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Berkeley_NEW\PySulfSat\PySulfSat_Structure\Benchmarking\Lee_Wieser_CuS_Trajectories\"/>
    </mc:Choice>
  </mc:AlternateContent>
  <xr:revisionPtr revIDLastSave="0" documentId="13_ncr:40009_{E70FD77E-7A1C-47C0-8D34-EB13311CB022}" xr6:coauthVersionLast="47" xr6:coauthVersionMax="47" xr10:uidLastSave="{00000000-0000-0000-0000-000000000000}"/>
  <bookViews>
    <workbookView xWindow="28680" yWindow="-120" windowWidth="29040" windowHeight="15960" activeTab="1"/>
  </bookViews>
  <sheets>
    <sheet name="melting" sheetId="2" r:id="rId1"/>
    <sheet name="Lee_tiny_step_ChangingSil" sheetId="5" r:id="rId2"/>
    <sheet name="Lee_tinyStep" sheetId="4" r:id="rId3"/>
    <sheet name="PySulfSat_Comparison" sheetId="3" r:id="rId4"/>
    <sheet name="fract xyl" sheetId="1" r:id="rId5"/>
  </sheets>
  <externalReferences>
    <externalReference r:id="rId6"/>
    <externalReference r:id="rId7"/>
    <externalReference r:id="rId8"/>
    <externalReference r:id="rId9"/>
    <externalReference r:id="rId10"/>
    <externalReference r:id="rId11"/>
  </externalReferenc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2" l="1"/>
  <c r="F10" i="2"/>
  <c r="D11" i="2"/>
  <c r="F11" i="2"/>
  <c r="D12" i="2"/>
  <c r="F12" i="2"/>
  <c r="D13" i="2"/>
  <c r="F13" i="2"/>
  <c r="D14" i="2"/>
  <c r="F14" i="2"/>
  <c r="D15" i="2"/>
  <c r="F15" i="2"/>
  <c r="D16" i="2"/>
  <c r="F16" i="2"/>
  <c r="D17" i="2"/>
  <c r="F17" i="2"/>
  <c r="D18" i="2"/>
  <c r="F18" i="2"/>
  <c r="D19" i="2"/>
  <c r="F19" i="2"/>
  <c r="D20" i="2"/>
  <c r="F20" i="2"/>
  <c r="D21" i="2"/>
  <c r="F21" i="2"/>
  <c r="D22" i="2"/>
  <c r="F22" i="2"/>
  <c r="D23" i="2"/>
  <c r="F23" i="2"/>
  <c r="D24" i="2"/>
  <c r="F24" i="2"/>
  <c r="D25" i="2"/>
  <c r="F25" i="2"/>
  <c r="D26" i="2"/>
  <c r="F26" i="2"/>
  <c r="D27" i="2"/>
  <c r="F27" i="2"/>
  <c r="D28" i="2"/>
  <c r="F28" i="2"/>
  <c r="D29" i="2"/>
  <c r="F29" i="2"/>
  <c r="D30" i="2"/>
  <c r="F30" i="2"/>
  <c r="D31" i="2"/>
  <c r="F31" i="2"/>
  <c r="D32" i="2"/>
  <c r="F32" i="2"/>
  <c r="D33" i="2"/>
  <c r="F33" i="2"/>
  <c r="D34" i="2"/>
  <c r="F34" i="2"/>
  <c r="D35" i="2"/>
  <c r="F35" i="2"/>
  <c r="D36" i="2"/>
  <c r="F36" i="2"/>
  <c r="D37" i="2"/>
  <c r="F37" i="2"/>
  <c r="D38" i="2"/>
  <c r="F38" i="2"/>
  <c r="D39" i="2"/>
  <c r="F39" i="2"/>
  <c r="D40" i="2"/>
  <c r="F40" i="2"/>
  <c r="D41" i="2"/>
  <c r="F41" i="2"/>
  <c r="D42" i="2"/>
  <c r="F42" i="2"/>
  <c r="D43" i="2"/>
  <c r="F43" i="2"/>
  <c r="D44" i="2"/>
  <c r="F44" i="2"/>
  <c r="D45" i="2"/>
  <c r="F45" i="2"/>
  <c r="D46" i="2"/>
  <c r="F46" i="2"/>
  <c r="D47" i="2"/>
  <c r="F47" i="2"/>
  <c r="D48" i="2"/>
  <c r="F48" i="2"/>
  <c r="D49" i="2"/>
  <c r="F49" i="2"/>
  <c r="D50" i="2"/>
  <c r="F50" i="2"/>
  <c r="D51" i="2"/>
  <c r="F51" i="2"/>
  <c r="D52" i="2"/>
  <c r="F52" i="2"/>
  <c r="D53" i="2"/>
  <c r="F53" i="2"/>
  <c r="D54" i="2"/>
  <c r="F54" i="2"/>
  <c r="D55" i="2"/>
  <c r="F55" i="2"/>
  <c r="D56" i="2"/>
  <c r="F56" i="2"/>
  <c r="D57" i="2"/>
  <c r="F57" i="2"/>
  <c r="D58" i="2"/>
  <c r="F58" i="2"/>
  <c r="D59" i="2"/>
  <c r="F59" i="2"/>
  <c r="D60" i="2"/>
  <c r="F60" i="2"/>
  <c r="D61" i="2"/>
  <c r="F61" i="2"/>
  <c r="D62" i="2"/>
  <c r="F62" i="2"/>
  <c r="D63" i="2"/>
  <c r="F63" i="2"/>
  <c r="D64" i="2"/>
  <c r="F64" i="2"/>
  <c r="D65" i="2"/>
  <c r="F65" i="2"/>
  <c r="D66" i="2"/>
  <c r="F66" i="2"/>
  <c r="D67" i="2"/>
  <c r="F67" i="2"/>
  <c r="D68" i="2"/>
  <c r="F68" i="2"/>
  <c r="D69" i="2"/>
  <c r="F69" i="2"/>
  <c r="D70" i="2"/>
  <c r="F70" i="2"/>
  <c r="D71" i="2"/>
  <c r="F71" i="2"/>
  <c r="D72" i="2"/>
  <c r="F72" i="2"/>
  <c r="D73" i="2"/>
  <c r="F73" i="2"/>
  <c r="D74" i="2"/>
  <c r="F74" i="2"/>
  <c r="D75" i="2"/>
  <c r="F75" i="2"/>
  <c r="D76" i="2"/>
  <c r="F76" i="2"/>
  <c r="D77" i="2"/>
  <c r="F77" i="2"/>
  <c r="D78" i="2"/>
  <c r="F78" i="2"/>
  <c r="D79" i="2"/>
  <c r="F79" i="2"/>
  <c r="D80" i="2"/>
  <c r="F80" i="2"/>
  <c r="D81" i="2"/>
  <c r="F81" i="2"/>
  <c r="D82" i="2"/>
  <c r="F82" i="2"/>
  <c r="D83" i="2"/>
  <c r="F83" i="2"/>
  <c r="D84" i="2"/>
  <c r="F84" i="2"/>
  <c r="D85" i="2"/>
  <c r="F85" i="2"/>
  <c r="D86" i="2"/>
  <c r="F86" i="2"/>
  <c r="D87" i="2"/>
  <c r="F87" i="2"/>
  <c r="D88" i="2"/>
  <c r="F88" i="2"/>
  <c r="D89" i="2"/>
  <c r="F89" i="2"/>
  <c r="D90" i="2"/>
  <c r="F90" i="2"/>
  <c r="D91" i="2"/>
  <c r="F91" i="2"/>
  <c r="D92" i="2"/>
  <c r="F92" i="2"/>
  <c r="D93" i="2"/>
  <c r="F93" i="2"/>
  <c r="D94" i="2"/>
  <c r="F94" i="2"/>
  <c r="D95" i="2"/>
  <c r="F95" i="2"/>
  <c r="D96" i="2"/>
  <c r="F96" i="2"/>
  <c r="D97" i="2"/>
  <c r="F97" i="2"/>
  <c r="D98" i="2"/>
  <c r="F98" i="2"/>
  <c r="D99" i="2"/>
  <c r="F99" i="2"/>
  <c r="D100" i="2"/>
  <c r="F100" i="2"/>
  <c r="D101" i="2"/>
  <c r="F101" i="2"/>
  <c r="D102" i="2"/>
  <c r="F102" i="2"/>
  <c r="D103" i="2"/>
  <c r="F103" i="2"/>
  <c r="D104" i="2"/>
  <c r="F104" i="2"/>
  <c r="D105" i="2"/>
  <c r="F105" i="2"/>
  <c r="D106" i="2"/>
  <c r="F106" i="2"/>
  <c r="D107" i="2"/>
  <c r="F107" i="2"/>
  <c r="D108" i="2"/>
  <c r="F108" i="2"/>
  <c r="D109" i="2"/>
  <c r="F109" i="2"/>
  <c r="D110" i="2"/>
  <c r="F110" i="2"/>
  <c r="D111" i="2"/>
  <c r="F111" i="2"/>
  <c r="D112" i="2"/>
  <c r="F112" i="2"/>
  <c r="D113" i="2"/>
  <c r="F113" i="2"/>
  <c r="D114" i="2"/>
  <c r="F114" i="2"/>
  <c r="D115" i="2"/>
  <c r="F115" i="2"/>
  <c r="D116" i="2"/>
  <c r="F116" i="2"/>
  <c r="D117" i="2"/>
  <c r="F117" i="2"/>
  <c r="D118" i="2"/>
  <c r="F118" i="2"/>
  <c r="D119" i="2"/>
  <c r="F119" i="2"/>
  <c r="D120" i="2"/>
  <c r="F120" i="2"/>
  <c r="D121" i="2"/>
  <c r="F121" i="2"/>
  <c r="D122" i="2"/>
  <c r="F122" i="2"/>
  <c r="D123" i="2"/>
  <c r="F123" i="2"/>
  <c r="D124" i="2"/>
  <c r="F124" i="2"/>
  <c r="D125" i="2"/>
  <c r="F125" i="2"/>
  <c r="D126" i="2"/>
  <c r="F126" i="2"/>
  <c r="D127" i="2"/>
  <c r="F127" i="2"/>
  <c r="D128" i="2"/>
  <c r="F128" i="2"/>
  <c r="D129" i="2"/>
  <c r="F129" i="2"/>
  <c r="D130" i="2"/>
  <c r="F130" i="2"/>
  <c r="D131" i="2"/>
  <c r="F131" i="2"/>
  <c r="D132" i="2"/>
  <c r="F132" i="2"/>
  <c r="D133" i="2"/>
  <c r="F133" i="2"/>
  <c r="D134" i="2"/>
  <c r="F134" i="2"/>
  <c r="D135" i="2"/>
  <c r="F135" i="2"/>
  <c r="D136" i="2"/>
  <c r="F136" i="2"/>
  <c r="D137" i="2"/>
  <c r="F137" i="2"/>
  <c r="D138" i="2"/>
  <c r="F138" i="2"/>
  <c r="D139" i="2"/>
  <c r="F139" i="2"/>
  <c r="D140" i="2"/>
  <c r="F140" i="2"/>
  <c r="D141" i="2"/>
  <c r="F141" i="2"/>
  <c r="D142" i="2"/>
  <c r="F142" i="2"/>
  <c r="D143" i="2"/>
  <c r="F143" i="2"/>
  <c r="D144" i="2"/>
  <c r="F144" i="2"/>
  <c r="D145" i="2"/>
  <c r="F145" i="2"/>
  <c r="D146" i="2"/>
  <c r="F146" i="2"/>
  <c r="D147" i="2"/>
  <c r="F147" i="2"/>
  <c r="D148" i="2"/>
  <c r="F148" i="2"/>
  <c r="D149" i="2"/>
  <c r="F149" i="2"/>
  <c r="D150" i="2"/>
  <c r="F150" i="2"/>
  <c r="D151" i="2"/>
  <c r="F151" i="2"/>
  <c r="D152" i="2"/>
  <c r="F152" i="2"/>
  <c r="D153" i="2"/>
  <c r="F153" i="2"/>
  <c r="D154" i="2"/>
  <c r="F154" i="2"/>
  <c r="D155" i="2"/>
  <c r="F155" i="2"/>
  <c r="D156" i="2"/>
  <c r="F156" i="2"/>
  <c r="D157" i="2"/>
  <c r="F157" i="2"/>
  <c r="D158" i="2"/>
  <c r="F158" i="2"/>
  <c r="D159" i="2"/>
  <c r="F159" i="2"/>
  <c r="D160" i="2"/>
  <c r="F160" i="2"/>
  <c r="D161" i="2"/>
  <c r="F161" i="2"/>
  <c r="D162" i="2"/>
  <c r="F162" i="2"/>
  <c r="D163" i="2"/>
  <c r="F163" i="2"/>
  <c r="D164" i="2"/>
  <c r="F164" i="2"/>
  <c r="D165" i="2"/>
  <c r="F165" i="2"/>
  <c r="D166" i="2"/>
  <c r="F166" i="2"/>
  <c r="D167" i="2"/>
  <c r="F167" i="2"/>
  <c r="D168" i="2"/>
  <c r="F168" i="2"/>
  <c r="D169" i="2"/>
  <c r="F169" i="2"/>
  <c r="D170" i="2"/>
  <c r="F170" i="2"/>
  <c r="D171" i="2"/>
  <c r="F171" i="2"/>
  <c r="D172" i="2"/>
  <c r="F172" i="2"/>
  <c r="D173" i="2"/>
  <c r="F173" i="2"/>
  <c r="D174" i="2"/>
  <c r="F174" i="2"/>
  <c r="D175" i="2"/>
  <c r="F175" i="2"/>
  <c r="D176" i="2"/>
  <c r="F176" i="2"/>
  <c r="D177" i="2"/>
  <c r="F177" i="2"/>
  <c r="D178" i="2"/>
  <c r="F178" i="2"/>
  <c r="D179" i="2"/>
  <c r="F179" i="2"/>
  <c r="D180" i="2"/>
  <c r="F180" i="2"/>
  <c r="D181" i="2"/>
  <c r="F181" i="2"/>
  <c r="D182" i="2"/>
  <c r="F182" i="2"/>
  <c r="D183" i="2"/>
  <c r="F183" i="2"/>
  <c r="D184" i="2"/>
  <c r="F184" i="2"/>
  <c r="D185" i="2"/>
  <c r="F185" i="2"/>
  <c r="D186" i="2"/>
  <c r="F186" i="2"/>
  <c r="D187" i="2"/>
  <c r="F187" i="2"/>
  <c r="D188" i="2"/>
  <c r="F188" i="2"/>
  <c r="D189" i="2"/>
  <c r="F189" i="2"/>
  <c r="D190" i="2"/>
  <c r="F190" i="2"/>
  <c r="D191" i="2"/>
  <c r="F191" i="2"/>
  <c r="D192" i="2"/>
  <c r="F192" i="2"/>
  <c r="D193" i="2"/>
  <c r="F193" i="2"/>
  <c r="D194" i="2"/>
  <c r="F194" i="2"/>
  <c r="D195" i="2"/>
  <c r="F195" i="2"/>
  <c r="D196" i="2"/>
  <c r="F196" i="2"/>
  <c r="D197" i="2"/>
  <c r="F197" i="2"/>
  <c r="D198" i="2"/>
  <c r="F198" i="2"/>
  <c r="D199" i="2"/>
  <c r="F199" i="2"/>
  <c r="D200" i="2"/>
  <c r="F200" i="2"/>
  <c r="D201" i="2"/>
  <c r="F201" i="2"/>
  <c r="D202" i="2"/>
  <c r="F202" i="2"/>
  <c r="D203" i="2"/>
  <c r="F203" i="2"/>
  <c r="D204" i="2"/>
  <c r="F204" i="2"/>
  <c r="D205" i="2"/>
  <c r="F205" i="2"/>
  <c r="D206" i="2"/>
  <c r="F206" i="2"/>
  <c r="D207" i="2"/>
  <c r="F207" i="2"/>
  <c r="D208" i="2"/>
  <c r="F208" i="2"/>
  <c r="D209" i="2"/>
  <c r="F209" i="2"/>
  <c r="D210" i="2"/>
  <c r="F210" i="2"/>
  <c r="D211" i="2"/>
  <c r="F211" i="2"/>
  <c r="D212" i="2"/>
  <c r="F212" i="2"/>
  <c r="D213" i="2"/>
  <c r="F213" i="2"/>
  <c r="D214" i="2"/>
  <c r="F214" i="2"/>
  <c r="D215" i="2"/>
  <c r="F215" i="2"/>
  <c r="D216" i="2"/>
  <c r="F216" i="2"/>
  <c r="D217" i="2"/>
  <c r="F217" i="2"/>
  <c r="D218" i="2"/>
  <c r="F218" i="2"/>
  <c r="D219" i="2"/>
  <c r="F219" i="2"/>
  <c r="D220" i="2"/>
  <c r="F220" i="2"/>
  <c r="D221" i="2"/>
  <c r="F221" i="2"/>
  <c r="D222" i="2"/>
  <c r="F222" i="2"/>
  <c r="D223" i="2"/>
  <c r="F223" i="2"/>
  <c r="D224" i="2"/>
  <c r="F224" i="2"/>
  <c r="D225" i="2"/>
  <c r="F225" i="2"/>
  <c r="D226" i="2"/>
  <c r="F226" i="2"/>
  <c r="D227" i="2"/>
  <c r="F227" i="2"/>
  <c r="D228" i="2"/>
  <c r="F228" i="2"/>
  <c r="D229" i="2"/>
  <c r="F229" i="2"/>
  <c r="D230" i="2"/>
  <c r="F230" i="2"/>
  <c r="D231" i="2"/>
  <c r="F231" i="2"/>
  <c r="D232" i="2"/>
  <c r="F232" i="2"/>
  <c r="D233" i="2"/>
  <c r="F233" i="2"/>
  <c r="D234" i="2"/>
  <c r="F234" i="2"/>
  <c r="D235" i="2"/>
  <c r="F235" i="2"/>
  <c r="D236" i="2"/>
  <c r="F236" i="2"/>
  <c r="D237" i="2"/>
  <c r="F237" i="2"/>
  <c r="D238" i="2"/>
  <c r="F238" i="2"/>
  <c r="D239" i="2"/>
  <c r="F239" i="2"/>
  <c r="D240" i="2"/>
  <c r="F240" i="2"/>
  <c r="D241" i="2"/>
  <c r="F241" i="2"/>
  <c r="D242" i="2"/>
  <c r="F242" i="2"/>
  <c r="D243" i="2"/>
  <c r="F243" i="2"/>
  <c r="D244" i="2"/>
  <c r="F244" i="2"/>
  <c r="D245" i="2"/>
  <c r="F245" i="2"/>
  <c r="D246" i="2"/>
  <c r="F246" i="2"/>
  <c r="D247" i="2"/>
  <c r="F247" i="2"/>
  <c r="D248" i="2"/>
  <c r="F248" i="2"/>
  <c r="D249" i="2"/>
  <c r="F249" i="2"/>
  <c r="D250" i="2"/>
  <c r="F250" i="2"/>
  <c r="D251" i="2"/>
  <c r="F251" i="2"/>
  <c r="D252" i="2"/>
  <c r="F252" i="2"/>
  <c r="D253" i="2"/>
  <c r="F253" i="2"/>
  <c r="D254" i="2"/>
  <c r="F254" i="2"/>
  <c r="D255" i="2"/>
  <c r="F255" i="2"/>
  <c r="D256" i="2"/>
  <c r="F256" i="2"/>
  <c r="D257" i="2"/>
  <c r="F257" i="2"/>
  <c r="D258" i="2"/>
  <c r="F258" i="2"/>
  <c r="D259" i="2"/>
  <c r="F259" i="2"/>
  <c r="D260" i="2"/>
  <c r="F260" i="2"/>
  <c r="D261" i="2"/>
  <c r="F261" i="2"/>
  <c r="D262" i="2"/>
  <c r="F262" i="2"/>
  <c r="D263" i="2"/>
  <c r="F263" i="2"/>
  <c r="D264" i="2"/>
  <c r="F264" i="2"/>
  <c r="D265" i="2"/>
  <c r="F265" i="2"/>
  <c r="D266" i="2"/>
  <c r="F266" i="2"/>
  <c r="D267" i="2"/>
  <c r="F267" i="2"/>
  <c r="D268" i="2"/>
  <c r="F268" i="2"/>
  <c r="D269" i="2"/>
  <c r="F269" i="2"/>
  <c r="D270" i="2"/>
  <c r="F270" i="2"/>
  <c r="D271" i="2"/>
  <c r="F271" i="2"/>
  <c r="D272" i="2"/>
  <c r="F272" i="2"/>
  <c r="D273" i="2"/>
  <c r="F273" i="2"/>
  <c r="D274" i="2"/>
  <c r="F274" i="2"/>
  <c r="D275" i="2"/>
  <c r="F275" i="2"/>
  <c r="D276" i="2"/>
  <c r="F276" i="2"/>
  <c r="D277" i="2"/>
  <c r="F277" i="2"/>
  <c r="D278" i="2"/>
  <c r="F278" i="2"/>
  <c r="D279" i="2"/>
  <c r="F279" i="2"/>
  <c r="D280" i="2"/>
  <c r="F280" i="2"/>
  <c r="D281" i="2"/>
  <c r="F281" i="2"/>
  <c r="D282" i="2"/>
  <c r="F282" i="2"/>
  <c r="D283" i="2"/>
  <c r="F283" i="2"/>
  <c r="D284" i="2"/>
  <c r="F284" i="2"/>
  <c r="D285" i="2"/>
  <c r="F285" i="2"/>
  <c r="D286" i="2"/>
  <c r="F286" i="2"/>
  <c r="D287" i="2"/>
  <c r="F287" i="2"/>
  <c r="D288" i="2"/>
  <c r="F288" i="2"/>
  <c r="D289" i="2"/>
  <c r="F289" i="2"/>
  <c r="D290" i="2"/>
  <c r="F290" i="2"/>
  <c r="D291" i="2"/>
  <c r="F291" i="2"/>
  <c r="D292" i="2"/>
  <c r="F292" i="2"/>
  <c r="D293" i="2"/>
  <c r="F293" i="2"/>
  <c r="D294" i="2"/>
  <c r="F294" i="2"/>
  <c r="D295" i="2"/>
  <c r="F295" i="2"/>
  <c r="D296" i="2"/>
  <c r="F296" i="2"/>
  <c r="D297" i="2"/>
  <c r="F297" i="2"/>
  <c r="D298" i="2"/>
  <c r="F298" i="2"/>
  <c r="D299" i="2"/>
  <c r="F299" i="2"/>
  <c r="D300" i="2"/>
  <c r="F300" i="2"/>
  <c r="D301" i="2"/>
  <c r="F301" i="2"/>
  <c r="D302" i="2"/>
  <c r="F302" i="2"/>
  <c r="D303" i="2"/>
  <c r="F303" i="2"/>
  <c r="D304" i="2"/>
  <c r="F304" i="2"/>
  <c r="D305" i="2"/>
  <c r="F305" i="2"/>
  <c r="D306" i="2"/>
  <c r="F306" i="2"/>
  <c r="D307" i="2"/>
  <c r="F307" i="2"/>
  <c r="D308" i="2"/>
  <c r="F308" i="2"/>
  <c r="D309" i="2"/>
  <c r="F309" i="2"/>
  <c r="D310" i="2"/>
  <c r="F310" i="2"/>
  <c r="D311" i="2"/>
  <c r="F311" i="2"/>
  <c r="D312" i="2"/>
  <c r="F312" i="2"/>
  <c r="D313" i="2"/>
  <c r="F313" i="2"/>
  <c r="D314" i="2"/>
  <c r="F314" i="2"/>
  <c r="D315" i="2"/>
  <c r="F315" i="2"/>
  <c r="D316" i="2"/>
  <c r="F316" i="2"/>
  <c r="D317" i="2"/>
  <c r="F317" i="2"/>
  <c r="D318" i="2"/>
  <c r="F318" i="2"/>
  <c r="D319" i="2"/>
  <c r="F319" i="2"/>
  <c r="D320" i="2"/>
  <c r="F320" i="2"/>
  <c r="D321" i="2"/>
  <c r="F321" i="2"/>
  <c r="D322" i="2"/>
  <c r="F322" i="2"/>
  <c r="D323" i="2"/>
  <c r="F323" i="2"/>
  <c r="D324" i="2"/>
  <c r="F324" i="2"/>
  <c r="D325" i="2"/>
  <c r="F325" i="2"/>
  <c r="D326" i="2"/>
  <c r="F326" i="2"/>
  <c r="D327" i="2"/>
  <c r="F327" i="2"/>
  <c r="D328" i="2"/>
  <c r="F328" i="2"/>
  <c r="D329" i="2"/>
  <c r="F329" i="2"/>
  <c r="D330" i="2"/>
  <c r="F330" i="2"/>
  <c r="D331" i="2"/>
  <c r="F331" i="2"/>
  <c r="D332" i="2"/>
  <c r="F332" i="2"/>
  <c r="D333" i="2"/>
  <c r="F333" i="2"/>
  <c r="D334" i="2"/>
  <c r="F334" i="2"/>
  <c r="D335" i="2"/>
  <c r="F335" i="2"/>
  <c r="D336" i="2"/>
  <c r="F336" i="2"/>
  <c r="D337" i="2"/>
  <c r="F337" i="2"/>
  <c r="D338" i="2"/>
  <c r="F338" i="2"/>
  <c r="D339" i="2"/>
  <c r="F339" i="2"/>
  <c r="D340" i="2"/>
  <c r="F340" i="2"/>
  <c r="D341" i="2"/>
  <c r="F341" i="2"/>
  <c r="D342" i="2"/>
  <c r="F342" i="2"/>
  <c r="D343" i="2"/>
  <c r="F343" i="2"/>
  <c r="D344" i="2"/>
  <c r="F344" i="2"/>
  <c r="D345" i="2"/>
  <c r="F345" i="2"/>
  <c r="D346" i="2"/>
  <c r="F346" i="2"/>
  <c r="D347" i="2"/>
  <c r="F347" i="2"/>
  <c r="D348" i="2"/>
  <c r="F348" i="2"/>
  <c r="D349" i="2"/>
  <c r="F349" i="2"/>
  <c r="D350" i="2"/>
  <c r="F350" i="2"/>
  <c r="D351" i="2"/>
  <c r="F351" i="2"/>
  <c r="D352" i="2"/>
  <c r="F352" i="2"/>
  <c r="D353" i="2"/>
  <c r="F353" i="2"/>
  <c r="D354" i="2"/>
  <c r="F354" i="2"/>
  <c r="D355" i="2"/>
  <c r="F355" i="2"/>
  <c r="D356" i="2"/>
  <c r="F356" i="2"/>
  <c r="D357" i="2"/>
  <c r="F357" i="2"/>
  <c r="D358" i="2"/>
  <c r="F358" i="2"/>
  <c r="D359" i="2"/>
  <c r="F359" i="2"/>
  <c r="D360" i="2"/>
  <c r="F360" i="2"/>
  <c r="D361" i="2"/>
  <c r="F361" i="2"/>
  <c r="D362" i="2"/>
  <c r="F362" i="2"/>
  <c r="D363" i="2"/>
  <c r="F363" i="2"/>
  <c r="D364" i="2"/>
  <c r="F364" i="2"/>
  <c r="D365" i="2"/>
  <c r="F365" i="2"/>
  <c r="D366" i="2"/>
  <c r="F366" i="2"/>
  <c r="D367" i="2"/>
  <c r="F367" i="2"/>
  <c r="D368" i="2"/>
  <c r="F368" i="2"/>
  <c r="D369" i="2"/>
  <c r="F369" i="2"/>
  <c r="D370" i="2"/>
  <c r="F370" i="2"/>
  <c r="D371" i="2"/>
  <c r="F371" i="2"/>
  <c r="D372" i="2"/>
  <c r="F372" i="2"/>
  <c r="D373" i="2"/>
  <c r="F373" i="2"/>
  <c r="D374" i="2"/>
  <c r="F374" i="2"/>
  <c r="D375" i="2"/>
  <c r="F375" i="2"/>
  <c r="D376" i="2"/>
  <c r="F376" i="2"/>
  <c r="D377" i="2"/>
  <c r="F377" i="2"/>
  <c r="D378" i="2"/>
  <c r="F378" i="2"/>
  <c r="D379" i="2"/>
  <c r="F379" i="2"/>
  <c r="D380" i="2"/>
  <c r="F380" i="2"/>
  <c r="D381" i="2"/>
  <c r="F381" i="2"/>
  <c r="D382" i="2"/>
  <c r="F382" i="2"/>
  <c r="D383" i="2"/>
  <c r="F383" i="2"/>
  <c r="D384" i="2"/>
  <c r="F384" i="2"/>
  <c r="D385" i="2"/>
  <c r="F385" i="2"/>
  <c r="D386" i="2"/>
  <c r="F386" i="2"/>
  <c r="D387" i="2"/>
  <c r="F387" i="2"/>
  <c r="D388" i="2"/>
  <c r="F388" i="2"/>
  <c r="D389" i="2"/>
  <c r="F389" i="2"/>
  <c r="D390" i="2"/>
  <c r="F390" i="2"/>
  <c r="D391" i="2"/>
  <c r="F391" i="2"/>
  <c r="D392" i="2"/>
  <c r="F392" i="2"/>
  <c r="D393" i="2"/>
  <c r="F393" i="2"/>
  <c r="D394" i="2"/>
  <c r="F394" i="2"/>
  <c r="D395" i="2"/>
  <c r="F395" i="2"/>
  <c r="D396" i="2"/>
  <c r="F396" i="2"/>
  <c r="D397" i="2"/>
  <c r="F397" i="2"/>
  <c r="D398" i="2"/>
  <c r="F398" i="2"/>
  <c r="D399" i="2"/>
  <c r="F399" i="2"/>
  <c r="D400" i="2"/>
  <c r="F400" i="2"/>
  <c r="D401" i="2"/>
  <c r="F401" i="2"/>
  <c r="D402" i="2"/>
  <c r="F402" i="2"/>
  <c r="D403" i="2"/>
  <c r="F403" i="2"/>
  <c r="D404" i="2"/>
  <c r="F404" i="2"/>
  <c r="D405" i="2"/>
  <c r="F405" i="2"/>
  <c r="D406" i="2"/>
  <c r="F406" i="2"/>
  <c r="D407" i="2"/>
  <c r="F407" i="2"/>
  <c r="D408" i="2"/>
  <c r="F408" i="2"/>
  <c r="D409" i="2"/>
  <c r="F409" i="2"/>
  <c r="D410" i="2"/>
  <c r="F410" i="2"/>
  <c r="D411" i="2"/>
  <c r="F411" i="2"/>
  <c r="D412" i="2"/>
  <c r="F412" i="2"/>
  <c r="D413" i="2"/>
  <c r="F413" i="2"/>
  <c r="D414" i="2"/>
  <c r="F414" i="2"/>
  <c r="D415" i="2"/>
  <c r="F415" i="2"/>
  <c r="D416" i="2"/>
  <c r="F416" i="2"/>
  <c r="D417" i="2"/>
  <c r="F417" i="2"/>
  <c r="D418" i="2"/>
  <c r="F418" i="2"/>
  <c r="D419" i="2"/>
  <c r="F419" i="2"/>
  <c r="D420" i="2"/>
  <c r="F420" i="2"/>
  <c r="D421" i="2"/>
  <c r="F421" i="2"/>
  <c r="D422" i="2"/>
  <c r="F422" i="2"/>
  <c r="D423" i="2"/>
  <c r="F423" i="2"/>
  <c r="D424" i="2"/>
  <c r="F424" i="2"/>
  <c r="D425" i="2"/>
  <c r="F425" i="2"/>
  <c r="D426" i="2"/>
  <c r="F426" i="2"/>
  <c r="D427" i="2"/>
  <c r="F427" i="2"/>
  <c r="D428" i="2"/>
  <c r="F428" i="2"/>
  <c r="D429" i="2"/>
  <c r="F429" i="2"/>
  <c r="D430" i="2"/>
  <c r="F430" i="2"/>
  <c r="D431" i="2"/>
  <c r="F431" i="2"/>
  <c r="D432" i="2"/>
  <c r="F432" i="2"/>
  <c r="D433" i="2"/>
  <c r="F433" i="2"/>
  <c r="D434" i="2"/>
  <c r="F434" i="2"/>
  <c r="D435" i="2"/>
  <c r="F435" i="2"/>
  <c r="D436" i="2"/>
  <c r="F436" i="2"/>
  <c r="D437" i="2"/>
  <c r="F437" i="2"/>
  <c r="D438" i="2"/>
  <c r="F438" i="2"/>
  <c r="D439" i="2"/>
  <c r="F439" i="2"/>
  <c r="D440" i="2"/>
  <c r="F440" i="2"/>
  <c r="D441" i="2"/>
  <c r="F441" i="2"/>
  <c r="D442" i="2"/>
  <c r="F442" i="2"/>
  <c r="D443" i="2"/>
  <c r="F443" i="2"/>
  <c r="D444" i="2"/>
  <c r="F444" i="2"/>
  <c r="D445" i="2"/>
  <c r="F445" i="2"/>
  <c r="D446" i="2"/>
  <c r="F446" i="2"/>
  <c r="D447" i="2"/>
  <c r="F447" i="2"/>
  <c r="D448" i="2"/>
  <c r="F448" i="2"/>
  <c r="D449" i="2"/>
  <c r="F449" i="2"/>
  <c r="D450" i="2"/>
  <c r="F450" i="2"/>
  <c r="D451" i="2"/>
  <c r="F451" i="2"/>
  <c r="D452" i="2"/>
  <c r="F452" i="2"/>
  <c r="D453" i="2"/>
  <c r="F453" i="2"/>
  <c r="D454" i="2"/>
  <c r="F454" i="2"/>
  <c r="D455" i="2"/>
  <c r="F455" i="2"/>
  <c r="D456" i="2"/>
  <c r="F456" i="2"/>
  <c r="D457" i="2"/>
  <c r="F457" i="2"/>
  <c r="D458" i="2"/>
  <c r="F458" i="2"/>
  <c r="D459" i="2"/>
  <c r="F459" i="2"/>
  <c r="D460" i="2"/>
  <c r="F460" i="2"/>
  <c r="D461" i="2"/>
  <c r="F461" i="2"/>
  <c r="D462" i="2"/>
  <c r="F462" i="2"/>
  <c r="D463" i="2"/>
  <c r="F463" i="2"/>
  <c r="D464" i="2"/>
  <c r="F464" i="2"/>
  <c r="D465" i="2"/>
  <c r="F465" i="2"/>
  <c r="D466" i="2"/>
  <c r="F466" i="2"/>
  <c r="D467" i="2"/>
  <c r="F467" i="2"/>
  <c r="D468" i="2"/>
  <c r="F468" i="2"/>
  <c r="D469" i="2"/>
  <c r="F469" i="2"/>
  <c r="D470" i="2"/>
  <c r="F470" i="2"/>
  <c r="D471" i="2"/>
  <c r="F471" i="2"/>
  <c r="D472" i="2"/>
  <c r="F472" i="2"/>
  <c r="D473" i="2"/>
  <c r="F473" i="2"/>
  <c r="D474" i="2"/>
  <c r="F474" i="2"/>
  <c r="D475" i="2"/>
  <c r="F475" i="2"/>
  <c r="D476" i="2"/>
  <c r="F476" i="2"/>
  <c r="D477" i="2"/>
  <c r="F477" i="2"/>
  <c r="D478" i="2"/>
  <c r="F478" i="2"/>
  <c r="D479" i="2"/>
  <c r="F479" i="2"/>
  <c r="D480" i="2"/>
  <c r="F480" i="2"/>
  <c r="D481" i="2"/>
  <c r="F481" i="2"/>
  <c r="D482" i="2"/>
  <c r="F482" i="2"/>
  <c r="D483" i="2"/>
  <c r="F483" i="2"/>
  <c r="D484" i="2"/>
  <c r="F484" i="2"/>
  <c r="D485" i="2"/>
  <c r="F485" i="2"/>
  <c r="D486" i="2"/>
  <c r="F486" i="2"/>
  <c r="D487" i="2"/>
  <c r="F487" i="2"/>
  <c r="D488" i="2"/>
  <c r="F488" i="2"/>
  <c r="D489" i="2"/>
  <c r="F489" i="2"/>
  <c r="D490" i="2"/>
  <c r="F490" i="2"/>
  <c r="D491" i="2"/>
  <c r="F491" i="2"/>
  <c r="D492" i="2"/>
  <c r="F492" i="2"/>
  <c r="D493" i="2"/>
  <c r="F493" i="2"/>
  <c r="D494" i="2"/>
  <c r="F494" i="2"/>
  <c r="D495" i="2"/>
  <c r="F495" i="2"/>
  <c r="D496" i="2"/>
  <c r="F496" i="2"/>
  <c r="D497" i="2"/>
  <c r="F497" i="2"/>
  <c r="D498" i="2"/>
  <c r="F498" i="2"/>
  <c r="D499" i="2"/>
  <c r="F499" i="2"/>
  <c r="D500" i="2"/>
  <c r="F500" i="2"/>
  <c r="D501" i="2"/>
  <c r="F501" i="2"/>
  <c r="D502" i="2"/>
  <c r="F502" i="2"/>
  <c r="D503" i="2"/>
  <c r="F503" i="2"/>
  <c r="D504" i="2"/>
  <c r="F504" i="2"/>
  <c r="D505" i="2"/>
  <c r="F505" i="2"/>
  <c r="D506" i="2"/>
  <c r="F506" i="2"/>
  <c r="D507" i="2"/>
  <c r="F507" i="2"/>
  <c r="D508" i="2"/>
  <c r="F508" i="2"/>
  <c r="D509" i="2"/>
  <c r="F509" i="2"/>
  <c r="D510" i="2"/>
  <c r="F510" i="2"/>
  <c r="D511" i="2"/>
  <c r="F511" i="2"/>
  <c r="D512" i="2"/>
  <c r="F512" i="2"/>
  <c r="D513" i="2"/>
  <c r="F513" i="2"/>
  <c r="D514" i="2"/>
  <c r="F514" i="2"/>
  <c r="D515" i="2"/>
  <c r="F515" i="2"/>
  <c r="D516" i="2"/>
  <c r="F516" i="2"/>
  <c r="D517" i="2"/>
  <c r="F517" i="2"/>
  <c r="D518" i="2"/>
  <c r="F518" i="2"/>
  <c r="D519" i="2"/>
  <c r="F519" i="2"/>
  <c r="D520" i="2"/>
  <c r="F520" i="2"/>
  <c r="D521" i="2"/>
  <c r="F521" i="2"/>
  <c r="D522" i="2"/>
  <c r="F522" i="2"/>
  <c r="D523" i="2"/>
  <c r="F523" i="2"/>
  <c r="D524" i="2"/>
  <c r="F524" i="2"/>
  <c r="D525" i="2"/>
  <c r="F525" i="2"/>
  <c r="D526" i="2"/>
  <c r="F526" i="2"/>
  <c r="D527" i="2"/>
  <c r="F527" i="2"/>
  <c r="D528" i="2"/>
  <c r="F528" i="2"/>
  <c r="D529" i="2"/>
  <c r="F529" i="2"/>
  <c r="D530" i="2"/>
  <c r="F530" i="2"/>
  <c r="D531" i="2"/>
  <c r="F531" i="2"/>
  <c r="D532" i="2"/>
  <c r="F532" i="2"/>
  <c r="D533" i="2"/>
  <c r="F533" i="2"/>
  <c r="D534" i="2"/>
  <c r="F534" i="2"/>
  <c r="D535" i="2"/>
  <c r="F535" i="2"/>
  <c r="D536" i="2"/>
  <c r="F536" i="2"/>
  <c r="D537" i="2"/>
  <c r="F537" i="2"/>
  <c r="D538" i="2"/>
  <c r="F538" i="2"/>
  <c r="D539" i="2"/>
  <c r="F539" i="2"/>
  <c r="D540" i="2"/>
  <c r="F540" i="2"/>
  <c r="D541" i="2"/>
  <c r="F541" i="2"/>
  <c r="D542" i="2"/>
  <c r="F542" i="2"/>
  <c r="D543" i="2"/>
  <c r="F543" i="2"/>
  <c r="D544" i="2"/>
  <c r="F544" i="2"/>
  <c r="D545" i="2"/>
  <c r="F545" i="2"/>
  <c r="D546" i="2"/>
  <c r="F546" i="2"/>
  <c r="D547" i="2"/>
  <c r="F547" i="2"/>
  <c r="D548" i="2"/>
  <c r="F548" i="2"/>
  <c r="D549" i="2"/>
  <c r="F549" i="2"/>
  <c r="D550" i="2"/>
  <c r="F550" i="2"/>
  <c r="D551" i="2"/>
  <c r="F551" i="2"/>
  <c r="D552" i="2"/>
  <c r="F552" i="2"/>
  <c r="D553" i="2"/>
  <c r="F553" i="2"/>
  <c r="D554" i="2"/>
  <c r="F554" i="2"/>
  <c r="D555" i="2"/>
  <c r="F555" i="2"/>
  <c r="D556" i="2"/>
  <c r="F556" i="2"/>
  <c r="D557" i="2"/>
  <c r="F557" i="2"/>
  <c r="D558" i="2"/>
  <c r="F558" i="2"/>
  <c r="D559" i="2"/>
  <c r="F559" i="2"/>
  <c r="D560" i="2"/>
  <c r="F560" i="2"/>
  <c r="D561" i="2"/>
  <c r="F561" i="2"/>
  <c r="D562" i="2"/>
  <c r="F562" i="2"/>
  <c r="D563" i="2"/>
  <c r="F563" i="2"/>
  <c r="D564" i="2"/>
  <c r="F564" i="2"/>
  <c r="D565" i="2"/>
  <c r="F565" i="2"/>
  <c r="D566" i="2"/>
  <c r="F566" i="2"/>
  <c r="D567" i="2"/>
  <c r="F567" i="2"/>
  <c r="D568" i="2"/>
  <c r="F568" i="2"/>
  <c r="D569" i="2"/>
  <c r="F569" i="2"/>
  <c r="D570" i="2"/>
  <c r="F570" i="2"/>
  <c r="D571" i="2"/>
  <c r="F571" i="2"/>
  <c r="D572" i="2"/>
  <c r="F572" i="2"/>
  <c r="D573" i="2"/>
  <c r="F573" i="2"/>
  <c r="D574" i="2"/>
  <c r="F574" i="2"/>
  <c r="D575" i="2"/>
  <c r="F575" i="2"/>
  <c r="D576" i="2"/>
  <c r="F576" i="2"/>
  <c r="D577" i="2"/>
  <c r="F577" i="2"/>
  <c r="D578" i="2"/>
  <c r="F578" i="2"/>
  <c r="D579" i="2"/>
  <c r="F579" i="2"/>
  <c r="D580" i="2"/>
  <c r="F580" i="2"/>
  <c r="D581" i="2"/>
  <c r="F581" i="2"/>
  <c r="D582" i="2"/>
  <c r="F582" i="2"/>
  <c r="D583" i="2"/>
  <c r="F583" i="2"/>
  <c r="D584" i="2"/>
  <c r="F584" i="2"/>
  <c r="D585" i="2"/>
  <c r="F585" i="2"/>
  <c r="D586" i="2"/>
  <c r="F586" i="2"/>
  <c r="D587" i="2"/>
  <c r="F587" i="2"/>
  <c r="D588" i="2"/>
  <c r="F588" i="2"/>
  <c r="D589" i="2"/>
  <c r="F589" i="2"/>
  <c r="D590" i="2"/>
  <c r="F590" i="2"/>
  <c r="D591" i="2"/>
  <c r="F591" i="2"/>
  <c r="D592" i="2"/>
  <c r="F592" i="2"/>
  <c r="D593" i="2"/>
  <c r="F593" i="2"/>
  <c r="D594" i="2"/>
  <c r="F594" i="2"/>
  <c r="D595" i="2"/>
  <c r="F595" i="2"/>
  <c r="D596" i="2"/>
  <c r="F596" i="2"/>
  <c r="D597" i="2"/>
  <c r="F597" i="2"/>
  <c r="D598" i="2"/>
  <c r="F598" i="2"/>
  <c r="D599" i="2"/>
  <c r="F599" i="2"/>
  <c r="D600" i="2"/>
  <c r="F600" i="2"/>
  <c r="D601" i="2"/>
  <c r="F601" i="2"/>
  <c r="D602" i="2"/>
  <c r="F602" i="2"/>
  <c r="D603" i="2"/>
  <c r="F603" i="2"/>
  <c r="D604" i="2"/>
  <c r="F604" i="2"/>
  <c r="D605" i="2"/>
  <c r="F605" i="2"/>
  <c r="D606" i="2"/>
  <c r="F606" i="2"/>
  <c r="D607" i="2"/>
  <c r="F607" i="2"/>
  <c r="D608" i="2"/>
  <c r="F608" i="2"/>
  <c r="D609" i="2"/>
  <c r="F609" i="2"/>
  <c r="D610" i="2"/>
  <c r="F610" i="2"/>
  <c r="D611" i="2"/>
  <c r="F611" i="2"/>
  <c r="D612" i="2"/>
  <c r="F612" i="2"/>
  <c r="D613" i="2"/>
  <c r="F613" i="2"/>
  <c r="D614" i="2"/>
  <c r="F614" i="2"/>
  <c r="D615" i="2"/>
  <c r="F615" i="2"/>
  <c r="D616" i="2"/>
  <c r="F616" i="2"/>
  <c r="D617" i="2"/>
  <c r="F617" i="2"/>
  <c r="D618" i="2"/>
  <c r="F618" i="2"/>
  <c r="D619" i="2"/>
  <c r="F619" i="2"/>
  <c r="D620" i="2"/>
  <c r="F620" i="2"/>
  <c r="D621" i="2"/>
  <c r="F621" i="2"/>
  <c r="D622" i="2"/>
  <c r="F622" i="2"/>
  <c r="D623" i="2"/>
  <c r="F623" i="2"/>
  <c r="D624" i="2"/>
  <c r="F624" i="2"/>
  <c r="D625" i="2"/>
  <c r="F625" i="2"/>
  <c r="D626" i="2"/>
  <c r="F626" i="2"/>
  <c r="D627" i="2"/>
  <c r="F627" i="2"/>
  <c r="D628" i="2"/>
  <c r="F628" i="2"/>
  <c r="D629" i="2"/>
  <c r="F629" i="2"/>
  <c r="D630" i="2"/>
  <c r="F630" i="2"/>
  <c r="D631" i="2"/>
  <c r="F631" i="2"/>
  <c r="D632" i="2"/>
  <c r="F632" i="2"/>
  <c r="D633" i="2"/>
  <c r="F633" i="2"/>
  <c r="D634" i="2"/>
  <c r="F634" i="2"/>
  <c r="D635" i="2"/>
  <c r="F635" i="2"/>
  <c r="D636" i="2"/>
  <c r="F636" i="2"/>
  <c r="D637" i="2"/>
  <c r="F637" i="2"/>
  <c r="D638" i="2"/>
  <c r="F638" i="2"/>
  <c r="D639" i="2"/>
  <c r="F639" i="2"/>
  <c r="D640" i="2"/>
  <c r="F640" i="2"/>
  <c r="D641" i="2"/>
  <c r="F641" i="2"/>
  <c r="D642" i="2"/>
  <c r="F642" i="2"/>
  <c r="D643" i="2"/>
  <c r="F643" i="2"/>
  <c r="D644" i="2"/>
  <c r="F644" i="2"/>
  <c r="D645" i="2"/>
  <c r="F645" i="2"/>
  <c r="D646" i="2"/>
  <c r="F646" i="2"/>
  <c r="D647" i="2"/>
  <c r="F647" i="2"/>
  <c r="D648" i="2"/>
  <c r="F648" i="2"/>
  <c r="D649" i="2"/>
  <c r="F649" i="2"/>
  <c r="D650" i="2"/>
  <c r="F650" i="2"/>
  <c r="D651" i="2"/>
  <c r="F651" i="2"/>
  <c r="D652" i="2"/>
  <c r="F652" i="2"/>
  <c r="D653" i="2"/>
  <c r="F653" i="2"/>
  <c r="D654" i="2"/>
  <c r="F654" i="2"/>
  <c r="D655" i="2"/>
  <c r="F655" i="2"/>
  <c r="D656" i="2"/>
  <c r="F656" i="2"/>
  <c r="D657" i="2"/>
  <c r="F657" i="2"/>
  <c r="D658" i="2"/>
  <c r="F658" i="2"/>
  <c r="D659" i="2"/>
  <c r="F659" i="2"/>
  <c r="D660" i="2"/>
  <c r="F660" i="2"/>
  <c r="D661" i="2"/>
  <c r="F661" i="2"/>
  <c r="D662" i="2"/>
  <c r="F662" i="2"/>
  <c r="D663" i="2"/>
  <c r="F663" i="2"/>
  <c r="D664" i="2"/>
  <c r="F664" i="2"/>
  <c r="D665" i="2"/>
  <c r="F665" i="2"/>
  <c r="D666" i="2"/>
  <c r="F666" i="2"/>
  <c r="D667" i="2"/>
  <c r="F667" i="2"/>
  <c r="D668" i="2"/>
  <c r="F668" i="2"/>
  <c r="D669" i="2"/>
  <c r="F669" i="2"/>
  <c r="D670" i="2"/>
  <c r="F670" i="2"/>
  <c r="D671" i="2"/>
  <c r="F671" i="2"/>
  <c r="D672" i="2"/>
  <c r="F672" i="2"/>
  <c r="D673" i="2"/>
  <c r="F673" i="2"/>
  <c r="D674" i="2"/>
  <c r="F674" i="2"/>
  <c r="D675" i="2"/>
  <c r="F675" i="2"/>
  <c r="D676" i="2"/>
  <c r="F676" i="2"/>
  <c r="D677" i="2"/>
  <c r="F677" i="2"/>
  <c r="D678" i="2"/>
  <c r="F678" i="2"/>
  <c r="D679" i="2"/>
  <c r="F679" i="2"/>
  <c r="D680" i="2"/>
  <c r="F680" i="2"/>
  <c r="D681" i="2"/>
  <c r="F681" i="2"/>
  <c r="D682" i="2"/>
  <c r="F682" i="2"/>
  <c r="D683" i="2"/>
  <c r="F683" i="2"/>
  <c r="D684" i="2"/>
  <c r="F684" i="2"/>
  <c r="D685" i="2"/>
  <c r="F685" i="2"/>
  <c r="D686" i="2"/>
  <c r="F686" i="2"/>
  <c r="D687" i="2"/>
  <c r="F687" i="2"/>
  <c r="D688" i="2"/>
  <c r="F688" i="2"/>
  <c r="D689" i="2"/>
  <c r="F689" i="2"/>
  <c r="D690" i="2"/>
  <c r="F690" i="2"/>
  <c r="D691" i="2"/>
  <c r="F691" i="2"/>
  <c r="D692" i="2"/>
  <c r="F692" i="2"/>
  <c r="D693" i="2"/>
  <c r="F693" i="2"/>
  <c r="D694" i="2"/>
  <c r="F694" i="2"/>
  <c r="D695" i="2"/>
  <c r="F695" i="2"/>
  <c r="D696" i="2"/>
  <c r="F696" i="2"/>
  <c r="D697" i="2"/>
  <c r="F697" i="2"/>
  <c r="D698" i="2"/>
  <c r="F698" i="2"/>
  <c r="D699" i="2"/>
  <c r="F699" i="2"/>
  <c r="D700" i="2"/>
  <c r="F700" i="2"/>
  <c r="D701" i="2"/>
  <c r="F701" i="2"/>
  <c r="D702" i="2"/>
  <c r="F702" i="2"/>
  <c r="D703" i="2"/>
  <c r="F703" i="2"/>
  <c r="D704" i="2"/>
  <c r="F704" i="2"/>
  <c r="D705" i="2"/>
  <c r="F705" i="2"/>
  <c r="D706" i="2"/>
  <c r="F706" i="2"/>
  <c r="D707" i="2"/>
  <c r="F707" i="2"/>
  <c r="D708" i="2"/>
  <c r="F708" i="2"/>
  <c r="D709" i="2"/>
  <c r="F709" i="2"/>
  <c r="D710" i="2"/>
  <c r="F710" i="2"/>
  <c r="D711" i="2"/>
  <c r="F711" i="2"/>
  <c r="D712" i="2"/>
  <c r="F712" i="2"/>
  <c r="D713" i="2"/>
  <c r="F713" i="2"/>
  <c r="D714" i="2"/>
  <c r="F714" i="2"/>
  <c r="D715" i="2"/>
  <c r="F715" i="2"/>
  <c r="D716" i="2"/>
  <c r="F716" i="2"/>
  <c r="D717" i="2"/>
  <c r="F717" i="2"/>
  <c r="D718" i="2"/>
  <c r="F718" i="2"/>
  <c r="D719" i="2"/>
  <c r="F719" i="2"/>
  <c r="D720" i="2"/>
  <c r="F720" i="2"/>
  <c r="D721" i="2"/>
  <c r="F721" i="2"/>
  <c r="D722" i="2"/>
  <c r="F722" i="2"/>
  <c r="D723" i="2"/>
  <c r="F723" i="2"/>
  <c r="D724" i="2"/>
  <c r="F724" i="2"/>
  <c r="D725" i="2"/>
  <c r="F725" i="2"/>
  <c r="D726" i="2"/>
  <c r="F726" i="2"/>
  <c r="D727" i="2"/>
  <c r="F727" i="2"/>
  <c r="D728" i="2"/>
  <c r="F728" i="2"/>
  <c r="D729" i="2"/>
  <c r="F729" i="2"/>
  <c r="D730" i="2"/>
  <c r="F730" i="2"/>
  <c r="D731" i="2"/>
  <c r="F731" i="2"/>
  <c r="D732" i="2"/>
  <c r="F732" i="2"/>
  <c r="D733" i="2"/>
  <c r="F733" i="2"/>
  <c r="D734" i="2"/>
  <c r="F734" i="2"/>
  <c r="D735" i="2"/>
  <c r="F735" i="2"/>
  <c r="D736" i="2"/>
  <c r="F736" i="2"/>
  <c r="D737" i="2"/>
  <c r="F737" i="2"/>
  <c r="D738" i="2"/>
  <c r="F738" i="2"/>
  <c r="D739" i="2"/>
  <c r="F739" i="2"/>
  <c r="D740" i="2"/>
  <c r="F740" i="2"/>
  <c r="D741" i="2"/>
  <c r="F741" i="2"/>
  <c r="D742" i="2"/>
  <c r="F742" i="2"/>
  <c r="D743" i="2"/>
  <c r="F743" i="2"/>
  <c r="D744" i="2"/>
  <c r="F744" i="2"/>
  <c r="D745" i="2"/>
  <c r="F745" i="2"/>
  <c r="D746" i="2"/>
  <c r="F746" i="2"/>
  <c r="D747" i="2"/>
  <c r="F747" i="2"/>
  <c r="D748" i="2"/>
  <c r="F748" i="2"/>
  <c r="D749" i="2"/>
  <c r="F749" i="2"/>
  <c r="D750" i="2"/>
  <c r="F750" i="2"/>
  <c r="D751" i="2"/>
  <c r="F751" i="2"/>
  <c r="D752" i="2"/>
  <c r="F752" i="2"/>
  <c r="D753" i="2"/>
  <c r="F753" i="2"/>
  <c r="D754" i="2"/>
  <c r="F754" i="2"/>
  <c r="D755" i="2"/>
  <c r="F755" i="2"/>
  <c r="D756" i="2"/>
  <c r="F756" i="2"/>
  <c r="D757" i="2"/>
  <c r="F757" i="2"/>
  <c r="D758" i="2"/>
  <c r="F758" i="2"/>
  <c r="D759" i="2"/>
  <c r="F759" i="2"/>
  <c r="D760" i="2"/>
  <c r="F760" i="2"/>
  <c r="D761" i="2"/>
  <c r="F761" i="2"/>
  <c r="D762" i="2"/>
  <c r="F762" i="2"/>
  <c r="D763" i="2"/>
  <c r="F763" i="2"/>
  <c r="D764" i="2"/>
  <c r="F764" i="2"/>
  <c r="D765" i="2"/>
  <c r="F765" i="2"/>
  <c r="D766" i="2"/>
  <c r="F766" i="2"/>
  <c r="D767" i="2"/>
  <c r="F767" i="2"/>
  <c r="D768" i="2"/>
  <c r="F768" i="2"/>
  <c r="D769" i="2"/>
  <c r="F769" i="2"/>
  <c r="D770" i="2"/>
  <c r="F770" i="2"/>
  <c r="D771" i="2"/>
  <c r="F771" i="2"/>
  <c r="D772" i="2"/>
  <c r="F772" i="2"/>
  <c r="D773" i="2"/>
  <c r="F773" i="2"/>
  <c r="D774" i="2"/>
  <c r="F774" i="2"/>
  <c r="D775" i="2"/>
  <c r="F775" i="2"/>
  <c r="D776" i="2"/>
  <c r="F776" i="2"/>
  <c r="D777" i="2"/>
  <c r="F777" i="2"/>
  <c r="D778" i="2"/>
  <c r="F778" i="2"/>
  <c r="D779" i="2"/>
  <c r="F779" i="2"/>
  <c r="D780" i="2"/>
  <c r="F780" i="2"/>
  <c r="D781" i="2"/>
  <c r="F781" i="2"/>
  <c r="D782" i="2"/>
  <c r="F782" i="2"/>
  <c r="D783" i="2"/>
  <c r="F783" i="2"/>
  <c r="D784" i="2"/>
  <c r="F784" i="2"/>
  <c r="D785" i="2"/>
  <c r="F785" i="2"/>
  <c r="D786" i="2"/>
  <c r="F786" i="2"/>
  <c r="D787" i="2"/>
  <c r="F787" i="2"/>
  <c r="D788" i="2"/>
  <c r="F788" i="2"/>
  <c r="D789" i="2"/>
  <c r="F789" i="2"/>
  <c r="D790" i="2"/>
  <c r="F790" i="2"/>
  <c r="D791" i="2"/>
  <c r="F791" i="2"/>
  <c r="D792" i="2"/>
  <c r="F792" i="2"/>
  <c r="D793" i="2"/>
  <c r="F793" i="2"/>
  <c r="D794" i="2"/>
  <c r="F794" i="2"/>
  <c r="D795" i="2"/>
  <c r="F795" i="2"/>
  <c r="D796" i="2"/>
  <c r="F796" i="2"/>
  <c r="D797" i="2"/>
  <c r="F797" i="2"/>
  <c r="D798" i="2"/>
  <c r="F798" i="2"/>
  <c r="D799" i="2"/>
  <c r="F799" i="2"/>
  <c r="D800" i="2"/>
  <c r="F800" i="2"/>
  <c r="D801" i="2"/>
  <c r="F801" i="2"/>
  <c r="D802" i="2"/>
  <c r="F802" i="2"/>
  <c r="D803" i="2"/>
  <c r="F803" i="2"/>
  <c r="D804" i="2"/>
  <c r="F804" i="2"/>
  <c r="D805" i="2"/>
  <c r="F805" i="2"/>
  <c r="D806" i="2"/>
  <c r="F806" i="2"/>
  <c r="D807" i="2"/>
  <c r="F807" i="2"/>
  <c r="D808" i="2"/>
  <c r="F808" i="2"/>
  <c r="D809" i="2"/>
  <c r="F809" i="2"/>
  <c r="D810" i="2"/>
  <c r="F810" i="2"/>
  <c r="D811" i="2"/>
  <c r="F811" i="2"/>
  <c r="D812" i="2"/>
  <c r="F812" i="2"/>
  <c r="D813" i="2"/>
  <c r="F813" i="2"/>
  <c r="D814" i="2"/>
  <c r="F814" i="2"/>
  <c r="D815" i="2"/>
  <c r="F815" i="2"/>
  <c r="D816" i="2"/>
  <c r="F816" i="2"/>
  <c r="D817" i="2"/>
  <c r="F817" i="2"/>
  <c r="D818" i="2"/>
  <c r="F818" i="2"/>
  <c r="D819" i="2"/>
  <c r="F819" i="2"/>
  <c r="D820" i="2"/>
  <c r="F820" i="2"/>
  <c r="D821" i="2"/>
  <c r="F821" i="2"/>
  <c r="D822" i="2"/>
  <c r="F822" i="2"/>
  <c r="D823" i="2"/>
  <c r="F823" i="2"/>
  <c r="D824" i="2"/>
  <c r="F824" i="2"/>
  <c r="D825" i="2"/>
  <c r="F825" i="2"/>
  <c r="D826" i="2"/>
  <c r="F826" i="2"/>
  <c r="D827" i="2"/>
  <c r="F827" i="2"/>
  <c r="D828" i="2"/>
  <c r="F828" i="2"/>
  <c r="D829" i="2"/>
  <c r="F829" i="2"/>
  <c r="D830" i="2"/>
  <c r="F830" i="2"/>
  <c r="D831" i="2"/>
  <c r="F831" i="2"/>
  <c r="D832" i="2"/>
  <c r="F832" i="2"/>
  <c r="D833" i="2"/>
  <c r="F833" i="2"/>
  <c r="D834" i="2"/>
  <c r="F834" i="2"/>
  <c r="D835" i="2"/>
  <c r="F835" i="2"/>
  <c r="D836" i="2"/>
  <c r="F836" i="2"/>
  <c r="D837" i="2"/>
  <c r="F837" i="2"/>
  <c r="D838" i="2"/>
  <c r="F838" i="2"/>
  <c r="D839" i="2"/>
  <c r="F839" i="2"/>
  <c r="D840" i="2"/>
  <c r="F840" i="2"/>
  <c r="D841" i="2"/>
  <c r="F841" i="2"/>
  <c r="D842" i="2"/>
  <c r="F842" i="2"/>
  <c r="D843" i="2"/>
  <c r="F843" i="2"/>
  <c r="D844" i="2"/>
  <c r="F844" i="2"/>
  <c r="D845" i="2"/>
  <c r="F845" i="2"/>
  <c r="D846" i="2"/>
  <c r="F846" i="2"/>
  <c r="D847" i="2"/>
  <c r="F847" i="2"/>
  <c r="D848" i="2"/>
  <c r="F848" i="2"/>
  <c r="D849" i="2"/>
  <c r="F849" i="2"/>
  <c r="D850" i="2"/>
  <c r="F850" i="2"/>
  <c r="D851" i="2"/>
  <c r="F851" i="2"/>
  <c r="D852" i="2"/>
  <c r="F852" i="2"/>
  <c r="D853" i="2"/>
  <c r="F853" i="2"/>
  <c r="D854" i="2"/>
  <c r="F854" i="2"/>
  <c r="D855" i="2"/>
  <c r="F855" i="2"/>
  <c r="D856" i="2"/>
  <c r="F856" i="2"/>
  <c r="D857" i="2"/>
  <c r="F857" i="2"/>
  <c r="D858" i="2"/>
  <c r="F858" i="2"/>
  <c r="D859" i="2"/>
  <c r="F859" i="2"/>
  <c r="D860" i="2"/>
  <c r="F860" i="2"/>
  <c r="D861" i="2"/>
  <c r="F861" i="2"/>
  <c r="D862" i="2"/>
  <c r="F862" i="2"/>
  <c r="D863" i="2"/>
  <c r="F863" i="2"/>
  <c r="D864" i="2"/>
  <c r="F864" i="2"/>
  <c r="D865" i="2"/>
  <c r="F865" i="2"/>
  <c r="D866" i="2"/>
  <c r="F866" i="2"/>
  <c r="D867" i="2"/>
  <c r="F867" i="2"/>
  <c r="D868" i="2"/>
  <c r="F868" i="2"/>
  <c r="D869" i="2"/>
  <c r="F869" i="2"/>
  <c r="D870" i="2"/>
  <c r="F870" i="2"/>
  <c r="D871" i="2"/>
  <c r="F871" i="2"/>
  <c r="D872" i="2"/>
  <c r="F872" i="2"/>
  <c r="D873" i="2"/>
  <c r="F873" i="2"/>
  <c r="D874" i="2"/>
  <c r="F874" i="2"/>
  <c r="D875" i="2"/>
  <c r="F875" i="2"/>
  <c r="D876" i="2"/>
  <c r="F876" i="2"/>
  <c r="D877" i="2"/>
  <c r="F877" i="2"/>
  <c r="D878" i="2"/>
  <c r="F878" i="2"/>
  <c r="D879" i="2"/>
  <c r="F879" i="2"/>
  <c r="D880" i="2"/>
  <c r="F880" i="2"/>
  <c r="D881" i="2"/>
  <c r="F881" i="2"/>
  <c r="D882" i="2"/>
  <c r="F882" i="2"/>
  <c r="D883" i="2"/>
  <c r="F883" i="2"/>
  <c r="D884" i="2"/>
  <c r="F884" i="2"/>
  <c r="D885" i="2"/>
  <c r="F885" i="2"/>
  <c r="D886" i="2"/>
  <c r="F886" i="2"/>
  <c r="D887" i="2"/>
  <c r="F887" i="2"/>
  <c r="D888" i="2"/>
  <c r="F888" i="2"/>
  <c r="D889" i="2"/>
  <c r="F889" i="2"/>
  <c r="D890" i="2"/>
  <c r="F890" i="2"/>
  <c r="D891" i="2"/>
  <c r="F891" i="2"/>
  <c r="D892" i="2"/>
  <c r="F892" i="2"/>
  <c r="D893" i="2"/>
  <c r="F893" i="2"/>
  <c r="D894" i="2"/>
  <c r="F894" i="2"/>
  <c r="D895" i="2"/>
  <c r="F895" i="2"/>
  <c r="D896" i="2"/>
  <c r="F896" i="2"/>
  <c r="D897" i="2"/>
  <c r="F897" i="2"/>
  <c r="D898" i="2"/>
  <c r="F898" i="2"/>
  <c r="D899" i="2"/>
  <c r="F899" i="2"/>
  <c r="D900" i="2"/>
  <c r="F900" i="2"/>
  <c r="D901" i="2"/>
  <c r="F901" i="2"/>
  <c r="D902" i="2"/>
  <c r="F902" i="2"/>
  <c r="D903" i="2"/>
  <c r="F903" i="2"/>
  <c r="D904" i="2"/>
  <c r="F904" i="2"/>
  <c r="D905" i="2"/>
  <c r="F905" i="2"/>
  <c r="D906" i="2"/>
  <c r="F906" i="2"/>
  <c r="D907" i="2"/>
  <c r="F907" i="2"/>
  <c r="D908" i="2"/>
  <c r="F908" i="2"/>
  <c r="D909" i="2"/>
  <c r="F909" i="2"/>
  <c r="D910" i="2"/>
  <c r="F910" i="2"/>
  <c r="D911" i="2"/>
  <c r="F911" i="2"/>
  <c r="D912" i="2"/>
  <c r="F912" i="2"/>
  <c r="D913" i="2"/>
  <c r="F913" i="2"/>
  <c r="D914" i="2"/>
  <c r="F914" i="2"/>
  <c r="D915" i="2"/>
  <c r="F915" i="2"/>
  <c r="D916" i="2"/>
  <c r="F916" i="2"/>
  <c r="D917" i="2"/>
  <c r="F917" i="2"/>
  <c r="D918" i="2"/>
  <c r="F918" i="2"/>
  <c r="D919" i="2"/>
  <c r="F919" i="2"/>
  <c r="D920" i="2"/>
  <c r="F920" i="2"/>
  <c r="D921" i="2"/>
  <c r="F921" i="2"/>
  <c r="D922" i="2"/>
  <c r="F922" i="2"/>
  <c r="D923" i="2"/>
  <c r="F923" i="2"/>
  <c r="D924" i="2"/>
  <c r="F924" i="2"/>
  <c r="D925" i="2"/>
  <c r="F925" i="2"/>
  <c r="D926" i="2"/>
  <c r="F926" i="2"/>
  <c r="D927" i="2"/>
  <c r="F927" i="2"/>
  <c r="D928" i="2"/>
  <c r="F928" i="2"/>
  <c r="D929" i="2"/>
  <c r="F929" i="2"/>
  <c r="D930" i="2"/>
  <c r="F930" i="2"/>
  <c r="D931" i="2"/>
  <c r="F931" i="2"/>
  <c r="D932" i="2"/>
  <c r="F932" i="2"/>
  <c r="D933" i="2"/>
  <c r="F933" i="2"/>
  <c r="D934" i="2"/>
  <c r="F934" i="2"/>
  <c r="D935" i="2"/>
  <c r="F935" i="2"/>
  <c r="D936" i="2"/>
  <c r="F936" i="2"/>
  <c r="D937" i="2"/>
  <c r="F937" i="2"/>
  <c r="D938" i="2"/>
  <c r="F938" i="2"/>
  <c r="D939" i="2"/>
  <c r="F939" i="2"/>
  <c r="D940" i="2"/>
  <c r="F940" i="2"/>
  <c r="D941" i="2"/>
  <c r="F941" i="2"/>
  <c r="D942" i="2"/>
  <c r="F942" i="2"/>
  <c r="D943" i="2"/>
  <c r="F943" i="2"/>
  <c r="D944" i="2"/>
  <c r="F944" i="2"/>
  <c r="D945" i="2"/>
  <c r="F945" i="2"/>
  <c r="D946" i="2"/>
  <c r="F946" i="2"/>
  <c r="D947" i="2"/>
  <c r="F947" i="2"/>
  <c r="D948" i="2"/>
  <c r="F948" i="2"/>
  <c r="D949" i="2"/>
  <c r="F949" i="2"/>
  <c r="D950" i="2"/>
  <c r="F950" i="2"/>
  <c r="D951" i="2"/>
  <c r="F951" i="2"/>
  <c r="D952" i="2"/>
  <c r="F952" i="2"/>
  <c r="D953" i="2"/>
  <c r="F953" i="2"/>
  <c r="D954" i="2"/>
  <c r="F954" i="2"/>
  <c r="D955" i="2"/>
  <c r="F955" i="2"/>
  <c r="D956" i="2"/>
  <c r="F956" i="2"/>
  <c r="D957" i="2"/>
  <c r="F957" i="2"/>
  <c r="D958" i="2"/>
  <c r="F958" i="2"/>
  <c r="D959" i="2"/>
  <c r="F959" i="2"/>
  <c r="D960" i="2"/>
  <c r="F960" i="2"/>
  <c r="D961" i="2"/>
  <c r="F961" i="2"/>
  <c r="D962" i="2"/>
  <c r="F962" i="2"/>
  <c r="D963" i="2"/>
  <c r="F963" i="2"/>
  <c r="D964" i="2"/>
  <c r="F964" i="2"/>
  <c r="D965" i="2"/>
  <c r="F965" i="2"/>
  <c r="D966" i="2"/>
  <c r="F966" i="2"/>
  <c r="D967" i="2"/>
  <c r="F967" i="2"/>
  <c r="D968" i="2"/>
  <c r="F968" i="2"/>
  <c r="D969" i="2"/>
  <c r="F969" i="2"/>
  <c r="D970" i="2"/>
  <c r="F970" i="2"/>
  <c r="D971" i="2"/>
  <c r="F971" i="2"/>
  <c r="D972" i="2"/>
  <c r="F972" i="2"/>
  <c r="D973" i="2"/>
  <c r="F973" i="2"/>
  <c r="D974" i="2"/>
  <c r="F974" i="2"/>
  <c r="D975" i="2"/>
  <c r="F975" i="2"/>
  <c r="D976" i="2"/>
  <c r="F976" i="2"/>
  <c r="D977" i="2"/>
  <c r="F977" i="2"/>
  <c r="D978" i="2"/>
  <c r="F978" i="2"/>
  <c r="D979" i="2"/>
  <c r="F979" i="2"/>
  <c r="D980" i="2"/>
  <c r="F980" i="2"/>
  <c r="D981" i="2"/>
  <c r="F981" i="2"/>
  <c r="D982" i="2"/>
  <c r="F982" i="2"/>
  <c r="D983" i="2"/>
  <c r="F983" i="2"/>
  <c r="D984" i="2"/>
  <c r="F984" i="2"/>
  <c r="D985" i="2"/>
  <c r="F985" i="2"/>
  <c r="D986" i="2"/>
  <c r="F986" i="2"/>
  <c r="D987" i="2"/>
  <c r="F987" i="2"/>
  <c r="D988" i="2"/>
  <c r="F988" i="2"/>
  <c r="D989" i="2"/>
  <c r="F989" i="2"/>
  <c r="D990" i="2"/>
  <c r="F990" i="2"/>
  <c r="D991" i="2"/>
  <c r="F991" i="2"/>
  <c r="D992" i="2"/>
  <c r="F992" i="2"/>
  <c r="D993" i="2"/>
  <c r="F993" i="2"/>
  <c r="D994" i="2"/>
  <c r="F994" i="2"/>
  <c r="D995" i="2"/>
  <c r="F995" i="2"/>
  <c r="D996" i="2"/>
  <c r="F996" i="2"/>
  <c r="D997" i="2"/>
  <c r="F997" i="2"/>
  <c r="D998" i="2"/>
  <c r="F998" i="2"/>
  <c r="D999" i="2"/>
  <c r="F999" i="2"/>
  <c r="D1000" i="2"/>
  <c r="F1000" i="2"/>
  <c r="D1001" i="2"/>
  <c r="F1001" i="2"/>
  <c r="D1002" i="2"/>
  <c r="F1002" i="2"/>
  <c r="D1003" i="2"/>
  <c r="F1003" i="2"/>
  <c r="D1004" i="2"/>
  <c r="F1004" i="2"/>
  <c r="D1005" i="2"/>
  <c r="F1005" i="2"/>
  <c r="D1006" i="2"/>
  <c r="F1006" i="2"/>
  <c r="D1007" i="2"/>
  <c r="F1007" i="2"/>
  <c r="D1008" i="2"/>
  <c r="F1008" i="2"/>
  <c r="D1009" i="2"/>
  <c r="F1009" i="2"/>
  <c r="D1010" i="2"/>
  <c r="F1010" i="2"/>
  <c r="D1011" i="2"/>
  <c r="F1011" i="2"/>
  <c r="D1012" i="2"/>
  <c r="F1012" i="2"/>
  <c r="D1013" i="2"/>
  <c r="F1013" i="2"/>
  <c r="D1014" i="2"/>
  <c r="F1014" i="2"/>
  <c r="D1015" i="2"/>
  <c r="F1015" i="2"/>
  <c r="D1016" i="2"/>
  <c r="F1016" i="2"/>
  <c r="D1017" i="2"/>
  <c r="F1017" i="2"/>
  <c r="D1018" i="2"/>
  <c r="F1018" i="2"/>
  <c r="D1019" i="2"/>
  <c r="F1019" i="2"/>
  <c r="D1020" i="2"/>
  <c r="F1020" i="2"/>
  <c r="D1021" i="2"/>
  <c r="F1021" i="2"/>
  <c r="D1022" i="2"/>
  <c r="F1022" i="2"/>
  <c r="D1023" i="2"/>
  <c r="F1023" i="2"/>
  <c r="D1024" i="2"/>
  <c r="F1024" i="2"/>
  <c r="D1025" i="2"/>
  <c r="F1025" i="2"/>
  <c r="D1026" i="2"/>
  <c r="F1026" i="2"/>
  <c r="D1027" i="2"/>
  <c r="F1027" i="2"/>
  <c r="D1028" i="2"/>
  <c r="F1028" i="2"/>
  <c r="D1029" i="2"/>
  <c r="F1029" i="2"/>
  <c r="D1030" i="2"/>
  <c r="F1030" i="2"/>
  <c r="D1031" i="2"/>
  <c r="F1031" i="2"/>
  <c r="D1032" i="2"/>
  <c r="F1032" i="2"/>
  <c r="D1033" i="2"/>
  <c r="F1033" i="2"/>
  <c r="D1034" i="2"/>
  <c r="F1034" i="2"/>
  <c r="D1035" i="2"/>
  <c r="F1035" i="2"/>
  <c r="D1036" i="2"/>
  <c r="F1036" i="2"/>
  <c r="D1037" i="2"/>
  <c r="F1037" i="2"/>
  <c r="D1038" i="2"/>
  <c r="F1038" i="2"/>
  <c r="D1039" i="2"/>
  <c r="F1039" i="2"/>
  <c r="D1040" i="2"/>
  <c r="F1040" i="2"/>
  <c r="D1041" i="2"/>
  <c r="F1041" i="2"/>
  <c r="D1042" i="2"/>
  <c r="F1042" i="2"/>
  <c r="D1043" i="2"/>
  <c r="F1043" i="2"/>
  <c r="D1044" i="2"/>
  <c r="F1044" i="2"/>
  <c r="D1045" i="2"/>
  <c r="F1045" i="2"/>
  <c r="D1046" i="2"/>
  <c r="F1046" i="2"/>
  <c r="D1047" i="2"/>
  <c r="F1047" i="2"/>
  <c r="D1048" i="2"/>
  <c r="F1048" i="2"/>
  <c r="D1049" i="2"/>
  <c r="F1049" i="2"/>
  <c r="D1050" i="2"/>
  <c r="F1050" i="2"/>
  <c r="D1051" i="2"/>
  <c r="F1051" i="2"/>
  <c r="D1052" i="2"/>
  <c r="F1052" i="2"/>
  <c r="D1053" i="2"/>
  <c r="F1053" i="2"/>
  <c r="D1054" i="2"/>
  <c r="F1054" i="2"/>
  <c r="D1055" i="2"/>
  <c r="F1055" i="2"/>
  <c r="D1056" i="2"/>
  <c r="F1056" i="2"/>
  <c r="D1057" i="2"/>
  <c r="F1057" i="2"/>
  <c r="D1058" i="2"/>
  <c r="F1058" i="2"/>
  <c r="D1059" i="2"/>
  <c r="F1059" i="2"/>
  <c r="D1060" i="2"/>
  <c r="F1060" i="2"/>
  <c r="D1061" i="2"/>
  <c r="F1061" i="2"/>
  <c r="D1062" i="2"/>
  <c r="F1062" i="2"/>
  <c r="D1063" i="2"/>
  <c r="F1063" i="2"/>
  <c r="D1064" i="2"/>
  <c r="F1064" i="2"/>
  <c r="D1065" i="2"/>
  <c r="F1065" i="2"/>
  <c r="D1066" i="2"/>
  <c r="F1066" i="2"/>
  <c r="D1067" i="2"/>
  <c r="F1067" i="2"/>
  <c r="D1068" i="2"/>
  <c r="F1068" i="2"/>
  <c r="D1069" i="2"/>
  <c r="F1069" i="2"/>
  <c r="D1070" i="2"/>
  <c r="F1070" i="2"/>
  <c r="D1071" i="2"/>
  <c r="F1071" i="2"/>
  <c r="D1072" i="2"/>
  <c r="F1072" i="2"/>
  <c r="D1073" i="2"/>
  <c r="F1073" i="2"/>
  <c r="D1074" i="2"/>
  <c r="F1074" i="2"/>
  <c r="D1075" i="2"/>
  <c r="F1075" i="2"/>
  <c r="D1076" i="2"/>
  <c r="F1076" i="2"/>
  <c r="D1077" i="2"/>
  <c r="F1077" i="2"/>
  <c r="D1078" i="2"/>
  <c r="F1078" i="2"/>
  <c r="D1079" i="2"/>
  <c r="F1079" i="2"/>
  <c r="D1080" i="2"/>
  <c r="F1080" i="2"/>
  <c r="D1081" i="2"/>
  <c r="F1081" i="2"/>
  <c r="D1082" i="2"/>
  <c r="F1082" i="2"/>
  <c r="D1083" i="2"/>
  <c r="F1083" i="2"/>
  <c r="D1084" i="2"/>
  <c r="F1084" i="2"/>
  <c r="D1085" i="2"/>
  <c r="F1085" i="2"/>
  <c r="D1086" i="2"/>
  <c r="F1086" i="2"/>
  <c r="D1087" i="2"/>
  <c r="F1087" i="2"/>
  <c r="D1088" i="2"/>
  <c r="F1088" i="2"/>
  <c r="D1089" i="2"/>
  <c r="F1089" i="2"/>
  <c r="D1090" i="2"/>
  <c r="F1090" i="2"/>
  <c r="D1091" i="2"/>
  <c r="F1091" i="2"/>
  <c r="D1092" i="2"/>
  <c r="F1092" i="2"/>
  <c r="D1093" i="2"/>
  <c r="F1093" i="2"/>
  <c r="D1094" i="2"/>
  <c r="F1094" i="2"/>
  <c r="D1095" i="2"/>
  <c r="F1095" i="2"/>
  <c r="D1096" i="2"/>
  <c r="F1096" i="2"/>
  <c r="D1097" i="2"/>
  <c r="F1097" i="2"/>
  <c r="D1098" i="2"/>
  <c r="F1098" i="2"/>
  <c r="D1099" i="2"/>
  <c r="F1099" i="2"/>
  <c r="D1100" i="2"/>
  <c r="F1100" i="2"/>
  <c r="D1101" i="2"/>
  <c r="F1101" i="2"/>
  <c r="D1102" i="2"/>
  <c r="F1102" i="2"/>
  <c r="D1103" i="2"/>
  <c r="F1103" i="2"/>
  <c r="D1104" i="2"/>
  <c r="F1104" i="2"/>
  <c r="D1105" i="2"/>
  <c r="F1105" i="2"/>
  <c r="D1106" i="2"/>
  <c r="F1106" i="2"/>
  <c r="D1107" i="2"/>
  <c r="F1107" i="2"/>
  <c r="D1108" i="2"/>
  <c r="F1108" i="2"/>
  <c r="D1109" i="2"/>
  <c r="F1109" i="2"/>
  <c r="D1110" i="2"/>
  <c r="F1110" i="2"/>
  <c r="D1111" i="2"/>
  <c r="F1111" i="2"/>
  <c r="D1112" i="2"/>
  <c r="F1112" i="2"/>
  <c r="D1113" i="2"/>
  <c r="F1113" i="2"/>
  <c r="D1114" i="2"/>
  <c r="F1114" i="2"/>
  <c r="D1115" i="2"/>
  <c r="F1115" i="2"/>
  <c r="D1116" i="2"/>
  <c r="F1116" i="2"/>
  <c r="D1117" i="2"/>
  <c r="F1117" i="2"/>
  <c r="D1118" i="2"/>
  <c r="F1118" i="2"/>
  <c r="D1119" i="2"/>
  <c r="F1119" i="2"/>
  <c r="D1120" i="2"/>
  <c r="F1120" i="2"/>
  <c r="D1121" i="2"/>
  <c r="F1121" i="2"/>
  <c r="D1122" i="2"/>
  <c r="F1122" i="2"/>
  <c r="D1123" i="2"/>
  <c r="F1123" i="2"/>
  <c r="D1124" i="2"/>
  <c r="F1124" i="2"/>
  <c r="D1125" i="2"/>
  <c r="F1125" i="2"/>
  <c r="D1126" i="2"/>
  <c r="F1126" i="2"/>
  <c r="D1127" i="2"/>
  <c r="F1127" i="2"/>
  <c r="D1128" i="2"/>
  <c r="F1128" i="2"/>
  <c r="D1129" i="2"/>
  <c r="F1129" i="2"/>
  <c r="D1130" i="2"/>
  <c r="F1130" i="2"/>
  <c r="D1131" i="2"/>
  <c r="F1131" i="2"/>
  <c r="D1132" i="2"/>
  <c r="F1132" i="2"/>
  <c r="D1133" i="2"/>
  <c r="F1133" i="2"/>
  <c r="D1134" i="2"/>
  <c r="F1134" i="2"/>
  <c r="D1135" i="2"/>
  <c r="F1135" i="2"/>
  <c r="D1136" i="2"/>
  <c r="F1136" i="2"/>
  <c r="D1137" i="2"/>
  <c r="F1137" i="2"/>
  <c r="D1138" i="2"/>
  <c r="F1138" i="2"/>
  <c r="D1139" i="2"/>
  <c r="F1139" i="2"/>
  <c r="D1140" i="2"/>
  <c r="F1140" i="2"/>
  <c r="D1141" i="2"/>
  <c r="F1141" i="2"/>
  <c r="D1142" i="2"/>
  <c r="F1142" i="2"/>
  <c r="D1143" i="2"/>
  <c r="F1143" i="2"/>
  <c r="D1144" i="2"/>
  <c r="F1144" i="2"/>
  <c r="D1145" i="2"/>
  <c r="F1145" i="2"/>
  <c r="D1146" i="2"/>
  <c r="F1146" i="2"/>
  <c r="D1147" i="2"/>
  <c r="F1147" i="2"/>
  <c r="D1148" i="2"/>
  <c r="F1148" i="2"/>
  <c r="D1149" i="2"/>
  <c r="F1149" i="2"/>
  <c r="D1150" i="2"/>
  <c r="F1150" i="2"/>
  <c r="D1151" i="2"/>
  <c r="F1151" i="2"/>
  <c r="D1152" i="2"/>
  <c r="F1152" i="2"/>
  <c r="D1153" i="2"/>
  <c r="F1153" i="2"/>
  <c r="D1154" i="2"/>
  <c r="F1154" i="2"/>
  <c r="D1155" i="2"/>
  <c r="F1155" i="2"/>
  <c r="D1156" i="2"/>
  <c r="F1156" i="2"/>
  <c r="D1157" i="2"/>
  <c r="F1157" i="2"/>
  <c r="D1158" i="2"/>
  <c r="F1158" i="2"/>
  <c r="D1159" i="2"/>
  <c r="F1159" i="2"/>
  <c r="D1160" i="2"/>
  <c r="F1160" i="2"/>
  <c r="D1161" i="2"/>
  <c r="F1161" i="2"/>
  <c r="D1162" i="2"/>
  <c r="F1162" i="2"/>
  <c r="D1163" i="2"/>
  <c r="F1163" i="2"/>
  <c r="D1164" i="2"/>
  <c r="F1164" i="2"/>
  <c r="D1165" i="2"/>
  <c r="F1165" i="2"/>
  <c r="D1166" i="2"/>
  <c r="F1166" i="2"/>
  <c r="D1167" i="2"/>
  <c r="F1167" i="2"/>
  <c r="D1168" i="2"/>
  <c r="F1168" i="2"/>
  <c r="D1169" i="2"/>
  <c r="F1169" i="2"/>
  <c r="D1170" i="2"/>
  <c r="F1170" i="2"/>
  <c r="D1171" i="2"/>
  <c r="F1171" i="2"/>
  <c r="D1172" i="2"/>
  <c r="F1172" i="2"/>
  <c r="D1173" i="2"/>
  <c r="F1173" i="2"/>
  <c r="D1174" i="2"/>
  <c r="F1174" i="2"/>
  <c r="D1175" i="2"/>
  <c r="F1175" i="2"/>
  <c r="D1176" i="2"/>
  <c r="F1176" i="2"/>
  <c r="D1177" i="2"/>
  <c r="F1177" i="2"/>
  <c r="D1178" i="2"/>
  <c r="F1178" i="2"/>
  <c r="D1179" i="2"/>
  <c r="F1179" i="2"/>
  <c r="D1180" i="2"/>
  <c r="F1180" i="2"/>
  <c r="D1181" i="2"/>
  <c r="F1181" i="2"/>
  <c r="D1182" i="2"/>
  <c r="F1182" i="2"/>
  <c r="D1183" i="2"/>
  <c r="F1183" i="2"/>
  <c r="D1184" i="2"/>
  <c r="F1184" i="2"/>
  <c r="D1185" i="2"/>
  <c r="F1185" i="2"/>
  <c r="D1186" i="2"/>
  <c r="F1186" i="2"/>
  <c r="D1187" i="2"/>
  <c r="F1187" i="2"/>
  <c r="D1188" i="2"/>
  <c r="F1188" i="2"/>
  <c r="D1189" i="2"/>
  <c r="F1189" i="2"/>
  <c r="D1190" i="2"/>
  <c r="F1190" i="2"/>
  <c r="D1191" i="2"/>
  <c r="F1191" i="2"/>
  <c r="D1192" i="2"/>
  <c r="F1192" i="2"/>
  <c r="D1193" i="2"/>
  <c r="F1193" i="2"/>
  <c r="D1194" i="2"/>
  <c r="F1194" i="2"/>
  <c r="D1195" i="2"/>
  <c r="F1195" i="2"/>
  <c r="D1196" i="2"/>
  <c r="F1196" i="2"/>
  <c r="D1197" i="2"/>
  <c r="F1197" i="2"/>
  <c r="D1198" i="2"/>
  <c r="F1198" i="2"/>
  <c r="D1199" i="2"/>
  <c r="F1199" i="2"/>
  <c r="D1200" i="2"/>
  <c r="F1200" i="2"/>
  <c r="D1201" i="2"/>
  <c r="F1201" i="2"/>
  <c r="D1202" i="2"/>
  <c r="F1202" i="2"/>
  <c r="D1203" i="2"/>
  <c r="F1203" i="2"/>
  <c r="D1204" i="2"/>
  <c r="F1204" i="2"/>
  <c r="D1205" i="2"/>
  <c r="F1205" i="2"/>
  <c r="D1206" i="2"/>
  <c r="F1206" i="2"/>
  <c r="D1207" i="2"/>
  <c r="F1207" i="2"/>
  <c r="D1208" i="2"/>
  <c r="F1208" i="2"/>
  <c r="D1209" i="2"/>
  <c r="F1209" i="2"/>
  <c r="D1210" i="2"/>
  <c r="F1210" i="2"/>
  <c r="D1211" i="2"/>
  <c r="F1211" i="2"/>
  <c r="D1212" i="2"/>
  <c r="F1212" i="2"/>
  <c r="D1213" i="2"/>
  <c r="F1213" i="2"/>
  <c r="D1214" i="2"/>
  <c r="F1214" i="2"/>
  <c r="D1215" i="2"/>
  <c r="F1215" i="2"/>
  <c r="D1216" i="2"/>
  <c r="F1216" i="2"/>
  <c r="D1217" i="2"/>
  <c r="F1217" i="2"/>
  <c r="D1218" i="2"/>
  <c r="F1218" i="2"/>
  <c r="D1219" i="2"/>
  <c r="F1219" i="2"/>
  <c r="D1220" i="2"/>
  <c r="F1220" i="2"/>
  <c r="D1221" i="2"/>
  <c r="F1221" i="2"/>
  <c r="D1222" i="2"/>
  <c r="F1222" i="2"/>
  <c r="D1223" i="2"/>
  <c r="F1223" i="2"/>
  <c r="D1224" i="2"/>
  <c r="F1224" i="2"/>
  <c r="D1225" i="2"/>
  <c r="F1225" i="2"/>
  <c r="D1226" i="2"/>
  <c r="F1226" i="2"/>
  <c r="D1227" i="2"/>
  <c r="F1227" i="2"/>
  <c r="D1228" i="2"/>
  <c r="F1228" i="2"/>
  <c r="D1229" i="2"/>
  <c r="F1229" i="2"/>
  <c r="D1230" i="2"/>
  <c r="F1230" i="2"/>
  <c r="D1231" i="2"/>
  <c r="F1231" i="2"/>
  <c r="D1232" i="2"/>
  <c r="F1232" i="2"/>
  <c r="D1233" i="2"/>
  <c r="F1233" i="2"/>
  <c r="D1234" i="2"/>
  <c r="F1234" i="2"/>
  <c r="D1235" i="2"/>
  <c r="F1235" i="2"/>
  <c r="D1236" i="2"/>
  <c r="F1236" i="2"/>
  <c r="D1237" i="2"/>
  <c r="F1237" i="2"/>
  <c r="D1238" i="2"/>
  <c r="F1238" i="2"/>
  <c r="D1239" i="2"/>
  <c r="F1239" i="2"/>
  <c r="D1240" i="2"/>
  <c r="F1240" i="2"/>
  <c r="D1241" i="2"/>
  <c r="F1241" i="2"/>
  <c r="D1242" i="2"/>
  <c r="F1242" i="2"/>
  <c r="D1243" i="2"/>
  <c r="F1243" i="2"/>
  <c r="D1244" i="2"/>
  <c r="F1244" i="2"/>
  <c r="D1245" i="2"/>
  <c r="F1245" i="2"/>
  <c r="D1246" i="2"/>
  <c r="F1246" i="2"/>
  <c r="D1247" i="2"/>
  <c r="F1247" i="2"/>
  <c r="D1248" i="2"/>
  <c r="F1248" i="2"/>
  <c r="D1249" i="2"/>
  <c r="F1249" i="2"/>
  <c r="D1250" i="2"/>
  <c r="F1250" i="2"/>
  <c r="D1251" i="2"/>
  <c r="F1251" i="2"/>
  <c r="D1252" i="2"/>
  <c r="F1252" i="2"/>
  <c r="D1253" i="2"/>
  <c r="F1253" i="2"/>
  <c r="D1254" i="2"/>
  <c r="F1254" i="2"/>
  <c r="D1255" i="2"/>
  <c r="F1255" i="2"/>
  <c r="D1256" i="2"/>
  <c r="F1256" i="2"/>
  <c r="D1257" i="2"/>
  <c r="F1257" i="2"/>
  <c r="D1258" i="2"/>
  <c r="F1258" i="2"/>
  <c r="D1259" i="2"/>
  <c r="F1259" i="2"/>
  <c r="D1260" i="2"/>
  <c r="F1260" i="2"/>
  <c r="D1261" i="2"/>
  <c r="F1261" i="2"/>
  <c r="D1262" i="2"/>
  <c r="F1262" i="2"/>
  <c r="D1263" i="2"/>
  <c r="F1263" i="2"/>
  <c r="D1264" i="2"/>
  <c r="F1264" i="2"/>
  <c r="D1265" i="2"/>
  <c r="F1265" i="2"/>
  <c r="D1266" i="2"/>
  <c r="F1266" i="2"/>
  <c r="D1267" i="2"/>
  <c r="F1267" i="2"/>
  <c r="D1268" i="2"/>
  <c r="F1268" i="2"/>
  <c r="D1269" i="2"/>
  <c r="F1269" i="2"/>
  <c r="D1270" i="2"/>
  <c r="F1270" i="2"/>
  <c r="D1271" i="2"/>
  <c r="F1271" i="2"/>
  <c r="D1272" i="2"/>
  <c r="F1272" i="2"/>
  <c r="D1273" i="2"/>
  <c r="F1273" i="2"/>
  <c r="D1274" i="2"/>
  <c r="F1274" i="2"/>
  <c r="D1275" i="2"/>
  <c r="F1275" i="2"/>
  <c r="D1276" i="2"/>
  <c r="F1276" i="2"/>
  <c r="D1277" i="2"/>
  <c r="F1277" i="2"/>
  <c r="D1278" i="2"/>
  <c r="F1278" i="2"/>
  <c r="D1279" i="2"/>
  <c r="F1279" i="2"/>
  <c r="D1280" i="2"/>
  <c r="F1280" i="2"/>
  <c r="D1281" i="2"/>
  <c r="F1281" i="2"/>
  <c r="D1282" i="2"/>
  <c r="F1282" i="2"/>
  <c r="D1283" i="2"/>
  <c r="F1283" i="2"/>
  <c r="D1284" i="2"/>
  <c r="F1284" i="2"/>
  <c r="D1285" i="2"/>
  <c r="F1285" i="2"/>
  <c r="D1286" i="2"/>
  <c r="F1286" i="2"/>
  <c r="D1287" i="2"/>
  <c r="F1287" i="2"/>
  <c r="D1288" i="2"/>
  <c r="F1288" i="2"/>
  <c r="D1289" i="2"/>
  <c r="F1289" i="2"/>
  <c r="D1290" i="2"/>
  <c r="F1290" i="2"/>
  <c r="D1291" i="2"/>
  <c r="F1291" i="2"/>
  <c r="D1292" i="2"/>
  <c r="F1292" i="2"/>
  <c r="D1293" i="2"/>
  <c r="F1293" i="2"/>
  <c r="D1294" i="2"/>
  <c r="F1294" i="2"/>
  <c r="D1295" i="2"/>
  <c r="F1295" i="2"/>
  <c r="D1296" i="2"/>
  <c r="F1296" i="2"/>
  <c r="D1297" i="2"/>
  <c r="F1297" i="2"/>
  <c r="D1298" i="2"/>
  <c r="F1298" i="2"/>
  <c r="D1299" i="2"/>
  <c r="F1299" i="2"/>
  <c r="D1300" i="2"/>
  <c r="F1300" i="2"/>
  <c r="D1301" i="2"/>
  <c r="F1301" i="2"/>
  <c r="D1302" i="2"/>
  <c r="F1302" i="2"/>
  <c r="D1303" i="2"/>
  <c r="F1303" i="2"/>
  <c r="F9" i="2"/>
  <c r="D9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A104" i="2"/>
  <c r="B105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X104" i="2"/>
  <c r="M104" i="2"/>
  <c r="AB104" i="2"/>
  <c r="AC104" i="2"/>
  <c r="AA104" i="2"/>
  <c r="AD104" i="2"/>
  <c r="AE104" i="2"/>
  <c r="Y105" i="2"/>
  <c r="X105" i="2"/>
  <c r="M105" i="2"/>
  <c r="C104" i="2"/>
  <c r="H104" i="2"/>
  <c r="I104" i="2"/>
  <c r="J104" i="2"/>
  <c r="K104" i="2"/>
  <c r="L104" i="2"/>
  <c r="N104" i="2"/>
  <c r="O104" i="2"/>
  <c r="P104" i="2"/>
  <c r="Q104" i="2"/>
  <c r="R104" i="2"/>
  <c r="S104" i="2"/>
  <c r="T104" i="2"/>
  <c r="AF9" i="2"/>
  <c r="Z9" i="2"/>
  <c r="M9" i="2"/>
  <c r="I9" i="2"/>
  <c r="J9" i="2"/>
  <c r="K9" i="2"/>
  <c r="L9" i="2"/>
  <c r="T9" i="2"/>
  <c r="AF10" i="2"/>
  <c r="Z10" i="2"/>
  <c r="M10" i="2"/>
  <c r="I10" i="2"/>
  <c r="J10" i="2"/>
  <c r="K10" i="2"/>
  <c r="L10" i="2"/>
  <c r="T10" i="2"/>
  <c r="AF11" i="2"/>
  <c r="Z11" i="2"/>
  <c r="M11" i="2"/>
  <c r="I11" i="2"/>
  <c r="J11" i="2"/>
  <c r="K11" i="2"/>
  <c r="L11" i="2"/>
  <c r="T11" i="2"/>
  <c r="AF12" i="2"/>
  <c r="Z12" i="2"/>
  <c r="M12" i="2"/>
  <c r="I12" i="2"/>
  <c r="J12" i="2"/>
  <c r="K12" i="2"/>
  <c r="L12" i="2"/>
  <c r="T12" i="2"/>
  <c r="AF13" i="2"/>
  <c r="Z13" i="2"/>
  <c r="M13" i="2"/>
  <c r="I13" i="2"/>
  <c r="J13" i="2"/>
  <c r="K13" i="2"/>
  <c r="L13" i="2"/>
  <c r="T13" i="2"/>
  <c r="AF14" i="2"/>
  <c r="Z14" i="2"/>
  <c r="M14" i="2"/>
  <c r="I14" i="2"/>
  <c r="J14" i="2"/>
  <c r="K14" i="2"/>
  <c r="L14" i="2"/>
  <c r="T14" i="2"/>
  <c r="AF15" i="2"/>
  <c r="Z15" i="2"/>
  <c r="M15" i="2"/>
  <c r="I15" i="2"/>
  <c r="J15" i="2"/>
  <c r="K15" i="2"/>
  <c r="L15" i="2"/>
  <c r="T15" i="2"/>
  <c r="AF16" i="2"/>
  <c r="Z16" i="2"/>
  <c r="M16" i="2"/>
  <c r="I16" i="2"/>
  <c r="J16" i="2"/>
  <c r="K16" i="2"/>
  <c r="L16" i="2"/>
  <c r="T16" i="2"/>
  <c r="AF17" i="2"/>
  <c r="Z17" i="2"/>
  <c r="M17" i="2"/>
  <c r="I17" i="2"/>
  <c r="J17" i="2"/>
  <c r="K17" i="2"/>
  <c r="L17" i="2"/>
  <c r="T17" i="2"/>
  <c r="AF18" i="2"/>
  <c r="Z18" i="2"/>
  <c r="M18" i="2"/>
  <c r="I18" i="2"/>
  <c r="J18" i="2"/>
  <c r="K18" i="2"/>
  <c r="L18" i="2"/>
  <c r="T18" i="2"/>
  <c r="AF19" i="2"/>
  <c r="Z19" i="2"/>
  <c r="M19" i="2"/>
  <c r="I19" i="2"/>
  <c r="J19" i="2"/>
  <c r="K19" i="2"/>
  <c r="L19" i="2"/>
  <c r="T19" i="2"/>
  <c r="AF20" i="2"/>
  <c r="Z20" i="2"/>
  <c r="M20" i="2"/>
  <c r="I20" i="2"/>
  <c r="J20" i="2"/>
  <c r="K20" i="2"/>
  <c r="L20" i="2"/>
  <c r="T20" i="2"/>
  <c r="AF21" i="2"/>
  <c r="Z21" i="2"/>
  <c r="M21" i="2"/>
  <c r="I21" i="2"/>
  <c r="J21" i="2"/>
  <c r="K21" i="2"/>
  <c r="L21" i="2"/>
  <c r="T21" i="2"/>
  <c r="AF22" i="2"/>
  <c r="Z22" i="2"/>
  <c r="M22" i="2"/>
  <c r="I22" i="2"/>
  <c r="J22" i="2"/>
  <c r="K22" i="2"/>
  <c r="L22" i="2"/>
  <c r="T22" i="2"/>
  <c r="AF23" i="2"/>
  <c r="Z23" i="2"/>
  <c r="M23" i="2"/>
  <c r="I23" i="2"/>
  <c r="J23" i="2"/>
  <c r="K23" i="2"/>
  <c r="L23" i="2"/>
  <c r="T23" i="2"/>
  <c r="AF24" i="2"/>
  <c r="Z24" i="2"/>
  <c r="M24" i="2"/>
  <c r="I24" i="2"/>
  <c r="J24" i="2"/>
  <c r="K24" i="2"/>
  <c r="L24" i="2"/>
  <c r="T24" i="2"/>
  <c r="AF25" i="2"/>
  <c r="Z25" i="2"/>
  <c r="M25" i="2"/>
  <c r="I25" i="2"/>
  <c r="J25" i="2"/>
  <c r="K25" i="2"/>
  <c r="L25" i="2"/>
  <c r="T25" i="2"/>
  <c r="AF26" i="2"/>
  <c r="Z26" i="2"/>
  <c r="M26" i="2"/>
  <c r="I26" i="2"/>
  <c r="J26" i="2"/>
  <c r="K26" i="2"/>
  <c r="L26" i="2"/>
  <c r="T26" i="2"/>
  <c r="AF27" i="2"/>
  <c r="Z27" i="2"/>
  <c r="M27" i="2"/>
  <c r="I27" i="2"/>
  <c r="J27" i="2"/>
  <c r="K27" i="2"/>
  <c r="L27" i="2"/>
  <c r="T27" i="2"/>
  <c r="AF28" i="2"/>
  <c r="Z28" i="2"/>
  <c r="M28" i="2"/>
  <c r="I28" i="2"/>
  <c r="J28" i="2"/>
  <c r="K28" i="2"/>
  <c r="L28" i="2"/>
  <c r="T28" i="2"/>
  <c r="AF29" i="2"/>
  <c r="Z29" i="2"/>
  <c r="M29" i="2"/>
  <c r="I29" i="2"/>
  <c r="J29" i="2"/>
  <c r="K29" i="2"/>
  <c r="L29" i="2"/>
  <c r="T29" i="2"/>
  <c r="AF30" i="2"/>
  <c r="Z30" i="2"/>
  <c r="M30" i="2"/>
  <c r="I30" i="2"/>
  <c r="J30" i="2"/>
  <c r="K30" i="2"/>
  <c r="L30" i="2"/>
  <c r="T30" i="2"/>
  <c r="AF31" i="2"/>
  <c r="Z31" i="2"/>
  <c r="M31" i="2"/>
  <c r="I31" i="2"/>
  <c r="J31" i="2"/>
  <c r="K31" i="2"/>
  <c r="L31" i="2"/>
  <c r="T31" i="2"/>
  <c r="AF32" i="2"/>
  <c r="Z32" i="2"/>
  <c r="M32" i="2"/>
  <c r="I32" i="2"/>
  <c r="J32" i="2"/>
  <c r="K32" i="2"/>
  <c r="L32" i="2"/>
  <c r="T32" i="2"/>
  <c r="AF33" i="2"/>
  <c r="Z33" i="2"/>
  <c r="M33" i="2"/>
  <c r="I33" i="2"/>
  <c r="J33" i="2"/>
  <c r="K33" i="2"/>
  <c r="L33" i="2"/>
  <c r="T33" i="2"/>
  <c r="AF34" i="2"/>
  <c r="Z34" i="2"/>
  <c r="M34" i="2"/>
  <c r="I34" i="2"/>
  <c r="J34" i="2"/>
  <c r="K34" i="2"/>
  <c r="L34" i="2"/>
  <c r="T34" i="2"/>
  <c r="AF35" i="2"/>
  <c r="Z35" i="2"/>
  <c r="M35" i="2"/>
  <c r="I35" i="2"/>
  <c r="J35" i="2"/>
  <c r="K35" i="2"/>
  <c r="L35" i="2"/>
  <c r="T35" i="2"/>
  <c r="AF36" i="2"/>
  <c r="Z36" i="2"/>
  <c r="M36" i="2"/>
  <c r="I36" i="2"/>
  <c r="J36" i="2"/>
  <c r="K36" i="2"/>
  <c r="L36" i="2"/>
  <c r="T36" i="2"/>
  <c r="AF37" i="2"/>
  <c r="Z37" i="2"/>
  <c r="M37" i="2"/>
  <c r="I37" i="2"/>
  <c r="J37" i="2"/>
  <c r="K37" i="2"/>
  <c r="L37" i="2"/>
  <c r="T37" i="2"/>
  <c r="AF38" i="2"/>
  <c r="Z38" i="2"/>
  <c r="M38" i="2"/>
  <c r="I38" i="2"/>
  <c r="J38" i="2"/>
  <c r="K38" i="2"/>
  <c r="L38" i="2"/>
  <c r="T38" i="2"/>
  <c r="AF39" i="2"/>
  <c r="Z39" i="2"/>
  <c r="M39" i="2"/>
  <c r="I39" i="2"/>
  <c r="J39" i="2"/>
  <c r="K39" i="2"/>
  <c r="L39" i="2"/>
  <c r="T39" i="2"/>
  <c r="AF40" i="2"/>
  <c r="Z40" i="2"/>
  <c r="M40" i="2"/>
  <c r="I40" i="2"/>
  <c r="J40" i="2"/>
  <c r="K40" i="2"/>
  <c r="L40" i="2"/>
  <c r="T40" i="2"/>
  <c r="AF41" i="2"/>
  <c r="Z41" i="2"/>
  <c r="M41" i="2"/>
  <c r="I41" i="2"/>
  <c r="J41" i="2"/>
  <c r="K41" i="2"/>
  <c r="L41" i="2"/>
  <c r="T41" i="2"/>
  <c r="AF42" i="2"/>
  <c r="Z42" i="2"/>
  <c r="M42" i="2"/>
  <c r="I42" i="2"/>
  <c r="J42" i="2"/>
  <c r="K42" i="2"/>
  <c r="L42" i="2"/>
  <c r="T42" i="2"/>
  <c r="AF43" i="2"/>
  <c r="Z43" i="2"/>
  <c r="M43" i="2"/>
  <c r="I43" i="2"/>
  <c r="J43" i="2"/>
  <c r="K43" i="2"/>
  <c r="L43" i="2"/>
  <c r="T43" i="2"/>
  <c r="AF44" i="2"/>
  <c r="Z44" i="2"/>
  <c r="M44" i="2"/>
  <c r="I44" i="2"/>
  <c r="J44" i="2"/>
  <c r="K44" i="2"/>
  <c r="L44" i="2"/>
  <c r="T44" i="2"/>
  <c r="AF45" i="2"/>
  <c r="Z45" i="2"/>
  <c r="M45" i="2"/>
  <c r="I45" i="2"/>
  <c r="J45" i="2"/>
  <c r="K45" i="2"/>
  <c r="L45" i="2"/>
  <c r="T45" i="2"/>
  <c r="AF46" i="2"/>
  <c r="Z46" i="2"/>
  <c r="M46" i="2"/>
  <c r="I46" i="2"/>
  <c r="J46" i="2"/>
  <c r="K46" i="2"/>
  <c r="L46" i="2"/>
  <c r="T46" i="2"/>
  <c r="AF47" i="2"/>
  <c r="Z47" i="2"/>
  <c r="M47" i="2"/>
  <c r="I47" i="2"/>
  <c r="J47" i="2"/>
  <c r="K47" i="2"/>
  <c r="L47" i="2"/>
  <c r="T47" i="2"/>
  <c r="AF48" i="2"/>
  <c r="Z48" i="2"/>
  <c r="M48" i="2"/>
  <c r="I48" i="2"/>
  <c r="J48" i="2"/>
  <c r="K48" i="2"/>
  <c r="L48" i="2"/>
  <c r="T48" i="2"/>
  <c r="AF49" i="2"/>
  <c r="Z49" i="2"/>
  <c r="M49" i="2"/>
  <c r="I49" i="2"/>
  <c r="J49" i="2"/>
  <c r="K49" i="2"/>
  <c r="L49" i="2"/>
  <c r="T49" i="2"/>
  <c r="AF50" i="2"/>
  <c r="Z50" i="2"/>
  <c r="M50" i="2"/>
  <c r="I50" i="2"/>
  <c r="J50" i="2"/>
  <c r="K50" i="2"/>
  <c r="L50" i="2"/>
  <c r="T50" i="2"/>
  <c r="AF51" i="2"/>
  <c r="Z51" i="2"/>
  <c r="M51" i="2"/>
  <c r="I51" i="2"/>
  <c r="J51" i="2"/>
  <c r="K51" i="2"/>
  <c r="L51" i="2"/>
  <c r="T51" i="2"/>
  <c r="AF52" i="2"/>
  <c r="Z52" i="2"/>
  <c r="M52" i="2"/>
  <c r="I52" i="2"/>
  <c r="J52" i="2"/>
  <c r="K52" i="2"/>
  <c r="L52" i="2"/>
  <c r="T52" i="2"/>
  <c r="AF53" i="2"/>
  <c r="Z53" i="2"/>
  <c r="M53" i="2"/>
  <c r="I53" i="2"/>
  <c r="J53" i="2"/>
  <c r="K53" i="2"/>
  <c r="L53" i="2"/>
  <c r="T53" i="2"/>
  <c r="AF54" i="2"/>
  <c r="Z54" i="2"/>
  <c r="M54" i="2"/>
  <c r="I54" i="2"/>
  <c r="J54" i="2"/>
  <c r="K54" i="2"/>
  <c r="L54" i="2"/>
  <c r="T54" i="2"/>
  <c r="AF55" i="2"/>
  <c r="Z55" i="2"/>
  <c r="M55" i="2"/>
  <c r="I55" i="2"/>
  <c r="J55" i="2"/>
  <c r="K55" i="2"/>
  <c r="L55" i="2"/>
  <c r="T55" i="2"/>
  <c r="AF56" i="2"/>
  <c r="Z56" i="2"/>
  <c r="M56" i="2"/>
  <c r="I56" i="2"/>
  <c r="J56" i="2"/>
  <c r="K56" i="2"/>
  <c r="L56" i="2"/>
  <c r="T56" i="2"/>
  <c r="AF57" i="2"/>
  <c r="Z57" i="2"/>
  <c r="M57" i="2"/>
  <c r="I57" i="2"/>
  <c r="J57" i="2"/>
  <c r="K57" i="2"/>
  <c r="L57" i="2"/>
  <c r="T57" i="2"/>
  <c r="AF58" i="2"/>
  <c r="Z58" i="2"/>
  <c r="M58" i="2"/>
  <c r="I58" i="2"/>
  <c r="J58" i="2"/>
  <c r="K58" i="2"/>
  <c r="L58" i="2"/>
  <c r="T58" i="2"/>
  <c r="AF59" i="2"/>
  <c r="Z59" i="2"/>
  <c r="M59" i="2"/>
  <c r="I59" i="2"/>
  <c r="J59" i="2"/>
  <c r="K59" i="2"/>
  <c r="L59" i="2"/>
  <c r="T59" i="2"/>
  <c r="AF60" i="2"/>
  <c r="Z60" i="2"/>
  <c r="M60" i="2"/>
  <c r="I60" i="2"/>
  <c r="J60" i="2"/>
  <c r="K60" i="2"/>
  <c r="L60" i="2"/>
  <c r="T60" i="2"/>
  <c r="AF61" i="2"/>
  <c r="Z61" i="2"/>
  <c r="M61" i="2"/>
  <c r="I61" i="2"/>
  <c r="J61" i="2"/>
  <c r="K61" i="2"/>
  <c r="L61" i="2"/>
  <c r="T61" i="2"/>
  <c r="AF62" i="2"/>
  <c r="Z62" i="2"/>
  <c r="M62" i="2"/>
  <c r="I62" i="2"/>
  <c r="J62" i="2"/>
  <c r="K62" i="2"/>
  <c r="L62" i="2"/>
  <c r="T62" i="2"/>
  <c r="AF63" i="2"/>
  <c r="Z63" i="2"/>
  <c r="M63" i="2"/>
  <c r="I63" i="2"/>
  <c r="J63" i="2"/>
  <c r="K63" i="2"/>
  <c r="L63" i="2"/>
  <c r="T63" i="2"/>
  <c r="AF64" i="2"/>
  <c r="Z64" i="2"/>
  <c r="M64" i="2"/>
  <c r="I64" i="2"/>
  <c r="J64" i="2"/>
  <c r="K64" i="2"/>
  <c r="L64" i="2"/>
  <c r="T64" i="2"/>
  <c r="AF65" i="2"/>
  <c r="Z65" i="2"/>
  <c r="M65" i="2"/>
  <c r="I65" i="2"/>
  <c r="J65" i="2"/>
  <c r="K65" i="2"/>
  <c r="L65" i="2"/>
  <c r="T65" i="2"/>
  <c r="AF66" i="2"/>
  <c r="Z66" i="2"/>
  <c r="M66" i="2"/>
  <c r="I66" i="2"/>
  <c r="J66" i="2"/>
  <c r="K66" i="2"/>
  <c r="L66" i="2"/>
  <c r="T66" i="2"/>
  <c r="AF67" i="2"/>
  <c r="Z67" i="2"/>
  <c r="M67" i="2"/>
  <c r="I67" i="2"/>
  <c r="J67" i="2"/>
  <c r="K67" i="2"/>
  <c r="L67" i="2"/>
  <c r="T67" i="2"/>
  <c r="AF68" i="2"/>
  <c r="Z68" i="2"/>
  <c r="M68" i="2"/>
  <c r="I68" i="2"/>
  <c r="J68" i="2"/>
  <c r="K68" i="2"/>
  <c r="L68" i="2"/>
  <c r="T68" i="2"/>
  <c r="AF69" i="2"/>
  <c r="Z69" i="2"/>
  <c r="M69" i="2"/>
  <c r="I69" i="2"/>
  <c r="J69" i="2"/>
  <c r="K69" i="2"/>
  <c r="L69" i="2"/>
  <c r="T69" i="2"/>
  <c r="AF70" i="2"/>
  <c r="Z70" i="2"/>
  <c r="M70" i="2"/>
  <c r="I70" i="2"/>
  <c r="J70" i="2"/>
  <c r="K70" i="2"/>
  <c r="L70" i="2"/>
  <c r="T70" i="2"/>
  <c r="AF71" i="2"/>
  <c r="Z71" i="2"/>
  <c r="M71" i="2"/>
  <c r="I71" i="2"/>
  <c r="J71" i="2"/>
  <c r="K71" i="2"/>
  <c r="L71" i="2"/>
  <c r="T71" i="2"/>
  <c r="AF72" i="2"/>
  <c r="Z72" i="2"/>
  <c r="M72" i="2"/>
  <c r="I72" i="2"/>
  <c r="J72" i="2"/>
  <c r="K72" i="2"/>
  <c r="L72" i="2"/>
  <c r="T72" i="2"/>
  <c r="AF73" i="2"/>
  <c r="Z73" i="2"/>
  <c r="M73" i="2"/>
  <c r="I73" i="2"/>
  <c r="J73" i="2"/>
  <c r="K73" i="2"/>
  <c r="L73" i="2"/>
  <c r="T73" i="2"/>
  <c r="AF74" i="2"/>
  <c r="Z74" i="2"/>
  <c r="M74" i="2"/>
  <c r="I74" i="2"/>
  <c r="J74" i="2"/>
  <c r="K74" i="2"/>
  <c r="L74" i="2"/>
  <c r="T74" i="2"/>
  <c r="AF75" i="2"/>
  <c r="Z75" i="2"/>
  <c r="M75" i="2"/>
  <c r="I75" i="2"/>
  <c r="J75" i="2"/>
  <c r="K75" i="2"/>
  <c r="L75" i="2"/>
  <c r="T75" i="2"/>
  <c r="AF76" i="2"/>
  <c r="Z76" i="2"/>
  <c r="M76" i="2"/>
  <c r="I76" i="2"/>
  <c r="J76" i="2"/>
  <c r="K76" i="2"/>
  <c r="L76" i="2"/>
  <c r="T76" i="2"/>
  <c r="AF77" i="2"/>
  <c r="Z77" i="2"/>
  <c r="M77" i="2"/>
  <c r="I77" i="2"/>
  <c r="J77" i="2"/>
  <c r="K77" i="2"/>
  <c r="L77" i="2"/>
  <c r="T77" i="2"/>
  <c r="AF78" i="2"/>
  <c r="Z78" i="2"/>
  <c r="M78" i="2"/>
  <c r="I78" i="2"/>
  <c r="J78" i="2"/>
  <c r="K78" i="2"/>
  <c r="L78" i="2"/>
  <c r="T78" i="2"/>
  <c r="AF79" i="2"/>
  <c r="Z79" i="2"/>
  <c r="M79" i="2"/>
  <c r="I79" i="2"/>
  <c r="J79" i="2"/>
  <c r="K79" i="2"/>
  <c r="L79" i="2"/>
  <c r="T79" i="2"/>
  <c r="AF80" i="2"/>
  <c r="Z80" i="2"/>
  <c r="M80" i="2"/>
  <c r="I80" i="2"/>
  <c r="J80" i="2"/>
  <c r="K80" i="2"/>
  <c r="L80" i="2"/>
  <c r="T80" i="2"/>
  <c r="AF81" i="2"/>
  <c r="Z81" i="2"/>
  <c r="M81" i="2"/>
  <c r="I81" i="2"/>
  <c r="J81" i="2"/>
  <c r="K81" i="2"/>
  <c r="L81" i="2"/>
  <c r="T81" i="2"/>
  <c r="AF82" i="2"/>
  <c r="Z82" i="2"/>
  <c r="M82" i="2"/>
  <c r="I82" i="2"/>
  <c r="J82" i="2"/>
  <c r="K82" i="2"/>
  <c r="L82" i="2"/>
  <c r="T82" i="2"/>
  <c r="AF83" i="2"/>
  <c r="Z83" i="2"/>
  <c r="M83" i="2"/>
  <c r="I83" i="2"/>
  <c r="J83" i="2"/>
  <c r="K83" i="2"/>
  <c r="L83" i="2"/>
  <c r="T83" i="2"/>
  <c r="AF84" i="2"/>
  <c r="Z84" i="2"/>
  <c r="M84" i="2"/>
  <c r="I84" i="2"/>
  <c r="J84" i="2"/>
  <c r="K84" i="2"/>
  <c r="L84" i="2"/>
  <c r="T84" i="2"/>
  <c r="AF85" i="2"/>
  <c r="Z85" i="2"/>
  <c r="M85" i="2"/>
  <c r="I85" i="2"/>
  <c r="J85" i="2"/>
  <c r="K85" i="2"/>
  <c r="L85" i="2"/>
  <c r="T85" i="2"/>
  <c r="AF86" i="2"/>
  <c r="Z86" i="2"/>
  <c r="M86" i="2"/>
  <c r="I86" i="2"/>
  <c r="J86" i="2"/>
  <c r="K86" i="2"/>
  <c r="L86" i="2"/>
  <c r="T86" i="2"/>
  <c r="AF87" i="2"/>
  <c r="Z87" i="2"/>
  <c r="M87" i="2"/>
  <c r="I87" i="2"/>
  <c r="J87" i="2"/>
  <c r="K87" i="2"/>
  <c r="L87" i="2"/>
  <c r="T87" i="2"/>
  <c r="AF88" i="2"/>
  <c r="Z88" i="2"/>
  <c r="M88" i="2"/>
  <c r="I88" i="2"/>
  <c r="J88" i="2"/>
  <c r="K88" i="2"/>
  <c r="L88" i="2"/>
  <c r="T88" i="2"/>
  <c r="AF89" i="2"/>
  <c r="Z89" i="2"/>
  <c r="M89" i="2"/>
  <c r="I89" i="2"/>
  <c r="J89" i="2"/>
  <c r="K89" i="2"/>
  <c r="L89" i="2"/>
  <c r="T89" i="2"/>
  <c r="AF90" i="2"/>
  <c r="Z90" i="2"/>
  <c r="M90" i="2"/>
  <c r="I90" i="2"/>
  <c r="J90" i="2"/>
  <c r="K90" i="2"/>
  <c r="L90" i="2"/>
  <c r="T90" i="2"/>
  <c r="AF91" i="2"/>
  <c r="Z91" i="2"/>
  <c r="M91" i="2"/>
  <c r="I91" i="2"/>
  <c r="J91" i="2"/>
  <c r="K91" i="2"/>
  <c r="L91" i="2"/>
  <c r="T91" i="2"/>
  <c r="AF92" i="2"/>
  <c r="Z92" i="2"/>
  <c r="M92" i="2"/>
  <c r="I92" i="2"/>
  <c r="J92" i="2"/>
  <c r="K92" i="2"/>
  <c r="L92" i="2"/>
  <c r="T92" i="2"/>
  <c r="AF93" i="2"/>
  <c r="Z93" i="2"/>
  <c r="M93" i="2"/>
  <c r="I93" i="2"/>
  <c r="J93" i="2"/>
  <c r="K93" i="2"/>
  <c r="L93" i="2"/>
  <c r="T93" i="2"/>
  <c r="AF94" i="2"/>
  <c r="Z94" i="2"/>
  <c r="M94" i="2"/>
  <c r="I94" i="2"/>
  <c r="J94" i="2"/>
  <c r="K94" i="2"/>
  <c r="L94" i="2"/>
  <c r="T94" i="2"/>
  <c r="AF95" i="2"/>
  <c r="Z95" i="2"/>
  <c r="M95" i="2"/>
  <c r="I95" i="2"/>
  <c r="J95" i="2"/>
  <c r="K95" i="2"/>
  <c r="L95" i="2"/>
  <c r="T95" i="2"/>
  <c r="AF96" i="2"/>
  <c r="Z96" i="2"/>
  <c r="M96" i="2"/>
  <c r="I96" i="2"/>
  <c r="J96" i="2"/>
  <c r="K96" i="2"/>
  <c r="L96" i="2"/>
  <c r="T96" i="2"/>
  <c r="AF97" i="2"/>
  <c r="Z97" i="2"/>
  <c r="M97" i="2"/>
  <c r="I97" i="2"/>
  <c r="J97" i="2"/>
  <c r="K97" i="2"/>
  <c r="L97" i="2"/>
  <c r="T97" i="2"/>
  <c r="AF98" i="2"/>
  <c r="Z98" i="2"/>
  <c r="M98" i="2"/>
  <c r="I98" i="2"/>
  <c r="J98" i="2"/>
  <c r="K98" i="2"/>
  <c r="L98" i="2"/>
  <c r="T98" i="2"/>
  <c r="AF99" i="2"/>
  <c r="Z99" i="2"/>
  <c r="M99" i="2"/>
  <c r="I99" i="2"/>
  <c r="J99" i="2"/>
  <c r="K99" i="2"/>
  <c r="L99" i="2"/>
  <c r="T99" i="2"/>
  <c r="AF100" i="2"/>
  <c r="Z100" i="2"/>
  <c r="M100" i="2"/>
  <c r="I100" i="2"/>
  <c r="J100" i="2"/>
  <c r="K100" i="2"/>
  <c r="L100" i="2"/>
  <c r="T100" i="2"/>
  <c r="AF101" i="2"/>
  <c r="Z101" i="2"/>
  <c r="M101" i="2"/>
  <c r="I101" i="2"/>
  <c r="J101" i="2"/>
  <c r="K101" i="2"/>
  <c r="L101" i="2"/>
  <c r="T101" i="2"/>
  <c r="AF102" i="2"/>
  <c r="Z102" i="2"/>
  <c r="M102" i="2"/>
  <c r="I102" i="2"/>
  <c r="J102" i="2"/>
  <c r="K102" i="2"/>
  <c r="L102" i="2"/>
  <c r="T102" i="2"/>
  <c r="AF103" i="2"/>
  <c r="Z103" i="2"/>
  <c r="M103" i="2"/>
  <c r="I103" i="2"/>
  <c r="J103" i="2"/>
  <c r="K103" i="2"/>
  <c r="L103" i="2"/>
  <c r="T103" i="2"/>
  <c r="AF104" i="2"/>
  <c r="Z104" i="2"/>
  <c r="AG9" i="2"/>
  <c r="A9" i="2"/>
  <c r="A10" i="2"/>
  <c r="AG10" i="2"/>
  <c r="A11" i="2"/>
  <c r="AG11" i="2"/>
  <c r="A12" i="2"/>
  <c r="AG12" i="2"/>
  <c r="A13" i="2"/>
  <c r="AG13" i="2"/>
  <c r="A14" i="2"/>
  <c r="AG14" i="2"/>
  <c r="A15" i="2"/>
  <c r="AG15" i="2"/>
  <c r="A16" i="2"/>
  <c r="AG16" i="2"/>
  <c r="A17" i="2"/>
  <c r="AG17" i="2"/>
  <c r="A18" i="2"/>
  <c r="AG18" i="2"/>
  <c r="A19" i="2"/>
  <c r="AG19" i="2"/>
  <c r="A20" i="2"/>
  <c r="AG20" i="2"/>
  <c r="A21" i="2"/>
  <c r="AG21" i="2"/>
  <c r="A22" i="2"/>
  <c r="AG22" i="2"/>
  <c r="A23" i="2"/>
  <c r="AG23" i="2"/>
  <c r="A24" i="2"/>
  <c r="AG24" i="2"/>
  <c r="A25" i="2"/>
  <c r="AG25" i="2"/>
  <c r="A26" i="2"/>
  <c r="AG26" i="2"/>
  <c r="A27" i="2"/>
  <c r="AG27" i="2"/>
  <c r="A28" i="2"/>
  <c r="AG28" i="2"/>
  <c r="A29" i="2"/>
  <c r="AG29" i="2"/>
  <c r="A30" i="2"/>
  <c r="AG30" i="2"/>
  <c r="A31" i="2"/>
  <c r="AG31" i="2"/>
  <c r="A32" i="2"/>
  <c r="AG32" i="2"/>
  <c r="A33" i="2"/>
  <c r="AG33" i="2"/>
  <c r="A34" i="2"/>
  <c r="AG34" i="2"/>
  <c r="A35" i="2"/>
  <c r="AG35" i="2"/>
  <c r="A36" i="2"/>
  <c r="AG36" i="2"/>
  <c r="A37" i="2"/>
  <c r="AG37" i="2"/>
  <c r="A38" i="2"/>
  <c r="AG38" i="2"/>
  <c r="A39" i="2"/>
  <c r="AG39" i="2"/>
  <c r="A40" i="2"/>
  <c r="AG40" i="2"/>
  <c r="A41" i="2"/>
  <c r="AG41" i="2"/>
  <c r="A42" i="2"/>
  <c r="AG42" i="2"/>
  <c r="A43" i="2"/>
  <c r="AG43" i="2"/>
  <c r="A44" i="2"/>
  <c r="AG44" i="2"/>
  <c r="A45" i="2"/>
  <c r="AG45" i="2"/>
  <c r="A46" i="2"/>
  <c r="AG46" i="2"/>
  <c r="A47" i="2"/>
  <c r="AG47" i="2"/>
  <c r="A48" i="2"/>
  <c r="AG48" i="2"/>
  <c r="A49" i="2"/>
  <c r="AG49" i="2"/>
  <c r="A50" i="2"/>
  <c r="AG50" i="2"/>
  <c r="A51" i="2"/>
  <c r="AG51" i="2"/>
  <c r="A52" i="2"/>
  <c r="AG52" i="2"/>
  <c r="A53" i="2"/>
  <c r="AG53" i="2"/>
  <c r="A54" i="2"/>
  <c r="AG54" i="2"/>
  <c r="A55" i="2"/>
  <c r="AG55" i="2"/>
  <c r="A56" i="2"/>
  <c r="AG56" i="2"/>
  <c r="A57" i="2"/>
  <c r="AG57" i="2"/>
  <c r="A58" i="2"/>
  <c r="AG58" i="2"/>
  <c r="A59" i="2"/>
  <c r="AG59" i="2"/>
  <c r="A60" i="2"/>
  <c r="AG60" i="2"/>
  <c r="A61" i="2"/>
  <c r="AG61" i="2"/>
  <c r="A62" i="2"/>
  <c r="AG62" i="2"/>
  <c r="A63" i="2"/>
  <c r="AG63" i="2"/>
  <c r="A64" i="2"/>
  <c r="AG64" i="2"/>
  <c r="A65" i="2"/>
  <c r="AG65" i="2"/>
  <c r="A66" i="2"/>
  <c r="AG66" i="2"/>
  <c r="A67" i="2"/>
  <c r="AG67" i="2"/>
  <c r="A68" i="2"/>
  <c r="AG68" i="2"/>
  <c r="A69" i="2"/>
  <c r="AG69" i="2"/>
  <c r="A70" i="2"/>
  <c r="AG70" i="2"/>
  <c r="A71" i="2"/>
  <c r="AG71" i="2"/>
  <c r="A72" i="2"/>
  <c r="AG72" i="2"/>
  <c r="A73" i="2"/>
  <c r="AG73" i="2"/>
  <c r="A74" i="2"/>
  <c r="AG74" i="2"/>
  <c r="A75" i="2"/>
  <c r="AG75" i="2"/>
  <c r="A76" i="2"/>
  <c r="AG76" i="2"/>
  <c r="A77" i="2"/>
  <c r="AG77" i="2"/>
  <c r="A78" i="2"/>
  <c r="AG78" i="2"/>
  <c r="A79" i="2"/>
  <c r="AG79" i="2"/>
  <c r="A80" i="2"/>
  <c r="AG80" i="2"/>
  <c r="A81" i="2"/>
  <c r="AG81" i="2"/>
  <c r="A82" i="2"/>
  <c r="AG82" i="2"/>
  <c r="A83" i="2"/>
  <c r="AG83" i="2"/>
  <c r="A84" i="2"/>
  <c r="AG84" i="2"/>
  <c r="A85" i="2"/>
  <c r="AG85" i="2"/>
  <c r="A86" i="2"/>
  <c r="AG86" i="2"/>
  <c r="A87" i="2"/>
  <c r="AG87" i="2"/>
  <c r="A88" i="2"/>
  <c r="AG88" i="2"/>
  <c r="A89" i="2"/>
  <c r="AG89" i="2"/>
  <c r="A90" i="2"/>
  <c r="AG90" i="2"/>
  <c r="A91" i="2"/>
  <c r="AG91" i="2"/>
  <c r="A92" i="2"/>
  <c r="AG92" i="2"/>
  <c r="A93" i="2"/>
  <c r="AG93" i="2"/>
  <c r="A94" i="2"/>
  <c r="AG94" i="2"/>
  <c r="A95" i="2"/>
  <c r="AG95" i="2"/>
  <c r="A96" i="2"/>
  <c r="AG96" i="2"/>
  <c r="A97" i="2"/>
  <c r="AG97" i="2"/>
  <c r="A98" i="2"/>
  <c r="AG98" i="2"/>
  <c r="A99" i="2"/>
  <c r="AG99" i="2"/>
  <c r="A100" i="2"/>
  <c r="AG100" i="2"/>
  <c r="A101" i="2"/>
  <c r="AG101" i="2"/>
  <c r="A102" i="2"/>
  <c r="AG102" i="2"/>
  <c r="A103" i="2"/>
  <c r="AG103" i="2"/>
  <c r="AG104" i="2"/>
  <c r="AI104" i="2"/>
  <c r="AJ104" i="2"/>
  <c r="AM104" i="2"/>
  <c r="A105" i="2"/>
  <c r="B106" i="2"/>
  <c r="AB105" i="2"/>
  <c r="AC105" i="2"/>
  <c r="AA105" i="2"/>
  <c r="AD105" i="2"/>
  <c r="AE105" i="2"/>
  <c r="Y106" i="2"/>
  <c r="X106" i="2"/>
  <c r="M106" i="2"/>
  <c r="C105" i="2"/>
  <c r="H105" i="2"/>
  <c r="I105" i="2"/>
  <c r="J105" i="2"/>
  <c r="K105" i="2"/>
  <c r="L105" i="2"/>
  <c r="N105" i="2"/>
  <c r="O105" i="2"/>
  <c r="P105" i="2"/>
  <c r="Q105" i="2"/>
  <c r="R105" i="2"/>
  <c r="S105" i="2"/>
  <c r="T105" i="2"/>
  <c r="AF105" i="2"/>
  <c r="Z105" i="2"/>
  <c r="AG105" i="2"/>
  <c r="AI105" i="2"/>
  <c r="AJ105" i="2"/>
  <c r="AM105" i="2"/>
  <c r="A106" i="2"/>
  <c r="B107" i="2"/>
  <c r="AB106" i="2"/>
  <c r="AC106" i="2"/>
  <c r="AA106" i="2"/>
  <c r="AD106" i="2"/>
  <c r="AE106" i="2"/>
  <c r="Y107" i="2"/>
  <c r="X107" i="2"/>
  <c r="M107" i="2"/>
  <c r="C106" i="2"/>
  <c r="H106" i="2"/>
  <c r="I106" i="2"/>
  <c r="J106" i="2"/>
  <c r="K106" i="2"/>
  <c r="L106" i="2"/>
  <c r="N106" i="2"/>
  <c r="O106" i="2"/>
  <c r="P106" i="2"/>
  <c r="Q106" i="2"/>
  <c r="R106" i="2"/>
  <c r="S106" i="2"/>
  <c r="T106" i="2"/>
  <c r="AF106" i="2"/>
  <c r="Z106" i="2"/>
  <c r="AG106" i="2"/>
  <c r="AI106" i="2"/>
  <c r="AJ106" i="2"/>
  <c r="AM106" i="2"/>
  <c r="A107" i="2"/>
  <c r="B108" i="2"/>
  <c r="AB107" i="2"/>
  <c r="AC107" i="2"/>
  <c r="AA107" i="2"/>
  <c r="AD107" i="2"/>
  <c r="AE107" i="2"/>
  <c r="Y108" i="2"/>
  <c r="X108" i="2"/>
  <c r="M108" i="2"/>
  <c r="C107" i="2"/>
  <c r="H107" i="2"/>
  <c r="I107" i="2"/>
  <c r="J107" i="2"/>
  <c r="K107" i="2"/>
  <c r="L107" i="2"/>
  <c r="N107" i="2"/>
  <c r="O107" i="2"/>
  <c r="P107" i="2"/>
  <c r="Q107" i="2"/>
  <c r="R107" i="2"/>
  <c r="S107" i="2"/>
  <c r="T107" i="2"/>
  <c r="AF107" i="2"/>
  <c r="Z107" i="2"/>
  <c r="AG107" i="2"/>
  <c r="AI107" i="2"/>
  <c r="AJ107" i="2"/>
  <c r="AM107" i="2"/>
  <c r="A108" i="2"/>
  <c r="B109" i="2"/>
  <c r="AB108" i="2"/>
  <c r="AC108" i="2"/>
  <c r="AA108" i="2"/>
  <c r="AD108" i="2"/>
  <c r="AE108" i="2"/>
  <c r="Y109" i="2"/>
  <c r="X109" i="2"/>
  <c r="M109" i="2"/>
  <c r="C108" i="2"/>
  <c r="H108" i="2"/>
  <c r="I108" i="2"/>
  <c r="J108" i="2"/>
  <c r="K108" i="2"/>
  <c r="L108" i="2"/>
  <c r="N108" i="2"/>
  <c r="O108" i="2"/>
  <c r="P108" i="2"/>
  <c r="Q108" i="2"/>
  <c r="R108" i="2"/>
  <c r="S108" i="2"/>
  <c r="T108" i="2"/>
  <c r="AF108" i="2"/>
  <c r="Z108" i="2"/>
  <c r="AG108" i="2"/>
  <c r="AI108" i="2"/>
  <c r="AJ108" i="2"/>
  <c r="AM108" i="2"/>
  <c r="A109" i="2"/>
  <c r="B110" i="2"/>
  <c r="AB109" i="2"/>
  <c r="AC109" i="2"/>
  <c r="AA109" i="2"/>
  <c r="AD109" i="2"/>
  <c r="AE109" i="2"/>
  <c r="Y110" i="2"/>
  <c r="X110" i="2"/>
  <c r="M110" i="2"/>
  <c r="C109" i="2"/>
  <c r="H109" i="2"/>
  <c r="I109" i="2"/>
  <c r="J109" i="2"/>
  <c r="K109" i="2"/>
  <c r="L109" i="2"/>
  <c r="N109" i="2"/>
  <c r="O109" i="2"/>
  <c r="P109" i="2"/>
  <c r="Q109" i="2"/>
  <c r="R109" i="2"/>
  <c r="S109" i="2"/>
  <c r="T109" i="2"/>
  <c r="AF109" i="2"/>
  <c r="Z109" i="2"/>
  <c r="AG109" i="2"/>
  <c r="AI109" i="2"/>
  <c r="AJ109" i="2"/>
  <c r="AM109" i="2"/>
  <c r="A110" i="2"/>
  <c r="B111" i="2"/>
  <c r="AB110" i="2"/>
  <c r="AC110" i="2"/>
  <c r="AA110" i="2"/>
  <c r="AD110" i="2"/>
  <c r="AE110" i="2"/>
  <c r="Y111" i="2"/>
  <c r="X111" i="2"/>
  <c r="M111" i="2"/>
  <c r="C110" i="2"/>
  <c r="H110" i="2"/>
  <c r="I110" i="2"/>
  <c r="J110" i="2"/>
  <c r="K110" i="2"/>
  <c r="L110" i="2"/>
  <c r="N110" i="2"/>
  <c r="O110" i="2"/>
  <c r="P110" i="2"/>
  <c r="Q110" i="2"/>
  <c r="R110" i="2"/>
  <c r="S110" i="2"/>
  <c r="T110" i="2"/>
  <c r="AF110" i="2"/>
  <c r="Z110" i="2"/>
  <c r="AG110" i="2"/>
  <c r="AI110" i="2"/>
  <c r="AJ110" i="2"/>
  <c r="AM110" i="2"/>
  <c r="A111" i="2"/>
  <c r="B112" i="2"/>
  <c r="AB111" i="2"/>
  <c r="AC111" i="2"/>
  <c r="AA111" i="2"/>
  <c r="AD111" i="2"/>
  <c r="AE111" i="2"/>
  <c r="Y112" i="2"/>
  <c r="X112" i="2"/>
  <c r="M112" i="2"/>
  <c r="C111" i="2"/>
  <c r="H111" i="2"/>
  <c r="I111" i="2"/>
  <c r="J111" i="2"/>
  <c r="K111" i="2"/>
  <c r="L111" i="2"/>
  <c r="N111" i="2"/>
  <c r="O111" i="2"/>
  <c r="P111" i="2"/>
  <c r="Q111" i="2"/>
  <c r="R111" i="2"/>
  <c r="S111" i="2"/>
  <c r="T111" i="2"/>
  <c r="AF111" i="2"/>
  <c r="Z111" i="2"/>
  <c r="AG111" i="2"/>
  <c r="AI111" i="2"/>
  <c r="AJ111" i="2"/>
  <c r="AM111" i="2"/>
  <c r="A112" i="2"/>
  <c r="B113" i="2"/>
  <c r="AB112" i="2"/>
  <c r="AC112" i="2"/>
  <c r="AA112" i="2"/>
  <c r="AD112" i="2"/>
  <c r="AE112" i="2"/>
  <c r="Y113" i="2"/>
  <c r="X113" i="2"/>
  <c r="M113" i="2"/>
  <c r="C112" i="2"/>
  <c r="H112" i="2"/>
  <c r="I112" i="2"/>
  <c r="J112" i="2"/>
  <c r="K112" i="2"/>
  <c r="L112" i="2"/>
  <c r="N112" i="2"/>
  <c r="O112" i="2"/>
  <c r="P112" i="2"/>
  <c r="Q112" i="2"/>
  <c r="R112" i="2"/>
  <c r="S112" i="2"/>
  <c r="T112" i="2"/>
  <c r="AF112" i="2"/>
  <c r="Z112" i="2"/>
  <c r="AG112" i="2"/>
  <c r="AI112" i="2"/>
  <c r="AJ112" i="2"/>
  <c r="AM112" i="2"/>
  <c r="A113" i="2"/>
  <c r="B114" i="2"/>
  <c r="AB113" i="2"/>
  <c r="AC113" i="2"/>
  <c r="AA113" i="2"/>
  <c r="AD113" i="2"/>
  <c r="AE113" i="2"/>
  <c r="Y114" i="2"/>
  <c r="X114" i="2"/>
  <c r="M114" i="2"/>
  <c r="C113" i="2"/>
  <c r="H113" i="2"/>
  <c r="I113" i="2"/>
  <c r="J113" i="2"/>
  <c r="K113" i="2"/>
  <c r="L113" i="2"/>
  <c r="N113" i="2"/>
  <c r="O113" i="2"/>
  <c r="P113" i="2"/>
  <c r="Q113" i="2"/>
  <c r="R113" i="2"/>
  <c r="S113" i="2"/>
  <c r="T113" i="2"/>
  <c r="AF113" i="2"/>
  <c r="Z113" i="2"/>
  <c r="AG113" i="2"/>
  <c r="AI113" i="2"/>
  <c r="AJ113" i="2"/>
  <c r="AM113" i="2"/>
  <c r="A114" i="2"/>
  <c r="B115" i="2"/>
  <c r="AB114" i="2"/>
  <c r="AC114" i="2"/>
  <c r="AA114" i="2"/>
  <c r="AD114" i="2"/>
  <c r="AE114" i="2"/>
  <c r="Y115" i="2"/>
  <c r="X115" i="2"/>
  <c r="M115" i="2"/>
  <c r="C114" i="2"/>
  <c r="H114" i="2"/>
  <c r="I114" i="2"/>
  <c r="J114" i="2"/>
  <c r="K114" i="2"/>
  <c r="L114" i="2"/>
  <c r="N114" i="2"/>
  <c r="O114" i="2"/>
  <c r="P114" i="2"/>
  <c r="Q114" i="2"/>
  <c r="R114" i="2"/>
  <c r="S114" i="2"/>
  <c r="T114" i="2"/>
  <c r="AF114" i="2"/>
  <c r="Z114" i="2"/>
  <c r="AG114" i="2"/>
  <c r="AI114" i="2"/>
  <c r="AJ114" i="2"/>
  <c r="AM114" i="2"/>
  <c r="A115" i="2"/>
  <c r="B116" i="2"/>
  <c r="AB115" i="2"/>
  <c r="AC115" i="2"/>
  <c r="AA115" i="2"/>
  <c r="AD115" i="2"/>
  <c r="AE115" i="2"/>
  <c r="Y116" i="2"/>
  <c r="X116" i="2"/>
  <c r="M116" i="2"/>
  <c r="C115" i="2"/>
  <c r="H115" i="2"/>
  <c r="I115" i="2"/>
  <c r="J115" i="2"/>
  <c r="K115" i="2"/>
  <c r="L115" i="2"/>
  <c r="N115" i="2"/>
  <c r="O115" i="2"/>
  <c r="P115" i="2"/>
  <c r="Q115" i="2"/>
  <c r="R115" i="2"/>
  <c r="S115" i="2"/>
  <c r="T115" i="2"/>
  <c r="AF115" i="2"/>
  <c r="Z115" i="2"/>
  <c r="AG115" i="2"/>
  <c r="AI115" i="2"/>
  <c r="AJ115" i="2"/>
  <c r="AM115" i="2"/>
  <c r="A116" i="2"/>
  <c r="B117" i="2"/>
  <c r="AB116" i="2"/>
  <c r="AC116" i="2"/>
  <c r="AA116" i="2"/>
  <c r="AD116" i="2"/>
  <c r="AE116" i="2"/>
  <c r="Y117" i="2"/>
  <c r="X117" i="2"/>
  <c r="M117" i="2"/>
  <c r="C116" i="2"/>
  <c r="H116" i="2"/>
  <c r="I116" i="2"/>
  <c r="J116" i="2"/>
  <c r="K116" i="2"/>
  <c r="L116" i="2"/>
  <c r="N116" i="2"/>
  <c r="O116" i="2"/>
  <c r="P116" i="2"/>
  <c r="Q116" i="2"/>
  <c r="R116" i="2"/>
  <c r="S116" i="2"/>
  <c r="T116" i="2"/>
  <c r="AF116" i="2"/>
  <c r="Z116" i="2"/>
  <c r="AG116" i="2"/>
  <c r="AI116" i="2"/>
  <c r="AJ116" i="2"/>
  <c r="AM116" i="2"/>
  <c r="A117" i="2"/>
  <c r="B118" i="2"/>
  <c r="AB117" i="2"/>
  <c r="AC117" i="2"/>
  <c r="AA117" i="2"/>
  <c r="AD117" i="2"/>
  <c r="AE117" i="2"/>
  <c r="Y118" i="2"/>
  <c r="X118" i="2"/>
  <c r="M118" i="2"/>
  <c r="C117" i="2"/>
  <c r="H117" i="2"/>
  <c r="I117" i="2"/>
  <c r="J117" i="2"/>
  <c r="K117" i="2"/>
  <c r="L117" i="2"/>
  <c r="N117" i="2"/>
  <c r="O117" i="2"/>
  <c r="P117" i="2"/>
  <c r="Q117" i="2"/>
  <c r="R117" i="2"/>
  <c r="S117" i="2"/>
  <c r="T117" i="2"/>
  <c r="AF117" i="2"/>
  <c r="Z117" i="2"/>
  <c r="AG117" i="2"/>
  <c r="AI117" i="2"/>
  <c r="AJ117" i="2"/>
  <c r="AM117" i="2"/>
  <c r="A118" i="2"/>
  <c r="B119" i="2"/>
  <c r="AB118" i="2"/>
  <c r="AC118" i="2"/>
  <c r="AA118" i="2"/>
  <c r="AD118" i="2"/>
  <c r="AE118" i="2"/>
  <c r="Y119" i="2"/>
  <c r="X119" i="2"/>
  <c r="M119" i="2"/>
  <c r="C118" i="2"/>
  <c r="H118" i="2"/>
  <c r="I118" i="2"/>
  <c r="J118" i="2"/>
  <c r="K118" i="2"/>
  <c r="L118" i="2"/>
  <c r="N118" i="2"/>
  <c r="O118" i="2"/>
  <c r="P118" i="2"/>
  <c r="Q118" i="2"/>
  <c r="R118" i="2"/>
  <c r="S118" i="2"/>
  <c r="T118" i="2"/>
  <c r="AF118" i="2"/>
  <c r="Z118" i="2"/>
  <c r="AG118" i="2"/>
  <c r="AI118" i="2"/>
  <c r="AJ118" i="2"/>
  <c r="AM118" i="2"/>
  <c r="A119" i="2"/>
  <c r="B120" i="2"/>
  <c r="AB119" i="2"/>
  <c r="AC119" i="2"/>
  <c r="AA119" i="2"/>
  <c r="AD119" i="2"/>
  <c r="AE119" i="2"/>
  <c r="Y120" i="2"/>
  <c r="X120" i="2"/>
  <c r="M120" i="2"/>
  <c r="C119" i="2"/>
  <c r="H119" i="2"/>
  <c r="I119" i="2"/>
  <c r="J119" i="2"/>
  <c r="K119" i="2"/>
  <c r="L119" i="2"/>
  <c r="N119" i="2"/>
  <c r="O119" i="2"/>
  <c r="P119" i="2"/>
  <c r="Q119" i="2"/>
  <c r="R119" i="2"/>
  <c r="S119" i="2"/>
  <c r="T119" i="2"/>
  <c r="AF119" i="2"/>
  <c r="Z119" i="2"/>
  <c r="AG119" i="2"/>
  <c r="AI119" i="2"/>
  <c r="AJ119" i="2"/>
  <c r="AM119" i="2"/>
  <c r="A120" i="2"/>
  <c r="B121" i="2"/>
  <c r="AB120" i="2"/>
  <c r="AC120" i="2"/>
  <c r="AA120" i="2"/>
  <c r="AD120" i="2"/>
  <c r="AE120" i="2"/>
  <c r="Y121" i="2"/>
  <c r="X121" i="2"/>
  <c r="M121" i="2"/>
  <c r="C120" i="2"/>
  <c r="H120" i="2"/>
  <c r="I120" i="2"/>
  <c r="J120" i="2"/>
  <c r="K120" i="2"/>
  <c r="L120" i="2"/>
  <c r="N120" i="2"/>
  <c r="O120" i="2"/>
  <c r="P120" i="2"/>
  <c r="Q120" i="2"/>
  <c r="R120" i="2"/>
  <c r="S120" i="2"/>
  <c r="T120" i="2"/>
  <c r="AF120" i="2"/>
  <c r="Z120" i="2"/>
  <c r="AG120" i="2"/>
  <c r="AI120" i="2"/>
  <c r="AJ120" i="2"/>
  <c r="AM120" i="2"/>
  <c r="A121" i="2"/>
  <c r="B122" i="2"/>
  <c r="AB121" i="2"/>
  <c r="AC121" i="2"/>
  <c r="AA121" i="2"/>
  <c r="AD121" i="2"/>
  <c r="AE121" i="2"/>
  <c r="Y122" i="2"/>
  <c r="X122" i="2"/>
  <c r="M122" i="2"/>
  <c r="C121" i="2"/>
  <c r="H121" i="2"/>
  <c r="I121" i="2"/>
  <c r="J121" i="2"/>
  <c r="K121" i="2"/>
  <c r="L121" i="2"/>
  <c r="N121" i="2"/>
  <c r="O121" i="2"/>
  <c r="P121" i="2"/>
  <c r="Q121" i="2"/>
  <c r="R121" i="2"/>
  <c r="S121" i="2"/>
  <c r="T121" i="2"/>
  <c r="AF121" i="2"/>
  <c r="Z121" i="2"/>
  <c r="AG121" i="2"/>
  <c r="AI121" i="2"/>
  <c r="AJ121" i="2"/>
  <c r="AM121" i="2"/>
  <c r="A122" i="2"/>
  <c r="B123" i="2"/>
  <c r="AB122" i="2"/>
  <c r="AC122" i="2"/>
  <c r="AA122" i="2"/>
  <c r="AD122" i="2"/>
  <c r="AE122" i="2"/>
  <c r="Y123" i="2"/>
  <c r="X123" i="2"/>
  <c r="M123" i="2"/>
  <c r="C122" i="2"/>
  <c r="H122" i="2"/>
  <c r="I122" i="2"/>
  <c r="J122" i="2"/>
  <c r="K122" i="2"/>
  <c r="L122" i="2"/>
  <c r="N122" i="2"/>
  <c r="O122" i="2"/>
  <c r="P122" i="2"/>
  <c r="Q122" i="2"/>
  <c r="R122" i="2"/>
  <c r="S122" i="2"/>
  <c r="T122" i="2"/>
  <c r="AF122" i="2"/>
  <c r="Z122" i="2"/>
  <c r="AG122" i="2"/>
  <c r="AI122" i="2"/>
  <c r="AJ122" i="2"/>
  <c r="AM122" i="2"/>
  <c r="A123" i="2"/>
  <c r="B124" i="2"/>
  <c r="AB123" i="2"/>
  <c r="AC123" i="2"/>
  <c r="AA123" i="2"/>
  <c r="AD123" i="2"/>
  <c r="AE123" i="2"/>
  <c r="Y124" i="2"/>
  <c r="X124" i="2"/>
  <c r="M124" i="2"/>
  <c r="C123" i="2"/>
  <c r="H123" i="2"/>
  <c r="I123" i="2"/>
  <c r="J123" i="2"/>
  <c r="K123" i="2"/>
  <c r="L123" i="2"/>
  <c r="N123" i="2"/>
  <c r="O123" i="2"/>
  <c r="P123" i="2"/>
  <c r="Q123" i="2"/>
  <c r="R123" i="2"/>
  <c r="S123" i="2"/>
  <c r="T123" i="2"/>
  <c r="AF123" i="2"/>
  <c r="Z123" i="2"/>
  <c r="AG123" i="2"/>
  <c r="AI123" i="2"/>
  <c r="AJ123" i="2"/>
  <c r="AM123" i="2"/>
  <c r="A124" i="2"/>
  <c r="B125" i="2"/>
  <c r="AB124" i="2"/>
  <c r="AC124" i="2"/>
  <c r="AA124" i="2"/>
  <c r="AD124" i="2"/>
  <c r="AE124" i="2"/>
  <c r="Y125" i="2"/>
  <c r="X125" i="2"/>
  <c r="M125" i="2"/>
  <c r="C124" i="2"/>
  <c r="H124" i="2"/>
  <c r="I124" i="2"/>
  <c r="J124" i="2"/>
  <c r="K124" i="2"/>
  <c r="L124" i="2"/>
  <c r="N124" i="2"/>
  <c r="O124" i="2"/>
  <c r="P124" i="2"/>
  <c r="Q124" i="2"/>
  <c r="R124" i="2"/>
  <c r="S124" i="2"/>
  <c r="T124" i="2"/>
  <c r="AF124" i="2"/>
  <c r="Z124" i="2"/>
  <c r="AG124" i="2"/>
  <c r="AI124" i="2"/>
  <c r="AJ124" i="2"/>
  <c r="AM124" i="2"/>
  <c r="A125" i="2"/>
  <c r="B126" i="2"/>
  <c r="AB125" i="2"/>
  <c r="AC125" i="2"/>
  <c r="AA125" i="2"/>
  <c r="AD125" i="2"/>
  <c r="AE125" i="2"/>
  <c r="Y126" i="2"/>
  <c r="X126" i="2"/>
  <c r="M126" i="2"/>
  <c r="C125" i="2"/>
  <c r="H125" i="2"/>
  <c r="I125" i="2"/>
  <c r="J125" i="2"/>
  <c r="K125" i="2"/>
  <c r="L125" i="2"/>
  <c r="N125" i="2"/>
  <c r="O125" i="2"/>
  <c r="P125" i="2"/>
  <c r="Q125" i="2"/>
  <c r="R125" i="2"/>
  <c r="S125" i="2"/>
  <c r="T125" i="2"/>
  <c r="AF125" i="2"/>
  <c r="Z125" i="2"/>
  <c r="AG125" i="2"/>
  <c r="AI125" i="2"/>
  <c r="AJ125" i="2"/>
  <c r="AM125" i="2"/>
  <c r="A126" i="2"/>
  <c r="B127" i="2"/>
  <c r="AB126" i="2"/>
  <c r="AC126" i="2"/>
  <c r="AA126" i="2"/>
  <c r="AD126" i="2"/>
  <c r="AE126" i="2"/>
  <c r="Y127" i="2"/>
  <c r="X127" i="2"/>
  <c r="M127" i="2"/>
  <c r="C126" i="2"/>
  <c r="H126" i="2"/>
  <c r="I126" i="2"/>
  <c r="J126" i="2"/>
  <c r="K126" i="2"/>
  <c r="L126" i="2"/>
  <c r="N126" i="2"/>
  <c r="O126" i="2"/>
  <c r="P126" i="2"/>
  <c r="Q126" i="2"/>
  <c r="R126" i="2"/>
  <c r="S126" i="2"/>
  <c r="T126" i="2"/>
  <c r="AF126" i="2"/>
  <c r="Z126" i="2"/>
  <c r="AG126" i="2"/>
  <c r="AI126" i="2"/>
  <c r="AJ126" i="2"/>
  <c r="AM126" i="2"/>
  <c r="A127" i="2"/>
  <c r="B128" i="2"/>
  <c r="AB127" i="2"/>
  <c r="AC127" i="2"/>
  <c r="AA127" i="2"/>
  <c r="AD127" i="2"/>
  <c r="AE127" i="2"/>
  <c r="Y128" i="2"/>
  <c r="X128" i="2"/>
  <c r="M128" i="2"/>
  <c r="C127" i="2"/>
  <c r="H127" i="2"/>
  <c r="I127" i="2"/>
  <c r="J127" i="2"/>
  <c r="K127" i="2"/>
  <c r="L127" i="2"/>
  <c r="N127" i="2"/>
  <c r="O127" i="2"/>
  <c r="P127" i="2"/>
  <c r="Q127" i="2"/>
  <c r="R127" i="2"/>
  <c r="S127" i="2"/>
  <c r="T127" i="2"/>
  <c r="AF127" i="2"/>
  <c r="Z127" i="2"/>
  <c r="AG127" i="2"/>
  <c r="AI127" i="2"/>
  <c r="AJ127" i="2"/>
  <c r="AM127" i="2"/>
  <c r="A128" i="2"/>
  <c r="B129" i="2"/>
  <c r="AB128" i="2"/>
  <c r="AC128" i="2"/>
  <c r="AA128" i="2"/>
  <c r="AD128" i="2"/>
  <c r="AE128" i="2"/>
  <c r="Y129" i="2"/>
  <c r="X129" i="2"/>
  <c r="M129" i="2"/>
  <c r="C128" i="2"/>
  <c r="H128" i="2"/>
  <c r="I128" i="2"/>
  <c r="J128" i="2"/>
  <c r="K128" i="2"/>
  <c r="L128" i="2"/>
  <c r="N128" i="2"/>
  <c r="O128" i="2"/>
  <c r="P128" i="2"/>
  <c r="Q128" i="2"/>
  <c r="R128" i="2"/>
  <c r="S128" i="2"/>
  <c r="T128" i="2"/>
  <c r="AF128" i="2"/>
  <c r="Z128" i="2"/>
  <c r="AG128" i="2"/>
  <c r="AI128" i="2"/>
  <c r="AJ128" i="2"/>
  <c r="AM128" i="2"/>
  <c r="A129" i="2"/>
  <c r="B130" i="2"/>
  <c r="AB129" i="2"/>
  <c r="AC129" i="2"/>
  <c r="AA129" i="2"/>
  <c r="AD129" i="2"/>
  <c r="AE129" i="2"/>
  <c r="Y130" i="2"/>
  <c r="X130" i="2"/>
  <c r="M130" i="2"/>
  <c r="C129" i="2"/>
  <c r="H129" i="2"/>
  <c r="I129" i="2"/>
  <c r="J129" i="2"/>
  <c r="K129" i="2"/>
  <c r="L129" i="2"/>
  <c r="N129" i="2"/>
  <c r="O129" i="2"/>
  <c r="P129" i="2"/>
  <c r="Q129" i="2"/>
  <c r="R129" i="2"/>
  <c r="S129" i="2"/>
  <c r="T129" i="2"/>
  <c r="AF129" i="2"/>
  <c r="Z129" i="2"/>
  <c r="AG129" i="2"/>
  <c r="AI129" i="2"/>
  <c r="AJ129" i="2"/>
  <c r="AM129" i="2"/>
  <c r="A130" i="2"/>
  <c r="B131" i="2"/>
  <c r="AB130" i="2"/>
  <c r="AC130" i="2"/>
  <c r="AA130" i="2"/>
  <c r="AD130" i="2"/>
  <c r="AE130" i="2"/>
  <c r="Y131" i="2"/>
  <c r="X131" i="2"/>
  <c r="M131" i="2"/>
  <c r="C130" i="2"/>
  <c r="H130" i="2"/>
  <c r="I130" i="2"/>
  <c r="J130" i="2"/>
  <c r="K130" i="2"/>
  <c r="L130" i="2"/>
  <c r="N130" i="2"/>
  <c r="O130" i="2"/>
  <c r="P130" i="2"/>
  <c r="Q130" i="2"/>
  <c r="R130" i="2"/>
  <c r="S130" i="2"/>
  <c r="T130" i="2"/>
  <c r="AF130" i="2"/>
  <c r="Z130" i="2"/>
  <c r="AG130" i="2"/>
  <c r="AI130" i="2"/>
  <c r="AJ130" i="2"/>
  <c r="AM130" i="2"/>
  <c r="A131" i="2"/>
  <c r="B132" i="2"/>
  <c r="AB131" i="2"/>
  <c r="AC131" i="2"/>
  <c r="AA131" i="2"/>
  <c r="AD131" i="2"/>
  <c r="AE131" i="2"/>
  <c r="Y132" i="2"/>
  <c r="X132" i="2"/>
  <c r="M132" i="2"/>
  <c r="C131" i="2"/>
  <c r="H131" i="2"/>
  <c r="I131" i="2"/>
  <c r="J131" i="2"/>
  <c r="K131" i="2"/>
  <c r="L131" i="2"/>
  <c r="N131" i="2"/>
  <c r="O131" i="2"/>
  <c r="P131" i="2"/>
  <c r="Q131" i="2"/>
  <c r="R131" i="2"/>
  <c r="S131" i="2"/>
  <c r="T131" i="2"/>
  <c r="AF131" i="2"/>
  <c r="Z131" i="2"/>
  <c r="AG131" i="2"/>
  <c r="AI131" i="2"/>
  <c r="AJ131" i="2"/>
  <c r="AM131" i="2"/>
  <c r="A132" i="2"/>
  <c r="B133" i="2"/>
  <c r="AB132" i="2"/>
  <c r="AC132" i="2"/>
  <c r="AA132" i="2"/>
  <c r="AD132" i="2"/>
  <c r="AE132" i="2"/>
  <c r="Y133" i="2"/>
  <c r="X133" i="2"/>
  <c r="M133" i="2"/>
  <c r="C132" i="2"/>
  <c r="H132" i="2"/>
  <c r="I132" i="2"/>
  <c r="J132" i="2"/>
  <c r="K132" i="2"/>
  <c r="L132" i="2"/>
  <c r="N132" i="2"/>
  <c r="O132" i="2"/>
  <c r="P132" i="2"/>
  <c r="Q132" i="2"/>
  <c r="R132" i="2"/>
  <c r="S132" i="2"/>
  <c r="T132" i="2"/>
  <c r="AF132" i="2"/>
  <c r="Z132" i="2"/>
  <c r="AG132" i="2"/>
  <c r="AI132" i="2"/>
  <c r="AJ132" i="2"/>
  <c r="AM132" i="2"/>
  <c r="A133" i="2"/>
  <c r="B134" i="2"/>
  <c r="AB133" i="2"/>
  <c r="AC133" i="2"/>
  <c r="AA133" i="2"/>
  <c r="AD133" i="2"/>
  <c r="AE133" i="2"/>
  <c r="Y134" i="2"/>
  <c r="X134" i="2"/>
  <c r="M134" i="2"/>
  <c r="C133" i="2"/>
  <c r="H133" i="2"/>
  <c r="I133" i="2"/>
  <c r="J133" i="2"/>
  <c r="K133" i="2"/>
  <c r="L133" i="2"/>
  <c r="N133" i="2"/>
  <c r="O133" i="2"/>
  <c r="P133" i="2"/>
  <c r="Q133" i="2"/>
  <c r="R133" i="2"/>
  <c r="S133" i="2"/>
  <c r="T133" i="2"/>
  <c r="AF133" i="2"/>
  <c r="Z133" i="2"/>
  <c r="AG133" i="2"/>
  <c r="AI133" i="2"/>
  <c r="AJ133" i="2"/>
  <c r="AM133" i="2"/>
  <c r="A134" i="2"/>
  <c r="B135" i="2"/>
  <c r="AB134" i="2"/>
  <c r="AC134" i="2"/>
  <c r="AA134" i="2"/>
  <c r="AD134" i="2"/>
  <c r="AE134" i="2"/>
  <c r="Y135" i="2"/>
  <c r="X135" i="2"/>
  <c r="M135" i="2"/>
  <c r="C134" i="2"/>
  <c r="H134" i="2"/>
  <c r="I134" i="2"/>
  <c r="J134" i="2"/>
  <c r="K134" i="2"/>
  <c r="L134" i="2"/>
  <c r="N134" i="2"/>
  <c r="O134" i="2"/>
  <c r="P134" i="2"/>
  <c r="Q134" i="2"/>
  <c r="R134" i="2"/>
  <c r="S134" i="2"/>
  <c r="T134" i="2"/>
  <c r="AF134" i="2"/>
  <c r="Z134" i="2"/>
  <c r="AG134" i="2"/>
  <c r="AI134" i="2"/>
  <c r="AJ134" i="2"/>
  <c r="AM134" i="2"/>
  <c r="A135" i="2"/>
  <c r="B136" i="2"/>
  <c r="AB135" i="2"/>
  <c r="AC135" i="2"/>
  <c r="AA135" i="2"/>
  <c r="AD135" i="2"/>
  <c r="AE135" i="2"/>
  <c r="Y136" i="2"/>
  <c r="X136" i="2"/>
  <c r="M136" i="2"/>
  <c r="C135" i="2"/>
  <c r="H135" i="2"/>
  <c r="I135" i="2"/>
  <c r="J135" i="2"/>
  <c r="K135" i="2"/>
  <c r="L135" i="2"/>
  <c r="N135" i="2"/>
  <c r="O135" i="2"/>
  <c r="P135" i="2"/>
  <c r="Q135" i="2"/>
  <c r="R135" i="2"/>
  <c r="S135" i="2"/>
  <c r="T135" i="2"/>
  <c r="AF135" i="2"/>
  <c r="Z135" i="2"/>
  <c r="AG135" i="2"/>
  <c r="AI135" i="2"/>
  <c r="AJ135" i="2"/>
  <c r="AM135" i="2"/>
  <c r="A136" i="2"/>
  <c r="B137" i="2"/>
  <c r="AB136" i="2"/>
  <c r="AC136" i="2"/>
  <c r="AA136" i="2"/>
  <c r="AD136" i="2"/>
  <c r="AE136" i="2"/>
  <c r="Y137" i="2"/>
  <c r="X137" i="2"/>
  <c r="M137" i="2"/>
  <c r="C136" i="2"/>
  <c r="H136" i="2"/>
  <c r="I136" i="2"/>
  <c r="J136" i="2"/>
  <c r="K136" i="2"/>
  <c r="L136" i="2"/>
  <c r="N136" i="2"/>
  <c r="O136" i="2"/>
  <c r="P136" i="2"/>
  <c r="Q136" i="2"/>
  <c r="R136" i="2"/>
  <c r="S136" i="2"/>
  <c r="T136" i="2"/>
  <c r="AF136" i="2"/>
  <c r="Z136" i="2"/>
  <c r="AG136" i="2"/>
  <c r="AI136" i="2"/>
  <c r="AJ136" i="2"/>
  <c r="AM136" i="2"/>
  <c r="A137" i="2"/>
  <c r="B138" i="2"/>
  <c r="AB137" i="2"/>
  <c r="AC137" i="2"/>
  <c r="AA137" i="2"/>
  <c r="AD137" i="2"/>
  <c r="AE137" i="2"/>
  <c r="Y138" i="2"/>
  <c r="X138" i="2"/>
  <c r="M138" i="2"/>
  <c r="C137" i="2"/>
  <c r="H137" i="2"/>
  <c r="I137" i="2"/>
  <c r="J137" i="2"/>
  <c r="K137" i="2"/>
  <c r="L137" i="2"/>
  <c r="N137" i="2"/>
  <c r="O137" i="2"/>
  <c r="P137" i="2"/>
  <c r="Q137" i="2"/>
  <c r="R137" i="2"/>
  <c r="S137" i="2"/>
  <c r="T137" i="2"/>
  <c r="AF137" i="2"/>
  <c r="Z137" i="2"/>
  <c r="AG137" i="2"/>
  <c r="AI137" i="2"/>
  <c r="AJ137" i="2"/>
  <c r="AM137" i="2"/>
  <c r="A138" i="2"/>
  <c r="B139" i="2"/>
  <c r="AB138" i="2"/>
  <c r="AC138" i="2"/>
  <c r="AA138" i="2"/>
  <c r="AD138" i="2"/>
  <c r="AE138" i="2"/>
  <c r="Y139" i="2"/>
  <c r="X139" i="2"/>
  <c r="M139" i="2"/>
  <c r="C138" i="2"/>
  <c r="H138" i="2"/>
  <c r="I138" i="2"/>
  <c r="J138" i="2"/>
  <c r="K138" i="2"/>
  <c r="L138" i="2"/>
  <c r="N138" i="2"/>
  <c r="O138" i="2"/>
  <c r="P138" i="2"/>
  <c r="Q138" i="2"/>
  <c r="R138" i="2"/>
  <c r="S138" i="2"/>
  <c r="T138" i="2"/>
  <c r="AF138" i="2"/>
  <c r="Z138" i="2"/>
  <c r="AG138" i="2"/>
  <c r="AI138" i="2"/>
  <c r="AJ138" i="2"/>
  <c r="AM138" i="2"/>
  <c r="A139" i="2"/>
  <c r="B140" i="2"/>
  <c r="AB139" i="2"/>
  <c r="AC139" i="2"/>
  <c r="AA139" i="2"/>
  <c r="AD139" i="2"/>
  <c r="AE139" i="2"/>
  <c r="Y140" i="2"/>
  <c r="X140" i="2"/>
  <c r="M140" i="2"/>
  <c r="C139" i="2"/>
  <c r="H139" i="2"/>
  <c r="I139" i="2"/>
  <c r="J139" i="2"/>
  <c r="K139" i="2"/>
  <c r="L139" i="2"/>
  <c r="N139" i="2"/>
  <c r="O139" i="2"/>
  <c r="P139" i="2"/>
  <c r="Q139" i="2"/>
  <c r="R139" i="2"/>
  <c r="S139" i="2"/>
  <c r="T139" i="2"/>
  <c r="AF139" i="2"/>
  <c r="Z139" i="2"/>
  <c r="AG139" i="2"/>
  <c r="AI139" i="2"/>
  <c r="AJ139" i="2"/>
  <c r="AM139" i="2"/>
  <c r="A140" i="2"/>
  <c r="B141" i="2"/>
  <c r="AB140" i="2"/>
  <c r="AC140" i="2"/>
  <c r="AA140" i="2"/>
  <c r="AD140" i="2"/>
  <c r="AE140" i="2"/>
  <c r="Y141" i="2"/>
  <c r="X141" i="2"/>
  <c r="M141" i="2"/>
  <c r="C140" i="2"/>
  <c r="H140" i="2"/>
  <c r="I140" i="2"/>
  <c r="J140" i="2"/>
  <c r="K140" i="2"/>
  <c r="L140" i="2"/>
  <c r="N140" i="2"/>
  <c r="O140" i="2"/>
  <c r="P140" i="2"/>
  <c r="Q140" i="2"/>
  <c r="R140" i="2"/>
  <c r="S140" i="2"/>
  <c r="T140" i="2"/>
  <c r="AF140" i="2"/>
  <c r="Z140" i="2"/>
  <c r="AG140" i="2"/>
  <c r="AI140" i="2"/>
  <c r="AJ140" i="2"/>
  <c r="AM140" i="2"/>
  <c r="A141" i="2"/>
  <c r="B142" i="2"/>
  <c r="AB141" i="2"/>
  <c r="AC141" i="2"/>
  <c r="AA141" i="2"/>
  <c r="AD141" i="2"/>
  <c r="AE141" i="2"/>
  <c r="Y142" i="2"/>
  <c r="X142" i="2"/>
  <c r="M142" i="2"/>
  <c r="C141" i="2"/>
  <c r="H141" i="2"/>
  <c r="I141" i="2"/>
  <c r="J141" i="2"/>
  <c r="K141" i="2"/>
  <c r="L141" i="2"/>
  <c r="N141" i="2"/>
  <c r="O141" i="2"/>
  <c r="P141" i="2"/>
  <c r="Q141" i="2"/>
  <c r="R141" i="2"/>
  <c r="S141" i="2"/>
  <c r="T141" i="2"/>
  <c r="AF141" i="2"/>
  <c r="Z141" i="2"/>
  <c r="AG141" i="2"/>
  <c r="AI141" i="2"/>
  <c r="AJ141" i="2"/>
  <c r="AM141" i="2"/>
  <c r="A142" i="2"/>
  <c r="B143" i="2"/>
  <c r="AB142" i="2"/>
  <c r="AC142" i="2"/>
  <c r="AA142" i="2"/>
  <c r="AD142" i="2"/>
  <c r="AE142" i="2"/>
  <c r="Y143" i="2"/>
  <c r="X143" i="2"/>
  <c r="M143" i="2"/>
  <c r="C142" i="2"/>
  <c r="H142" i="2"/>
  <c r="I142" i="2"/>
  <c r="J142" i="2"/>
  <c r="K142" i="2"/>
  <c r="L142" i="2"/>
  <c r="N142" i="2"/>
  <c r="O142" i="2"/>
  <c r="P142" i="2"/>
  <c r="Q142" i="2"/>
  <c r="R142" i="2"/>
  <c r="S142" i="2"/>
  <c r="T142" i="2"/>
  <c r="AF142" i="2"/>
  <c r="Z142" i="2"/>
  <c r="AG142" i="2"/>
  <c r="AI142" i="2"/>
  <c r="AJ142" i="2"/>
  <c r="AM142" i="2"/>
  <c r="A143" i="2"/>
  <c r="B144" i="2"/>
  <c r="AB143" i="2"/>
  <c r="AC143" i="2"/>
  <c r="AA143" i="2"/>
  <c r="AD143" i="2"/>
  <c r="AE143" i="2"/>
  <c r="Y144" i="2"/>
  <c r="X144" i="2"/>
  <c r="M144" i="2"/>
  <c r="C143" i="2"/>
  <c r="H143" i="2"/>
  <c r="I143" i="2"/>
  <c r="J143" i="2"/>
  <c r="K143" i="2"/>
  <c r="L143" i="2"/>
  <c r="N143" i="2"/>
  <c r="O143" i="2"/>
  <c r="P143" i="2"/>
  <c r="Q143" i="2"/>
  <c r="R143" i="2"/>
  <c r="S143" i="2"/>
  <c r="T143" i="2"/>
  <c r="AF143" i="2"/>
  <c r="Z143" i="2"/>
  <c r="AG143" i="2"/>
  <c r="AI143" i="2"/>
  <c r="AJ143" i="2"/>
  <c r="AM143" i="2"/>
  <c r="A144" i="2"/>
  <c r="B145" i="2"/>
  <c r="AB144" i="2"/>
  <c r="AC144" i="2"/>
  <c r="AA144" i="2"/>
  <c r="AD144" i="2"/>
  <c r="AE144" i="2"/>
  <c r="Y145" i="2"/>
  <c r="X145" i="2"/>
  <c r="M145" i="2"/>
  <c r="C144" i="2"/>
  <c r="H144" i="2"/>
  <c r="I144" i="2"/>
  <c r="J144" i="2"/>
  <c r="K144" i="2"/>
  <c r="L144" i="2"/>
  <c r="N144" i="2"/>
  <c r="O144" i="2"/>
  <c r="P144" i="2"/>
  <c r="Q144" i="2"/>
  <c r="R144" i="2"/>
  <c r="S144" i="2"/>
  <c r="T144" i="2"/>
  <c r="AF144" i="2"/>
  <c r="Z144" i="2"/>
  <c r="AG144" i="2"/>
  <c r="AI144" i="2"/>
  <c r="AJ144" i="2"/>
  <c r="AM144" i="2"/>
  <c r="A145" i="2"/>
  <c r="B146" i="2"/>
  <c r="AB145" i="2"/>
  <c r="AC145" i="2"/>
  <c r="AA145" i="2"/>
  <c r="AD145" i="2"/>
  <c r="AE145" i="2"/>
  <c r="Y146" i="2"/>
  <c r="X146" i="2"/>
  <c r="M146" i="2"/>
  <c r="C145" i="2"/>
  <c r="H145" i="2"/>
  <c r="I145" i="2"/>
  <c r="J145" i="2"/>
  <c r="K145" i="2"/>
  <c r="L145" i="2"/>
  <c r="N145" i="2"/>
  <c r="O145" i="2"/>
  <c r="P145" i="2"/>
  <c r="Q145" i="2"/>
  <c r="R145" i="2"/>
  <c r="S145" i="2"/>
  <c r="T145" i="2"/>
  <c r="AF145" i="2"/>
  <c r="Z145" i="2"/>
  <c r="AG145" i="2"/>
  <c r="AI145" i="2"/>
  <c r="AJ145" i="2"/>
  <c r="AM145" i="2"/>
  <c r="A146" i="2"/>
  <c r="B147" i="2"/>
  <c r="AB146" i="2"/>
  <c r="AC146" i="2"/>
  <c r="AA146" i="2"/>
  <c r="AD146" i="2"/>
  <c r="AE146" i="2"/>
  <c r="Y147" i="2"/>
  <c r="X147" i="2"/>
  <c r="M147" i="2"/>
  <c r="C146" i="2"/>
  <c r="H146" i="2"/>
  <c r="I146" i="2"/>
  <c r="J146" i="2"/>
  <c r="K146" i="2"/>
  <c r="L146" i="2"/>
  <c r="N146" i="2"/>
  <c r="O146" i="2"/>
  <c r="P146" i="2"/>
  <c r="Q146" i="2"/>
  <c r="R146" i="2"/>
  <c r="S146" i="2"/>
  <c r="T146" i="2"/>
  <c r="AF146" i="2"/>
  <c r="Z146" i="2"/>
  <c r="AG146" i="2"/>
  <c r="AI146" i="2"/>
  <c r="AJ146" i="2"/>
  <c r="AM146" i="2"/>
  <c r="A147" i="2"/>
  <c r="B148" i="2"/>
  <c r="AB147" i="2"/>
  <c r="AC147" i="2"/>
  <c r="AA147" i="2"/>
  <c r="AD147" i="2"/>
  <c r="AE147" i="2"/>
  <c r="Y148" i="2"/>
  <c r="X148" i="2"/>
  <c r="M148" i="2"/>
  <c r="C147" i="2"/>
  <c r="H147" i="2"/>
  <c r="I147" i="2"/>
  <c r="J147" i="2"/>
  <c r="K147" i="2"/>
  <c r="L147" i="2"/>
  <c r="N147" i="2"/>
  <c r="O147" i="2"/>
  <c r="P147" i="2"/>
  <c r="Q147" i="2"/>
  <c r="R147" i="2"/>
  <c r="S147" i="2"/>
  <c r="T147" i="2"/>
  <c r="AF147" i="2"/>
  <c r="Z147" i="2"/>
  <c r="AG147" i="2"/>
  <c r="AI147" i="2"/>
  <c r="AJ147" i="2"/>
  <c r="AM147" i="2"/>
  <c r="A148" i="2"/>
  <c r="B149" i="2"/>
  <c r="AB148" i="2"/>
  <c r="AC148" i="2"/>
  <c r="AA148" i="2"/>
  <c r="AD148" i="2"/>
  <c r="AE148" i="2"/>
  <c r="Y149" i="2"/>
  <c r="X149" i="2"/>
  <c r="M149" i="2"/>
  <c r="C148" i="2"/>
  <c r="H148" i="2"/>
  <c r="I148" i="2"/>
  <c r="J148" i="2"/>
  <c r="K148" i="2"/>
  <c r="L148" i="2"/>
  <c r="N148" i="2"/>
  <c r="O148" i="2"/>
  <c r="P148" i="2"/>
  <c r="Q148" i="2"/>
  <c r="R148" i="2"/>
  <c r="S148" i="2"/>
  <c r="T148" i="2"/>
  <c r="AF148" i="2"/>
  <c r="Z148" i="2"/>
  <c r="AG148" i="2"/>
  <c r="AI148" i="2"/>
  <c r="AJ148" i="2"/>
  <c r="AM148" i="2"/>
  <c r="A149" i="2"/>
  <c r="B150" i="2"/>
  <c r="AB149" i="2"/>
  <c r="AC149" i="2"/>
  <c r="AA149" i="2"/>
  <c r="AD149" i="2"/>
  <c r="AE149" i="2"/>
  <c r="Y150" i="2"/>
  <c r="X150" i="2"/>
  <c r="M150" i="2"/>
  <c r="C149" i="2"/>
  <c r="H149" i="2"/>
  <c r="I149" i="2"/>
  <c r="J149" i="2"/>
  <c r="K149" i="2"/>
  <c r="L149" i="2"/>
  <c r="N149" i="2"/>
  <c r="O149" i="2"/>
  <c r="P149" i="2"/>
  <c r="Q149" i="2"/>
  <c r="R149" i="2"/>
  <c r="S149" i="2"/>
  <c r="T149" i="2"/>
  <c r="AF149" i="2"/>
  <c r="Z149" i="2"/>
  <c r="AG149" i="2"/>
  <c r="AI149" i="2"/>
  <c r="AJ149" i="2"/>
  <c r="AM149" i="2"/>
  <c r="A150" i="2"/>
  <c r="B151" i="2"/>
  <c r="AB150" i="2"/>
  <c r="AC150" i="2"/>
  <c r="AA150" i="2"/>
  <c r="AD150" i="2"/>
  <c r="AE150" i="2"/>
  <c r="Y151" i="2"/>
  <c r="X151" i="2"/>
  <c r="M151" i="2"/>
  <c r="C150" i="2"/>
  <c r="H150" i="2"/>
  <c r="I150" i="2"/>
  <c r="J150" i="2"/>
  <c r="K150" i="2"/>
  <c r="L150" i="2"/>
  <c r="N150" i="2"/>
  <c r="O150" i="2"/>
  <c r="P150" i="2"/>
  <c r="Q150" i="2"/>
  <c r="R150" i="2"/>
  <c r="S150" i="2"/>
  <c r="T150" i="2"/>
  <c r="AF150" i="2"/>
  <c r="Z150" i="2"/>
  <c r="AG150" i="2"/>
  <c r="AI150" i="2"/>
  <c r="AJ150" i="2"/>
  <c r="AM150" i="2"/>
  <c r="A151" i="2"/>
  <c r="B152" i="2"/>
  <c r="AB151" i="2"/>
  <c r="AC151" i="2"/>
  <c r="AA151" i="2"/>
  <c r="AD151" i="2"/>
  <c r="AE151" i="2"/>
  <c r="Y152" i="2"/>
  <c r="X152" i="2"/>
  <c r="M152" i="2"/>
  <c r="C151" i="2"/>
  <c r="H151" i="2"/>
  <c r="I151" i="2"/>
  <c r="J151" i="2"/>
  <c r="K151" i="2"/>
  <c r="L151" i="2"/>
  <c r="N151" i="2"/>
  <c r="O151" i="2"/>
  <c r="P151" i="2"/>
  <c r="Q151" i="2"/>
  <c r="R151" i="2"/>
  <c r="S151" i="2"/>
  <c r="T151" i="2"/>
  <c r="AF151" i="2"/>
  <c r="Z151" i="2"/>
  <c r="AG151" i="2"/>
  <c r="AI151" i="2"/>
  <c r="AJ151" i="2"/>
  <c r="AM151" i="2"/>
  <c r="A152" i="2"/>
  <c r="B153" i="2"/>
  <c r="AB152" i="2"/>
  <c r="AC152" i="2"/>
  <c r="AA152" i="2"/>
  <c r="AD152" i="2"/>
  <c r="AE152" i="2"/>
  <c r="Y153" i="2"/>
  <c r="X153" i="2"/>
  <c r="M153" i="2"/>
  <c r="C152" i="2"/>
  <c r="H152" i="2"/>
  <c r="I152" i="2"/>
  <c r="J152" i="2"/>
  <c r="K152" i="2"/>
  <c r="L152" i="2"/>
  <c r="N152" i="2"/>
  <c r="O152" i="2"/>
  <c r="P152" i="2"/>
  <c r="Q152" i="2"/>
  <c r="R152" i="2"/>
  <c r="S152" i="2"/>
  <c r="T152" i="2"/>
  <c r="AF152" i="2"/>
  <c r="Z152" i="2"/>
  <c r="AG152" i="2"/>
  <c r="AI152" i="2"/>
  <c r="AJ152" i="2"/>
  <c r="AM152" i="2"/>
  <c r="A153" i="2"/>
  <c r="B154" i="2"/>
  <c r="AB153" i="2"/>
  <c r="AC153" i="2"/>
  <c r="AA153" i="2"/>
  <c r="AD153" i="2"/>
  <c r="AE153" i="2"/>
  <c r="Y154" i="2"/>
  <c r="X154" i="2"/>
  <c r="M154" i="2"/>
  <c r="C153" i="2"/>
  <c r="H153" i="2"/>
  <c r="I153" i="2"/>
  <c r="J153" i="2"/>
  <c r="K153" i="2"/>
  <c r="L153" i="2"/>
  <c r="N153" i="2"/>
  <c r="O153" i="2"/>
  <c r="P153" i="2"/>
  <c r="Q153" i="2"/>
  <c r="R153" i="2"/>
  <c r="S153" i="2"/>
  <c r="T153" i="2"/>
  <c r="AF153" i="2"/>
  <c r="Z153" i="2"/>
  <c r="AG153" i="2"/>
  <c r="AI153" i="2"/>
  <c r="AJ153" i="2"/>
  <c r="AM153" i="2"/>
  <c r="A154" i="2"/>
  <c r="B155" i="2"/>
  <c r="AB154" i="2"/>
  <c r="AC154" i="2"/>
  <c r="AA154" i="2"/>
  <c r="AD154" i="2"/>
  <c r="AE154" i="2"/>
  <c r="Y155" i="2"/>
  <c r="X155" i="2"/>
  <c r="M155" i="2"/>
  <c r="C154" i="2"/>
  <c r="H154" i="2"/>
  <c r="I154" i="2"/>
  <c r="J154" i="2"/>
  <c r="K154" i="2"/>
  <c r="L154" i="2"/>
  <c r="N154" i="2"/>
  <c r="O154" i="2"/>
  <c r="P154" i="2"/>
  <c r="Q154" i="2"/>
  <c r="R154" i="2"/>
  <c r="S154" i="2"/>
  <c r="T154" i="2"/>
  <c r="AF154" i="2"/>
  <c r="Z154" i="2"/>
  <c r="AG154" i="2"/>
  <c r="AI154" i="2"/>
  <c r="AJ154" i="2"/>
  <c r="AM154" i="2"/>
  <c r="A155" i="2"/>
  <c r="B156" i="2"/>
  <c r="AB155" i="2"/>
  <c r="AC155" i="2"/>
  <c r="AA155" i="2"/>
  <c r="AD155" i="2"/>
  <c r="AE155" i="2"/>
  <c r="Y156" i="2"/>
  <c r="X156" i="2"/>
  <c r="M156" i="2"/>
  <c r="C155" i="2"/>
  <c r="H155" i="2"/>
  <c r="I155" i="2"/>
  <c r="J155" i="2"/>
  <c r="K155" i="2"/>
  <c r="L155" i="2"/>
  <c r="N155" i="2"/>
  <c r="O155" i="2"/>
  <c r="P155" i="2"/>
  <c r="Q155" i="2"/>
  <c r="R155" i="2"/>
  <c r="S155" i="2"/>
  <c r="T155" i="2"/>
  <c r="AF155" i="2"/>
  <c r="Z155" i="2"/>
  <c r="AG155" i="2"/>
  <c r="AI155" i="2"/>
  <c r="AJ155" i="2"/>
  <c r="AM155" i="2"/>
  <c r="A156" i="2"/>
  <c r="B157" i="2"/>
  <c r="AB156" i="2"/>
  <c r="AC156" i="2"/>
  <c r="AA156" i="2"/>
  <c r="AD156" i="2"/>
  <c r="AE156" i="2"/>
  <c r="Y157" i="2"/>
  <c r="X157" i="2"/>
  <c r="M157" i="2"/>
  <c r="C156" i="2"/>
  <c r="H156" i="2"/>
  <c r="I156" i="2"/>
  <c r="J156" i="2"/>
  <c r="K156" i="2"/>
  <c r="L156" i="2"/>
  <c r="N156" i="2"/>
  <c r="O156" i="2"/>
  <c r="P156" i="2"/>
  <c r="Q156" i="2"/>
  <c r="R156" i="2"/>
  <c r="S156" i="2"/>
  <c r="T156" i="2"/>
  <c r="AF156" i="2"/>
  <c r="Z156" i="2"/>
  <c r="AG156" i="2"/>
  <c r="AI156" i="2"/>
  <c r="AJ156" i="2"/>
  <c r="AM156" i="2"/>
  <c r="A157" i="2"/>
  <c r="B158" i="2"/>
  <c r="AB157" i="2"/>
  <c r="AC157" i="2"/>
  <c r="AA157" i="2"/>
  <c r="AD157" i="2"/>
  <c r="AE157" i="2"/>
  <c r="Y158" i="2"/>
  <c r="X158" i="2"/>
  <c r="M158" i="2"/>
  <c r="C157" i="2"/>
  <c r="H157" i="2"/>
  <c r="I157" i="2"/>
  <c r="J157" i="2"/>
  <c r="K157" i="2"/>
  <c r="L157" i="2"/>
  <c r="N157" i="2"/>
  <c r="O157" i="2"/>
  <c r="P157" i="2"/>
  <c r="Q157" i="2"/>
  <c r="R157" i="2"/>
  <c r="S157" i="2"/>
  <c r="T157" i="2"/>
  <c r="AF157" i="2"/>
  <c r="Z157" i="2"/>
  <c r="AG157" i="2"/>
  <c r="AI157" i="2"/>
  <c r="AJ157" i="2"/>
  <c r="AM157" i="2"/>
  <c r="A158" i="2"/>
  <c r="B159" i="2"/>
  <c r="AB158" i="2"/>
  <c r="AC158" i="2"/>
  <c r="AA158" i="2"/>
  <c r="AD158" i="2"/>
  <c r="AE158" i="2"/>
  <c r="Y159" i="2"/>
  <c r="X159" i="2"/>
  <c r="M159" i="2"/>
  <c r="C158" i="2"/>
  <c r="H158" i="2"/>
  <c r="I158" i="2"/>
  <c r="J158" i="2"/>
  <c r="K158" i="2"/>
  <c r="L158" i="2"/>
  <c r="N158" i="2"/>
  <c r="O158" i="2"/>
  <c r="P158" i="2"/>
  <c r="Q158" i="2"/>
  <c r="R158" i="2"/>
  <c r="S158" i="2"/>
  <c r="T158" i="2"/>
  <c r="AF158" i="2"/>
  <c r="Z158" i="2"/>
  <c r="AG158" i="2"/>
  <c r="AI158" i="2"/>
  <c r="AJ158" i="2"/>
  <c r="AM158" i="2"/>
  <c r="A159" i="2"/>
  <c r="B160" i="2"/>
  <c r="AB159" i="2"/>
  <c r="AC159" i="2"/>
  <c r="AA159" i="2"/>
  <c r="AD159" i="2"/>
  <c r="AE159" i="2"/>
  <c r="Y160" i="2"/>
  <c r="X160" i="2"/>
  <c r="M160" i="2"/>
  <c r="C159" i="2"/>
  <c r="H159" i="2"/>
  <c r="I159" i="2"/>
  <c r="J159" i="2"/>
  <c r="K159" i="2"/>
  <c r="L159" i="2"/>
  <c r="N159" i="2"/>
  <c r="O159" i="2"/>
  <c r="P159" i="2"/>
  <c r="Q159" i="2"/>
  <c r="R159" i="2"/>
  <c r="S159" i="2"/>
  <c r="T159" i="2"/>
  <c r="AF159" i="2"/>
  <c r="Z159" i="2"/>
  <c r="AG159" i="2"/>
  <c r="AI159" i="2"/>
  <c r="AJ159" i="2"/>
  <c r="AM159" i="2"/>
  <c r="A160" i="2"/>
  <c r="B161" i="2"/>
  <c r="AB160" i="2"/>
  <c r="AC160" i="2"/>
  <c r="AA160" i="2"/>
  <c r="AD160" i="2"/>
  <c r="AE160" i="2"/>
  <c r="Y161" i="2"/>
  <c r="X161" i="2"/>
  <c r="M161" i="2"/>
  <c r="C160" i="2"/>
  <c r="H160" i="2"/>
  <c r="I160" i="2"/>
  <c r="J160" i="2"/>
  <c r="K160" i="2"/>
  <c r="L160" i="2"/>
  <c r="N160" i="2"/>
  <c r="O160" i="2"/>
  <c r="P160" i="2"/>
  <c r="Q160" i="2"/>
  <c r="R160" i="2"/>
  <c r="S160" i="2"/>
  <c r="T160" i="2"/>
  <c r="AF160" i="2"/>
  <c r="Z160" i="2"/>
  <c r="AG160" i="2"/>
  <c r="AI160" i="2"/>
  <c r="AJ160" i="2"/>
  <c r="AM160" i="2"/>
  <c r="A161" i="2"/>
  <c r="B162" i="2"/>
  <c r="AB161" i="2"/>
  <c r="AC161" i="2"/>
  <c r="AA161" i="2"/>
  <c r="AD161" i="2"/>
  <c r="AE161" i="2"/>
  <c r="Y162" i="2"/>
  <c r="X162" i="2"/>
  <c r="M162" i="2"/>
  <c r="C161" i="2"/>
  <c r="H161" i="2"/>
  <c r="I161" i="2"/>
  <c r="J161" i="2"/>
  <c r="K161" i="2"/>
  <c r="L161" i="2"/>
  <c r="N161" i="2"/>
  <c r="O161" i="2"/>
  <c r="P161" i="2"/>
  <c r="Q161" i="2"/>
  <c r="R161" i="2"/>
  <c r="S161" i="2"/>
  <c r="T161" i="2"/>
  <c r="AF161" i="2"/>
  <c r="Z161" i="2"/>
  <c r="AG161" i="2"/>
  <c r="AI161" i="2"/>
  <c r="AJ161" i="2"/>
  <c r="AM161" i="2"/>
  <c r="A162" i="2"/>
  <c r="B163" i="2"/>
  <c r="AB162" i="2"/>
  <c r="AC162" i="2"/>
  <c r="AA162" i="2"/>
  <c r="AD162" i="2"/>
  <c r="AE162" i="2"/>
  <c r="Y163" i="2"/>
  <c r="X163" i="2"/>
  <c r="M163" i="2"/>
  <c r="C162" i="2"/>
  <c r="H162" i="2"/>
  <c r="I162" i="2"/>
  <c r="J162" i="2"/>
  <c r="K162" i="2"/>
  <c r="L162" i="2"/>
  <c r="N162" i="2"/>
  <c r="O162" i="2"/>
  <c r="P162" i="2"/>
  <c r="Q162" i="2"/>
  <c r="R162" i="2"/>
  <c r="S162" i="2"/>
  <c r="T162" i="2"/>
  <c r="AF162" i="2"/>
  <c r="Z162" i="2"/>
  <c r="AG162" i="2"/>
  <c r="AI162" i="2"/>
  <c r="AJ162" i="2"/>
  <c r="AM162" i="2"/>
  <c r="A163" i="2"/>
  <c r="B164" i="2"/>
  <c r="AB163" i="2"/>
  <c r="AC163" i="2"/>
  <c r="AA163" i="2"/>
  <c r="AD163" i="2"/>
  <c r="AE163" i="2"/>
  <c r="Y164" i="2"/>
  <c r="X164" i="2"/>
  <c r="M164" i="2"/>
  <c r="C163" i="2"/>
  <c r="H163" i="2"/>
  <c r="I163" i="2"/>
  <c r="J163" i="2"/>
  <c r="K163" i="2"/>
  <c r="L163" i="2"/>
  <c r="N163" i="2"/>
  <c r="O163" i="2"/>
  <c r="P163" i="2"/>
  <c r="Q163" i="2"/>
  <c r="R163" i="2"/>
  <c r="S163" i="2"/>
  <c r="T163" i="2"/>
  <c r="AF163" i="2"/>
  <c r="Z163" i="2"/>
  <c r="AG163" i="2"/>
  <c r="AI163" i="2"/>
  <c r="AJ163" i="2"/>
  <c r="AM163" i="2"/>
  <c r="A164" i="2"/>
  <c r="B165" i="2"/>
  <c r="AB164" i="2"/>
  <c r="AC164" i="2"/>
  <c r="AA164" i="2"/>
  <c r="AD164" i="2"/>
  <c r="AE164" i="2"/>
  <c r="Y165" i="2"/>
  <c r="X165" i="2"/>
  <c r="M165" i="2"/>
  <c r="C164" i="2"/>
  <c r="H164" i="2"/>
  <c r="I164" i="2"/>
  <c r="J164" i="2"/>
  <c r="K164" i="2"/>
  <c r="L164" i="2"/>
  <c r="N164" i="2"/>
  <c r="O164" i="2"/>
  <c r="P164" i="2"/>
  <c r="Q164" i="2"/>
  <c r="R164" i="2"/>
  <c r="S164" i="2"/>
  <c r="T164" i="2"/>
  <c r="AF164" i="2"/>
  <c r="Z164" i="2"/>
  <c r="AG164" i="2"/>
  <c r="AI164" i="2"/>
  <c r="AJ164" i="2"/>
  <c r="AM164" i="2"/>
  <c r="A165" i="2"/>
  <c r="B166" i="2"/>
  <c r="AB165" i="2"/>
  <c r="AC165" i="2"/>
  <c r="AA165" i="2"/>
  <c r="AD165" i="2"/>
  <c r="AE165" i="2"/>
  <c r="Y166" i="2"/>
  <c r="X166" i="2"/>
  <c r="M166" i="2"/>
  <c r="C165" i="2"/>
  <c r="H165" i="2"/>
  <c r="I165" i="2"/>
  <c r="J165" i="2"/>
  <c r="K165" i="2"/>
  <c r="L165" i="2"/>
  <c r="N165" i="2"/>
  <c r="O165" i="2"/>
  <c r="P165" i="2"/>
  <c r="Q165" i="2"/>
  <c r="R165" i="2"/>
  <c r="S165" i="2"/>
  <c r="T165" i="2"/>
  <c r="AF165" i="2"/>
  <c r="Z165" i="2"/>
  <c r="AG165" i="2"/>
  <c r="AI165" i="2"/>
  <c r="AJ165" i="2"/>
  <c r="AM165" i="2"/>
  <c r="A166" i="2"/>
  <c r="B167" i="2"/>
  <c r="AB166" i="2"/>
  <c r="AC166" i="2"/>
  <c r="AA166" i="2"/>
  <c r="AD166" i="2"/>
  <c r="AE166" i="2"/>
  <c r="Y167" i="2"/>
  <c r="X167" i="2"/>
  <c r="M167" i="2"/>
  <c r="C166" i="2"/>
  <c r="H166" i="2"/>
  <c r="I166" i="2"/>
  <c r="J166" i="2"/>
  <c r="K166" i="2"/>
  <c r="L166" i="2"/>
  <c r="N166" i="2"/>
  <c r="O166" i="2"/>
  <c r="P166" i="2"/>
  <c r="Q166" i="2"/>
  <c r="R166" i="2"/>
  <c r="S166" i="2"/>
  <c r="T166" i="2"/>
  <c r="AF166" i="2"/>
  <c r="Z166" i="2"/>
  <c r="AG166" i="2"/>
  <c r="AI166" i="2"/>
  <c r="AJ166" i="2"/>
  <c r="AM166" i="2"/>
  <c r="A167" i="2"/>
  <c r="B168" i="2"/>
  <c r="AB167" i="2"/>
  <c r="AC167" i="2"/>
  <c r="AA167" i="2"/>
  <c r="AD167" i="2"/>
  <c r="AE167" i="2"/>
  <c r="Y168" i="2"/>
  <c r="X168" i="2"/>
  <c r="M168" i="2"/>
  <c r="C167" i="2"/>
  <c r="H167" i="2"/>
  <c r="I167" i="2"/>
  <c r="J167" i="2"/>
  <c r="K167" i="2"/>
  <c r="L167" i="2"/>
  <c r="N167" i="2"/>
  <c r="O167" i="2"/>
  <c r="P167" i="2"/>
  <c r="Q167" i="2"/>
  <c r="R167" i="2"/>
  <c r="S167" i="2"/>
  <c r="T167" i="2"/>
  <c r="AF167" i="2"/>
  <c r="Z167" i="2"/>
  <c r="AG167" i="2"/>
  <c r="AI167" i="2"/>
  <c r="AJ167" i="2"/>
  <c r="AM167" i="2"/>
  <c r="A168" i="2"/>
  <c r="B169" i="2"/>
  <c r="AB168" i="2"/>
  <c r="AC168" i="2"/>
  <c r="AA168" i="2"/>
  <c r="AD168" i="2"/>
  <c r="AE168" i="2"/>
  <c r="Y169" i="2"/>
  <c r="X169" i="2"/>
  <c r="M169" i="2"/>
  <c r="C168" i="2"/>
  <c r="H168" i="2"/>
  <c r="I168" i="2"/>
  <c r="J168" i="2"/>
  <c r="K168" i="2"/>
  <c r="L168" i="2"/>
  <c r="N168" i="2"/>
  <c r="O168" i="2"/>
  <c r="P168" i="2"/>
  <c r="Q168" i="2"/>
  <c r="R168" i="2"/>
  <c r="S168" i="2"/>
  <c r="T168" i="2"/>
  <c r="AF168" i="2"/>
  <c r="Z168" i="2"/>
  <c r="AG168" i="2"/>
  <c r="AI168" i="2"/>
  <c r="AJ168" i="2"/>
  <c r="AM168" i="2"/>
  <c r="A169" i="2"/>
  <c r="B170" i="2"/>
  <c r="AB169" i="2"/>
  <c r="AC169" i="2"/>
  <c r="AA169" i="2"/>
  <c r="AD169" i="2"/>
  <c r="AE169" i="2"/>
  <c r="Y170" i="2"/>
  <c r="X170" i="2"/>
  <c r="M170" i="2"/>
  <c r="C169" i="2"/>
  <c r="H169" i="2"/>
  <c r="I169" i="2"/>
  <c r="J169" i="2"/>
  <c r="K169" i="2"/>
  <c r="L169" i="2"/>
  <c r="N169" i="2"/>
  <c r="O169" i="2"/>
  <c r="P169" i="2"/>
  <c r="Q169" i="2"/>
  <c r="R169" i="2"/>
  <c r="S169" i="2"/>
  <c r="T169" i="2"/>
  <c r="AF169" i="2"/>
  <c r="Z169" i="2"/>
  <c r="AG169" i="2"/>
  <c r="AI169" i="2"/>
  <c r="AJ169" i="2"/>
  <c r="AM169" i="2"/>
  <c r="A170" i="2"/>
  <c r="B171" i="2"/>
  <c r="AB170" i="2"/>
  <c r="AC170" i="2"/>
  <c r="AA170" i="2"/>
  <c r="AD170" i="2"/>
  <c r="AE170" i="2"/>
  <c r="Y171" i="2"/>
  <c r="X171" i="2"/>
  <c r="M171" i="2"/>
  <c r="C170" i="2"/>
  <c r="H170" i="2"/>
  <c r="I170" i="2"/>
  <c r="J170" i="2"/>
  <c r="K170" i="2"/>
  <c r="L170" i="2"/>
  <c r="N170" i="2"/>
  <c r="O170" i="2"/>
  <c r="P170" i="2"/>
  <c r="Q170" i="2"/>
  <c r="R170" i="2"/>
  <c r="S170" i="2"/>
  <c r="T170" i="2"/>
  <c r="AF170" i="2"/>
  <c r="Z170" i="2"/>
  <c r="AG170" i="2"/>
  <c r="AI170" i="2"/>
  <c r="AJ170" i="2"/>
  <c r="AM170" i="2"/>
  <c r="A171" i="2"/>
  <c r="B172" i="2"/>
  <c r="AB171" i="2"/>
  <c r="AC171" i="2"/>
  <c r="AA171" i="2"/>
  <c r="AD171" i="2"/>
  <c r="AE171" i="2"/>
  <c r="Y172" i="2"/>
  <c r="X172" i="2"/>
  <c r="M172" i="2"/>
  <c r="C171" i="2"/>
  <c r="H171" i="2"/>
  <c r="I171" i="2"/>
  <c r="J171" i="2"/>
  <c r="K171" i="2"/>
  <c r="L171" i="2"/>
  <c r="N171" i="2"/>
  <c r="O171" i="2"/>
  <c r="P171" i="2"/>
  <c r="Q171" i="2"/>
  <c r="R171" i="2"/>
  <c r="S171" i="2"/>
  <c r="T171" i="2"/>
  <c r="AF171" i="2"/>
  <c r="Z171" i="2"/>
  <c r="AG171" i="2"/>
  <c r="AI171" i="2"/>
  <c r="AJ171" i="2"/>
  <c r="AM171" i="2"/>
  <c r="A172" i="2"/>
  <c r="B173" i="2"/>
  <c r="AB172" i="2"/>
  <c r="AC172" i="2"/>
  <c r="AA172" i="2"/>
  <c r="AD172" i="2"/>
  <c r="AE172" i="2"/>
  <c r="Y173" i="2"/>
  <c r="X173" i="2"/>
  <c r="M173" i="2"/>
  <c r="C172" i="2"/>
  <c r="H172" i="2"/>
  <c r="I172" i="2"/>
  <c r="J172" i="2"/>
  <c r="K172" i="2"/>
  <c r="L172" i="2"/>
  <c r="N172" i="2"/>
  <c r="O172" i="2"/>
  <c r="P172" i="2"/>
  <c r="Q172" i="2"/>
  <c r="R172" i="2"/>
  <c r="S172" i="2"/>
  <c r="T172" i="2"/>
  <c r="AF172" i="2"/>
  <c r="Z172" i="2"/>
  <c r="AG172" i="2"/>
  <c r="AI172" i="2"/>
  <c r="AJ172" i="2"/>
  <c r="AM172" i="2"/>
  <c r="A173" i="2"/>
  <c r="B174" i="2"/>
  <c r="AB173" i="2"/>
  <c r="AC173" i="2"/>
  <c r="AA173" i="2"/>
  <c r="AD173" i="2"/>
  <c r="AE173" i="2"/>
  <c r="Y174" i="2"/>
  <c r="X174" i="2"/>
  <c r="M174" i="2"/>
  <c r="C173" i="2"/>
  <c r="H173" i="2"/>
  <c r="I173" i="2"/>
  <c r="J173" i="2"/>
  <c r="K173" i="2"/>
  <c r="L173" i="2"/>
  <c r="N173" i="2"/>
  <c r="O173" i="2"/>
  <c r="P173" i="2"/>
  <c r="Q173" i="2"/>
  <c r="R173" i="2"/>
  <c r="S173" i="2"/>
  <c r="T173" i="2"/>
  <c r="AF173" i="2"/>
  <c r="Z173" i="2"/>
  <c r="AG173" i="2"/>
  <c r="AI173" i="2"/>
  <c r="AJ173" i="2"/>
  <c r="AM173" i="2"/>
  <c r="A174" i="2"/>
  <c r="B175" i="2"/>
  <c r="AB174" i="2"/>
  <c r="AC174" i="2"/>
  <c r="AA174" i="2"/>
  <c r="AD174" i="2"/>
  <c r="AE174" i="2"/>
  <c r="Y175" i="2"/>
  <c r="X175" i="2"/>
  <c r="M175" i="2"/>
  <c r="C174" i="2"/>
  <c r="H174" i="2"/>
  <c r="I174" i="2"/>
  <c r="J174" i="2"/>
  <c r="K174" i="2"/>
  <c r="L174" i="2"/>
  <c r="N174" i="2"/>
  <c r="O174" i="2"/>
  <c r="P174" i="2"/>
  <c r="Q174" i="2"/>
  <c r="R174" i="2"/>
  <c r="S174" i="2"/>
  <c r="T174" i="2"/>
  <c r="AF174" i="2"/>
  <c r="Z174" i="2"/>
  <c r="AG174" i="2"/>
  <c r="AI174" i="2"/>
  <c r="AJ174" i="2"/>
  <c r="AM174" i="2"/>
  <c r="A175" i="2"/>
  <c r="B176" i="2"/>
  <c r="AB175" i="2"/>
  <c r="AC175" i="2"/>
  <c r="AA175" i="2"/>
  <c r="AD175" i="2"/>
  <c r="AE175" i="2"/>
  <c r="Y176" i="2"/>
  <c r="X176" i="2"/>
  <c r="M176" i="2"/>
  <c r="C175" i="2"/>
  <c r="H175" i="2"/>
  <c r="I175" i="2"/>
  <c r="J175" i="2"/>
  <c r="K175" i="2"/>
  <c r="L175" i="2"/>
  <c r="N175" i="2"/>
  <c r="O175" i="2"/>
  <c r="P175" i="2"/>
  <c r="Q175" i="2"/>
  <c r="R175" i="2"/>
  <c r="S175" i="2"/>
  <c r="T175" i="2"/>
  <c r="AF175" i="2"/>
  <c r="Z175" i="2"/>
  <c r="AG175" i="2"/>
  <c r="AI175" i="2"/>
  <c r="AJ175" i="2"/>
  <c r="AM175" i="2"/>
  <c r="A176" i="2"/>
  <c r="B177" i="2"/>
  <c r="AB176" i="2"/>
  <c r="AC176" i="2"/>
  <c r="AA176" i="2"/>
  <c r="AD176" i="2"/>
  <c r="AE176" i="2"/>
  <c r="Y177" i="2"/>
  <c r="X177" i="2"/>
  <c r="M177" i="2"/>
  <c r="C176" i="2"/>
  <c r="H176" i="2"/>
  <c r="I176" i="2"/>
  <c r="J176" i="2"/>
  <c r="K176" i="2"/>
  <c r="L176" i="2"/>
  <c r="N176" i="2"/>
  <c r="O176" i="2"/>
  <c r="P176" i="2"/>
  <c r="Q176" i="2"/>
  <c r="R176" i="2"/>
  <c r="S176" i="2"/>
  <c r="T176" i="2"/>
  <c r="AF176" i="2"/>
  <c r="Z176" i="2"/>
  <c r="AG176" i="2"/>
  <c r="AI176" i="2"/>
  <c r="AJ176" i="2"/>
  <c r="AM176" i="2"/>
  <c r="A177" i="2"/>
  <c r="B178" i="2"/>
  <c r="AB177" i="2"/>
  <c r="AC177" i="2"/>
  <c r="AA177" i="2"/>
  <c r="AD177" i="2"/>
  <c r="AE177" i="2"/>
  <c r="Y178" i="2"/>
  <c r="X178" i="2"/>
  <c r="M178" i="2"/>
  <c r="C177" i="2"/>
  <c r="H177" i="2"/>
  <c r="I177" i="2"/>
  <c r="J177" i="2"/>
  <c r="K177" i="2"/>
  <c r="L177" i="2"/>
  <c r="N177" i="2"/>
  <c r="O177" i="2"/>
  <c r="P177" i="2"/>
  <c r="Q177" i="2"/>
  <c r="R177" i="2"/>
  <c r="S177" i="2"/>
  <c r="T177" i="2"/>
  <c r="AF177" i="2"/>
  <c r="Z177" i="2"/>
  <c r="AG177" i="2"/>
  <c r="AI177" i="2"/>
  <c r="AJ177" i="2"/>
  <c r="AM177" i="2"/>
  <c r="A178" i="2"/>
  <c r="B179" i="2"/>
  <c r="AB178" i="2"/>
  <c r="AC178" i="2"/>
  <c r="AA178" i="2"/>
  <c r="AD178" i="2"/>
  <c r="AE178" i="2"/>
  <c r="Y179" i="2"/>
  <c r="X179" i="2"/>
  <c r="M179" i="2"/>
  <c r="C178" i="2"/>
  <c r="H178" i="2"/>
  <c r="I178" i="2"/>
  <c r="J178" i="2"/>
  <c r="K178" i="2"/>
  <c r="L178" i="2"/>
  <c r="N178" i="2"/>
  <c r="O178" i="2"/>
  <c r="P178" i="2"/>
  <c r="Q178" i="2"/>
  <c r="R178" i="2"/>
  <c r="S178" i="2"/>
  <c r="T178" i="2"/>
  <c r="AF178" i="2"/>
  <c r="Z178" i="2"/>
  <c r="AG178" i="2"/>
  <c r="AI178" i="2"/>
  <c r="AJ178" i="2"/>
  <c r="AM178" i="2"/>
  <c r="A179" i="2"/>
  <c r="B180" i="2"/>
  <c r="AB179" i="2"/>
  <c r="AC179" i="2"/>
  <c r="AA179" i="2"/>
  <c r="AD179" i="2"/>
  <c r="AE179" i="2"/>
  <c r="Y180" i="2"/>
  <c r="X180" i="2"/>
  <c r="M180" i="2"/>
  <c r="C179" i="2"/>
  <c r="H179" i="2"/>
  <c r="I179" i="2"/>
  <c r="J179" i="2"/>
  <c r="K179" i="2"/>
  <c r="L179" i="2"/>
  <c r="N179" i="2"/>
  <c r="O179" i="2"/>
  <c r="P179" i="2"/>
  <c r="Q179" i="2"/>
  <c r="R179" i="2"/>
  <c r="S179" i="2"/>
  <c r="T179" i="2"/>
  <c r="AF179" i="2"/>
  <c r="Z179" i="2"/>
  <c r="AG179" i="2"/>
  <c r="AI179" i="2"/>
  <c r="AJ179" i="2"/>
  <c r="AM179" i="2"/>
  <c r="A180" i="2"/>
  <c r="B181" i="2"/>
  <c r="AB180" i="2"/>
  <c r="AC180" i="2"/>
  <c r="AA180" i="2"/>
  <c r="AD180" i="2"/>
  <c r="AE180" i="2"/>
  <c r="Y181" i="2"/>
  <c r="X181" i="2"/>
  <c r="M181" i="2"/>
  <c r="C180" i="2"/>
  <c r="H180" i="2"/>
  <c r="I180" i="2"/>
  <c r="J180" i="2"/>
  <c r="K180" i="2"/>
  <c r="L180" i="2"/>
  <c r="N180" i="2"/>
  <c r="O180" i="2"/>
  <c r="P180" i="2"/>
  <c r="Q180" i="2"/>
  <c r="R180" i="2"/>
  <c r="S180" i="2"/>
  <c r="T180" i="2"/>
  <c r="AF180" i="2"/>
  <c r="Z180" i="2"/>
  <c r="AG180" i="2"/>
  <c r="AI180" i="2"/>
  <c r="AJ180" i="2"/>
  <c r="AM180" i="2"/>
  <c r="A181" i="2"/>
  <c r="B182" i="2"/>
  <c r="AB181" i="2"/>
  <c r="AC181" i="2"/>
  <c r="AA181" i="2"/>
  <c r="AD181" i="2"/>
  <c r="AE181" i="2"/>
  <c r="Y182" i="2"/>
  <c r="X182" i="2"/>
  <c r="M182" i="2"/>
  <c r="C181" i="2"/>
  <c r="H181" i="2"/>
  <c r="I181" i="2"/>
  <c r="J181" i="2"/>
  <c r="K181" i="2"/>
  <c r="L181" i="2"/>
  <c r="N181" i="2"/>
  <c r="O181" i="2"/>
  <c r="P181" i="2"/>
  <c r="Q181" i="2"/>
  <c r="R181" i="2"/>
  <c r="S181" i="2"/>
  <c r="T181" i="2"/>
  <c r="AF181" i="2"/>
  <c r="Z181" i="2"/>
  <c r="AG181" i="2"/>
  <c r="AI181" i="2"/>
  <c r="AJ181" i="2"/>
  <c r="AM181" i="2"/>
  <c r="A182" i="2"/>
  <c r="B183" i="2"/>
  <c r="AB182" i="2"/>
  <c r="AC182" i="2"/>
  <c r="AA182" i="2"/>
  <c r="AD182" i="2"/>
  <c r="AE182" i="2"/>
  <c r="Y183" i="2"/>
  <c r="X183" i="2"/>
  <c r="M183" i="2"/>
  <c r="C182" i="2"/>
  <c r="H182" i="2"/>
  <c r="I182" i="2"/>
  <c r="J182" i="2"/>
  <c r="K182" i="2"/>
  <c r="L182" i="2"/>
  <c r="N182" i="2"/>
  <c r="O182" i="2"/>
  <c r="P182" i="2"/>
  <c r="Q182" i="2"/>
  <c r="R182" i="2"/>
  <c r="S182" i="2"/>
  <c r="T182" i="2"/>
  <c r="AF182" i="2"/>
  <c r="Z182" i="2"/>
  <c r="AG182" i="2"/>
  <c r="AI182" i="2"/>
  <c r="AJ182" i="2"/>
  <c r="AM182" i="2"/>
  <c r="A183" i="2"/>
  <c r="B184" i="2"/>
  <c r="AB183" i="2"/>
  <c r="AC183" i="2"/>
  <c r="AA183" i="2"/>
  <c r="AD183" i="2"/>
  <c r="AE183" i="2"/>
  <c r="Y184" i="2"/>
  <c r="X184" i="2"/>
  <c r="M184" i="2"/>
  <c r="C183" i="2"/>
  <c r="H183" i="2"/>
  <c r="I183" i="2"/>
  <c r="J183" i="2"/>
  <c r="K183" i="2"/>
  <c r="L183" i="2"/>
  <c r="N183" i="2"/>
  <c r="O183" i="2"/>
  <c r="P183" i="2"/>
  <c r="Q183" i="2"/>
  <c r="R183" i="2"/>
  <c r="S183" i="2"/>
  <c r="T183" i="2"/>
  <c r="AF183" i="2"/>
  <c r="Z183" i="2"/>
  <c r="AG183" i="2"/>
  <c r="AI183" i="2"/>
  <c r="AJ183" i="2"/>
  <c r="AM183" i="2"/>
  <c r="A184" i="2"/>
  <c r="B185" i="2"/>
  <c r="AB184" i="2"/>
  <c r="AC184" i="2"/>
  <c r="AA184" i="2"/>
  <c r="AD184" i="2"/>
  <c r="AE184" i="2"/>
  <c r="Y185" i="2"/>
  <c r="X185" i="2"/>
  <c r="M185" i="2"/>
  <c r="C184" i="2"/>
  <c r="H184" i="2"/>
  <c r="I184" i="2"/>
  <c r="J184" i="2"/>
  <c r="K184" i="2"/>
  <c r="L184" i="2"/>
  <c r="N184" i="2"/>
  <c r="O184" i="2"/>
  <c r="P184" i="2"/>
  <c r="Q184" i="2"/>
  <c r="R184" i="2"/>
  <c r="S184" i="2"/>
  <c r="T184" i="2"/>
  <c r="AF184" i="2"/>
  <c r="Z184" i="2"/>
  <c r="AG184" i="2"/>
  <c r="AI184" i="2"/>
  <c r="AJ184" i="2"/>
  <c r="AM184" i="2"/>
  <c r="A185" i="2"/>
  <c r="B186" i="2"/>
  <c r="AB185" i="2"/>
  <c r="AC185" i="2"/>
  <c r="AA185" i="2"/>
  <c r="AD185" i="2"/>
  <c r="AE185" i="2"/>
  <c r="Y186" i="2"/>
  <c r="X186" i="2"/>
  <c r="M186" i="2"/>
  <c r="C185" i="2"/>
  <c r="H185" i="2"/>
  <c r="I185" i="2"/>
  <c r="J185" i="2"/>
  <c r="K185" i="2"/>
  <c r="L185" i="2"/>
  <c r="N185" i="2"/>
  <c r="O185" i="2"/>
  <c r="P185" i="2"/>
  <c r="Q185" i="2"/>
  <c r="R185" i="2"/>
  <c r="S185" i="2"/>
  <c r="T185" i="2"/>
  <c r="AF185" i="2"/>
  <c r="Z185" i="2"/>
  <c r="AG185" i="2"/>
  <c r="AI185" i="2"/>
  <c r="AJ185" i="2"/>
  <c r="AM185" i="2"/>
  <c r="A186" i="2"/>
  <c r="B187" i="2"/>
  <c r="AB186" i="2"/>
  <c r="AC186" i="2"/>
  <c r="AA186" i="2"/>
  <c r="AD186" i="2"/>
  <c r="AE186" i="2"/>
  <c r="Y187" i="2"/>
  <c r="X187" i="2"/>
  <c r="M187" i="2"/>
  <c r="C186" i="2"/>
  <c r="H186" i="2"/>
  <c r="I186" i="2"/>
  <c r="J186" i="2"/>
  <c r="K186" i="2"/>
  <c r="L186" i="2"/>
  <c r="N186" i="2"/>
  <c r="O186" i="2"/>
  <c r="P186" i="2"/>
  <c r="Q186" i="2"/>
  <c r="R186" i="2"/>
  <c r="S186" i="2"/>
  <c r="T186" i="2"/>
  <c r="AF186" i="2"/>
  <c r="Z186" i="2"/>
  <c r="AG186" i="2"/>
  <c r="AI186" i="2"/>
  <c r="AJ186" i="2"/>
  <c r="AM186" i="2"/>
  <c r="A187" i="2"/>
  <c r="B188" i="2"/>
  <c r="AB187" i="2"/>
  <c r="AC187" i="2"/>
  <c r="AA187" i="2"/>
  <c r="AD187" i="2"/>
  <c r="AE187" i="2"/>
  <c r="Y188" i="2"/>
  <c r="X188" i="2"/>
  <c r="M188" i="2"/>
  <c r="C187" i="2"/>
  <c r="H187" i="2"/>
  <c r="I187" i="2"/>
  <c r="J187" i="2"/>
  <c r="K187" i="2"/>
  <c r="L187" i="2"/>
  <c r="N187" i="2"/>
  <c r="O187" i="2"/>
  <c r="P187" i="2"/>
  <c r="Q187" i="2"/>
  <c r="R187" i="2"/>
  <c r="S187" i="2"/>
  <c r="T187" i="2"/>
  <c r="AF187" i="2"/>
  <c r="Z187" i="2"/>
  <c r="AG187" i="2"/>
  <c r="AI187" i="2"/>
  <c r="AJ187" i="2"/>
  <c r="AM187" i="2"/>
  <c r="A188" i="2"/>
  <c r="B189" i="2"/>
  <c r="AB188" i="2"/>
  <c r="AC188" i="2"/>
  <c r="AA188" i="2"/>
  <c r="AD188" i="2"/>
  <c r="AE188" i="2"/>
  <c r="Y189" i="2"/>
  <c r="X189" i="2"/>
  <c r="M189" i="2"/>
  <c r="C188" i="2"/>
  <c r="H188" i="2"/>
  <c r="I188" i="2"/>
  <c r="J188" i="2"/>
  <c r="K188" i="2"/>
  <c r="L188" i="2"/>
  <c r="N188" i="2"/>
  <c r="O188" i="2"/>
  <c r="P188" i="2"/>
  <c r="Q188" i="2"/>
  <c r="R188" i="2"/>
  <c r="S188" i="2"/>
  <c r="T188" i="2"/>
  <c r="AF188" i="2"/>
  <c r="Z188" i="2"/>
  <c r="AG188" i="2"/>
  <c r="AI188" i="2"/>
  <c r="AJ188" i="2"/>
  <c r="AM188" i="2"/>
  <c r="A189" i="2"/>
  <c r="B190" i="2"/>
  <c r="AB189" i="2"/>
  <c r="AC189" i="2"/>
  <c r="AA189" i="2"/>
  <c r="AD189" i="2"/>
  <c r="AE189" i="2"/>
  <c r="Y190" i="2"/>
  <c r="X190" i="2"/>
  <c r="M190" i="2"/>
  <c r="C189" i="2"/>
  <c r="H189" i="2"/>
  <c r="I189" i="2"/>
  <c r="J189" i="2"/>
  <c r="K189" i="2"/>
  <c r="L189" i="2"/>
  <c r="N189" i="2"/>
  <c r="O189" i="2"/>
  <c r="P189" i="2"/>
  <c r="Q189" i="2"/>
  <c r="R189" i="2"/>
  <c r="S189" i="2"/>
  <c r="T189" i="2"/>
  <c r="AF189" i="2"/>
  <c r="Z189" i="2"/>
  <c r="AG189" i="2"/>
  <c r="AI189" i="2"/>
  <c r="AJ189" i="2"/>
  <c r="AM189" i="2"/>
  <c r="A190" i="2"/>
  <c r="B191" i="2"/>
  <c r="AB190" i="2"/>
  <c r="AC190" i="2"/>
  <c r="AA190" i="2"/>
  <c r="AD190" i="2"/>
  <c r="AE190" i="2"/>
  <c r="Y191" i="2"/>
  <c r="X191" i="2"/>
  <c r="M191" i="2"/>
  <c r="C190" i="2"/>
  <c r="H190" i="2"/>
  <c r="I190" i="2"/>
  <c r="J190" i="2"/>
  <c r="K190" i="2"/>
  <c r="L190" i="2"/>
  <c r="N190" i="2"/>
  <c r="O190" i="2"/>
  <c r="P190" i="2"/>
  <c r="Q190" i="2"/>
  <c r="R190" i="2"/>
  <c r="S190" i="2"/>
  <c r="T190" i="2"/>
  <c r="AF190" i="2"/>
  <c r="Z190" i="2"/>
  <c r="AG190" i="2"/>
  <c r="AI190" i="2"/>
  <c r="AJ190" i="2"/>
  <c r="AM190" i="2"/>
  <c r="A191" i="2"/>
  <c r="B192" i="2"/>
  <c r="AB191" i="2"/>
  <c r="AC191" i="2"/>
  <c r="AA191" i="2"/>
  <c r="AD191" i="2"/>
  <c r="AE191" i="2"/>
  <c r="Y192" i="2"/>
  <c r="X192" i="2"/>
  <c r="M192" i="2"/>
  <c r="C191" i="2"/>
  <c r="H191" i="2"/>
  <c r="I191" i="2"/>
  <c r="J191" i="2"/>
  <c r="K191" i="2"/>
  <c r="L191" i="2"/>
  <c r="N191" i="2"/>
  <c r="O191" i="2"/>
  <c r="P191" i="2"/>
  <c r="Q191" i="2"/>
  <c r="R191" i="2"/>
  <c r="S191" i="2"/>
  <c r="T191" i="2"/>
  <c r="AF191" i="2"/>
  <c r="Z191" i="2"/>
  <c r="AG191" i="2"/>
  <c r="AI191" i="2"/>
  <c r="AJ191" i="2"/>
  <c r="AM191" i="2"/>
  <c r="A192" i="2"/>
  <c r="B193" i="2"/>
  <c r="AB192" i="2"/>
  <c r="AC192" i="2"/>
  <c r="AA192" i="2"/>
  <c r="AD192" i="2"/>
  <c r="AE192" i="2"/>
  <c r="Y193" i="2"/>
  <c r="X193" i="2"/>
  <c r="M193" i="2"/>
  <c r="C192" i="2"/>
  <c r="H192" i="2"/>
  <c r="I192" i="2"/>
  <c r="J192" i="2"/>
  <c r="K192" i="2"/>
  <c r="L192" i="2"/>
  <c r="N192" i="2"/>
  <c r="O192" i="2"/>
  <c r="P192" i="2"/>
  <c r="Q192" i="2"/>
  <c r="R192" i="2"/>
  <c r="S192" i="2"/>
  <c r="T192" i="2"/>
  <c r="AF192" i="2"/>
  <c r="Z192" i="2"/>
  <c r="AG192" i="2"/>
  <c r="AI192" i="2"/>
  <c r="AJ192" i="2"/>
  <c r="AM192" i="2"/>
  <c r="A193" i="2"/>
  <c r="B194" i="2"/>
  <c r="AB193" i="2"/>
  <c r="AC193" i="2"/>
  <c r="AA193" i="2"/>
  <c r="AD193" i="2"/>
  <c r="AE193" i="2"/>
  <c r="Y194" i="2"/>
  <c r="X194" i="2"/>
  <c r="M194" i="2"/>
  <c r="C193" i="2"/>
  <c r="H193" i="2"/>
  <c r="I193" i="2"/>
  <c r="J193" i="2"/>
  <c r="K193" i="2"/>
  <c r="L193" i="2"/>
  <c r="N193" i="2"/>
  <c r="O193" i="2"/>
  <c r="P193" i="2"/>
  <c r="Q193" i="2"/>
  <c r="R193" i="2"/>
  <c r="S193" i="2"/>
  <c r="T193" i="2"/>
  <c r="AF193" i="2"/>
  <c r="Z193" i="2"/>
  <c r="AG193" i="2"/>
  <c r="AI193" i="2"/>
  <c r="AJ193" i="2"/>
  <c r="AM193" i="2"/>
  <c r="A194" i="2"/>
  <c r="B195" i="2"/>
  <c r="AB194" i="2"/>
  <c r="AC194" i="2"/>
  <c r="AA194" i="2"/>
  <c r="AD194" i="2"/>
  <c r="AE194" i="2"/>
  <c r="Y195" i="2"/>
  <c r="X195" i="2"/>
  <c r="M195" i="2"/>
  <c r="C194" i="2"/>
  <c r="H194" i="2"/>
  <c r="I194" i="2"/>
  <c r="J194" i="2"/>
  <c r="K194" i="2"/>
  <c r="L194" i="2"/>
  <c r="N194" i="2"/>
  <c r="O194" i="2"/>
  <c r="P194" i="2"/>
  <c r="Q194" i="2"/>
  <c r="R194" i="2"/>
  <c r="S194" i="2"/>
  <c r="T194" i="2"/>
  <c r="AF194" i="2"/>
  <c r="Z194" i="2"/>
  <c r="AG194" i="2"/>
  <c r="AI194" i="2"/>
  <c r="AJ194" i="2"/>
  <c r="AM194" i="2"/>
  <c r="A195" i="2"/>
  <c r="B196" i="2"/>
  <c r="AB195" i="2"/>
  <c r="AC195" i="2"/>
  <c r="AA195" i="2"/>
  <c r="AD195" i="2"/>
  <c r="AE195" i="2"/>
  <c r="Y196" i="2"/>
  <c r="X196" i="2"/>
  <c r="M196" i="2"/>
  <c r="C195" i="2"/>
  <c r="H195" i="2"/>
  <c r="I195" i="2"/>
  <c r="J195" i="2"/>
  <c r="K195" i="2"/>
  <c r="L195" i="2"/>
  <c r="N195" i="2"/>
  <c r="O195" i="2"/>
  <c r="P195" i="2"/>
  <c r="Q195" i="2"/>
  <c r="R195" i="2"/>
  <c r="S195" i="2"/>
  <c r="T195" i="2"/>
  <c r="AF195" i="2"/>
  <c r="Z195" i="2"/>
  <c r="AG195" i="2"/>
  <c r="AI195" i="2"/>
  <c r="AJ195" i="2"/>
  <c r="AM195" i="2"/>
  <c r="A196" i="2"/>
  <c r="B197" i="2"/>
  <c r="AB196" i="2"/>
  <c r="AC196" i="2"/>
  <c r="AA196" i="2"/>
  <c r="AD196" i="2"/>
  <c r="AE196" i="2"/>
  <c r="Y197" i="2"/>
  <c r="X197" i="2"/>
  <c r="M197" i="2"/>
  <c r="C196" i="2"/>
  <c r="H196" i="2"/>
  <c r="I196" i="2"/>
  <c r="J196" i="2"/>
  <c r="K196" i="2"/>
  <c r="L196" i="2"/>
  <c r="N196" i="2"/>
  <c r="O196" i="2"/>
  <c r="P196" i="2"/>
  <c r="Q196" i="2"/>
  <c r="R196" i="2"/>
  <c r="S196" i="2"/>
  <c r="T196" i="2"/>
  <c r="AF196" i="2"/>
  <c r="Z196" i="2"/>
  <c r="AG196" i="2"/>
  <c r="AI196" i="2"/>
  <c r="AJ196" i="2"/>
  <c r="AM196" i="2"/>
  <c r="A197" i="2"/>
  <c r="B198" i="2"/>
  <c r="AB197" i="2"/>
  <c r="AC197" i="2"/>
  <c r="AA197" i="2"/>
  <c r="AD197" i="2"/>
  <c r="AE197" i="2"/>
  <c r="Y198" i="2"/>
  <c r="X198" i="2"/>
  <c r="M198" i="2"/>
  <c r="C197" i="2"/>
  <c r="H197" i="2"/>
  <c r="I197" i="2"/>
  <c r="J197" i="2"/>
  <c r="K197" i="2"/>
  <c r="L197" i="2"/>
  <c r="N197" i="2"/>
  <c r="O197" i="2"/>
  <c r="P197" i="2"/>
  <c r="Q197" i="2"/>
  <c r="R197" i="2"/>
  <c r="S197" i="2"/>
  <c r="T197" i="2"/>
  <c r="AF197" i="2"/>
  <c r="Z197" i="2"/>
  <c r="AG197" i="2"/>
  <c r="AI197" i="2"/>
  <c r="AJ197" i="2"/>
  <c r="AM197" i="2"/>
  <c r="A198" i="2"/>
  <c r="B199" i="2"/>
  <c r="AB198" i="2"/>
  <c r="AC198" i="2"/>
  <c r="AA198" i="2"/>
  <c r="AD198" i="2"/>
  <c r="AE198" i="2"/>
  <c r="Y199" i="2"/>
  <c r="X199" i="2"/>
  <c r="M199" i="2"/>
  <c r="C198" i="2"/>
  <c r="H198" i="2"/>
  <c r="I198" i="2"/>
  <c r="J198" i="2"/>
  <c r="K198" i="2"/>
  <c r="L198" i="2"/>
  <c r="N198" i="2"/>
  <c r="O198" i="2"/>
  <c r="P198" i="2"/>
  <c r="Q198" i="2"/>
  <c r="R198" i="2"/>
  <c r="S198" i="2"/>
  <c r="T198" i="2"/>
  <c r="AF198" i="2"/>
  <c r="Z198" i="2"/>
  <c r="AG198" i="2"/>
  <c r="AI198" i="2"/>
  <c r="AJ198" i="2"/>
  <c r="AM198" i="2"/>
  <c r="A199" i="2"/>
  <c r="B200" i="2"/>
  <c r="AB199" i="2"/>
  <c r="AC199" i="2"/>
  <c r="AA199" i="2"/>
  <c r="AD199" i="2"/>
  <c r="AE199" i="2"/>
  <c r="Y200" i="2"/>
  <c r="X200" i="2"/>
  <c r="M200" i="2"/>
  <c r="C199" i="2"/>
  <c r="H199" i="2"/>
  <c r="I199" i="2"/>
  <c r="J199" i="2"/>
  <c r="K199" i="2"/>
  <c r="L199" i="2"/>
  <c r="N199" i="2"/>
  <c r="O199" i="2"/>
  <c r="P199" i="2"/>
  <c r="Q199" i="2"/>
  <c r="R199" i="2"/>
  <c r="S199" i="2"/>
  <c r="T199" i="2"/>
  <c r="AF199" i="2"/>
  <c r="Z199" i="2"/>
  <c r="AG199" i="2"/>
  <c r="AI199" i="2"/>
  <c r="AJ199" i="2"/>
  <c r="AM199" i="2"/>
  <c r="A200" i="2"/>
  <c r="B201" i="2"/>
  <c r="AB200" i="2"/>
  <c r="AC200" i="2"/>
  <c r="AA200" i="2"/>
  <c r="AD200" i="2"/>
  <c r="AE200" i="2"/>
  <c r="Y201" i="2"/>
  <c r="X201" i="2"/>
  <c r="M201" i="2"/>
  <c r="C200" i="2"/>
  <c r="H200" i="2"/>
  <c r="I200" i="2"/>
  <c r="J200" i="2"/>
  <c r="K200" i="2"/>
  <c r="L200" i="2"/>
  <c r="N200" i="2"/>
  <c r="O200" i="2"/>
  <c r="P200" i="2"/>
  <c r="Q200" i="2"/>
  <c r="R200" i="2"/>
  <c r="S200" i="2"/>
  <c r="T200" i="2"/>
  <c r="AF200" i="2"/>
  <c r="Z200" i="2"/>
  <c r="AG200" i="2"/>
  <c r="AI200" i="2"/>
  <c r="AJ200" i="2"/>
  <c r="AM200" i="2"/>
  <c r="A201" i="2"/>
  <c r="B202" i="2"/>
  <c r="AB201" i="2"/>
  <c r="AC201" i="2"/>
  <c r="AA201" i="2"/>
  <c r="AD201" i="2"/>
  <c r="AE201" i="2"/>
  <c r="Y202" i="2"/>
  <c r="X202" i="2"/>
  <c r="M202" i="2"/>
  <c r="C201" i="2"/>
  <c r="H201" i="2"/>
  <c r="I201" i="2"/>
  <c r="J201" i="2"/>
  <c r="K201" i="2"/>
  <c r="L201" i="2"/>
  <c r="N201" i="2"/>
  <c r="O201" i="2"/>
  <c r="P201" i="2"/>
  <c r="Q201" i="2"/>
  <c r="R201" i="2"/>
  <c r="S201" i="2"/>
  <c r="T201" i="2"/>
  <c r="AF201" i="2"/>
  <c r="Z201" i="2"/>
  <c r="AG201" i="2"/>
  <c r="AI201" i="2"/>
  <c r="AJ201" i="2"/>
  <c r="AM201" i="2"/>
  <c r="A202" i="2"/>
  <c r="B203" i="2"/>
  <c r="AB202" i="2"/>
  <c r="AC202" i="2"/>
  <c r="AA202" i="2"/>
  <c r="AD202" i="2"/>
  <c r="AE202" i="2"/>
  <c r="Y203" i="2"/>
  <c r="X203" i="2"/>
  <c r="M203" i="2"/>
  <c r="C202" i="2"/>
  <c r="H202" i="2"/>
  <c r="I202" i="2"/>
  <c r="J202" i="2"/>
  <c r="K202" i="2"/>
  <c r="L202" i="2"/>
  <c r="N202" i="2"/>
  <c r="O202" i="2"/>
  <c r="P202" i="2"/>
  <c r="Q202" i="2"/>
  <c r="R202" i="2"/>
  <c r="S202" i="2"/>
  <c r="T202" i="2"/>
  <c r="AF202" i="2"/>
  <c r="Z202" i="2"/>
  <c r="AG202" i="2"/>
  <c r="AI202" i="2"/>
  <c r="AJ202" i="2"/>
  <c r="AM202" i="2"/>
  <c r="A203" i="2"/>
  <c r="B204" i="2"/>
  <c r="AB203" i="2"/>
  <c r="AC203" i="2"/>
  <c r="AA203" i="2"/>
  <c r="AD203" i="2"/>
  <c r="AE203" i="2"/>
  <c r="Y204" i="2"/>
  <c r="X204" i="2"/>
  <c r="M204" i="2"/>
  <c r="C203" i="2"/>
  <c r="H203" i="2"/>
  <c r="I203" i="2"/>
  <c r="J203" i="2"/>
  <c r="K203" i="2"/>
  <c r="L203" i="2"/>
  <c r="N203" i="2"/>
  <c r="O203" i="2"/>
  <c r="P203" i="2"/>
  <c r="Q203" i="2"/>
  <c r="R203" i="2"/>
  <c r="S203" i="2"/>
  <c r="T203" i="2"/>
  <c r="AF203" i="2"/>
  <c r="Z203" i="2"/>
  <c r="AG203" i="2"/>
  <c r="AI203" i="2"/>
  <c r="AJ203" i="2"/>
  <c r="AM203" i="2"/>
  <c r="A204" i="2"/>
  <c r="B205" i="2"/>
  <c r="AB204" i="2"/>
  <c r="AC204" i="2"/>
  <c r="AA204" i="2"/>
  <c r="AD204" i="2"/>
  <c r="AE204" i="2"/>
  <c r="Y205" i="2"/>
  <c r="X205" i="2"/>
  <c r="M205" i="2"/>
  <c r="C204" i="2"/>
  <c r="H204" i="2"/>
  <c r="I204" i="2"/>
  <c r="J204" i="2"/>
  <c r="K204" i="2"/>
  <c r="L204" i="2"/>
  <c r="N204" i="2"/>
  <c r="O204" i="2"/>
  <c r="P204" i="2"/>
  <c r="Q204" i="2"/>
  <c r="R204" i="2"/>
  <c r="S204" i="2"/>
  <c r="T204" i="2"/>
  <c r="AF204" i="2"/>
  <c r="Z204" i="2"/>
  <c r="AG204" i="2"/>
  <c r="AI204" i="2"/>
  <c r="AJ204" i="2"/>
  <c r="AM204" i="2"/>
  <c r="A205" i="2"/>
  <c r="B206" i="2"/>
  <c r="AB205" i="2"/>
  <c r="AC205" i="2"/>
  <c r="AA205" i="2"/>
  <c r="AD205" i="2"/>
  <c r="AE205" i="2"/>
  <c r="Y206" i="2"/>
  <c r="X206" i="2"/>
  <c r="M206" i="2"/>
  <c r="C205" i="2"/>
  <c r="H205" i="2"/>
  <c r="I205" i="2"/>
  <c r="J205" i="2"/>
  <c r="K205" i="2"/>
  <c r="L205" i="2"/>
  <c r="N205" i="2"/>
  <c r="O205" i="2"/>
  <c r="P205" i="2"/>
  <c r="Q205" i="2"/>
  <c r="R205" i="2"/>
  <c r="S205" i="2"/>
  <c r="T205" i="2"/>
  <c r="AF205" i="2"/>
  <c r="Z205" i="2"/>
  <c r="AG205" i="2"/>
  <c r="AI205" i="2"/>
  <c r="AJ205" i="2"/>
  <c r="AM205" i="2"/>
  <c r="A206" i="2"/>
  <c r="B207" i="2"/>
  <c r="AB206" i="2"/>
  <c r="AC206" i="2"/>
  <c r="AA206" i="2"/>
  <c r="AD206" i="2"/>
  <c r="AE206" i="2"/>
  <c r="Y207" i="2"/>
  <c r="X207" i="2"/>
  <c r="M207" i="2"/>
  <c r="C206" i="2"/>
  <c r="H206" i="2"/>
  <c r="I206" i="2"/>
  <c r="J206" i="2"/>
  <c r="K206" i="2"/>
  <c r="L206" i="2"/>
  <c r="N206" i="2"/>
  <c r="O206" i="2"/>
  <c r="P206" i="2"/>
  <c r="Q206" i="2"/>
  <c r="R206" i="2"/>
  <c r="S206" i="2"/>
  <c r="T206" i="2"/>
  <c r="AF206" i="2"/>
  <c r="Z206" i="2"/>
  <c r="AG206" i="2"/>
  <c r="AI206" i="2"/>
  <c r="AJ206" i="2"/>
  <c r="AM206" i="2"/>
  <c r="A207" i="2"/>
  <c r="B208" i="2"/>
  <c r="AB207" i="2"/>
  <c r="AC207" i="2"/>
  <c r="AA207" i="2"/>
  <c r="AD207" i="2"/>
  <c r="AE207" i="2"/>
  <c r="Y208" i="2"/>
  <c r="X208" i="2"/>
  <c r="M208" i="2"/>
  <c r="C207" i="2"/>
  <c r="H207" i="2"/>
  <c r="I207" i="2"/>
  <c r="J207" i="2"/>
  <c r="K207" i="2"/>
  <c r="L207" i="2"/>
  <c r="N207" i="2"/>
  <c r="O207" i="2"/>
  <c r="P207" i="2"/>
  <c r="Q207" i="2"/>
  <c r="R207" i="2"/>
  <c r="S207" i="2"/>
  <c r="T207" i="2"/>
  <c r="AF207" i="2"/>
  <c r="Z207" i="2"/>
  <c r="AG207" i="2"/>
  <c r="AI207" i="2"/>
  <c r="AJ207" i="2"/>
  <c r="AM207" i="2"/>
  <c r="A208" i="2"/>
  <c r="B209" i="2"/>
  <c r="AB208" i="2"/>
  <c r="AC208" i="2"/>
  <c r="AA208" i="2"/>
  <c r="AD208" i="2"/>
  <c r="AE208" i="2"/>
  <c r="Y209" i="2"/>
  <c r="X209" i="2"/>
  <c r="M209" i="2"/>
  <c r="C208" i="2"/>
  <c r="H208" i="2"/>
  <c r="I208" i="2"/>
  <c r="J208" i="2"/>
  <c r="K208" i="2"/>
  <c r="L208" i="2"/>
  <c r="N208" i="2"/>
  <c r="O208" i="2"/>
  <c r="P208" i="2"/>
  <c r="Q208" i="2"/>
  <c r="R208" i="2"/>
  <c r="S208" i="2"/>
  <c r="T208" i="2"/>
  <c r="AF208" i="2"/>
  <c r="Z208" i="2"/>
  <c r="AG208" i="2"/>
  <c r="AI208" i="2"/>
  <c r="AJ208" i="2"/>
  <c r="AM208" i="2"/>
  <c r="A209" i="2"/>
  <c r="B210" i="2"/>
  <c r="AB209" i="2"/>
  <c r="AC209" i="2"/>
  <c r="AA209" i="2"/>
  <c r="AD209" i="2"/>
  <c r="AE209" i="2"/>
  <c r="Y210" i="2"/>
  <c r="X210" i="2"/>
  <c r="M210" i="2"/>
  <c r="C209" i="2"/>
  <c r="H209" i="2"/>
  <c r="I209" i="2"/>
  <c r="J209" i="2"/>
  <c r="K209" i="2"/>
  <c r="L209" i="2"/>
  <c r="N209" i="2"/>
  <c r="O209" i="2"/>
  <c r="P209" i="2"/>
  <c r="Q209" i="2"/>
  <c r="R209" i="2"/>
  <c r="S209" i="2"/>
  <c r="T209" i="2"/>
  <c r="AF209" i="2"/>
  <c r="Z209" i="2"/>
  <c r="AG209" i="2"/>
  <c r="AI209" i="2"/>
  <c r="AJ209" i="2"/>
  <c r="AM209" i="2"/>
  <c r="A210" i="2"/>
  <c r="B211" i="2"/>
  <c r="AB210" i="2"/>
  <c r="AC210" i="2"/>
  <c r="AA210" i="2"/>
  <c r="AD210" i="2"/>
  <c r="AE210" i="2"/>
  <c r="Y211" i="2"/>
  <c r="X211" i="2"/>
  <c r="M211" i="2"/>
  <c r="C210" i="2"/>
  <c r="H210" i="2"/>
  <c r="I210" i="2"/>
  <c r="J210" i="2"/>
  <c r="K210" i="2"/>
  <c r="L210" i="2"/>
  <c r="N210" i="2"/>
  <c r="O210" i="2"/>
  <c r="P210" i="2"/>
  <c r="Q210" i="2"/>
  <c r="R210" i="2"/>
  <c r="S210" i="2"/>
  <c r="T210" i="2"/>
  <c r="AF210" i="2"/>
  <c r="Z210" i="2"/>
  <c r="AG210" i="2"/>
  <c r="AI210" i="2"/>
  <c r="AJ210" i="2"/>
  <c r="AM210" i="2"/>
  <c r="A211" i="2"/>
  <c r="B212" i="2"/>
  <c r="AB211" i="2"/>
  <c r="AC211" i="2"/>
  <c r="AA211" i="2"/>
  <c r="AD211" i="2"/>
  <c r="AE211" i="2"/>
  <c r="Y212" i="2"/>
  <c r="M212" i="2"/>
  <c r="C211" i="2"/>
  <c r="H211" i="2"/>
  <c r="I211" i="2"/>
  <c r="J211" i="2"/>
  <c r="K211" i="2"/>
  <c r="L211" i="2"/>
  <c r="N211" i="2"/>
  <c r="O211" i="2"/>
  <c r="P211" i="2"/>
  <c r="Q211" i="2"/>
  <c r="R211" i="2"/>
  <c r="S211" i="2"/>
  <c r="T211" i="2"/>
  <c r="AF211" i="2"/>
  <c r="Z211" i="2"/>
  <c r="AG211" i="2"/>
  <c r="AI211" i="2"/>
  <c r="AJ211" i="2"/>
  <c r="AM211" i="2"/>
  <c r="A212" i="2"/>
  <c r="B213" i="2"/>
  <c r="AB212" i="2"/>
  <c r="AC212" i="2"/>
  <c r="AA212" i="2"/>
  <c r="AD212" i="2"/>
  <c r="AE212" i="2"/>
  <c r="Y213" i="2"/>
  <c r="M213" i="2"/>
  <c r="C212" i="2"/>
  <c r="H212" i="2"/>
  <c r="I212" i="2"/>
  <c r="J212" i="2"/>
  <c r="K212" i="2"/>
  <c r="L212" i="2"/>
  <c r="N212" i="2"/>
  <c r="O212" i="2"/>
  <c r="P212" i="2"/>
  <c r="Q212" i="2"/>
  <c r="R212" i="2"/>
  <c r="S212" i="2"/>
  <c r="T212" i="2"/>
  <c r="X212" i="2"/>
  <c r="AF212" i="2"/>
  <c r="Z212" i="2"/>
  <c r="AG212" i="2"/>
  <c r="AI212" i="2"/>
  <c r="AJ212" i="2"/>
  <c r="AM212" i="2"/>
  <c r="A213" i="2"/>
  <c r="B214" i="2"/>
  <c r="AB213" i="2"/>
  <c r="AC213" i="2"/>
  <c r="AA213" i="2"/>
  <c r="AD213" i="2"/>
  <c r="AE213" i="2"/>
  <c r="Y214" i="2"/>
  <c r="M214" i="2"/>
  <c r="C213" i="2"/>
  <c r="H213" i="2"/>
  <c r="I213" i="2"/>
  <c r="J213" i="2"/>
  <c r="K213" i="2"/>
  <c r="L213" i="2"/>
  <c r="N213" i="2"/>
  <c r="O213" i="2"/>
  <c r="P213" i="2"/>
  <c r="Q213" i="2"/>
  <c r="R213" i="2"/>
  <c r="S213" i="2"/>
  <c r="T213" i="2"/>
  <c r="X213" i="2"/>
  <c r="AF213" i="2"/>
  <c r="Z213" i="2"/>
  <c r="AG213" i="2"/>
  <c r="AI213" i="2"/>
  <c r="AJ213" i="2"/>
  <c r="AM213" i="2"/>
  <c r="A214" i="2"/>
  <c r="B215" i="2"/>
  <c r="AB214" i="2"/>
  <c r="AC214" i="2"/>
  <c r="AA214" i="2"/>
  <c r="AD214" i="2"/>
  <c r="AE214" i="2"/>
  <c r="Y215" i="2"/>
  <c r="M215" i="2"/>
  <c r="C214" i="2"/>
  <c r="H214" i="2"/>
  <c r="I214" i="2"/>
  <c r="J214" i="2"/>
  <c r="K214" i="2"/>
  <c r="L214" i="2"/>
  <c r="N214" i="2"/>
  <c r="O214" i="2"/>
  <c r="P214" i="2"/>
  <c r="Q214" i="2"/>
  <c r="R214" i="2"/>
  <c r="S214" i="2"/>
  <c r="T214" i="2"/>
  <c r="X214" i="2"/>
  <c r="AF214" i="2"/>
  <c r="Z214" i="2"/>
  <c r="AG214" i="2"/>
  <c r="AI214" i="2"/>
  <c r="AJ214" i="2"/>
  <c r="AM214" i="2"/>
  <c r="A215" i="2"/>
  <c r="B216" i="2"/>
  <c r="AB215" i="2"/>
  <c r="AC215" i="2"/>
  <c r="AA215" i="2"/>
  <c r="AD215" i="2"/>
  <c r="AE215" i="2"/>
  <c r="Y216" i="2"/>
  <c r="M216" i="2"/>
  <c r="C215" i="2"/>
  <c r="H215" i="2"/>
  <c r="I215" i="2"/>
  <c r="J215" i="2"/>
  <c r="K215" i="2"/>
  <c r="L215" i="2"/>
  <c r="N215" i="2"/>
  <c r="O215" i="2"/>
  <c r="P215" i="2"/>
  <c r="Q215" i="2"/>
  <c r="R215" i="2"/>
  <c r="S215" i="2"/>
  <c r="T215" i="2"/>
  <c r="X215" i="2"/>
  <c r="AF215" i="2"/>
  <c r="Z215" i="2"/>
  <c r="AG215" i="2"/>
  <c r="AI215" i="2"/>
  <c r="AJ215" i="2"/>
  <c r="AM215" i="2"/>
  <c r="A216" i="2"/>
  <c r="B217" i="2"/>
  <c r="AB216" i="2"/>
  <c r="AC216" i="2"/>
  <c r="AA216" i="2"/>
  <c r="AD216" i="2"/>
  <c r="AE216" i="2"/>
  <c r="Y217" i="2"/>
  <c r="M217" i="2"/>
  <c r="C216" i="2"/>
  <c r="H216" i="2"/>
  <c r="I216" i="2"/>
  <c r="J216" i="2"/>
  <c r="K216" i="2"/>
  <c r="L216" i="2"/>
  <c r="N216" i="2"/>
  <c r="O216" i="2"/>
  <c r="P216" i="2"/>
  <c r="Q216" i="2"/>
  <c r="R216" i="2"/>
  <c r="S216" i="2"/>
  <c r="T216" i="2"/>
  <c r="X216" i="2"/>
  <c r="AF216" i="2"/>
  <c r="Z216" i="2"/>
  <c r="AG216" i="2"/>
  <c r="AI216" i="2"/>
  <c r="AJ216" i="2"/>
  <c r="AM216" i="2"/>
  <c r="A217" i="2"/>
  <c r="B218" i="2"/>
  <c r="AB217" i="2"/>
  <c r="AC217" i="2"/>
  <c r="AA217" i="2"/>
  <c r="AD217" i="2"/>
  <c r="AE217" i="2"/>
  <c r="Y218" i="2"/>
  <c r="M218" i="2"/>
  <c r="C217" i="2"/>
  <c r="H217" i="2"/>
  <c r="I217" i="2"/>
  <c r="J217" i="2"/>
  <c r="K217" i="2"/>
  <c r="L217" i="2"/>
  <c r="N217" i="2"/>
  <c r="O217" i="2"/>
  <c r="P217" i="2"/>
  <c r="Q217" i="2"/>
  <c r="R217" i="2"/>
  <c r="S217" i="2"/>
  <c r="T217" i="2"/>
  <c r="X217" i="2"/>
  <c r="AF217" i="2"/>
  <c r="Z217" i="2"/>
  <c r="AG217" i="2"/>
  <c r="AI217" i="2"/>
  <c r="AJ217" i="2"/>
  <c r="AM217" i="2"/>
  <c r="A218" i="2"/>
  <c r="B219" i="2"/>
  <c r="AB218" i="2"/>
  <c r="AC218" i="2"/>
  <c r="AA218" i="2"/>
  <c r="AD218" i="2"/>
  <c r="AE218" i="2"/>
  <c r="Y219" i="2"/>
  <c r="M219" i="2"/>
  <c r="C218" i="2"/>
  <c r="H218" i="2"/>
  <c r="I218" i="2"/>
  <c r="J218" i="2"/>
  <c r="K218" i="2"/>
  <c r="L218" i="2"/>
  <c r="N218" i="2"/>
  <c r="O218" i="2"/>
  <c r="P218" i="2"/>
  <c r="Q218" i="2"/>
  <c r="R218" i="2"/>
  <c r="S218" i="2"/>
  <c r="T218" i="2"/>
  <c r="X218" i="2"/>
  <c r="AF218" i="2"/>
  <c r="Z218" i="2"/>
  <c r="AG218" i="2"/>
  <c r="AI218" i="2"/>
  <c r="AJ218" i="2"/>
  <c r="AM218" i="2"/>
  <c r="A219" i="2"/>
  <c r="B220" i="2"/>
  <c r="AB219" i="2"/>
  <c r="AC219" i="2"/>
  <c r="AA219" i="2"/>
  <c r="AD219" i="2"/>
  <c r="AE219" i="2"/>
  <c r="Y220" i="2"/>
  <c r="M220" i="2"/>
  <c r="C219" i="2"/>
  <c r="H219" i="2"/>
  <c r="I219" i="2"/>
  <c r="J219" i="2"/>
  <c r="K219" i="2"/>
  <c r="L219" i="2"/>
  <c r="N219" i="2"/>
  <c r="O219" i="2"/>
  <c r="P219" i="2"/>
  <c r="Q219" i="2"/>
  <c r="R219" i="2"/>
  <c r="S219" i="2"/>
  <c r="T219" i="2"/>
  <c r="X219" i="2"/>
  <c r="AF219" i="2"/>
  <c r="Z219" i="2"/>
  <c r="AG219" i="2"/>
  <c r="AI219" i="2"/>
  <c r="AJ219" i="2"/>
  <c r="AM219" i="2"/>
  <c r="A220" i="2"/>
  <c r="B221" i="2"/>
  <c r="AB220" i="2"/>
  <c r="AC220" i="2"/>
  <c r="AA220" i="2"/>
  <c r="AD220" i="2"/>
  <c r="AE220" i="2"/>
  <c r="Y221" i="2"/>
  <c r="M221" i="2"/>
  <c r="C220" i="2"/>
  <c r="H220" i="2"/>
  <c r="I220" i="2"/>
  <c r="J220" i="2"/>
  <c r="K220" i="2"/>
  <c r="L220" i="2"/>
  <c r="N220" i="2"/>
  <c r="O220" i="2"/>
  <c r="P220" i="2"/>
  <c r="Q220" i="2"/>
  <c r="R220" i="2"/>
  <c r="S220" i="2"/>
  <c r="T220" i="2"/>
  <c r="X220" i="2"/>
  <c r="AF220" i="2"/>
  <c r="Z220" i="2"/>
  <c r="AG220" i="2"/>
  <c r="AI220" i="2"/>
  <c r="AJ220" i="2"/>
  <c r="AM220" i="2"/>
  <c r="A221" i="2"/>
  <c r="B222" i="2"/>
  <c r="AB221" i="2"/>
  <c r="AC221" i="2"/>
  <c r="AA221" i="2"/>
  <c r="AD221" i="2"/>
  <c r="AE221" i="2"/>
  <c r="Y222" i="2"/>
  <c r="M222" i="2"/>
  <c r="C221" i="2"/>
  <c r="H221" i="2"/>
  <c r="I221" i="2"/>
  <c r="J221" i="2"/>
  <c r="K221" i="2"/>
  <c r="L221" i="2"/>
  <c r="N221" i="2"/>
  <c r="O221" i="2"/>
  <c r="P221" i="2"/>
  <c r="Q221" i="2"/>
  <c r="R221" i="2"/>
  <c r="S221" i="2"/>
  <c r="T221" i="2"/>
  <c r="X221" i="2"/>
  <c r="AF221" i="2"/>
  <c r="Z221" i="2"/>
  <c r="AG221" i="2"/>
  <c r="AI221" i="2"/>
  <c r="AJ221" i="2"/>
  <c r="AM221" i="2"/>
  <c r="A222" i="2"/>
  <c r="B223" i="2"/>
  <c r="AB222" i="2"/>
  <c r="AC222" i="2"/>
  <c r="AA222" i="2"/>
  <c r="AD222" i="2"/>
  <c r="AE222" i="2"/>
  <c r="Y223" i="2"/>
  <c r="M223" i="2"/>
  <c r="C222" i="2"/>
  <c r="H222" i="2"/>
  <c r="I222" i="2"/>
  <c r="J222" i="2"/>
  <c r="K222" i="2"/>
  <c r="L222" i="2"/>
  <c r="N222" i="2"/>
  <c r="O222" i="2"/>
  <c r="P222" i="2"/>
  <c r="Q222" i="2"/>
  <c r="R222" i="2"/>
  <c r="S222" i="2"/>
  <c r="T222" i="2"/>
  <c r="X222" i="2"/>
  <c r="AF222" i="2"/>
  <c r="Z222" i="2"/>
  <c r="AG222" i="2"/>
  <c r="AI222" i="2"/>
  <c r="AJ222" i="2"/>
  <c r="AM222" i="2"/>
  <c r="A223" i="2"/>
  <c r="B224" i="2"/>
  <c r="AB223" i="2"/>
  <c r="AC223" i="2"/>
  <c r="AA223" i="2"/>
  <c r="AD223" i="2"/>
  <c r="AE223" i="2"/>
  <c r="Y224" i="2"/>
  <c r="M224" i="2"/>
  <c r="C223" i="2"/>
  <c r="H223" i="2"/>
  <c r="I223" i="2"/>
  <c r="J223" i="2"/>
  <c r="K223" i="2"/>
  <c r="L223" i="2"/>
  <c r="N223" i="2"/>
  <c r="O223" i="2"/>
  <c r="P223" i="2"/>
  <c r="Q223" i="2"/>
  <c r="R223" i="2"/>
  <c r="S223" i="2"/>
  <c r="T223" i="2"/>
  <c r="X223" i="2"/>
  <c r="AF223" i="2"/>
  <c r="Z223" i="2"/>
  <c r="AG223" i="2"/>
  <c r="AI223" i="2"/>
  <c r="AJ223" i="2"/>
  <c r="AM223" i="2"/>
  <c r="A224" i="2"/>
  <c r="B225" i="2"/>
  <c r="AB224" i="2"/>
  <c r="AC224" i="2"/>
  <c r="AA224" i="2"/>
  <c r="AD224" i="2"/>
  <c r="AE224" i="2"/>
  <c r="Y225" i="2"/>
  <c r="M225" i="2"/>
  <c r="C224" i="2"/>
  <c r="H224" i="2"/>
  <c r="I224" i="2"/>
  <c r="J224" i="2"/>
  <c r="K224" i="2"/>
  <c r="L224" i="2"/>
  <c r="N224" i="2"/>
  <c r="O224" i="2"/>
  <c r="P224" i="2"/>
  <c r="Q224" i="2"/>
  <c r="R224" i="2"/>
  <c r="S224" i="2"/>
  <c r="T224" i="2"/>
  <c r="X224" i="2"/>
  <c r="AF224" i="2"/>
  <c r="Z224" i="2"/>
  <c r="AG224" i="2"/>
  <c r="AI224" i="2"/>
  <c r="AJ224" i="2"/>
  <c r="AM224" i="2"/>
  <c r="A225" i="2"/>
  <c r="B226" i="2"/>
  <c r="AB225" i="2"/>
  <c r="AC225" i="2"/>
  <c r="AA225" i="2"/>
  <c r="AD225" i="2"/>
  <c r="AE225" i="2"/>
  <c r="Y226" i="2"/>
  <c r="M226" i="2"/>
  <c r="C225" i="2"/>
  <c r="H225" i="2"/>
  <c r="I225" i="2"/>
  <c r="J225" i="2"/>
  <c r="K225" i="2"/>
  <c r="L225" i="2"/>
  <c r="N225" i="2"/>
  <c r="O225" i="2"/>
  <c r="P225" i="2"/>
  <c r="Q225" i="2"/>
  <c r="R225" i="2"/>
  <c r="S225" i="2"/>
  <c r="T225" i="2"/>
  <c r="X225" i="2"/>
  <c r="AF225" i="2"/>
  <c r="Z225" i="2"/>
  <c r="AG225" i="2"/>
  <c r="AI225" i="2"/>
  <c r="AJ225" i="2"/>
  <c r="AM225" i="2"/>
  <c r="A226" i="2"/>
  <c r="B227" i="2"/>
  <c r="AB226" i="2"/>
  <c r="AC226" i="2"/>
  <c r="AA226" i="2"/>
  <c r="AD226" i="2"/>
  <c r="AE226" i="2"/>
  <c r="Y227" i="2"/>
  <c r="M227" i="2"/>
  <c r="C226" i="2"/>
  <c r="H226" i="2"/>
  <c r="I226" i="2"/>
  <c r="J226" i="2"/>
  <c r="K226" i="2"/>
  <c r="L226" i="2"/>
  <c r="N226" i="2"/>
  <c r="O226" i="2"/>
  <c r="P226" i="2"/>
  <c r="Q226" i="2"/>
  <c r="R226" i="2"/>
  <c r="S226" i="2"/>
  <c r="T226" i="2"/>
  <c r="X226" i="2"/>
  <c r="AF226" i="2"/>
  <c r="Z226" i="2"/>
  <c r="AG226" i="2"/>
  <c r="AI226" i="2"/>
  <c r="AJ226" i="2"/>
  <c r="AM226" i="2"/>
  <c r="A227" i="2"/>
  <c r="B228" i="2"/>
  <c r="AB227" i="2"/>
  <c r="AC227" i="2"/>
  <c r="AA227" i="2"/>
  <c r="AD227" i="2"/>
  <c r="AE227" i="2"/>
  <c r="Y228" i="2"/>
  <c r="M228" i="2"/>
  <c r="C227" i="2"/>
  <c r="H227" i="2"/>
  <c r="I227" i="2"/>
  <c r="J227" i="2"/>
  <c r="K227" i="2"/>
  <c r="L227" i="2"/>
  <c r="N227" i="2"/>
  <c r="O227" i="2"/>
  <c r="P227" i="2"/>
  <c r="Q227" i="2"/>
  <c r="R227" i="2"/>
  <c r="S227" i="2"/>
  <c r="T227" i="2"/>
  <c r="X227" i="2"/>
  <c r="AF227" i="2"/>
  <c r="Z227" i="2"/>
  <c r="AG227" i="2"/>
  <c r="AI227" i="2"/>
  <c r="AJ227" i="2"/>
  <c r="AM227" i="2"/>
  <c r="A228" i="2"/>
  <c r="B229" i="2"/>
  <c r="AB228" i="2"/>
  <c r="AC228" i="2"/>
  <c r="AA228" i="2"/>
  <c r="AD228" i="2"/>
  <c r="AE228" i="2"/>
  <c r="Y229" i="2"/>
  <c r="M229" i="2"/>
  <c r="C228" i="2"/>
  <c r="H228" i="2"/>
  <c r="I228" i="2"/>
  <c r="J228" i="2"/>
  <c r="K228" i="2"/>
  <c r="L228" i="2"/>
  <c r="N228" i="2"/>
  <c r="O228" i="2"/>
  <c r="P228" i="2"/>
  <c r="Q228" i="2"/>
  <c r="R228" i="2"/>
  <c r="S228" i="2"/>
  <c r="T228" i="2"/>
  <c r="X228" i="2"/>
  <c r="AF228" i="2"/>
  <c r="Z228" i="2"/>
  <c r="AG228" i="2"/>
  <c r="AI228" i="2"/>
  <c r="AJ228" i="2"/>
  <c r="AM228" i="2"/>
  <c r="A229" i="2"/>
  <c r="B230" i="2"/>
  <c r="AB229" i="2"/>
  <c r="AC229" i="2"/>
  <c r="AA229" i="2"/>
  <c r="AD229" i="2"/>
  <c r="AE229" i="2"/>
  <c r="Y230" i="2"/>
  <c r="M230" i="2"/>
  <c r="C229" i="2"/>
  <c r="H229" i="2"/>
  <c r="I229" i="2"/>
  <c r="J229" i="2"/>
  <c r="K229" i="2"/>
  <c r="L229" i="2"/>
  <c r="N229" i="2"/>
  <c r="O229" i="2"/>
  <c r="P229" i="2"/>
  <c r="Q229" i="2"/>
  <c r="R229" i="2"/>
  <c r="S229" i="2"/>
  <c r="T229" i="2"/>
  <c r="X229" i="2"/>
  <c r="AF229" i="2"/>
  <c r="Z229" i="2"/>
  <c r="AG229" i="2"/>
  <c r="AI229" i="2"/>
  <c r="AJ229" i="2"/>
  <c r="AM229" i="2"/>
  <c r="A230" i="2"/>
  <c r="B231" i="2"/>
  <c r="AB230" i="2"/>
  <c r="AC230" i="2"/>
  <c r="AA230" i="2"/>
  <c r="AD230" i="2"/>
  <c r="AE230" i="2"/>
  <c r="Y231" i="2"/>
  <c r="M231" i="2"/>
  <c r="C230" i="2"/>
  <c r="H230" i="2"/>
  <c r="I230" i="2"/>
  <c r="J230" i="2"/>
  <c r="K230" i="2"/>
  <c r="L230" i="2"/>
  <c r="N230" i="2"/>
  <c r="O230" i="2"/>
  <c r="P230" i="2"/>
  <c r="Q230" i="2"/>
  <c r="R230" i="2"/>
  <c r="S230" i="2"/>
  <c r="T230" i="2"/>
  <c r="X230" i="2"/>
  <c r="AF230" i="2"/>
  <c r="Z230" i="2"/>
  <c r="AG230" i="2"/>
  <c r="AI230" i="2"/>
  <c r="AJ230" i="2"/>
  <c r="AM230" i="2"/>
  <c r="A231" i="2"/>
  <c r="B232" i="2"/>
  <c r="AB231" i="2"/>
  <c r="AC231" i="2"/>
  <c r="AA231" i="2"/>
  <c r="AD231" i="2"/>
  <c r="AE231" i="2"/>
  <c r="Y232" i="2"/>
  <c r="M232" i="2"/>
  <c r="C231" i="2"/>
  <c r="H231" i="2"/>
  <c r="I231" i="2"/>
  <c r="J231" i="2"/>
  <c r="K231" i="2"/>
  <c r="L231" i="2"/>
  <c r="N231" i="2"/>
  <c r="O231" i="2"/>
  <c r="P231" i="2"/>
  <c r="Q231" i="2"/>
  <c r="R231" i="2"/>
  <c r="S231" i="2"/>
  <c r="T231" i="2"/>
  <c r="X231" i="2"/>
  <c r="AF231" i="2"/>
  <c r="Z231" i="2"/>
  <c r="AG231" i="2"/>
  <c r="AI231" i="2"/>
  <c r="AJ231" i="2"/>
  <c r="AM231" i="2"/>
  <c r="A232" i="2"/>
  <c r="B233" i="2"/>
  <c r="AB232" i="2"/>
  <c r="AC232" i="2"/>
  <c r="AA232" i="2"/>
  <c r="AD232" i="2"/>
  <c r="AE232" i="2"/>
  <c r="Y233" i="2"/>
  <c r="M233" i="2"/>
  <c r="C232" i="2"/>
  <c r="H232" i="2"/>
  <c r="I232" i="2"/>
  <c r="J232" i="2"/>
  <c r="K232" i="2"/>
  <c r="L232" i="2"/>
  <c r="N232" i="2"/>
  <c r="O232" i="2"/>
  <c r="P232" i="2"/>
  <c r="Q232" i="2"/>
  <c r="R232" i="2"/>
  <c r="S232" i="2"/>
  <c r="T232" i="2"/>
  <c r="X232" i="2"/>
  <c r="AF232" i="2"/>
  <c r="Z232" i="2"/>
  <c r="AG232" i="2"/>
  <c r="AI232" i="2"/>
  <c r="AJ232" i="2"/>
  <c r="AM232" i="2"/>
  <c r="A233" i="2"/>
  <c r="B234" i="2"/>
  <c r="AB233" i="2"/>
  <c r="AC233" i="2"/>
  <c r="AA233" i="2"/>
  <c r="AD233" i="2"/>
  <c r="AE233" i="2"/>
  <c r="Y234" i="2"/>
  <c r="M234" i="2"/>
  <c r="C233" i="2"/>
  <c r="H233" i="2"/>
  <c r="I233" i="2"/>
  <c r="J233" i="2"/>
  <c r="K233" i="2"/>
  <c r="L233" i="2"/>
  <c r="N233" i="2"/>
  <c r="O233" i="2"/>
  <c r="P233" i="2"/>
  <c r="Q233" i="2"/>
  <c r="R233" i="2"/>
  <c r="S233" i="2"/>
  <c r="T233" i="2"/>
  <c r="X233" i="2"/>
  <c r="AF233" i="2"/>
  <c r="Z233" i="2"/>
  <c r="AG233" i="2"/>
  <c r="AI233" i="2"/>
  <c r="AJ233" i="2"/>
  <c r="AM233" i="2"/>
  <c r="A234" i="2"/>
  <c r="B235" i="2"/>
  <c r="AB234" i="2"/>
  <c r="AC234" i="2"/>
  <c r="AA234" i="2"/>
  <c r="AD234" i="2"/>
  <c r="AE234" i="2"/>
  <c r="Y235" i="2"/>
  <c r="M235" i="2"/>
  <c r="C234" i="2"/>
  <c r="H234" i="2"/>
  <c r="I234" i="2"/>
  <c r="J234" i="2"/>
  <c r="K234" i="2"/>
  <c r="L234" i="2"/>
  <c r="N234" i="2"/>
  <c r="O234" i="2"/>
  <c r="P234" i="2"/>
  <c r="Q234" i="2"/>
  <c r="R234" i="2"/>
  <c r="S234" i="2"/>
  <c r="T234" i="2"/>
  <c r="X234" i="2"/>
  <c r="AF234" i="2"/>
  <c r="Z234" i="2"/>
  <c r="AG234" i="2"/>
  <c r="AI234" i="2"/>
  <c r="AJ234" i="2"/>
  <c r="AM234" i="2"/>
  <c r="A235" i="2"/>
  <c r="B236" i="2"/>
  <c r="AB235" i="2"/>
  <c r="AC235" i="2"/>
  <c r="AA235" i="2"/>
  <c r="AD235" i="2"/>
  <c r="AE235" i="2"/>
  <c r="Y236" i="2"/>
  <c r="M236" i="2"/>
  <c r="C235" i="2"/>
  <c r="H235" i="2"/>
  <c r="I235" i="2"/>
  <c r="J235" i="2"/>
  <c r="K235" i="2"/>
  <c r="L235" i="2"/>
  <c r="N235" i="2"/>
  <c r="O235" i="2"/>
  <c r="P235" i="2"/>
  <c r="Q235" i="2"/>
  <c r="R235" i="2"/>
  <c r="S235" i="2"/>
  <c r="T235" i="2"/>
  <c r="X235" i="2"/>
  <c r="AF235" i="2"/>
  <c r="Z235" i="2"/>
  <c r="AG235" i="2"/>
  <c r="AI235" i="2"/>
  <c r="AJ235" i="2"/>
  <c r="AM235" i="2"/>
  <c r="A236" i="2"/>
  <c r="B237" i="2"/>
  <c r="AB236" i="2"/>
  <c r="AC236" i="2"/>
  <c r="AA236" i="2"/>
  <c r="AD236" i="2"/>
  <c r="AE236" i="2"/>
  <c r="Y237" i="2"/>
  <c r="M237" i="2"/>
  <c r="C236" i="2"/>
  <c r="H236" i="2"/>
  <c r="I236" i="2"/>
  <c r="J236" i="2"/>
  <c r="K236" i="2"/>
  <c r="L236" i="2"/>
  <c r="N236" i="2"/>
  <c r="O236" i="2"/>
  <c r="P236" i="2"/>
  <c r="Q236" i="2"/>
  <c r="R236" i="2"/>
  <c r="S236" i="2"/>
  <c r="T236" i="2"/>
  <c r="X236" i="2"/>
  <c r="AF236" i="2"/>
  <c r="Z236" i="2"/>
  <c r="AG236" i="2"/>
  <c r="AI236" i="2"/>
  <c r="AJ236" i="2"/>
  <c r="AM236" i="2"/>
  <c r="A237" i="2"/>
  <c r="B238" i="2"/>
  <c r="AB237" i="2"/>
  <c r="AC237" i="2"/>
  <c r="AA237" i="2"/>
  <c r="AD237" i="2"/>
  <c r="AE237" i="2"/>
  <c r="Y238" i="2"/>
  <c r="M238" i="2"/>
  <c r="C237" i="2"/>
  <c r="H237" i="2"/>
  <c r="I237" i="2"/>
  <c r="J237" i="2"/>
  <c r="K237" i="2"/>
  <c r="L237" i="2"/>
  <c r="N237" i="2"/>
  <c r="O237" i="2"/>
  <c r="P237" i="2"/>
  <c r="Q237" i="2"/>
  <c r="R237" i="2"/>
  <c r="S237" i="2"/>
  <c r="T237" i="2"/>
  <c r="X237" i="2"/>
  <c r="AF237" i="2"/>
  <c r="Z237" i="2"/>
  <c r="AG237" i="2"/>
  <c r="AI237" i="2"/>
  <c r="AJ237" i="2"/>
  <c r="AM237" i="2"/>
  <c r="A238" i="2"/>
  <c r="B239" i="2"/>
  <c r="AB238" i="2"/>
  <c r="AC238" i="2"/>
  <c r="AA238" i="2"/>
  <c r="AD238" i="2"/>
  <c r="AE238" i="2"/>
  <c r="Y239" i="2"/>
  <c r="M239" i="2"/>
  <c r="C238" i="2"/>
  <c r="H238" i="2"/>
  <c r="I238" i="2"/>
  <c r="J238" i="2"/>
  <c r="K238" i="2"/>
  <c r="L238" i="2"/>
  <c r="N238" i="2"/>
  <c r="O238" i="2"/>
  <c r="P238" i="2"/>
  <c r="Q238" i="2"/>
  <c r="R238" i="2"/>
  <c r="S238" i="2"/>
  <c r="T238" i="2"/>
  <c r="X238" i="2"/>
  <c r="AF238" i="2"/>
  <c r="Z238" i="2"/>
  <c r="AG238" i="2"/>
  <c r="AI238" i="2"/>
  <c r="AJ238" i="2"/>
  <c r="AM238" i="2"/>
  <c r="A239" i="2"/>
  <c r="B240" i="2"/>
  <c r="AB239" i="2"/>
  <c r="AC239" i="2"/>
  <c r="AA239" i="2"/>
  <c r="AD239" i="2"/>
  <c r="AE239" i="2"/>
  <c r="Y240" i="2"/>
  <c r="M240" i="2"/>
  <c r="C239" i="2"/>
  <c r="H239" i="2"/>
  <c r="I239" i="2"/>
  <c r="J239" i="2"/>
  <c r="K239" i="2"/>
  <c r="L239" i="2"/>
  <c r="N239" i="2"/>
  <c r="O239" i="2"/>
  <c r="P239" i="2"/>
  <c r="Q239" i="2"/>
  <c r="R239" i="2"/>
  <c r="S239" i="2"/>
  <c r="T239" i="2"/>
  <c r="X239" i="2"/>
  <c r="AF239" i="2"/>
  <c r="Z239" i="2"/>
  <c r="AG239" i="2"/>
  <c r="AI239" i="2"/>
  <c r="AJ239" i="2"/>
  <c r="AM239" i="2"/>
  <c r="A240" i="2"/>
  <c r="B241" i="2"/>
  <c r="AB240" i="2"/>
  <c r="AC240" i="2"/>
  <c r="AA240" i="2"/>
  <c r="AD240" i="2"/>
  <c r="AE240" i="2"/>
  <c r="Y241" i="2"/>
  <c r="M241" i="2"/>
  <c r="C240" i="2"/>
  <c r="H240" i="2"/>
  <c r="I240" i="2"/>
  <c r="J240" i="2"/>
  <c r="K240" i="2"/>
  <c r="L240" i="2"/>
  <c r="N240" i="2"/>
  <c r="O240" i="2"/>
  <c r="P240" i="2"/>
  <c r="Q240" i="2"/>
  <c r="R240" i="2"/>
  <c r="S240" i="2"/>
  <c r="T240" i="2"/>
  <c r="X240" i="2"/>
  <c r="AF240" i="2"/>
  <c r="Z240" i="2"/>
  <c r="AG240" i="2"/>
  <c r="AI240" i="2"/>
  <c r="AJ240" i="2"/>
  <c r="AM240" i="2"/>
  <c r="A241" i="2"/>
  <c r="B242" i="2"/>
  <c r="AB241" i="2"/>
  <c r="AC241" i="2"/>
  <c r="AA241" i="2"/>
  <c r="AD241" i="2"/>
  <c r="AE241" i="2"/>
  <c r="Y242" i="2"/>
  <c r="M242" i="2"/>
  <c r="C241" i="2"/>
  <c r="H241" i="2"/>
  <c r="I241" i="2"/>
  <c r="J241" i="2"/>
  <c r="K241" i="2"/>
  <c r="L241" i="2"/>
  <c r="N241" i="2"/>
  <c r="O241" i="2"/>
  <c r="P241" i="2"/>
  <c r="Q241" i="2"/>
  <c r="R241" i="2"/>
  <c r="S241" i="2"/>
  <c r="T241" i="2"/>
  <c r="X241" i="2"/>
  <c r="AF241" i="2"/>
  <c r="Z241" i="2"/>
  <c r="AG241" i="2"/>
  <c r="AI241" i="2"/>
  <c r="AJ241" i="2"/>
  <c r="AM241" i="2"/>
  <c r="A242" i="2"/>
  <c r="B243" i="2"/>
  <c r="AB242" i="2"/>
  <c r="AC242" i="2"/>
  <c r="AA242" i="2"/>
  <c r="AD242" i="2"/>
  <c r="AE242" i="2"/>
  <c r="Y243" i="2"/>
  <c r="M243" i="2"/>
  <c r="C242" i="2"/>
  <c r="H242" i="2"/>
  <c r="I242" i="2"/>
  <c r="J242" i="2"/>
  <c r="K242" i="2"/>
  <c r="L242" i="2"/>
  <c r="N242" i="2"/>
  <c r="O242" i="2"/>
  <c r="P242" i="2"/>
  <c r="Q242" i="2"/>
  <c r="R242" i="2"/>
  <c r="S242" i="2"/>
  <c r="T242" i="2"/>
  <c r="X242" i="2"/>
  <c r="AF242" i="2"/>
  <c r="Z242" i="2"/>
  <c r="AG242" i="2"/>
  <c r="AI242" i="2"/>
  <c r="AJ242" i="2"/>
  <c r="AM242" i="2"/>
  <c r="A243" i="2"/>
  <c r="B244" i="2"/>
  <c r="AB243" i="2"/>
  <c r="AC243" i="2"/>
  <c r="AA243" i="2"/>
  <c r="AD243" i="2"/>
  <c r="AE243" i="2"/>
  <c r="Y244" i="2"/>
  <c r="M244" i="2"/>
  <c r="C243" i="2"/>
  <c r="H243" i="2"/>
  <c r="I243" i="2"/>
  <c r="J243" i="2"/>
  <c r="K243" i="2"/>
  <c r="L243" i="2"/>
  <c r="N243" i="2"/>
  <c r="O243" i="2"/>
  <c r="P243" i="2"/>
  <c r="Q243" i="2"/>
  <c r="R243" i="2"/>
  <c r="S243" i="2"/>
  <c r="T243" i="2"/>
  <c r="X243" i="2"/>
  <c r="AF243" i="2"/>
  <c r="Z243" i="2"/>
  <c r="AG243" i="2"/>
  <c r="AI243" i="2"/>
  <c r="AJ243" i="2"/>
  <c r="AM243" i="2"/>
  <c r="A244" i="2"/>
  <c r="B245" i="2"/>
  <c r="AB244" i="2"/>
  <c r="AC244" i="2"/>
  <c r="AA244" i="2"/>
  <c r="AD244" i="2"/>
  <c r="AE244" i="2"/>
  <c r="Y245" i="2"/>
  <c r="M245" i="2"/>
  <c r="C244" i="2"/>
  <c r="H244" i="2"/>
  <c r="I244" i="2"/>
  <c r="J244" i="2"/>
  <c r="K244" i="2"/>
  <c r="L244" i="2"/>
  <c r="N244" i="2"/>
  <c r="O244" i="2"/>
  <c r="P244" i="2"/>
  <c r="Q244" i="2"/>
  <c r="R244" i="2"/>
  <c r="S244" i="2"/>
  <c r="T244" i="2"/>
  <c r="X244" i="2"/>
  <c r="AF244" i="2"/>
  <c r="Z244" i="2"/>
  <c r="AG244" i="2"/>
  <c r="AI244" i="2"/>
  <c r="AJ244" i="2"/>
  <c r="AM244" i="2"/>
  <c r="A245" i="2"/>
  <c r="B246" i="2"/>
  <c r="AB245" i="2"/>
  <c r="AC245" i="2"/>
  <c r="AA245" i="2"/>
  <c r="AD245" i="2"/>
  <c r="AE245" i="2"/>
  <c r="Y246" i="2"/>
  <c r="M246" i="2"/>
  <c r="C245" i="2"/>
  <c r="H245" i="2"/>
  <c r="I245" i="2"/>
  <c r="J245" i="2"/>
  <c r="K245" i="2"/>
  <c r="L245" i="2"/>
  <c r="N245" i="2"/>
  <c r="O245" i="2"/>
  <c r="P245" i="2"/>
  <c r="Q245" i="2"/>
  <c r="R245" i="2"/>
  <c r="S245" i="2"/>
  <c r="T245" i="2"/>
  <c r="X245" i="2"/>
  <c r="AF245" i="2"/>
  <c r="Z245" i="2"/>
  <c r="AG245" i="2"/>
  <c r="AI245" i="2"/>
  <c r="AJ245" i="2"/>
  <c r="AM245" i="2"/>
  <c r="A246" i="2"/>
  <c r="B247" i="2"/>
  <c r="AB246" i="2"/>
  <c r="AC246" i="2"/>
  <c r="AA246" i="2"/>
  <c r="AD246" i="2"/>
  <c r="AE246" i="2"/>
  <c r="Y247" i="2"/>
  <c r="M247" i="2"/>
  <c r="C246" i="2"/>
  <c r="H246" i="2"/>
  <c r="I246" i="2"/>
  <c r="J246" i="2"/>
  <c r="K246" i="2"/>
  <c r="L246" i="2"/>
  <c r="N246" i="2"/>
  <c r="O246" i="2"/>
  <c r="P246" i="2"/>
  <c r="Q246" i="2"/>
  <c r="R246" i="2"/>
  <c r="S246" i="2"/>
  <c r="T246" i="2"/>
  <c r="X246" i="2"/>
  <c r="AF246" i="2"/>
  <c r="Z246" i="2"/>
  <c r="AG246" i="2"/>
  <c r="AI246" i="2"/>
  <c r="AJ246" i="2"/>
  <c r="AM246" i="2"/>
  <c r="A247" i="2"/>
  <c r="B248" i="2"/>
  <c r="AB247" i="2"/>
  <c r="AC247" i="2"/>
  <c r="AA247" i="2"/>
  <c r="AD247" i="2"/>
  <c r="AE247" i="2"/>
  <c r="Y248" i="2"/>
  <c r="M248" i="2"/>
  <c r="C247" i="2"/>
  <c r="H247" i="2"/>
  <c r="I247" i="2"/>
  <c r="J247" i="2"/>
  <c r="K247" i="2"/>
  <c r="L247" i="2"/>
  <c r="N247" i="2"/>
  <c r="O247" i="2"/>
  <c r="P247" i="2"/>
  <c r="Q247" i="2"/>
  <c r="R247" i="2"/>
  <c r="S247" i="2"/>
  <c r="T247" i="2"/>
  <c r="X247" i="2"/>
  <c r="AF247" i="2"/>
  <c r="Z247" i="2"/>
  <c r="AG247" i="2"/>
  <c r="AI247" i="2"/>
  <c r="AJ247" i="2"/>
  <c r="AM247" i="2"/>
  <c r="A248" i="2"/>
  <c r="B249" i="2"/>
  <c r="AB248" i="2"/>
  <c r="AC248" i="2"/>
  <c r="AA248" i="2"/>
  <c r="AD248" i="2"/>
  <c r="AE248" i="2"/>
  <c r="Y249" i="2"/>
  <c r="M249" i="2"/>
  <c r="C248" i="2"/>
  <c r="H248" i="2"/>
  <c r="I248" i="2"/>
  <c r="J248" i="2"/>
  <c r="K248" i="2"/>
  <c r="L248" i="2"/>
  <c r="N248" i="2"/>
  <c r="O248" i="2"/>
  <c r="P248" i="2"/>
  <c r="Q248" i="2"/>
  <c r="R248" i="2"/>
  <c r="S248" i="2"/>
  <c r="T248" i="2"/>
  <c r="X248" i="2"/>
  <c r="AF248" i="2"/>
  <c r="Z248" i="2"/>
  <c r="AG248" i="2"/>
  <c r="AI248" i="2"/>
  <c r="AJ248" i="2"/>
  <c r="AM248" i="2"/>
  <c r="A249" i="2"/>
  <c r="B250" i="2"/>
  <c r="AB249" i="2"/>
  <c r="AC249" i="2"/>
  <c r="AA249" i="2"/>
  <c r="AD249" i="2"/>
  <c r="AE249" i="2"/>
  <c r="Y250" i="2"/>
  <c r="M250" i="2"/>
  <c r="C249" i="2"/>
  <c r="H249" i="2"/>
  <c r="I249" i="2"/>
  <c r="J249" i="2"/>
  <c r="K249" i="2"/>
  <c r="L249" i="2"/>
  <c r="N249" i="2"/>
  <c r="O249" i="2"/>
  <c r="P249" i="2"/>
  <c r="Q249" i="2"/>
  <c r="R249" i="2"/>
  <c r="S249" i="2"/>
  <c r="T249" i="2"/>
  <c r="X249" i="2"/>
  <c r="AF249" i="2"/>
  <c r="Z249" i="2"/>
  <c r="AG249" i="2"/>
  <c r="AI249" i="2"/>
  <c r="AJ249" i="2"/>
  <c r="AM249" i="2"/>
  <c r="A250" i="2"/>
  <c r="B251" i="2"/>
  <c r="AB250" i="2"/>
  <c r="AC250" i="2"/>
  <c r="AA250" i="2"/>
  <c r="AD250" i="2"/>
  <c r="AE250" i="2"/>
  <c r="Y251" i="2"/>
  <c r="M251" i="2"/>
  <c r="C250" i="2"/>
  <c r="H250" i="2"/>
  <c r="I250" i="2"/>
  <c r="J250" i="2"/>
  <c r="K250" i="2"/>
  <c r="L250" i="2"/>
  <c r="N250" i="2"/>
  <c r="O250" i="2"/>
  <c r="P250" i="2"/>
  <c r="Q250" i="2"/>
  <c r="R250" i="2"/>
  <c r="S250" i="2"/>
  <c r="T250" i="2"/>
  <c r="X250" i="2"/>
  <c r="AF250" i="2"/>
  <c r="Z250" i="2"/>
  <c r="AG250" i="2"/>
  <c r="AI250" i="2"/>
  <c r="AJ250" i="2"/>
  <c r="AM250" i="2"/>
  <c r="A251" i="2"/>
  <c r="B252" i="2"/>
  <c r="AB251" i="2"/>
  <c r="AC251" i="2"/>
  <c r="AA251" i="2"/>
  <c r="AD251" i="2"/>
  <c r="AE251" i="2"/>
  <c r="Y252" i="2"/>
  <c r="M252" i="2"/>
  <c r="C251" i="2"/>
  <c r="H251" i="2"/>
  <c r="I251" i="2"/>
  <c r="J251" i="2"/>
  <c r="K251" i="2"/>
  <c r="L251" i="2"/>
  <c r="N251" i="2"/>
  <c r="O251" i="2"/>
  <c r="P251" i="2"/>
  <c r="Q251" i="2"/>
  <c r="R251" i="2"/>
  <c r="S251" i="2"/>
  <c r="T251" i="2"/>
  <c r="X251" i="2"/>
  <c r="AF251" i="2"/>
  <c r="Z251" i="2"/>
  <c r="AG251" i="2"/>
  <c r="AI251" i="2"/>
  <c r="AJ251" i="2"/>
  <c r="AM251" i="2"/>
  <c r="A252" i="2"/>
  <c r="B253" i="2"/>
  <c r="AB252" i="2"/>
  <c r="AC252" i="2"/>
  <c r="AA252" i="2"/>
  <c r="AD252" i="2"/>
  <c r="AE252" i="2"/>
  <c r="Y253" i="2"/>
  <c r="M253" i="2"/>
  <c r="C252" i="2"/>
  <c r="H252" i="2"/>
  <c r="I252" i="2"/>
  <c r="J252" i="2"/>
  <c r="K252" i="2"/>
  <c r="L252" i="2"/>
  <c r="N252" i="2"/>
  <c r="O252" i="2"/>
  <c r="P252" i="2"/>
  <c r="Q252" i="2"/>
  <c r="R252" i="2"/>
  <c r="S252" i="2"/>
  <c r="T252" i="2"/>
  <c r="X252" i="2"/>
  <c r="AF252" i="2"/>
  <c r="Z252" i="2"/>
  <c r="AG252" i="2"/>
  <c r="AI252" i="2"/>
  <c r="AJ252" i="2"/>
  <c r="AM252" i="2"/>
  <c r="A253" i="2"/>
  <c r="B254" i="2"/>
  <c r="AB253" i="2"/>
  <c r="AC253" i="2"/>
  <c r="AA253" i="2"/>
  <c r="AD253" i="2"/>
  <c r="AE253" i="2"/>
  <c r="Y254" i="2"/>
  <c r="M254" i="2"/>
  <c r="C253" i="2"/>
  <c r="H253" i="2"/>
  <c r="I253" i="2"/>
  <c r="J253" i="2"/>
  <c r="K253" i="2"/>
  <c r="L253" i="2"/>
  <c r="N253" i="2"/>
  <c r="O253" i="2"/>
  <c r="P253" i="2"/>
  <c r="Q253" i="2"/>
  <c r="R253" i="2"/>
  <c r="S253" i="2"/>
  <c r="T253" i="2"/>
  <c r="X253" i="2"/>
  <c r="AF253" i="2"/>
  <c r="Z253" i="2"/>
  <c r="AG253" i="2"/>
  <c r="AI253" i="2"/>
  <c r="AJ253" i="2"/>
  <c r="AM253" i="2"/>
  <c r="A254" i="2"/>
  <c r="B255" i="2"/>
  <c r="AB254" i="2"/>
  <c r="AC254" i="2"/>
  <c r="AA254" i="2"/>
  <c r="AD254" i="2"/>
  <c r="AE254" i="2"/>
  <c r="Y255" i="2"/>
  <c r="M255" i="2"/>
  <c r="C254" i="2"/>
  <c r="H254" i="2"/>
  <c r="I254" i="2"/>
  <c r="J254" i="2"/>
  <c r="K254" i="2"/>
  <c r="L254" i="2"/>
  <c r="N254" i="2"/>
  <c r="O254" i="2"/>
  <c r="P254" i="2"/>
  <c r="Q254" i="2"/>
  <c r="R254" i="2"/>
  <c r="S254" i="2"/>
  <c r="T254" i="2"/>
  <c r="X254" i="2"/>
  <c r="AF254" i="2"/>
  <c r="Z254" i="2"/>
  <c r="AG254" i="2"/>
  <c r="AI254" i="2"/>
  <c r="AJ254" i="2"/>
  <c r="AM254" i="2"/>
  <c r="A255" i="2"/>
  <c r="B256" i="2"/>
  <c r="AB255" i="2"/>
  <c r="AC255" i="2"/>
  <c r="AA255" i="2"/>
  <c r="AD255" i="2"/>
  <c r="AE255" i="2"/>
  <c r="Y256" i="2"/>
  <c r="M256" i="2"/>
  <c r="C255" i="2"/>
  <c r="H255" i="2"/>
  <c r="I255" i="2"/>
  <c r="J255" i="2"/>
  <c r="K255" i="2"/>
  <c r="L255" i="2"/>
  <c r="N255" i="2"/>
  <c r="O255" i="2"/>
  <c r="P255" i="2"/>
  <c r="Q255" i="2"/>
  <c r="R255" i="2"/>
  <c r="S255" i="2"/>
  <c r="T255" i="2"/>
  <c r="X255" i="2"/>
  <c r="AF255" i="2"/>
  <c r="Z255" i="2"/>
  <c r="AG255" i="2"/>
  <c r="AI255" i="2"/>
  <c r="AJ255" i="2"/>
  <c r="AM255" i="2"/>
  <c r="A256" i="2"/>
  <c r="B257" i="2"/>
  <c r="AB256" i="2"/>
  <c r="AC256" i="2"/>
  <c r="AA256" i="2"/>
  <c r="AD256" i="2"/>
  <c r="AE256" i="2"/>
  <c r="Y257" i="2"/>
  <c r="M257" i="2"/>
  <c r="C256" i="2"/>
  <c r="H256" i="2"/>
  <c r="I256" i="2"/>
  <c r="J256" i="2"/>
  <c r="K256" i="2"/>
  <c r="L256" i="2"/>
  <c r="N256" i="2"/>
  <c r="O256" i="2"/>
  <c r="P256" i="2"/>
  <c r="Q256" i="2"/>
  <c r="R256" i="2"/>
  <c r="S256" i="2"/>
  <c r="T256" i="2"/>
  <c r="X256" i="2"/>
  <c r="AF256" i="2"/>
  <c r="Z256" i="2"/>
  <c r="AG256" i="2"/>
  <c r="AI256" i="2"/>
  <c r="AJ256" i="2"/>
  <c r="AM256" i="2"/>
  <c r="A257" i="2"/>
  <c r="B258" i="2"/>
  <c r="AB257" i="2"/>
  <c r="AC257" i="2"/>
  <c r="AA257" i="2"/>
  <c r="AD257" i="2"/>
  <c r="AE257" i="2"/>
  <c r="Y258" i="2"/>
  <c r="M258" i="2"/>
  <c r="C257" i="2"/>
  <c r="H257" i="2"/>
  <c r="I257" i="2"/>
  <c r="J257" i="2"/>
  <c r="K257" i="2"/>
  <c r="L257" i="2"/>
  <c r="N257" i="2"/>
  <c r="O257" i="2"/>
  <c r="P257" i="2"/>
  <c r="Q257" i="2"/>
  <c r="R257" i="2"/>
  <c r="S257" i="2"/>
  <c r="T257" i="2"/>
  <c r="X257" i="2"/>
  <c r="AF257" i="2"/>
  <c r="Z257" i="2"/>
  <c r="AG257" i="2"/>
  <c r="AI257" i="2"/>
  <c r="AJ257" i="2"/>
  <c r="AM257" i="2"/>
  <c r="A258" i="2"/>
  <c r="B259" i="2"/>
  <c r="AB258" i="2"/>
  <c r="AC258" i="2"/>
  <c r="AA258" i="2"/>
  <c r="AD258" i="2"/>
  <c r="AE258" i="2"/>
  <c r="Y259" i="2"/>
  <c r="M259" i="2"/>
  <c r="C258" i="2"/>
  <c r="H258" i="2"/>
  <c r="I258" i="2"/>
  <c r="J258" i="2"/>
  <c r="K258" i="2"/>
  <c r="L258" i="2"/>
  <c r="N258" i="2"/>
  <c r="O258" i="2"/>
  <c r="P258" i="2"/>
  <c r="Q258" i="2"/>
  <c r="R258" i="2"/>
  <c r="S258" i="2"/>
  <c r="T258" i="2"/>
  <c r="X258" i="2"/>
  <c r="AF258" i="2"/>
  <c r="Z258" i="2"/>
  <c r="AG258" i="2"/>
  <c r="AI258" i="2"/>
  <c r="AJ258" i="2"/>
  <c r="AM258" i="2"/>
  <c r="A259" i="2"/>
  <c r="B260" i="2"/>
  <c r="AB259" i="2"/>
  <c r="AC259" i="2"/>
  <c r="AA259" i="2"/>
  <c r="AD259" i="2"/>
  <c r="AE259" i="2"/>
  <c r="Y260" i="2"/>
  <c r="M260" i="2"/>
  <c r="C259" i="2"/>
  <c r="H259" i="2"/>
  <c r="I259" i="2"/>
  <c r="J259" i="2"/>
  <c r="K259" i="2"/>
  <c r="L259" i="2"/>
  <c r="N259" i="2"/>
  <c r="O259" i="2"/>
  <c r="P259" i="2"/>
  <c r="Q259" i="2"/>
  <c r="R259" i="2"/>
  <c r="S259" i="2"/>
  <c r="T259" i="2"/>
  <c r="X259" i="2"/>
  <c r="AF259" i="2"/>
  <c r="Z259" i="2"/>
  <c r="AG259" i="2"/>
  <c r="AI259" i="2"/>
  <c r="AJ259" i="2"/>
  <c r="AM259" i="2"/>
  <c r="A260" i="2"/>
  <c r="B261" i="2"/>
  <c r="AB260" i="2"/>
  <c r="AC260" i="2"/>
  <c r="AA260" i="2"/>
  <c r="AD260" i="2"/>
  <c r="AE260" i="2"/>
  <c r="Y261" i="2"/>
  <c r="M261" i="2"/>
  <c r="C260" i="2"/>
  <c r="H260" i="2"/>
  <c r="I260" i="2"/>
  <c r="J260" i="2"/>
  <c r="K260" i="2"/>
  <c r="L260" i="2"/>
  <c r="N260" i="2"/>
  <c r="O260" i="2"/>
  <c r="P260" i="2"/>
  <c r="Q260" i="2"/>
  <c r="R260" i="2"/>
  <c r="S260" i="2"/>
  <c r="T260" i="2"/>
  <c r="X260" i="2"/>
  <c r="AF260" i="2"/>
  <c r="Z260" i="2"/>
  <c r="AG260" i="2"/>
  <c r="AI260" i="2"/>
  <c r="AJ260" i="2"/>
  <c r="AM260" i="2"/>
  <c r="A261" i="2"/>
  <c r="B262" i="2"/>
  <c r="AB261" i="2"/>
  <c r="AC261" i="2"/>
  <c r="AA261" i="2"/>
  <c r="AD261" i="2"/>
  <c r="AE261" i="2"/>
  <c r="Y262" i="2"/>
  <c r="M262" i="2"/>
  <c r="C261" i="2"/>
  <c r="H261" i="2"/>
  <c r="I261" i="2"/>
  <c r="J261" i="2"/>
  <c r="K261" i="2"/>
  <c r="L261" i="2"/>
  <c r="N261" i="2"/>
  <c r="O261" i="2"/>
  <c r="P261" i="2"/>
  <c r="Q261" i="2"/>
  <c r="R261" i="2"/>
  <c r="S261" i="2"/>
  <c r="T261" i="2"/>
  <c r="X261" i="2"/>
  <c r="AF261" i="2"/>
  <c r="Z261" i="2"/>
  <c r="AG261" i="2"/>
  <c r="AI261" i="2"/>
  <c r="AJ261" i="2"/>
  <c r="AM261" i="2"/>
  <c r="A262" i="2"/>
  <c r="B263" i="2"/>
  <c r="AB262" i="2"/>
  <c r="AC262" i="2"/>
  <c r="AA262" i="2"/>
  <c r="AD262" i="2"/>
  <c r="AE262" i="2"/>
  <c r="Y263" i="2"/>
  <c r="M263" i="2"/>
  <c r="C262" i="2"/>
  <c r="H262" i="2"/>
  <c r="I262" i="2"/>
  <c r="J262" i="2"/>
  <c r="K262" i="2"/>
  <c r="L262" i="2"/>
  <c r="N262" i="2"/>
  <c r="O262" i="2"/>
  <c r="P262" i="2"/>
  <c r="Q262" i="2"/>
  <c r="R262" i="2"/>
  <c r="S262" i="2"/>
  <c r="T262" i="2"/>
  <c r="X262" i="2"/>
  <c r="AF262" i="2"/>
  <c r="Z262" i="2"/>
  <c r="AG262" i="2"/>
  <c r="AI262" i="2"/>
  <c r="AJ262" i="2"/>
  <c r="AM262" i="2"/>
  <c r="A263" i="2"/>
  <c r="B264" i="2"/>
  <c r="AB263" i="2"/>
  <c r="AC263" i="2"/>
  <c r="AA263" i="2"/>
  <c r="AD263" i="2"/>
  <c r="AE263" i="2"/>
  <c r="Y264" i="2"/>
  <c r="M264" i="2"/>
  <c r="C263" i="2"/>
  <c r="H263" i="2"/>
  <c r="I263" i="2"/>
  <c r="J263" i="2"/>
  <c r="K263" i="2"/>
  <c r="L263" i="2"/>
  <c r="N263" i="2"/>
  <c r="O263" i="2"/>
  <c r="P263" i="2"/>
  <c r="Q263" i="2"/>
  <c r="R263" i="2"/>
  <c r="S263" i="2"/>
  <c r="T263" i="2"/>
  <c r="X263" i="2"/>
  <c r="AF263" i="2"/>
  <c r="Z263" i="2"/>
  <c r="AG263" i="2"/>
  <c r="AI263" i="2"/>
  <c r="AJ263" i="2"/>
  <c r="AM263" i="2"/>
  <c r="A264" i="2"/>
  <c r="B265" i="2"/>
  <c r="AB264" i="2"/>
  <c r="AC264" i="2"/>
  <c r="AA264" i="2"/>
  <c r="AD264" i="2"/>
  <c r="AE264" i="2"/>
  <c r="Y265" i="2"/>
  <c r="M265" i="2"/>
  <c r="C264" i="2"/>
  <c r="H264" i="2"/>
  <c r="I264" i="2"/>
  <c r="J264" i="2"/>
  <c r="K264" i="2"/>
  <c r="L264" i="2"/>
  <c r="N264" i="2"/>
  <c r="O264" i="2"/>
  <c r="P264" i="2"/>
  <c r="Q264" i="2"/>
  <c r="R264" i="2"/>
  <c r="S264" i="2"/>
  <c r="T264" i="2"/>
  <c r="X264" i="2"/>
  <c r="AF264" i="2"/>
  <c r="Z264" i="2"/>
  <c r="AG264" i="2"/>
  <c r="AI264" i="2"/>
  <c r="AJ264" i="2"/>
  <c r="AM264" i="2"/>
  <c r="A265" i="2"/>
  <c r="B266" i="2"/>
  <c r="AB265" i="2"/>
  <c r="AC265" i="2"/>
  <c r="AA265" i="2"/>
  <c r="AD265" i="2"/>
  <c r="AE265" i="2"/>
  <c r="Y266" i="2"/>
  <c r="M266" i="2"/>
  <c r="C265" i="2"/>
  <c r="H265" i="2"/>
  <c r="I265" i="2"/>
  <c r="J265" i="2"/>
  <c r="K265" i="2"/>
  <c r="L265" i="2"/>
  <c r="N265" i="2"/>
  <c r="O265" i="2"/>
  <c r="P265" i="2"/>
  <c r="Q265" i="2"/>
  <c r="R265" i="2"/>
  <c r="S265" i="2"/>
  <c r="T265" i="2"/>
  <c r="X265" i="2"/>
  <c r="AF265" i="2"/>
  <c r="Z265" i="2"/>
  <c r="AG265" i="2"/>
  <c r="AI265" i="2"/>
  <c r="AJ265" i="2"/>
  <c r="AM265" i="2"/>
  <c r="A266" i="2"/>
  <c r="B267" i="2"/>
  <c r="AB266" i="2"/>
  <c r="AC266" i="2"/>
  <c r="AA266" i="2"/>
  <c r="AD266" i="2"/>
  <c r="AE266" i="2"/>
  <c r="Y267" i="2"/>
  <c r="M267" i="2"/>
  <c r="C266" i="2"/>
  <c r="H266" i="2"/>
  <c r="I266" i="2"/>
  <c r="J266" i="2"/>
  <c r="K266" i="2"/>
  <c r="L266" i="2"/>
  <c r="N266" i="2"/>
  <c r="O266" i="2"/>
  <c r="P266" i="2"/>
  <c r="Q266" i="2"/>
  <c r="R266" i="2"/>
  <c r="S266" i="2"/>
  <c r="T266" i="2"/>
  <c r="X266" i="2"/>
  <c r="AF266" i="2"/>
  <c r="Z266" i="2"/>
  <c r="AG266" i="2"/>
  <c r="AI266" i="2"/>
  <c r="AJ266" i="2"/>
  <c r="AM266" i="2"/>
  <c r="A267" i="2"/>
  <c r="B268" i="2"/>
  <c r="AB267" i="2"/>
  <c r="AC267" i="2"/>
  <c r="AA267" i="2"/>
  <c r="AD267" i="2"/>
  <c r="AE267" i="2"/>
  <c r="Y268" i="2"/>
  <c r="M268" i="2"/>
  <c r="C267" i="2"/>
  <c r="H267" i="2"/>
  <c r="I267" i="2"/>
  <c r="J267" i="2"/>
  <c r="K267" i="2"/>
  <c r="L267" i="2"/>
  <c r="N267" i="2"/>
  <c r="O267" i="2"/>
  <c r="P267" i="2"/>
  <c r="Q267" i="2"/>
  <c r="R267" i="2"/>
  <c r="S267" i="2"/>
  <c r="T267" i="2"/>
  <c r="X267" i="2"/>
  <c r="AF267" i="2"/>
  <c r="Z267" i="2"/>
  <c r="AG267" i="2"/>
  <c r="AI267" i="2"/>
  <c r="AJ267" i="2"/>
  <c r="AM267" i="2"/>
  <c r="A268" i="2"/>
  <c r="B269" i="2"/>
  <c r="AB268" i="2"/>
  <c r="AC268" i="2"/>
  <c r="AA268" i="2"/>
  <c r="AD268" i="2"/>
  <c r="AE268" i="2"/>
  <c r="Y269" i="2"/>
  <c r="M269" i="2"/>
  <c r="C268" i="2"/>
  <c r="H268" i="2"/>
  <c r="I268" i="2"/>
  <c r="J268" i="2"/>
  <c r="K268" i="2"/>
  <c r="L268" i="2"/>
  <c r="N268" i="2"/>
  <c r="O268" i="2"/>
  <c r="P268" i="2"/>
  <c r="Q268" i="2"/>
  <c r="R268" i="2"/>
  <c r="S268" i="2"/>
  <c r="T268" i="2"/>
  <c r="X268" i="2"/>
  <c r="AF268" i="2"/>
  <c r="Z268" i="2"/>
  <c r="AG268" i="2"/>
  <c r="AI268" i="2"/>
  <c r="AJ268" i="2"/>
  <c r="AM268" i="2"/>
  <c r="A269" i="2"/>
  <c r="B270" i="2"/>
  <c r="AB269" i="2"/>
  <c r="AC269" i="2"/>
  <c r="AA269" i="2"/>
  <c r="AD269" i="2"/>
  <c r="AE269" i="2"/>
  <c r="Y270" i="2"/>
  <c r="M270" i="2"/>
  <c r="C269" i="2"/>
  <c r="H269" i="2"/>
  <c r="I269" i="2"/>
  <c r="J269" i="2"/>
  <c r="K269" i="2"/>
  <c r="L269" i="2"/>
  <c r="N269" i="2"/>
  <c r="O269" i="2"/>
  <c r="P269" i="2"/>
  <c r="Q269" i="2"/>
  <c r="R269" i="2"/>
  <c r="S269" i="2"/>
  <c r="T269" i="2"/>
  <c r="X269" i="2"/>
  <c r="AF269" i="2"/>
  <c r="Z269" i="2"/>
  <c r="AG269" i="2"/>
  <c r="AI269" i="2"/>
  <c r="AJ269" i="2"/>
  <c r="AM269" i="2"/>
  <c r="A270" i="2"/>
  <c r="B271" i="2"/>
  <c r="AB270" i="2"/>
  <c r="AC270" i="2"/>
  <c r="AA270" i="2"/>
  <c r="AD270" i="2"/>
  <c r="AE270" i="2"/>
  <c r="Y271" i="2"/>
  <c r="M271" i="2"/>
  <c r="C270" i="2"/>
  <c r="H270" i="2"/>
  <c r="I270" i="2"/>
  <c r="J270" i="2"/>
  <c r="K270" i="2"/>
  <c r="L270" i="2"/>
  <c r="N270" i="2"/>
  <c r="O270" i="2"/>
  <c r="P270" i="2"/>
  <c r="Q270" i="2"/>
  <c r="R270" i="2"/>
  <c r="S270" i="2"/>
  <c r="T270" i="2"/>
  <c r="X270" i="2"/>
  <c r="AF270" i="2"/>
  <c r="Z270" i="2"/>
  <c r="AG270" i="2"/>
  <c r="AI270" i="2"/>
  <c r="AJ270" i="2"/>
  <c r="AM270" i="2"/>
  <c r="A271" i="2"/>
  <c r="B272" i="2"/>
  <c r="AB271" i="2"/>
  <c r="AC271" i="2"/>
  <c r="AA271" i="2"/>
  <c r="AD271" i="2"/>
  <c r="AE271" i="2"/>
  <c r="Y272" i="2"/>
  <c r="M272" i="2"/>
  <c r="C271" i="2"/>
  <c r="H271" i="2"/>
  <c r="I271" i="2"/>
  <c r="J271" i="2"/>
  <c r="K271" i="2"/>
  <c r="L271" i="2"/>
  <c r="N271" i="2"/>
  <c r="O271" i="2"/>
  <c r="P271" i="2"/>
  <c r="Q271" i="2"/>
  <c r="R271" i="2"/>
  <c r="S271" i="2"/>
  <c r="T271" i="2"/>
  <c r="X271" i="2"/>
  <c r="AF271" i="2"/>
  <c r="Z271" i="2"/>
  <c r="AG271" i="2"/>
  <c r="AI271" i="2"/>
  <c r="AJ271" i="2"/>
  <c r="AM271" i="2"/>
  <c r="A272" i="2"/>
  <c r="B273" i="2"/>
  <c r="AB272" i="2"/>
  <c r="AC272" i="2"/>
  <c r="AA272" i="2"/>
  <c r="AD272" i="2"/>
  <c r="AE272" i="2"/>
  <c r="Y273" i="2"/>
  <c r="M273" i="2"/>
  <c r="C272" i="2"/>
  <c r="H272" i="2"/>
  <c r="I272" i="2"/>
  <c r="J272" i="2"/>
  <c r="K272" i="2"/>
  <c r="L272" i="2"/>
  <c r="N272" i="2"/>
  <c r="O272" i="2"/>
  <c r="P272" i="2"/>
  <c r="Q272" i="2"/>
  <c r="R272" i="2"/>
  <c r="S272" i="2"/>
  <c r="T272" i="2"/>
  <c r="X272" i="2"/>
  <c r="AF272" i="2"/>
  <c r="Z272" i="2"/>
  <c r="AG272" i="2"/>
  <c r="AI272" i="2"/>
  <c r="AJ272" i="2"/>
  <c r="AM272" i="2"/>
  <c r="A273" i="2"/>
  <c r="B274" i="2"/>
  <c r="AB273" i="2"/>
  <c r="AC273" i="2"/>
  <c r="AA273" i="2"/>
  <c r="AD273" i="2"/>
  <c r="AE273" i="2"/>
  <c r="Y274" i="2"/>
  <c r="M274" i="2"/>
  <c r="C273" i="2"/>
  <c r="H273" i="2"/>
  <c r="I273" i="2"/>
  <c r="J273" i="2"/>
  <c r="K273" i="2"/>
  <c r="L273" i="2"/>
  <c r="N273" i="2"/>
  <c r="O273" i="2"/>
  <c r="P273" i="2"/>
  <c r="Q273" i="2"/>
  <c r="R273" i="2"/>
  <c r="S273" i="2"/>
  <c r="T273" i="2"/>
  <c r="X273" i="2"/>
  <c r="AF273" i="2"/>
  <c r="Z273" i="2"/>
  <c r="AG273" i="2"/>
  <c r="AI273" i="2"/>
  <c r="AJ273" i="2"/>
  <c r="AM273" i="2"/>
  <c r="A274" i="2"/>
  <c r="B275" i="2"/>
  <c r="AB274" i="2"/>
  <c r="AC274" i="2"/>
  <c r="AA274" i="2"/>
  <c r="AD274" i="2"/>
  <c r="AE274" i="2"/>
  <c r="Y275" i="2"/>
  <c r="M275" i="2"/>
  <c r="C274" i="2"/>
  <c r="H274" i="2"/>
  <c r="I274" i="2"/>
  <c r="J274" i="2"/>
  <c r="K274" i="2"/>
  <c r="L274" i="2"/>
  <c r="N274" i="2"/>
  <c r="O274" i="2"/>
  <c r="P274" i="2"/>
  <c r="Q274" i="2"/>
  <c r="R274" i="2"/>
  <c r="S274" i="2"/>
  <c r="T274" i="2"/>
  <c r="X274" i="2"/>
  <c r="AF274" i="2"/>
  <c r="Z274" i="2"/>
  <c r="AG274" i="2"/>
  <c r="AI274" i="2"/>
  <c r="AJ274" i="2"/>
  <c r="AM274" i="2"/>
  <c r="A275" i="2"/>
  <c r="B276" i="2"/>
  <c r="AB275" i="2"/>
  <c r="AC275" i="2"/>
  <c r="AA275" i="2"/>
  <c r="AD275" i="2"/>
  <c r="AE275" i="2"/>
  <c r="Y276" i="2"/>
  <c r="M276" i="2"/>
  <c r="C275" i="2"/>
  <c r="H275" i="2"/>
  <c r="I275" i="2"/>
  <c r="J275" i="2"/>
  <c r="K275" i="2"/>
  <c r="L275" i="2"/>
  <c r="N275" i="2"/>
  <c r="O275" i="2"/>
  <c r="P275" i="2"/>
  <c r="Q275" i="2"/>
  <c r="R275" i="2"/>
  <c r="S275" i="2"/>
  <c r="T275" i="2"/>
  <c r="X275" i="2"/>
  <c r="AF275" i="2"/>
  <c r="Z275" i="2"/>
  <c r="AG275" i="2"/>
  <c r="AI275" i="2"/>
  <c r="AJ275" i="2"/>
  <c r="AM275" i="2"/>
  <c r="A276" i="2"/>
  <c r="B277" i="2"/>
  <c r="AB276" i="2"/>
  <c r="AC276" i="2"/>
  <c r="AA276" i="2"/>
  <c r="AD276" i="2"/>
  <c r="AE276" i="2"/>
  <c r="Y277" i="2"/>
  <c r="M277" i="2"/>
  <c r="C276" i="2"/>
  <c r="H276" i="2"/>
  <c r="I276" i="2"/>
  <c r="J276" i="2"/>
  <c r="K276" i="2"/>
  <c r="L276" i="2"/>
  <c r="N276" i="2"/>
  <c r="O276" i="2"/>
  <c r="P276" i="2"/>
  <c r="Q276" i="2"/>
  <c r="R276" i="2"/>
  <c r="S276" i="2"/>
  <c r="T276" i="2"/>
  <c r="X276" i="2"/>
  <c r="AF276" i="2"/>
  <c r="Z276" i="2"/>
  <c r="AG276" i="2"/>
  <c r="AI276" i="2"/>
  <c r="AJ276" i="2"/>
  <c r="AM276" i="2"/>
  <c r="A277" i="2"/>
  <c r="B278" i="2"/>
  <c r="AB277" i="2"/>
  <c r="AC277" i="2"/>
  <c r="AA277" i="2"/>
  <c r="AD277" i="2"/>
  <c r="AE277" i="2"/>
  <c r="Y278" i="2"/>
  <c r="M278" i="2"/>
  <c r="C277" i="2"/>
  <c r="H277" i="2"/>
  <c r="I277" i="2"/>
  <c r="J277" i="2"/>
  <c r="K277" i="2"/>
  <c r="L277" i="2"/>
  <c r="N277" i="2"/>
  <c r="O277" i="2"/>
  <c r="P277" i="2"/>
  <c r="Q277" i="2"/>
  <c r="R277" i="2"/>
  <c r="S277" i="2"/>
  <c r="T277" i="2"/>
  <c r="X277" i="2"/>
  <c r="AF277" i="2"/>
  <c r="Z277" i="2"/>
  <c r="AG277" i="2"/>
  <c r="AI277" i="2"/>
  <c r="AJ277" i="2"/>
  <c r="AM277" i="2"/>
  <c r="A278" i="2"/>
  <c r="B279" i="2"/>
  <c r="AB278" i="2"/>
  <c r="AC278" i="2"/>
  <c r="AA278" i="2"/>
  <c r="AD278" i="2"/>
  <c r="AE278" i="2"/>
  <c r="Y279" i="2"/>
  <c r="M279" i="2"/>
  <c r="C278" i="2"/>
  <c r="H278" i="2"/>
  <c r="I278" i="2"/>
  <c r="J278" i="2"/>
  <c r="K278" i="2"/>
  <c r="L278" i="2"/>
  <c r="N278" i="2"/>
  <c r="O278" i="2"/>
  <c r="P278" i="2"/>
  <c r="Q278" i="2"/>
  <c r="R278" i="2"/>
  <c r="S278" i="2"/>
  <c r="T278" i="2"/>
  <c r="X278" i="2"/>
  <c r="AF278" i="2"/>
  <c r="Z278" i="2"/>
  <c r="AG278" i="2"/>
  <c r="AI278" i="2"/>
  <c r="AJ278" i="2"/>
  <c r="AM278" i="2"/>
  <c r="A279" i="2"/>
  <c r="B280" i="2"/>
  <c r="AB279" i="2"/>
  <c r="AC279" i="2"/>
  <c r="AA279" i="2"/>
  <c r="AD279" i="2"/>
  <c r="AE279" i="2"/>
  <c r="Y280" i="2"/>
  <c r="M280" i="2"/>
  <c r="C279" i="2"/>
  <c r="H279" i="2"/>
  <c r="I279" i="2"/>
  <c r="J279" i="2"/>
  <c r="K279" i="2"/>
  <c r="L279" i="2"/>
  <c r="N279" i="2"/>
  <c r="O279" i="2"/>
  <c r="P279" i="2"/>
  <c r="Q279" i="2"/>
  <c r="R279" i="2"/>
  <c r="S279" i="2"/>
  <c r="T279" i="2"/>
  <c r="X279" i="2"/>
  <c r="AF279" i="2"/>
  <c r="Z279" i="2"/>
  <c r="AG279" i="2"/>
  <c r="AI279" i="2"/>
  <c r="AJ279" i="2"/>
  <c r="AM279" i="2"/>
  <c r="A280" i="2"/>
  <c r="B281" i="2"/>
  <c r="AB280" i="2"/>
  <c r="AC280" i="2"/>
  <c r="AA280" i="2"/>
  <c r="AD280" i="2"/>
  <c r="AE280" i="2"/>
  <c r="Y281" i="2"/>
  <c r="M281" i="2"/>
  <c r="C280" i="2"/>
  <c r="H280" i="2"/>
  <c r="I280" i="2"/>
  <c r="J280" i="2"/>
  <c r="K280" i="2"/>
  <c r="L280" i="2"/>
  <c r="N280" i="2"/>
  <c r="O280" i="2"/>
  <c r="P280" i="2"/>
  <c r="Q280" i="2"/>
  <c r="R280" i="2"/>
  <c r="S280" i="2"/>
  <c r="T280" i="2"/>
  <c r="X280" i="2"/>
  <c r="AF280" i="2"/>
  <c r="Z280" i="2"/>
  <c r="AG280" i="2"/>
  <c r="AI280" i="2"/>
  <c r="AJ280" i="2"/>
  <c r="AM280" i="2"/>
  <c r="A281" i="2"/>
  <c r="B282" i="2"/>
  <c r="AB281" i="2"/>
  <c r="AC281" i="2"/>
  <c r="AA281" i="2"/>
  <c r="AD281" i="2"/>
  <c r="AE281" i="2"/>
  <c r="Y282" i="2"/>
  <c r="M282" i="2"/>
  <c r="C281" i="2"/>
  <c r="H281" i="2"/>
  <c r="I281" i="2"/>
  <c r="J281" i="2"/>
  <c r="K281" i="2"/>
  <c r="L281" i="2"/>
  <c r="N281" i="2"/>
  <c r="O281" i="2"/>
  <c r="P281" i="2"/>
  <c r="Q281" i="2"/>
  <c r="R281" i="2"/>
  <c r="S281" i="2"/>
  <c r="T281" i="2"/>
  <c r="X281" i="2"/>
  <c r="AF281" i="2"/>
  <c r="Z281" i="2"/>
  <c r="AG281" i="2"/>
  <c r="AI281" i="2"/>
  <c r="AJ281" i="2"/>
  <c r="AM281" i="2"/>
  <c r="A282" i="2"/>
  <c r="B283" i="2"/>
  <c r="AB282" i="2"/>
  <c r="AC282" i="2"/>
  <c r="AA282" i="2"/>
  <c r="AD282" i="2"/>
  <c r="AE282" i="2"/>
  <c r="Y283" i="2"/>
  <c r="M283" i="2"/>
  <c r="C282" i="2"/>
  <c r="H282" i="2"/>
  <c r="I282" i="2"/>
  <c r="J282" i="2"/>
  <c r="K282" i="2"/>
  <c r="L282" i="2"/>
  <c r="N282" i="2"/>
  <c r="O282" i="2"/>
  <c r="P282" i="2"/>
  <c r="Q282" i="2"/>
  <c r="R282" i="2"/>
  <c r="S282" i="2"/>
  <c r="T282" i="2"/>
  <c r="X282" i="2"/>
  <c r="AF282" i="2"/>
  <c r="Z282" i="2"/>
  <c r="AG282" i="2"/>
  <c r="AI282" i="2"/>
  <c r="AJ282" i="2"/>
  <c r="AM282" i="2"/>
  <c r="A283" i="2"/>
  <c r="B284" i="2"/>
  <c r="AB283" i="2"/>
  <c r="AC283" i="2"/>
  <c r="AA283" i="2"/>
  <c r="AD283" i="2"/>
  <c r="AE283" i="2"/>
  <c r="Y284" i="2"/>
  <c r="M284" i="2"/>
  <c r="C283" i="2"/>
  <c r="H283" i="2"/>
  <c r="I283" i="2"/>
  <c r="J283" i="2"/>
  <c r="K283" i="2"/>
  <c r="L283" i="2"/>
  <c r="N283" i="2"/>
  <c r="O283" i="2"/>
  <c r="P283" i="2"/>
  <c r="Q283" i="2"/>
  <c r="R283" i="2"/>
  <c r="S283" i="2"/>
  <c r="T283" i="2"/>
  <c r="X283" i="2"/>
  <c r="AF283" i="2"/>
  <c r="Z283" i="2"/>
  <c r="AG283" i="2"/>
  <c r="AI283" i="2"/>
  <c r="AJ283" i="2"/>
  <c r="AM283" i="2"/>
  <c r="A284" i="2"/>
  <c r="B285" i="2"/>
  <c r="AB284" i="2"/>
  <c r="AC284" i="2"/>
  <c r="AA284" i="2"/>
  <c r="AD284" i="2"/>
  <c r="AE284" i="2"/>
  <c r="Y285" i="2"/>
  <c r="M285" i="2"/>
  <c r="C284" i="2"/>
  <c r="H284" i="2"/>
  <c r="I284" i="2"/>
  <c r="J284" i="2"/>
  <c r="K284" i="2"/>
  <c r="L284" i="2"/>
  <c r="N284" i="2"/>
  <c r="O284" i="2"/>
  <c r="P284" i="2"/>
  <c r="Q284" i="2"/>
  <c r="R284" i="2"/>
  <c r="S284" i="2"/>
  <c r="T284" i="2"/>
  <c r="X284" i="2"/>
  <c r="AF284" i="2"/>
  <c r="Z284" i="2"/>
  <c r="AG284" i="2"/>
  <c r="AI284" i="2"/>
  <c r="AJ284" i="2"/>
  <c r="AM284" i="2"/>
  <c r="A285" i="2"/>
  <c r="B286" i="2"/>
  <c r="AB285" i="2"/>
  <c r="AC285" i="2"/>
  <c r="AA285" i="2"/>
  <c r="AD285" i="2"/>
  <c r="AE285" i="2"/>
  <c r="Y286" i="2"/>
  <c r="M286" i="2"/>
  <c r="C285" i="2"/>
  <c r="H285" i="2"/>
  <c r="I285" i="2"/>
  <c r="J285" i="2"/>
  <c r="K285" i="2"/>
  <c r="L285" i="2"/>
  <c r="N285" i="2"/>
  <c r="O285" i="2"/>
  <c r="P285" i="2"/>
  <c r="Q285" i="2"/>
  <c r="R285" i="2"/>
  <c r="S285" i="2"/>
  <c r="T285" i="2"/>
  <c r="X285" i="2"/>
  <c r="AF285" i="2"/>
  <c r="Z285" i="2"/>
  <c r="AG285" i="2"/>
  <c r="AI285" i="2"/>
  <c r="AJ285" i="2"/>
  <c r="AM285" i="2"/>
  <c r="A286" i="2"/>
  <c r="B287" i="2"/>
  <c r="AB286" i="2"/>
  <c r="AC286" i="2"/>
  <c r="AA286" i="2"/>
  <c r="AD286" i="2"/>
  <c r="AE286" i="2"/>
  <c r="Y287" i="2"/>
  <c r="M287" i="2"/>
  <c r="C286" i="2"/>
  <c r="H286" i="2"/>
  <c r="I286" i="2"/>
  <c r="J286" i="2"/>
  <c r="K286" i="2"/>
  <c r="L286" i="2"/>
  <c r="N286" i="2"/>
  <c r="O286" i="2"/>
  <c r="P286" i="2"/>
  <c r="Q286" i="2"/>
  <c r="R286" i="2"/>
  <c r="S286" i="2"/>
  <c r="T286" i="2"/>
  <c r="X286" i="2"/>
  <c r="AF286" i="2"/>
  <c r="Z286" i="2"/>
  <c r="AG286" i="2"/>
  <c r="AI286" i="2"/>
  <c r="AJ286" i="2"/>
  <c r="AM286" i="2"/>
  <c r="A287" i="2"/>
  <c r="B288" i="2"/>
  <c r="AB287" i="2"/>
  <c r="AC287" i="2"/>
  <c r="AA287" i="2"/>
  <c r="AD287" i="2"/>
  <c r="AE287" i="2"/>
  <c r="Y288" i="2"/>
  <c r="M288" i="2"/>
  <c r="C287" i="2"/>
  <c r="H287" i="2"/>
  <c r="I287" i="2"/>
  <c r="J287" i="2"/>
  <c r="K287" i="2"/>
  <c r="L287" i="2"/>
  <c r="N287" i="2"/>
  <c r="O287" i="2"/>
  <c r="P287" i="2"/>
  <c r="Q287" i="2"/>
  <c r="R287" i="2"/>
  <c r="S287" i="2"/>
  <c r="T287" i="2"/>
  <c r="X287" i="2"/>
  <c r="AF287" i="2"/>
  <c r="Z287" i="2"/>
  <c r="AG287" i="2"/>
  <c r="AI287" i="2"/>
  <c r="AJ287" i="2"/>
  <c r="AM287" i="2"/>
  <c r="A288" i="2"/>
  <c r="B289" i="2"/>
  <c r="AB288" i="2"/>
  <c r="AC288" i="2"/>
  <c r="AA288" i="2"/>
  <c r="AD288" i="2"/>
  <c r="AE288" i="2"/>
  <c r="Y289" i="2"/>
  <c r="M289" i="2"/>
  <c r="C288" i="2"/>
  <c r="H288" i="2"/>
  <c r="I288" i="2"/>
  <c r="J288" i="2"/>
  <c r="K288" i="2"/>
  <c r="L288" i="2"/>
  <c r="N288" i="2"/>
  <c r="O288" i="2"/>
  <c r="P288" i="2"/>
  <c r="Q288" i="2"/>
  <c r="R288" i="2"/>
  <c r="S288" i="2"/>
  <c r="T288" i="2"/>
  <c r="X288" i="2"/>
  <c r="AF288" i="2"/>
  <c r="Z288" i="2"/>
  <c r="AG288" i="2"/>
  <c r="AI288" i="2"/>
  <c r="AJ288" i="2"/>
  <c r="AM288" i="2"/>
  <c r="A289" i="2"/>
  <c r="B290" i="2"/>
  <c r="AB289" i="2"/>
  <c r="AC289" i="2"/>
  <c r="AA289" i="2"/>
  <c r="AD289" i="2"/>
  <c r="AE289" i="2"/>
  <c r="Y290" i="2"/>
  <c r="M290" i="2"/>
  <c r="C289" i="2"/>
  <c r="H289" i="2"/>
  <c r="I289" i="2"/>
  <c r="J289" i="2"/>
  <c r="K289" i="2"/>
  <c r="L289" i="2"/>
  <c r="N289" i="2"/>
  <c r="O289" i="2"/>
  <c r="P289" i="2"/>
  <c r="Q289" i="2"/>
  <c r="R289" i="2"/>
  <c r="S289" i="2"/>
  <c r="T289" i="2"/>
  <c r="X289" i="2"/>
  <c r="AF289" i="2"/>
  <c r="Z289" i="2"/>
  <c r="AG289" i="2"/>
  <c r="AI289" i="2"/>
  <c r="AJ289" i="2"/>
  <c r="AM289" i="2"/>
  <c r="A290" i="2"/>
  <c r="B291" i="2"/>
  <c r="AB290" i="2"/>
  <c r="AC290" i="2"/>
  <c r="AA290" i="2"/>
  <c r="AD290" i="2"/>
  <c r="AE290" i="2"/>
  <c r="Y291" i="2"/>
  <c r="M291" i="2"/>
  <c r="C290" i="2"/>
  <c r="H290" i="2"/>
  <c r="I290" i="2"/>
  <c r="J290" i="2"/>
  <c r="K290" i="2"/>
  <c r="L290" i="2"/>
  <c r="N290" i="2"/>
  <c r="O290" i="2"/>
  <c r="P290" i="2"/>
  <c r="Q290" i="2"/>
  <c r="R290" i="2"/>
  <c r="S290" i="2"/>
  <c r="T290" i="2"/>
  <c r="X290" i="2"/>
  <c r="AF290" i="2"/>
  <c r="Z290" i="2"/>
  <c r="AG290" i="2"/>
  <c r="AI290" i="2"/>
  <c r="AJ290" i="2"/>
  <c r="AM290" i="2"/>
  <c r="A291" i="2"/>
  <c r="B292" i="2"/>
  <c r="AB291" i="2"/>
  <c r="AC291" i="2"/>
  <c r="AA291" i="2"/>
  <c r="AD291" i="2"/>
  <c r="AE291" i="2"/>
  <c r="Y292" i="2"/>
  <c r="M292" i="2"/>
  <c r="C291" i="2"/>
  <c r="H291" i="2"/>
  <c r="I291" i="2"/>
  <c r="J291" i="2"/>
  <c r="K291" i="2"/>
  <c r="L291" i="2"/>
  <c r="N291" i="2"/>
  <c r="O291" i="2"/>
  <c r="P291" i="2"/>
  <c r="Q291" i="2"/>
  <c r="R291" i="2"/>
  <c r="S291" i="2"/>
  <c r="T291" i="2"/>
  <c r="X291" i="2"/>
  <c r="AF291" i="2"/>
  <c r="Z291" i="2"/>
  <c r="AG291" i="2"/>
  <c r="AI291" i="2"/>
  <c r="AJ291" i="2"/>
  <c r="AM291" i="2"/>
  <c r="A292" i="2"/>
  <c r="B293" i="2"/>
  <c r="AB292" i="2"/>
  <c r="AC292" i="2"/>
  <c r="AA292" i="2"/>
  <c r="AD292" i="2"/>
  <c r="AE292" i="2"/>
  <c r="Y293" i="2"/>
  <c r="M293" i="2"/>
  <c r="C292" i="2"/>
  <c r="H292" i="2"/>
  <c r="I292" i="2"/>
  <c r="J292" i="2"/>
  <c r="K292" i="2"/>
  <c r="L292" i="2"/>
  <c r="N292" i="2"/>
  <c r="O292" i="2"/>
  <c r="P292" i="2"/>
  <c r="Q292" i="2"/>
  <c r="R292" i="2"/>
  <c r="S292" i="2"/>
  <c r="T292" i="2"/>
  <c r="X292" i="2"/>
  <c r="AF292" i="2"/>
  <c r="Z292" i="2"/>
  <c r="AG292" i="2"/>
  <c r="AI292" i="2"/>
  <c r="AJ292" i="2"/>
  <c r="AM292" i="2"/>
  <c r="A293" i="2"/>
  <c r="B294" i="2"/>
  <c r="AB293" i="2"/>
  <c r="AC293" i="2"/>
  <c r="AA293" i="2"/>
  <c r="AD293" i="2"/>
  <c r="AE293" i="2"/>
  <c r="Y294" i="2"/>
  <c r="M294" i="2"/>
  <c r="C293" i="2"/>
  <c r="H293" i="2"/>
  <c r="I293" i="2"/>
  <c r="J293" i="2"/>
  <c r="K293" i="2"/>
  <c r="L293" i="2"/>
  <c r="N293" i="2"/>
  <c r="O293" i="2"/>
  <c r="P293" i="2"/>
  <c r="Q293" i="2"/>
  <c r="R293" i="2"/>
  <c r="S293" i="2"/>
  <c r="T293" i="2"/>
  <c r="X293" i="2"/>
  <c r="AF293" i="2"/>
  <c r="Z293" i="2"/>
  <c r="AG293" i="2"/>
  <c r="AI293" i="2"/>
  <c r="AJ293" i="2"/>
  <c r="AM293" i="2"/>
  <c r="A294" i="2"/>
  <c r="B295" i="2"/>
  <c r="AB294" i="2"/>
  <c r="AC294" i="2"/>
  <c r="AA294" i="2"/>
  <c r="AD294" i="2"/>
  <c r="AE294" i="2"/>
  <c r="Y295" i="2"/>
  <c r="M295" i="2"/>
  <c r="C294" i="2"/>
  <c r="H294" i="2"/>
  <c r="I294" i="2"/>
  <c r="J294" i="2"/>
  <c r="K294" i="2"/>
  <c r="L294" i="2"/>
  <c r="N294" i="2"/>
  <c r="O294" i="2"/>
  <c r="P294" i="2"/>
  <c r="Q294" i="2"/>
  <c r="R294" i="2"/>
  <c r="S294" i="2"/>
  <c r="T294" i="2"/>
  <c r="X294" i="2"/>
  <c r="AF294" i="2"/>
  <c r="Z294" i="2"/>
  <c r="AG294" i="2"/>
  <c r="AI294" i="2"/>
  <c r="AJ294" i="2"/>
  <c r="AM294" i="2"/>
  <c r="A295" i="2"/>
  <c r="B296" i="2"/>
  <c r="AB295" i="2"/>
  <c r="AC295" i="2"/>
  <c r="AA295" i="2"/>
  <c r="AD295" i="2"/>
  <c r="AE295" i="2"/>
  <c r="Y296" i="2"/>
  <c r="M296" i="2"/>
  <c r="C295" i="2"/>
  <c r="H295" i="2"/>
  <c r="I295" i="2"/>
  <c r="J295" i="2"/>
  <c r="K295" i="2"/>
  <c r="L295" i="2"/>
  <c r="N295" i="2"/>
  <c r="O295" i="2"/>
  <c r="P295" i="2"/>
  <c r="Q295" i="2"/>
  <c r="R295" i="2"/>
  <c r="S295" i="2"/>
  <c r="T295" i="2"/>
  <c r="X295" i="2"/>
  <c r="AF295" i="2"/>
  <c r="Z295" i="2"/>
  <c r="AG295" i="2"/>
  <c r="AI295" i="2"/>
  <c r="AJ295" i="2"/>
  <c r="AM295" i="2"/>
  <c r="A296" i="2"/>
  <c r="B297" i="2"/>
  <c r="AB296" i="2"/>
  <c r="AC296" i="2"/>
  <c r="AA296" i="2"/>
  <c r="AD296" i="2"/>
  <c r="AE296" i="2"/>
  <c r="Y297" i="2"/>
  <c r="M297" i="2"/>
  <c r="C296" i="2"/>
  <c r="H296" i="2"/>
  <c r="I296" i="2"/>
  <c r="J296" i="2"/>
  <c r="K296" i="2"/>
  <c r="L296" i="2"/>
  <c r="N296" i="2"/>
  <c r="O296" i="2"/>
  <c r="P296" i="2"/>
  <c r="Q296" i="2"/>
  <c r="R296" i="2"/>
  <c r="S296" i="2"/>
  <c r="T296" i="2"/>
  <c r="X296" i="2"/>
  <c r="AF296" i="2"/>
  <c r="Z296" i="2"/>
  <c r="AG296" i="2"/>
  <c r="AI296" i="2"/>
  <c r="AJ296" i="2"/>
  <c r="AM296" i="2"/>
  <c r="A297" i="2"/>
  <c r="B298" i="2"/>
  <c r="AB297" i="2"/>
  <c r="AC297" i="2"/>
  <c r="AA297" i="2"/>
  <c r="AD297" i="2"/>
  <c r="AE297" i="2"/>
  <c r="Y298" i="2"/>
  <c r="M298" i="2"/>
  <c r="C297" i="2"/>
  <c r="H297" i="2"/>
  <c r="I297" i="2"/>
  <c r="J297" i="2"/>
  <c r="K297" i="2"/>
  <c r="L297" i="2"/>
  <c r="N297" i="2"/>
  <c r="O297" i="2"/>
  <c r="P297" i="2"/>
  <c r="Q297" i="2"/>
  <c r="R297" i="2"/>
  <c r="S297" i="2"/>
  <c r="T297" i="2"/>
  <c r="X297" i="2"/>
  <c r="AF297" i="2"/>
  <c r="Z297" i="2"/>
  <c r="AG297" i="2"/>
  <c r="AI297" i="2"/>
  <c r="AJ297" i="2"/>
  <c r="AM297" i="2"/>
  <c r="A298" i="2"/>
  <c r="B299" i="2"/>
  <c r="AB298" i="2"/>
  <c r="AC298" i="2"/>
  <c r="AA298" i="2"/>
  <c r="AD298" i="2"/>
  <c r="AE298" i="2"/>
  <c r="Y299" i="2"/>
  <c r="M299" i="2"/>
  <c r="C298" i="2"/>
  <c r="H298" i="2"/>
  <c r="I298" i="2"/>
  <c r="J298" i="2"/>
  <c r="K298" i="2"/>
  <c r="L298" i="2"/>
  <c r="N298" i="2"/>
  <c r="O298" i="2"/>
  <c r="P298" i="2"/>
  <c r="Q298" i="2"/>
  <c r="R298" i="2"/>
  <c r="S298" i="2"/>
  <c r="T298" i="2"/>
  <c r="X298" i="2"/>
  <c r="AF298" i="2"/>
  <c r="Z298" i="2"/>
  <c r="AG298" i="2"/>
  <c r="AI298" i="2"/>
  <c r="AJ298" i="2"/>
  <c r="AM298" i="2"/>
  <c r="A299" i="2"/>
  <c r="B300" i="2"/>
  <c r="AB299" i="2"/>
  <c r="AC299" i="2"/>
  <c r="AA299" i="2"/>
  <c r="AD299" i="2"/>
  <c r="AE299" i="2"/>
  <c r="Y300" i="2"/>
  <c r="M300" i="2"/>
  <c r="C299" i="2"/>
  <c r="H299" i="2"/>
  <c r="I299" i="2"/>
  <c r="J299" i="2"/>
  <c r="K299" i="2"/>
  <c r="L299" i="2"/>
  <c r="N299" i="2"/>
  <c r="O299" i="2"/>
  <c r="P299" i="2"/>
  <c r="Q299" i="2"/>
  <c r="R299" i="2"/>
  <c r="S299" i="2"/>
  <c r="T299" i="2"/>
  <c r="X299" i="2"/>
  <c r="AF299" i="2"/>
  <c r="Z299" i="2"/>
  <c r="AG299" i="2"/>
  <c r="AI299" i="2"/>
  <c r="AJ299" i="2"/>
  <c r="AM299" i="2"/>
  <c r="A300" i="2"/>
  <c r="B301" i="2"/>
  <c r="AB300" i="2"/>
  <c r="AC300" i="2"/>
  <c r="AA300" i="2"/>
  <c r="AD300" i="2"/>
  <c r="AE300" i="2"/>
  <c r="Y301" i="2"/>
  <c r="M301" i="2"/>
  <c r="C300" i="2"/>
  <c r="H300" i="2"/>
  <c r="I300" i="2"/>
  <c r="J300" i="2"/>
  <c r="K300" i="2"/>
  <c r="L300" i="2"/>
  <c r="N300" i="2"/>
  <c r="O300" i="2"/>
  <c r="P300" i="2"/>
  <c r="Q300" i="2"/>
  <c r="R300" i="2"/>
  <c r="S300" i="2"/>
  <c r="T300" i="2"/>
  <c r="X300" i="2"/>
  <c r="AF300" i="2"/>
  <c r="Z300" i="2"/>
  <c r="AG300" i="2"/>
  <c r="AI300" i="2"/>
  <c r="AJ300" i="2"/>
  <c r="AM300" i="2"/>
  <c r="A301" i="2"/>
  <c r="B302" i="2"/>
  <c r="AB301" i="2"/>
  <c r="AC301" i="2"/>
  <c r="AA301" i="2"/>
  <c r="AD301" i="2"/>
  <c r="AE301" i="2"/>
  <c r="Y302" i="2"/>
  <c r="M302" i="2"/>
  <c r="C301" i="2"/>
  <c r="H301" i="2"/>
  <c r="I301" i="2"/>
  <c r="J301" i="2"/>
  <c r="K301" i="2"/>
  <c r="L301" i="2"/>
  <c r="N301" i="2"/>
  <c r="O301" i="2"/>
  <c r="P301" i="2"/>
  <c r="Q301" i="2"/>
  <c r="R301" i="2"/>
  <c r="S301" i="2"/>
  <c r="T301" i="2"/>
  <c r="X301" i="2"/>
  <c r="AF301" i="2"/>
  <c r="Z301" i="2"/>
  <c r="AG301" i="2"/>
  <c r="AI301" i="2"/>
  <c r="AJ301" i="2"/>
  <c r="AM301" i="2"/>
  <c r="A302" i="2"/>
  <c r="B303" i="2"/>
  <c r="AB302" i="2"/>
  <c r="AC302" i="2"/>
  <c r="AA302" i="2"/>
  <c r="AD302" i="2"/>
  <c r="AE302" i="2"/>
  <c r="Y303" i="2"/>
  <c r="M303" i="2"/>
  <c r="C302" i="2"/>
  <c r="H302" i="2"/>
  <c r="I302" i="2"/>
  <c r="J302" i="2"/>
  <c r="K302" i="2"/>
  <c r="L302" i="2"/>
  <c r="N302" i="2"/>
  <c r="O302" i="2"/>
  <c r="P302" i="2"/>
  <c r="Q302" i="2"/>
  <c r="R302" i="2"/>
  <c r="S302" i="2"/>
  <c r="T302" i="2"/>
  <c r="X302" i="2"/>
  <c r="AF302" i="2"/>
  <c r="Z302" i="2"/>
  <c r="AG302" i="2"/>
  <c r="AI302" i="2"/>
  <c r="AJ302" i="2"/>
  <c r="AM302" i="2"/>
  <c r="A303" i="2"/>
  <c r="B304" i="2"/>
  <c r="AB303" i="2"/>
  <c r="AC303" i="2"/>
  <c r="AA303" i="2"/>
  <c r="AD303" i="2"/>
  <c r="AE303" i="2"/>
  <c r="Y304" i="2"/>
  <c r="M304" i="2"/>
  <c r="C303" i="2"/>
  <c r="H303" i="2"/>
  <c r="I303" i="2"/>
  <c r="J303" i="2"/>
  <c r="K303" i="2"/>
  <c r="L303" i="2"/>
  <c r="N303" i="2"/>
  <c r="O303" i="2"/>
  <c r="P303" i="2"/>
  <c r="Q303" i="2"/>
  <c r="R303" i="2"/>
  <c r="S303" i="2"/>
  <c r="T303" i="2"/>
  <c r="X303" i="2"/>
  <c r="AF303" i="2"/>
  <c r="Z303" i="2"/>
  <c r="AG303" i="2"/>
  <c r="AI303" i="2"/>
  <c r="AJ303" i="2"/>
  <c r="AM303" i="2"/>
  <c r="A304" i="2"/>
  <c r="B305" i="2"/>
  <c r="AB304" i="2"/>
  <c r="AC304" i="2"/>
  <c r="AA304" i="2"/>
  <c r="AD304" i="2"/>
  <c r="AE304" i="2"/>
  <c r="Y305" i="2"/>
  <c r="M305" i="2"/>
  <c r="C304" i="2"/>
  <c r="H304" i="2"/>
  <c r="I304" i="2"/>
  <c r="J304" i="2"/>
  <c r="K304" i="2"/>
  <c r="L304" i="2"/>
  <c r="N304" i="2"/>
  <c r="O304" i="2"/>
  <c r="P304" i="2"/>
  <c r="Q304" i="2"/>
  <c r="R304" i="2"/>
  <c r="S304" i="2"/>
  <c r="T304" i="2"/>
  <c r="X304" i="2"/>
  <c r="AF304" i="2"/>
  <c r="Z304" i="2"/>
  <c r="AG304" i="2"/>
  <c r="AI304" i="2"/>
  <c r="AJ304" i="2"/>
  <c r="AM304" i="2"/>
  <c r="A305" i="2"/>
  <c r="B306" i="2"/>
  <c r="AB305" i="2"/>
  <c r="AC305" i="2"/>
  <c r="AA305" i="2"/>
  <c r="AD305" i="2"/>
  <c r="AE305" i="2"/>
  <c r="Y306" i="2"/>
  <c r="M306" i="2"/>
  <c r="C305" i="2"/>
  <c r="H305" i="2"/>
  <c r="I305" i="2"/>
  <c r="J305" i="2"/>
  <c r="K305" i="2"/>
  <c r="L305" i="2"/>
  <c r="N305" i="2"/>
  <c r="O305" i="2"/>
  <c r="P305" i="2"/>
  <c r="Q305" i="2"/>
  <c r="R305" i="2"/>
  <c r="S305" i="2"/>
  <c r="T305" i="2"/>
  <c r="X305" i="2"/>
  <c r="AF305" i="2"/>
  <c r="Z305" i="2"/>
  <c r="AG305" i="2"/>
  <c r="AI305" i="2"/>
  <c r="AJ305" i="2"/>
  <c r="AM305" i="2"/>
  <c r="A306" i="2"/>
  <c r="B307" i="2"/>
  <c r="AB306" i="2"/>
  <c r="AC306" i="2"/>
  <c r="AA306" i="2"/>
  <c r="AD306" i="2"/>
  <c r="AE306" i="2"/>
  <c r="Y307" i="2"/>
  <c r="M307" i="2"/>
  <c r="C306" i="2"/>
  <c r="H306" i="2"/>
  <c r="I306" i="2"/>
  <c r="J306" i="2"/>
  <c r="K306" i="2"/>
  <c r="L306" i="2"/>
  <c r="N306" i="2"/>
  <c r="O306" i="2"/>
  <c r="P306" i="2"/>
  <c r="Q306" i="2"/>
  <c r="R306" i="2"/>
  <c r="S306" i="2"/>
  <c r="T306" i="2"/>
  <c r="X306" i="2"/>
  <c r="AF306" i="2"/>
  <c r="Z306" i="2"/>
  <c r="AG306" i="2"/>
  <c r="AI306" i="2"/>
  <c r="AJ306" i="2"/>
  <c r="AM306" i="2"/>
  <c r="A307" i="2"/>
  <c r="B308" i="2"/>
  <c r="AB307" i="2"/>
  <c r="AC307" i="2"/>
  <c r="AA307" i="2"/>
  <c r="AD307" i="2"/>
  <c r="AE307" i="2"/>
  <c r="Y308" i="2"/>
  <c r="M308" i="2"/>
  <c r="C307" i="2"/>
  <c r="H307" i="2"/>
  <c r="I307" i="2"/>
  <c r="J307" i="2"/>
  <c r="K307" i="2"/>
  <c r="L307" i="2"/>
  <c r="N307" i="2"/>
  <c r="O307" i="2"/>
  <c r="P307" i="2"/>
  <c r="Q307" i="2"/>
  <c r="R307" i="2"/>
  <c r="S307" i="2"/>
  <c r="T307" i="2"/>
  <c r="X307" i="2"/>
  <c r="AF307" i="2"/>
  <c r="Z307" i="2"/>
  <c r="AG307" i="2"/>
  <c r="AI307" i="2"/>
  <c r="AJ307" i="2"/>
  <c r="AM307" i="2"/>
  <c r="A308" i="2"/>
  <c r="B309" i="2"/>
  <c r="AB308" i="2"/>
  <c r="AC308" i="2"/>
  <c r="AA308" i="2"/>
  <c r="AD308" i="2"/>
  <c r="AE308" i="2"/>
  <c r="Y309" i="2"/>
  <c r="M309" i="2"/>
  <c r="C308" i="2"/>
  <c r="H308" i="2"/>
  <c r="I308" i="2"/>
  <c r="J308" i="2"/>
  <c r="K308" i="2"/>
  <c r="L308" i="2"/>
  <c r="N308" i="2"/>
  <c r="O308" i="2"/>
  <c r="P308" i="2"/>
  <c r="Q308" i="2"/>
  <c r="R308" i="2"/>
  <c r="S308" i="2"/>
  <c r="T308" i="2"/>
  <c r="X308" i="2"/>
  <c r="AF308" i="2"/>
  <c r="Z308" i="2"/>
  <c r="AG308" i="2"/>
  <c r="AI308" i="2"/>
  <c r="AJ308" i="2"/>
  <c r="AM308" i="2"/>
  <c r="A309" i="2"/>
  <c r="B310" i="2"/>
  <c r="AB309" i="2"/>
  <c r="AC309" i="2"/>
  <c r="AA309" i="2"/>
  <c r="AD309" i="2"/>
  <c r="AE309" i="2"/>
  <c r="Y310" i="2"/>
  <c r="M310" i="2"/>
  <c r="C309" i="2"/>
  <c r="H309" i="2"/>
  <c r="I309" i="2"/>
  <c r="J309" i="2"/>
  <c r="K309" i="2"/>
  <c r="L309" i="2"/>
  <c r="N309" i="2"/>
  <c r="O309" i="2"/>
  <c r="P309" i="2"/>
  <c r="Q309" i="2"/>
  <c r="R309" i="2"/>
  <c r="S309" i="2"/>
  <c r="T309" i="2"/>
  <c r="X309" i="2"/>
  <c r="AF309" i="2"/>
  <c r="Z309" i="2"/>
  <c r="AG309" i="2"/>
  <c r="AI309" i="2"/>
  <c r="AJ309" i="2"/>
  <c r="AM309" i="2"/>
  <c r="A310" i="2"/>
  <c r="B311" i="2"/>
  <c r="AB310" i="2"/>
  <c r="AC310" i="2"/>
  <c r="AA310" i="2"/>
  <c r="AD310" i="2"/>
  <c r="AE310" i="2"/>
  <c r="Y311" i="2"/>
  <c r="M311" i="2"/>
  <c r="C310" i="2"/>
  <c r="H310" i="2"/>
  <c r="I310" i="2"/>
  <c r="J310" i="2"/>
  <c r="K310" i="2"/>
  <c r="L310" i="2"/>
  <c r="N310" i="2"/>
  <c r="O310" i="2"/>
  <c r="P310" i="2"/>
  <c r="Q310" i="2"/>
  <c r="R310" i="2"/>
  <c r="S310" i="2"/>
  <c r="T310" i="2"/>
  <c r="X310" i="2"/>
  <c r="AF310" i="2"/>
  <c r="Z310" i="2"/>
  <c r="AG310" i="2"/>
  <c r="AI310" i="2"/>
  <c r="AJ310" i="2"/>
  <c r="AM310" i="2"/>
  <c r="A311" i="2"/>
  <c r="B312" i="2"/>
  <c r="AB311" i="2"/>
  <c r="AC311" i="2"/>
  <c r="AA311" i="2"/>
  <c r="AD311" i="2"/>
  <c r="AE311" i="2"/>
  <c r="Y312" i="2"/>
  <c r="M312" i="2"/>
  <c r="C311" i="2"/>
  <c r="H311" i="2"/>
  <c r="I311" i="2"/>
  <c r="J311" i="2"/>
  <c r="K311" i="2"/>
  <c r="L311" i="2"/>
  <c r="N311" i="2"/>
  <c r="O311" i="2"/>
  <c r="P311" i="2"/>
  <c r="Q311" i="2"/>
  <c r="R311" i="2"/>
  <c r="S311" i="2"/>
  <c r="T311" i="2"/>
  <c r="X311" i="2"/>
  <c r="AF311" i="2"/>
  <c r="Z311" i="2"/>
  <c r="AG311" i="2"/>
  <c r="AI311" i="2"/>
  <c r="AJ311" i="2"/>
  <c r="AM311" i="2"/>
  <c r="A312" i="2"/>
  <c r="B313" i="2"/>
  <c r="AB312" i="2"/>
  <c r="AC312" i="2"/>
  <c r="AA312" i="2"/>
  <c r="AD312" i="2"/>
  <c r="AE312" i="2"/>
  <c r="Y313" i="2"/>
  <c r="M313" i="2"/>
  <c r="C312" i="2"/>
  <c r="H312" i="2"/>
  <c r="I312" i="2"/>
  <c r="J312" i="2"/>
  <c r="K312" i="2"/>
  <c r="L312" i="2"/>
  <c r="N312" i="2"/>
  <c r="O312" i="2"/>
  <c r="P312" i="2"/>
  <c r="Q312" i="2"/>
  <c r="R312" i="2"/>
  <c r="S312" i="2"/>
  <c r="T312" i="2"/>
  <c r="X312" i="2"/>
  <c r="AF312" i="2"/>
  <c r="Z312" i="2"/>
  <c r="AG312" i="2"/>
  <c r="AI312" i="2"/>
  <c r="AJ312" i="2"/>
  <c r="AM312" i="2"/>
  <c r="A313" i="2"/>
  <c r="B314" i="2"/>
  <c r="AB313" i="2"/>
  <c r="AC313" i="2"/>
  <c r="AA313" i="2"/>
  <c r="AD313" i="2"/>
  <c r="AE313" i="2"/>
  <c r="Y314" i="2"/>
  <c r="M314" i="2"/>
  <c r="C313" i="2"/>
  <c r="H313" i="2"/>
  <c r="I313" i="2"/>
  <c r="J313" i="2"/>
  <c r="K313" i="2"/>
  <c r="L313" i="2"/>
  <c r="N313" i="2"/>
  <c r="O313" i="2"/>
  <c r="P313" i="2"/>
  <c r="Q313" i="2"/>
  <c r="R313" i="2"/>
  <c r="S313" i="2"/>
  <c r="T313" i="2"/>
  <c r="X313" i="2"/>
  <c r="AF313" i="2"/>
  <c r="Z313" i="2"/>
  <c r="AG313" i="2"/>
  <c r="AI313" i="2"/>
  <c r="AJ313" i="2"/>
  <c r="AM313" i="2"/>
  <c r="A314" i="2"/>
  <c r="B315" i="2"/>
  <c r="AB314" i="2"/>
  <c r="AC314" i="2"/>
  <c r="AA314" i="2"/>
  <c r="AD314" i="2"/>
  <c r="AE314" i="2"/>
  <c r="Y315" i="2"/>
  <c r="M315" i="2"/>
  <c r="C314" i="2"/>
  <c r="H314" i="2"/>
  <c r="I314" i="2"/>
  <c r="J314" i="2"/>
  <c r="K314" i="2"/>
  <c r="L314" i="2"/>
  <c r="N314" i="2"/>
  <c r="O314" i="2"/>
  <c r="P314" i="2"/>
  <c r="Q314" i="2"/>
  <c r="R314" i="2"/>
  <c r="S314" i="2"/>
  <c r="T314" i="2"/>
  <c r="X314" i="2"/>
  <c r="AF314" i="2"/>
  <c r="Z314" i="2"/>
  <c r="AG314" i="2"/>
  <c r="AI314" i="2"/>
  <c r="AJ314" i="2"/>
  <c r="AM314" i="2"/>
  <c r="A315" i="2"/>
  <c r="B316" i="2"/>
  <c r="AB315" i="2"/>
  <c r="AC315" i="2"/>
  <c r="AA315" i="2"/>
  <c r="AD315" i="2"/>
  <c r="AE315" i="2"/>
  <c r="Y316" i="2"/>
  <c r="M316" i="2"/>
  <c r="C315" i="2"/>
  <c r="H315" i="2"/>
  <c r="I315" i="2"/>
  <c r="J315" i="2"/>
  <c r="K315" i="2"/>
  <c r="L315" i="2"/>
  <c r="N315" i="2"/>
  <c r="O315" i="2"/>
  <c r="P315" i="2"/>
  <c r="Q315" i="2"/>
  <c r="R315" i="2"/>
  <c r="S315" i="2"/>
  <c r="T315" i="2"/>
  <c r="X315" i="2"/>
  <c r="AF315" i="2"/>
  <c r="Z315" i="2"/>
  <c r="AG315" i="2"/>
  <c r="AI315" i="2"/>
  <c r="AJ315" i="2"/>
  <c r="AM315" i="2"/>
  <c r="A316" i="2"/>
  <c r="B317" i="2"/>
  <c r="AB316" i="2"/>
  <c r="AC316" i="2"/>
  <c r="AA316" i="2"/>
  <c r="AD316" i="2"/>
  <c r="AE316" i="2"/>
  <c r="Y317" i="2"/>
  <c r="M317" i="2"/>
  <c r="C316" i="2"/>
  <c r="H316" i="2"/>
  <c r="I316" i="2"/>
  <c r="J316" i="2"/>
  <c r="K316" i="2"/>
  <c r="L316" i="2"/>
  <c r="N316" i="2"/>
  <c r="O316" i="2"/>
  <c r="P316" i="2"/>
  <c r="Q316" i="2"/>
  <c r="R316" i="2"/>
  <c r="S316" i="2"/>
  <c r="T316" i="2"/>
  <c r="X316" i="2"/>
  <c r="AF316" i="2"/>
  <c r="Z316" i="2"/>
  <c r="AG316" i="2"/>
  <c r="AI316" i="2"/>
  <c r="AJ316" i="2"/>
  <c r="AM316" i="2"/>
  <c r="A317" i="2"/>
  <c r="B318" i="2"/>
  <c r="AB317" i="2"/>
  <c r="AC317" i="2"/>
  <c r="AA317" i="2"/>
  <c r="AD317" i="2"/>
  <c r="AE317" i="2"/>
  <c r="Y318" i="2"/>
  <c r="M318" i="2"/>
  <c r="C317" i="2"/>
  <c r="H317" i="2"/>
  <c r="I317" i="2"/>
  <c r="J317" i="2"/>
  <c r="K317" i="2"/>
  <c r="L317" i="2"/>
  <c r="N317" i="2"/>
  <c r="O317" i="2"/>
  <c r="P317" i="2"/>
  <c r="Q317" i="2"/>
  <c r="R317" i="2"/>
  <c r="S317" i="2"/>
  <c r="T317" i="2"/>
  <c r="X317" i="2"/>
  <c r="AF317" i="2"/>
  <c r="Z317" i="2"/>
  <c r="AG317" i="2"/>
  <c r="AI317" i="2"/>
  <c r="AJ317" i="2"/>
  <c r="AM317" i="2"/>
  <c r="A318" i="2"/>
  <c r="B319" i="2"/>
  <c r="AB318" i="2"/>
  <c r="AC318" i="2"/>
  <c r="AA318" i="2"/>
  <c r="AD318" i="2"/>
  <c r="AE318" i="2"/>
  <c r="Y319" i="2"/>
  <c r="M319" i="2"/>
  <c r="C318" i="2"/>
  <c r="H318" i="2"/>
  <c r="I318" i="2"/>
  <c r="J318" i="2"/>
  <c r="K318" i="2"/>
  <c r="L318" i="2"/>
  <c r="N318" i="2"/>
  <c r="O318" i="2"/>
  <c r="P318" i="2"/>
  <c r="Q318" i="2"/>
  <c r="R318" i="2"/>
  <c r="S318" i="2"/>
  <c r="T318" i="2"/>
  <c r="X318" i="2"/>
  <c r="AF318" i="2"/>
  <c r="Z318" i="2"/>
  <c r="AG318" i="2"/>
  <c r="AI318" i="2"/>
  <c r="AJ318" i="2"/>
  <c r="AM318" i="2"/>
  <c r="A319" i="2"/>
  <c r="B320" i="2"/>
  <c r="AB319" i="2"/>
  <c r="AC319" i="2"/>
  <c r="AA319" i="2"/>
  <c r="AD319" i="2"/>
  <c r="AE319" i="2"/>
  <c r="Y320" i="2"/>
  <c r="M320" i="2"/>
  <c r="C319" i="2"/>
  <c r="H319" i="2"/>
  <c r="I319" i="2"/>
  <c r="J319" i="2"/>
  <c r="K319" i="2"/>
  <c r="L319" i="2"/>
  <c r="N319" i="2"/>
  <c r="O319" i="2"/>
  <c r="P319" i="2"/>
  <c r="Q319" i="2"/>
  <c r="R319" i="2"/>
  <c r="S319" i="2"/>
  <c r="T319" i="2"/>
  <c r="X319" i="2"/>
  <c r="AF319" i="2"/>
  <c r="Z319" i="2"/>
  <c r="AG319" i="2"/>
  <c r="AI319" i="2"/>
  <c r="AJ319" i="2"/>
  <c r="AM319" i="2"/>
  <c r="A320" i="2"/>
  <c r="B321" i="2"/>
  <c r="AB320" i="2"/>
  <c r="AC320" i="2"/>
  <c r="AA320" i="2"/>
  <c r="AD320" i="2"/>
  <c r="AE320" i="2"/>
  <c r="Y321" i="2"/>
  <c r="M321" i="2"/>
  <c r="C320" i="2"/>
  <c r="H320" i="2"/>
  <c r="I320" i="2"/>
  <c r="J320" i="2"/>
  <c r="K320" i="2"/>
  <c r="L320" i="2"/>
  <c r="N320" i="2"/>
  <c r="O320" i="2"/>
  <c r="P320" i="2"/>
  <c r="Q320" i="2"/>
  <c r="R320" i="2"/>
  <c r="S320" i="2"/>
  <c r="T320" i="2"/>
  <c r="X320" i="2"/>
  <c r="AF320" i="2"/>
  <c r="Z320" i="2"/>
  <c r="AG320" i="2"/>
  <c r="AI320" i="2"/>
  <c r="AJ320" i="2"/>
  <c r="AM320" i="2"/>
  <c r="A321" i="2"/>
  <c r="B322" i="2"/>
  <c r="AB321" i="2"/>
  <c r="AC321" i="2"/>
  <c r="AA321" i="2"/>
  <c r="AD321" i="2"/>
  <c r="AE321" i="2"/>
  <c r="Y322" i="2"/>
  <c r="M322" i="2"/>
  <c r="C321" i="2"/>
  <c r="H321" i="2"/>
  <c r="I321" i="2"/>
  <c r="J321" i="2"/>
  <c r="K321" i="2"/>
  <c r="L321" i="2"/>
  <c r="N321" i="2"/>
  <c r="O321" i="2"/>
  <c r="P321" i="2"/>
  <c r="Q321" i="2"/>
  <c r="R321" i="2"/>
  <c r="S321" i="2"/>
  <c r="T321" i="2"/>
  <c r="X321" i="2"/>
  <c r="AF321" i="2"/>
  <c r="Z321" i="2"/>
  <c r="AG321" i="2"/>
  <c r="AI321" i="2"/>
  <c r="AJ321" i="2"/>
  <c r="AM321" i="2"/>
  <c r="A322" i="2"/>
  <c r="B323" i="2"/>
  <c r="AB322" i="2"/>
  <c r="AC322" i="2"/>
  <c r="AA322" i="2"/>
  <c r="AD322" i="2"/>
  <c r="AE322" i="2"/>
  <c r="Y323" i="2"/>
  <c r="M323" i="2"/>
  <c r="C322" i="2"/>
  <c r="H322" i="2"/>
  <c r="I322" i="2"/>
  <c r="J322" i="2"/>
  <c r="K322" i="2"/>
  <c r="L322" i="2"/>
  <c r="N322" i="2"/>
  <c r="O322" i="2"/>
  <c r="P322" i="2"/>
  <c r="Q322" i="2"/>
  <c r="R322" i="2"/>
  <c r="S322" i="2"/>
  <c r="T322" i="2"/>
  <c r="X322" i="2"/>
  <c r="AF322" i="2"/>
  <c r="Z322" i="2"/>
  <c r="AG322" i="2"/>
  <c r="AI322" i="2"/>
  <c r="AJ322" i="2"/>
  <c r="AM322" i="2"/>
  <c r="A323" i="2"/>
  <c r="B324" i="2"/>
  <c r="AB323" i="2"/>
  <c r="AC323" i="2"/>
  <c r="AA323" i="2"/>
  <c r="AD323" i="2"/>
  <c r="AE323" i="2"/>
  <c r="Y324" i="2"/>
  <c r="M324" i="2"/>
  <c r="C323" i="2"/>
  <c r="H323" i="2"/>
  <c r="I323" i="2"/>
  <c r="J323" i="2"/>
  <c r="K323" i="2"/>
  <c r="L323" i="2"/>
  <c r="N323" i="2"/>
  <c r="O323" i="2"/>
  <c r="P323" i="2"/>
  <c r="Q323" i="2"/>
  <c r="R323" i="2"/>
  <c r="S323" i="2"/>
  <c r="T323" i="2"/>
  <c r="X323" i="2"/>
  <c r="AF323" i="2"/>
  <c r="Z323" i="2"/>
  <c r="AG323" i="2"/>
  <c r="AI323" i="2"/>
  <c r="AJ323" i="2"/>
  <c r="AM323" i="2"/>
  <c r="A324" i="2"/>
  <c r="B325" i="2"/>
  <c r="AB324" i="2"/>
  <c r="AC324" i="2"/>
  <c r="AA324" i="2"/>
  <c r="AD324" i="2"/>
  <c r="AE324" i="2"/>
  <c r="Y325" i="2"/>
  <c r="M325" i="2"/>
  <c r="C324" i="2"/>
  <c r="H324" i="2"/>
  <c r="I324" i="2"/>
  <c r="J324" i="2"/>
  <c r="K324" i="2"/>
  <c r="L324" i="2"/>
  <c r="N324" i="2"/>
  <c r="O324" i="2"/>
  <c r="P324" i="2"/>
  <c r="Q324" i="2"/>
  <c r="R324" i="2"/>
  <c r="S324" i="2"/>
  <c r="T324" i="2"/>
  <c r="X324" i="2"/>
  <c r="AF324" i="2"/>
  <c r="Z324" i="2"/>
  <c r="AG324" i="2"/>
  <c r="AI324" i="2"/>
  <c r="AJ324" i="2"/>
  <c r="AM324" i="2"/>
  <c r="A325" i="2"/>
  <c r="B326" i="2"/>
  <c r="AB325" i="2"/>
  <c r="AC325" i="2"/>
  <c r="AA325" i="2"/>
  <c r="AD325" i="2"/>
  <c r="AE325" i="2"/>
  <c r="Y326" i="2"/>
  <c r="M326" i="2"/>
  <c r="C325" i="2"/>
  <c r="H325" i="2"/>
  <c r="I325" i="2"/>
  <c r="J325" i="2"/>
  <c r="K325" i="2"/>
  <c r="L325" i="2"/>
  <c r="N325" i="2"/>
  <c r="O325" i="2"/>
  <c r="P325" i="2"/>
  <c r="Q325" i="2"/>
  <c r="R325" i="2"/>
  <c r="S325" i="2"/>
  <c r="T325" i="2"/>
  <c r="X325" i="2"/>
  <c r="AF325" i="2"/>
  <c r="Z325" i="2"/>
  <c r="AG325" i="2"/>
  <c r="AI325" i="2"/>
  <c r="AJ325" i="2"/>
  <c r="AM325" i="2"/>
  <c r="A326" i="2"/>
  <c r="B327" i="2"/>
  <c r="AB326" i="2"/>
  <c r="AC326" i="2"/>
  <c r="AA326" i="2"/>
  <c r="AD326" i="2"/>
  <c r="AE326" i="2"/>
  <c r="Y327" i="2"/>
  <c r="M327" i="2"/>
  <c r="C326" i="2"/>
  <c r="H326" i="2"/>
  <c r="I326" i="2"/>
  <c r="J326" i="2"/>
  <c r="K326" i="2"/>
  <c r="L326" i="2"/>
  <c r="N326" i="2"/>
  <c r="O326" i="2"/>
  <c r="P326" i="2"/>
  <c r="Q326" i="2"/>
  <c r="R326" i="2"/>
  <c r="S326" i="2"/>
  <c r="T326" i="2"/>
  <c r="X326" i="2"/>
  <c r="AF326" i="2"/>
  <c r="Z326" i="2"/>
  <c r="AG326" i="2"/>
  <c r="AI326" i="2"/>
  <c r="AJ326" i="2"/>
  <c r="AM326" i="2"/>
  <c r="A327" i="2"/>
  <c r="B328" i="2"/>
  <c r="AB327" i="2"/>
  <c r="AC327" i="2"/>
  <c r="AA327" i="2"/>
  <c r="AD327" i="2"/>
  <c r="AE327" i="2"/>
  <c r="Y328" i="2"/>
  <c r="M328" i="2"/>
  <c r="C327" i="2"/>
  <c r="H327" i="2"/>
  <c r="I327" i="2"/>
  <c r="J327" i="2"/>
  <c r="K327" i="2"/>
  <c r="L327" i="2"/>
  <c r="N327" i="2"/>
  <c r="O327" i="2"/>
  <c r="P327" i="2"/>
  <c r="Q327" i="2"/>
  <c r="R327" i="2"/>
  <c r="S327" i="2"/>
  <c r="T327" i="2"/>
  <c r="X327" i="2"/>
  <c r="AF327" i="2"/>
  <c r="Z327" i="2"/>
  <c r="AG327" i="2"/>
  <c r="AI327" i="2"/>
  <c r="AJ327" i="2"/>
  <c r="AM327" i="2"/>
  <c r="A328" i="2"/>
  <c r="B329" i="2"/>
  <c r="AB328" i="2"/>
  <c r="AC328" i="2"/>
  <c r="AA328" i="2"/>
  <c r="AD328" i="2"/>
  <c r="AE328" i="2"/>
  <c r="Y329" i="2"/>
  <c r="M329" i="2"/>
  <c r="C328" i="2"/>
  <c r="H328" i="2"/>
  <c r="I328" i="2"/>
  <c r="J328" i="2"/>
  <c r="K328" i="2"/>
  <c r="L328" i="2"/>
  <c r="N328" i="2"/>
  <c r="O328" i="2"/>
  <c r="P328" i="2"/>
  <c r="Q328" i="2"/>
  <c r="R328" i="2"/>
  <c r="S328" i="2"/>
  <c r="T328" i="2"/>
  <c r="X328" i="2"/>
  <c r="AF328" i="2"/>
  <c r="Z328" i="2"/>
  <c r="AG328" i="2"/>
  <c r="AI328" i="2"/>
  <c r="AJ328" i="2"/>
  <c r="AM328" i="2"/>
  <c r="A329" i="2"/>
  <c r="B330" i="2"/>
  <c r="AB329" i="2"/>
  <c r="AC329" i="2"/>
  <c r="AA329" i="2"/>
  <c r="AD329" i="2"/>
  <c r="AE329" i="2"/>
  <c r="Y330" i="2"/>
  <c r="M330" i="2"/>
  <c r="C329" i="2"/>
  <c r="H329" i="2"/>
  <c r="I329" i="2"/>
  <c r="J329" i="2"/>
  <c r="K329" i="2"/>
  <c r="L329" i="2"/>
  <c r="N329" i="2"/>
  <c r="O329" i="2"/>
  <c r="P329" i="2"/>
  <c r="Q329" i="2"/>
  <c r="R329" i="2"/>
  <c r="S329" i="2"/>
  <c r="T329" i="2"/>
  <c r="X329" i="2"/>
  <c r="AF329" i="2"/>
  <c r="Z329" i="2"/>
  <c r="AG329" i="2"/>
  <c r="AI329" i="2"/>
  <c r="AJ329" i="2"/>
  <c r="AM329" i="2"/>
  <c r="A330" i="2"/>
  <c r="B331" i="2"/>
  <c r="AB330" i="2"/>
  <c r="AC330" i="2"/>
  <c r="AA330" i="2"/>
  <c r="AD330" i="2"/>
  <c r="AE330" i="2"/>
  <c r="Y331" i="2"/>
  <c r="M331" i="2"/>
  <c r="C330" i="2"/>
  <c r="H330" i="2"/>
  <c r="I330" i="2"/>
  <c r="J330" i="2"/>
  <c r="K330" i="2"/>
  <c r="L330" i="2"/>
  <c r="N330" i="2"/>
  <c r="O330" i="2"/>
  <c r="P330" i="2"/>
  <c r="Q330" i="2"/>
  <c r="R330" i="2"/>
  <c r="S330" i="2"/>
  <c r="T330" i="2"/>
  <c r="X330" i="2"/>
  <c r="AF330" i="2"/>
  <c r="Z330" i="2"/>
  <c r="AG330" i="2"/>
  <c r="AI330" i="2"/>
  <c r="AJ330" i="2"/>
  <c r="AM330" i="2"/>
  <c r="A331" i="2"/>
  <c r="B332" i="2"/>
  <c r="AB331" i="2"/>
  <c r="AC331" i="2"/>
  <c r="AA331" i="2"/>
  <c r="AD331" i="2"/>
  <c r="AE331" i="2"/>
  <c r="Y332" i="2"/>
  <c r="M332" i="2"/>
  <c r="C331" i="2"/>
  <c r="H331" i="2"/>
  <c r="I331" i="2"/>
  <c r="J331" i="2"/>
  <c r="K331" i="2"/>
  <c r="L331" i="2"/>
  <c r="N331" i="2"/>
  <c r="O331" i="2"/>
  <c r="P331" i="2"/>
  <c r="Q331" i="2"/>
  <c r="R331" i="2"/>
  <c r="S331" i="2"/>
  <c r="T331" i="2"/>
  <c r="X331" i="2"/>
  <c r="AF331" i="2"/>
  <c r="Z331" i="2"/>
  <c r="AG331" i="2"/>
  <c r="AI331" i="2"/>
  <c r="AJ331" i="2"/>
  <c r="AM331" i="2"/>
  <c r="A332" i="2"/>
  <c r="B333" i="2"/>
  <c r="AB332" i="2"/>
  <c r="AC332" i="2"/>
  <c r="AA332" i="2"/>
  <c r="AD332" i="2"/>
  <c r="AE332" i="2"/>
  <c r="Y333" i="2"/>
  <c r="M333" i="2"/>
  <c r="C332" i="2"/>
  <c r="H332" i="2"/>
  <c r="I332" i="2"/>
  <c r="J332" i="2"/>
  <c r="K332" i="2"/>
  <c r="L332" i="2"/>
  <c r="N332" i="2"/>
  <c r="O332" i="2"/>
  <c r="P332" i="2"/>
  <c r="Q332" i="2"/>
  <c r="R332" i="2"/>
  <c r="S332" i="2"/>
  <c r="T332" i="2"/>
  <c r="X332" i="2"/>
  <c r="AF332" i="2"/>
  <c r="Z332" i="2"/>
  <c r="AG332" i="2"/>
  <c r="AI332" i="2"/>
  <c r="AJ332" i="2"/>
  <c r="AM332" i="2"/>
  <c r="A333" i="2"/>
  <c r="B334" i="2"/>
  <c r="AB333" i="2"/>
  <c r="AC333" i="2"/>
  <c r="AA333" i="2"/>
  <c r="AD333" i="2"/>
  <c r="AE333" i="2"/>
  <c r="Y334" i="2"/>
  <c r="M334" i="2"/>
  <c r="C333" i="2"/>
  <c r="H333" i="2"/>
  <c r="I333" i="2"/>
  <c r="J333" i="2"/>
  <c r="K333" i="2"/>
  <c r="L333" i="2"/>
  <c r="N333" i="2"/>
  <c r="O333" i="2"/>
  <c r="P333" i="2"/>
  <c r="Q333" i="2"/>
  <c r="R333" i="2"/>
  <c r="S333" i="2"/>
  <c r="T333" i="2"/>
  <c r="X333" i="2"/>
  <c r="AF333" i="2"/>
  <c r="Z333" i="2"/>
  <c r="AG333" i="2"/>
  <c r="AI333" i="2"/>
  <c r="AJ333" i="2"/>
  <c r="AM333" i="2"/>
  <c r="A334" i="2"/>
  <c r="B335" i="2"/>
  <c r="AB334" i="2"/>
  <c r="AC334" i="2"/>
  <c r="AA334" i="2"/>
  <c r="AD334" i="2"/>
  <c r="AE334" i="2"/>
  <c r="Y335" i="2"/>
  <c r="M335" i="2"/>
  <c r="C334" i="2"/>
  <c r="H334" i="2"/>
  <c r="I334" i="2"/>
  <c r="J334" i="2"/>
  <c r="K334" i="2"/>
  <c r="L334" i="2"/>
  <c r="N334" i="2"/>
  <c r="O334" i="2"/>
  <c r="P334" i="2"/>
  <c r="Q334" i="2"/>
  <c r="R334" i="2"/>
  <c r="S334" i="2"/>
  <c r="T334" i="2"/>
  <c r="X334" i="2"/>
  <c r="AF334" i="2"/>
  <c r="Z334" i="2"/>
  <c r="AG334" i="2"/>
  <c r="AI334" i="2"/>
  <c r="AJ334" i="2"/>
  <c r="AM334" i="2"/>
  <c r="A335" i="2"/>
  <c r="B336" i="2"/>
  <c r="AB335" i="2"/>
  <c r="AC335" i="2"/>
  <c r="AA335" i="2"/>
  <c r="AD335" i="2"/>
  <c r="AE335" i="2"/>
  <c r="Y336" i="2"/>
  <c r="M336" i="2"/>
  <c r="C335" i="2"/>
  <c r="H335" i="2"/>
  <c r="I335" i="2"/>
  <c r="J335" i="2"/>
  <c r="K335" i="2"/>
  <c r="L335" i="2"/>
  <c r="N335" i="2"/>
  <c r="O335" i="2"/>
  <c r="P335" i="2"/>
  <c r="Q335" i="2"/>
  <c r="R335" i="2"/>
  <c r="S335" i="2"/>
  <c r="T335" i="2"/>
  <c r="X335" i="2"/>
  <c r="AF335" i="2"/>
  <c r="Z335" i="2"/>
  <c r="AG335" i="2"/>
  <c r="AI335" i="2"/>
  <c r="AJ335" i="2"/>
  <c r="AM335" i="2"/>
  <c r="A336" i="2"/>
  <c r="B337" i="2"/>
  <c r="AB336" i="2"/>
  <c r="AC336" i="2"/>
  <c r="AA336" i="2"/>
  <c r="AD336" i="2"/>
  <c r="AE336" i="2"/>
  <c r="Y337" i="2"/>
  <c r="M337" i="2"/>
  <c r="C336" i="2"/>
  <c r="H336" i="2"/>
  <c r="I336" i="2"/>
  <c r="J336" i="2"/>
  <c r="K336" i="2"/>
  <c r="L336" i="2"/>
  <c r="N336" i="2"/>
  <c r="O336" i="2"/>
  <c r="P336" i="2"/>
  <c r="Q336" i="2"/>
  <c r="R336" i="2"/>
  <c r="S336" i="2"/>
  <c r="T336" i="2"/>
  <c r="X336" i="2"/>
  <c r="AF336" i="2"/>
  <c r="Z336" i="2"/>
  <c r="AG336" i="2"/>
  <c r="AI336" i="2"/>
  <c r="AJ336" i="2"/>
  <c r="AM336" i="2"/>
  <c r="A337" i="2"/>
  <c r="B338" i="2"/>
  <c r="AB337" i="2"/>
  <c r="AC337" i="2"/>
  <c r="AA337" i="2"/>
  <c r="AD337" i="2"/>
  <c r="AE337" i="2"/>
  <c r="Y338" i="2"/>
  <c r="M338" i="2"/>
  <c r="C337" i="2"/>
  <c r="H337" i="2"/>
  <c r="I337" i="2"/>
  <c r="J337" i="2"/>
  <c r="K337" i="2"/>
  <c r="L337" i="2"/>
  <c r="N337" i="2"/>
  <c r="O337" i="2"/>
  <c r="P337" i="2"/>
  <c r="Q337" i="2"/>
  <c r="R337" i="2"/>
  <c r="S337" i="2"/>
  <c r="T337" i="2"/>
  <c r="X337" i="2"/>
  <c r="AF337" i="2"/>
  <c r="Z337" i="2"/>
  <c r="AG337" i="2"/>
  <c r="AI337" i="2"/>
  <c r="AJ337" i="2"/>
  <c r="AM337" i="2"/>
  <c r="A338" i="2"/>
  <c r="B339" i="2"/>
  <c r="AB338" i="2"/>
  <c r="AC338" i="2"/>
  <c r="AA338" i="2"/>
  <c r="AD338" i="2"/>
  <c r="AE338" i="2"/>
  <c r="Y339" i="2"/>
  <c r="M339" i="2"/>
  <c r="C338" i="2"/>
  <c r="H338" i="2"/>
  <c r="I338" i="2"/>
  <c r="J338" i="2"/>
  <c r="K338" i="2"/>
  <c r="L338" i="2"/>
  <c r="N338" i="2"/>
  <c r="O338" i="2"/>
  <c r="P338" i="2"/>
  <c r="Q338" i="2"/>
  <c r="R338" i="2"/>
  <c r="S338" i="2"/>
  <c r="T338" i="2"/>
  <c r="X338" i="2"/>
  <c r="AF338" i="2"/>
  <c r="Z338" i="2"/>
  <c r="AG338" i="2"/>
  <c r="AI338" i="2"/>
  <c r="AJ338" i="2"/>
  <c r="AM338" i="2"/>
  <c r="A339" i="2"/>
  <c r="B340" i="2"/>
  <c r="AB339" i="2"/>
  <c r="AC339" i="2"/>
  <c r="AA339" i="2"/>
  <c r="AD339" i="2"/>
  <c r="AE339" i="2"/>
  <c r="Y340" i="2"/>
  <c r="M340" i="2"/>
  <c r="C339" i="2"/>
  <c r="H339" i="2"/>
  <c r="I339" i="2"/>
  <c r="J339" i="2"/>
  <c r="K339" i="2"/>
  <c r="L339" i="2"/>
  <c r="N339" i="2"/>
  <c r="O339" i="2"/>
  <c r="P339" i="2"/>
  <c r="Q339" i="2"/>
  <c r="R339" i="2"/>
  <c r="S339" i="2"/>
  <c r="T339" i="2"/>
  <c r="X339" i="2"/>
  <c r="AF339" i="2"/>
  <c r="Z339" i="2"/>
  <c r="AG339" i="2"/>
  <c r="AI339" i="2"/>
  <c r="AJ339" i="2"/>
  <c r="AM339" i="2"/>
  <c r="A340" i="2"/>
  <c r="B341" i="2"/>
  <c r="AB340" i="2"/>
  <c r="AC340" i="2"/>
  <c r="AA340" i="2"/>
  <c r="AD340" i="2"/>
  <c r="AE340" i="2"/>
  <c r="Y341" i="2"/>
  <c r="M341" i="2"/>
  <c r="C340" i="2"/>
  <c r="H340" i="2"/>
  <c r="I340" i="2"/>
  <c r="J340" i="2"/>
  <c r="K340" i="2"/>
  <c r="L340" i="2"/>
  <c r="N340" i="2"/>
  <c r="O340" i="2"/>
  <c r="P340" i="2"/>
  <c r="Q340" i="2"/>
  <c r="R340" i="2"/>
  <c r="S340" i="2"/>
  <c r="T340" i="2"/>
  <c r="X340" i="2"/>
  <c r="AF340" i="2"/>
  <c r="Z340" i="2"/>
  <c r="AG340" i="2"/>
  <c r="AI340" i="2"/>
  <c r="AJ340" i="2"/>
  <c r="AM340" i="2"/>
  <c r="A341" i="2"/>
  <c r="B342" i="2"/>
  <c r="AB341" i="2"/>
  <c r="AC341" i="2"/>
  <c r="AA341" i="2"/>
  <c r="AD341" i="2"/>
  <c r="AE341" i="2"/>
  <c r="Y342" i="2"/>
  <c r="M342" i="2"/>
  <c r="C341" i="2"/>
  <c r="H341" i="2"/>
  <c r="I341" i="2"/>
  <c r="J341" i="2"/>
  <c r="K341" i="2"/>
  <c r="L341" i="2"/>
  <c r="N341" i="2"/>
  <c r="O341" i="2"/>
  <c r="P341" i="2"/>
  <c r="Q341" i="2"/>
  <c r="R341" i="2"/>
  <c r="S341" i="2"/>
  <c r="T341" i="2"/>
  <c r="X341" i="2"/>
  <c r="AF341" i="2"/>
  <c r="Z341" i="2"/>
  <c r="AG341" i="2"/>
  <c r="AI341" i="2"/>
  <c r="AJ341" i="2"/>
  <c r="AM341" i="2"/>
  <c r="A342" i="2"/>
  <c r="B343" i="2"/>
  <c r="AB342" i="2"/>
  <c r="AC342" i="2"/>
  <c r="AA342" i="2"/>
  <c r="AD342" i="2"/>
  <c r="AE342" i="2"/>
  <c r="Y343" i="2"/>
  <c r="M343" i="2"/>
  <c r="C342" i="2"/>
  <c r="H342" i="2"/>
  <c r="I342" i="2"/>
  <c r="J342" i="2"/>
  <c r="K342" i="2"/>
  <c r="L342" i="2"/>
  <c r="N342" i="2"/>
  <c r="O342" i="2"/>
  <c r="P342" i="2"/>
  <c r="Q342" i="2"/>
  <c r="R342" i="2"/>
  <c r="S342" i="2"/>
  <c r="T342" i="2"/>
  <c r="X342" i="2"/>
  <c r="AF342" i="2"/>
  <c r="Z342" i="2"/>
  <c r="AG342" i="2"/>
  <c r="AI342" i="2"/>
  <c r="AJ342" i="2"/>
  <c r="AM342" i="2"/>
  <c r="A343" i="2"/>
  <c r="B344" i="2"/>
  <c r="AB343" i="2"/>
  <c r="AC343" i="2"/>
  <c r="AA343" i="2"/>
  <c r="AD343" i="2"/>
  <c r="AE343" i="2"/>
  <c r="Y344" i="2"/>
  <c r="M344" i="2"/>
  <c r="C343" i="2"/>
  <c r="H343" i="2"/>
  <c r="I343" i="2"/>
  <c r="J343" i="2"/>
  <c r="K343" i="2"/>
  <c r="L343" i="2"/>
  <c r="N343" i="2"/>
  <c r="O343" i="2"/>
  <c r="P343" i="2"/>
  <c r="Q343" i="2"/>
  <c r="R343" i="2"/>
  <c r="S343" i="2"/>
  <c r="T343" i="2"/>
  <c r="X343" i="2"/>
  <c r="AF343" i="2"/>
  <c r="Z343" i="2"/>
  <c r="AG343" i="2"/>
  <c r="AI343" i="2"/>
  <c r="AJ343" i="2"/>
  <c r="AM343" i="2"/>
  <c r="A344" i="2"/>
  <c r="B345" i="2"/>
  <c r="AB344" i="2"/>
  <c r="AC344" i="2"/>
  <c r="AA344" i="2"/>
  <c r="AD344" i="2"/>
  <c r="AE344" i="2"/>
  <c r="Y345" i="2"/>
  <c r="M345" i="2"/>
  <c r="C344" i="2"/>
  <c r="H344" i="2"/>
  <c r="I344" i="2"/>
  <c r="J344" i="2"/>
  <c r="K344" i="2"/>
  <c r="L344" i="2"/>
  <c r="N344" i="2"/>
  <c r="O344" i="2"/>
  <c r="P344" i="2"/>
  <c r="Q344" i="2"/>
  <c r="R344" i="2"/>
  <c r="S344" i="2"/>
  <c r="T344" i="2"/>
  <c r="X344" i="2"/>
  <c r="AF344" i="2"/>
  <c r="Z344" i="2"/>
  <c r="AG344" i="2"/>
  <c r="AI344" i="2"/>
  <c r="AJ344" i="2"/>
  <c r="AM344" i="2"/>
  <c r="A345" i="2"/>
  <c r="B346" i="2"/>
  <c r="AB345" i="2"/>
  <c r="AC345" i="2"/>
  <c r="AA345" i="2"/>
  <c r="AD345" i="2"/>
  <c r="AE345" i="2"/>
  <c r="Y346" i="2"/>
  <c r="M346" i="2"/>
  <c r="C345" i="2"/>
  <c r="H345" i="2"/>
  <c r="I345" i="2"/>
  <c r="J345" i="2"/>
  <c r="K345" i="2"/>
  <c r="L345" i="2"/>
  <c r="N345" i="2"/>
  <c r="O345" i="2"/>
  <c r="P345" i="2"/>
  <c r="Q345" i="2"/>
  <c r="R345" i="2"/>
  <c r="S345" i="2"/>
  <c r="T345" i="2"/>
  <c r="X345" i="2"/>
  <c r="AF345" i="2"/>
  <c r="Z345" i="2"/>
  <c r="AG345" i="2"/>
  <c r="AI345" i="2"/>
  <c r="AJ345" i="2"/>
  <c r="AM345" i="2"/>
  <c r="A346" i="2"/>
  <c r="B347" i="2"/>
  <c r="AB346" i="2"/>
  <c r="AC346" i="2"/>
  <c r="AA346" i="2"/>
  <c r="AD346" i="2"/>
  <c r="AE346" i="2"/>
  <c r="Y347" i="2"/>
  <c r="M347" i="2"/>
  <c r="C346" i="2"/>
  <c r="H346" i="2"/>
  <c r="I346" i="2"/>
  <c r="J346" i="2"/>
  <c r="K346" i="2"/>
  <c r="L346" i="2"/>
  <c r="N346" i="2"/>
  <c r="O346" i="2"/>
  <c r="P346" i="2"/>
  <c r="Q346" i="2"/>
  <c r="R346" i="2"/>
  <c r="S346" i="2"/>
  <c r="T346" i="2"/>
  <c r="X346" i="2"/>
  <c r="AF346" i="2"/>
  <c r="Z346" i="2"/>
  <c r="AG346" i="2"/>
  <c r="AI346" i="2"/>
  <c r="AJ346" i="2"/>
  <c r="AM346" i="2"/>
  <c r="A347" i="2"/>
  <c r="B348" i="2"/>
  <c r="AB347" i="2"/>
  <c r="AC347" i="2"/>
  <c r="AA347" i="2"/>
  <c r="AD347" i="2"/>
  <c r="AE347" i="2"/>
  <c r="Y348" i="2"/>
  <c r="M348" i="2"/>
  <c r="C347" i="2"/>
  <c r="H347" i="2"/>
  <c r="I347" i="2"/>
  <c r="J347" i="2"/>
  <c r="K347" i="2"/>
  <c r="L347" i="2"/>
  <c r="N347" i="2"/>
  <c r="O347" i="2"/>
  <c r="P347" i="2"/>
  <c r="Q347" i="2"/>
  <c r="R347" i="2"/>
  <c r="S347" i="2"/>
  <c r="T347" i="2"/>
  <c r="X347" i="2"/>
  <c r="AF347" i="2"/>
  <c r="Z347" i="2"/>
  <c r="AG347" i="2"/>
  <c r="AI347" i="2"/>
  <c r="AJ347" i="2"/>
  <c r="AM347" i="2"/>
  <c r="A348" i="2"/>
  <c r="B349" i="2"/>
  <c r="AB348" i="2"/>
  <c r="AC348" i="2"/>
  <c r="AA348" i="2"/>
  <c r="AD348" i="2"/>
  <c r="AE348" i="2"/>
  <c r="Y349" i="2"/>
  <c r="M349" i="2"/>
  <c r="C348" i="2"/>
  <c r="H348" i="2"/>
  <c r="I348" i="2"/>
  <c r="J348" i="2"/>
  <c r="K348" i="2"/>
  <c r="L348" i="2"/>
  <c r="N348" i="2"/>
  <c r="O348" i="2"/>
  <c r="P348" i="2"/>
  <c r="Q348" i="2"/>
  <c r="R348" i="2"/>
  <c r="S348" i="2"/>
  <c r="T348" i="2"/>
  <c r="X348" i="2"/>
  <c r="AF348" i="2"/>
  <c r="Z348" i="2"/>
  <c r="AG348" i="2"/>
  <c r="AI348" i="2"/>
  <c r="AJ348" i="2"/>
  <c r="AM348" i="2"/>
  <c r="A349" i="2"/>
  <c r="B350" i="2"/>
  <c r="AB349" i="2"/>
  <c r="AC349" i="2"/>
  <c r="AA349" i="2"/>
  <c r="AD349" i="2"/>
  <c r="AE349" i="2"/>
  <c r="Y350" i="2"/>
  <c r="M350" i="2"/>
  <c r="C349" i="2"/>
  <c r="H349" i="2"/>
  <c r="I349" i="2"/>
  <c r="J349" i="2"/>
  <c r="K349" i="2"/>
  <c r="L349" i="2"/>
  <c r="N349" i="2"/>
  <c r="O349" i="2"/>
  <c r="P349" i="2"/>
  <c r="Q349" i="2"/>
  <c r="R349" i="2"/>
  <c r="S349" i="2"/>
  <c r="T349" i="2"/>
  <c r="X349" i="2"/>
  <c r="AF349" i="2"/>
  <c r="Z349" i="2"/>
  <c r="AG349" i="2"/>
  <c r="AI349" i="2"/>
  <c r="AJ349" i="2"/>
  <c r="AM349" i="2"/>
  <c r="A350" i="2"/>
  <c r="B351" i="2"/>
  <c r="AB350" i="2"/>
  <c r="AC350" i="2"/>
  <c r="AA350" i="2"/>
  <c r="AD350" i="2"/>
  <c r="AE350" i="2"/>
  <c r="Y351" i="2"/>
  <c r="M351" i="2"/>
  <c r="C350" i="2"/>
  <c r="H350" i="2"/>
  <c r="I350" i="2"/>
  <c r="J350" i="2"/>
  <c r="K350" i="2"/>
  <c r="L350" i="2"/>
  <c r="N350" i="2"/>
  <c r="O350" i="2"/>
  <c r="P350" i="2"/>
  <c r="Q350" i="2"/>
  <c r="R350" i="2"/>
  <c r="S350" i="2"/>
  <c r="T350" i="2"/>
  <c r="X350" i="2"/>
  <c r="AF350" i="2"/>
  <c r="Z350" i="2"/>
  <c r="AG350" i="2"/>
  <c r="AI350" i="2"/>
  <c r="AJ350" i="2"/>
  <c r="AM350" i="2"/>
  <c r="A351" i="2"/>
  <c r="B352" i="2"/>
  <c r="AB351" i="2"/>
  <c r="AC351" i="2"/>
  <c r="AA351" i="2"/>
  <c r="AD351" i="2"/>
  <c r="AE351" i="2"/>
  <c r="Y352" i="2"/>
  <c r="M352" i="2"/>
  <c r="C351" i="2"/>
  <c r="H351" i="2"/>
  <c r="I351" i="2"/>
  <c r="J351" i="2"/>
  <c r="K351" i="2"/>
  <c r="L351" i="2"/>
  <c r="N351" i="2"/>
  <c r="O351" i="2"/>
  <c r="P351" i="2"/>
  <c r="Q351" i="2"/>
  <c r="R351" i="2"/>
  <c r="S351" i="2"/>
  <c r="T351" i="2"/>
  <c r="X351" i="2"/>
  <c r="AF351" i="2"/>
  <c r="Z351" i="2"/>
  <c r="AG351" i="2"/>
  <c r="AI351" i="2"/>
  <c r="AJ351" i="2"/>
  <c r="AM351" i="2"/>
  <c r="A352" i="2"/>
  <c r="B353" i="2"/>
  <c r="AB352" i="2"/>
  <c r="AC352" i="2"/>
  <c r="AA352" i="2"/>
  <c r="AD352" i="2"/>
  <c r="AE352" i="2"/>
  <c r="Y353" i="2"/>
  <c r="M353" i="2"/>
  <c r="C352" i="2"/>
  <c r="H352" i="2"/>
  <c r="I352" i="2"/>
  <c r="J352" i="2"/>
  <c r="K352" i="2"/>
  <c r="L352" i="2"/>
  <c r="N352" i="2"/>
  <c r="O352" i="2"/>
  <c r="P352" i="2"/>
  <c r="Q352" i="2"/>
  <c r="R352" i="2"/>
  <c r="S352" i="2"/>
  <c r="T352" i="2"/>
  <c r="X352" i="2"/>
  <c r="AF352" i="2"/>
  <c r="Z352" i="2"/>
  <c r="AG352" i="2"/>
  <c r="AI352" i="2"/>
  <c r="AJ352" i="2"/>
  <c r="AM352" i="2"/>
  <c r="A353" i="2"/>
  <c r="B354" i="2"/>
  <c r="AB353" i="2"/>
  <c r="AC353" i="2"/>
  <c r="AA353" i="2"/>
  <c r="AD353" i="2"/>
  <c r="AE353" i="2"/>
  <c r="Y354" i="2"/>
  <c r="M354" i="2"/>
  <c r="C353" i="2"/>
  <c r="H353" i="2"/>
  <c r="I353" i="2"/>
  <c r="J353" i="2"/>
  <c r="K353" i="2"/>
  <c r="L353" i="2"/>
  <c r="N353" i="2"/>
  <c r="O353" i="2"/>
  <c r="P353" i="2"/>
  <c r="Q353" i="2"/>
  <c r="R353" i="2"/>
  <c r="S353" i="2"/>
  <c r="T353" i="2"/>
  <c r="X353" i="2"/>
  <c r="AF353" i="2"/>
  <c r="Z353" i="2"/>
  <c r="AG353" i="2"/>
  <c r="AI353" i="2"/>
  <c r="AJ353" i="2"/>
  <c r="AM353" i="2"/>
  <c r="A354" i="2"/>
  <c r="B355" i="2"/>
  <c r="AB354" i="2"/>
  <c r="AC354" i="2"/>
  <c r="AA354" i="2"/>
  <c r="AD354" i="2"/>
  <c r="AE354" i="2"/>
  <c r="Y355" i="2"/>
  <c r="M355" i="2"/>
  <c r="C354" i="2"/>
  <c r="H354" i="2"/>
  <c r="I354" i="2"/>
  <c r="J354" i="2"/>
  <c r="K354" i="2"/>
  <c r="L354" i="2"/>
  <c r="N354" i="2"/>
  <c r="O354" i="2"/>
  <c r="P354" i="2"/>
  <c r="Q354" i="2"/>
  <c r="R354" i="2"/>
  <c r="S354" i="2"/>
  <c r="T354" i="2"/>
  <c r="X354" i="2"/>
  <c r="AF354" i="2"/>
  <c r="Z354" i="2"/>
  <c r="AG354" i="2"/>
  <c r="AI354" i="2"/>
  <c r="AJ354" i="2"/>
  <c r="AM354" i="2"/>
  <c r="A355" i="2"/>
  <c r="B356" i="2"/>
  <c r="AB355" i="2"/>
  <c r="AC355" i="2"/>
  <c r="AA355" i="2"/>
  <c r="AD355" i="2"/>
  <c r="AE355" i="2"/>
  <c r="Y356" i="2"/>
  <c r="M356" i="2"/>
  <c r="C355" i="2"/>
  <c r="H355" i="2"/>
  <c r="I355" i="2"/>
  <c r="J355" i="2"/>
  <c r="K355" i="2"/>
  <c r="L355" i="2"/>
  <c r="N355" i="2"/>
  <c r="O355" i="2"/>
  <c r="P355" i="2"/>
  <c r="Q355" i="2"/>
  <c r="R355" i="2"/>
  <c r="S355" i="2"/>
  <c r="T355" i="2"/>
  <c r="X355" i="2"/>
  <c r="AF355" i="2"/>
  <c r="Z355" i="2"/>
  <c r="AG355" i="2"/>
  <c r="AI355" i="2"/>
  <c r="AJ355" i="2"/>
  <c r="AM355" i="2"/>
  <c r="A356" i="2"/>
  <c r="B357" i="2"/>
  <c r="AB356" i="2"/>
  <c r="AC356" i="2"/>
  <c r="AA356" i="2"/>
  <c r="AD356" i="2"/>
  <c r="AE356" i="2"/>
  <c r="Y357" i="2"/>
  <c r="M357" i="2"/>
  <c r="C356" i="2"/>
  <c r="H356" i="2"/>
  <c r="I356" i="2"/>
  <c r="J356" i="2"/>
  <c r="K356" i="2"/>
  <c r="L356" i="2"/>
  <c r="N356" i="2"/>
  <c r="O356" i="2"/>
  <c r="P356" i="2"/>
  <c r="Q356" i="2"/>
  <c r="R356" i="2"/>
  <c r="S356" i="2"/>
  <c r="T356" i="2"/>
  <c r="X356" i="2"/>
  <c r="AF356" i="2"/>
  <c r="Z356" i="2"/>
  <c r="AG356" i="2"/>
  <c r="AI356" i="2"/>
  <c r="AJ356" i="2"/>
  <c r="AM356" i="2"/>
  <c r="A357" i="2"/>
  <c r="B358" i="2"/>
  <c r="AB357" i="2"/>
  <c r="AC357" i="2"/>
  <c r="AA357" i="2"/>
  <c r="AD357" i="2"/>
  <c r="AE357" i="2"/>
  <c r="Y358" i="2"/>
  <c r="M358" i="2"/>
  <c r="C357" i="2"/>
  <c r="H357" i="2"/>
  <c r="I357" i="2"/>
  <c r="J357" i="2"/>
  <c r="K357" i="2"/>
  <c r="L357" i="2"/>
  <c r="N357" i="2"/>
  <c r="O357" i="2"/>
  <c r="P357" i="2"/>
  <c r="Q357" i="2"/>
  <c r="R357" i="2"/>
  <c r="S357" i="2"/>
  <c r="T357" i="2"/>
  <c r="X357" i="2"/>
  <c r="AF357" i="2"/>
  <c r="Z357" i="2"/>
  <c r="AG357" i="2"/>
  <c r="AI357" i="2"/>
  <c r="AJ357" i="2"/>
  <c r="AM357" i="2"/>
  <c r="A358" i="2"/>
  <c r="B359" i="2"/>
  <c r="AB358" i="2"/>
  <c r="AC358" i="2"/>
  <c r="AA358" i="2"/>
  <c r="AD358" i="2"/>
  <c r="AE358" i="2"/>
  <c r="Y359" i="2"/>
  <c r="M359" i="2"/>
  <c r="C358" i="2"/>
  <c r="H358" i="2"/>
  <c r="I358" i="2"/>
  <c r="J358" i="2"/>
  <c r="K358" i="2"/>
  <c r="L358" i="2"/>
  <c r="N358" i="2"/>
  <c r="O358" i="2"/>
  <c r="P358" i="2"/>
  <c r="Q358" i="2"/>
  <c r="R358" i="2"/>
  <c r="S358" i="2"/>
  <c r="T358" i="2"/>
  <c r="X358" i="2"/>
  <c r="AF358" i="2"/>
  <c r="Z358" i="2"/>
  <c r="AG358" i="2"/>
  <c r="AI358" i="2"/>
  <c r="AJ358" i="2"/>
  <c r="AM358" i="2"/>
  <c r="A359" i="2"/>
  <c r="B360" i="2"/>
  <c r="AB359" i="2"/>
  <c r="AC359" i="2"/>
  <c r="AA359" i="2"/>
  <c r="AD359" i="2"/>
  <c r="AE359" i="2"/>
  <c r="Y360" i="2"/>
  <c r="M360" i="2"/>
  <c r="C359" i="2"/>
  <c r="H359" i="2"/>
  <c r="I359" i="2"/>
  <c r="J359" i="2"/>
  <c r="K359" i="2"/>
  <c r="L359" i="2"/>
  <c r="N359" i="2"/>
  <c r="O359" i="2"/>
  <c r="P359" i="2"/>
  <c r="Q359" i="2"/>
  <c r="R359" i="2"/>
  <c r="S359" i="2"/>
  <c r="T359" i="2"/>
  <c r="X359" i="2"/>
  <c r="AF359" i="2"/>
  <c r="Z359" i="2"/>
  <c r="AG359" i="2"/>
  <c r="AI359" i="2"/>
  <c r="AJ359" i="2"/>
  <c r="AM359" i="2"/>
  <c r="A360" i="2"/>
  <c r="B361" i="2"/>
  <c r="AB360" i="2"/>
  <c r="AC360" i="2"/>
  <c r="AA360" i="2"/>
  <c r="AD360" i="2"/>
  <c r="AE360" i="2"/>
  <c r="Y361" i="2"/>
  <c r="M361" i="2"/>
  <c r="C360" i="2"/>
  <c r="H360" i="2"/>
  <c r="I360" i="2"/>
  <c r="J360" i="2"/>
  <c r="K360" i="2"/>
  <c r="L360" i="2"/>
  <c r="N360" i="2"/>
  <c r="O360" i="2"/>
  <c r="P360" i="2"/>
  <c r="Q360" i="2"/>
  <c r="R360" i="2"/>
  <c r="S360" i="2"/>
  <c r="T360" i="2"/>
  <c r="X360" i="2"/>
  <c r="AF360" i="2"/>
  <c r="Z360" i="2"/>
  <c r="AG360" i="2"/>
  <c r="AI360" i="2"/>
  <c r="AJ360" i="2"/>
  <c r="AM360" i="2"/>
  <c r="A361" i="2"/>
  <c r="B362" i="2"/>
  <c r="AB361" i="2"/>
  <c r="AC361" i="2"/>
  <c r="AA361" i="2"/>
  <c r="AD361" i="2"/>
  <c r="AE361" i="2"/>
  <c r="Y362" i="2"/>
  <c r="M362" i="2"/>
  <c r="C361" i="2"/>
  <c r="H361" i="2"/>
  <c r="I361" i="2"/>
  <c r="J361" i="2"/>
  <c r="K361" i="2"/>
  <c r="L361" i="2"/>
  <c r="N361" i="2"/>
  <c r="O361" i="2"/>
  <c r="P361" i="2"/>
  <c r="Q361" i="2"/>
  <c r="R361" i="2"/>
  <c r="S361" i="2"/>
  <c r="T361" i="2"/>
  <c r="X361" i="2"/>
  <c r="AF361" i="2"/>
  <c r="Z361" i="2"/>
  <c r="AG361" i="2"/>
  <c r="AI361" i="2"/>
  <c r="AJ361" i="2"/>
  <c r="AM361" i="2"/>
  <c r="A362" i="2"/>
  <c r="B363" i="2"/>
  <c r="AB362" i="2"/>
  <c r="AC362" i="2"/>
  <c r="AA362" i="2"/>
  <c r="AD362" i="2"/>
  <c r="AE362" i="2"/>
  <c r="Y363" i="2"/>
  <c r="M363" i="2"/>
  <c r="C362" i="2"/>
  <c r="H362" i="2"/>
  <c r="I362" i="2"/>
  <c r="J362" i="2"/>
  <c r="K362" i="2"/>
  <c r="L362" i="2"/>
  <c r="N362" i="2"/>
  <c r="O362" i="2"/>
  <c r="P362" i="2"/>
  <c r="Q362" i="2"/>
  <c r="R362" i="2"/>
  <c r="S362" i="2"/>
  <c r="T362" i="2"/>
  <c r="X362" i="2"/>
  <c r="AF362" i="2"/>
  <c r="Z362" i="2"/>
  <c r="AG362" i="2"/>
  <c r="AI362" i="2"/>
  <c r="AJ362" i="2"/>
  <c r="AM362" i="2"/>
  <c r="A363" i="2"/>
  <c r="B364" i="2"/>
  <c r="AB363" i="2"/>
  <c r="AC363" i="2"/>
  <c r="AA363" i="2"/>
  <c r="AD363" i="2"/>
  <c r="AE363" i="2"/>
  <c r="Y364" i="2"/>
  <c r="M364" i="2"/>
  <c r="C363" i="2"/>
  <c r="H363" i="2"/>
  <c r="I363" i="2"/>
  <c r="J363" i="2"/>
  <c r="K363" i="2"/>
  <c r="L363" i="2"/>
  <c r="N363" i="2"/>
  <c r="O363" i="2"/>
  <c r="P363" i="2"/>
  <c r="Q363" i="2"/>
  <c r="R363" i="2"/>
  <c r="S363" i="2"/>
  <c r="T363" i="2"/>
  <c r="X363" i="2"/>
  <c r="AF363" i="2"/>
  <c r="Z363" i="2"/>
  <c r="AG363" i="2"/>
  <c r="AI363" i="2"/>
  <c r="AJ363" i="2"/>
  <c r="AM363" i="2"/>
  <c r="A364" i="2"/>
  <c r="B365" i="2"/>
  <c r="AB364" i="2"/>
  <c r="AC364" i="2"/>
  <c r="AA364" i="2"/>
  <c r="AD364" i="2"/>
  <c r="AE364" i="2"/>
  <c r="Y365" i="2"/>
  <c r="M365" i="2"/>
  <c r="C364" i="2"/>
  <c r="H364" i="2"/>
  <c r="I364" i="2"/>
  <c r="J364" i="2"/>
  <c r="K364" i="2"/>
  <c r="L364" i="2"/>
  <c r="N364" i="2"/>
  <c r="O364" i="2"/>
  <c r="P364" i="2"/>
  <c r="Q364" i="2"/>
  <c r="R364" i="2"/>
  <c r="S364" i="2"/>
  <c r="T364" i="2"/>
  <c r="X364" i="2"/>
  <c r="AF364" i="2"/>
  <c r="Z364" i="2"/>
  <c r="AG364" i="2"/>
  <c r="AI364" i="2"/>
  <c r="AJ364" i="2"/>
  <c r="AM364" i="2"/>
  <c r="A365" i="2"/>
  <c r="B366" i="2"/>
  <c r="AB365" i="2"/>
  <c r="AC365" i="2"/>
  <c r="AA365" i="2"/>
  <c r="AD365" i="2"/>
  <c r="AE365" i="2"/>
  <c r="Y366" i="2"/>
  <c r="M366" i="2"/>
  <c r="C365" i="2"/>
  <c r="H365" i="2"/>
  <c r="I365" i="2"/>
  <c r="J365" i="2"/>
  <c r="K365" i="2"/>
  <c r="L365" i="2"/>
  <c r="N365" i="2"/>
  <c r="O365" i="2"/>
  <c r="P365" i="2"/>
  <c r="Q365" i="2"/>
  <c r="R365" i="2"/>
  <c r="S365" i="2"/>
  <c r="T365" i="2"/>
  <c r="X365" i="2"/>
  <c r="AF365" i="2"/>
  <c r="Z365" i="2"/>
  <c r="AG365" i="2"/>
  <c r="AI365" i="2"/>
  <c r="AJ365" i="2"/>
  <c r="AM365" i="2"/>
  <c r="A366" i="2"/>
  <c r="B367" i="2"/>
  <c r="AB366" i="2"/>
  <c r="AC366" i="2"/>
  <c r="AA366" i="2"/>
  <c r="AD366" i="2"/>
  <c r="AE366" i="2"/>
  <c r="Y367" i="2"/>
  <c r="M367" i="2"/>
  <c r="C366" i="2"/>
  <c r="H366" i="2"/>
  <c r="I366" i="2"/>
  <c r="J366" i="2"/>
  <c r="K366" i="2"/>
  <c r="L366" i="2"/>
  <c r="N366" i="2"/>
  <c r="O366" i="2"/>
  <c r="P366" i="2"/>
  <c r="Q366" i="2"/>
  <c r="R366" i="2"/>
  <c r="S366" i="2"/>
  <c r="T366" i="2"/>
  <c r="X366" i="2"/>
  <c r="AF366" i="2"/>
  <c r="Z366" i="2"/>
  <c r="AG366" i="2"/>
  <c r="AI366" i="2"/>
  <c r="AJ366" i="2"/>
  <c r="AM366" i="2"/>
  <c r="A367" i="2"/>
  <c r="B368" i="2"/>
  <c r="AB367" i="2"/>
  <c r="AC367" i="2"/>
  <c r="AA367" i="2"/>
  <c r="AD367" i="2"/>
  <c r="AE367" i="2"/>
  <c r="Y368" i="2"/>
  <c r="M368" i="2"/>
  <c r="C367" i="2"/>
  <c r="H367" i="2"/>
  <c r="I367" i="2"/>
  <c r="J367" i="2"/>
  <c r="K367" i="2"/>
  <c r="L367" i="2"/>
  <c r="N367" i="2"/>
  <c r="O367" i="2"/>
  <c r="P367" i="2"/>
  <c r="Q367" i="2"/>
  <c r="R367" i="2"/>
  <c r="S367" i="2"/>
  <c r="T367" i="2"/>
  <c r="X367" i="2"/>
  <c r="AF367" i="2"/>
  <c r="Z367" i="2"/>
  <c r="AG367" i="2"/>
  <c r="AI367" i="2"/>
  <c r="AJ367" i="2"/>
  <c r="AM367" i="2"/>
  <c r="A368" i="2"/>
  <c r="B369" i="2"/>
  <c r="AB368" i="2"/>
  <c r="AC368" i="2"/>
  <c r="AA368" i="2"/>
  <c r="AD368" i="2"/>
  <c r="AE368" i="2"/>
  <c r="Y369" i="2"/>
  <c r="M369" i="2"/>
  <c r="C368" i="2"/>
  <c r="H368" i="2"/>
  <c r="I368" i="2"/>
  <c r="J368" i="2"/>
  <c r="K368" i="2"/>
  <c r="L368" i="2"/>
  <c r="N368" i="2"/>
  <c r="O368" i="2"/>
  <c r="P368" i="2"/>
  <c r="Q368" i="2"/>
  <c r="R368" i="2"/>
  <c r="S368" i="2"/>
  <c r="T368" i="2"/>
  <c r="X368" i="2"/>
  <c r="AF368" i="2"/>
  <c r="Z368" i="2"/>
  <c r="AG368" i="2"/>
  <c r="AI368" i="2"/>
  <c r="AJ368" i="2"/>
  <c r="AM368" i="2"/>
  <c r="A369" i="2"/>
  <c r="B370" i="2"/>
  <c r="AB369" i="2"/>
  <c r="AC369" i="2"/>
  <c r="AA369" i="2"/>
  <c r="AD369" i="2"/>
  <c r="AE369" i="2"/>
  <c r="Y370" i="2"/>
  <c r="M370" i="2"/>
  <c r="C369" i="2"/>
  <c r="H369" i="2"/>
  <c r="I369" i="2"/>
  <c r="J369" i="2"/>
  <c r="K369" i="2"/>
  <c r="L369" i="2"/>
  <c r="N369" i="2"/>
  <c r="O369" i="2"/>
  <c r="P369" i="2"/>
  <c r="Q369" i="2"/>
  <c r="R369" i="2"/>
  <c r="S369" i="2"/>
  <c r="T369" i="2"/>
  <c r="X369" i="2"/>
  <c r="AF369" i="2"/>
  <c r="Z369" i="2"/>
  <c r="AG369" i="2"/>
  <c r="AI369" i="2"/>
  <c r="AJ369" i="2"/>
  <c r="AM369" i="2"/>
  <c r="A370" i="2"/>
  <c r="B371" i="2"/>
  <c r="AB370" i="2"/>
  <c r="AC370" i="2"/>
  <c r="AA370" i="2"/>
  <c r="AD370" i="2"/>
  <c r="AE370" i="2"/>
  <c r="Y371" i="2"/>
  <c r="M371" i="2"/>
  <c r="C370" i="2"/>
  <c r="H370" i="2"/>
  <c r="I370" i="2"/>
  <c r="J370" i="2"/>
  <c r="K370" i="2"/>
  <c r="L370" i="2"/>
  <c r="N370" i="2"/>
  <c r="O370" i="2"/>
  <c r="P370" i="2"/>
  <c r="Q370" i="2"/>
  <c r="R370" i="2"/>
  <c r="S370" i="2"/>
  <c r="T370" i="2"/>
  <c r="X370" i="2"/>
  <c r="AF370" i="2"/>
  <c r="Z370" i="2"/>
  <c r="AG370" i="2"/>
  <c r="AI370" i="2"/>
  <c r="AJ370" i="2"/>
  <c r="AM370" i="2"/>
  <c r="A371" i="2"/>
  <c r="B372" i="2"/>
  <c r="AB371" i="2"/>
  <c r="AC371" i="2"/>
  <c r="AA371" i="2"/>
  <c r="AD371" i="2"/>
  <c r="AE371" i="2"/>
  <c r="Y372" i="2"/>
  <c r="M372" i="2"/>
  <c r="C371" i="2"/>
  <c r="H371" i="2"/>
  <c r="I371" i="2"/>
  <c r="J371" i="2"/>
  <c r="K371" i="2"/>
  <c r="L371" i="2"/>
  <c r="N371" i="2"/>
  <c r="O371" i="2"/>
  <c r="P371" i="2"/>
  <c r="Q371" i="2"/>
  <c r="R371" i="2"/>
  <c r="S371" i="2"/>
  <c r="T371" i="2"/>
  <c r="X371" i="2"/>
  <c r="AF371" i="2"/>
  <c r="Z371" i="2"/>
  <c r="AG371" i="2"/>
  <c r="AI371" i="2"/>
  <c r="AJ371" i="2"/>
  <c r="AM371" i="2"/>
  <c r="A372" i="2"/>
  <c r="B373" i="2"/>
  <c r="AB372" i="2"/>
  <c r="AC372" i="2"/>
  <c r="AA372" i="2"/>
  <c r="AD372" i="2"/>
  <c r="AE372" i="2"/>
  <c r="Y373" i="2"/>
  <c r="M373" i="2"/>
  <c r="C372" i="2"/>
  <c r="H372" i="2"/>
  <c r="I372" i="2"/>
  <c r="J372" i="2"/>
  <c r="K372" i="2"/>
  <c r="L372" i="2"/>
  <c r="N372" i="2"/>
  <c r="O372" i="2"/>
  <c r="P372" i="2"/>
  <c r="Q372" i="2"/>
  <c r="R372" i="2"/>
  <c r="S372" i="2"/>
  <c r="T372" i="2"/>
  <c r="X372" i="2"/>
  <c r="AF372" i="2"/>
  <c r="Z372" i="2"/>
  <c r="AG372" i="2"/>
  <c r="AI372" i="2"/>
  <c r="AJ372" i="2"/>
  <c r="AM372" i="2"/>
  <c r="A373" i="2"/>
  <c r="B374" i="2"/>
  <c r="AB373" i="2"/>
  <c r="AC373" i="2"/>
  <c r="AA373" i="2"/>
  <c r="AD373" i="2"/>
  <c r="AE373" i="2"/>
  <c r="Y374" i="2"/>
  <c r="M374" i="2"/>
  <c r="C373" i="2"/>
  <c r="H373" i="2"/>
  <c r="I373" i="2"/>
  <c r="J373" i="2"/>
  <c r="K373" i="2"/>
  <c r="L373" i="2"/>
  <c r="N373" i="2"/>
  <c r="O373" i="2"/>
  <c r="P373" i="2"/>
  <c r="Q373" i="2"/>
  <c r="R373" i="2"/>
  <c r="S373" i="2"/>
  <c r="T373" i="2"/>
  <c r="X373" i="2"/>
  <c r="AF373" i="2"/>
  <c r="Z373" i="2"/>
  <c r="AG373" i="2"/>
  <c r="AI373" i="2"/>
  <c r="AJ373" i="2"/>
  <c r="AM373" i="2"/>
  <c r="A374" i="2"/>
  <c r="B375" i="2"/>
  <c r="AB374" i="2"/>
  <c r="AC374" i="2"/>
  <c r="AA374" i="2"/>
  <c r="AD374" i="2"/>
  <c r="AE374" i="2"/>
  <c r="Y375" i="2"/>
  <c r="M375" i="2"/>
  <c r="C374" i="2"/>
  <c r="H374" i="2"/>
  <c r="I374" i="2"/>
  <c r="J374" i="2"/>
  <c r="K374" i="2"/>
  <c r="L374" i="2"/>
  <c r="N374" i="2"/>
  <c r="O374" i="2"/>
  <c r="P374" i="2"/>
  <c r="Q374" i="2"/>
  <c r="R374" i="2"/>
  <c r="S374" i="2"/>
  <c r="T374" i="2"/>
  <c r="X374" i="2"/>
  <c r="AF374" i="2"/>
  <c r="Z374" i="2"/>
  <c r="AG374" i="2"/>
  <c r="AI374" i="2"/>
  <c r="AJ374" i="2"/>
  <c r="AM374" i="2"/>
  <c r="A375" i="2"/>
  <c r="B376" i="2"/>
  <c r="AB375" i="2"/>
  <c r="AC375" i="2"/>
  <c r="AA375" i="2"/>
  <c r="AD375" i="2"/>
  <c r="AE375" i="2"/>
  <c r="Y376" i="2"/>
  <c r="M376" i="2"/>
  <c r="C375" i="2"/>
  <c r="H375" i="2"/>
  <c r="I375" i="2"/>
  <c r="J375" i="2"/>
  <c r="K375" i="2"/>
  <c r="L375" i="2"/>
  <c r="N375" i="2"/>
  <c r="O375" i="2"/>
  <c r="P375" i="2"/>
  <c r="Q375" i="2"/>
  <c r="R375" i="2"/>
  <c r="S375" i="2"/>
  <c r="T375" i="2"/>
  <c r="X375" i="2"/>
  <c r="AF375" i="2"/>
  <c r="Z375" i="2"/>
  <c r="AG375" i="2"/>
  <c r="AI375" i="2"/>
  <c r="AJ375" i="2"/>
  <c r="AM375" i="2"/>
  <c r="A376" i="2"/>
  <c r="B377" i="2"/>
  <c r="AB376" i="2"/>
  <c r="AC376" i="2"/>
  <c r="AA376" i="2"/>
  <c r="AD376" i="2"/>
  <c r="AE376" i="2"/>
  <c r="Y377" i="2"/>
  <c r="M377" i="2"/>
  <c r="C376" i="2"/>
  <c r="H376" i="2"/>
  <c r="I376" i="2"/>
  <c r="J376" i="2"/>
  <c r="K376" i="2"/>
  <c r="L376" i="2"/>
  <c r="N376" i="2"/>
  <c r="O376" i="2"/>
  <c r="P376" i="2"/>
  <c r="Q376" i="2"/>
  <c r="R376" i="2"/>
  <c r="S376" i="2"/>
  <c r="T376" i="2"/>
  <c r="X376" i="2"/>
  <c r="AF376" i="2"/>
  <c r="Z376" i="2"/>
  <c r="AG376" i="2"/>
  <c r="AI376" i="2"/>
  <c r="AJ376" i="2"/>
  <c r="AM376" i="2"/>
  <c r="A377" i="2"/>
  <c r="B378" i="2"/>
  <c r="AB377" i="2"/>
  <c r="AC377" i="2"/>
  <c r="AA377" i="2"/>
  <c r="AD377" i="2"/>
  <c r="AE377" i="2"/>
  <c r="Y378" i="2"/>
  <c r="M378" i="2"/>
  <c r="C377" i="2"/>
  <c r="H377" i="2"/>
  <c r="I377" i="2"/>
  <c r="J377" i="2"/>
  <c r="K377" i="2"/>
  <c r="L377" i="2"/>
  <c r="N377" i="2"/>
  <c r="O377" i="2"/>
  <c r="P377" i="2"/>
  <c r="Q377" i="2"/>
  <c r="R377" i="2"/>
  <c r="S377" i="2"/>
  <c r="T377" i="2"/>
  <c r="X377" i="2"/>
  <c r="AF377" i="2"/>
  <c r="Z377" i="2"/>
  <c r="AG377" i="2"/>
  <c r="AI377" i="2"/>
  <c r="AJ377" i="2"/>
  <c r="AM377" i="2"/>
  <c r="A378" i="2"/>
  <c r="B379" i="2"/>
  <c r="AB378" i="2"/>
  <c r="AC378" i="2"/>
  <c r="AA378" i="2"/>
  <c r="AD378" i="2"/>
  <c r="AE378" i="2"/>
  <c r="Y379" i="2"/>
  <c r="M379" i="2"/>
  <c r="C378" i="2"/>
  <c r="H378" i="2"/>
  <c r="I378" i="2"/>
  <c r="J378" i="2"/>
  <c r="K378" i="2"/>
  <c r="L378" i="2"/>
  <c r="N378" i="2"/>
  <c r="O378" i="2"/>
  <c r="P378" i="2"/>
  <c r="Q378" i="2"/>
  <c r="R378" i="2"/>
  <c r="S378" i="2"/>
  <c r="T378" i="2"/>
  <c r="X378" i="2"/>
  <c r="AF378" i="2"/>
  <c r="Z378" i="2"/>
  <c r="AG378" i="2"/>
  <c r="AI378" i="2"/>
  <c r="AJ378" i="2"/>
  <c r="AM378" i="2"/>
  <c r="A379" i="2"/>
  <c r="B380" i="2"/>
  <c r="AB379" i="2"/>
  <c r="AC379" i="2"/>
  <c r="AA379" i="2"/>
  <c r="AD379" i="2"/>
  <c r="AE379" i="2"/>
  <c r="Y380" i="2"/>
  <c r="M380" i="2"/>
  <c r="C379" i="2"/>
  <c r="H379" i="2"/>
  <c r="I379" i="2"/>
  <c r="J379" i="2"/>
  <c r="K379" i="2"/>
  <c r="L379" i="2"/>
  <c r="N379" i="2"/>
  <c r="O379" i="2"/>
  <c r="P379" i="2"/>
  <c r="Q379" i="2"/>
  <c r="R379" i="2"/>
  <c r="S379" i="2"/>
  <c r="T379" i="2"/>
  <c r="X379" i="2"/>
  <c r="AF379" i="2"/>
  <c r="Z379" i="2"/>
  <c r="AG379" i="2"/>
  <c r="AI379" i="2"/>
  <c r="AJ379" i="2"/>
  <c r="AM379" i="2"/>
  <c r="A380" i="2"/>
  <c r="B381" i="2"/>
  <c r="AB380" i="2"/>
  <c r="AC380" i="2"/>
  <c r="AA380" i="2"/>
  <c r="AD380" i="2"/>
  <c r="AE380" i="2"/>
  <c r="Y381" i="2"/>
  <c r="M381" i="2"/>
  <c r="C380" i="2"/>
  <c r="H380" i="2"/>
  <c r="I380" i="2"/>
  <c r="J380" i="2"/>
  <c r="K380" i="2"/>
  <c r="L380" i="2"/>
  <c r="N380" i="2"/>
  <c r="O380" i="2"/>
  <c r="P380" i="2"/>
  <c r="Q380" i="2"/>
  <c r="R380" i="2"/>
  <c r="S380" i="2"/>
  <c r="T380" i="2"/>
  <c r="X380" i="2"/>
  <c r="AF380" i="2"/>
  <c r="Z380" i="2"/>
  <c r="AG380" i="2"/>
  <c r="AI380" i="2"/>
  <c r="AJ380" i="2"/>
  <c r="AM380" i="2"/>
  <c r="A381" i="2"/>
  <c r="B382" i="2"/>
  <c r="AB381" i="2"/>
  <c r="AC381" i="2"/>
  <c r="AA381" i="2"/>
  <c r="AD381" i="2"/>
  <c r="AE381" i="2"/>
  <c r="Y382" i="2"/>
  <c r="M382" i="2"/>
  <c r="C381" i="2"/>
  <c r="H381" i="2"/>
  <c r="I381" i="2"/>
  <c r="J381" i="2"/>
  <c r="K381" i="2"/>
  <c r="L381" i="2"/>
  <c r="N381" i="2"/>
  <c r="O381" i="2"/>
  <c r="P381" i="2"/>
  <c r="Q381" i="2"/>
  <c r="R381" i="2"/>
  <c r="S381" i="2"/>
  <c r="T381" i="2"/>
  <c r="X381" i="2"/>
  <c r="AF381" i="2"/>
  <c r="Z381" i="2"/>
  <c r="AG381" i="2"/>
  <c r="AI381" i="2"/>
  <c r="AJ381" i="2"/>
  <c r="AM381" i="2"/>
  <c r="A382" i="2"/>
  <c r="B383" i="2"/>
  <c r="AB382" i="2"/>
  <c r="AC382" i="2"/>
  <c r="AA382" i="2"/>
  <c r="AD382" i="2"/>
  <c r="AE382" i="2"/>
  <c r="Y383" i="2"/>
  <c r="M383" i="2"/>
  <c r="C382" i="2"/>
  <c r="H382" i="2"/>
  <c r="I382" i="2"/>
  <c r="J382" i="2"/>
  <c r="K382" i="2"/>
  <c r="L382" i="2"/>
  <c r="N382" i="2"/>
  <c r="O382" i="2"/>
  <c r="P382" i="2"/>
  <c r="Q382" i="2"/>
  <c r="R382" i="2"/>
  <c r="S382" i="2"/>
  <c r="T382" i="2"/>
  <c r="X382" i="2"/>
  <c r="AF382" i="2"/>
  <c r="Z382" i="2"/>
  <c r="AG382" i="2"/>
  <c r="AI382" i="2"/>
  <c r="AJ382" i="2"/>
  <c r="AM382" i="2"/>
  <c r="A383" i="2"/>
  <c r="B384" i="2"/>
  <c r="AB383" i="2"/>
  <c r="AC383" i="2"/>
  <c r="AA383" i="2"/>
  <c r="AD383" i="2"/>
  <c r="AE383" i="2"/>
  <c r="Y384" i="2"/>
  <c r="M384" i="2"/>
  <c r="C383" i="2"/>
  <c r="H383" i="2"/>
  <c r="I383" i="2"/>
  <c r="J383" i="2"/>
  <c r="K383" i="2"/>
  <c r="L383" i="2"/>
  <c r="N383" i="2"/>
  <c r="O383" i="2"/>
  <c r="P383" i="2"/>
  <c r="Q383" i="2"/>
  <c r="R383" i="2"/>
  <c r="S383" i="2"/>
  <c r="T383" i="2"/>
  <c r="X383" i="2"/>
  <c r="AF383" i="2"/>
  <c r="Z383" i="2"/>
  <c r="AG383" i="2"/>
  <c r="AI383" i="2"/>
  <c r="AJ383" i="2"/>
  <c r="AM383" i="2"/>
  <c r="A384" i="2"/>
  <c r="B385" i="2"/>
  <c r="AB384" i="2"/>
  <c r="AC384" i="2"/>
  <c r="AA384" i="2"/>
  <c r="AD384" i="2"/>
  <c r="AE384" i="2"/>
  <c r="Y385" i="2"/>
  <c r="M385" i="2"/>
  <c r="C384" i="2"/>
  <c r="H384" i="2"/>
  <c r="I384" i="2"/>
  <c r="J384" i="2"/>
  <c r="K384" i="2"/>
  <c r="L384" i="2"/>
  <c r="N384" i="2"/>
  <c r="O384" i="2"/>
  <c r="P384" i="2"/>
  <c r="Q384" i="2"/>
  <c r="R384" i="2"/>
  <c r="S384" i="2"/>
  <c r="T384" i="2"/>
  <c r="X384" i="2"/>
  <c r="AF384" i="2"/>
  <c r="Z384" i="2"/>
  <c r="AG384" i="2"/>
  <c r="AI384" i="2"/>
  <c r="AJ384" i="2"/>
  <c r="AM384" i="2"/>
  <c r="A385" i="2"/>
  <c r="B386" i="2"/>
  <c r="AB385" i="2"/>
  <c r="AC385" i="2"/>
  <c r="AA385" i="2"/>
  <c r="AD385" i="2"/>
  <c r="AE385" i="2"/>
  <c r="Y386" i="2"/>
  <c r="M386" i="2"/>
  <c r="C385" i="2"/>
  <c r="H385" i="2"/>
  <c r="I385" i="2"/>
  <c r="J385" i="2"/>
  <c r="K385" i="2"/>
  <c r="L385" i="2"/>
  <c r="N385" i="2"/>
  <c r="O385" i="2"/>
  <c r="P385" i="2"/>
  <c r="Q385" i="2"/>
  <c r="R385" i="2"/>
  <c r="S385" i="2"/>
  <c r="T385" i="2"/>
  <c r="X385" i="2"/>
  <c r="AF385" i="2"/>
  <c r="Z385" i="2"/>
  <c r="AG385" i="2"/>
  <c r="AI385" i="2"/>
  <c r="AJ385" i="2"/>
  <c r="AM385" i="2"/>
  <c r="A386" i="2"/>
  <c r="B387" i="2"/>
  <c r="AB386" i="2"/>
  <c r="AC386" i="2"/>
  <c r="AA386" i="2"/>
  <c r="AD386" i="2"/>
  <c r="AE386" i="2"/>
  <c r="Y387" i="2"/>
  <c r="M387" i="2"/>
  <c r="C386" i="2"/>
  <c r="H386" i="2"/>
  <c r="I386" i="2"/>
  <c r="J386" i="2"/>
  <c r="K386" i="2"/>
  <c r="L386" i="2"/>
  <c r="N386" i="2"/>
  <c r="O386" i="2"/>
  <c r="P386" i="2"/>
  <c r="Q386" i="2"/>
  <c r="R386" i="2"/>
  <c r="S386" i="2"/>
  <c r="T386" i="2"/>
  <c r="X386" i="2"/>
  <c r="AF386" i="2"/>
  <c r="Z386" i="2"/>
  <c r="AG386" i="2"/>
  <c r="AI386" i="2"/>
  <c r="AJ386" i="2"/>
  <c r="AM386" i="2"/>
  <c r="A387" i="2"/>
  <c r="B388" i="2"/>
  <c r="AB387" i="2"/>
  <c r="AC387" i="2"/>
  <c r="AA387" i="2"/>
  <c r="AD387" i="2"/>
  <c r="AE387" i="2"/>
  <c r="Y388" i="2"/>
  <c r="M388" i="2"/>
  <c r="C387" i="2"/>
  <c r="H387" i="2"/>
  <c r="I387" i="2"/>
  <c r="J387" i="2"/>
  <c r="K387" i="2"/>
  <c r="L387" i="2"/>
  <c r="N387" i="2"/>
  <c r="O387" i="2"/>
  <c r="P387" i="2"/>
  <c r="Q387" i="2"/>
  <c r="R387" i="2"/>
  <c r="S387" i="2"/>
  <c r="T387" i="2"/>
  <c r="X387" i="2"/>
  <c r="AF387" i="2"/>
  <c r="Z387" i="2"/>
  <c r="AG387" i="2"/>
  <c r="AI387" i="2"/>
  <c r="AJ387" i="2"/>
  <c r="AM387" i="2"/>
  <c r="A388" i="2"/>
  <c r="B389" i="2"/>
  <c r="AB388" i="2"/>
  <c r="AC388" i="2"/>
  <c r="AA388" i="2"/>
  <c r="AD388" i="2"/>
  <c r="AE388" i="2"/>
  <c r="Y389" i="2"/>
  <c r="M389" i="2"/>
  <c r="C388" i="2"/>
  <c r="H388" i="2"/>
  <c r="I388" i="2"/>
  <c r="J388" i="2"/>
  <c r="K388" i="2"/>
  <c r="L388" i="2"/>
  <c r="N388" i="2"/>
  <c r="O388" i="2"/>
  <c r="P388" i="2"/>
  <c r="Q388" i="2"/>
  <c r="R388" i="2"/>
  <c r="S388" i="2"/>
  <c r="T388" i="2"/>
  <c r="X388" i="2"/>
  <c r="AF388" i="2"/>
  <c r="Z388" i="2"/>
  <c r="AG388" i="2"/>
  <c r="AI388" i="2"/>
  <c r="AJ388" i="2"/>
  <c r="AM388" i="2"/>
  <c r="A389" i="2"/>
  <c r="B390" i="2"/>
  <c r="AB389" i="2"/>
  <c r="AC389" i="2"/>
  <c r="AA389" i="2"/>
  <c r="AD389" i="2"/>
  <c r="AE389" i="2"/>
  <c r="Y390" i="2"/>
  <c r="M390" i="2"/>
  <c r="C389" i="2"/>
  <c r="H389" i="2"/>
  <c r="I389" i="2"/>
  <c r="J389" i="2"/>
  <c r="K389" i="2"/>
  <c r="L389" i="2"/>
  <c r="N389" i="2"/>
  <c r="O389" i="2"/>
  <c r="P389" i="2"/>
  <c r="Q389" i="2"/>
  <c r="R389" i="2"/>
  <c r="S389" i="2"/>
  <c r="T389" i="2"/>
  <c r="X389" i="2"/>
  <c r="AF389" i="2"/>
  <c r="Z389" i="2"/>
  <c r="AG389" i="2"/>
  <c r="AI389" i="2"/>
  <c r="AJ389" i="2"/>
  <c r="AM389" i="2"/>
  <c r="A390" i="2"/>
  <c r="B391" i="2"/>
  <c r="AB390" i="2"/>
  <c r="AC390" i="2"/>
  <c r="AA390" i="2"/>
  <c r="AD390" i="2"/>
  <c r="AE390" i="2"/>
  <c r="Y391" i="2"/>
  <c r="M391" i="2"/>
  <c r="C390" i="2"/>
  <c r="H390" i="2"/>
  <c r="I390" i="2"/>
  <c r="J390" i="2"/>
  <c r="K390" i="2"/>
  <c r="L390" i="2"/>
  <c r="N390" i="2"/>
  <c r="O390" i="2"/>
  <c r="P390" i="2"/>
  <c r="Q390" i="2"/>
  <c r="R390" i="2"/>
  <c r="S390" i="2"/>
  <c r="T390" i="2"/>
  <c r="X390" i="2"/>
  <c r="AF390" i="2"/>
  <c r="Z390" i="2"/>
  <c r="AG390" i="2"/>
  <c r="AI390" i="2"/>
  <c r="AJ390" i="2"/>
  <c r="AM390" i="2"/>
  <c r="A391" i="2"/>
  <c r="B392" i="2"/>
  <c r="AB391" i="2"/>
  <c r="AC391" i="2"/>
  <c r="AA391" i="2"/>
  <c r="AD391" i="2"/>
  <c r="AE391" i="2"/>
  <c r="Y392" i="2"/>
  <c r="M392" i="2"/>
  <c r="C391" i="2"/>
  <c r="H391" i="2"/>
  <c r="I391" i="2"/>
  <c r="J391" i="2"/>
  <c r="K391" i="2"/>
  <c r="L391" i="2"/>
  <c r="N391" i="2"/>
  <c r="O391" i="2"/>
  <c r="P391" i="2"/>
  <c r="Q391" i="2"/>
  <c r="R391" i="2"/>
  <c r="S391" i="2"/>
  <c r="T391" i="2"/>
  <c r="X391" i="2"/>
  <c r="AF391" i="2"/>
  <c r="Z391" i="2"/>
  <c r="AG391" i="2"/>
  <c r="AI391" i="2"/>
  <c r="AJ391" i="2"/>
  <c r="AM391" i="2"/>
  <c r="A392" i="2"/>
  <c r="B393" i="2"/>
  <c r="AB392" i="2"/>
  <c r="AC392" i="2"/>
  <c r="AA392" i="2"/>
  <c r="AD392" i="2"/>
  <c r="AE392" i="2"/>
  <c r="Y393" i="2"/>
  <c r="M393" i="2"/>
  <c r="C392" i="2"/>
  <c r="H392" i="2"/>
  <c r="I392" i="2"/>
  <c r="J392" i="2"/>
  <c r="K392" i="2"/>
  <c r="L392" i="2"/>
  <c r="N392" i="2"/>
  <c r="O392" i="2"/>
  <c r="P392" i="2"/>
  <c r="Q392" i="2"/>
  <c r="R392" i="2"/>
  <c r="S392" i="2"/>
  <c r="T392" i="2"/>
  <c r="X392" i="2"/>
  <c r="AF392" i="2"/>
  <c r="Z392" i="2"/>
  <c r="AG392" i="2"/>
  <c r="AI392" i="2"/>
  <c r="AJ392" i="2"/>
  <c r="AM392" i="2"/>
  <c r="A393" i="2"/>
  <c r="B394" i="2"/>
  <c r="AB393" i="2"/>
  <c r="AC393" i="2"/>
  <c r="AA393" i="2"/>
  <c r="AD393" i="2"/>
  <c r="AE393" i="2"/>
  <c r="Y394" i="2"/>
  <c r="M394" i="2"/>
  <c r="C393" i="2"/>
  <c r="H393" i="2"/>
  <c r="I393" i="2"/>
  <c r="J393" i="2"/>
  <c r="K393" i="2"/>
  <c r="L393" i="2"/>
  <c r="N393" i="2"/>
  <c r="O393" i="2"/>
  <c r="P393" i="2"/>
  <c r="Q393" i="2"/>
  <c r="R393" i="2"/>
  <c r="S393" i="2"/>
  <c r="T393" i="2"/>
  <c r="X393" i="2"/>
  <c r="AF393" i="2"/>
  <c r="Z393" i="2"/>
  <c r="AG393" i="2"/>
  <c r="AI393" i="2"/>
  <c r="AJ393" i="2"/>
  <c r="AM393" i="2"/>
  <c r="A394" i="2"/>
  <c r="B395" i="2"/>
  <c r="AB394" i="2"/>
  <c r="AC394" i="2"/>
  <c r="AA394" i="2"/>
  <c r="AD394" i="2"/>
  <c r="AE394" i="2"/>
  <c r="Y395" i="2"/>
  <c r="M395" i="2"/>
  <c r="C394" i="2"/>
  <c r="H394" i="2"/>
  <c r="I394" i="2"/>
  <c r="J394" i="2"/>
  <c r="K394" i="2"/>
  <c r="L394" i="2"/>
  <c r="N394" i="2"/>
  <c r="O394" i="2"/>
  <c r="P394" i="2"/>
  <c r="Q394" i="2"/>
  <c r="R394" i="2"/>
  <c r="S394" i="2"/>
  <c r="T394" i="2"/>
  <c r="X394" i="2"/>
  <c r="AF394" i="2"/>
  <c r="Z394" i="2"/>
  <c r="AG394" i="2"/>
  <c r="AI394" i="2"/>
  <c r="AJ394" i="2"/>
  <c r="AM394" i="2"/>
  <c r="A395" i="2"/>
  <c r="B396" i="2"/>
  <c r="AB395" i="2"/>
  <c r="AC395" i="2"/>
  <c r="AA395" i="2"/>
  <c r="AD395" i="2"/>
  <c r="AE395" i="2"/>
  <c r="Y396" i="2"/>
  <c r="M396" i="2"/>
  <c r="C395" i="2"/>
  <c r="H395" i="2"/>
  <c r="I395" i="2"/>
  <c r="J395" i="2"/>
  <c r="K395" i="2"/>
  <c r="L395" i="2"/>
  <c r="N395" i="2"/>
  <c r="O395" i="2"/>
  <c r="P395" i="2"/>
  <c r="Q395" i="2"/>
  <c r="R395" i="2"/>
  <c r="S395" i="2"/>
  <c r="T395" i="2"/>
  <c r="X395" i="2"/>
  <c r="AF395" i="2"/>
  <c r="Z395" i="2"/>
  <c r="AG395" i="2"/>
  <c r="AI395" i="2"/>
  <c r="AJ395" i="2"/>
  <c r="AM395" i="2"/>
  <c r="A396" i="2"/>
  <c r="B397" i="2"/>
  <c r="AB396" i="2"/>
  <c r="AC396" i="2"/>
  <c r="AA396" i="2"/>
  <c r="AD396" i="2"/>
  <c r="AE396" i="2"/>
  <c r="Y397" i="2"/>
  <c r="M397" i="2"/>
  <c r="C396" i="2"/>
  <c r="H396" i="2"/>
  <c r="I396" i="2"/>
  <c r="J396" i="2"/>
  <c r="K396" i="2"/>
  <c r="L396" i="2"/>
  <c r="N396" i="2"/>
  <c r="O396" i="2"/>
  <c r="P396" i="2"/>
  <c r="Q396" i="2"/>
  <c r="R396" i="2"/>
  <c r="S396" i="2"/>
  <c r="T396" i="2"/>
  <c r="X396" i="2"/>
  <c r="AF396" i="2"/>
  <c r="Z396" i="2"/>
  <c r="AG396" i="2"/>
  <c r="AI396" i="2"/>
  <c r="AJ396" i="2"/>
  <c r="AM396" i="2"/>
  <c r="A397" i="2"/>
  <c r="B398" i="2"/>
  <c r="AB397" i="2"/>
  <c r="AC397" i="2"/>
  <c r="AA397" i="2"/>
  <c r="AD397" i="2"/>
  <c r="AE397" i="2"/>
  <c r="Y398" i="2"/>
  <c r="M398" i="2"/>
  <c r="C397" i="2"/>
  <c r="H397" i="2"/>
  <c r="I397" i="2"/>
  <c r="J397" i="2"/>
  <c r="K397" i="2"/>
  <c r="L397" i="2"/>
  <c r="N397" i="2"/>
  <c r="O397" i="2"/>
  <c r="P397" i="2"/>
  <c r="Q397" i="2"/>
  <c r="R397" i="2"/>
  <c r="S397" i="2"/>
  <c r="T397" i="2"/>
  <c r="X397" i="2"/>
  <c r="AF397" i="2"/>
  <c r="Z397" i="2"/>
  <c r="AG397" i="2"/>
  <c r="AI397" i="2"/>
  <c r="AJ397" i="2"/>
  <c r="AM397" i="2"/>
  <c r="A398" i="2"/>
  <c r="B399" i="2"/>
  <c r="AB398" i="2"/>
  <c r="AC398" i="2"/>
  <c r="AA398" i="2"/>
  <c r="AD398" i="2"/>
  <c r="AE398" i="2"/>
  <c r="Y399" i="2"/>
  <c r="M399" i="2"/>
  <c r="C398" i="2"/>
  <c r="H398" i="2"/>
  <c r="I398" i="2"/>
  <c r="J398" i="2"/>
  <c r="K398" i="2"/>
  <c r="L398" i="2"/>
  <c r="N398" i="2"/>
  <c r="O398" i="2"/>
  <c r="P398" i="2"/>
  <c r="Q398" i="2"/>
  <c r="R398" i="2"/>
  <c r="S398" i="2"/>
  <c r="T398" i="2"/>
  <c r="X398" i="2"/>
  <c r="AF398" i="2"/>
  <c r="Z398" i="2"/>
  <c r="AG398" i="2"/>
  <c r="AI398" i="2"/>
  <c r="AJ398" i="2"/>
  <c r="AM398" i="2"/>
  <c r="A399" i="2"/>
  <c r="B400" i="2"/>
  <c r="AB399" i="2"/>
  <c r="AC399" i="2"/>
  <c r="AA399" i="2"/>
  <c r="AD399" i="2"/>
  <c r="AE399" i="2"/>
  <c r="Y400" i="2"/>
  <c r="M400" i="2"/>
  <c r="C399" i="2"/>
  <c r="H399" i="2"/>
  <c r="I399" i="2"/>
  <c r="J399" i="2"/>
  <c r="K399" i="2"/>
  <c r="L399" i="2"/>
  <c r="N399" i="2"/>
  <c r="O399" i="2"/>
  <c r="P399" i="2"/>
  <c r="Q399" i="2"/>
  <c r="R399" i="2"/>
  <c r="S399" i="2"/>
  <c r="T399" i="2"/>
  <c r="X399" i="2"/>
  <c r="AF399" i="2"/>
  <c r="Z399" i="2"/>
  <c r="AG399" i="2"/>
  <c r="AI399" i="2"/>
  <c r="AJ399" i="2"/>
  <c r="AM399" i="2"/>
  <c r="A400" i="2"/>
  <c r="B401" i="2"/>
  <c r="AB400" i="2"/>
  <c r="AC400" i="2"/>
  <c r="AA400" i="2"/>
  <c r="AD400" i="2"/>
  <c r="AE400" i="2"/>
  <c r="Y401" i="2"/>
  <c r="M401" i="2"/>
  <c r="C400" i="2"/>
  <c r="H400" i="2"/>
  <c r="I400" i="2"/>
  <c r="J400" i="2"/>
  <c r="K400" i="2"/>
  <c r="L400" i="2"/>
  <c r="N400" i="2"/>
  <c r="O400" i="2"/>
  <c r="P400" i="2"/>
  <c r="Q400" i="2"/>
  <c r="R400" i="2"/>
  <c r="S400" i="2"/>
  <c r="T400" i="2"/>
  <c r="X400" i="2"/>
  <c r="AF400" i="2"/>
  <c r="Z400" i="2"/>
  <c r="AG400" i="2"/>
  <c r="AI400" i="2"/>
  <c r="AJ400" i="2"/>
  <c r="AM400" i="2"/>
  <c r="A401" i="2"/>
  <c r="B402" i="2"/>
  <c r="AB401" i="2"/>
  <c r="AC401" i="2"/>
  <c r="AA401" i="2"/>
  <c r="AD401" i="2"/>
  <c r="AE401" i="2"/>
  <c r="Y402" i="2"/>
  <c r="M402" i="2"/>
  <c r="C401" i="2"/>
  <c r="H401" i="2"/>
  <c r="I401" i="2"/>
  <c r="J401" i="2"/>
  <c r="K401" i="2"/>
  <c r="L401" i="2"/>
  <c r="N401" i="2"/>
  <c r="O401" i="2"/>
  <c r="P401" i="2"/>
  <c r="Q401" i="2"/>
  <c r="R401" i="2"/>
  <c r="S401" i="2"/>
  <c r="T401" i="2"/>
  <c r="X401" i="2"/>
  <c r="AF401" i="2"/>
  <c r="Z401" i="2"/>
  <c r="AG401" i="2"/>
  <c r="AI401" i="2"/>
  <c r="AJ401" i="2"/>
  <c r="AM401" i="2"/>
  <c r="A402" i="2"/>
  <c r="B403" i="2"/>
  <c r="AB402" i="2"/>
  <c r="AC402" i="2"/>
  <c r="AA402" i="2"/>
  <c r="AD402" i="2"/>
  <c r="AE402" i="2"/>
  <c r="Y403" i="2"/>
  <c r="M403" i="2"/>
  <c r="C402" i="2"/>
  <c r="H402" i="2"/>
  <c r="I402" i="2"/>
  <c r="J402" i="2"/>
  <c r="K402" i="2"/>
  <c r="L402" i="2"/>
  <c r="N402" i="2"/>
  <c r="O402" i="2"/>
  <c r="P402" i="2"/>
  <c r="Q402" i="2"/>
  <c r="R402" i="2"/>
  <c r="S402" i="2"/>
  <c r="T402" i="2"/>
  <c r="X402" i="2"/>
  <c r="AF402" i="2"/>
  <c r="Z402" i="2"/>
  <c r="AG402" i="2"/>
  <c r="AI402" i="2"/>
  <c r="AJ402" i="2"/>
  <c r="AM402" i="2"/>
  <c r="A403" i="2"/>
  <c r="B404" i="2"/>
  <c r="AB403" i="2"/>
  <c r="AC403" i="2"/>
  <c r="AA403" i="2"/>
  <c r="AD403" i="2"/>
  <c r="AE403" i="2"/>
  <c r="Y404" i="2"/>
  <c r="M404" i="2"/>
  <c r="C403" i="2"/>
  <c r="H403" i="2"/>
  <c r="I403" i="2"/>
  <c r="J403" i="2"/>
  <c r="K403" i="2"/>
  <c r="L403" i="2"/>
  <c r="N403" i="2"/>
  <c r="O403" i="2"/>
  <c r="P403" i="2"/>
  <c r="Q403" i="2"/>
  <c r="R403" i="2"/>
  <c r="S403" i="2"/>
  <c r="T403" i="2"/>
  <c r="X403" i="2"/>
  <c r="AF403" i="2"/>
  <c r="Z403" i="2"/>
  <c r="AG403" i="2"/>
  <c r="AI403" i="2"/>
  <c r="AJ403" i="2"/>
  <c r="AM403" i="2"/>
  <c r="A404" i="2"/>
  <c r="B405" i="2"/>
  <c r="AB404" i="2"/>
  <c r="AC404" i="2"/>
  <c r="AA404" i="2"/>
  <c r="AD404" i="2"/>
  <c r="AE404" i="2"/>
  <c r="Y405" i="2"/>
  <c r="M405" i="2"/>
  <c r="C404" i="2"/>
  <c r="H404" i="2"/>
  <c r="I404" i="2"/>
  <c r="J404" i="2"/>
  <c r="K404" i="2"/>
  <c r="L404" i="2"/>
  <c r="N404" i="2"/>
  <c r="O404" i="2"/>
  <c r="P404" i="2"/>
  <c r="Q404" i="2"/>
  <c r="R404" i="2"/>
  <c r="S404" i="2"/>
  <c r="T404" i="2"/>
  <c r="X404" i="2"/>
  <c r="AF404" i="2"/>
  <c r="Z404" i="2"/>
  <c r="AG404" i="2"/>
  <c r="AI404" i="2"/>
  <c r="AJ404" i="2"/>
  <c r="AM404" i="2"/>
  <c r="A405" i="2"/>
  <c r="B406" i="2"/>
  <c r="AB405" i="2"/>
  <c r="AC405" i="2"/>
  <c r="AA405" i="2"/>
  <c r="AD405" i="2"/>
  <c r="AE405" i="2"/>
  <c r="Y406" i="2"/>
  <c r="M406" i="2"/>
  <c r="C405" i="2"/>
  <c r="H405" i="2"/>
  <c r="I405" i="2"/>
  <c r="J405" i="2"/>
  <c r="K405" i="2"/>
  <c r="L405" i="2"/>
  <c r="N405" i="2"/>
  <c r="O405" i="2"/>
  <c r="P405" i="2"/>
  <c r="Q405" i="2"/>
  <c r="R405" i="2"/>
  <c r="S405" i="2"/>
  <c r="T405" i="2"/>
  <c r="X405" i="2"/>
  <c r="AF405" i="2"/>
  <c r="Z405" i="2"/>
  <c r="AG405" i="2"/>
  <c r="AI405" i="2"/>
  <c r="AJ405" i="2"/>
  <c r="AM405" i="2"/>
  <c r="A406" i="2"/>
  <c r="B407" i="2"/>
  <c r="AB406" i="2"/>
  <c r="AC406" i="2"/>
  <c r="AA406" i="2"/>
  <c r="AD406" i="2"/>
  <c r="AE406" i="2"/>
  <c r="Y407" i="2"/>
  <c r="M407" i="2"/>
  <c r="C406" i="2"/>
  <c r="H406" i="2"/>
  <c r="I406" i="2"/>
  <c r="J406" i="2"/>
  <c r="K406" i="2"/>
  <c r="L406" i="2"/>
  <c r="N406" i="2"/>
  <c r="O406" i="2"/>
  <c r="P406" i="2"/>
  <c r="Q406" i="2"/>
  <c r="R406" i="2"/>
  <c r="S406" i="2"/>
  <c r="T406" i="2"/>
  <c r="X406" i="2"/>
  <c r="AF406" i="2"/>
  <c r="Z406" i="2"/>
  <c r="AG406" i="2"/>
  <c r="AI406" i="2"/>
  <c r="AJ406" i="2"/>
  <c r="AM406" i="2"/>
  <c r="A407" i="2"/>
  <c r="B408" i="2"/>
  <c r="AB407" i="2"/>
  <c r="AC407" i="2"/>
  <c r="AA407" i="2"/>
  <c r="AD407" i="2"/>
  <c r="AE407" i="2"/>
  <c r="Y408" i="2"/>
  <c r="M408" i="2"/>
  <c r="C407" i="2"/>
  <c r="H407" i="2"/>
  <c r="I407" i="2"/>
  <c r="J407" i="2"/>
  <c r="K407" i="2"/>
  <c r="L407" i="2"/>
  <c r="N407" i="2"/>
  <c r="O407" i="2"/>
  <c r="P407" i="2"/>
  <c r="Q407" i="2"/>
  <c r="R407" i="2"/>
  <c r="S407" i="2"/>
  <c r="T407" i="2"/>
  <c r="X407" i="2"/>
  <c r="AF407" i="2"/>
  <c r="Z407" i="2"/>
  <c r="AG407" i="2"/>
  <c r="AI407" i="2"/>
  <c r="AJ407" i="2"/>
  <c r="AM407" i="2"/>
  <c r="A408" i="2"/>
  <c r="B409" i="2"/>
  <c r="AB408" i="2"/>
  <c r="AC408" i="2"/>
  <c r="AA408" i="2"/>
  <c r="AD408" i="2"/>
  <c r="AE408" i="2"/>
  <c r="Y409" i="2"/>
  <c r="M409" i="2"/>
  <c r="C408" i="2"/>
  <c r="H408" i="2"/>
  <c r="I408" i="2"/>
  <c r="J408" i="2"/>
  <c r="K408" i="2"/>
  <c r="L408" i="2"/>
  <c r="N408" i="2"/>
  <c r="O408" i="2"/>
  <c r="P408" i="2"/>
  <c r="Q408" i="2"/>
  <c r="R408" i="2"/>
  <c r="S408" i="2"/>
  <c r="T408" i="2"/>
  <c r="X408" i="2"/>
  <c r="AF408" i="2"/>
  <c r="Z408" i="2"/>
  <c r="AG408" i="2"/>
  <c r="AI408" i="2"/>
  <c r="AJ408" i="2"/>
  <c r="AM408" i="2"/>
  <c r="A409" i="2"/>
  <c r="B410" i="2"/>
  <c r="AB409" i="2"/>
  <c r="AC409" i="2"/>
  <c r="AA409" i="2"/>
  <c r="AD409" i="2"/>
  <c r="AE409" i="2"/>
  <c r="Y410" i="2"/>
  <c r="M410" i="2"/>
  <c r="C409" i="2"/>
  <c r="H409" i="2"/>
  <c r="I409" i="2"/>
  <c r="J409" i="2"/>
  <c r="K409" i="2"/>
  <c r="L409" i="2"/>
  <c r="N409" i="2"/>
  <c r="O409" i="2"/>
  <c r="P409" i="2"/>
  <c r="Q409" i="2"/>
  <c r="R409" i="2"/>
  <c r="S409" i="2"/>
  <c r="T409" i="2"/>
  <c r="X409" i="2"/>
  <c r="AF409" i="2"/>
  <c r="Z409" i="2"/>
  <c r="AG409" i="2"/>
  <c r="AI409" i="2"/>
  <c r="AJ409" i="2"/>
  <c r="AM409" i="2"/>
  <c r="A410" i="2"/>
  <c r="B411" i="2"/>
  <c r="AB410" i="2"/>
  <c r="AC410" i="2"/>
  <c r="AA410" i="2"/>
  <c r="AD410" i="2"/>
  <c r="AE410" i="2"/>
  <c r="Y411" i="2"/>
  <c r="M411" i="2"/>
  <c r="C410" i="2"/>
  <c r="H410" i="2"/>
  <c r="I410" i="2"/>
  <c r="J410" i="2"/>
  <c r="K410" i="2"/>
  <c r="L410" i="2"/>
  <c r="N410" i="2"/>
  <c r="O410" i="2"/>
  <c r="P410" i="2"/>
  <c r="Q410" i="2"/>
  <c r="R410" i="2"/>
  <c r="S410" i="2"/>
  <c r="T410" i="2"/>
  <c r="X410" i="2"/>
  <c r="AF410" i="2"/>
  <c r="Z410" i="2"/>
  <c r="AG410" i="2"/>
  <c r="AI410" i="2"/>
  <c r="AJ410" i="2"/>
  <c r="AM410" i="2"/>
  <c r="A411" i="2"/>
  <c r="B412" i="2"/>
  <c r="AB411" i="2"/>
  <c r="AC411" i="2"/>
  <c r="AA411" i="2"/>
  <c r="AD411" i="2"/>
  <c r="AE411" i="2"/>
  <c r="Y412" i="2"/>
  <c r="M412" i="2"/>
  <c r="C411" i="2"/>
  <c r="H411" i="2"/>
  <c r="I411" i="2"/>
  <c r="J411" i="2"/>
  <c r="K411" i="2"/>
  <c r="L411" i="2"/>
  <c r="N411" i="2"/>
  <c r="O411" i="2"/>
  <c r="P411" i="2"/>
  <c r="Q411" i="2"/>
  <c r="R411" i="2"/>
  <c r="S411" i="2"/>
  <c r="T411" i="2"/>
  <c r="X411" i="2"/>
  <c r="AF411" i="2"/>
  <c r="Z411" i="2"/>
  <c r="AG411" i="2"/>
  <c r="AI411" i="2"/>
  <c r="AJ411" i="2"/>
  <c r="AM411" i="2"/>
  <c r="A412" i="2"/>
  <c r="B413" i="2"/>
  <c r="AB412" i="2"/>
  <c r="AC412" i="2"/>
  <c r="AA412" i="2"/>
  <c r="AD412" i="2"/>
  <c r="AE412" i="2"/>
  <c r="Y413" i="2"/>
  <c r="M413" i="2"/>
  <c r="C412" i="2"/>
  <c r="H412" i="2"/>
  <c r="I412" i="2"/>
  <c r="J412" i="2"/>
  <c r="K412" i="2"/>
  <c r="L412" i="2"/>
  <c r="N412" i="2"/>
  <c r="O412" i="2"/>
  <c r="P412" i="2"/>
  <c r="Q412" i="2"/>
  <c r="R412" i="2"/>
  <c r="S412" i="2"/>
  <c r="T412" i="2"/>
  <c r="X412" i="2"/>
  <c r="AF412" i="2"/>
  <c r="Z412" i="2"/>
  <c r="AG412" i="2"/>
  <c r="AI412" i="2"/>
  <c r="AJ412" i="2"/>
  <c r="AM412" i="2"/>
  <c r="A413" i="2"/>
  <c r="B414" i="2"/>
  <c r="AB413" i="2"/>
  <c r="AC413" i="2"/>
  <c r="AA413" i="2"/>
  <c r="AD413" i="2"/>
  <c r="AE413" i="2"/>
  <c r="Y414" i="2"/>
  <c r="M414" i="2"/>
  <c r="C413" i="2"/>
  <c r="H413" i="2"/>
  <c r="I413" i="2"/>
  <c r="J413" i="2"/>
  <c r="K413" i="2"/>
  <c r="L413" i="2"/>
  <c r="N413" i="2"/>
  <c r="O413" i="2"/>
  <c r="P413" i="2"/>
  <c r="Q413" i="2"/>
  <c r="R413" i="2"/>
  <c r="S413" i="2"/>
  <c r="T413" i="2"/>
  <c r="X413" i="2"/>
  <c r="AF413" i="2"/>
  <c r="Z413" i="2"/>
  <c r="AG413" i="2"/>
  <c r="AI413" i="2"/>
  <c r="AJ413" i="2"/>
  <c r="AM413" i="2"/>
  <c r="A414" i="2"/>
  <c r="B415" i="2"/>
  <c r="AB414" i="2"/>
  <c r="AC414" i="2"/>
  <c r="AA414" i="2"/>
  <c r="AD414" i="2"/>
  <c r="AE414" i="2"/>
  <c r="Y415" i="2"/>
  <c r="M415" i="2"/>
  <c r="C414" i="2"/>
  <c r="H414" i="2"/>
  <c r="I414" i="2"/>
  <c r="J414" i="2"/>
  <c r="K414" i="2"/>
  <c r="L414" i="2"/>
  <c r="N414" i="2"/>
  <c r="O414" i="2"/>
  <c r="P414" i="2"/>
  <c r="Q414" i="2"/>
  <c r="R414" i="2"/>
  <c r="S414" i="2"/>
  <c r="T414" i="2"/>
  <c r="X414" i="2"/>
  <c r="AF414" i="2"/>
  <c r="Z414" i="2"/>
  <c r="AG414" i="2"/>
  <c r="AI414" i="2"/>
  <c r="AJ414" i="2"/>
  <c r="AM414" i="2"/>
  <c r="A415" i="2"/>
  <c r="B416" i="2"/>
  <c r="AB415" i="2"/>
  <c r="AC415" i="2"/>
  <c r="AA415" i="2"/>
  <c r="AD415" i="2"/>
  <c r="AE415" i="2"/>
  <c r="Y416" i="2"/>
  <c r="M416" i="2"/>
  <c r="C415" i="2"/>
  <c r="H415" i="2"/>
  <c r="I415" i="2"/>
  <c r="J415" i="2"/>
  <c r="K415" i="2"/>
  <c r="L415" i="2"/>
  <c r="N415" i="2"/>
  <c r="O415" i="2"/>
  <c r="P415" i="2"/>
  <c r="Q415" i="2"/>
  <c r="R415" i="2"/>
  <c r="S415" i="2"/>
  <c r="T415" i="2"/>
  <c r="X415" i="2"/>
  <c r="AF415" i="2"/>
  <c r="Z415" i="2"/>
  <c r="AG415" i="2"/>
  <c r="AI415" i="2"/>
  <c r="AJ415" i="2"/>
  <c r="AM415" i="2"/>
  <c r="A416" i="2"/>
  <c r="B417" i="2"/>
  <c r="AB416" i="2"/>
  <c r="AC416" i="2"/>
  <c r="AA416" i="2"/>
  <c r="AD416" i="2"/>
  <c r="AE416" i="2"/>
  <c r="Y417" i="2"/>
  <c r="M417" i="2"/>
  <c r="C416" i="2"/>
  <c r="H416" i="2"/>
  <c r="I416" i="2"/>
  <c r="J416" i="2"/>
  <c r="K416" i="2"/>
  <c r="L416" i="2"/>
  <c r="N416" i="2"/>
  <c r="O416" i="2"/>
  <c r="P416" i="2"/>
  <c r="Q416" i="2"/>
  <c r="R416" i="2"/>
  <c r="S416" i="2"/>
  <c r="T416" i="2"/>
  <c r="X416" i="2"/>
  <c r="AF416" i="2"/>
  <c r="Z416" i="2"/>
  <c r="AG416" i="2"/>
  <c r="AI416" i="2"/>
  <c r="AJ416" i="2"/>
  <c r="AM416" i="2"/>
  <c r="A417" i="2"/>
  <c r="B418" i="2"/>
  <c r="AB417" i="2"/>
  <c r="AC417" i="2"/>
  <c r="AA417" i="2"/>
  <c r="AD417" i="2"/>
  <c r="AE417" i="2"/>
  <c r="Y418" i="2"/>
  <c r="M418" i="2"/>
  <c r="C417" i="2"/>
  <c r="H417" i="2"/>
  <c r="I417" i="2"/>
  <c r="J417" i="2"/>
  <c r="K417" i="2"/>
  <c r="L417" i="2"/>
  <c r="N417" i="2"/>
  <c r="O417" i="2"/>
  <c r="P417" i="2"/>
  <c r="Q417" i="2"/>
  <c r="R417" i="2"/>
  <c r="S417" i="2"/>
  <c r="T417" i="2"/>
  <c r="X417" i="2"/>
  <c r="AF417" i="2"/>
  <c r="Z417" i="2"/>
  <c r="AG417" i="2"/>
  <c r="AI417" i="2"/>
  <c r="AJ417" i="2"/>
  <c r="AM417" i="2"/>
  <c r="A418" i="2"/>
  <c r="B419" i="2"/>
  <c r="AB418" i="2"/>
  <c r="AC418" i="2"/>
  <c r="AA418" i="2"/>
  <c r="AD418" i="2"/>
  <c r="AE418" i="2"/>
  <c r="Y419" i="2"/>
  <c r="M419" i="2"/>
  <c r="C418" i="2"/>
  <c r="H418" i="2"/>
  <c r="I418" i="2"/>
  <c r="J418" i="2"/>
  <c r="K418" i="2"/>
  <c r="L418" i="2"/>
  <c r="N418" i="2"/>
  <c r="O418" i="2"/>
  <c r="P418" i="2"/>
  <c r="Q418" i="2"/>
  <c r="R418" i="2"/>
  <c r="S418" i="2"/>
  <c r="T418" i="2"/>
  <c r="X418" i="2"/>
  <c r="AF418" i="2"/>
  <c r="Z418" i="2"/>
  <c r="AG418" i="2"/>
  <c r="AI418" i="2"/>
  <c r="AJ418" i="2"/>
  <c r="AM418" i="2"/>
  <c r="A419" i="2"/>
  <c r="B420" i="2"/>
  <c r="AB419" i="2"/>
  <c r="AC419" i="2"/>
  <c r="AA419" i="2"/>
  <c r="AD419" i="2"/>
  <c r="AE419" i="2"/>
  <c r="Y420" i="2"/>
  <c r="M420" i="2"/>
  <c r="C419" i="2"/>
  <c r="H419" i="2"/>
  <c r="I419" i="2"/>
  <c r="J419" i="2"/>
  <c r="K419" i="2"/>
  <c r="L419" i="2"/>
  <c r="N419" i="2"/>
  <c r="O419" i="2"/>
  <c r="P419" i="2"/>
  <c r="Q419" i="2"/>
  <c r="R419" i="2"/>
  <c r="S419" i="2"/>
  <c r="T419" i="2"/>
  <c r="X419" i="2"/>
  <c r="AF419" i="2"/>
  <c r="Z419" i="2"/>
  <c r="AG419" i="2"/>
  <c r="AI419" i="2"/>
  <c r="AJ419" i="2"/>
  <c r="AM419" i="2"/>
  <c r="A420" i="2"/>
  <c r="B421" i="2"/>
  <c r="AB420" i="2"/>
  <c r="AC420" i="2"/>
  <c r="AA420" i="2"/>
  <c r="AD420" i="2"/>
  <c r="AE420" i="2"/>
  <c r="Y421" i="2"/>
  <c r="M421" i="2"/>
  <c r="C420" i="2"/>
  <c r="H420" i="2"/>
  <c r="I420" i="2"/>
  <c r="J420" i="2"/>
  <c r="K420" i="2"/>
  <c r="L420" i="2"/>
  <c r="N420" i="2"/>
  <c r="O420" i="2"/>
  <c r="P420" i="2"/>
  <c r="Q420" i="2"/>
  <c r="R420" i="2"/>
  <c r="S420" i="2"/>
  <c r="T420" i="2"/>
  <c r="X420" i="2"/>
  <c r="AF420" i="2"/>
  <c r="Z420" i="2"/>
  <c r="AG420" i="2"/>
  <c r="AI420" i="2"/>
  <c r="AJ420" i="2"/>
  <c r="AM420" i="2"/>
  <c r="A421" i="2"/>
  <c r="B422" i="2"/>
  <c r="AB421" i="2"/>
  <c r="AC421" i="2"/>
  <c r="AA421" i="2"/>
  <c r="AD421" i="2"/>
  <c r="AE421" i="2"/>
  <c r="Y422" i="2"/>
  <c r="M422" i="2"/>
  <c r="C421" i="2"/>
  <c r="H421" i="2"/>
  <c r="I421" i="2"/>
  <c r="J421" i="2"/>
  <c r="K421" i="2"/>
  <c r="L421" i="2"/>
  <c r="N421" i="2"/>
  <c r="O421" i="2"/>
  <c r="P421" i="2"/>
  <c r="Q421" i="2"/>
  <c r="R421" i="2"/>
  <c r="S421" i="2"/>
  <c r="T421" i="2"/>
  <c r="X421" i="2"/>
  <c r="AF421" i="2"/>
  <c r="Z421" i="2"/>
  <c r="AG421" i="2"/>
  <c r="AI421" i="2"/>
  <c r="AJ421" i="2"/>
  <c r="AM421" i="2"/>
  <c r="A422" i="2"/>
  <c r="B423" i="2"/>
  <c r="AB422" i="2"/>
  <c r="AC422" i="2"/>
  <c r="AA422" i="2"/>
  <c r="AD422" i="2"/>
  <c r="AE422" i="2"/>
  <c r="Y423" i="2"/>
  <c r="M423" i="2"/>
  <c r="C422" i="2"/>
  <c r="H422" i="2"/>
  <c r="I422" i="2"/>
  <c r="J422" i="2"/>
  <c r="K422" i="2"/>
  <c r="L422" i="2"/>
  <c r="N422" i="2"/>
  <c r="O422" i="2"/>
  <c r="P422" i="2"/>
  <c r="Q422" i="2"/>
  <c r="R422" i="2"/>
  <c r="S422" i="2"/>
  <c r="T422" i="2"/>
  <c r="X422" i="2"/>
  <c r="AF422" i="2"/>
  <c r="Z422" i="2"/>
  <c r="AG422" i="2"/>
  <c r="AI422" i="2"/>
  <c r="AJ422" i="2"/>
  <c r="AM422" i="2"/>
  <c r="A423" i="2"/>
  <c r="B424" i="2"/>
  <c r="AB423" i="2"/>
  <c r="AC423" i="2"/>
  <c r="AA423" i="2"/>
  <c r="AD423" i="2"/>
  <c r="AE423" i="2"/>
  <c r="Y424" i="2"/>
  <c r="M424" i="2"/>
  <c r="C423" i="2"/>
  <c r="H423" i="2"/>
  <c r="I423" i="2"/>
  <c r="J423" i="2"/>
  <c r="K423" i="2"/>
  <c r="L423" i="2"/>
  <c r="N423" i="2"/>
  <c r="O423" i="2"/>
  <c r="P423" i="2"/>
  <c r="Q423" i="2"/>
  <c r="R423" i="2"/>
  <c r="S423" i="2"/>
  <c r="T423" i="2"/>
  <c r="X423" i="2"/>
  <c r="AF423" i="2"/>
  <c r="Z423" i="2"/>
  <c r="AG423" i="2"/>
  <c r="AI423" i="2"/>
  <c r="AJ423" i="2"/>
  <c r="AM423" i="2"/>
  <c r="A424" i="2"/>
  <c r="B425" i="2"/>
  <c r="AB424" i="2"/>
  <c r="AC424" i="2"/>
  <c r="AA424" i="2"/>
  <c r="AD424" i="2"/>
  <c r="AE424" i="2"/>
  <c r="Y425" i="2"/>
  <c r="M425" i="2"/>
  <c r="C424" i="2"/>
  <c r="H424" i="2"/>
  <c r="I424" i="2"/>
  <c r="J424" i="2"/>
  <c r="K424" i="2"/>
  <c r="L424" i="2"/>
  <c r="N424" i="2"/>
  <c r="O424" i="2"/>
  <c r="P424" i="2"/>
  <c r="Q424" i="2"/>
  <c r="R424" i="2"/>
  <c r="S424" i="2"/>
  <c r="T424" i="2"/>
  <c r="X424" i="2"/>
  <c r="AF424" i="2"/>
  <c r="Z424" i="2"/>
  <c r="AG424" i="2"/>
  <c r="AI424" i="2"/>
  <c r="AJ424" i="2"/>
  <c r="AM424" i="2"/>
  <c r="A425" i="2"/>
  <c r="B426" i="2"/>
  <c r="AB425" i="2"/>
  <c r="AC425" i="2"/>
  <c r="AA425" i="2"/>
  <c r="AD425" i="2"/>
  <c r="AE425" i="2"/>
  <c r="Y426" i="2"/>
  <c r="M426" i="2"/>
  <c r="C425" i="2"/>
  <c r="H425" i="2"/>
  <c r="I425" i="2"/>
  <c r="J425" i="2"/>
  <c r="K425" i="2"/>
  <c r="L425" i="2"/>
  <c r="N425" i="2"/>
  <c r="O425" i="2"/>
  <c r="P425" i="2"/>
  <c r="Q425" i="2"/>
  <c r="R425" i="2"/>
  <c r="S425" i="2"/>
  <c r="T425" i="2"/>
  <c r="X425" i="2"/>
  <c r="AF425" i="2"/>
  <c r="Z425" i="2"/>
  <c r="AG425" i="2"/>
  <c r="AI425" i="2"/>
  <c r="AJ425" i="2"/>
  <c r="AM425" i="2"/>
  <c r="A426" i="2"/>
  <c r="B427" i="2"/>
  <c r="AB426" i="2"/>
  <c r="AC426" i="2"/>
  <c r="AA426" i="2"/>
  <c r="AD426" i="2"/>
  <c r="AE426" i="2"/>
  <c r="Y427" i="2"/>
  <c r="M427" i="2"/>
  <c r="C426" i="2"/>
  <c r="H426" i="2"/>
  <c r="I426" i="2"/>
  <c r="J426" i="2"/>
  <c r="K426" i="2"/>
  <c r="L426" i="2"/>
  <c r="N426" i="2"/>
  <c r="O426" i="2"/>
  <c r="P426" i="2"/>
  <c r="Q426" i="2"/>
  <c r="R426" i="2"/>
  <c r="S426" i="2"/>
  <c r="T426" i="2"/>
  <c r="X426" i="2"/>
  <c r="AF426" i="2"/>
  <c r="Z426" i="2"/>
  <c r="AG426" i="2"/>
  <c r="AI426" i="2"/>
  <c r="AJ426" i="2"/>
  <c r="AM426" i="2"/>
  <c r="A427" i="2"/>
  <c r="B428" i="2"/>
  <c r="AB427" i="2"/>
  <c r="AC427" i="2"/>
  <c r="AA427" i="2"/>
  <c r="AD427" i="2"/>
  <c r="AE427" i="2"/>
  <c r="Y428" i="2"/>
  <c r="M428" i="2"/>
  <c r="C427" i="2"/>
  <c r="H427" i="2"/>
  <c r="I427" i="2"/>
  <c r="J427" i="2"/>
  <c r="K427" i="2"/>
  <c r="L427" i="2"/>
  <c r="N427" i="2"/>
  <c r="O427" i="2"/>
  <c r="P427" i="2"/>
  <c r="Q427" i="2"/>
  <c r="R427" i="2"/>
  <c r="S427" i="2"/>
  <c r="T427" i="2"/>
  <c r="X427" i="2"/>
  <c r="AF427" i="2"/>
  <c r="Z427" i="2"/>
  <c r="AG427" i="2"/>
  <c r="AI427" i="2"/>
  <c r="AJ427" i="2"/>
  <c r="AM427" i="2"/>
  <c r="A428" i="2"/>
  <c r="B429" i="2"/>
  <c r="AB428" i="2"/>
  <c r="AC428" i="2"/>
  <c r="AA428" i="2"/>
  <c r="AD428" i="2"/>
  <c r="AE428" i="2"/>
  <c r="Y429" i="2"/>
  <c r="M429" i="2"/>
  <c r="C428" i="2"/>
  <c r="H428" i="2"/>
  <c r="I428" i="2"/>
  <c r="J428" i="2"/>
  <c r="K428" i="2"/>
  <c r="L428" i="2"/>
  <c r="N428" i="2"/>
  <c r="O428" i="2"/>
  <c r="P428" i="2"/>
  <c r="Q428" i="2"/>
  <c r="R428" i="2"/>
  <c r="S428" i="2"/>
  <c r="T428" i="2"/>
  <c r="X428" i="2"/>
  <c r="AF428" i="2"/>
  <c r="Z428" i="2"/>
  <c r="AG428" i="2"/>
  <c r="AI428" i="2"/>
  <c r="AJ428" i="2"/>
  <c r="AM428" i="2"/>
  <c r="A429" i="2"/>
  <c r="B430" i="2"/>
  <c r="AB429" i="2"/>
  <c r="AC429" i="2"/>
  <c r="AA429" i="2"/>
  <c r="AD429" i="2"/>
  <c r="AE429" i="2"/>
  <c r="Y430" i="2"/>
  <c r="M430" i="2"/>
  <c r="C429" i="2"/>
  <c r="H429" i="2"/>
  <c r="I429" i="2"/>
  <c r="J429" i="2"/>
  <c r="K429" i="2"/>
  <c r="L429" i="2"/>
  <c r="N429" i="2"/>
  <c r="O429" i="2"/>
  <c r="P429" i="2"/>
  <c r="Q429" i="2"/>
  <c r="R429" i="2"/>
  <c r="S429" i="2"/>
  <c r="T429" i="2"/>
  <c r="X429" i="2"/>
  <c r="AF429" i="2"/>
  <c r="Z429" i="2"/>
  <c r="AG429" i="2"/>
  <c r="AI429" i="2"/>
  <c r="AJ429" i="2"/>
  <c r="AM429" i="2"/>
  <c r="A430" i="2"/>
  <c r="B431" i="2"/>
  <c r="AB430" i="2"/>
  <c r="AC430" i="2"/>
  <c r="AA430" i="2"/>
  <c r="AD430" i="2"/>
  <c r="AE430" i="2"/>
  <c r="Y431" i="2"/>
  <c r="M431" i="2"/>
  <c r="C430" i="2"/>
  <c r="H430" i="2"/>
  <c r="I430" i="2"/>
  <c r="J430" i="2"/>
  <c r="K430" i="2"/>
  <c r="L430" i="2"/>
  <c r="N430" i="2"/>
  <c r="O430" i="2"/>
  <c r="P430" i="2"/>
  <c r="Q430" i="2"/>
  <c r="R430" i="2"/>
  <c r="S430" i="2"/>
  <c r="T430" i="2"/>
  <c r="X430" i="2"/>
  <c r="AF430" i="2"/>
  <c r="Z430" i="2"/>
  <c r="AG430" i="2"/>
  <c r="AI430" i="2"/>
  <c r="AJ430" i="2"/>
  <c r="AM430" i="2"/>
  <c r="A431" i="2"/>
  <c r="B432" i="2"/>
  <c r="AB431" i="2"/>
  <c r="AC431" i="2"/>
  <c r="AA431" i="2"/>
  <c r="AD431" i="2"/>
  <c r="AE431" i="2"/>
  <c r="Y432" i="2"/>
  <c r="M432" i="2"/>
  <c r="C431" i="2"/>
  <c r="H431" i="2"/>
  <c r="I431" i="2"/>
  <c r="J431" i="2"/>
  <c r="K431" i="2"/>
  <c r="L431" i="2"/>
  <c r="N431" i="2"/>
  <c r="O431" i="2"/>
  <c r="P431" i="2"/>
  <c r="Q431" i="2"/>
  <c r="R431" i="2"/>
  <c r="S431" i="2"/>
  <c r="T431" i="2"/>
  <c r="X431" i="2"/>
  <c r="AF431" i="2"/>
  <c r="Z431" i="2"/>
  <c r="AG431" i="2"/>
  <c r="AI431" i="2"/>
  <c r="AJ431" i="2"/>
  <c r="AM431" i="2"/>
  <c r="A432" i="2"/>
  <c r="B433" i="2"/>
  <c r="AB432" i="2"/>
  <c r="AC432" i="2"/>
  <c r="AA432" i="2"/>
  <c r="AD432" i="2"/>
  <c r="AE432" i="2"/>
  <c r="Y433" i="2"/>
  <c r="M433" i="2"/>
  <c r="C432" i="2"/>
  <c r="H432" i="2"/>
  <c r="I432" i="2"/>
  <c r="J432" i="2"/>
  <c r="K432" i="2"/>
  <c r="L432" i="2"/>
  <c r="N432" i="2"/>
  <c r="O432" i="2"/>
  <c r="P432" i="2"/>
  <c r="Q432" i="2"/>
  <c r="R432" i="2"/>
  <c r="S432" i="2"/>
  <c r="T432" i="2"/>
  <c r="X432" i="2"/>
  <c r="AF432" i="2"/>
  <c r="Z432" i="2"/>
  <c r="AG432" i="2"/>
  <c r="AI432" i="2"/>
  <c r="AJ432" i="2"/>
  <c r="AM432" i="2"/>
  <c r="A433" i="2"/>
  <c r="B434" i="2"/>
  <c r="AB433" i="2"/>
  <c r="AC433" i="2"/>
  <c r="AA433" i="2"/>
  <c r="AD433" i="2"/>
  <c r="AE433" i="2"/>
  <c r="Y434" i="2"/>
  <c r="M434" i="2"/>
  <c r="C433" i="2"/>
  <c r="H433" i="2"/>
  <c r="I433" i="2"/>
  <c r="J433" i="2"/>
  <c r="K433" i="2"/>
  <c r="L433" i="2"/>
  <c r="N433" i="2"/>
  <c r="O433" i="2"/>
  <c r="P433" i="2"/>
  <c r="Q433" i="2"/>
  <c r="R433" i="2"/>
  <c r="S433" i="2"/>
  <c r="T433" i="2"/>
  <c r="X433" i="2"/>
  <c r="AF433" i="2"/>
  <c r="Z433" i="2"/>
  <c r="AG433" i="2"/>
  <c r="AI433" i="2"/>
  <c r="AJ433" i="2"/>
  <c r="AM433" i="2"/>
  <c r="A434" i="2"/>
  <c r="B435" i="2"/>
  <c r="AB434" i="2"/>
  <c r="AC434" i="2"/>
  <c r="AA434" i="2"/>
  <c r="AD434" i="2"/>
  <c r="AE434" i="2"/>
  <c r="Y435" i="2"/>
  <c r="M435" i="2"/>
  <c r="C434" i="2"/>
  <c r="H434" i="2"/>
  <c r="I434" i="2"/>
  <c r="J434" i="2"/>
  <c r="K434" i="2"/>
  <c r="L434" i="2"/>
  <c r="N434" i="2"/>
  <c r="O434" i="2"/>
  <c r="P434" i="2"/>
  <c r="Q434" i="2"/>
  <c r="R434" i="2"/>
  <c r="S434" i="2"/>
  <c r="T434" i="2"/>
  <c r="X434" i="2"/>
  <c r="AF434" i="2"/>
  <c r="Z434" i="2"/>
  <c r="AG434" i="2"/>
  <c r="AI434" i="2"/>
  <c r="AJ434" i="2"/>
  <c r="AM434" i="2"/>
  <c r="A435" i="2"/>
  <c r="B436" i="2"/>
  <c r="AB435" i="2"/>
  <c r="AC435" i="2"/>
  <c r="AA435" i="2"/>
  <c r="AD435" i="2"/>
  <c r="AE435" i="2"/>
  <c r="Y436" i="2"/>
  <c r="M436" i="2"/>
  <c r="C435" i="2"/>
  <c r="H435" i="2"/>
  <c r="I435" i="2"/>
  <c r="J435" i="2"/>
  <c r="K435" i="2"/>
  <c r="L435" i="2"/>
  <c r="N435" i="2"/>
  <c r="O435" i="2"/>
  <c r="P435" i="2"/>
  <c r="Q435" i="2"/>
  <c r="R435" i="2"/>
  <c r="S435" i="2"/>
  <c r="T435" i="2"/>
  <c r="X435" i="2"/>
  <c r="AF435" i="2"/>
  <c r="Z435" i="2"/>
  <c r="AG435" i="2"/>
  <c r="AI435" i="2"/>
  <c r="AJ435" i="2"/>
  <c r="AM435" i="2"/>
  <c r="A436" i="2"/>
  <c r="B437" i="2"/>
  <c r="AB436" i="2"/>
  <c r="AC436" i="2"/>
  <c r="AA436" i="2"/>
  <c r="AD436" i="2"/>
  <c r="AE436" i="2"/>
  <c r="Y437" i="2"/>
  <c r="M437" i="2"/>
  <c r="C436" i="2"/>
  <c r="H436" i="2"/>
  <c r="I436" i="2"/>
  <c r="J436" i="2"/>
  <c r="K436" i="2"/>
  <c r="L436" i="2"/>
  <c r="N436" i="2"/>
  <c r="O436" i="2"/>
  <c r="P436" i="2"/>
  <c r="Q436" i="2"/>
  <c r="R436" i="2"/>
  <c r="S436" i="2"/>
  <c r="T436" i="2"/>
  <c r="X436" i="2"/>
  <c r="AF436" i="2"/>
  <c r="Z436" i="2"/>
  <c r="AG436" i="2"/>
  <c r="AI436" i="2"/>
  <c r="AJ436" i="2"/>
  <c r="AM436" i="2"/>
  <c r="A437" i="2"/>
  <c r="B438" i="2"/>
  <c r="AB437" i="2"/>
  <c r="AC437" i="2"/>
  <c r="AA437" i="2"/>
  <c r="AD437" i="2"/>
  <c r="AE437" i="2"/>
  <c r="Y438" i="2"/>
  <c r="M438" i="2"/>
  <c r="C437" i="2"/>
  <c r="H437" i="2"/>
  <c r="I437" i="2"/>
  <c r="J437" i="2"/>
  <c r="K437" i="2"/>
  <c r="L437" i="2"/>
  <c r="N437" i="2"/>
  <c r="O437" i="2"/>
  <c r="P437" i="2"/>
  <c r="Q437" i="2"/>
  <c r="R437" i="2"/>
  <c r="S437" i="2"/>
  <c r="T437" i="2"/>
  <c r="X437" i="2"/>
  <c r="AF437" i="2"/>
  <c r="Z437" i="2"/>
  <c r="AG437" i="2"/>
  <c r="AI437" i="2"/>
  <c r="AJ437" i="2"/>
  <c r="AM437" i="2"/>
  <c r="A438" i="2"/>
  <c r="B439" i="2"/>
  <c r="AB438" i="2"/>
  <c r="AC438" i="2"/>
  <c r="AA438" i="2"/>
  <c r="AD438" i="2"/>
  <c r="AE438" i="2"/>
  <c r="Y439" i="2"/>
  <c r="M439" i="2"/>
  <c r="C438" i="2"/>
  <c r="H438" i="2"/>
  <c r="I438" i="2"/>
  <c r="J438" i="2"/>
  <c r="K438" i="2"/>
  <c r="L438" i="2"/>
  <c r="N438" i="2"/>
  <c r="O438" i="2"/>
  <c r="P438" i="2"/>
  <c r="Q438" i="2"/>
  <c r="R438" i="2"/>
  <c r="S438" i="2"/>
  <c r="T438" i="2"/>
  <c r="X438" i="2"/>
  <c r="AF438" i="2"/>
  <c r="Z438" i="2"/>
  <c r="AG438" i="2"/>
  <c r="AI438" i="2"/>
  <c r="AJ438" i="2"/>
  <c r="AM438" i="2"/>
  <c r="A439" i="2"/>
  <c r="B440" i="2"/>
  <c r="AB439" i="2"/>
  <c r="AC439" i="2"/>
  <c r="AA439" i="2"/>
  <c r="AD439" i="2"/>
  <c r="AE439" i="2"/>
  <c r="Y440" i="2"/>
  <c r="M440" i="2"/>
  <c r="C439" i="2"/>
  <c r="H439" i="2"/>
  <c r="I439" i="2"/>
  <c r="J439" i="2"/>
  <c r="K439" i="2"/>
  <c r="L439" i="2"/>
  <c r="N439" i="2"/>
  <c r="O439" i="2"/>
  <c r="P439" i="2"/>
  <c r="Q439" i="2"/>
  <c r="R439" i="2"/>
  <c r="S439" i="2"/>
  <c r="T439" i="2"/>
  <c r="X439" i="2"/>
  <c r="AF439" i="2"/>
  <c r="Z439" i="2"/>
  <c r="AG439" i="2"/>
  <c r="AI439" i="2"/>
  <c r="AJ439" i="2"/>
  <c r="AM439" i="2"/>
  <c r="A440" i="2"/>
  <c r="B441" i="2"/>
  <c r="AB440" i="2"/>
  <c r="AC440" i="2"/>
  <c r="AA440" i="2"/>
  <c r="AD440" i="2"/>
  <c r="AE440" i="2"/>
  <c r="Y441" i="2"/>
  <c r="M441" i="2"/>
  <c r="C440" i="2"/>
  <c r="H440" i="2"/>
  <c r="I440" i="2"/>
  <c r="J440" i="2"/>
  <c r="K440" i="2"/>
  <c r="L440" i="2"/>
  <c r="N440" i="2"/>
  <c r="O440" i="2"/>
  <c r="P440" i="2"/>
  <c r="Q440" i="2"/>
  <c r="R440" i="2"/>
  <c r="S440" i="2"/>
  <c r="T440" i="2"/>
  <c r="X440" i="2"/>
  <c r="AF440" i="2"/>
  <c r="Z440" i="2"/>
  <c r="AG440" i="2"/>
  <c r="AI440" i="2"/>
  <c r="AJ440" i="2"/>
  <c r="AM440" i="2"/>
  <c r="A441" i="2"/>
  <c r="B442" i="2"/>
  <c r="AB441" i="2"/>
  <c r="AC441" i="2"/>
  <c r="AA441" i="2"/>
  <c r="AD441" i="2"/>
  <c r="AE441" i="2"/>
  <c r="Y442" i="2"/>
  <c r="M442" i="2"/>
  <c r="C441" i="2"/>
  <c r="H441" i="2"/>
  <c r="I441" i="2"/>
  <c r="J441" i="2"/>
  <c r="K441" i="2"/>
  <c r="L441" i="2"/>
  <c r="N441" i="2"/>
  <c r="O441" i="2"/>
  <c r="P441" i="2"/>
  <c r="Q441" i="2"/>
  <c r="R441" i="2"/>
  <c r="S441" i="2"/>
  <c r="T441" i="2"/>
  <c r="X441" i="2"/>
  <c r="AF441" i="2"/>
  <c r="Z441" i="2"/>
  <c r="AG441" i="2"/>
  <c r="AI441" i="2"/>
  <c r="AJ441" i="2"/>
  <c r="AM441" i="2"/>
  <c r="A442" i="2"/>
  <c r="B443" i="2"/>
  <c r="AB442" i="2"/>
  <c r="AC442" i="2"/>
  <c r="AA442" i="2"/>
  <c r="AD442" i="2"/>
  <c r="AE442" i="2"/>
  <c r="Y443" i="2"/>
  <c r="M443" i="2"/>
  <c r="C442" i="2"/>
  <c r="H442" i="2"/>
  <c r="I442" i="2"/>
  <c r="J442" i="2"/>
  <c r="K442" i="2"/>
  <c r="L442" i="2"/>
  <c r="N442" i="2"/>
  <c r="O442" i="2"/>
  <c r="P442" i="2"/>
  <c r="Q442" i="2"/>
  <c r="R442" i="2"/>
  <c r="S442" i="2"/>
  <c r="T442" i="2"/>
  <c r="X442" i="2"/>
  <c r="AF442" i="2"/>
  <c r="Z442" i="2"/>
  <c r="AG442" i="2"/>
  <c r="AI442" i="2"/>
  <c r="AJ442" i="2"/>
  <c r="AM442" i="2"/>
  <c r="A443" i="2"/>
  <c r="B444" i="2"/>
  <c r="AB443" i="2"/>
  <c r="AC443" i="2"/>
  <c r="AA443" i="2"/>
  <c r="AD443" i="2"/>
  <c r="AE443" i="2"/>
  <c r="Y444" i="2"/>
  <c r="M444" i="2"/>
  <c r="C443" i="2"/>
  <c r="H443" i="2"/>
  <c r="I443" i="2"/>
  <c r="J443" i="2"/>
  <c r="K443" i="2"/>
  <c r="L443" i="2"/>
  <c r="N443" i="2"/>
  <c r="O443" i="2"/>
  <c r="P443" i="2"/>
  <c r="Q443" i="2"/>
  <c r="R443" i="2"/>
  <c r="S443" i="2"/>
  <c r="T443" i="2"/>
  <c r="X443" i="2"/>
  <c r="AF443" i="2"/>
  <c r="Z443" i="2"/>
  <c r="AG443" i="2"/>
  <c r="AI443" i="2"/>
  <c r="AJ443" i="2"/>
  <c r="AM443" i="2"/>
  <c r="A444" i="2"/>
  <c r="B445" i="2"/>
  <c r="AB444" i="2"/>
  <c r="AC444" i="2"/>
  <c r="AA444" i="2"/>
  <c r="AD444" i="2"/>
  <c r="AE444" i="2"/>
  <c r="Y445" i="2"/>
  <c r="M445" i="2"/>
  <c r="C444" i="2"/>
  <c r="H444" i="2"/>
  <c r="I444" i="2"/>
  <c r="J444" i="2"/>
  <c r="K444" i="2"/>
  <c r="L444" i="2"/>
  <c r="N444" i="2"/>
  <c r="O444" i="2"/>
  <c r="P444" i="2"/>
  <c r="Q444" i="2"/>
  <c r="R444" i="2"/>
  <c r="S444" i="2"/>
  <c r="T444" i="2"/>
  <c r="X444" i="2"/>
  <c r="AF444" i="2"/>
  <c r="Z444" i="2"/>
  <c r="AG444" i="2"/>
  <c r="AI444" i="2"/>
  <c r="AJ444" i="2"/>
  <c r="AM444" i="2"/>
  <c r="A445" i="2"/>
  <c r="B446" i="2"/>
  <c r="AB445" i="2"/>
  <c r="AC445" i="2"/>
  <c r="AA445" i="2"/>
  <c r="AD445" i="2"/>
  <c r="AE445" i="2"/>
  <c r="Y446" i="2"/>
  <c r="M446" i="2"/>
  <c r="C445" i="2"/>
  <c r="H445" i="2"/>
  <c r="I445" i="2"/>
  <c r="J445" i="2"/>
  <c r="K445" i="2"/>
  <c r="L445" i="2"/>
  <c r="N445" i="2"/>
  <c r="O445" i="2"/>
  <c r="P445" i="2"/>
  <c r="Q445" i="2"/>
  <c r="R445" i="2"/>
  <c r="S445" i="2"/>
  <c r="T445" i="2"/>
  <c r="X445" i="2"/>
  <c r="AF445" i="2"/>
  <c r="Z445" i="2"/>
  <c r="AG445" i="2"/>
  <c r="AI445" i="2"/>
  <c r="AJ445" i="2"/>
  <c r="AM445" i="2"/>
  <c r="A446" i="2"/>
  <c r="B447" i="2"/>
  <c r="AB446" i="2"/>
  <c r="AC446" i="2"/>
  <c r="AA446" i="2"/>
  <c r="AD446" i="2"/>
  <c r="AE446" i="2"/>
  <c r="Y447" i="2"/>
  <c r="M447" i="2"/>
  <c r="C446" i="2"/>
  <c r="H446" i="2"/>
  <c r="I446" i="2"/>
  <c r="J446" i="2"/>
  <c r="K446" i="2"/>
  <c r="L446" i="2"/>
  <c r="N446" i="2"/>
  <c r="O446" i="2"/>
  <c r="P446" i="2"/>
  <c r="Q446" i="2"/>
  <c r="R446" i="2"/>
  <c r="S446" i="2"/>
  <c r="T446" i="2"/>
  <c r="X446" i="2"/>
  <c r="AF446" i="2"/>
  <c r="Z446" i="2"/>
  <c r="AG446" i="2"/>
  <c r="AI446" i="2"/>
  <c r="AJ446" i="2"/>
  <c r="AM446" i="2"/>
  <c r="A447" i="2"/>
  <c r="B448" i="2"/>
  <c r="AB447" i="2"/>
  <c r="AC447" i="2"/>
  <c r="AA447" i="2"/>
  <c r="AD447" i="2"/>
  <c r="AE447" i="2"/>
  <c r="Y448" i="2"/>
  <c r="M448" i="2"/>
  <c r="C447" i="2"/>
  <c r="H447" i="2"/>
  <c r="I447" i="2"/>
  <c r="J447" i="2"/>
  <c r="K447" i="2"/>
  <c r="L447" i="2"/>
  <c r="N447" i="2"/>
  <c r="O447" i="2"/>
  <c r="P447" i="2"/>
  <c r="Q447" i="2"/>
  <c r="R447" i="2"/>
  <c r="S447" i="2"/>
  <c r="T447" i="2"/>
  <c r="X447" i="2"/>
  <c r="AF447" i="2"/>
  <c r="Z447" i="2"/>
  <c r="AG447" i="2"/>
  <c r="AI447" i="2"/>
  <c r="AJ447" i="2"/>
  <c r="AM447" i="2"/>
  <c r="A448" i="2"/>
  <c r="B449" i="2"/>
  <c r="AB448" i="2"/>
  <c r="AC448" i="2"/>
  <c r="AA448" i="2"/>
  <c r="AD448" i="2"/>
  <c r="AE448" i="2"/>
  <c r="Y449" i="2"/>
  <c r="M449" i="2"/>
  <c r="C448" i="2"/>
  <c r="H448" i="2"/>
  <c r="I448" i="2"/>
  <c r="J448" i="2"/>
  <c r="K448" i="2"/>
  <c r="L448" i="2"/>
  <c r="N448" i="2"/>
  <c r="O448" i="2"/>
  <c r="P448" i="2"/>
  <c r="Q448" i="2"/>
  <c r="R448" i="2"/>
  <c r="S448" i="2"/>
  <c r="T448" i="2"/>
  <c r="X448" i="2"/>
  <c r="AF448" i="2"/>
  <c r="Z448" i="2"/>
  <c r="AG448" i="2"/>
  <c r="AI448" i="2"/>
  <c r="AJ448" i="2"/>
  <c r="AM448" i="2"/>
  <c r="A449" i="2"/>
  <c r="B450" i="2"/>
  <c r="AB449" i="2"/>
  <c r="AC449" i="2"/>
  <c r="AA449" i="2"/>
  <c r="AD449" i="2"/>
  <c r="AE449" i="2"/>
  <c r="Y450" i="2"/>
  <c r="M450" i="2"/>
  <c r="C449" i="2"/>
  <c r="H449" i="2"/>
  <c r="I449" i="2"/>
  <c r="J449" i="2"/>
  <c r="K449" i="2"/>
  <c r="L449" i="2"/>
  <c r="N449" i="2"/>
  <c r="O449" i="2"/>
  <c r="P449" i="2"/>
  <c r="Q449" i="2"/>
  <c r="R449" i="2"/>
  <c r="S449" i="2"/>
  <c r="T449" i="2"/>
  <c r="X449" i="2"/>
  <c r="AF449" i="2"/>
  <c r="Z449" i="2"/>
  <c r="AG449" i="2"/>
  <c r="AI449" i="2"/>
  <c r="AJ449" i="2"/>
  <c r="AM449" i="2"/>
  <c r="A450" i="2"/>
  <c r="B451" i="2"/>
  <c r="AB450" i="2"/>
  <c r="AC450" i="2"/>
  <c r="AA450" i="2"/>
  <c r="AD450" i="2"/>
  <c r="AE450" i="2"/>
  <c r="Y451" i="2"/>
  <c r="M451" i="2"/>
  <c r="C450" i="2"/>
  <c r="H450" i="2"/>
  <c r="I450" i="2"/>
  <c r="J450" i="2"/>
  <c r="K450" i="2"/>
  <c r="L450" i="2"/>
  <c r="N450" i="2"/>
  <c r="O450" i="2"/>
  <c r="P450" i="2"/>
  <c r="Q450" i="2"/>
  <c r="R450" i="2"/>
  <c r="S450" i="2"/>
  <c r="T450" i="2"/>
  <c r="X450" i="2"/>
  <c r="AF450" i="2"/>
  <c r="Z450" i="2"/>
  <c r="AG450" i="2"/>
  <c r="AI450" i="2"/>
  <c r="AJ450" i="2"/>
  <c r="AM450" i="2"/>
  <c r="A451" i="2"/>
  <c r="B452" i="2"/>
  <c r="AB451" i="2"/>
  <c r="AC451" i="2"/>
  <c r="AA451" i="2"/>
  <c r="AD451" i="2"/>
  <c r="AE451" i="2"/>
  <c r="Y452" i="2"/>
  <c r="M452" i="2"/>
  <c r="C451" i="2"/>
  <c r="H451" i="2"/>
  <c r="I451" i="2"/>
  <c r="J451" i="2"/>
  <c r="K451" i="2"/>
  <c r="L451" i="2"/>
  <c r="N451" i="2"/>
  <c r="O451" i="2"/>
  <c r="P451" i="2"/>
  <c r="Q451" i="2"/>
  <c r="R451" i="2"/>
  <c r="S451" i="2"/>
  <c r="T451" i="2"/>
  <c r="X451" i="2"/>
  <c r="AF451" i="2"/>
  <c r="Z451" i="2"/>
  <c r="AG451" i="2"/>
  <c r="AI451" i="2"/>
  <c r="AJ451" i="2"/>
  <c r="AM451" i="2"/>
  <c r="A452" i="2"/>
  <c r="B453" i="2"/>
  <c r="AB452" i="2"/>
  <c r="AC452" i="2"/>
  <c r="AA452" i="2"/>
  <c r="AD452" i="2"/>
  <c r="AE452" i="2"/>
  <c r="Y453" i="2"/>
  <c r="M453" i="2"/>
  <c r="C452" i="2"/>
  <c r="H452" i="2"/>
  <c r="I452" i="2"/>
  <c r="J452" i="2"/>
  <c r="K452" i="2"/>
  <c r="L452" i="2"/>
  <c r="N452" i="2"/>
  <c r="O452" i="2"/>
  <c r="P452" i="2"/>
  <c r="Q452" i="2"/>
  <c r="R452" i="2"/>
  <c r="S452" i="2"/>
  <c r="T452" i="2"/>
  <c r="X452" i="2"/>
  <c r="AF452" i="2"/>
  <c r="Z452" i="2"/>
  <c r="AG452" i="2"/>
  <c r="AI452" i="2"/>
  <c r="AJ452" i="2"/>
  <c r="AM452" i="2"/>
  <c r="A453" i="2"/>
  <c r="B454" i="2"/>
  <c r="AB453" i="2"/>
  <c r="AC453" i="2"/>
  <c r="AA453" i="2"/>
  <c r="AD453" i="2"/>
  <c r="AE453" i="2"/>
  <c r="Y454" i="2"/>
  <c r="M454" i="2"/>
  <c r="C453" i="2"/>
  <c r="H453" i="2"/>
  <c r="I453" i="2"/>
  <c r="J453" i="2"/>
  <c r="K453" i="2"/>
  <c r="L453" i="2"/>
  <c r="N453" i="2"/>
  <c r="O453" i="2"/>
  <c r="P453" i="2"/>
  <c r="Q453" i="2"/>
  <c r="R453" i="2"/>
  <c r="S453" i="2"/>
  <c r="T453" i="2"/>
  <c r="X453" i="2"/>
  <c r="AF453" i="2"/>
  <c r="Z453" i="2"/>
  <c r="AG453" i="2"/>
  <c r="AI453" i="2"/>
  <c r="AJ453" i="2"/>
  <c r="AM453" i="2"/>
  <c r="A454" i="2"/>
  <c r="B455" i="2"/>
  <c r="AB454" i="2"/>
  <c r="AC454" i="2"/>
  <c r="AA454" i="2"/>
  <c r="AD454" i="2"/>
  <c r="AE454" i="2"/>
  <c r="Y455" i="2"/>
  <c r="M455" i="2"/>
  <c r="C454" i="2"/>
  <c r="H454" i="2"/>
  <c r="I454" i="2"/>
  <c r="J454" i="2"/>
  <c r="K454" i="2"/>
  <c r="L454" i="2"/>
  <c r="N454" i="2"/>
  <c r="O454" i="2"/>
  <c r="P454" i="2"/>
  <c r="Q454" i="2"/>
  <c r="R454" i="2"/>
  <c r="S454" i="2"/>
  <c r="T454" i="2"/>
  <c r="X454" i="2"/>
  <c r="AF454" i="2"/>
  <c r="Z454" i="2"/>
  <c r="AG454" i="2"/>
  <c r="AI454" i="2"/>
  <c r="AJ454" i="2"/>
  <c r="AM454" i="2"/>
  <c r="A455" i="2"/>
  <c r="B456" i="2"/>
  <c r="AB455" i="2"/>
  <c r="AC455" i="2"/>
  <c r="AA455" i="2"/>
  <c r="AD455" i="2"/>
  <c r="AE455" i="2"/>
  <c r="Y456" i="2"/>
  <c r="M456" i="2"/>
  <c r="C455" i="2"/>
  <c r="H455" i="2"/>
  <c r="I455" i="2"/>
  <c r="J455" i="2"/>
  <c r="K455" i="2"/>
  <c r="L455" i="2"/>
  <c r="N455" i="2"/>
  <c r="O455" i="2"/>
  <c r="P455" i="2"/>
  <c r="Q455" i="2"/>
  <c r="R455" i="2"/>
  <c r="S455" i="2"/>
  <c r="T455" i="2"/>
  <c r="X455" i="2"/>
  <c r="AF455" i="2"/>
  <c r="Z455" i="2"/>
  <c r="AG455" i="2"/>
  <c r="AI455" i="2"/>
  <c r="AJ455" i="2"/>
  <c r="AM455" i="2"/>
  <c r="A456" i="2"/>
  <c r="B457" i="2"/>
  <c r="AB456" i="2"/>
  <c r="AC456" i="2"/>
  <c r="AA456" i="2"/>
  <c r="AD456" i="2"/>
  <c r="AE456" i="2"/>
  <c r="Y457" i="2"/>
  <c r="M457" i="2"/>
  <c r="C456" i="2"/>
  <c r="H456" i="2"/>
  <c r="I456" i="2"/>
  <c r="J456" i="2"/>
  <c r="K456" i="2"/>
  <c r="L456" i="2"/>
  <c r="N456" i="2"/>
  <c r="O456" i="2"/>
  <c r="P456" i="2"/>
  <c r="Q456" i="2"/>
  <c r="R456" i="2"/>
  <c r="S456" i="2"/>
  <c r="T456" i="2"/>
  <c r="X456" i="2"/>
  <c r="AF456" i="2"/>
  <c r="Z456" i="2"/>
  <c r="AG456" i="2"/>
  <c r="AI456" i="2"/>
  <c r="AJ456" i="2"/>
  <c r="AM456" i="2"/>
  <c r="A457" i="2"/>
  <c r="B458" i="2"/>
  <c r="AB457" i="2"/>
  <c r="AC457" i="2"/>
  <c r="AA457" i="2"/>
  <c r="AD457" i="2"/>
  <c r="AE457" i="2"/>
  <c r="Y458" i="2"/>
  <c r="M458" i="2"/>
  <c r="C457" i="2"/>
  <c r="H457" i="2"/>
  <c r="I457" i="2"/>
  <c r="J457" i="2"/>
  <c r="K457" i="2"/>
  <c r="L457" i="2"/>
  <c r="N457" i="2"/>
  <c r="O457" i="2"/>
  <c r="P457" i="2"/>
  <c r="Q457" i="2"/>
  <c r="R457" i="2"/>
  <c r="S457" i="2"/>
  <c r="T457" i="2"/>
  <c r="X457" i="2"/>
  <c r="AF457" i="2"/>
  <c r="Z457" i="2"/>
  <c r="AG457" i="2"/>
  <c r="AI457" i="2"/>
  <c r="AJ457" i="2"/>
  <c r="AM457" i="2"/>
  <c r="A458" i="2"/>
  <c r="B459" i="2"/>
  <c r="AB458" i="2"/>
  <c r="AC458" i="2"/>
  <c r="AA458" i="2"/>
  <c r="AD458" i="2"/>
  <c r="AE458" i="2"/>
  <c r="Y459" i="2"/>
  <c r="M459" i="2"/>
  <c r="C458" i="2"/>
  <c r="H458" i="2"/>
  <c r="I458" i="2"/>
  <c r="J458" i="2"/>
  <c r="K458" i="2"/>
  <c r="L458" i="2"/>
  <c r="N458" i="2"/>
  <c r="O458" i="2"/>
  <c r="P458" i="2"/>
  <c r="Q458" i="2"/>
  <c r="R458" i="2"/>
  <c r="S458" i="2"/>
  <c r="T458" i="2"/>
  <c r="X458" i="2"/>
  <c r="AF458" i="2"/>
  <c r="Z458" i="2"/>
  <c r="AG458" i="2"/>
  <c r="AI458" i="2"/>
  <c r="AJ458" i="2"/>
  <c r="AM458" i="2"/>
  <c r="A459" i="2"/>
  <c r="B460" i="2"/>
  <c r="AB459" i="2"/>
  <c r="AC459" i="2"/>
  <c r="AA459" i="2"/>
  <c r="AD459" i="2"/>
  <c r="AE459" i="2"/>
  <c r="Y460" i="2"/>
  <c r="M460" i="2"/>
  <c r="C459" i="2"/>
  <c r="H459" i="2"/>
  <c r="I459" i="2"/>
  <c r="J459" i="2"/>
  <c r="K459" i="2"/>
  <c r="L459" i="2"/>
  <c r="N459" i="2"/>
  <c r="O459" i="2"/>
  <c r="P459" i="2"/>
  <c r="Q459" i="2"/>
  <c r="R459" i="2"/>
  <c r="S459" i="2"/>
  <c r="T459" i="2"/>
  <c r="X459" i="2"/>
  <c r="AF459" i="2"/>
  <c r="Z459" i="2"/>
  <c r="AG459" i="2"/>
  <c r="AI459" i="2"/>
  <c r="AJ459" i="2"/>
  <c r="AM459" i="2"/>
  <c r="A460" i="2"/>
  <c r="B461" i="2"/>
  <c r="AB460" i="2"/>
  <c r="AC460" i="2"/>
  <c r="AA460" i="2"/>
  <c r="AD460" i="2"/>
  <c r="AE460" i="2"/>
  <c r="Y461" i="2"/>
  <c r="M461" i="2"/>
  <c r="C460" i="2"/>
  <c r="H460" i="2"/>
  <c r="I460" i="2"/>
  <c r="J460" i="2"/>
  <c r="K460" i="2"/>
  <c r="L460" i="2"/>
  <c r="N460" i="2"/>
  <c r="O460" i="2"/>
  <c r="P460" i="2"/>
  <c r="Q460" i="2"/>
  <c r="R460" i="2"/>
  <c r="S460" i="2"/>
  <c r="T460" i="2"/>
  <c r="X460" i="2"/>
  <c r="AF460" i="2"/>
  <c r="Z460" i="2"/>
  <c r="AG460" i="2"/>
  <c r="AI460" i="2"/>
  <c r="AJ460" i="2"/>
  <c r="AM460" i="2"/>
  <c r="A461" i="2"/>
  <c r="B462" i="2"/>
  <c r="AB461" i="2"/>
  <c r="AC461" i="2"/>
  <c r="AA461" i="2"/>
  <c r="AD461" i="2"/>
  <c r="AE461" i="2"/>
  <c r="Y462" i="2"/>
  <c r="M462" i="2"/>
  <c r="C461" i="2"/>
  <c r="H461" i="2"/>
  <c r="I461" i="2"/>
  <c r="J461" i="2"/>
  <c r="K461" i="2"/>
  <c r="L461" i="2"/>
  <c r="N461" i="2"/>
  <c r="O461" i="2"/>
  <c r="P461" i="2"/>
  <c r="Q461" i="2"/>
  <c r="R461" i="2"/>
  <c r="S461" i="2"/>
  <c r="T461" i="2"/>
  <c r="X461" i="2"/>
  <c r="AF461" i="2"/>
  <c r="Z461" i="2"/>
  <c r="AG461" i="2"/>
  <c r="AI461" i="2"/>
  <c r="AJ461" i="2"/>
  <c r="AM461" i="2"/>
  <c r="A462" i="2"/>
  <c r="B463" i="2"/>
  <c r="AB462" i="2"/>
  <c r="AC462" i="2"/>
  <c r="AA462" i="2"/>
  <c r="AD462" i="2"/>
  <c r="AE462" i="2"/>
  <c r="Y463" i="2"/>
  <c r="M463" i="2"/>
  <c r="C462" i="2"/>
  <c r="H462" i="2"/>
  <c r="I462" i="2"/>
  <c r="J462" i="2"/>
  <c r="K462" i="2"/>
  <c r="L462" i="2"/>
  <c r="N462" i="2"/>
  <c r="O462" i="2"/>
  <c r="P462" i="2"/>
  <c r="Q462" i="2"/>
  <c r="R462" i="2"/>
  <c r="S462" i="2"/>
  <c r="T462" i="2"/>
  <c r="X462" i="2"/>
  <c r="AF462" i="2"/>
  <c r="Z462" i="2"/>
  <c r="AG462" i="2"/>
  <c r="AI462" i="2"/>
  <c r="AJ462" i="2"/>
  <c r="AM462" i="2"/>
  <c r="A463" i="2"/>
  <c r="B464" i="2"/>
  <c r="AB463" i="2"/>
  <c r="AC463" i="2"/>
  <c r="AA463" i="2"/>
  <c r="AD463" i="2"/>
  <c r="AE463" i="2"/>
  <c r="Y464" i="2"/>
  <c r="M464" i="2"/>
  <c r="C463" i="2"/>
  <c r="H463" i="2"/>
  <c r="I463" i="2"/>
  <c r="J463" i="2"/>
  <c r="K463" i="2"/>
  <c r="L463" i="2"/>
  <c r="N463" i="2"/>
  <c r="O463" i="2"/>
  <c r="P463" i="2"/>
  <c r="Q463" i="2"/>
  <c r="R463" i="2"/>
  <c r="S463" i="2"/>
  <c r="T463" i="2"/>
  <c r="X463" i="2"/>
  <c r="AF463" i="2"/>
  <c r="Z463" i="2"/>
  <c r="AG463" i="2"/>
  <c r="AI463" i="2"/>
  <c r="AJ463" i="2"/>
  <c r="AM463" i="2"/>
  <c r="A464" i="2"/>
  <c r="B465" i="2"/>
  <c r="AB464" i="2"/>
  <c r="AC464" i="2"/>
  <c r="AA464" i="2"/>
  <c r="AD464" i="2"/>
  <c r="AE464" i="2"/>
  <c r="Y465" i="2"/>
  <c r="M465" i="2"/>
  <c r="C464" i="2"/>
  <c r="H464" i="2"/>
  <c r="I464" i="2"/>
  <c r="J464" i="2"/>
  <c r="K464" i="2"/>
  <c r="L464" i="2"/>
  <c r="N464" i="2"/>
  <c r="O464" i="2"/>
  <c r="P464" i="2"/>
  <c r="Q464" i="2"/>
  <c r="R464" i="2"/>
  <c r="S464" i="2"/>
  <c r="T464" i="2"/>
  <c r="X464" i="2"/>
  <c r="AF464" i="2"/>
  <c r="Z464" i="2"/>
  <c r="AG464" i="2"/>
  <c r="AI464" i="2"/>
  <c r="AJ464" i="2"/>
  <c r="AM464" i="2"/>
  <c r="A465" i="2"/>
  <c r="B466" i="2"/>
  <c r="AB465" i="2"/>
  <c r="AC465" i="2"/>
  <c r="AA465" i="2"/>
  <c r="AD465" i="2"/>
  <c r="AE465" i="2"/>
  <c r="Y466" i="2"/>
  <c r="M466" i="2"/>
  <c r="C465" i="2"/>
  <c r="H465" i="2"/>
  <c r="I465" i="2"/>
  <c r="J465" i="2"/>
  <c r="K465" i="2"/>
  <c r="L465" i="2"/>
  <c r="N465" i="2"/>
  <c r="O465" i="2"/>
  <c r="P465" i="2"/>
  <c r="Q465" i="2"/>
  <c r="R465" i="2"/>
  <c r="S465" i="2"/>
  <c r="T465" i="2"/>
  <c r="X465" i="2"/>
  <c r="AF465" i="2"/>
  <c r="Z465" i="2"/>
  <c r="AG465" i="2"/>
  <c r="AI465" i="2"/>
  <c r="AJ465" i="2"/>
  <c r="AM465" i="2"/>
  <c r="A466" i="2"/>
  <c r="B467" i="2"/>
  <c r="AB466" i="2"/>
  <c r="AC466" i="2"/>
  <c r="AA466" i="2"/>
  <c r="AD466" i="2"/>
  <c r="AE466" i="2"/>
  <c r="Y467" i="2"/>
  <c r="M467" i="2"/>
  <c r="C466" i="2"/>
  <c r="H466" i="2"/>
  <c r="I466" i="2"/>
  <c r="J466" i="2"/>
  <c r="K466" i="2"/>
  <c r="L466" i="2"/>
  <c r="N466" i="2"/>
  <c r="O466" i="2"/>
  <c r="P466" i="2"/>
  <c r="Q466" i="2"/>
  <c r="R466" i="2"/>
  <c r="S466" i="2"/>
  <c r="T466" i="2"/>
  <c r="X466" i="2"/>
  <c r="AF466" i="2"/>
  <c r="Z466" i="2"/>
  <c r="AG466" i="2"/>
  <c r="AI466" i="2"/>
  <c r="AJ466" i="2"/>
  <c r="AM466" i="2"/>
  <c r="A467" i="2"/>
  <c r="B468" i="2"/>
  <c r="AB467" i="2"/>
  <c r="AC467" i="2"/>
  <c r="AA467" i="2"/>
  <c r="AD467" i="2"/>
  <c r="AE467" i="2"/>
  <c r="Y468" i="2"/>
  <c r="M468" i="2"/>
  <c r="C467" i="2"/>
  <c r="H467" i="2"/>
  <c r="I467" i="2"/>
  <c r="J467" i="2"/>
  <c r="K467" i="2"/>
  <c r="L467" i="2"/>
  <c r="N467" i="2"/>
  <c r="O467" i="2"/>
  <c r="P467" i="2"/>
  <c r="Q467" i="2"/>
  <c r="R467" i="2"/>
  <c r="S467" i="2"/>
  <c r="T467" i="2"/>
  <c r="X467" i="2"/>
  <c r="AF467" i="2"/>
  <c r="Z467" i="2"/>
  <c r="AG467" i="2"/>
  <c r="AI467" i="2"/>
  <c r="AJ467" i="2"/>
  <c r="AM467" i="2"/>
  <c r="A468" i="2"/>
  <c r="B469" i="2"/>
  <c r="AB468" i="2"/>
  <c r="AC468" i="2"/>
  <c r="AA468" i="2"/>
  <c r="AD468" i="2"/>
  <c r="AE468" i="2"/>
  <c r="Y469" i="2"/>
  <c r="M469" i="2"/>
  <c r="C468" i="2"/>
  <c r="H468" i="2"/>
  <c r="I468" i="2"/>
  <c r="J468" i="2"/>
  <c r="K468" i="2"/>
  <c r="L468" i="2"/>
  <c r="N468" i="2"/>
  <c r="O468" i="2"/>
  <c r="P468" i="2"/>
  <c r="Q468" i="2"/>
  <c r="R468" i="2"/>
  <c r="S468" i="2"/>
  <c r="T468" i="2"/>
  <c r="X468" i="2"/>
  <c r="AF468" i="2"/>
  <c r="Z468" i="2"/>
  <c r="AG468" i="2"/>
  <c r="AI468" i="2"/>
  <c r="AJ468" i="2"/>
  <c r="AM468" i="2"/>
  <c r="A469" i="2"/>
  <c r="B470" i="2"/>
  <c r="AB469" i="2"/>
  <c r="AC469" i="2"/>
  <c r="AA469" i="2"/>
  <c r="AD469" i="2"/>
  <c r="AE469" i="2"/>
  <c r="Y470" i="2"/>
  <c r="M470" i="2"/>
  <c r="C469" i="2"/>
  <c r="H469" i="2"/>
  <c r="I469" i="2"/>
  <c r="J469" i="2"/>
  <c r="K469" i="2"/>
  <c r="L469" i="2"/>
  <c r="N469" i="2"/>
  <c r="O469" i="2"/>
  <c r="P469" i="2"/>
  <c r="Q469" i="2"/>
  <c r="R469" i="2"/>
  <c r="S469" i="2"/>
  <c r="T469" i="2"/>
  <c r="X469" i="2"/>
  <c r="AF469" i="2"/>
  <c r="Z469" i="2"/>
  <c r="AG469" i="2"/>
  <c r="AI469" i="2"/>
  <c r="AJ469" i="2"/>
  <c r="AM469" i="2"/>
  <c r="A470" i="2"/>
  <c r="B471" i="2"/>
  <c r="AB470" i="2"/>
  <c r="AC470" i="2"/>
  <c r="AA470" i="2"/>
  <c r="AD470" i="2"/>
  <c r="AE470" i="2"/>
  <c r="Y471" i="2"/>
  <c r="M471" i="2"/>
  <c r="C470" i="2"/>
  <c r="H470" i="2"/>
  <c r="I470" i="2"/>
  <c r="J470" i="2"/>
  <c r="K470" i="2"/>
  <c r="L470" i="2"/>
  <c r="N470" i="2"/>
  <c r="O470" i="2"/>
  <c r="P470" i="2"/>
  <c r="Q470" i="2"/>
  <c r="R470" i="2"/>
  <c r="S470" i="2"/>
  <c r="T470" i="2"/>
  <c r="X470" i="2"/>
  <c r="AF470" i="2"/>
  <c r="Z470" i="2"/>
  <c r="AG470" i="2"/>
  <c r="AI470" i="2"/>
  <c r="AJ470" i="2"/>
  <c r="AM470" i="2"/>
  <c r="A471" i="2"/>
  <c r="B472" i="2"/>
  <c r="AB471" i="2"/>
  <c r="AC471" i="2"/>
  <c r="AA471" i="2"/>
  <c r="AD471" i="2"/>
  <c r="AE471" i="2"/>
  <c r="Y472" i="2"/>
  <c r="M472" i="2"/>
  <c r="C471" i="2"/>
  <c r="H471" i="2"/>
  <c r="I471" i="2"/>
  <c r="J471" i="2"/>
  <c r="K471" i="2"/>
  <c r="L471" i="2"/>
  <c r="N471" i="2"/>
  <c r="O471" i="2"/>
  <c r="P471" i="2"/>
  <c r="Q471" i="2"/>
  <c r="R471" i="2"/>
  <c r="S471" i="2"/>
  <c r="T471" i="2"/>
  <c r="X471" i="2"/>
  <c r="AF471" i="2"/>
  <c r="Z471" i="2"/>
  <c r="AG471" i="2"/>
  <c r="AI471" i="2"/>
  <c r="AJ471" i="2"/>
  <c r="AM471" i="2"/>
  <c r="A472" i="2"/>
  <c r="B473" i="2"/>
  <c r="AB472" i="2"/>
  <c r="AC472" i="2"/>
  <c r="AA472" i="2"/>
  <c r="AD472" i="2"/>
  <c r="AE472" i="2"/>
  <c r="Y473" i="2"/>
  <c r="M473" i="2"/>
  <c r="C472" i="2"/>
  <c r="H472" i="2"/>
  <c r="I472" i="2"/>
  <c r="J472" i="2"/>
  <c r="K472" i="2"/>
  <c r="L472" i="2"/>
  <c r="N472" i="2"/>
  <c r="O472" i="2"/>
  <c r="P472" i="2"/>
  <c r="Q472" i="2"/>
  <c r="R472" i="2"/>
  <c r="S472" i="2"/>
  <c r="T472" i="2"/>
  <c r="X472" i="2"/>
  <c r="AF472" i="2"/>
  <c r="Z472" i="2"/>
  <c r="AG472" i="2"/>
  <c r="AI472" i="2"/>
  <c r="AJ472" i="2"/>
  <c r="AM472" i="2"/>
  <c r="A473" i="2"/>
  <c r="B474" i="2"/>
  <c r="AB473" i="2"/>
  <c r="AC473" i="2"/>
  <c r="AA473" i="2"/>
  <c r="AD473" i="2"/>
  <c r="AE473" i="2"/>
  <c r="Y474" i="2"/>
  <c r="M474" i="2"/>
  <c r="C473" i="2"/>
  <c r="H473" i="2"/>
  <c r="I473" i="2"/>
  <c r="J473" i="2"/>
  <c r="K473" i="2"/>
  <c r="L473" i="2"/>
  <c r="N473" i="2"/>
  <c r="O473" i="2"/>
  <c r="P473" i="2"/>
  <c r="Q473" i="2"/>
  <c r="R473" i="2"/>
  <c r="S473" i="2"/>
  <c r="T473" i="2"/>
  <c r="X473" i="2"/>
  <c r="AF473" i="2"/>
  <c r="Z473" i="2"/>
  <c r="AG473" i="2"/>
  <c r="AI473" i="2"/>
  <c r="AJ473" i="2"/>
  <c r="AM473" i="2"/>
  <c r="A474" i="2"/>
  <c r="B475" i="2"/>
  <c r="AB474" i="2"/>
  <c r="AC474" i="2"/>
  <c r="AA474" i="2"/>
  <c r="AD474" i="2"/>
  <c r="AE474" i="2"/>
  <c r="Y475" i="2"/>
  <c r="M475" i="2"/>
  <c r="C474" i="2"/>
  <c r="H474" i="2"/>
  <c r="I474" i="2"/>
  <c r="J474" i="2"/>
  <c r="K474" i="2"/>
  <c r="L474" i="2"/>
  <c r="N474" i="2"/>
  <c r="O474" i="2"/>
  <c r="P474" i="2"/>
  <c r="Q474" i="2"/>
  <c r="R474" i="2"/>
  <c r="S474" i="2"/>
  <c r="T474" i="2"/>
  <c r="X474" i="2"/>
  <c r="AF474" i="2"/>
  <c r="Z474" i="2"/>
  <c r="AG474" i="2"/>
  <c r="AI474" i="2"/>
  <c r="AJ474" i="2"/>
  <c r="AM474" i="2"/>
  <c r="A475" i="2"/>
  <c r="B476" i="2"/>
  <c r="AB475" i="2"/>
  <c r="AC475" i="2"/>
  <c r="AA475" i="2"/>
  <c r="AD475" i="2"/>
  <c r="AE475" i="2"/>
  <c r="Y476" i="2"/>
  <c r="M476" i="2"/>
  <c r="C475" i="2"/>
  <c r="H475" i="2"/>
  <c r="I475" i="2"/>
  <c r="J475" i="2"/>
  <c r="K475" i="2"/>
  <c r="L475" i="2"/>
  <c r="N475" i="2"/>
  <c r="O475" i="2"/>
  <c r="P475" i="2"/>
  <c r="Q475" i="2"/>
  <c r="R475" i="2"/>
  <c r="S475" i="2"/>
  <c r="T475" i="2"/>
  <c r="X475" i="2"/>
  <c r="AF475" i="2"/>
  <c r="Z475" i="2"/>
  <c r="AG475" i="2"/>
  <c r="AI475" i="2"/>
  <c r="AJ475" i="2"/>
  <c r="AM475" i="2"/>
  <c r="A476" i="2"/>
  <c r="B477" i="2"/>
  <c r="AB476" i="2"/>
  <c r="AC476" i="2"/>
  <c r="AA476" i="2"/>
  <c r="AD476" i="2"/>
  <c r="AE476" i="2"/>
  <c r="Y477" i="2"/>
  <c r="M477" i="2"/>
  <c r="C476" i="2"/>
  <c r="H476" i="2"/>
  <c r="I476" i="2"/>
  <c r="J476" i="2"/>
  <c r="K476" i="2"/>
  <c r="L476" i="2"/>
  <c r="N476" i="2"/>
  <c r="O476" i="2"/>
  <c r="P476" i="2"/>
  <c r="Q476" i="2"/>
  <c r="R476" i="2"/>
  <c r="S476" i="2"/>
  <c r="T476" i="2"/>
  <c r="X476" i="2"/>
  <c r="AF476" i="2"/>
  <c r="Z476" i="2"/>
  <c r="AG476" i="2"/>
  <c r="AI476" i="2"/>
  <c r="AJ476" i="2"/>
  <c r="AM476" i="2"/>
  <c r="A477" i="2"/>
  <c r="B478" i="2"/>
  <c r="AB477" i="2"/>
  <c r="AC477" i="2"/>
  <c r="AA477" i="2"/>
  <c r="AD477" i="2"/>
  <c r="AE477" i="2"/>
  <c r="Y478" i="2"/>
  <c r="M478" i="2"/>
  <c r="C477" i="2"/>
  <c r="H477" i="2"/>
  <c r="I477" i="2"/>
  <c r="J477" i="2"/>
  <c r="K477" i="2"/>
  <c r="L477" i="2"/>
  <c r="N477" i="2"/>
  <c r="O477" i="2"/>
  <c r="P477" i="2"/>
  <c r="Q477" i="2"/>
  <c r="R477" i="2"/>
  <c r="S477" i="2"/>
  <c r="T477" i="2"/>
  <c r="X477" i="2"/>
  <c r="AF477" i="2"/>
  <c r="Z477" i="2"/>
  <c r="AG477" i="2"/>
  <c r="AI477" i="2"/>
  <c r="AJ477" i="2"/>
  <c r="AM477" i="2"/>
  <c r="A478" i="2"/>
  <c r="B479" i="2"/>
  <c r="AB478" i="2"/>
  <c r="AC478" i="2"/>
  <c r="AA478" i="2"/>
  <c r="AD478" i="2"/>
  <c r="AE478" i="2"/>
  <c r="Y479" i="2"/>
  <c r="M479" i="2"/>
  <c r="C478" i="2"/>
  <c r="H478" i="2"/>
  <c r="I478" i="2"/>
  <c r="J478" i="2"/>
  <c r="K478" i="2"/>
  <c r="L478" i="2"/>
  <c r="N478" i="2"/>
  <c r="O478" i="2"/>
  <c r="P478" i="2"/>
  <c r="Q478" i="2"/>
  <c r="R478" i="2"/>
  <c r="S478" i="2"/>
  <c r="T478" i="2"/>
  <c r="X478" i="2"/>
  <c r="AF478" i="2"/>
  <c r="Z478" i="2"/>
  <c r="AG478" i="2"/>
  <c r="AI478" i="2"/>
  <c r="AJ478" i="2"/>
  <c r="AM478" i="2"/>
  <c r="A479" i="2"/>
  <c r="B480" i="2"/>
  <c r="AB479" i="2"/>
  <c r="AC479" i="2"/>
  <c r="AA479" i="2"/>
  <c r="AD479" i="2"/>
  <c r="AE479" i="2"/>
  <c r="Y480" i="2"/>
  <c r="M480" i="2"/>
  <c r="C479" i="2"/>
  <c r="H479" i="2"/>
  <c r="I479" i="2"/>
  <c r="J479" i="2"/>
  <c r="K479" i="2"/>
  <c r="L479" i="2"/>
  <c r="N479" i="2"/>
  <c r="O479" i="2"/>
  <c r="P479" i="2"/>
  <c r="Q479" i="2"/>
  <c r="R479" i="2"/>
  <c r="S479" i="2"/>
  <c r="T479" i="2"/>
  <c r="X479" i="2"/>
  <c r="AF479" i="2"/>
  <c r="Z479" i="2"/>
  <c r="AG479" i="2"/>
  <c r="AI479" i="2"/>
  <c r="AJ479" i="2"/>
  <c r="AM479" i="2"/>
  <c r="A480" i="2"/>
  <c r="B481" i="2"/>
  <c r="AB480" i="2"/>
  <c r="AC480" i="2"/>
  <c r="AA480" i="2"/>
  <c r="AD480" i="2"/>
  <c r="AE480" i="2"/>
  <c r="Y481" i="2"/>
  <c r="M481" i="2"/>
  <c r="C480" i="2"/>
  <c r="H480" i="2"/>
  <c r="I480" i="2"/>
  <c r="J480" i="2"/>
  <c r="K480" i="2"/>
  <c r="L480" i="2"/>
  <c r="N480" i="2"/>
  <c r="O480" i="2"/>
  <c r="P480" i="2"/>
  <c r="Q480" i="2"/>
  <c r="R480" i="2"/>
  <c r="S480" i="2"/>
  <c r="T480" i="2"/>
  <c r="X480" i="2"/>
  <c r="AF480" i="2"/>
  <c r="Z480" i="2"/>
  <c r="AG480" i="2"/>
  <c r="AI480" i="2"/>
  <c r="AJ480" i="2"/>
  <c r="AM480" i="2"/>
  <c r="A481" i="2"/>
  <c r="B482" i="2"/>
  <c r="AB481" i="2"/>
  <c r="AC481" i="2"/>
  <c r="AA481" i="2"/>
  <c r="AD481" i="2"/>
  <c r="AE481" i="2"/>
  <c r="Y482" i="2"/>
  <c r="M482" i="2"/>
  <c r="C481" i="2"/>
  <c r="H481" i="2"/>
  <c r="I481" i="2"/>
  <c r="J481" i="2"/>
  <c r="K481" i="2"/>
  <c r="L481" i="2"/>
  <c r="N481" i="2"/>
  <c r="O481" i="2"/>
  <c r="P481" i="2"/>
  <c r="Q481" i="2"/>
  <c r="R481" i="2"/>
  <c r="S481" i="2"/>
  <c r="T481" i="2"/>
  <c r="X481" i="2"/>
  <c r="AF481" i="2"/>
  <c r="Z481" i="2"/>
  <c r="AG481" i="2"/>
  <c r="AI481" i="2"/>
  <c r="AJ481" i="2"/>
  <c r="AM481" i="2"/>
  <c r="A482" i="2"/>
  <c r="B483" i="2"/>
  <c r="AB482" i="2"/>
  <c r="AC482" i="2"/>
  <c r="AA482" i="2"/>
  <c r="AD482" i="2"/>
  <c r="AE482" i="2"/>
  <c r="Y483" i="2"/>
  <c r="M483" i="2"/>
  <c r="C482" i="2"/>
  <c r="H482" i="2"/>
  <c r="I482" i="2"/>
  <c r="J482" i="2"/>
  <c r="K482" i="2"/>
  <c r="L482" i="2"/>
  <c r="N482" i="2"/>
  <c r="O482" i="2"/>
  <c r="P482" i="2"/>
  <c r="Q482" i="2"/>
  <c r="R482" i="2"/>
  <c r="S482" i="2"/>
  <c r="T482" i="2"/>
  <c r="X482" i="2"/>
  <c r="AF482" i="2"/>
  <c r="Z482" i="2"/>
  <c r="AG482" i="2"/>
  <c r="AI482" i="2"/>
  <c r="AJ482" i="2"/>
  <c r="AM482" i="2"/>
  <c r="A483" i="2"/>
  <c r="B484" i="2"/>
  <c r="AB483" i="2"/>
  <c r="AC483" i="2"/>
  <c r="AA483" i="2"/>
  <c r="AD483" i="2"/>
  <c r="AE483" i="2"/>
  <c r="Y484" i="2"/>
  <c r="M484" i="2"/>
  <c r="C483" i="2"/>
  <c r="H483" i="2"/>
  <c r="I483" i="2"/>
  <c r="J483" i="2"/>
  <c r="K483" i="2"/>
  <c r="L483" i="2"/>
  <c r="N483" i="2"/>
  <c r="O483" i="2"/>
  <c r="P483" i="2"/>
  <c r="Q483" i="2"/>
  <c r="R483" i="2"/>
  <c r="S483" i="2"/>
  <c r="T483" i="2"/>
  <c r="X483" i="2"/>
  <c r="AF483" i="2"/>
  <c r="Z483" i="2"/>
  <c r="AG483" i="2"/>
  <c r="AI483" i="2"/>
  <c r="AJ483" i="2"/>
  <c r="AM483" i="2"/>
  <c r="A484" i="2"/>
  <c r="B485" i="2"/>
  <c r="AB484" i="2"/>
  <c r="AC484" i="2"/>
  <c r="AA484" i="2"/>
  <c r="AD484" i="2"/>
  <c r="AE484" i="2"/>
  <c r="Y485" i="2"/>
  <c r="M485" i="2"/>
  <c r="C484" i="2"/>
  <c r="H484" i="2"/>
  <c r="I484" i="2"/>
  <c r="J484" i="2"/>
  <c r="K484" i="2"/>
  <c r="L484" i="2"/>
  <c r="N484" i="2"/>
  <c r="O484" i="2"/>
  <c r="P484" i="2"/>
  <c r="Q484" i="2"/>
  <c r="R484" i="2"/>
  <c r="S484" i="2"/>
  <c r="T484" i="2"/>
  <c r="X484" i="2"/>
  <c r="AF484" i="2"/>
  <c r="Z484" i="2"/>
  <c r="AG484" i="2"/>
  <c r="AI484" i="2"/>
  <c r="AJ484" i="2"/>
  <c r="AM484" i="2"/>
  <c r="A485" i="2"/>
  <c r="B486" i="2"/>
  <c r="AB485" i="2"/>
  <c r="AC485" i="2"/>
  <c r="AA485" i="2"/>
  <c r="AD485" i="2"/>
  <c r="AE485" i="2"/>
  <c r="Y486" i="2"/>
  <c r="M486" i="2"/>
  <c r="C485" i="2"/>
  <c r="H485" i="2"/>
  <c r="I485" i="2"/>
  <c r="J485" i="2"/>
  <c r="K485" i="2"/>
  <c r="L485" i="2"/>
  <c r="N485" i="2"/>
  <c r="O485" i="2"/>
  <c r="P485" i="2"/>
  <c r="Q485" i="2"/>
  <c r="R485" i="2"/>
  <c r="S485" i="2"/>
  <c r="T485" i="2"/>
  <c r="X485" i="2"/>
  <c r="AF485" i="2"/>
  <c r="Z485" i="2"/>
  <c r="AG485" i="2"/>
  <c r="AI485" i="2"/>
  <c r="AJ485" i="2"/>
  <c r="AM485" i="2"/>
  <c r="A486" i="2"/>
  <c r="B487" i="2"/>
  <c r="AB486" i="2"/>
  <c r="AC486" i="2"/>
  <c r="AA486" i="2"/>
  <c r="AD486" i="2"/>
  <c r="AE486" i="2"/>
  <c r="Y487" i="2"/>
  <c r="M487" i="2"/>
  <c r="C486" i="2"/>
  <c r="H486" i="2"/>
  <c r="I486" i="2"/>
  <c r="J486" i="2"/>
  <c r="K486" i="2"/>
  <c r="L486" i="2"/>
  <c r="N486" i="2"/>
  <c r="O486" i="2"/>
  <c r="P486" i="2"/>
  <c r="Q486" i="2"/>
  <c r="R486" i="2"/>
  <c r="S486" i="2"/>
  <c r="T486" i="2"/>
  <c r="X486" i="2"/>
  <c r="AF486" i="2"/>
  <c r="Z486" i="2"/>
  <c r="AG486" i="2"/>
  <c r="AI486" i="2"/>
  <c r="AJ486" i="2"/>
  <c r="AM486" i="2"/>
  <c r="A487" i="2"/>
  <c r="B488" i="2"/>
  <c r="AB487" i="2"/>
  <c r="AC487" i="2"/>
  <c r="AA487" i="2"/>
  <c r="AD487" i="2"/>
  <c r="AE487" i="2"/>
  <c r="Y488" i="2"/>
  <c r="M488" i="2"/>
  <c r="C487" i="2"/>
  <c r="H487" i="2"/>
  <c r="I487" i="2"/>
  <c r="J487" i="2"/>
  <c r="K487" i="2"/>
  <c r="L487" i="2"/>
  <c r="N487" i="2"/>
  <c r="O487" i="2"/>
  <c r="P487" i="2"/>
  <c r="Q487" i="2"/>
  <c r="R487" i="2"/>
  <c r="S487" i="2"/>
  <c r="T487" i="2"/>
  <c r="X487" i="2"/>
  <c r="AF487" i="2"/>
  <c r="Z487" i="2"/>
  <c r="AG487" i="2"/>
  <c r="AI487" i="2"/>
  <c r="AJ487" i="2"/>
  <c r="AM487" i="2"/>
  <c r="A488" i="2"/>
  <c r="B489" i="2"/>
  <c r="AB488" i="2"/>
  <c r="AC488" i="2"/>
  <c r="AA488" i="2"/>
  <c r="AD488" i="2"/>
  <c r="AE488" i="2"/>
  <c r="Y489" i="2"/>
  <c r="M489" i="2"/>
  <c r="C488" i="2"/>
  <c r="H488" i="2"/>
  <c r="I488" i="2"/>
  <c r="J488" i="2"/>
  <c r="K488" i="2"/>
  <c r="L488" i="2"/>
  <c r="N488" i="2"/>
  <c r="O488" i="2"/>
  <c r="P488" i="2"/>
  <c r="Q488" i="2"/>
  <c r="R488" i="2"/>
  <c r="S488" i="2"/>
  <c r="T488" i="2"/>
  <c r="X488" i="2"/>
  <c r="AF488" i="2"/>
  <c r="Z488" i="2"/>
  <c r="AG488" i="2"/>
  <c r="AI488" i="2"/>
  <c r="AJ488" i="2"/>
  <c r="AM488" i="2"/>
  <c r="A489" i="2"/>
  <c r="B490" i="2"/>
  <c r="AB489" i="2"/>
  <c r="AC489" i="2"/>
  <c r="AA489" i="2"/>
  <c r="AD489" i="2"/>
  <c r="AE489" i="2"/>
  <c r="Y490" i="2"/>
  <c r="M490" i="2"/>
  <c r="C489" i="2"/>
  <c r="H489" i="2"/>
  <c r="I489" i="2"/>
  <c r="J489" i="2"/>
  <c r="K489" i="2"/>
  <c r="L489" i="2"/>
  <c r="N489" i="2"/>
  <c r="O489" i="2"/>
  <c r="P489" i="2"/>
  <c r="Q489" i="2"/>
  <c r="R489" i="2"/>
  <c r="S489" i="2"/>
  <c r="T489" i="2"/>
  <c r="X489" i="2"/>
  <c r="AF489" i="2"/>
  <c r="Z489" i="2"/>
  <c r="AG489" i="2"/>
  <c r="AI489" i="2"/>
  <c r="AJ489" i="2"/>
  <c r="AM489" i="2"/>
  <c r="A490" i="2"/>
  <c r="B491" i="2"/>
  <c r="AB490" i="2"/>
  <c r="AC490" i="2"/>
  <c r="AA490" i="2"/>
  <c r="AD490" i="2"/>
  <c r="AE490" i="2"/>
  <c r="Y491" i="2"/>
  <c r="M491" i="2"/>
  <c r="C490" i="2"/>
  <c r="H490" i="2"/>
  <c r="I490" i="2"/>
  <c r="J490" i="2"/>
  <c r="K490" i="2"/>
  <c r="L490" i="2"/>
  <c r="N490" i="2"/>
  <c r="O490" i="2"/>
  <c r="P490" i="2"/>
  <c r="Q490" i="2"/>
  <c r="R490" i="2"/>
  <c r="S490" i="2"/>
  <c r="T490" i="2"/>
  <c r="X490" i="2"/>
  <c r="AF490" i="2"/>
  <c r="Z490" i="2"/>
  <c r="AG490" i="2"/>
  <c r="AI490" i="2"/>
  <c r="AJ490" i="2"/>
  <c r="AM490" i="2"/>
  <c r="A491" i="2"/>
  <c r="B492" i="2"/>
  <c r="AB491" i="2"/>
  <c r="AC491" i="2"/>
  <c r="AA491" i="2"/>
  <c r="AD491" i="2"/>
  <c r="AE491" i="2"/>
  <c r="Y492" i="2"/>
  <c r="M492" i="2"/>
  <c r="C491" i="2"/>
  <c r="H491" i="2"/>
  <c r="I491" i="2"/>
  <c r="J491" i="2"/>
  <c r="K491" i="2"/>
  <c r="L491" i="2"/>
  <c r="N491" i="2"/>
  <c r="O491" i="2"/>
  <c r="P491" i="2"/>
  <c r="Q491" i="2"/>
  <c r="R491" i="2"/>
  <c r="S491" i="2"/>
  <c r="T491" i="2"/>
  <c r="X491" i="2"/>
  <c r="AF491" i="2"/>
  <c r="Z491" i="2"/>
  <c r="AG491" i="2"/>
  <c r="AI491" i="2"/>
  <c r="AJ491" i="2"/>
  <c r="AM491" i="2"/>
  <c r="A492" i="2"/>
  <c r="B493" i="2"/>
  <c r="AB492" i="2"/>
  <c r="AC492" i="2"/>
  <c r="AA492" i="2"/>
  <c r="AD492" i="2"/>
  <c r="AE492" i="2"/>
  <c r="Y493" i="2"/>
  <c r="M493" i="2"/>
  <c r="C492" i="2"/>
  <c r="H492" i="2"/>
  <c r="I492" i="2"/>
  <c r="J492" i="2"/>
  <c r="K492" i="2"/>
  <c r="L492" i="2"/>
  <c r="N492" i="2"/>
  <c r="O492" i="2"/>
  <c r="P492" i="2"/>
  <c r="Q492" i="2"/>
  <c r="R492" i="2"/>
  <c r="S492" i="2"/>
  <c r="T492" i="2"/>
  <c r="X492" i="2"/>
  <c r="AF492" i="2"/>
  <c r="Z492" i="2"/>
  <c r="AG492" i="2"/>
  <c r="AI492" i="2"/>
  <c r="AJ492" i="2"/>
  <c r="AM492" i="2"/>
  <c r="A493" i="2"/>
  <c r="B494" i="2"/>
  <c r="AB493" i="2"/>
  <c r="AC493" i="2"/>
  <c r="AA493" i="2"/>
  <c r="AD493" i="2"/>
  <c r="AE493" i="2"/>
  <c r="Y494" i="2"/>
  <c r="M494" i="2"/>
  <c r="C493" i="2"/>
  <c r="H493" i="2"/>
  <c r="I493" i="2"/>
  <c r="J493" i="2"/>
  <c r="K493" i="2"/>
  <c r="L493" i="2"/>
  <c r="N493" i="2"/>
  <c r="O493" i="2"/>
  <c r="P493" i="2"/>
  <c r="Q493" i="2"/>
  <c r="R493" i="2"/>
  <c r="S493" i="2"/>
  <c r="T493" i="2"/>
  <c r="X493" i="2"/>
  <c r="AF493" i="2"/>
  <c r="Z493" i="2"/>
  <c r="AG493" i="2"/>
  <c r="AI493" i="2"/>
  <c r="AJ493" i="2"/>
  <c r="AM493" i="2"/>
  <c r="A494" i="2"/>
  <c r="B495" i="2"/>
  <c r="AB494" i="2"/>
  <c r="AC494" i="2"/>
  <c r="AA494" i="2"/>
  <c r="AD494" i="2"/>
  <c r="AE494" i="2"/>
  <c r="Y495" i="2"/>
  <c r="M495" i="2"/>
  <c r="C494" i="2"/>
  <c r="H494" i="2"/>
  <c r="I494" i="2"/>
  <c r="J494" i="2"/>
  <c r="K494" i="2"/>
  <c r="L494" i="2"/>
  <c r="N494" i="2"/>
  <c r="O494" i="2"/>
  <c r="P494" i="2"/>
  <c r="Q494" i="2"/>
  <c r="R494" i="2"/>
  <c r="S494" i="2"/>
  <c r="T494" i="2"/>
  <c r="X494" i="2"/>
  <c r="AF494" i="2"/>
  <c r="Z494" i="2"/>
  <c r="AG494" i="2"/>
  <c r="AI494" i="2"/>
  <c r="AJ494" i="2"/>
  <c r="AM494" i="2"/>
  <c r="A495" i="2"/>
  <c r="B496" i="2"/>
  <c r="AB495" i="2"/>
  <c r="AC495" i="2"/>
  <c r="AA495" i="2"/>
  <c r="AD495" i="2"/>
  <c r="AE495" i="2"/>
  <c r="Y496" i="2"/>
  <c r="M496" i="2"/>
  <c r="C495" i="2"/>
  <c r="H495" i="2"/>
  <c r="I495" i="2"/>
  <c r="J495" i="2"/>
  <c r="K495" i="2"/>
  <c r="L495" i="2"/>
  <c r="N495" i="2"/>
  <c r="O495" i="2"/>
  <c r="P495" i="2"/>
  <c r="Q495" i="2"/>
  <c r="R495" i="2"/>
  <c r="S495" i="2"/>
  <c r="T495" i="2"/>
  <c r="X495" i="2"/>
  <c r="AF495" i="2"/>
  <c r="Z495" i="2"/>
  <c r="AG495" i="2"/>
  <c r="AI495" i="2"/>
  <c r="AJ495" i="2"/>
  <c r="AM495" i="2"/>
  <c r="A496" i="2"/>
  <c r="B497" i="2"/>
  <c r="AB496" i="2"/>
  <c r="AC496" i="2"/>
  <c r="AA496" i="2"/>
  <c r="AD496" i="2"/>
  <c r="AE496" i="2"/>
  <c r="Y497" i="2"/>
  <c r="M497" i="2"/>
  <c r="C496" i="2"/>
  <c r="H496" i="2"/>
  <c r="I496" i="2"/>
  <c r="J496" i="2"/>
  <c r="K496" i="2"/>
  <c r="L496" i="2"/>
  <c r="N496" i="2"/>
  <c r="O496" i="2"/>
  <c r="P496" i="2"/>
  <c r="Q496" i="2"/>
  <c r="R496" i="2"/>
  <c r="S496" i="2"/>
  <c r="T496" i="2"/>
  <c r="X496" i="2"/>
  <c r="AF496" i="2"/>
  <c r="Z496" i="2"/>
  <c r="AG496" i="2"/>
  <c r="AI496" i="2"/>
  <c r="AJ496" i="2"/>
  <c r="AM496" i="2"/>
  <c r="A497" i="2"/>
  <c r="B498" i="2"/>
  <c r="AB497" i="2"/>
  <c r="AC497" i="2"/>
  <c r="AA497" i="2"/>
  <c r="AD497" i="2"/>
  <c r="AE497" i="2"/>
  <c r="Y498" i="2"/>
  <c r="M498" i="2"/>
  <c r="C497" i="2"/>
  <c r="H497" i="2"/>
  <c r="I497" i="2"/>
  <c r="J497" i="2"/>
  <c r="K497" i="2"/>
  <c r="L497" i="2"/>
  <c r="N497" i="2"/>
  <c r="O497" i="2"/>
  <c r="P497" i="2"/>
  <c r="Q497" i="2"/>
  <c r="R497" i="2"/>
  <c r="S497" i="2"/>
  <c r="T497" i="2"/>
  <c r="X497" i="2"/>
  <c r="AF497" i="2"/>
  <c r="Z497" i="2"/>
  <c r="AG497" i="2"/>
  <c r="AI497" i="2"/>
  <c r="AJ497" i="2"/>
  <c r="AM497" i="2"/>
  <c r="A498" i="2"/>
  <c r="B499" i="2"/>
  <c r="AB498" i="2"/>
  <c r="AC498" i="2"/>
  <c r="AA498" i="2"/>
  <c r="AD498" i="2"/>
  <c r="AE498" i="2"/>
  <c r="Y499" i="2"/>
  <c r="M499" i="2"/>
  <c r="C498" i="2"/>
  <c r="H498" i="2"/>
  <c r="I498" i="2"/>
  <c r="J498" i="2"/>
  <c r="K498" i="2"/>
  <c r="L498" i="2"/>
  <c r="N498" i="2"/>
  <c r="O498" i="2"/>
  <c r="P498" i="2"/>
  <c r="Q498" i="2"/>
  <c r="R498" i="2"/>
  <c r="S498" i="2"/>
  <c r="T498" i="2"/>
  <c r="X498" i="2"/>
  <c r="AF498" i="2"/>
  <c r="Z498" i="2"/>
  <c r="AG498" i="2"/>
  <c r="AI498" i="2"/>
  <c r="AJ498" i="2"/>
  <c r="AM498" i="2"/>
  <c r="A499" i="2"/>
  <c r="B500" i="2"/>
  <c r="AB499" i="2"/>
  <c r="AC499" i="2"/>
  <c r="AA499" i="2"/>
  <c r="AD499" i="2"/>
  <c r="AE499" i="2"/>
  <c r="Y500" i="2"/>
  <c r="M500" i="2"/>
  <c r="C499" i="2"/>
  <c r="H499" i="2"/>
  <c r="I499" i="2"/>
  <c r="J499" i="2"/>
  <c r="K499" i="2"/>
  <c r="L499" i="2"/>
  <c r="N499" i="2"/>
  <c r="O499" i="2"/>
  <c r="P499" i="2"/>
  <c r="Q499" i="2"/>
  <c r="R499" i="2"/>
  <c r="S499" i="2"/>
  <c r="T499" i="2"/>
  <c r="X499" i="2"/>
  <c r="AF499" i="2"/>
  <c r="Z499" i="2"/>
  <c r="AG499" i="2"/>
  <c r="AI499" i="2"/>
  <c r="AJ499" i="2"/>
  <c r="AM499" i="2"/>
  <c r="A500" i="2"/>
  <c r="B501" i="2"/>
  <c r="AB500" i="2"/>
  <c r="AC500" i="2"/>
  <c r="AA500" i="2"/>
  <c r="AD500" i="2"/>
  <c r="AE500" i="2"/>
  <c r="Y501" i="2"/>
  <c r="M501" i="2"/>
  <c r="C500" i="2"/>
  <c r="H500" i="2"/>
  <c r="I500" i="2"/>
  <c r="J500" i="2"/>
  <c r="K500" i="2"/>
  <c r="L500" i="2"/>
  <c r="N500" i="2"/>
  <c r="O500" i="2"/>
  <c r="P500" i="2"/>
  <c r="Q500" i="2"/>
  <c r="R500" i="2"/>
  <c r="S500" i="2"/>
  <c r="T500" i="2"/>
  <c r="X500" i="2"/>
  <c r="AF500" i="2"/>
  <c r="Z500" i="2"/>
  <c r="AG500" i="2"/>
  <c r="AI500" i="2"/>
  <c r="AJ500" i="2"/>
  <c r="AM500" i="2"/>
  <c r="A501" i="2"/>
  <c r="B502" i="2"/>
  <c r="AB501" i="2"/>
  <c r="AC501" i="2"/>
  <c r="AA501" i="2"/>
  <c r="AD501" i="2"/>
  <c r="AE501" i="2"/>
  <c r="Y502" i="2"/>
  <c r="M502" i="2"/>
  <c r="C501" i="2"/>
  <c r="H501" i="2"/>
  <c r="I501" i="2"/>
  <c r="J501" i="2"/>
  <c r="K501" i="2"/>
  <c r="L501" i="2"/>
  <c r="N501" i="2"/>
  <c r="O501" i="2"/>
  <c r="P501" i="2"/>
  <c r="Q501" i="2"/>
  <c r="R501" i="2"/>
  <c r="S501" i="2"/>
  <c r="T501" i="2"/>
  <c r="X501" i="2"/>
  <c r="AF501" i="2"/>
  <c r="Z501" i="2"/>
  <c r="AG501" i="2"/>
  <c r="AI501" i="2"/>
  <c r="AJ501" i="2"/>
  <c r="AM501" i="2"/>
  <c r="A502" i="2"/>
  <c r="B503" i="2"/>
  <c r="AB502" i="2"/>
  <c r="AC502" i="2"/>
  <c r="AA502" i="2"/>
  <c r="AD502" i="2"/>
  <c r="AE502" i="2"/>
  <c r="Y503" i="2"/>
  <c r="M503" i="2"/>
  <c r="C502" i="2"/>
  <c r="H502" i="2"/>
  <c r="I502" i="2"/>
  <c r="J502" i="2"/>
  <c r="K502" i="2"/>
  <c r="L502" i="2"/>
  <c r="N502" i="2"/>
  <c r="O502" i="2"/>
  <c r="P502" i="2"/>
  <c r="Q502" i="2"/>
  <c r="R502" i="2"/>
  <c r="S502" i="2"/>
  <c r="T502" i="2"/>
  <c r="X502" i="2"/>
  <c r="AF502" i="2"/>
  <c r="Z502" i="2"/>
  <c r="AG502" i="2"/>
  <c r="AI502" i="2"/>
  <c r="AJ502" i="2"/>
  <c r="AM502" i="2"/>
  <c r="A503" i="2"/>
  <c r="B504" i="2"/>
  <c r="AB503" i="2"/>
  <c r="AC503" i="2"/>
  <c r="AA503" i="2"/>
  <c r="AD503" i="2"/>
  <c r="AE503" i="2"/>
  <c r="Y504" i="2"/>
  <c r="M504" i="2"/>
  <c r="C503" i="2"/>
  <c r="H503" i="2"/>
  <c r="I503" i="2"/>
  <c r="J503" i="2"/>
  <c r="K503" i="2"/>
  <c r="L503" i="2"/>
  <c r="N503" i="2"/>
  <c r="O503" i="2"/>
  <c r="P503" i="2"/>
  <c r="Q503" i="2"/>
  <c r="R503" i="2"/>
  <c r="S503" i="2"/>
  <c r="T503" i="2"/>
  <c r="X503" i="2"/>
  <c r="AF503" i="2"/>
  <c r="Z503" i="2"/>
  <c r="AG503" i="2"/>
  <c r="AI503" i="2"/>
  <c r="AJ503" i="2"/>
  <c r="AM503" i="2"/>
  <c r="A504" i="2"/>
  <c r="B505" i="2"/>
  <c r="AB504" i="2"/>
  <c r="AC504" i="2"/>
  <c r="AA504" i="2"/>
  <c r="AD504" i="2"/>
  <c r="AE504" i="2"/>
  <c r="Y505" i="2"/>
  <c r="M505" i="2"/>
  <c r="C504" i="2"/>
  <c r="H504" i="2"/>
  <c r="I504" i="2"/>
  <c r="J504" i="2"/>
  <c r="K504" i="2"/>
  <c r="L504" i="2"/>
  <c r="N504" i="2"/>
  <c r="O504" i="2"/>
  <c r="P504" i="2"/>
  <c r="Q504" i="2"/>
  <c r="R504" i="2"/>
  <c r="S504" i="2"/>
  <c r="T504" i="2"/>
  <c r="X504" i="2"/>
  <c r="AF504" i="2"/>
  <c r="Z504" i="2"/>
  <c r="AG504" i="2"/>
  <c r="AI504" i="2"/>
  <c r="AJ504" i="2"/>
  <c r="AM504" i="2"/>
  <c r="A505" i="2"/>
  <c r="B506" i="2"/>
  <c r="AB505" i="2"/>
  <c r="AC505" i="2"/>
  <c r="AA505" i="2"/>
  <c r="AD505" i="2"/>
  <c r="AE505" i="2"/>
  <c r="Y506" i="2"/>
  <c r="M506" i="2"/>
  <c r="C505" i="2"/>
  <c r="H505" i="2"/>
  <c r="I505" i="2"/>
  <c r="J505" i="2"/>
  <c r="K505" i="2"/>
  <c r="L505" i="2"/>
  <c r="N505" i="2"/>
  <c r="O505" i="2"/>
  <c r="P505" i="2"/>
  <c r="Q505" i="2"/>
  <c r="R505" i="2"/>
  <c r="S505" i="2"/>
  <c r="T505" i="2"/>
  <c r="X505" i="2"/>
  <c r="AF505" i="2"/>
  <c r="Z505" i="2"/>
  <c r="AG505" i="2"/>
  <c r="AI505" i="2"/>
  <c r="AJ505" i="2"/>
  <c r="AM505" i="2"/>
  <c r="A506" i="2"/>
  <c r="B507" i="2"/>
  <c r="AB506" i="2"/>
  <c r="AC506" i="2"/>
  <c r="AA506" i="2"/>
  <c r="AD506" i="2"/>
  <c r="AE506" i="2"/>
  <c r="Y507" i="2"/>
  <c r="M507" i="2"/>
  <c r="C506" i="2"/>
  <c r="H506" i="2"/>
  <c r="I506" i="2"/>
  <c r="J506" i="2"/>
  <c r="K506" i="2"/>
  <c r="L506" i="2"/>
  <c r="N506" i="2"/>
  <c r="O506" i="2"/>
  <c r="P506" i="2"/>
  <c r="Q506" i="2"/>
  <c r="R506" i="2"/>
  <c r="S506" i="2"/>
  <c r="T506" i="2"/>
  <c r="X506" i="2"/>
  <c r="AF506" i="2"/>
  <c r="Z506" i="2"/>
  <c r="AG506" i="2"/>
  <c r="AI506" i="2"/>
  <c r="AJ506" i="2"/>
  <c r="AM506" i="2"/>
  <c r="A507" i="2"/>
  <c r="B508" i="2"/>
  <c r="AB507" i="2"/>
  <c r="AC507" i="2"/>
  <c r="AA507" i="2"/>
  <c r="AD507" i="2"/>
  <c r="AE507" i="2"/>
  <c r="Y508" i="2"/>
  <c r="M508" i="2"/>
  <c r="C507" i="2"/>
  <c r="H507" i="2"/>
  <c r="I507" i="2"/>
  <c r="J507" i="2"/>
  <c r="K507" i="2"/>
  <c r="L507" i="2"/>
  <c r="N507" i="2"/>
  <c r="O507" i="2"/>
  <c r="P507" i="2"/>
  <c r="Q507" i="2"/>
  <c r="R507" i="2"/>
  <c r="S507" i="2"/>
  <c r="T507" i="2"/>
  <c r="X507" i="2"/>
  <c r="AF507" i="2"/>
  <c r="Z507" i="2"/>
  <c r="AG507" i="2"/>
  <c r="AI507" i="2"/>
  <c r="AJ507" i="2"/>
  <c r="AM507" i="2"/>
  <c r="A508" i="2"/>
  <c r="B509" i="2"/>
  <c r="AB508" i="2"/>
  <c r="AC508" i="2"/>
  <c r="AA508" i="2"/>
  <c r="AD508" i="2"/>
  <c r="AE508" i="2"/>
  <c r="Y509" i="2"/>
  <c r="M509" i="2"/>
  <c r="C508" i="2"/>
  <c r="H508" i="2"/>
  <c r="I508" i="2"/>
  <c r="J508" i="2"/>
  <c r="K508" i="2"/>
  <c r="L508" i="2"/>
  <c r="N508" i="2"/>
  <c r="O508" i="2"/>
  <c r="P508" i="2"/>
  <c r="Q508" i="2"/>
  <c r="R508" i="2"/>
  <c r="S508" i="2"/>
  <c r="T508" i="2"/>
  <c r="X508" i="2"/>
  <c r="AF508" i="2"/>
  <c r="Z508" i="2"/>
  <c r="AG508" i="2"/>
  <c r="AI508" i="2"/>
  <c r="AJ508" i="2"/>
  <c r="AM508" i="2"/>
  <c r="A509" i="2"/>
  <c r="B510" i="2"/>
  <c r="AB509" i="2"/>
  <c r="AC509" i="2"/>
  <c r="AA509" i="2"/>
  <c r="AD509" i="2"/>
  <c r="AE509" i="2"/>
  <c r="Y510" i="2"/>
  <c r="M510" i="2"/>
  <c r="C509" i="2"/>
  <c r="H509" i="2"/>
  <c r="I509" i="2"/>
  <c r="J509" i="2"/>
  <c r="K509" i="2"/>
  <c r="L509" i="2"/>
  <c r="N509" i="2"/>
  <c r="O509" i="2"/>
  <c r="P509" i="2"/>
  <c r="Q509" i="2"/>
  <c r="R509" i="2"/>
  <c r="S509" i="2"/>
  <c r="T509" i="2"/>
  <c r="X509" i="2"/>
  <c r="AF509" i="2"/>
  <c r="Z509" i="2"/>
  <c r="AG509" i="2"/>
  <c r="AI509" i="2"/>
  <c r="AJ509" i="2"/>
  <c r="AM509" i="2"/>
  <c r="A510" i="2"/>
  <c r="B511" i="2"/>
  <c r="AB510" i="2"/>
  <c r="AC510" i="2"/>
  <c r="AA510" i="2"/>
  <c r="AD510" i="2"/>
  <c r="AE510" i="2"/>
  <c r="Y511" i="2"/>
  <c r="M511" i="2"/>
  <c r="C510" i="2"/>
  <c r="H510" i="2"/>
  <c r="I510" i="2"/>
  <c r="J510" i="2"/>
  <c r="K510" i="2"/>
  <c r="L510" i="2"/>
  <c r="N510" i="2"/>
  <c r="O510" i="2"/>
  <c r="P510" i="2"/>
  <c r="Q510" i="2"/>
  <c r="R510" i="2"/>
  <c r="S510" i="2"/>
  <c r="T510" i="2"/>
  <c r="X510" i="2"/>
  <c r="AF510" i="2"/>
  <c r="Z510" i="2"/>
  <c r="AG510" i="2"/>
  <c r="AI510" i="2"/>
  <c r="AJ510" i="2"/>
  <c r="AM510" i="2"/>
  <c r="A511" i="2"/>
  <c r="B512" i="2"/>
  <c r="AB511" i="2"/>
  <c r="AC511" i="2"/>
  <c r="AA511" i="2"/>
  <c r="AD511" i="2"/>
  <c r="AE511" i="2"/>
  <c r="Y512" i="2"/>
  <c r="M512" i="2"/>
  <c r="C511" i="2"/>
  <c r="H511" i="2"/>
  <c r="I511" i="2"/>
  <c r="J511" i="2"/>
  <c r="K511" i="2"/>
  <c r="L511" i="2"/>
  <c r="N511" i="2"/>
  <c r="O511" i="2"/>
  <c r="P511" i="2"/>
  <c r="Q511" i="2"/>
  <c r="R511" i="2"/>
  <c r="S511" i="2"/>
  <c r="T511" i="2"/>
  <c r="X511" i="2"/>
  <c r="AF511" i="2"/>
  <c r="Z511" i="2"/>
  <c r="AG511" i="2"/>
  <c r="AI511" i="2"/>
  <c r="AJ511" i="2"/>
  <c r="AM511" i="2"/>
  <c r="A512" i="2"/>
  <c r="B513" i="2"/>
  <c r="AB512" i="2"/>
  <c r="AC512" i="2"/>
  <c r="AA512" i="2"/>
  <c r="AD512" i="2"/>
  <c r="AE512" i="2"/>
  <c r="Y513" i="2"/>
  <c r="M513" i="2"/>
  <c r="C512" i="2"/>
  <c r="H512" i="2"/>
  <c r="I512" i="2"/>
  <c r="J512" i="2"/>
  <c r="K512" i="2"/>
  <c r="L512" i="2"/>
  <c r="N512" i="2"/>
  <c r="O512" i="2"/>
  <c r="P512" i="2"/>
  <c r="Q512" i="2"/>
  <c r="R512" i="2"/>
  <c r="S512" i="2"/>
  <c r="T512" i="2"/>
  <c r="X512" i="2"/>
  <c r="AF512" i="2"/>
  <c r="Z512" i="2"/>
  <c r="AG512" i="2"/>
  <c r="AI512" i="2"/>
  <c r="AJ512" i="2"/>
  <c r="AM512" i="2"/>
  <c r="A513" i="2"/>
  <c r="B514" i="2"/>
  <c r="AB513" i="2"/>
  <c r="AC513" i="2"/>
  <c r="AA513" i="2"/>
  <c r="AD513" i="2"/>
  <c r="AE513" i="2"/>
  <c r="Y514" i="2"/>
  <c r="M514" i="2"/>
  <c r="C513" i="2"/>
  <c r="H513" i="2"/>
  <c r="I513" i="2"/>
  <c r="J513" i="2"/>
  <c r="K513" i="2"/>
  <c r="L513" i="2"/>
  <c r="N513" i="2"/>
  <c r="O513" i="2"/>
  <c r="P513" i="2"/>
  <c r="Q513" i="2"/>
  <c r="R513" i="2"/>
  <c r="S513" i="2"/>
  <c r="T513" i="2"/>
  <c r="X513" i="2"/>
  <c r="AF513" i="2"/>
  <c r="Z513" i="2"/>
  <c r="AG513" i="2"/>
  <c r="AI513" i="2"/>
  <c r="AJ513" i="2"/>
  <c r="AM513" i="2"/>
  <c r="A514" i="2"/>
  <c r="B515" i="2"/>
  <c r="AB514" i="2"/>
  <c r="AC514" i="2"/>
  <c r="AA514" i="2"/>
  <c r="AD514" i="2"/>
  <c r="AE514" i="2"/>
  <c r="Y515" i="2"/>
  <c r="M515" i="2"/>
  <c r="C514" i="2"/>
  <c r="H514" i="2"/>
  <c r="I514" i="2"/>
  <c r="J514" i="2"/>
  <c r="K514" i="2"/>
  <c r="L514" i="2"/>
  <c r="N514" i="2"/>
  <c r="O514" i="2"/>
  <c r="P514" i="2"/>
  <c r="Q514" i="2"/>
  <c r="R514" i="2"/>
  <c r="S514" i="2"/>
  <c r="T514" i="2"/>
  <c r="X514" i="2"/>
  <c r="AF514" i="2"/>
  <c r="Z514" i="2"/>
  <c r="AG514" i="2"/>
  <c r="AI514" i="2"/>
  <c r="AJ514" i="2"/>
  <c r="AM514" i="2"/>
  <c r="A515" i="2"/>
  <c r="B516" i="2"/>
  <c r="AB515" i="2"/>
  <c r="AC515" i="2"/>
  <c r="AA515" i="2"/>
  <c r="AD515" i="2"/>
  <c r="AE515" i="2"/>
  <c r="Y516" i="2"/>
  <c r="M516" i="2"/>
  <c r="C515" i="2"/>
  <c r="H515" i="2"/>
  <c r="I515" i="2"/>
  <c r="J515" i="2"/>
  <c r="K515" i="2"/>
  <c r="L515" i="2"/>
  <c r="N515" i="2"/>
  <c r="O515" i="2"/>
  <c r="P515" i="2"/>
  <c r="Q515" i="2"/>
  <c r="R515" i="2"/>
  <c r="S515" i="2"/>
  <c r="T515" i="2"/>
  <c r="X515" i="2"/>
  <c r="AF515" i="2"/>
  <c r="Z515" i="2"/>
  <c r="AG515" i="2"/>
  <c r="AI515" i="2"/>
  <c r="AJ515" i="2"/>
  <c r="AM515" i="2"/>
  <c r="A516" i="2"/>
  <c r="B517" i="2"/>
  <c r="AB516" i="2"/>
  <c r="AC516" i="2"/>
  <c r="AA516" i="2"/>
  <c r="AD516" i="2"/>
  <c r="AE516" i="2"/>
  <c r="Y517" i="2"/>
  <c r="M517" i="2"/>
  <c r="C516" i="2"/>
  <c r="H516" i="2"/>
  <c r="I516" i="2"/>
  <c r="J516" i="2"/>
  <c r="K516" i="2"/>
  <c r="L516" i="2"/>
  <c r="N516" i="2"/>
  <c r="O516" i="2"/>
  <c r="P516" i="2"/>
  <c r="Q516" i="2"/>
  <c r="R516" i="2"/>
  <c r="S516" i="2"/>
  <c r="T516" i="2"/>
  <c r="X516" i="2"/>
  <c r="AF516" i="2"/>
  <c r="Z516" i="2"/>
  <c r="AG516" i="2"/>
  <c r="AI516" i="2"/>
  <c r="AJ516" i="2"/>
  <c r="AM516" i="2"/>
  <c r="A517" i="2"/>
  <c r="B518" i="2"/>
  <c r="AB517" i="2"/>
  <c r="AC517" i="2"/>
  <c r="AA517" i="2"/>
  <c r="AD517" i="2"/>
  <c r="AE517" i="2"/>
  <c r="Y518" i="2"/>
  <c r="M518" i="2"/>
  <c r="C517" i="2"/>
  <c r="H517" i="2"/>
  <c r="I517" i="2"/>
  <c r="J517" i="2"/>
  <c r="K517" i="2"/>
  <c r="L517" i="2"/>
  <c r="N517" i="2"/>
  <c r="O517" i="2"/>
  <c r="P517" i="2"/>
  <c r="Q517" i="2"/>
  <c r="R517" i="2"/>
  <c r="S517" i="2"/>
  <c r="T517" i="2"/>
  <c r="X517" i="2"/>
  <c r="AF517" i="2"/>
  <c r="Z517" i="2"/>
  <c r="AG517" i="2"/>
  <c r="AI517" i="2"/>
  <c r="AJ517" i="2"/>
  <c r="AM517" i="2"/>
  <c r="A518" i="2"/>
  <c r="B519" i="2"/>
  <c r="AB518" i="2"/>
  <c r="AC518" i="2"/>
  <c r="AA518" i="2"/>
  <c r="AD518" i="2"/>
  <c r="AE518" i="2"/>
  <c r="Y519" i="2"/>
  <c r="M519" i="2"/>
  <c r="C518" i="2"/>
  <c r="H518" i="2"/>
  <c r="I518" i="2"/>
  <c r="J518" i="2"/>
  <c r="K518" i="2"/>
  <c r="L518" i="2"/>
  <c r="N518" i="2"/>
  <c r="O518" i="2"/>
  <c r="P518" i="2"/>
  <c r="Q518" i="2"/>
  <c r="R518" i="2"/>
  <c r="S518" i="2"/>
  <c r="T518" i="2"/>
  <c r="X518" i="2"/>
  <c r="AF518" i="2"/>
  <c r="Z518" i="2"/>
  <c r="AG518" i="2"/>
  <c r="AI518" i="2"/>
  <c r="AJ518" i="2"/>
  <c r="AM518" i="2"/>
  <c r="A519" i="2"/>
  <c r="B520" i="2"/>
  <c r="AB519" i="2"/>
  <c r="AC519" i="2"/>
  <c r="AA519" i="2"/>
  <c r="AD519" i="2"/>
  <c r="AE519" i="2"/>
  <c r="Y520" i="2"/>
  <c r="M520" i="2"/>
  <c r="C519" i="2"/>
  <c r="H519" i="2"/>
  <c r="I519" i="2"/>
  <c r="J519" i="2"/>
  <c r="K519" i="2"/>
  <c r="L519" i="2"/>
  <c r="N519" i="2"/>
  <c r="O519" i="2"/>
  <c r="P519" i="2"/>
  <c r="Q519" i="2"/>
  <c r="R519" i="2"/>
  <c r="S519" i="2"/>
  <c r="T519" i="2"/>
  <c r="X519" i="2"/>
  <c r="AF519" i="2"/>
  <c r="Z519" i="2"/>
  <c r="AG519" i="2"/>
  <c r="AI519" i="2"/>
  <c r="AJ519" i="2"/>
  <c r="AM519" i="2"/>
  <c r="A520" i="2"/>
  <c r="B521" i="2"/>
  <c r="AB520" i="2"/>
  <c r="AC520" i="2"/>
  <c r="AA520" i="2"/>
  <c r="AD520" i="2"/>
  <c r="AE520" i="2"/>
  <c r="Y521" i="2"/>
  <c r="M521" i="2"/>
  <c r="C520" i="2"/>
  <c r="H520" i="2"/>
  <c r="I520" i="2"/>
  <c r="J520" i="2"/>
  <c r="K520" i="2"/>
  <c r="L520" i="2"/>
  <c r="N520" i="2"/>
  <c r="O520" i="2"/>
  <c r="P520" i="2"/>
  <c r="Q520" i="2"/>
  <c r="R520" i="2"/>
  <c r="S520" i="2"/>
  <c r="T520" i="2"/>
  <c r="X520" i="2"/>
  <c r="AF520" i="2"/>
  <c r="Z520" i="2"/>
  <c r="AG520" i="2"/>
  <c r="AI520" i="2"/>
  <c r="AJ520" i="2"/>
  <c r="AM520" i="2"/>
  <c r="A521" i="2"/>
  <c r="B522" i="2"/>
  <c r="AB521" i="2"/>
  <c r="AC521" i="2"/>
  <c r="AA521" i="2"/>
  <c r="AD521" i="2"/>
  <c r="AE521" i="2"/>
  <c r="Y522" i="2"/>
  <c r="M522" i="2"/>
  <c r="C521" i="2"/>
  <c r="H521" i="2"/>
  <c r="I521" i="2"/>
  <c r="J521" i="2"/>
  <c r="K521" i="2"/>
  <c r="L521" i="2"/>
  <c r="N521" i="2"/>
  <c r="O521" i="2"/>
  <c r="P521" i="2"/>
  <c r="Q521" i="2"/>
  <c r="R521" i="2"/>
  <c r="S521" i="2"/>
  <c r="T521" i="2"/>
  <c r="X521" i="2"/>
  <c r="AF521" i="2"/>
  <c r="Z521" i="2"/>
  <c r="AG521" i="2"/>
  <c r="AI521" i="2"/>
  <c r="AJ521" i="2"/>
  <c r="AM521" i="2"/>
  <c r="A522" i="2"/>
  <c r="B523" i="2"/>
  <c r="AB522" i="2"/>
  <c r="AC522" i="2"/>
  <c r="AA522" i="2"/>
  <c r="AD522" i="2"/>
  <c r="AE522" i="2"/>
  <c r="Y523" i="2"/>
  <c r="M523" i="2"/>
  <c r="C522" i="2"/>
  <c r="H522" i="2"/>
  <c r="I522" i="2"/>
  <c r="J522" i="2"/>
  <c r="K522" i="2"/>
  <c r="L522" i="2"/>
  <c r="N522" i="2"/>
  <c r="O522" i="2"/>
  <c r="P522" i="2"/>
  <c r="Q522" i="2"/>
  <c r="R522" i="2"/>
  <c r="S522" i="2"/>
  <c r="T522" i="2"/>
  <c r="X522" i="2"/>
  <c r="AF522" i="2"/>
  <c r="Z522" i="2"/>
  <c r="AG522" i="2"/>
  <c r="AI522" i="2"/>
  <c r="AJ522" i="2"/>
  <c r="AM522" i="2"/>
  <c r="A523" i="2"/>
  <c r="B524" i="2"/>
  <c r="AB523" i="2"/>
  <c r="AC523" i="2"/>
  <c r="AA523" i="2"/>
  <c r="AD523" i="2"/>
  <c r="AE523" i="2"/>
  <c r="Y524" i="2"/>
  <c r="M524" i="2"/>
  <c r="C523" i="2"/>
  <c r="H523" i="2"/>
  <c r="I523" i="2"/>
  <c r="J523" i="2"/>
  <c r="K523" i="2"/>
  <c r="L523" i="2"/>
  <c r="N523" i="2"/>
  <c r="O523" i="2"/>
  <c r="P523" i="2"/>
  <c r="Q523" i="2"/>
  <c r="R523" i="2"/>
  <c r="S523" i="2"/>
  <c r="T523" i="2"/>
  <c r="X523" i="2"/>
  <c r="AF523" i="2"/>
  <c r="Z523" i="2"/>
  <c r="AG523" i="2"/>
  <c r="AI523" i="2"/>
  <c r="AJ523" i="2"/>
  <c r="AM523" i="2"/>
  <c r="A524" i="2"/>
  <c r="B525" i="2"/>
  <c r="AB524" i="2"/>
  <c r="AC524" i="2"/>
  <c r="AA524" i="2"/>
  <c r="AD524" i="2"/>
  <c r="AE524" i="2"/>
  <c r="Y525" i="2"/>
  <c r="M525" i="2"/>
  <c r="C524" i="2"/>
  <c r="H524" i="2"/>
  <c r="I524" i="2"/>
  <c r="J524" i="2"/>
  <c r="K524" i="2"/>
  <c r="L524" i="2"/>
  <c r="N524" i="2"/>
  <c r="O524" i="2"/>
  <c r="P524" i="2"/>
  <c r="Q524" i="2"/>
  <c r="R524" i="2"/>
  <c r="S524" i="2"/>
  <c r="T524" i="2"/>
  <c r="X524" i="2"/>
  <c r="AF524" i="2"/>
  <c r="Z524" i="2"/>
  <c r="AG524" i="2"/>
  <c r="AI524" i="2"/>
  <c r="AJ524" i="2"/>
  <c r="AM524" i="2"/>
  <c r="A525" i="2"/>
  <c r="B526" i="2"/>
  <c r="AB525" i="2"/>
  <c r="AC525" i="2"/>
  <c r="AA525" i="2"/>
  <c r="AD525" i="2"/>
  <c r="AE525" i="2"/>
  <c r="Y526" i="2"/>
  <c r="M526" i="2"/>
  <c r="C525" i="2"/>
  <c r="H525" i="2"/>
  <c r="I525" i="2"/>
  <c r="J525" i="2"/>
  <c r="K525" i="2"/>
  <c r="L525" i="2"/>
  <c r="N525" i="2"/>
  <c r="O525" i="2"/>
  <c r="P525" i="2"/>
  <c r="Q525" i="2"/>
  <c r="R525" i="2"/>
  <c r="S525" i="2"/>
  <c r="T525" i="2"/>
  <c r="X525" i="2"/>
  <c r="AF525" i="2"/>
  <c r="Z525" i="2"/>
  <c r="AG525" i="2"/>
  <c r="AI525" i="2"/>
  <c r="AJ525" i="2"/>
  <c r="AM525" i="2"/>
  <c r="A526" i="2"/>
  <c r="B527" i="2"/>
  <c r="AB526" i="2"/>
  <c r="AC526" i="2"/>
  <c r="AA526" i="2"/>
  <c r="AD526" i="2"/>
  <c r="AE526" i="2"/>
  <c r="Y527" i="2"/>
  <c r="M527" i="2"/>
  <c r="C526" i="2"/>
  <c r="H526" i="2"/>
  <c r="I526" i="2"/>
  <c r="J526" i="2"/>
  <c r="K526" i="2"/>
  <c r="L526" i="2"/>
  <c r="N526" i="2"/>
  <c r="O526" i="2"/>
  <c r="P526" i="2"/>
  <c r="Q526" i="2"/>
  <c r="R526" i="2"/>
  <c r="S526" i="2"/>
  <c r="T526" i="2"/>
  <c r="X526" i="2"/>
  <c r="AF526" i="2"/>
  <c r="Z526" i="2"/>
  <c r="AG526" i="2"/>
  <c r="AI526" i="2"/>
  <c r="AJ526" i="2"/>
  <c r="AM526" i="2"/>
  <c r="A527" i="2"/>
  <c r="B528" i="2"/>
  <c r="AB527" i="2"/>
  <c r="AC527" i="2"/>
  <c r="AA527" i="2"/>
  <c r="AD527" i="2"/>
  <c r="AE527" i="2"/>
  <c r="Y528" i="2"/>
  <c r="M528" i="2"/>
  <c r="C527" i="2"/>
  <c r="H527" i="2"/>
  <c r="I527" i="2"/>
  <c r="J527" i="2"/>
  <c r="K527" i="2"/>
  <c r="L527" i="2"/>
  <c r="N527" i="2"/>
  <c r="O527" i="2"/>
  <c r="P527" i="2"/>
  <c r="Q527" i="2"/>
  <c r="R527" i="2"/>
  <c r="S527" i="2"/>
  <c r="T527" i="2"/>
  <c r="X527" i="2"/>
  <c r="AF527" i="2"/>
  <c r="Z527" i="2"/>
  <c r="AG527" i="2"/>
  <c r="AI527" i="2"/>
  <c r="AJ527" i="2"/>
  <c r="AM527" i="2"/>
  <c r="A528" i="2"/>
  <c r="B529" i="2"/>
  <c r="AB528" i="2"/>
  <c r="AC528" i="2"/>
  <c r="AA528" i="2"/>
  <c r="AD528" i="2"/>
  <c r="AE528" i="2"/>
  <c r="Y529" i="2"/>
  <c r="M529" i="2"/>
  <c r="C528" i="2"/>
  <c r="H528" i="2"/>
  <c r="I528" i="2"/>
  <c r="J528" i="2"/>
  <c r="K528" i="2"/>
  <c r="L528" i="2"/>
  <c r="N528" i="2"/>
  <c r="O528" i="2"/>
  <c r="P528" i="2"/>
  <c r="Q528" i="2"/>
  <c r="R528" i="2"/>
  <c r="S528" i="2"/>
  <c r="T528" i="2"/>
  <c r="X528" i="2"/>
  <c r="AF528" i="2"/>
  <c r="Z528" i="2"/>
  <c r="AG528" i="2"/>
  <c r="AI528" i="2"/>
  <c r="AJ528" i="2"/>
  <c r="AM528" i="2"/>
  <c r="A529" i="2"/>
  <c r="B530" i="2"/>
  <c r="AB529" i="2"/>
  <c r="AC529" i="2"/>
  <c r="AA529" i="2"/>
  <c r="AD529" i="2"/>
  <c r="AE529" i="2"/>
  <c r="Y530" i="2"/>
  <c r="M530" i="2"/>
  <c r="C529" i="2"/>
  <c r="H529" i="2"/>
  <c r="I529" i="2"/>
  <c r="J529" i="2"/>
  <c r="K529" i="2"/>
  <c r="L529" i="2"/>
  <c r="N529" i="2"/>
  <c r="O529" i="2"/>
  <c r="P529" i="2"/>
  <c r="Q529" i="2"/>
  <c r="R529" i="2"/>
  <c r="S529" i="2"/>
  <c r="T529" i="2"/>
  <c r="X529" i="2"/>
  <c r="AF529" i="2"/>
  <c r="Z529" i="2"/>
  <c r="AG529" i="2"/>
  <c r="AI529" i="2"/>
  <c r="AJ529" i="2"/>
  <c r="AM529" i="2"/>
  <c r="A530" i="2"/>
  <c r="B531" i="2"/>
  <c r="AB530" i="2"/>
  <c r="AC530" i="2"/>
  <c r="AA530" i="2"/>
  <c r="AD530" i="2"/>
  <c r="AE530" i="2"/>
  <c r="Y531" i="2"/>
  <c r="M531" i="2"/>
  <c r="C530" i="2"/>
  <c r="H530" i="2"/>
  <c r="I530" i="2"/>
  <c r="J530" i="2"/>
  <c r="K530" i="2"/>
  <c r="L530" i="2"/>
  <c r="N530" i="2"/>
  <c r="O530" i="2"/>
  <c r="P530" i="2"/>
  <c r="Q530" i="2"/>
  <c r="R530" i="2"/>
  <c r="S530" i="2"/>
  <c r="T530" i="2"/>
  <c r="X530" i="2"/>
  <c r="AF530" i="2"/>
  <c r="Z530" i="2"/>
  <c r="AG530" i="2"/>
  <c r="AI530" i="2"/>
  <c r="AJ530" i="2"/>
  <c r="AM530" i="2"/>
  <c r="A531" i="2"/>
  <c r="B532" i="2"/>
  <c r="AB531" i="2"/>
  <c r="AC531" i="2"/>
  <c r="AA531" i="2"/>
  <c r="AD531" i="2"/>
  <c r="AE531" i="2"/>
  <c r="Y532" i="2"/>
  <c r="M532" i="2"/>
  <c r="C531" i="2"/>
  <c r="H531" i="2"/>
  <c r="I531" i="2"/>
  <c r="J531" i="2"/>
  <c r="K531" i="2"/>
  <c r="L531" i="2"/>
  <c r="N531" i="2"/>
  <c r="O531" i="2"/>
  <c r="P531" i="2"/>
  <c r="Q531" i="2"/>
  <c r="R531" i="2"/>
  <c r="S531" i="2"/>
  <c r="T531" i="2"/>
  <c r="X531" i="2"/>
  <c r="AF531" i="2"/>
  <c r="Z531" i="2"/>
  <c r="AG531" i="2"/>
  <c r="AI531" i="2"/>
  <c r="AJ531" i="2"/>
  <c r="AM531" i="2"/>
  <c r="A532" i="2"/>
  <c r="B533" i="2"/>
  <c r="AB532" i="2"/>
  <c r="AC532" i="2"/>
  <c r="AA532" i="2"/>
  <c r="AD532" i="2"/>
  <c r="AE532" i="2"/>
  <c r="Y533" i="2"/>
  <c r="M533" i="2"/>
  <c r="C532" i="2"/>
  <c r="H532" i="2"/>
  <c r="I532" i="2"/>
  <c r="J532" i="2"/>
  <c r="K532" i="2"/>
  <c r="L532" i="2"/>
  <c r="N532" i="2"/>
  <c r="O532" i="2"/>
  <c r="P532" i="2"/>
  <c r="Q532" i="2"/>
  <c r="R532" i="2"/>
  <c r="S532" i="2"/>
  <c r="T532" i="2"/>
  <c r="X532" i="2"/>
  <c r="AF532" i="2"/>
  <c r="Z532" i="2"/>
  <c r="AG532" i="2"/>
  <c r="AI532" i="2"/>
  <c r="AJ532" i="2"/>
  <c r="AM532" i="2"/>
  <c r="A533" i="2"/>
  <c r="B534" i="2"/>
  <c r="AB533" i="2"/>
  <c r="AC533" i="2"/>
  <c r="AA533" i="2"/>
  <c r="AD533" i="2"/>
  <c r="AE533" i="2"/>
  <c r="Y534" i="2"/>
  <c r="M534" i="2"/>
  <c r="C533" i="2"/>
  <c r="H533" i="2"/>
  <c r="I533" i="2"/>
  <c r="J533" i="2"/>
  <c r="K533" i="2"/>
  <c r="L533" i="2"/>
  <c r="N533" i="2"/>
  <c r="O533" i="2"/>
  <c r="P533" i="2"/>
  <c r="Q533" i="2"/>
  <c r="R533" i="2"/>
  <c r="S533" i="2"/>
  <c r="T533" i="2"/>
  <c r="X533" i="2"/>
  <c r="AF533" i="2"/>
  <c r="Z533" i="2"/>
  <c r="AG533" i="2"/>
  <c r="AI533" i="2"/>
  <c r="AJ533" i="2"/>
  <c r="AM533" i="2"/>
  <c r="A534" i="2"/>
  <c r="B535" i="2"/>
  <c r="AB534" i="2"/>
  <c r="AC534" i="2"/>
  <c r="AA534" i="2"/>
  <c r="AD534" i="2"/>
  <c r="AE534" i="2"/>
  <c r="Y535" i="2"/>
  <c r="M535" i="2"/>
  <c r="C534" i="2"/>
  <c r="H534" i="2"/>
  <c r="I534" i="2"/>
  <c r="J534" i="2"/>
  <c r="K534" i="2"/>
  <c r="L534" i="2"/>
  <c r="N534" i="2"/>
  <c r="O534" i="2"/>
  <c r="P534" i="2"/>
  <c r="Q534" i="2"/>
  <c r="R534" i="2"/>
  <c r="S534" i="2"/>
  <c r="T534" i="2"/>
  <c r="X534" i="2"/>
  <c r="AF534" i="2"/>
  <c r="Z534" i="2"/>
  <c r="AG534" i="2"/>
  <c r="AI534" i="2"/>
  <c r="AJ534" i="2"/>
  <c r="AM534" i="2"/>
  <c r="A535" i="2"/>
  <c r="B536" i="2"/>
  <c r="AB535" i="2"/>
  <c r="AC535" i="2"/>
  <c r="AA535" i="2"/>
  <c r="AD535" i="2"/>
  <c r="AE535" i="2"/>
  <c r="Y536" i="2"/>
  <c r="M536" i="2"/>
  <c r="C535" i="2"/>
  <c r="H535" i="2"/>
  <c r="I535" i="2"/>
  <c r="J535" i="2"/>
  <c r="K535" i="2"/>
  <c r="L535" i="2"/>
  <c r="N535" i="2"/>
  <c r="O535" i="2"/>
  <c r="P535" i="2"/>
  <c r="Q535" i="2"/>
  <c r="R535" i="2"/>
  <c r="S535" i="2"/>
  <c r="T535" i="2"/>
  <c r="X535" i="2"/>
  <c r="AF535" i="2"/>
  <c r="Z535" i="2"/>
  <c r="AG535" i="2"/>
  <c r="AI535" i="2"/>
  <c r="AJ535" i="2"/>
  <c r="AM535" i="2"/>
  <c r="A536" i="2"/>
  <c r="B537" i="2"/>
  <c r="AB536" i="2"/>
  <c r="AC536" i="2"/>
  <c r="AA536" i="2"/>
  <c r="AD536" i="2"/>
  <c r="AE536" i="2"/>
  <c r="Y537" i="2"/>
  <c r="M537" i="2"/>
  <c r="C536" i="2"/>
  <c r="H536" i="2"/>
  <c r="I536" i="2"/>
  <c r="J536" i="2"/>
  <c r="K536" i="2"/>
  <c r="L536" i="2"/>
  <c r="N536" i="2"/>
  <c r="O536" i="2"/>
  <c r="P536" i="2"/>
  <c r="Q536" i="2"/>
  <c r="R536" i="2"/>
  <c r="S536" i="2"/>
  <c r="T536" i="2"/>
  <c r="X536" i="2"/>
  <c r="AF536" i="2"/>
  <c r="Z536" i="2"/>
  <c r="AG536" i="2"/>
  <c r="AI536" i="2"/>
  <c r="AJ536" i="2"/>
  <c r="AM536" i="2"/>
  <c r="A537" i="2"/>
  <c r="B538" i="2"/>
  <c r="AB537" i="2"/>
  <c r="AC537" i="2"/>
  <c r="AA537" i="2"/>
  <c r="AD537" i="2"/>
  <c r="AE537" i="2"/>
  <c r="Y538" i="2"/>
  <c r="M538" i="2"/>
  <c r="C537" i="2"/>
  <c r="H537" i="2"/>
  <c r="I537" i="2"/>
  <c r="J537" i="2"/>
  <c r="K537" i="2"/>
  <c r="L537" i="2"/>
  <c r="N537" i="2"/>
  <c r="O537" i="2"/>
  <c r="P537" i="2"/>
  <c r="Q537" i="2"/>
  <c r="R537" i="2"/>
  <c r="S537" i="2"/>
  <c r="T537" i="2"/>
  <c r="X537" i="2"/>
  <c r="AF537" i="2"/>
  <c r="Z537" i="2"/>
  <c r="AG537" i="2"/>
  <c r="AI537" i="2"/>
  <c r="AJ537" i="2"/>
  <c r="AM537" i="2"/>
  <c r="A538" i="2"/>
  <c r="B539" i="2"/>
  <c r="AB538" i="2"/>
  <c r="AC538" i="2"/>
  <c r="AA538" i="2"/>
  <c r="AD538" i="2"/>
  <c r="AE538" i="2"/>
  <c r="Y539" i="2"/>
  <c r="M539" i="2"/>
  <c r="C538" i="2"/>
  <c r="H538" i="2"/>
  <c r="I538" i="2"/>
  <c r="J538" i="2"/>
  <c r="K538" i="2"/>
  <c r="L538" i="2"/>
  <c r="N538" i="2"/>
  <c r="O538" i="2"/>
  <c r="P538" i="2"/>
  <c r="Q538" i="2"/>
  <c r="R538" i="2"/>
  <c r="S538" i="2"/>
  <c r="T538" i="2"/>
  <c r="X538" i="2"/>
  <c r="AF538" i="2"/>
  <c r="Z538" i="2"/>
  <c r="AG538" i="2"/>
  <c r="AI538" i="2"/>
  <c r="AJ538" i="2"/>
  <c r="AM538" i="2"/>
  <c r="A539" i="2"/>
  <c r="B540" i="2"/>
  <c r="AB539" i="2"/>
  <c r="AC539" i="2"/>
  <c r="AA539" i="2"/>
  <c r="AD539" i="2"/>
  <c r="AE539" i="2"/>
  <c r="Y540" i="2"/>
  <c r="M540" i="2"/>
  <c r="C539" i="2"/>
  <c r="H539" i="2"/>
  <c r="I539" i="2"/>
  <c r="J539" i="2"/>
  <c r="K539" i="2"/>
  <c r="L539" i="2"/>
  <c r="N539" i="2"/>
  <c r="O539" i="2"/>
  <c r="P539" i="2"/>
  <c r="Q539" i="2"/>
  <c r="R539" i="2"/>
  <c r="S539" i="2"/>
  <c r="T539" i="2"/>
  <c r="X539" i="2"/>
  <c r="AF539" i="2"/>
  <c r="Z539" i="2"/>
  <c r="AG539" i="2"/>
  <c r="AI539" i="2"/>
  <c r="AJ539" i="2"/>
  <c r="AM539" i="2"/>
  <c r="A540" i="2"/>
  <c r="B541" i="2"/>
  <c r="AB540" i="2"/>
  <c r="AC540" i="2"/>
  <c r="AA540" i="2"/>
  <c r="AD540" i="2"/>
  <c r="AE540" i="2"/>
  <c r="Y541" i="2"/>
  <c r="M541" i="2"/>
  <c r="C540" i="2"/>
  <c r="H540" i="2"/>
  <c r="I540" i="2"/>
  <c r="J540" i="2"/>
  <c r="K540" i="2"/>
  <c r="L540" i="2"/>
  <c r="N540" i="2"/>
  <c r="O540" i="2"/>
  <c r="P540" i="2"/>
  <c r="Q540" i="2"/>
  <c r="R540" i="2"/>
  <c r="S540" i="2"/>
  <c r="T540" i="2"/>
  <c r="X540" i="2"/>
  <c r="AF540" i="2"/>
  <c r="Z540" i="2"/>
  <c r="AG540" i="2"/>
  <c r="AI540" i="2"/>
  <c r="AJ540" i="2"/>
  <c r="AM540" i="2"/>
  <c r="A541" i="2"/>
  <c r="B542" i="2"/>
  <c r="AB541" i="2"/>
  <c r="AC541" i="2"/>
  <c r="AA541" i="2"/>
  <c r="AD541" i="2"/>
  <c r="AE541" i="2"/>
  <c r="Y542" i="2"/>
  <c r="M542" i="2"/>
  <c r="C541" i="2"/>
  <c r="H541" i="2"/>
  <c r="I541" i="2"/>
  <c r="J541" i="2"/>
  <c r="K541" i="2"/>
  <c r="L541" i="2"/>
  <c r="N541" i="2"/>
  <c r="O541" i="2"/>
  <c r="P541" i="2"/>
  <c r="Q541" i="2"/>
  <c r="R541" i="2"/>
  <c r="S541" i="2"/>
  <c r="T541" i="2"/>
  <c r="X541" i="2"/>
  <c r="AF541" i="2"/>
  <c r="Z541" i="2"/>
  <c r="AG541" i="2"/>
  <c r="AI541" i="2"/>
  <c r="AJ541" i="2"/>
  <c r="AM541" i="2"/>
  <c r="A542" i="2"/>
  <c r="B543" i="2"/>
  <c r="AB542" i="2"/>
  <c r="AC542" i="2"/>
  <c r="AA542" i="2"/>
  <c r="AD542" i="2"/>
  <c r="AE542" i="2"/>
  <c r="Y543" i="2"/>
  <c r="M543" i="2"/>
  <c r="C542" i="2"/>
  <c r="H542" i="2"/>
  <c r="I542" i="2"/>
  <c r="J542" i="2"/>
  <c r="K542" i="2"/>
  <c r="L542" i="2"/>
  <c r="N542" i="2"/>
  <c r="O542" i="2"/>
  <c r="P542" i="2"/>
  <c r="Q542" i="2"/>
  <c r="R542" i="2"/>
  <c r="S542" i="2"/>
  <c r="T542" i="2"/>
  <c r="X542" i="2"/>
  <c r="AF542" i="2"/>
  <c r="Z542" i="2"/>
  <c r="AG542" i="2"/>
  <c r="AI542" i="2"/>
  <c r="AJ542" i="2"/>
  <c r="AM542" i="2"/>
  <c r="A543" i="2"/>
  <c r="B544" i="2"/>
  <c r="AB543" i="2"/>
  <c r="AC543" i="2"/>
  <c r="AA543" i="2"/>
  <c r="AD543" i="2"/>
  <c r="AE543" i="2"/>
  <c r="Y544" i="2"/>
  <c r="M544" i="2"/>
  <c r="C543" i="2"/>
  <c r="H543" i="2"/>
  <c r="I543" i="2"/>
  <c r="J543" i="2"/>
  <c r="K543" i="2"/>
  <c r="L543" i="2"/>
  <c r="N543" i="2"/>
  <c r="O543" i="2"/>
  <c r="P543" i="2"/>
  <c r="Q543" i="2"/>
  <c r="R543" i="2"/>
  <c r="S543" i="2"/>
  <c r="T543" i="2"/>
  <c r="X543" i="2"/>
  <c r="AF543" i="2"/>
  <c r="Z543" i="2"/>
  <c r="AG543" i="2"/>
  <c r="AI543" i="2"/>
  <c r="AJ543" i="2"/>
  <c r="AM543" i="2"/>
  <c r="A544" i="2"/>
  <c r="B545" i="2"/>
  <c r="AB544" i="2"/>
  <c r="AC544" i="2"/>
  <c r="AA544" i="2"/>
  <c r="AD544" i="2"/>
  <c r="AE544" i="2"/>
  <c r="Y545" i="2"/>
  <c r="M545" i="2"/>
  <c r="C544" i="2"/>
  <c r="H544" i="2"/>
  <c r="I544" i="2"/>
  <c r="J544" i="2"/>
  <c r="K544" i="2"/>
  <c r="L544" i="2"/>
  <c r="N544" i="2"/>
  <c r="O544" i="2"/>
  <c r="P544" i="2"/>
  <c r="Q544" i="2"/>
  <c r="R544" i="2"/>
  <c r="S544" i="2"/>
  <c r="T544" i="2"/>
  <c r="X544" i="2"/>
  <c r="AF544" i="2"/>
  <c r="Z544" i="2"/>
  <c r="AG544" i="2"/>
  <c r="AI544" i="2"/>
  <c r="AJ544" i="2"/>
  <c r="AM544" i="2"/>
  <c r="A545" i="2"/>
  <c r="B546" i="2"/>
  <c r="AB545" i="2"/>
  <c r="AC545" i="2"/>
  <c r="AA545" i="2"/>
  <c r="AD545" i="2"/>
  <c r="AE545" i="2"/>
  <c r="Y546" i="2"/>
  <c r="M546" i="2"/>
  <c r="C545" i="2"/>
  <c r="H545" i="2"/>
  <c r="I545" i="2"/>
  <c r="J545" i="2"/>
  <c r="K545" i="2"/>
  <c r="L545" i="2"/>
  <c r="N545" i="2"/>
  <c r="O545" i="2"/>
  <c r="P545" i="2"/>
  <c r="Q545" i="2"/>
  <c r="R545" i="2"/>
  <c r="S545" i="2"/>
  <c r="T545" i="2"/>
  <c r="X545" i="2"/>
  <c r="AF545" i="2"/>
  <c r="Z545" i="2"/>
  <c r="AG545" i="2"/>
  <c r="AI545" i="2"/>
  <c r="AJ545" i="2"/>
  <c r="AM545" i="2"/>
  <c r="A546" i="2"/>
  <c r="B547" i="2"/>
  <c r="AB546" i="2"/>
  <c r="AC546" i="2"/>
  <c r="AA546" i="2"/>
  <c r="AD546" i="2"/>
  <c r="AE546" i="2"/>
  <c r="Y547" i="2"/>
  <c r="M547" i="2"/>
  <c r="C546" i="2"/>
  <c r="H546" i="2"/>
  <c r="I546" i="2"/>
  <c r="J546" i="2"/>
  <c r="K546" i="2"/>
  <c r="L546" i="2"/>
  <c r="N546" i="2"/>
  <c r="O546" i="2"/>
  <c r="P546" i="2"/>
  <c r="Q546" i="2"/>
  <c r="R546" i="2"/>
  <c r="S546" i="2"/>
  <c r="T546" i="2"/>
  <c r="X546" i="2"/>
  <c r="AF546" i="2"/>
  <c r="Z546" i="2"/>
  <c r="AG546" i="2"/>
  <c r="AI546" i="2"/>
  <c r="AJ546" i="2"/>
  <c r="AM546" i="2"/>
  <c r="A547" i="2"/>
  <c r="B548" i="2"/>
  <c r="AB547" i="2"/>
  <c r="AC547" i="2"/>
  <c r="AA547" i="2"/>
  <c r="AD547" i="2"/>
  <c r="AE547" i="2"/>
  <c r="Y548" i="2"/>
  <c r="M548" i="2"/>
  <c r="C547" i="2"/>
  <c r="H547" i="2"/>
  <c r="I547" i="2"/>
  <c r="J547" i="2"/>
  <c r="K547" i="2"/>
  <c r="L547" i="2"/>
  <c r="N547" i="2"/>
  <c r="O547" i="2"/>
  <c r="P547" i="2"/>
  <c r="Q547" i="2"/>
  <c r="R547" i="2"/>
  <c r="S547" i="2"/>
  <c r="T547" i="2"/>
  <c r="X547" i="2"/>
  <c r="AF547" i="2"/>
  <c r="Z547" i="2"/>
  <c r="AG547" i="2"/>
  <c r="AI547" i="2"/>
  <c r="AJ547" i="2"/>
  <c r="AM547" i="2"/>
  <c r="A548" i="2"/>
  <c r="B549" i="2"/>
  <c r="AB548" i="2"/>
  <c r="AC548" i="2"/>
  <c r="AA548" i="2"/>
  <c r="AD548" i="2"/>
  <c r="AE548" i="2"/>
  <c r="Y549" i="2"/>
  <c r="M549" i="2"/>
  <c r="C548" i="2"/>
  <c r="H548" i="2"/>
  <c r="I548" i="2"/>
  <c r="J548" i="2"/>
  <c r="K548" i="2"/>
  <c r="L548" i="2"/>
  <c r="N548" i="2"/>
  <c r="O548" i="2"/>
  <c r="P548" i="2"/>
  <c r="Q548" i="2"/>
  <c r="R548" i="2"/>
  <c r="S548" i="2"/>
  <c r="T548" i="2"/>
  <c r="X548" i="2"/>
  <c r="AF548" i="2"/>
  <c r="Z548" i="2"/>
  <c r="AG548" i="2"/>
  <c r="AI548" i="2"/>
  <c r="AJ548" i="2"/>
  <c r="AM548" i="2"/>
  <c r="A549" i="2"/>
  <c r="B550" i="2"/>
  <c r="AB549" i="2"/>
  <c r="AC549" i="2"/>
  <c r="AA549" i="2"/>
  <c r="AD549" i="2"/>
  <c r="AE549" i="2"/>
  <c r="Y550" i="2"/>
  <c r="M550" i="2"/>
  <c r="C549" i="2"/>
  <c r="H549" i="2"/>
  <c r="I549" i="2"/>
  <c r="J549" i="2"/>
  <c r="K549" i="2"/>
  <c r="L549" i="2"/>
  <c r="N549" i="2"/>
  <c r="O549" i="2"/>
  <c r="P549" i="2"/>
  <c r="Q549" i="2"/>
  <c r="R549" i="2"/>
  <c r="S549" i="2"/>
  <c r="T549" i="2"/>
  <c r="X549" i="2"/>
  <c r="AF549" i="2"/>
  <c r="Z549" i="2"/>
  <c r="AG549" i="2"/>
  <c r="AI549" i="2"/>
  <c r="AJ549" i="2"/>
  <c r="AM549" i="2"/>
  <c r="A550" i="2"/>
  <c r="B551" i="2"/>
  <c r="AB550" i="2"/>
  <c r="AC550" i="2"/>
  <c r="AA550" i="2"/>
  <c r="AD550" i="2"/>
  <c r="AE550" i="2"/>
  <c r="Y551" i="2"/>
  <c r="M551" i="2"/>
  <c r="C550" i="2"/>
  <c r="H550" i="2"/>
  <c r="I550" i="2"/>
  <c r="J550" i="2"/>
  <c r="K550" i="2"/>
  <c r="L550" i="2"/>
  <c r="N550" i="2"/>
  <c r="O550" i="2"/>
  <c r="P550" i="2"/>
  <c r="Q550" i="2"/>
  <c r="R550" i="2"/>
  <c r="S550" i="2"/>
  <c r="T550" i="2"/>
  <c r="X550" i="2"/>
  <c r="AF550" i="2"/>
  <c r="Z550" i="2"/>
  <c r="AG550" i="2"/>
  <c r="AI550" i="2"/>
  <c r="AJ550" i="2"/>
  <c r="AM550" i="2"/>
  <c r="A551" i="2"/>
  <c r="B552" i="2"/>
  <c r="AB551" i="2"/>
  <c r="AC551" i="2"/>
  <c r="AA551" i="2"/>
  <c r="AD551" i="2"/>
  <c r="AE551" i="2"/>
  <c r="Y552" i="2"/>
  <c r="M552" i="2"/>
  <c r="C551" i="2"/>
  <c r="H551" i="2"/>
  <c r="I551" i="2"/>
  <c r="J551" i="2"/>
  <c r="K551" i="2"/>
  <c r="L551" i="2"/>
  <c r="N551" i="2"/>
  <c r="O551" i="2"/>
  <c r="P551" i="2"/>
  <c r="Q551" i="2"/>
  <c r="R551" i="2"/>
  <c r="S551" i="2"/>
  <c r="T551" i="2"/>
  <c r="X551" i="2"/>
  <c r="AF551" i="2"/>
  <c r="Z551" i="2"/>
  <c r="AG551" i="2"/>
  <c r="AI551" i="2"/>
  <c r="AJ551" i="2"/>
  <c r="AM551" i="2"/>
  <c r="A552" i="2"/>
  <c r="B553" i="2"/>
  <c r="AB552" i="2"/>
  <c r="AC552" i="2"/>
  <c r="AA552" i="2"/>
  <c r="AD552" i="2"/>
  <c r="AE552" i="2"/>
  <c r="Y553" i="2"/>
  <c r="M553" i="2"/>
  <c r="C552" i="2"/>
  <c r="H552" i="2"/>
  <c r="I552" i="2"/>
  <c r="J552" i="2"/>
  <c r="K552" i="2"/>
  <c r="L552" i="2"/>
  <c r="N552" i="2"/>
  <c r="O552" i="2"/>
  <c r="P552" i="2"/>
  <c r="Q552" i="2"/>
  <c r="R552" i="2"/>
  <c r="S552" i="2"/>
  <c r="T552" i="2"/>
  <c r="X552" i="2"/>
  <c r="AF552" i="2"/>
  <c r="Z552" i="2"/>
  <c r="AG552" i="2"/>
  <c r="AI552" i="2"/>
  <c r="AJ552" i="2"/>
  <c r="AM552" i="2"/>
  <c r="A553" i="2"/>
  <c r="B554" i="2"/>
  <c r="AB553" i="2"/>
  <c r="AC553" i="2"/>
  <c r="AA553" i="2"/>
  <c r="AD553" i="2"/>
  <c r="AE553" i="2"/>
  <c r="Y554" i="2"/>
  <c r="M554" i="2"/>
  <c r="C553" i="2"/>
  <c r="H553" i="2"/>
  <c r="I553" i="2"/>
  <c r="J553" i="2"/>
  <c r="K553" i="2"/>
  <c r="L553" i="2"/>
  <c r="N553" i="2"/>
  <c r="O553" i="2"/>
  <c r="P553" i="2"/>
  <c r="Q553" i="2"/>
  <c r="R553" i="2"/>
  <c r="S553" i="2"/>
  <c r="T553" i="2"/>
  <c r="X553" i="2"/>
  <c r="AF553" i="2"/>
  <c r="Z553" i="2"/>
  <c r="AG553" i="2"/>
  <c r="AI553" i="2"/>
  <c r="AJ553" i="2"/>
  <c r="AM553" i="2"/>
  <c r="A554" i="2"/>
  <c r="B555" i="2"/>
  <c r="AB554" i="2"/>
  <c r="AC554" i="2"/>
  <c r="AA554" i="2"/>
  <c r="AD554" i="2"/>
  <c r="AE554" i="2"/>
  <c r="Y555" i="2"/>
  <c r="M555" i="2"/>
  <c r="C554" i="2"/>
  <c r="H554" i="2"/>
  <c r="I554" i="2"/>
  <c r="J554" i="2"/>
  <c r="K554" i="2"/>
  <c r="L554" i="2"/>
  <c r="N554" i="2"/>
  <c r="O554" i="2"/>
  <c r="P554" i="2"/>
  <c r="Q554" i="2"/>
  <c r="R554" i="2"/>
  <c r="S554" i="2"/>
  <c r="T554" i="2"/>
  <c r="X554" i="2"/>
  <c r="AF554" i="2"/>
  <c r="Z554" i="2"/>
  <c r="AG554" i="2"/>
  <c r="AI554" i="2"/>
  <c r="AJ554" i="2"/>
  <c r="AM554" i="2"/>
  <c r="A555" i="2"/>
  <c r="B556" i="2"/>
  <c r="AB555" i="2"/>
  <c r="AC555" i="2"/>
  <c r="AA555" i="2"/>
  <c r="AD555" i="2"/>
  <c r="AE555" i="2"/>
  <c r="Y556" i="2"/>
  <c r="M556" i="2"/>
  <c r="C555" i="2"/>
  <c r="H555" i="2"/>
  <c r="I555" i="2"/>
  <c r="J555" i="2"/>
  <c r="K555" i="2"/>
  <c r="L555" i="2"/>
  <c r="N555" i="2"/>
  <c r="O555" i="2"/>
  <c r="P555" i="2"/>
  <c r="Q555" i="2"/>
  <c r="R555" i="2"/>
  <c r="S555" i="2"/>
  <c r="T555" i="2"/>
  <c r="X555" i="2"/>
  <c r="AF555" i="2"/>
  <c r="Z555" i="2"/>
  <c r="AG555" i="2"/>
  <c r="AI555" i="2"/>
  <c r="AJ555" i="2"/>
  <c r="AM555" i="2"/>
  <c r="A556" i="2"/>
  <c r="B557" i="2"/>
  <c r="AB556" i="2"/>
  <c r="AC556" i="2"/>
  <c r="AA556" i="2"/>
  <c r="AD556" i="2"/>
  <c r="AE556" i="2"/>
  <c r="Y557" i="2"/>
  <c r="M557" i="2"/>
  <c r="C556" i="2"/>
  <c r="H556" i="2"/>
  <c r="I556" i="2"/>
  <c r="J556" i="2"/>
  <c r="K556" i="2"/>
  <c r="L556" i="2"/>
  <c r="N556" i="2"/>
  <c r="O556" i="2"/>
  <c r="P556" i="2"/>
  <c r="Q556" i="2"/>
  <c r="R556" i="2"/>
  <c r="S556" i="2"/>
  <c r="T556" i="2"/>
  <c r="X556" i="2"/>
  <c r="AF556" i="2"/>
  <c r="Z556" i="2"/>
  <c r="AG556" i="2"/>
  <c r="AI556" i="2"/>
  <c r="AJ556" i="2"/>
  <c r="AM556" i="2"/>
  <c r="A557" i="2"/>
  <c r="B558" i="2"/>
  <c r="AB557" i="2"/>
  <c r="AC557" i="2"/>
  <c r="AA557" i="2"/>
  <c r="AD557" i="2"/>
  <c r="AE557" i="2"/>
  <c r="Y558" i="2"/>
  <c r="M558" i="2"/>
  <c r="C557" i="2"/>
  <c r="H557" i="2"/>
  <c r="I557" i="2"/>
  <c r="J557" i="2"/>
  <c r="K557" i="2"/>
  <c r="L557" i="2"/>
  <c r="N557" i="2"/>
  <c r="O557" i="2"/>
  <c r="P557" i="2"/>
  <c r="Q557" i="2"/>
  <c r="R557" i="2"/>
  <c r="S557" i="2"/>
  <c r="T557" i="2"/>
  <c r="X557" i="2"/>
  <c r="AF557" i="2"/>
  <c r="Z557" i="2"/>
  <c r="AG557" i="2"/>
  <c r="AI557" i="2"/>
  <c r="AJ557" i="2"/>
  <c r="AM557" i="2"/>
  <c r="A558" i="2"/>
  <c r="B559" i="2"/>
  <c r="AB558" i="2"/>
  <c r="AC558" i="2"/>
  <c r="AA558" i="2"/>
  <c r="AD558" i="2"/>
  <c r="AE558" i="2"/>
  <c r="Y559" i="2"/>
  <c r="M559" i="2"/>
  <c r="C558" i="2"/>
  <c r="H558" i="2"/>
  <c r="I558" i="2"/>
  <c r="J558" i="2"/>
  <c r="K558" i="2"/>
  <c r="L558" i="2"/>
  <c r="N558" i="2"/>
  <c r="O558" i="2"/>
  <c r="P558" i="2"/>
  <c r="Q558" i="2"/>
  <c r="R558" i="2"/>
  <c r="S558" i="2"/>
  <c r="T558" i="2"/>
  <c r="X558" i="2"/>
  <c r="AF558" i="2"/>
  <c r="Z558" i="2"/>
  <c r="AG558" i="2"/>
  <c r="AI558" i="2"/>
  <c r="AJ558" i="2"/>
  <c r="AM558" i="2"/>
  <c r="A559" i="2"/>
  <c r="B560" i="2"/>
  <c r="AB559" i="2"/>
  <c r="AC559" i="2"/>
  <c r="AA559" i="2"/>
  <c r="AD559" i="2"/>
  <c r="AE559" i="2"/>
  <c r="Y560" i="2"/>
  <c r="M560" i="2"/>
  <c r="C559" i="2"/>
  <c r="H559" i="2"/>
  <c r="I559" i="2"/>
  <c r="J559" i="2"/>
  <c r="K559" i="2"/>
  <c r="L559" i="2"/>
  <c r="N559" i="2"/>
  <c r="O559" i="2"/>
  <c r="P559" i="2"/>
  <c r="Q559" i="2"/>
  <c r="R559" i="2"/>
  <c r="S559" i="2"/>
  <c r="T559" i="2"/>
  <c r="X559" i="2"/>
  <c r="AF559" i="2"/>
  <c r="Z559" i="2"/>
  <c r="AG559" i="2"/>
  <c r="AI559" i="2"/>
  <c r="AJ559" i="2"/>
  <c r="AM559" i="2"/>
  <c r="A560" i="2"/>
  <c r="B561" i="2"/>
  <c r="AB560" i="2"/>
  <c r="AC560" i="2"/>
  <c r="AA560" i="2"/>
  <c r="AD560" i="2"/>
  <c r="AE560" i="2"/>
  <c r="Y561" i="2"/>
  <c r="M561" i="2"/>
  <c r="C560" i="2"/>
  <c r="H560" i="2"/>
  <c r="I560" i="2"/>
  <c r="J560" i="2"/>
  <c r="K560" i="2"/>
  <c r="L560" i="2"/>
  <c r="N560" i="2"/>
  <c r="O560" i="2"/>
  <c r="P560" i="2"/>
  <c r="Q560" i="2"/>
  <c r="R560" i="2"/>
  <c r="S560" i="2"/>
  <c r="T560" i="2"/>
  <c r="X560" i="2"/>
  <c r="AF560" i="2"/>
  <c r="Z560" i="2"/>
  <c r="AG560" i="2"/>
  <c r="AI560" i="2"/>
  <c r="AJ560" i="2"/>
  <c r="AM560" i="2"/>
  <c r="A561" i="2"/>
  <c r="B562" i="2"/>
  <c r="AB561" i="2"/>
  <c r="AC561" i="2"/>
  <c r="AA561" i="2"/>
  <c r="AD561" i="2"/>
  <c r="AE561" i="2"/>
  <c r="Y562" i="2"/>
  <c r="M562" i="2"/>
  <c r="C561" i="2"/>
  <c r="H561" i="2"/>
  <c r="I561" i="2"/>
  <c r="J561" i="2"/>
  <c r="K561" i="2"/>
  <c r="L561" i="2"/>
  <c r="N561" i="2"/>
  <c r="O561" i="2"/>
  <c r="P561" i="2"/>
  <c r="Q561" i="2"/>
  <c r="R561" i="2"/>
  <c r="S561" i="2"/>
  <c r="T561" i="2"/>
  <c r="X561" i="2"/>
  <c r="AF561" i="2"/>
  <c r="Z561" i="2"/>
  <c r="AG561" i="2"/>
  <c r="AI561" i="2"/>
  <c r="AJ561" i="2"/>
  <c r="AM561" i="2"/>
  <c r="A562" i="2"/>
  <c r="B563" i="2"/>
  <c r="AB562" i="2"/>
  <c r="AC562" i="2"/>
  <c r="AA562" i="2"/>
  <c r="AD562" i="2"/>
  <c r="AE562" i="2"/>
  <c r="Y563" i="2"/>
  <c r="M563" i="2"/>
  <c r="C562" i="2"/>
  <c r="H562" i="2"/>
  <c r="I562" i="2"/>
  <c r="J562" i="2"/>
  <c r="K562" i="2"/>
  <c r="L562" i="2"/>
  <c r="N562" i="2"/>
  <c r="O562" i="2"/>
  <c r="P562" i="2"/>
  <c r="Q562" i="2"/>
  <c r="R562" i="2"/>
  <c r="S562" i="2"/>
  <c r="T562" i="2"/>
  <c r="X562" i="2"/>
  <c r="AF562" i="2"/>
  <c r="Z562" i="2"/>
  <c r="AG562" i="2"/>
  <c r="AI562" i="2"/>
  <c r="AJ562" i="2"/>
  <c r="AM562" i="2"/>
  <c r="A563" i="2"/>
  <c r="B564" i="2"/>
  <c r="AB563" i="2"/>
  <c r="AC563" i="2"/>
  <c r="AA563" i="2"/>
  <c r="AD563" i="2"/>
  <c r="AE563" i="2"/>
  <c r="Y564" i="2"/>
  <c r="M564" i="2"/>
  <c r="C563" i="2"/>
  <c r="H563" i="2"/>
  <c r="I563" i="2"/>
  <c r="J563" i="2"/>
  <c r="K563" i="2"/>
  <c r="L563" i="2"/>
  <c r="N563" i="2"/>
  <c r="O563" i="2"/>
  <c r="P563" i="2"/>
  <c r="Q563" i="2"/>
  <c r="R563" i="2"/>
  <c r="S563" i="2"/>
  <c r="T563" i="2"/>
  <c r="X563" i="2"/>
  <c r="AF563" i="2"/>
  <c r="Z563" i="2"/>
  <c r="AG563" i="2"/>
  <c r="AI563" i="2"/>
  <c r="AJ563" i="2"/>
  <c r="AM563" i="2"/>
  <c r="A564" i="2"/>
  <c r="B565" i="2"/>
  <c r="AB564" i="2"/>
  <c r="AC564" i="2"/>
  <c r="AA564" i="2"/>
  <c r="AD564" i="2"/>
  <c r="AE564" i="2"/>
  <c r="Y565" i="2"/>
  <c r="M565" i="2"/>
  <c r="C564" i="2"/>
  <c r="H564" i="2"/>
  <c r="I564" i="2"/>
  <c r="J564" i="2"/>
  <c r="K564" i="2"/>
  <c r="L564" i="2"/>
  <c r="N564" i="2"/>
  <c r="O564" i="2"/>
  <c r="P564" i="2"/>
  <c r="Q564" i="2"/>
  <c r="R564" i="2"/>
  <c r="S564" i="2"/>
  <c r="T564" i="2"/>
  <c r="X564" i="2"/>
  <c r="AF564" i="2"/>
  <c r="Z564" i="2"/>
  <c r="AG564" i="2"/>
  <c r="AI564" i="2"/>
  <c r="AJ564" i="2"/>
  <c r="AM564" i="2"/>
  <c r="A565" i="2"/>
  <c r="B566" i="2"/>
  <c r="AB565" i="2"/>
  <c r="AC565" i="2"/>
  <c r="AA565" i="2"/>
  <c r="AD565" i="2"/>
  <c r="AE565" i="2"/>
  <c r="Y566" i="2"/>
  <c r="M566" i="2"/>
  <c r="C565" i="2"/>
  <c r="H565" i="2"/>
  <c r="I565" i="2"/>
  <c r="J565" i="2"/>
  <c r="K565" i="2"/>
  <c r="L565" i="2"/>
  <c r="N565" i="2"/>
  <c r="O565" i="2"/>
  <c r="P565" i="2"/>
  <c r="Q565" i="2"/>
  <c r="R565" i="2"/>
  <c r="S565" i="2"/>
  <c r="T565" i="2"/>
  <c r="X565" i="2"/>
  <c r="AF565" i="2"/>
  <c r="Z565" i="2"/>
  <c r="AG565" i="2"/>
  <c r="AI565" i="2"/>
  <c r="AJ565" i="2"/>
  <c r="AM565" i="2"/>
  <c r="A566" i="2"/>
  <c r="B567" i="2"/>
  <c r="AB566" i="2"/>
  <c r="AC566" i="2"/>
  <c r="AA566" i="2"/>
  <c r="AD566" i="2"/>
  <c r="AE566" i="2"/>
  <c r="Y567" i="2"/>
  <c r="M567" i="2"/>
  <c r="C566" i="2"/>
  <c r="H566" i="2"/>
  <c r="I566" i="2"/>
  <c r="J566" i="2"/>
  <c r="K566" i="2"/>
  <c r="L566" i="2"/>
  <c r="N566" i="2"/>
  <c r="O566" i="2"/>
  <c r="P566" i="2"/>
  <c r="Q566" i="2"/>
  <c r="R566" i="2"/>
  <c r="S566" i="2"/>
  <c r="T566" i="2"/>
  <c r="X566" i="2"/>
  <c r="AF566" i="2"/>
  <c r="Z566" i="2"/>
  <c r="AG566" i="2"/>
  <c r="AI566" i="2"/>
  <c r="AJ566" i="2"/>
  <c r="AM566" i="2"/>
  <c r="A567" i="2"/>
  <c r="B568" i="2"/>
  <c r="AB567" i="2"/>
  <c r="AC567" i="2"/>
  <c r="AA567" i="2"/>
  <c r="AD567" i="2"/>
  <c r="AE567" i="2"/>
  <c r="Y568" i="2"/>
  <c r="M568" i="2"/>
  <c r="C567" i="2"/>
  <c r="H567" i="2"/>
  <c r="I567" i="2"/>
  <c r="J567" i="2"/>
  <c r="K567" i="2"/>
  <c r="L567" i="2"/>
  <c r="N567" i="2"/>
  <c r="O567" i="2"/>
  <c r="P567" i="2"/>
  <c r="Q567" i="2"/>
  <c r="R567" i="2"/>
  <c r="S567" i="2"/>
  <c r="T567" i="2"/>
  <c r="X567" i="2"/>
  <c r="AF567" i="2"/>
  <c r="Z567" i="2"/>
  <c r="AG567" i="2"/>
  <c r="AI567" i="2"/>
  <c r="AJ567" i="2"/>
  <c r="AM567" i="2"/>
  <c r="A568" i="2"/>
  <c r="B569" i="2"/>
  <c r="AB568" i="2"/>
  <c r="AC568" i="2"/>
  <c r="AA568" i="2"/>
  <c r="AD568" i="2"/>
  <c r="AE568" i="2"/>
  <c r="Y569" i="2"/>
  <c r="M569" i="2"/>
  <c r="C568" i="2"/>
  <c r="H568" i="2"/>
  <c r="I568" i="2"/>
  <c r="J568" i="2"/>
  <c r="K568" i="2"/>
  <c r="L568" i="2"/>
  <c r="N568" i="2"/>
  <c r="O568" i="2"/>
  <c r="P568" i="2"/>
  <c r="Q568" i="2"/>
  <c r="R568" i="2"/>
  <c r="S568" i="2"/>
  <c r="T568" i="2"/>
  <c r="X568" i="2"/>
  <c r="AF568" i="2"/>
  <c r="Z568" i="2"/>
  <c r="AG568" i="2"/>
  <c r="AI568" i="2"/>
  <c r="AJ568" i="2"/>
  <c r="AM568" i="2"/>
  <c r="A569" i="2"/>
  <c r="B570" i="2"/>
  <c r="AB569" i="2"/>
  <c r="AC569" i="2"/>
  <c r="AA569" i="2"/>
  <c r="AD569" i="2"/>
  <c r="AE569" i="2"/>
  <c r="Y570" i="2"/>
  <c r="M570" i="2"/>
  <c r="C569" i="2"/>
  <c r="H569" i="2"/>
  <c r="I569" i="2"/>
  <c r="J569" i="2"/>
  <c r="K569" i="2"/>
  <c r="L569" i="2"/>
  <c r="N569" i="2"/>
  <c r="O569" i="2"/>
  <c r="P569" i="2"/>
  <c r="Q569" i="2"/>
  <c r="R569" i="2"/>
  <c r="S569" i="2"/>
  <c r="T569" i="2"/>
  <c r="X569" i="2"/>
  <c r="AF569" i="2"/>
  <c r="Z569" i="2"/>
  <c r="AG569" i="2"/>
  <c r="AI569" i="2"/>
  <c r="AJ569" i="2"/>
  <c r="AM569" i="2"/>
  <c r="A570" i="2"/>
  <c r="B571" i="2"/>
  <c r="AB570" i="2"/>
  <c r="AC570" i="2"/>
  <c r="AA570" i="2"/>
  <c r="AD570" i="2"/>
  <c r="AE570" i="2"/>
  <c r="Y571" i="2"/>
  <c r="M571" i="2"/>
  <c r="C570" i="2"/>
  <c r="H570" i="2"/>
  <c r="I570" i="2"/>
  <c r="J570" i="2"/>
  <c r="K570" i="2"/>
  <c r="L570" i="2"/>
  <c r="N570" i="2"/>
  <c r="O570" i="2"/>
  <c r="P570" i="2"/>
  <c r="Q570" i="2"/>
  <c r="R570" i="2"/>
  <c r="S570" i="2"/>
  <c r="T570" i="2"/>
  <c r="X570" i="2"/>
  <c r="AF570" i="2"/>
  <c r="Z570" i="2"/>
  <c r="AG570" i="2"/>
  <c r="AI570" i="2"/>
  <c r="AJ570" i="2"/>
  <c r="AM570" i="2"/>
  <c r="A571" i="2"/>
  <c r="B572" i="2"/>
  <c r="AB571" i="2"/>
  <c r="AC571" i="2"/>
  <c r="AA571" i="2"/>
  <c r="AD571" i="2"/>
  <c r="AE571" i="2"/>
  <c r="Y572" i="2"/>
  <c r="M572" i="2"/>
  <c r="C571" i="2"/>
  <c r="H571" i="2"/>
  <c r="I571" i="2"/>
  <c r="J571" i="2"/>
  <c r="K571" i="2"/>
  <c r="L571" i="2"/>
  <c r="N571" i="2"/>
  <c r="O571" i="2"/>
  <c r="P571" i="2"/>
  <c r="Q571" i="2"/>
  <c r="R571" i="2"/>
  <c r="S571" i="2"/>
  <c r="T571" i="2"/>
  <c r="X571" i="2"/>
  <c r="AF571" i="2"/>
  <c r="Z571" i="2"/>
  <c r="AG571" i="2"/>
  <c r="AI571" i="2"/>
  <c r="AJ571" i="2"/>
  <c r="AM571" i="2"/>
  <c r="A572" i="2"/>
  <c r="B573" i="2"/>
  <c r="AB572" i="2"/>
  <c r="AC572" i="2"/>
  <c r="AA572" i="2"/>
  <c r="AD572" i="2"/>
  <c r="AE572" i="2"/>
  <c r="Y573" i="2"/>
  <c r="M573" i="2"/>
  <c r="C572" i="2"/>
  <c r="H572" i="2"/>
  <c r="I572" i="2"/>
  <c r="J572" i="2"/>
  <c r="K572" i="2"/>
  <c r="L572" i="2"/>
  <c r="N572" i="2"/>
  <c r="O572" i="2"/>
  <c r="P572" i="2"/>
  <c r="Q572" i="2"/>
  <c r="R572" i="2"/>
  <c r="S572" i="2"/>
  <c r="T572" i="2"/>
  <c r="X572" i="2"/>
  <c r="AF572" i="2"/>
  <c r="Z572" i="2"/>
  <c r="AG572" i="2"/>
  <c r="AI572" i="2"/>
  <c r="AJ572" i="2"/>
  <c r="AM572" i="2"/>
  <c r="A573" i="2"/>
  <c r="B574" i="2"/>
  <c r="AB573" i="2"/>
  <c r="AC573" i="2"/>
  <c r="AA573" i="2"/>
  <c r="AD573" i="2"/>
  <c r="AE573" i="2"/>
  <c r="Y574" i="2"/>
  <c r="M574" i="2"/>
  <c r="C573" i="2"/>
  <c r="H573" i="2"/>
  <c r="I573" i="2"/>
  <c r="J573" i="2"/>
  <c r="K573" i="2"/>
  <c r="L573" i="2"/>
  <c r="N573" i="2"/>
  <c r="O573" i="2"/>
  <c r="P573" i="2"/>
  <c r="Q573" i="2"/>
  <c r="R573" i="2"/>
  <c r="S573" i="2"/>
  <c r="T573" i="2"/>
  <c r="X573" i="2"/>
  <c r="AF573" i="2"/>
  <c r="Z573" i="2"/>
  <c r="AG573" i="2"/>
  <c r="AI573" i="2"/>
  <c r="AJ573" i="2"/>
  <c r="AM573" i="2"/>
  <c r="A574" i="2"/>
  <c r="B575" i="2"/>
  <c r="AB574" i="2"/>
  <c r="AC574" i="2"/>
  <c r="AA574" i="2"/>
  <c r="AD574" i="2"/>
  <c r="AE574" i="2"/>
  <c r="Y575" i="2"/>
  <c r="M575" i="2"/>
  <c r="C574" i="2"/>
  <c r="H574" i="2"/>
  <c r="I574" i="2"/>
  <c r="J574" i="2"/>
  <c r="K574" i="2"/>
  <c r="L574" i="2"/>
  <c r="N574" i="2"/>
  <c r="O574" i="2"/>
  <c r="P574" i="2"/>
  <c r="Q574" i="2"/>
  <c r="R574" i="2"/>
  <c r="S574" i="2"/>
  <c r="T574" i="2"/>
  <c r="X574" i="2"/>
  <c r="AF574" i="2"/>
  <c r="Z574" i="2"/>
  <c r="AG574" i="2"/>
  <c r="AI574" i="2"/>
  <c r="AJ574" i="2"/>
  <c r="AM574" i="2"/>
  <c r="A575" i="2"/>
  <c r="B576" i="2"/>
  <c r="AB575" i="2"/>
  <c r="AC575" i="2"/>
  <c r="AA575" i="2"/>
  <c r="AD575" i="2"/>
  <c r="AE575" i="2"/>
  <c r="Y576" i="2"/>
  <c r="M576" i="2"/>
  <c r="C575" i="2"/>
  <c r="H575" i="2"/>
  <c r="I575" i="2"/>
  <c r="J575" i="2"/>
  <c r="K575" i="2"/>
  <c r="L575" i="2"/>
  <c r="N575" i="2"/>
  <c r="O575" i="2"/>
  <c r="P575" i="2"/>
  <c r="Q575" i="2"/>
  <c r="R575" i="2"/>
  <c r="S575" i="2"/>
  <c r="T575" i="2"/>
  <c r="X575" i="2"/>
  <c r="AF575" i="2"/>
  <c r="Z575" i="2"/>
  <c r="AG575" i="2"/>
  <c r="AI575" i="2"/>
  <c r="AJ575" i="2"/>
  <c r="AM575" i="2"/>
  <c r="A576" i="2"/>
  <c r="B577" i="2"/>
  <c r="AB576" i="2"/>
  <c r="AC576" i="2"/>
  <c r="AA576" i="2"/>
  <c r="AD576" i="2"/>
  <c r="AE576" i="2"/>
  <c r="Y577" i="2"/>
  <c r="M577" i="2"/>
  <c r="C576" i="2"/>
  <c r="H576" i="2"/>
  <c r="I576" i="2"/>
  <c r="J576" i="2"/>
  <c r="K576" i="2"/>
  <c r="L576" i="2"/>
  <c r="N576" i="2"/>
  <c r="O576" i="2"/>
  <c r="P576" i="2"/>
  <c r="Q576" i="2"/>
  <c r="R576" i="2"/>
  <c r="S576" i="2"/>
  <c r="T576" i="2"/>
  <c r="X576" i="2"/>
  <c r="AF576" i="2"/>
  <c r="Z576" i="2"/>
  <c r="AG576" i="2"/>
  <c r="AI576" i="2"/>
  <c r="AJ576" i="2"/>
  <c r="AM576" i="2"/>
  <c r="A577" i="2"/>
  <c r="B578" i="2"/>
  <c r="AB577" i="2"/>
  <c r="AC577" i="2"/>
  <c r="AA577" i="2"/>
  <c r="AD577" i="2"/>
  <c r="AE577" i="2"/>
  <c r="Y578" i="2"/>
  <c r="M578" i="2"/>
  <c r="C577" i="2"/>
  <c r="H577" i="2"/>
  <c r="I577" i="2"/>
  <c r="J577" i="2"/>
  <c r="K577" i="2"/>
  <c r="L577" i="2"/>
  <c r="N577" i="2"/>
  <c r="O577" i="2"/>
  <c r="P577" i="2"/>
  <c r="Q577" i="2"/>
  <c r="R577" i="2"/>
  <c r="S577" i="2"/>
  <c r="T577" i="2"/>
  <c r="X577" i="2"/>
  <c r="AF577" i="2"/>
  <c r="Z577" i="2"/>
  <c r="AG577" i="2"/>
  <c r="AI577" i="2"/>
  <c r="AJ577" i="2"/>
  <c r="AM577" i="2"/>
  <c r="A578" i="2"/>
  <c r="B579" i="2"/>
  <c r="AB578" i="2"/>
  <c r="AC578" i="2"/>
  <c r="AA578" i="2"/>
  <c r="AD578" i="2"/>
  <c r="AE578" i="2"/>
  <c r="Y579" i="2"/>
  <c r="M579" i="2"/>
  <c r="C578" i="2"/>
  <c r="H578" i="2"/>
  <c r="I578" i="2"/>
  <c r="J578" i="2"/>
  <c r="K578" i="2"/>
  <c r="L578" i="2"/>
  <c r="N578" i="2"/>
  <c r="O578" i="2"/>
  <c r="P578" i="2"/>
  <c r="Q578" i="2"/>
  <c r="R578" i="2"/>
  <c r="S578" i="2"/>
  <c r="T578" i="2"/>
  <c r="X578" i="2"/>
  <c r="AF578" i="2"/>
  <c r="Z578" i="2"/>
  <c r="AG578" i="2"/>
  <c r="AI578" i="2"/>
  <c r="AJ578" i="2"/>
  <c r="AM578" i="2"/>
  <c r="A579" i="2"/>
  <c r="B580" i="2"/>
  <c r="AB579" i="2"/>
  <c r="AC579" i="2"/>
  <c r="AA579" i="2"/>
  <c r="AD579" i="2"/>
  <c r="AE579" i="2"/>
  <c r="Y580" i="2"/>
  <c r="M580" i="2"/>
  <c r="C579" i="2"/>
  <c r="H579" i="2"/>
  <c r="I579" i="2"/>
  <c r="J579" i="2"/>
  <c r="K579" i="2"/>
  <c r="L579" i="2"/>
  <c r="N579" i="2"/>
  <c r="O579" i="2"/>
  <c r="P579" i="2"/>
  <c r="Q579" i="2"/>
  <c r="R579" i="2"/>
  <c r="S579" i="2"/>
  <c r="T579" i="2"/>
  <c r="X579" i="2"/>
  <c r="AF579" i="2"/>
  <c r="Z579" i="2"/>
  <c r="AG579" i="2"/>
  <c r="AI579" i="2"/>
  <c r="AJ579" i="2"/>
  <c r="AM579" i="2"/>
  <c r="A580" i="2"/>
  <c r="B581" i="2"/>
  <c r="AB580" i="2"/>
  <c r="AC580" i="2"/>
  <c r="AA580" i="2"/>
  <c r="AD580" i="2"/>
  <c r="AE580" i="2"/>
  <c r="Y581" i="2"/>
  <c r="M581" i="2"/>
  <c r="C580" i="2"/>
  <c r="H580" i="2"/>
  <c r="I580" i="2"/>
  <c r="J580" i="2"/>
  <c r="K580" i="2"/>
  <c r="L580" i="2"/>
  <c r="N580" i="2"/>
  <c r="O580" i="2"/>
  <c r="P580" i="2"/>
  <c r="Q580" i="2"/>
  <c r="R580" i="2"/>
  <c r="S580" i="2"/>
  <c r="T580" i="2"/>
  <c r="X580" i="2"/>
  <c r="AF580" i="2"/>
  <c r="Z580" i="2"/>
  <c r="AG580" i="2"/>
  <c r="AI580" i="2"/>
  <c r="AJ580" i="2"/>
  <c r="AM580" i="2"/>
  <c r="A581" i="2"/>
  <c r="B582" i="2"/>
  <c r="AB581" i="2"/>
  <c r="AC581" i="2"/>
  <c r="AA581" i="2"/>
  <c r="AD581" i="2"/>
  <c r="AE581" i="2"/>
  <c r="Y582" i="2"/>
  <c r="M582" i="2"/>
  <c r="C581" i="2"/>
  <c r="H581" i="2"/>
  <c r="I581" i="2"/>
  <c r="J581" i="2"/>
  <c r="K581" i="2"/>
  <c r="L581" i="2"/>
  <c r="N581" i="2"/>
  <c r="O581" i="2"/>
  <c r="P581" i="2"/>
  <c r="Q581" i="2"/>
  <c r="R581" i="2"/>
  <c r="S581" i="2"/>
  <c r="T581" i="2"/>
  <c r="X581" i="2"/>
  <c r="AF581" i="2"/>
  <c r="Z581" i="2"/>
  <c r="AG581" i="2"/>
  <c r="AI581" i="2"/>
  <c r="AJ581" i="2"/>
  <c r="AM581" i="2"/>
  <c r="A582" i="2"/>
  <c r="B583" i="2"/>
  <c r="AB582" i="2"/>
  <c r="AC582" i="2"/>
  <c r="AA582" i="2"/>
  <c r="AD582" i="2"/>
  <c r="AE582" i="2"/>
  <c r="Y583" i="2"/>
  <c r="M583" i="2"/>
  <c r="C582" i="2"/>
  <c r="H582" i="2"/>
  <c r="I582" i="2"/>
  <c r="J582" i="2"/>
  <c r="K582" i="2"/>
  <c r="L582" i="2"/>
  <c r="N582" i="2"/>
  <c r="O582" i="2"/>
  <c r="P582" i="2"/>
  <c r="Q582" i="2"/>
  <c r="R582" i="2"/>
  <c r="S582" i="2"/>
  <c r="T582" i="2"/>
  <c r="X582" i="2"/>
  <c r="AF582" i="2"/>
  <c r="Z582" i="2"/>
  <c r="AG582" i="2"/>
  <c r="AI582" i="2"/>
  <c r="AJ582" i="2"/>
  <c r="AM582" i="2"/>
  <c r="A583" i="2"/>
  <c r="B584" i="2"/>
  <c r="AB583" i="2"/>
  <c r="AC583" i="2"/>
  <c r="AA583" i="2"/>
  <c r="AD583" i="2"/>
  <c r="AE583" i="2"/>
  <c r="Y584" i="2"/>
  <c r="M584" i="2"/>
  <c r="C583" i="2"/>
  <c r="H583" i="2"/>
  <c r="I583" i="2"/>
  <c r="J583" i="2"/>
  <c r="K583" i="2"/>
  <c r="L583" i="2"/>
  <c r="N583" i="2"/>
  <c r="O583" i="2"/>
  <c r="P583" i="2"/>
  <c r="Q583" i="2"/>
  <c r="R583" i="2"/>
  <c r="S583" i="2"/>
  <c r="T583" i="2"/>
  <c r="X583" i="2"/>
  <c r="AF583" i="2"/>
  <c r="Z583" i="2"/>
  <c r="AG583" i="2"/>
  <c r="AI583" i="2"/>
  <c r="AJ583" i="2"/>
  <c r="AM583" i="2"/>
  <c r="A584" i="2"/>
  <c r="B585" i="2"/>
  <c r="AB584" i="2"/>
  <c r="AC584" i="2"/>
  <c r="AA584" i="2"/>
  <c r="AD584" i="2"/>
  <c r="AE584" i="2"/>
  <c r="Y585" i="2"/>
  <c r="M585" i="2"/>
  <c r="C584" i="2"/>
  <c r="H584" i="2"/>
  <c r="I584" i="2"/>
  <c r="J584" i="2"/>
  <c r="K584" i="2"/>
  <c r="L584" i="2"/>
  <c r="N584" i="2"/>
  <c r="O584" i="2"/>
  <c r="P584" i="2"/>
  <c r="Q584" i="2"/>
  <c r="R584" i="2"/>
  <c r="S584" i="2"/>
  <c r="T584" i="2"/>
  <c r="X584" i="2"/>
  <c r="AF584" i="2"/>
  <c r="Z584" i="2"/>
  <c r="AG584" i="2"/>
  <c r="AI584" i="2"/>
  <c r="AJ584" i="2"/>
  <c r="AM584" i="2"/>
  <c r="A585" i="2"/>
  <c r="B586" i="2"/>
  <c r="AB585" i="2"/>
  <c r="AC585" i="2"/>
  <c r="AA585" i="2"/>
  <c r="AD585" i="2"/>
  <c r="AE585" i="2"/>
  <c r="Y586" i="2"/>
  <c r="M586" i="2"/>
  <c r="C585" i="2"/>
  <c r="H585" i="2"/>
  <c r="I585" i="2"/>
  <c r="J585" i="2"/>
  <c r="K585" i="2"/>
  <c r="L585" i="2"/>
  <c r="N585" i="2"/>
  <c r="O585" i="2"/>
  <c r="P585" i="2"/>
  <c r="Q585" i="2"/>
  <c r="R585" i="2"/>
  <c r="S585" i="2"/>
  <c r="T585" i="2"/>
  <c r="X585" i="2"/>
  <c r="AF585" i="2"/>
  <c r="Z585" i="2"/>
  <c r="AG585" i="2"/>
  <c r="AI585" i="2"/>
  <c r="AJ585" i="2"/>
  <c r="AM585" i="2"/>
  <c r="A586" i="2"/>
  <c r="B587" i="2"/>
  <c r="AB586" i="2"/>
  <c r="AC586" i="2"/>
  <c r="AA586" i="2"/>
  <c r="AD586" i="2"/>
  <c r="AE586" i="2"/>
  <c r="Y587" i="2"/>
  <c r="M587" i="2"/>
  <c r="C586" i="2"/>
  <c r="H586" i="2"/>
  <c r="I586" i="2"/>
  <c r="J586" i="2"/>
  <c r="K586" i="2"/>
  <c r="L586" i="2"/>
  <c r="N586" i="2"/>
  <c r="O586" i="2"/>
  <c r="P586" i="2"/>
  <c r="Q586" i="2"/>
  <c r="R586" i="2"/>
  <c r="S586" i="2"/>
  <c r="T586" i="2"/>
  <c r="X586" i="2"/>
  <c r="AF586" i="2"/>
  <c r="Z586" i="2"/>
  <c r="AG586" i="2"/>
  <c r="AI586" i="2"/>
  <c r="AJ586" i="2"/>
  <c r="AM586" i="2"/>
  <c r="A587" i="2"/>
  <c r="B588" i="2"/>
  <c r="AB587" i="2"/>
  <c r="AC587" i="2"/>
  <c r="AA587" i="2"/>
  <c r="AD587" i="2"/>
  <c r="AE587" i="2"/>
  <c r="Y588" i="2"/>
  <c r="M588" i="2"/>
  <c r="C587" i="2"/>
  <c r="H587" i="2"/>
  <c r="I587" i="2"/>
  <c r="J587" i="2"/>
  <c r="K587" i="2"/>
  <c r="L587" i="2"/>
  <c r="N587" i="2"/>
  <c r="O587" i="2"/>
  <c r="P587" i="2"/>
  <c r="Q587" i="2"/>
  <c r="R587" i="2"/>
  <c r="S587" i="2"/>
  <c r="T587" i="2"/>
  <c r="X587" i="2"/>
  <c r="AF587" i="2"/>
  <c r="Z587" i="2"/>
  <c r="AG587" i="2"/>
  <c r="AI587" i="2"/>
  <c r="AJ587" i="2"/>
  <c r="AM587" i="2"/>
  <c r="A588" i="2"/>
  <c r="B589" i="2"/>
  <c r="AB588" i="2"/>
  <c r="AC588" i="2"/>
  <c r="AA588" i="2"/>
  <c r="AD588" i="2"/>
  <c r="AE588" i="2"/>
  <c r="Y589" i="2"/>
  <c r="M589" i="2"/>
  <c r="C588" i="2"/>
  <c r="H588" i="2"/>
  <c r="I588" i="2"/>
  <c r="J588" i="2"/>
  <c r="K588" i="2"/>
  <c r="L588" i="2"/>
  <c r="N588" i="2"/>
  <c r="O588" i="2"/>
  <c r="P588" i="2"/>
  <c r="Q588" i="2"/>
  <c r="R588" i="2"/>
  <c r="S588" i="2"/>
  <c r="T588" i="2"/>
  <c r="X588" i="2"/>
  <c r="AF588" i="2"/>
  <c r="Z588" i="2"/>
  <c r="AG588" i="2"/>
  <c r="AI588" i="2"/>
  <c r="AJ588" i="2"/>
  <c r="AM588" i="2"/>
  <c r="A589" i="2"/>
  <c r="B590" i="2"/>
  <c r="AB589" i="2"/>
  <c r="AC589" i="2"/>
  <c r="AA589" i="2"/>
  <c r="AD589" i="2"/>
  <c r="AE589" i="2"/>
  <c r="Y590" i="2"/>
  <c r="M590" i="2"/>
  <c r="C589" i="2"/>
  <c r="H589" i="2"/>
  <c r="I589" i="2"/>
  <c r="J589" i="2"/>
  <c r="K589" i="2"/>
  <c r="L589" i="2"/>
  <c r="N589" i="2"/>
  <c r="O589" i="2"/>
  <c r="P589" i="2"/>
  <c r="Q589" i="2"/>
  <c r="R589" i="2"/>
  <c r="S589" i="2"/>
  <c r="T589" i="2"/>
  <c r="X589" i="2"/>
  <c r="AF589" i="2"/>
  <c r="Z589" i="2"/>
  <c r="AG589" i="2"/>
  <c r="AI589" i="2"/>
  <c r="AJ589" i="2"/>
  <c r="AM589" i="2"/>
  <c r="A590" i="2"/>
  <c r="B591" i="2"/>
  <c r="AB590" i="2"/>
  <c r="AC590" i="2"/>
  <c r="AA590" i="2"/>
  <c r="AD590" i="2"/>
  <c r="AE590" i="2"/>
  <c r="Y591" i="2"/>
  <c r="M591" i="2"/>
  <c r="C590" i="2"/>
  <c r="H590" i="2"/>
  <c r="I590" i="2"/>
  <c r="J590" i="2"/>
  <c r="K590" i="2"/>
  <c r="L590" i="2"/>
  <c r="N590" i="2"/>
  <c r="O590" i="2"/>
  <c r="P590" i="2"/>
  <c r="Q590" i="2"/>
  <c r="R590" i="2"/>
  <c r="S590" i="2"/>
  <c r="T590" i="2"/>
  <c r="X590" i="2"/>
  <c r="AF590" i="2"/>
  <c r="Z590" i="2"/>
  <c r="AG590" i="2"/>
  <c r="AI590" i="2"/>
  <c r="AJ590" i="2"/>
  <c r="AM590" i="2"/>
  <c r="A591" i="2"/>
  <c r="B592" i="2"/>
  <c r="AB591" i="2"/>
  <c r="AC591" i="2"/>
  <c r="AA591" i="2"/>
  <c r="AD591" i="2"/>
  <c r="AE591" i="2"/>
  <c r="Y592" i="2"/>
  <c r="M592" i="2"/>
  <c r="C591" i="2"/>
  <c r="H591" i="2"/>
  <c r="I591" i="2"/>
  <c r="J591" i="2"/>
  <c r="K591" i="2"/>
  <c r="L591" i="2"/>
  <c r="N591" i="2"/>
  <c r="O591" i="2"/>
  <c r="P591" i="2"/>
  <c r="Q591" i="2"/>
  <c r="R591" i="2"/>
  <c r="S591" i="2"/>
  <c r="T591" i="2"/>
  <c r="X591" i="2"/>
  <c r="AF591" i="2"/>
  <c r="Z591" i="2"/>
  <c r="AG591" i="2"/>
  <c r="AI591" i="2"/>
  <c r="AJ591" i="2"/>
  <c r="AM591" i="2"/>
  <c r="A592" i="2"/>
  <c r="B593" i="2"/>
  <c r="AB592" i="2"/>
  <c r="AC592" i="2"/>
  <c r="AA592" i="2"/>
  <c r="AD592" i="2"/>
  <c r="AE592" i="2"/>
  <c r="Y593" i="2"/>
  <c r="M593" i="2"/>
  <c r="C592" i="2"/>
  <c r="H592" i="2"/>
  <c r="I592" i="2"/>
  <c r="J592" i="2"/>
  <c r="K592" i="2"/>
  <c r="L592" i="2"/>
  <c r="N592" i="2"/>
  <c r="O592" i="2"/>
  <c r="P592" i="2"/>
  <c r="Q592" i="2"/>
  <c r="R592" i="2"/>
  <c r="S592" i="2"/>
  <c r="T592" i="2"/>
  <c r="X592" i="2"/>
  <c r="AF592" i="2"/>
  <c r="Z592" i="2"/>
  <c r="AG592" i="2"/>
  <c r="AI592" i="2"/>
  <c r="AJ592" i="2"/>
  <c r="AM592" i="2"/>
  <c r="A593" i="2"/>
  <c r="B594" i="2"/>
  <c r="AB593" i="2"/>
  <c r="AC593" i="2"/>
  <c r="AA593" i="2"/>
  <c r="AD593" i="2"/>
  <c r="AE593" i="2"/>
  <c r="Y594" i="2"/>
  <c r="M594" i="2"/>
  <c r="C593" i="2"/>
  <c r="H593" i="2"/>
  <c r="I593" i="2"/>
  <c r="J593" i="2"/>
  <c r="K593" i="2"/>
  <c r="L593" i="2"/>
  <c r="N593" i="2"/>
  <c r="O593" i="2"/>
  <c r="P593" i="2"/>
  <c r="Q593" i="2"/>
  <c r="R593" i="2"/>
  <c r="S593" i="2"/>
  <c r="T593" i="2"/>
  <c r="X593" i="2"/>
  <c r="AF593" i="2"/>
  <c r="Z593" i="2"/>
  <c r="AG593" i="2"/>
  <c r="AI593" i="2"/>
  <c r="AJ593" i="2"/>
  <c r="AM593" i="2"/>
  <c r="A594" i="2"/>
  <c r="B595" i="2"/>
  <c r="AB594" i="2"/>
  <c r="AC594" i="2"/>
  <c r="AA594" i="2"/>
  <c r="AD594" i="2"/>
  <c r="AE594" i="2"/>
  <c r="Y595" i="2"/>
  <c r="M595" i="2"/>
  <c r="C594" i="2"/>
  <c r="H594" i="2"/>
  <c r="I594" i="2"/>
  <c r="J594" i="2"/>
  <c r="K594" i="2"/>
  <c r="L594" i="2"/>
  <c r="N594" i="2"/>
  <c r="O594" i="2"/>
  <c r="P594" i="2"/>
  <c r="Q594" i="2"/>
  <c r="R594" i="2"/>
  <c r="S594" i="2"/>
  <c r="T594" i="2"/>
  <c r="X594" i="2"/>
  <c r="AF594" i="2"/>
  <c r="Z594" i="2"/>
  <c r="AG594" i="2"/>
  <c r="AI594" i="2"/>
  <c r="AJ594" i="2"/>
  <c r="AM594" i="2"/>
  <c r="A595" i="2"/>
  <c r="B596" i="2"/>
  <c r="AB595" i="2"/>
  <c r="AC595" i="2"/>
  <c r="AA595" i="2"/>
  <c r="AD595" i="2"/>
  <c r="AE595" i="2"/>
  <c r="Y596" i="2"/>
  <c r="M596" i="2"/>
  <c r="C595" i="2"/>
  <c r="H595" i="2"/>
  <c r="I595" i="2"/>
  <c r="J595" i="2"/>
  <c r="K595" i="2"/>
  <c r="L595" i="2"/>
  <c r="N595" i="2"/>
  <c r="O595" i="2"/>
  <c r="P595" i="2"/>
  <c r="Q595" i="2"/>
  <c r="R595" i="2"/>
  <c r="S595" i="2"/>
  <c r="T595" i="2"/>
  <c r="X595" i="2"/>
  <c r="AF595" i="2"/>
  <c r="Z595" i="2"/>
  <c r="AG595" i="2"/>
  <c r="AI595" i="2"/>
  <c r="AJ595" i="2"/>
  <c r="AM595" i="2"/>
  <c r="A596" i="2"/>
  <c r="B597" i="2"/>
  <c r="AB596" i="2"/>
  <c r="AC596" i="2"/>
  <c r="AA596" i="2"/>
  <c r="AD596" i="2"/>
  <c r="AE596" i="2"/>
  <c r="Y597" i="2"/>
  <c r="M597" i="2"/>
  <c r="C596" i="2"/>
  <c r="H596" i="2"/>
  <c r="I596" i="2"/>
  <c r="J596" i="2"/>
  <c r="K596" i="2"/>
  <c r="L596" i="2"/>
  <c r="N596" i="2"/>
  <c r="O596" i="2"/>
  <c r="P596" i="2"/>
  <c r="Q596" i="2"/>
  <c r="R596" i="2"/>
  <c r="S596" i="2"/>
  <c r="T596" i="2"/>
  <c r="X596" i="2"/>
  <c r="AF596" i="2"/>
  <c r="Z596" i="2"/>
  <c r="AG596" i="2"/>
  <c r="AI596" i="2"/>
  <c r="AJ596" i="2"/>
  <c r="AM596" i="2"/>
  <c r="A597" i="2"/>
  <c r="B598" i="2"/>
  <c r="AB597" i="2"/>
  <c r="AC597" i="2"/>
  <c r="AA597" i="2"/>
  <c r="AD597" i="2"/>
  <c r="AE597" i="2"/>
  <c r="Y598" i="2"/>
  <c r="M598" i="2"/>
  <c r="C597" i="2"/>
  <c r="H597" i="2"/>
  <c r="I597" i="2"/>
  <c r="J597" i="2"/>
  <c r="K597" i="2"/>
  <c r="L597" i="2"/>
  <c r="N597" i="2"/>
  <c r="O597" i="2"/>
  <c r="P597" i="2"/>
  <c r="Q597" i="2"/>
  <c r="R597" i="2"/>
  <c r="S597" i="2"/>
  <c r="T597" i="2"/>
  <c r="X597" i="2"/>
  <c r="AF597" i="2"/>
  <c r="Z597" i="2"/>
  <c r="AG597" i="2"/>
  <c r="AI597" i="2"/>
  <c r="AJ597" i="2"/>
  <c r="AM597" i="2"/>
  <c r="A598" i="2"/>
  <c r="B599" i="2"/>
  <c r="AB598" i="2"/>
  <c r="AC598" i="2"/>
  <c r="AA598" i="2"/>
  <c r="AD598" i="2"/>
  <c r="AE598" i="2"/>
  <c r="Y599" i="2"/>
  <c r="M599" i="2"/>
  <c r="C598" i="2"/>
  <c r="H598" i="2"/>
  <c r="I598" i="2"/>
  <c r="J598" i="2"/>
  <c r="K598" i="2"/>
  <c r="L598" i="2"/>
  <c r="N598" i="2"/>
  <c r="O598" i="2"/>
  <c r="P598" i="2"/>
  <c r="Q598" i="2"/>
  <c r="R598" i="2"/>
  <c r="S598" i="2"/>
  <c r="T598" i="2"/>
  <c r="X598" i="2"/>
  <c r="AF598" i="2"/>
  <c r="Z598" i="2"/>
  <c r="AG598" i="2"/>
  <c r="AI598" i="2"/>
  <c r="AJ598" i="2"/>
  <c r="AM598" i="2"/>
  <c r="A599" i="2"/>
  <c r="B600" i="2"/>
  <c r="AB599" i="2"/>
  <c r="AC599" i="2"/>
  <c r="AA599" i="2"/>
  <c r="AD599" i="2"/>
  <c r="AE599" i="2"/>
  <c r="Y600" i="2"/>
  <c r="M600" i="2"/>
  <c r="C599" i="2"/>
  <c r="H599" i="2"/>
  <c r="I599" i="2"/>
  <c r="J599" i="2"/>
  <c r="K599" i="2"/>
  <c r="L599" i="2"/>
  <c r="N599" i="2"/>
  <c r="O599" i="2"/>
  <c r="P599" i="2"/>
  <c r="Q599" i="2"/>
  <c r="R599" i="2"/>
  <c r="S599" i="2"/>
  <c r="T599" i="2"/>
  <c r="X599" i="2"/>
  <c r="AF599" i="2"/>
  <c r="Z599" i="2"/>
  <c r="AG599" i="2"/>
  <c r="AI599" i="2"/>
  <c r="AJ599" i="2"/>
  <c r="AM599" i="2"/>
  <c r="A600" i="2"/>
  <c r="B601" i="2"/>
  <c r="AB600" i="2"/>
  <c r="AC600" i="2"/>
  <c r="AA600" i="2"/>
  <c r="AD600" i="2"/>
  <c r="AE600" i="2"/>
  <c r="Y601" i="2"/>
  <c r="M601" i="2"/>
  <c r="C600" i="2"/>
  <c r="H600" i="2"/>
  <c r="I600" i="2"/>
  <c r="J600" i="2"/>
  <c r="K600" i="2"/>
  <c r="L600" i="2"/>
  <c r="N600" i="2"/>
  <c r="O600" i="2"/>
  <c r="P600" i="2"/>
  <c r="Q600" i="2"/>
  <c r="R600" i="2"/>
  <c r="S600" i="2"/>
  <c r="T600" i="2"/>
  <c r="X600" i="2"/>
  <c r="AF600" i="2"/>
  <c r="Z600" i="2"/>
  <c r="AG600" i="2"/>
  <c r="AI600" i="2"/>
  <c r="AJ600" i="2"/>
  <c r="AM600" i="2"/>
  <c r="A601" i="2"/>
  <c r="B602" i="2"/>
  <c r="AB601" i="2"/>
  <c r="AC601" i="2"/>
  <c r="AA601" i="2"/>
  <c r="AD601" i="2"/>
  <c r="AE601" i="2"/>
  <c r="Y602" i="2"/>
  <c r="M602" i="2"/>
  <c r="C601" i="2"/>
  <c r="H601" i="2"/>
  <c r="I601" i="2"/>
  <c r="J601" i="2"/>
  <c r="K601" i="2"/>
  <c r="L601" i="2"/>
  <c r="N601" i="2"/>
  <c r="O601" i="2"/>
  <c r="P601" i="2"/>
  <c r="Q601" i="2"/>
  <c r="R601" i="2"/>
  <c r="S601" i="2"/>
  <c r="T601" i="2"/>
  <c r="X601" i="2"/>
  <c r="AF601" i="2"/>
  <c r="Z601" i="2"/>
  <c r="AG601" i="2"/>
  <c r="AI601" i="2"/>
  <c r="AJ601" i="2"/>
  <c r="AM601" i="2"/>
  <c r="A602" i="2"/>
  <c r="B603" i="2"/>
  <c r="AB602" i="2"/>
  <c r="AC602" i="2"/>
  <c r="AA602" i="2"/>
  <c r="AD602" i="2"/>
  <c r="AE602" i="2"/>
  <c r="Y603" i="2"/>
  <c r="M603" i="2"/>
  <c r="C602" i="2"/>
  <c r="H602" i="2"/>
  <c r="I602" i="2"/>
  <c r="J602" i="2"/>
  <c r="K602" i="2"/>
  <c r="L602" i="2"/>
  <c r="N602" i="2"/>
  <c r="O602" i="2"/>
  <c r="P602" i="2"/>
  <c r="Q602" i="2"/>
  <c r="R602" i="2"/>
  <c r="S602" i="2"/>
  <c r="T602" i="2"/>
  <c r="X602" i="2"/>
  <c r="AF602" i="2"/>
  <c r="Z602" i="2"/>
  <c r="AG602" i="2"/>
  <c r="AI602" i="2"/>
  <c r="AJ602" i="2"/>
  <c r="AM602" i="2"/>
  <c r="A603" i="2"/>
  <c r="B604" i="2"/>
  <c r="AB603" i="2"/>
  <c r="AC603" i="2"/>
  <c r="AA603" i="2"/>
  <c r="AD603" i="2"/>
  <c r="AE603" i="2"/>
  <c r="Y604" i="2"/>
  <c r="M604" i="2"/>
  <c r="C603" i="2"/>
  <c r="H603" i="2"/>
  <c r="I603" i="2"/>
  <c r="J603" i="2"/>
  <c r="K603" i="2"/>
  <c r="L603" i="2"/>
  <c r="N603" i="2"/>
  <c r="O603" i="2"/>
  <c r="P603" i="2"/>
  <c r="Q603" i="2"/>
  <c r="R603" i="2"/>
  <c r="S603" i="2"/>
  <c r="T603" i="2"/>
  <c r="X603" i="2"/>
  <c r="AF603" i="2"/>
  <c r="Z603" i="2"/>
  <c r="AG603" i="2"/>
  <c r="AI603" i="2"/>
  <c r="AJ603" i="2"/>
  <c r="AM603" i="2"/>
  <c r="A604" i="2"/>
  <c r="B605" i="2"/>
  <c r="AB604" i="2"/>
  <c r="AC604" i="2"/>
  <c r="AA604" i="2"/>
  <c r="AD604" i="2"/>
  <c r="AE604" i="2"/>
  <c r="Y605" i="2"/>
  <c r="M605" i="2"/>
  <c r="C604" i="2"/>
  <c r="H604" i="2"/>
  <c r="I604" i="2"/>
  <c r="J604" i="2"/>
  <c r="K604" i="2"/>
  <c r="L604" i="2"/>
  <c r="N604" i="2"/>
  <c r="O604" i="2"/>
  <c r="P604" i="2"/>
  <c r="Q604" i="2"/>
  <c r="R604" i="2"/>
  <c r="S604" i="2"/>
  <c r="T604" i="2"/>
  <c r="X604" i="2"/>
  <c r="AF604" i="2"/>
  <c r="Z604" i="2"/>
  <c r="AG604" i="2"/>
  <c r="AI604" i="2"/>
  <c r="AJ604" i="2"/>
  <c r="AM604" i="2"/>
  <c r="A605" i="2"/>
  <c r="B606" i="2"/>
  <c r="AB605" i="2"/>
  <c r="AC605" i="2"/>
  <c r="AA605" i="2"/>
  <c r="AD605" i="2"/>
  <c r="AE605" i="2"/>
  <c r="Y606" i="2"/>
  <c r="M606" i="2"/>
  <c r="C605" i="2"/>
  <c r="H605" i="2"/>
  <c r="I605" i="2"/>
  <c r="J605" i="2"/>
  <c r="K605" i="2"/>
  <c r="L605" i="2"/>
  <c r="N605" i="2"/>
  <c r="O605" i="2"/>
  <c r="P605" i="2"/>
  <c r="Q605" i="2"/>
  <c r="R605" i="2"/>
  <c r="S605" i="2"/>
  <c r="T605" i="2"/>
  <c r="X605" i="2"/>
  <c r="AF605" i="2"/>
  <c r="Z605" i="2"/>
  <c r="AG605" i="2"/>
  <c r="AI605" i="2"/>
  <c r="AJ605" i="2"/>
  <c r="AM605" i="2"/>
  <c r="A606" i="2"/>
  <c r="B607" i="2"/>
  <c r="AB606" i="2"/>
  <c r="AC606" i="2"/>
  <c r="AA606" i="2"/>
  <c r="AD606" i="2"/>
  <c r="AE606" i="2"/>
  <c r="Y607" i="2"/>
  <c r="M607" i="2"/>
  <c r="C606" i="2"/>
  <c r="H606" i="2"/>
  <c r="I606" i="2"/>
  <c r="J606" i="2"/>
  <c r="K606" i="2"/>
  <c r="L606" i="2"/>
  <c r="N606" i="2"/>
  <c r="O606" i="2"/>
  <c r="P606" i="2"/>
  <c r="Q606" i="2"/>
  <c r="R606" i="2"/>
  <c r="S606" i="2"/>
  <c r="T606" i="2"/>
  <c r="X606" i="2"/>
  <c r="AF606" i="2"/>
  <c r="Z606" i="2"/>
  <c r="AG606" i="2"/>
  <c r="AI606" i="2"/>
  <c r="AJ606" i="2"/>
  <c r="AM606" i="2"/>
  <c r="A607" i="2"/>
  <c r="B608" i="2"/>
  <c r="AB607" i="2"/>
  <c r="AC607" i="2"/>
  <c r="AA607" i="2"/>
  <c r="AD607" i="2"/>
  <c r="AE607" i="2"/>
  <c r="Y608" i="2"/>
  <c r="M608" i="2"/>
  <c r="C607" i="2"/>
  <c r="H607" i="2"/>
  <c r="I607" i="2"/>
  <c r="J607" i="2"/>
  <c r="K607" i="2"/>
  <c r="L607" i="2"/>
  <c r="N607" i="2"/>
  <c r="O607" i="2"/>
  <c r="P607" i="2"/>
  <c r="Q607" i="2"/>
  <c r="R607" i="2"/>
  <c r="S607" i="2"/>
  <c r="T607" i="2"/>
  <c r="X607" i="2"/>
  <c r="AF607" i="2"/>
  <c r="Z607" i="2"/>
  <c r="AG607" i="2"/>
  <c r="AI607" i="2"/>
  <c r="AJ607" i="2"/>
  <c r="AM607" i="2"/>
  <c r="A608" i="2"/>
  <c r="B609" i="2"/>
  <c r="AB608" i="2"/>
  <c r="AC608" i="2"/>
  <c r="AA608" i="2"/>
  <c r="AD608" i="2"/>
  <c r="AE608" i="2"/>
  <c r="Y609" i="2"/>
  <c r="M609" i="2"/>
  <c r="C608" i="2"/>
  <c r="H608" i="2"/>
  <c r="I608" i="2"/>
  <c r="J608" i="2"/>
  <c r="K608" i="2"/>
  <c r="L608" i="2"/>
  <c r="N608" i="2"/>
  <c r="O608" i="2"/>
  <c r="P608" i="2"/>
  <c r="Q608" i="2"/>
  <c r="R608" i="2"/>
  <c r="S608" i="2"/>
  <c r="T608" i="2"/>
  <c r="X608" i="2"/>
  <c r="AF608" i="2"/>
  <c r="Z608" i="2"/>
  <c r="AG608" i="2"/>
  <c r="AI608" i="2"/>
  <c r="AJ608" i="2"/>
  <c r="AM608" i="2"/>
  <c r="A609" i="2"/>
  <c r="B610" i="2"/>
  <c r="AB609" i="2"/>
  <c r="AC609" i="2"/>
  <c r="AA609" i="2"/>
  <c r="AD609" i="2"/>
  <c r="AE609" i="2"/>
  <c r="Y610" i="2"/>
  <c r="M610" i="2"/>
  <c r="C609" i="2"/>
  <c r="H609" i="2"/>
  <c r="I609" i="2"/>
  <c r="J609" i="2"/>
  <c r="K609" i="2"/>
  <c r="L609" i="2"/>
  <c r="N609" i="2"/>
  <c r="O609" i="2"/>
  <c r="P609" i="2"/>
  <c r="Q609" i="2"/>
  <c r="R609" i="2"/>
  <c r="S609" i="2"/>
  <c r="T609" i="2"/>
  <c r="X609" i="2"/>
  <c r="AF609" i="2"/>
  <c r="Z609" i="2"/>
  <c r="AG609" i="2"/>
  <c r="AI609" i="2"/>
  <c r="AJ609" i="2"/>
  <c r="AM609" i="2"/>
  <c r="A610" i="2"/>
  <c r="B611" i="2"/>
  <c r="AB610" i="2"/>
  <c r="AC610" i="2"/>
  <c r="AA610" i="2"/>
  <c r="AD610" i="2"/>
  <c r="AE610" i="2"/>
  <c r="Y611" i="2"/>
  <c r="M611" i="2"/>
  <c r="C610" i="2"/>
  <c r="H610" i="2"/>
  <c r="I610" i="2"/>
  <c r="J610" i="2"/>
  <c r="K610" i="2"/>
  <c r="L610" i="2"/>
  <c r="N610" i="2"/>
  <c r="O610" i="2"/>
  <c r="P610" i="2"/>
  <c r="Q610" i="2"/>
  <c r="R610" i="2"/>
  <c r="S610" i="2"/>
  <c r="T610" i="2"/>
  <c r="X610" i="2"/>
  <c r="AF610" i="2"/>
  <c r="Z610" i="2"/>
  <c r="AG610" i="2"/>
  <c r="AI610" i="2"/>
  <c r="AJ610" i="2"/>
  <c r="AM610" i="2"/>
  <c r="A611" i="2"/>
  <c r="B612" i="2"/>
  <c r="AB611" i="2"/>
  <c r="AC611" i="2"/>
  <c r="AA611" i="2"/>
  <c r="AD611" i="2"/>
  <c r="AE611" i="2"/>
  <c r="Y612" i="2"/>
  <c r="M612" i="2"/>
  <c r="C611" i="2"/>
  <c r="H611" i="2"/>
  <c r="I611" i="2"/>
  <c r="J611" i="2"/>
  <c r="K611" i="2"/>
  <c r="L611" i="2"/>
  <c r="N611" i="2"/>
  <c r="O611" i="2"/>
  <c r="P611" i="2"/>
  <c r="Q611" i="2"/>
  <c r="R611" i="2"/>
  <c r="S611" i="2"/>
  <c r="T611" i="2"/>
  <c r="X611" i="2"/>
  <c r="AF611" i="2"/>
  <c r="Z611" i="2"/>
  <c r="AG611" i="2"/>
  <c r="AI611" i="2"/>
  <c r="AJ611" i="2"/>
  <c r="AM611" i="2"/>
  <c r="A612" i="2"/>
  <c r="B613" i="2"/>
  <c r="AB612" i="2"/>
  <c r="AC612" i="2"/>
  <c r="AA612" i="2"/>
  <c r="AD612" i="2"/>
  <c r="AE612" i="2"/>
  <c r="Y613" i="2"/>
  <c r="M613" i="2"/>
  <c r="C612" i="2"/>
  <c r="H612" i="2"/>
  <c r="I612" i="2"/>
  <c r="J612" i="2"/>
  <c r="K612" i="2"/>
  <c r="L612" i="2"/>
  <c r="N612" i="2"/>
  <c r="O612" i="2"/>
  <c r="P612" i="2"/>
  <c r="Q612" i="2"/>
  <c r="R612" i="2"/>
  <c r="S612" i="2"/>
  <c r="T612" i="2"/>
  <c r="X612" i="2"/>
  <c r="AF612" i="2"/>
  <c r="Z612" i="2"/>
  <c r="AG612" i="2"/>
  <c r="AI612" i="2"/>
  <c r="AJ612" i="2"/>
  <c r="AM612" i="2"/>
  <c r="A613" i="2"/>
  <c r="B614" i="2"/>
  <c r="AB613" i="2"/>
  <c r="AC613" i="2"/>
  <c r="AA613" i="2"/>
  <c r="AD613" i="2"/>
  <c r="AE613" i="2"/>
  <c r="Y614" i="2"/>
  <c r="M614" i="2"/>
  <c r="C613" i="2"/>
  <c r="H613" i="2"/>
  <c r="I613" i="2"/>
  <c r="J613" i="2"/>
  <c r="K613" i="2"/>
  <c r="L613" i="2"/>
  <c r="N613" i="2"/>
  <c r="O613" i="2"/>
  <c r="P613" i="2"/>
  <c r="Q613" i="2"/>
  <c r="R613" i="2"/>
  <c r="S613" i="2"/>
  <c r="T613" i="2"/>
  <c r="X613" i="2"/>
  <c r="AF613" i="2"/>
  <c r="Z613" i="2"/>
  <c r="AG613" i="2"/>
  <c r="AI613" i="2"/>
  <c r="AJ613" i="2"/>
  <c r="AM613" i="2"/>
  <c r="A614" i="2"/>
  <c r="B615" i="2"/>
  <c r="AB614" i="2"/>
  <c r="AC614" i="2"/>
  <c r="AA614" i="2"/>
  <c r="AD614" i="2"/>
  <c r="AE614" i="2"/>
  <c r="Y615" i="2"/>
  <c r="M615" i="2"/>
  <c r="C614" i="2"/>
  <c r="H614" i="2"/>
  <c r="I614" i="2"/>
  <c r="J614" i="2"/>
  <c r="K614" i="2"/>
  <c r="L614" i="2"/>
  <c r="N614" i="2"/>
  <c r="O614" i="2"/>
  <c r="P614" i="2"/>
  <c r="Q614" i="2"/>
  <c r="R614" i="2"/>
  <c r="S614" i="2"/>
  <c r="T614" i="2"/>
  <c r="X614" i="2"/>
  <c r="AF614" i="2"/>
  <c r="Z614" i="2"/>
  <c r="AG614" i="2"/>
  <c r="AI614" i="2"/>
  <c r="AJ614" i="2"/>
  <c r="AM614" i="2"/>
  <c r="A615" i="2"/>
  <c r="B616" i="2"/>
  <c r="AB615" i="2"/>
  <c r="AC615" i="2"/>
  <c r="AA615" i="2"/>
  <c r="AD615" i="2"/>
  <c r="AE615" i="2"/>
  <c r="Y616" i="2"/>
  <c r="M616" i="2"/>
  <c r="C615" i="2"/>
  <c r="H615" i="2"/>
  <c r="I615" i="2"/>
  <c r="J615" i="2"/>
  <c r="K615" i="2"/>
  <c r="L615" i="2"/>
  <c r="N615" i="2"/>
  <c r="O615" i="2"/>
  <c r="P615" i="2"/>
  <c r="Q615" i="2"/>
  <c r="R615" i="2"/>
  <c r="S615" i="2"/>
  <c r="T615" i="2"/>
  <c r="X615" i="2"/>
  <c r="AF615" i="2"/>
  <c r="Z615" i="2"/>
  <c r="AG615" i="2"/>
  <c r="AI615" i="2"/>
  <c r="AJ615" i="2"/>
  <c r="AM615" i="2"/>
  <c r="A616" i="2"/>
  <c r="B617" i="2"/>
  <c r="AB616" i="2"/>
  <c r="AC616" i="2"/>
  <c r="AA616" i="2"/>
  <c r="AD616" i="2"/>
  <c r="AE616" i="2"/>
  <c r="Y617" i="2"/>
  <c r="M617" i="2"/>
  <c r="C616" i="2"/>
  <c r="H616" i="2"/>
  <c r="I616" i="2"/>
  <c r="J616" i="2"/>
  <c r="K616" i="2"/>
  <c r="L616" i="2"/>
  <c r="N616" i="2"/>
  <c r="O616" i="2"/>
  <c r="P616" i="2"/>
  <c r="Q616" i="2"/>
  <c r="R616" i="2"/>
  <c r="S616" i="2"/>
  <c r="T616" i="2"/>
  <c r="X616" i="2"/>
  <c r="AF616" i="2"/>
  <c r="Z616" i="2"/>
  <c r="AG616" i="2"/>
  <c r="AI616" i="2"/>
  <c r="AJ616" i="2"/>
  <c r="AM616" i="2"/>
  <c r="A617" i="2"/>
  <c r="B618" i="2"/>
  <c r="AB617" i="2"/>
  <c r="AC617" i="2"/>
  <c r="AA617" i="2"/>
  <c r="AD617" i="2"/>
  <c r="AE617" i="2"/>
  <c r="Y618" i="2"/>
  <c r="M618" i="2"/>
  <c r="C617" i="2"/>
  <c r="H617" i="2"/>
  <c r="I617" i="2"/>
  <c r="J617" i="2"/>
  <c r="K617" i="2"/>
  <c r="L617" i="2"/>
  <c r="N617" i="2"/>
  <c r="O617" i="2"/>
  <c r="P617" i="2"/>
  <c r="Q617" i="2"/>
  <c r="R617" i="2"/>
  <c r="S617" i="2"/>
  <c r="T617" i="2"/>
  <c r="X617" i="2"/>
  <c r="AF617" i="2"/>
  <c r="Z617" i="2"/>
  <c r="AG617" i="2"/>
  <c r="AI617" i="2"/>
  <c r="AJ617" i="2"/>
  <c r="AM617" i="2"/>
  <c r="A618" i="2"/>
  <c r="B619" i="2"/>
  <c r="AB618" i="2"/>
  <c r="AC618" i="2"/>
  <c r="AA618" i="2"/>
  <c r="AD618" i="2"/>
  <c r="AE618" i="2"/>
  <c r="Y619" i="2"/>
  <c r="M619" i="2"/>
  <c r="C618" i="2"/>
  <c r="H618" i="2"/>
  <c r="I618" i="2"/>
  <c r="J618" i="2"/>
  <c r="K618" i="2"/>
  <c r="L618" i="2"/>
  <c r="N618" i="2"/>
  <c r="O618" i="2"/>
  <c r="P618" i="2"/>
  <c r="Q618" i="2"/>
  <c r="R618" i="2"/>
  <c r="S618" i="2"/>
  <c r="T618" i="2"/>
  <c r="X618" i="2"/>
  <c r="AF618" i="2"/>
  <c r="Z618" i="2"/>
  <c r="AG618" i="2"/>
  <c r="AI618" i="2"/>
  <c r="AJ618" i="2"/>
  <c r="AM618" i="2"/>
  <c r="A619" i="2"/>
  <c r="B620" i="2"/>
  <c r="AB619" i="2"/>
  <c r="AC619" i="2"/>
  <c r="AA619" i="2"/>
  <c r="AD619" i="2"/>
  <c r="AE619" i="2"/>
  <c r="Y620" i="2"/>
  <c r="M620" i="2"/>
  <c r="C619" i="2"/>
  <c r="H619" i="2"/>
  <c r="I619" i="2"/>
  <c r="J619" i="2"/>
  <c r="K619" i="2"/>
  <c r="L619" i="2"/>
  <c r="N619" i="2"/>
  <c r="O619" i="2"/>
  <c r="P619" i="2"/>
  <c r="Q619" i="2"/>
  <c r="R619" i="2"/>
  <c r="S619" i="2"/>
  <c r="T619" i="2"/>
  <c r="X619" i="2"/>
  <c r="AF619" i="2"/>
  <c r="Z619" i="2"/>
  <c r="AG619" i="2"/>
  <c r="AI619" i="2"/>
  <c r="AJ619" i="2"/>
  <c r="AM619" i="2"/>
  <c r="A620" i="2"/>
  <c r="B621" i="2"/>
  <c r="AB620" i="2"/>
  <c r="AC620" i="2"/>
  <c r="AA620" i="2"/>
  <c r="AD620" i="2"/>
  <c r="AE620" i="2"/>
  <c r="Y621" i="2"/>
  <c r="M621" i="2"/>
  <c r="C620" i="2"/>
  <c r="H620" i="2"/>
  <c r="I620" i="2"/>
  <c r="J620" i="2"/>
  <c r="K620" i="2"/>
  <c r="L620" i="2"/>
  <c r="N620" i="2"/>
  <c r="O620" i="2"/>
  <c r="P620" i="2"/>
  <c r="Q620" i="2"/>
  <c r="R620" i="2"/>
  <c r="S620" i="2"/>
  <c r="T620" i="2"/>
  <c r="X620" i="2"/>
  <c r="AF620" i="2"/>
  <c r="Z620" i="2"/>
  <c r="AG620" i="2"/>
  <c r="AI620" i="2"/>
  <c r="AJ620" i="2"/>
  <c r="AM620" i="2"/>
  <c r="A621" i="2"/>
  <c r="B622" i="2"/>
  <c r="AB621" i="2"/>
  <c r="AC621" i="2"/>
  <c r="AA621" i="2"/>
  <c r="AD621" i="2"/>
  <c r="AE621" i="2"/>
  <c r="Y622" i="2"/>
  <c r="M622" i="2"/>
  <c r="C621" i="2"/>
  <c r="H621" i="2"/>
  <c r="I621" i="2"/>
  <c r="J621" i="2"/>
  <c r="K621" i="2"/>
  <c r="L621" i="2"/>
  <c r="N621" i="2"/>
  <c r="O621" i="2"/>
  <c r="P621" i="2"/>
  <c r="Q621" i="2"/>
  <c r="R621" i="2"/>
  <c r="S621" i="2"/>
  <c r="T621" i="2"/>
  <c r="X621" i="2"/>
  <c r="AF621" i="2"/>
  <c r="Z621" i="2"/>
  <c r="AG621" i="2"/>
  <c r="AI621" i="2"/>
  <c r="AJ621" i="2"/>
  <c r="AM621" i="2"/>
  <c r="A622" i="2"/>
  <c r="B623" i="2"/>
  <c r="AB622" i="2"/>
  <c r="AC622" i="2"/>
  <c r="AA622" i="2"/>
  <c r="AD622" i="2"/>
  <c r="AE622" i="2"/>
  <c r="Y623" i="2"/>
  <c r="M623" i="2"/>
  <c r="C622" i="2"/>
  <c r="H622" i="2"/>
  <c r="I622" i="2"/>
  <c r="J622" i="2"/>
  <c r="K622" i="2"/>
  <c r="L622" i="2"/>
  <c r="N622" i="2"/>
  <c r="O622" i="2"/>
  <c r="P622" i="2"/>
  <c r="Q622" i="2"/>
  <c r="R622" i="2"/>
  <c r="S622" i="2"/>
  <c r="T622" i="2"/>
  <c r="X622" i="2"/>
  <c r="AF622" i="2"/>
  <c r="Z622" i="2"/>
  <c r="AG622" i="2"/>
  <c r="AI622" i="2"/>
  <c r="AJ622" i="2"/>
  <c r="AM622" i="2"/>
  <c r="A623" i="2"/>
  <c r="B624" i="2"/>
  <c r="AB623" i="2"/>
  <c r="AC623" i="2"/>
  <c r="AA623" i="2"/>
  <c r="AD623" i="2"/>
  <c r="AE623" i="2"/>
  <c r="Y624" i="2"/>
  <c r="M624" i="2"/>
  <c r="C623" i="2"/>
  <c r="H623" i="2"/>
  <c r="I623" i="2"/>
  <c r="J623" i="2"/>
  <c r="K623" i="2"/>
  <c r="L623" i="2"/>
  <c r="N623" i="2"/>
  <c r="O623" i="2"/>
  <c r="P623" i="2"/>
  <c r="Q623" i="2"/>
  <c r="R623" i="2"/>
  <c r="S623" i="2"/>
  <c r="T623" i="2"/>
  <c r="X623" i="2"/>
  <c r="AF623" i="2"/>
  <c r="Z623" i="2"/>
  <c r="AG623" i="2"/>
  <c r="AI623" i="2"/>
  <c r="AJ623" i="2"/>
  <c r="AM623" i="2"/>
  <c r="A624" i="2"/>
  <c r="B625" i="2"/>
  <c r="AB624" i="2"/>
  <c r="AC624" i="2"/>
  <c r="AA624" i="2"/>
  <c r="AD624" i="2"/>
  <c r="AE624" i="2"/>
  <c r="Y625" i="2"/>
  <c r="M625" i="2"/>
  <c r="C624" i="2"/>
  <c r="H624" i="2"/>
  <c r="I624" i="2"/>
  <c r="J624" i="2"/>
  <c r="K624" i="2"/>
  <c r="L624" i="2"/>
  <c r="N624" i="2"/>
  <c r="O624" i="2"/>
  <c r="P624" i="2"/>
  <c r="Q624" i="2"/>
  <c r="R624" i="2"/>
  <c r="S624" i="2"/>
  <c r="T624" i="2"/>
  <c r="X624" i="2"/>
  <c r="AF624" i="2"/>
  <c r="Z624" i="2"/>
  <c r="AG624" i="2"/>
  <c r="AI624" i="2"/>
  <c r="AJ624" i="2"/>
  <c r="AM624" i="2"/>
  <c r="A625" i="2"/>
  <c r="B626" i="2"/>
  <c r="AB625" i="2"/>
  <c r="AC625" i="2"/>
  <c r="AA625" i="2"/>
  <c r="AD625" i="2"/>
  <c r="AE625" i="2"/>
  <c r="Y626" i="2"/>
  <c r="M626" i="2"/>
  <c r="C625" i="2"/>
  <c r="H625" i="2"/>
  <c r="I625" i="2"/>
  <c r="J625" i="2"/>
  <c r="K625" i="2"/>
  <c r="L625" i="2"/>
  <c r="N625" i="2"/>
  <c r="O625" i="2"/>
  <c r="P625" i="2"/>
  <c r="Q625" i="2"/>
  <c r="R625" i="2"/>
  <c r="S625" i="2"/>
  <c r="T625" i="2"/>
  <c r="X625" i="2"/>
  <c r="AF625" i="2"/>
  <c r="Z625" i="2"/>
  <c r="AG625" i="2"/>
  <c r="AI625" i="2"/>
  <c r="AJ625" i="2"/>
  <c r="AM625" i="2"/>
  <c r="A626" i="2"/>
  <c r="B627" i="2"/>
  <c r="AB626" i="2"/>
  <c r="AC626" i="2"/>
  <c r="AA626" i="2"/>
  <c r="AD626" i="2"/>
  <c r="AE626" i="2"/>
  <c r="Y627" i="2"/>
  <c r="M627" i="2"/>
  <c r="C626" i="2"/>
  <c r="H626" i="2"/>
  <c r="I626" i="2"/>
  <c r="J626" i="2"/>
  <c r="K626" i="2"/>
  <c r="L626" i="2"/>
  <c r="N626" i="2"/>
  <c r="O626" i="2"/>
  <c r="P626" i="2"/>
  <c r="Q626" i="2"/>
  <c r="R626" i="2"/>
  <c r="S626" i="2"/>
  <c r="T626" i="2"/>
  <c r="X626" i="2"/>
  <c r="AF626" i="2"/>
  <c r="Z626" i="2"/>
  <c r="AG626" i="2"/>
  <c r="AI626" i="2"/>
  <c r="AJ626" i="2"/>
  <c r="AM626" i="2"/>
  <c r="A627" i="2"/>
  <c r="B628" i="2"/>
  <c r="AB627" i="2"/>
  <c r="AC627" i="2"/>
  <c r="AA627" i="2"/>
  <c r="AD627" i="2"/>
  <c r="AE627" i="2"/>
  <c r="Y628" i="2"/>
  <c r="M628" i="2"/>
  <c r="C627" i="2"/>
  <c r="H627" i="2"/>
  <c r="I627" i="2"/>
  <c r="J627" i="2"/>
  <c r="K627" i="2"/>
  <c r="L627" i="2"/>
  <c r="N627" i="2"/>
  <c r="O627" i="2"/>
  <c r="P627" i="2"/>
  <c r="Q627" i="2"/>
  <c r="R627" i="2"/>
  <c r="S627" i="2"/>
  <c r="T627" i="2"/>
  <c r="X627" i="2"/>
  <c r="AF627" i="2"/>
  <c r="Z627" i="2"/>
  <c r="AG627" i="2"/>
  <c r="AI627" i="2"/>
  <c r="AJ627" i="2"/>
  <c r="AM627" i="2"/>
  <c r="A628" i="2"/>
  <c r="B629" i="2"/>
  <c r="AB628" i="2"/>
  <c r="AC628" i="2"/>
  <c r="AA628" i="2"/>
  <c r="AD628" i="2"/>
  <c r="AE628" i="2"/>
  <c r="Y629" i="2"/>
  <c r="M629" i="2"/>
  <c r="C628" i="2"/>
  <c r="H628" i="2"/>
  <c r="I628" i="2"/>
  <c r="J628" i="2"/>
  <c r="K628" i="2"/>
  <c r="L628" i="2"/>
  <c r="N628" i="2"/>
  <c r="O628" i="2"/>
  <c r="P628" i="2"/>
  <c r="Q628" i="2"/>
  <c r="R628" i="2"/>
  <c r="S628" i="2"/>
  <c r="T628" i="2"/>
  <c r="X628" i="2"/>
  <c r="AF628" i="2"/>
  <c r="Z628" i="2"/>
  <c r="AG628" i="2"/>
  <c r="AI628" i="2"/>
  <c r="AJ628" i="2"/>
  <c r="AM628" i="2"/>
  <c r="A629" i="2"/>
  <c r="B630" i="2"/>
  <c r="AB629" i="2"/>
  <c r="AC629" i="2"/>
  <c r="AA629" i="2"/>
  <c r="AD629" i="2"/>
  <c r="AE629" i="2"/>
  <c r="Y630" i="2"/>
  <c r="M630" i="2"/>
  <c r="C629" i="2"/>
  <c r="H629" i="2"/>
  <c r="I629" i="2"/>
  <c r="J629" i="2"/>
  <c r="K629" i="2"/>
  <c r="L629" i="2"/>
  <c r="N629" i="2"/>
  <c r="O629" i="2"/>
  <c r="P629" i="2"/>
  <c r="Q629" i="2"/>
  <c r="R629" i="2"/>
  <c r="S629" i="2"/>
  <c r="T629" i="2"/>
  <c r="X629" i="2"/>
  <c r="AF629" i="2"/>
  <c r="Z629" i="2"/>
  <c r="AG629" i="2"/>
  <c r="AI629" i="2"/>
  <c r="AJ629" i="2"/>
  <c r="AM629" i="2"/>
  <c r="A630" i="2"/>
  <c r="B631" i="2"/>
  <c r="AB630" i="2"/>
  <c r="AC630" i="2"/>
  <c r="AA630" i="2"/>
  <c r="AD630" i="2"/>
  <c r="AE630" i="2"/>
  <c r="Y631" i="2"/>
  <c r="M631" i="2"/>
  <c r="C630" i="2"/>
  <c r="H630" i="2"/>
  <c r="I630" i="2"/>
  <c r="J630" i="2"/>
  <c r="K630" i="2"/>
  <c r="L630" i="2"/>
  <c r="N630" i="2"/>
  <c r="O630" i="2"/>
  <c r="P630" i="2"/>
  <c r="Q630" i="2"/>
  <c r="R630" i="2"/>
  <c r="S630" i="2"/>
  <c r="T630" i="2"/>
  <c r="X630" i="2"/>
  <c r="AF630" i="2"/>
  <c r="Z630" i="2"/>
  <c r="AG630" i="2"/>
  <c r="AI630" i="2"/>
  <c r="AJ630" i="2"/>
  <c r="AM630" i="2"/>
  <c r="A631" i="2"/>
  <c r="B632" i="2"/>
  <c r="AB631" i="2"/>
  <c r="AC631" i="2"/>
  <c r="AA631" i="2"/>
  <c r="AD631" i="2"/>
  <c r="AE631" i="2"/>
  <c r="Y632" i="2"/>
  <c r="M632" i="2"/>
  <c r="C631" i="2"/>
  <c r="H631" i="2"/>
  <c r="I631" i="2"/>
  <c r="J631" i="2"/>
  <c r="K631" i="2"/>
  <c r="L631" i="2"/>
  <c r="N631" i="2"/>
  <c r="O631" i="2"/>
  <c r="P631" i="2"/>
  <c r="Q631" i="2"/>
  <c r="R631" i="2"/>
  <c r="S631" i="2"/>
  <c r="T631" i="2"/>
  <c r="X631" i="2"/>
  <c r="AF631" i="2"/>
  <c r="Z631" i="2"/>
  <c r="AG631" i="2"/>
  <c r="AI631" i="2"/>
  <c r="AJ631" i="2"/>
  <c r="AM631" i="2"/>
  <c r="A632" i="2"/>
  <c r="B633" i="2"/>
  <c r="AB632" i="2"/>
  <c r="AC632" i="2"/>
  <c r="AA632" i="2"/>
  <c r="AD632" i="2"/>
  <c r="AE632" i="2"/>
  <c r="Y633" i="2"/>
  <c r="M633" i="2"/>
  <c r="C632" i="2"/>
  <c r="H632" i="2"/>
  <c r="I632" i="2"/>
  <c r="J632" i="2"/>
  <c r="K632" i="2"/>
  <c r="L632" i="2"/>
  <c r="N632" i="2"/>
  <c r="O632" i="2"/>
  <c r="P632" i="2"/>
  <c r="Q632" i="2"/>
  <c r="R632" i="2"/>
  <c r="S632" i="2"/>
  <c r="T632" i="2"/>
  <c r="X632" i="2"/>
  <c r="AF632" i="2"/>
  <c r="Z632" i="2"/>
  <c r="AG632" i="2"/>
  <c r="AI632" i="2"/>
  <c r="AJ632" i="2"/>
  <c r="AM632" i="2"/>
  <c r="A633" i="2"/>
  <c r="B634" i="2"/>
  <c r="AB633" i="2"/>
  <c r="AC633" i="2"/>
  <c r="AA633" i="2"/>
  <c r="AD633" i="2"/>
  <c r="AE633" i="2"/>
  <c r="Y634" i="2"/>
  <c r="M634" i="2"/>
  <c r="C633" i="2"/>
  <c r="H633" i="2"/>
  <c r="I633" i="2"/>
  <c r="J633" i="2"/>
  <c r="K633" i="2"/>
  <c r="L633" i="2"/>
  <c r="N633" i="2"/>
  <c r="O633" i="2"/>
  <c r="P633" i="2"/>
  <c r="Q633" i="2"/>
  <c r="R633" i="2"/>
  <c r="S633" i="2"/>
  <c r="T633" i="2"/>
  <c r="X633" i="2"/>
  <c r="AF633" i="2"/>
  <c r="Z633" i="2"/>
  <c r="AG633" i="2"/>
  <c r="AI633" i="2"/>
  <c r="AJ633" i="2"/>
  <c r="AM633" i="2"/>
  <c r="A634" i="2"/>
  <c r="B635" i="2"/>
  <c r="AB634" i="2"/>
  <c r="AC634" i="2"/>
  <c r="AA634" i="2"/>
  <c r="AD634" i="2"/>
  <c r="AE634" i="2"/>
  <c r="Y635" i="2"/>
  <c r="M635" i="2"/>
  <c r="C634" i="2"/>
  <c r="H634" i="2"/>
  <c r="I634" i="2"/>
  <c r="J634" i="2"/>
  <c r="K634" i="2"/>
  <c r="L634" i="2"/>
  <c r="N634" i="2"/>
  <c r="O634" i="2"/>
  <c r="P634" i="2"/>
  <c r="Q634" i="2"/>
  <c r="R634" i="2"/>
  <c r="S634" i="2"/>
  <c r="T634" i="2"/>
  <c r="X634" i="2"/>
  <c r="AF634" i="2"/>
  <c r="Z634" i="2"/>
  <c r="AG634" i="2"/>
  <c r="AI634" i="2"/>
  <c r="AJ634" i="2"/>
  <c r="AM634" i="2"/>
  <c r="A635" i="2"/>
  <c r="B636" i="2"/>
  <c r="AB635" i="2"/>
  <c r="AC635" i="2"/>
  <c r="AA635" i="2"/>
  <c r="AD635" i="2"/>
  <c r="AE635" i="2"/>
  <c r="Y636" i="2"/>
  <c r="M636" i="2"/>
  <c r="C635" i="2"/>
  <c r="H635" i="2"/>
  <c r="I635" i="2"/>
  <c r="J635" i="2"/>
  <c r="K635" i="2"/>
  <c r="L635" i="2"/>
  <c r="N635" i="2"/>
  <c r="O635" i="2"/>
  <c r="P635" i="2"/>
  <c r="Q635" i="2"/>
  <c r="R635" i="2"/>
  <c r="S635" i="2"/>
  <c r="T635" i="2"/>
  <c r="X635" i="2"/>
  <c r="AF635" i="2"/>
  <c r="Z635" i="2"/>
  <c r="AG635" i="2"/>
  <c r="AI635" i="2"/>
  <c r="AJ635" i="2"/>
  <c r="AM635" i="2"/>
  <c r="A636" i="2"/>
  <c r="B637" i="2"/>
  <c r="AB636" i="2"/>
  <c r="AC636" i="2"/>
  <c r="AA636" i="2"/>
  <c r="AD636" i="2"/>
  <c r="AE636" i="2"/>
  <c r="Y637" i="2"/>
  <c r="M637" i="2"/>
  <c r="C636" i="2"/>
  <c r="H636" i="2"/>
  <c r="I636" i="2"/>
  <c r="J636" i="2"/>
  <c r="K636" i="2"/>
  <c r="L636" i="2"/>
  <c r="N636" i="2"/>
  <c r="O636" i="2"/>
  <c r="P636" i="2"/>
  <c r="Q636" i="2"/>
  <c r="R636" i="2"/>
  <c r="S636" i="2"/>
  <c r="T636" i="2"/>
  <c r="X636" i="2"/>
  <c r="AF636" i="2"/>
  <c r="Z636" i="2"/>
  <c r="AG636" i="2"/>
  <c r="AI636" i="2"/>
  <c r="AJ636" i="2"/>
  <c r="AM636" i="2"/>
  <c r="A637" i="2"/>
  <c r="B638" i="2"/>
  <c r="AB637" i="2"/>
  <c r="AC637" i="2"/>
  <c r="AA637" i="2"/>
  <c r="AD637" i="2"/>
  <c r="AE637" i="2"/>
  <c r="Y638" i="2"/>
  <c r="M638" i="2"/>
  <c r="C637" i="2"/>
  <c r="H637" i="2"/>
  <c r="I637" i="2"/>
  <c r="J637" i="2"/>
  <c r="K637" i="2"/>
  <c r="L637" i="2"/>
  <c r="N637" i="2"/>
  <c r="O637" i="2"/>
  <c r="P637" i="2"/>
  <c r="Q637" i="2"/>
  <c r="R637" i="2"/>
  <c r="S637" i="2"/>
  <c r="T637" i="2"/>
  <c r="X637" i="2"/>
  <c r="AF637" i="2"/>
  <c r="Z637" i="2"/>
  <c r="AG637" i="2"/>
  <c r="AI637" i="2"/>
  <c r="AJ637" i="2"/>
  <c r="AM637" i="2"/>
  <c r="A638" i="2"/>
  <c r="B639" i="2"/>
  <c r="AB638" i="2"/>
  <c r="AC638" i="2"/>
  <c r="AA638" i="2"/>
  <c r="AD638" i="2"/>
  <c r="AE638" i="2"/>
  <c r="Y639" i="2"/>
  <c r="M639" i="2"/>
  <c r="C638" i="2"/>
  <c r="H638" i="2"/>
  <c r="I638" i="2"/>
  <c r="J638" i="2"/>
  <c r="K638" i="2"/>
  <c r="L638" i="2"/>
  <c r="N638" i="2"/>
  <c r="O638" i="2"/>
  <c r="P638" i="2"/>
  <c r="Q638" i="2"/>
  <c r="R638" i="2"/>
  <c r="S638" i="2"/>
  <c r="T638" i="2"/>
  <c r="X638" i="2"/>
  <c r="AF638" i="2"/>
  <c r="Z638" i="2"/>
  <c r="AG638" i="2"/>
  <c r="AI638" i="2"/>
  <c r="AJ638" i="2"/>
  <c r="AM638" i="2"/>
  <c r="A639" i="2"/>
  <c r="B640" i="2"/>
  <c r="AB639" i="2"/>
  <c r="AC639" i="2"/>
  <c r="AA639" i="2"/>
  <c r="AD639" i="2"/>
  <c r="AE639" i="2"/>
  <c r="Y640" i="2"/>
  <c r="M640" i="2"/>
  <c r="C639" i="2"/>
  <c r="H639" i="2"/>
  <c r="I639" i="2"/>
  <c r="J639" i="2"/>
  <c r="K639" i="2"/>
  <c r="L639" i="2"/>
  <c r="N639" i="2"/>
  <c r="O639" i="2"/>
  <c r="P639" i="2"/>
  <c r="Q639" i="2"/>
  <c r="R639" i="2"/>
  <c r="S639" i="2"/>
  <c r="T639" i="2"/>
  <c r="X639" i="2"/>
  <c r="AF639" i="2"/>
  <c r="Z639" i="2"/>
  <c r="AG639" i="2"/>
  <c r="AI639" i="2"/>
  <c r="AJ639" i="2"/>
  <c r="AM639" i="2"/>
  <c r="A640" i="2"/>
  <c r="B641" i="2"/>
  <c r="AB640" i="2"/>
  <c r="AC640" i="2"/>
  <c r="AA640" i="2"/>
  <c r="AD640" i="2"/>
  <c r="AE640" i="2"/>
  <c r="Y641" i="2"/>
  <c r="M641" i="2"/>
  <c r="C640" i="2"/>
  <c r="H640" i="2"/>
  <c r="I640" i="2"/>
  <c r="J640" i="2"/>
  <c r="K640" i="2"/>
  <c r="L640" i="2"/>
  <c r="N640" i="2"/>
  <c r="O640" i="2"/>
  <c r="P640" i="2"/>
  <c r="Q640" i="2"/>
  <c r="R640" i="2"/>
  <c r="S640" i="2"/>
  <c r="T640" i="2"/>
  <c r="X640" i="2"/>
  <c r="AF640" i="2"/>
  <c r="Z640" i="2"/>
  <c r="AG640" i="2"/>
  <c r="AI640" i="2"/>
  <c r="AJ640" i="2"/>
  <c r="AM640" i="2"/>
  <c r="A641" i="2"/>
  <c r="B642" i="2"/>
  <c r="AB641" i="2"/>
  <c r="AC641" i="2"/>
  <c r="AA641" i="2"/>
  <c r="AD641" i="2"/>
  <c r="AE641" i="2"/>
  <c r="Y642" i="2"/>
  <c r="M642" i="2"/>
  <c r="C641" i="2"/>
  <c r="H641" i="2"/>
  <c r="I641" i="2"/>
  <c r="J641" i="2"/>
  <c r="K641" i="2"/>
  <c r="L641" i="2"/>
  <c r="N641" i="2"/>
  <c r="O641" i="2"/>
  <c r="P641" i="2"/>
  <c r="Q641" i="2"/>
  <c r="R641" i="2"/>
  <c r="S641" i="2"/>
  <c r="T641" i="2"/>
  <c r="X641" i="2"/>
  <c r="AF641" i="2"/>
  <c r="Z641" i="2"/>
  <c r="AG641" i="2"/>
  <c r="AI641" i="2"/>
  <c r="AJ641" i="2"/>
  <c r="AM641" i="2"/>
  <c r="A642" i="2"/>
  <c r="B643" i="2"/>
  <c r="AB642" i="2"/>
  <c r="AC642" i="2"/>
  <c r="AA642" i="2"/>
  <c r="AD642" i="2"/>
  <c r="AE642" i="2"/>
  <c r="Y643" i="2"/>
  <c r="M643" i="2"/>
  <c r="C642" i="2"/>
  <c r="H642" i="2"/>
  <c r="I642" i="2"/>
  <c r="J642" i="2"/>
  <c r="K642" i="2"/>
  <c r="L642" i="2"/>
  <c r="N642" i="2"/>
  <c r="O642" i="2"/>
  <c r="P642" i="2"/>
  <c r="Q642" i="2"/>
  <c r="R642" i="2"/>
  <c r="S642" i="2"/>
  <c r="T642" i="2"/>
  <c r="X642" i="2"/>
  <c r="AF642" i="2"/>
  <c r="Z642" i="2"/>
  <c r="AG642" i="2"/>
  <c r="AI642" i="2"/>
  <c r="AJ642" i="2"/>
  <c r="AM642" i="2"/>
  <c r="A643" i="2"/>
  <c r="B644" i="2"/>
  <c r="AB643" i="2"/>
  <c r="AC643" i="2"/>
  <c r="AA643" i="2"/>
  <c r="AD643" i="2"/>
  <c r="AE643" i="2"/>
  <c r="Y644" i="2"/>
  <c r="M644" i="2"/>
  <c r="C643" i="2"/>
  <c r="H643" i="2"/>
  <c r="I643" i="2"/>
  <c r="J643" i="2"/>
  <c r="K643" i="2"/>
  <c r="L643" i="2"/>
  <c r="N643" i="2"/>
  <c r="O643" i="2"/>
  <c r="P643" i="2"/>
  <c r="Q643" i="2"/>
  <c r="R643" i="2"/>
  <c r="S643" i="2"/>
  <c r="T643" i="2"/>
  <c r="X643" i="2"/>
  <c r="AF643" i="2"/>
  <c r="Z643" i="2"/>
  <c r="AG643" i="2"/>
  <c r="AI643" i="2"/>
  <c r="AJ643" i="2"/>
  <c r="AM643" i="2"/>
  <c r="A644" i="2"/>
  <c r="B645" i="2"/>
  <c r="AB644" i="2"/>
  <c r="AC644" i="2"/>
  <c r="AA644" i="2"/>
  <c r="AD644" i="2"/>
  <c r="AE644" i="2"/>
  <c r="Y645" i="2"/>
  <c r="M645" i="2"/>
  <c r="C644" i="2"/>
  <c r="H644" i="2"/>
  <c r="I644" i="2"/>
  <c r="J644" i="2"/>
  <c r="K644" i="2"/>
  <c r="L644" i="2"/>
  <c r="N644" i="2"/>
  <c r="O644" i="2"/>
  <c r="P644" i="2"/>
  <c r="Q644" i="2"/>
  <c r="R644" i="2"/>
  <c r="S644" i="2"/>
  <c r="T644" i="2"/>
  <c r="X644" i="2"/>
  <c r="AF644" i="2"/>
  <c r="Z644" i="2"/>
  <c r="AG644" i="2"/>
  <c r="AI644" i="2"/>
  <c r="AJ644" i="2"/>
  <c r="AM644" i="2"/>
  <c r="A645" i="2"/>
  <c r="B646" i="2"/>
  <c r="AB645" i="2"/>
  <c r="AC645" i="2"/>
  <c r="AA645" i="2"/>
  <c r="AD645" i="2"/>
  <c r="AE645" i="2"/>
  <c r="Y646" i="2"/>
  <c r="M646" i="2"/>
  <c r="C645" i="2"/>
  <c r="H645" i="2"/>
  <c r="I645" i="2"/>
  <c r="J645" i="2"/>
  <c r="K645" i="2"/>
  <c r="L645" i="2"/>
  <c r="N645" i="2"/>
  <c r="O645" i="2"/>
  <c r="P645" i="2"/>
  <c r="Q645" i="2"/>
  <c r="R645" i="2"/>
  <c r="S645" i="2"/>
  <c r="T645" i="2"/>
  <c r="X645" i="2"/>
  <c r="AF645" i="2"/>
  <c r="Z645" i="2"/>
  <c r="AG645" i="2"/>
  <c r="AI645" i="2"/>
  <c r="AJ645" i="2"/>
  <c r="AM645" i="2"/>
  <c r="A646" i="2"/>
  <c r="B647" i="2"/>
  <c r="AB646" i="2"/>
  <c r="AC646" i="2"/>
  <c r="AA646" i="2"/>
  <c r="AD646" i="2"/>
  <c r="AE646" i="2"/>
  <c r="Y647" i="2"/>
  <c r="M647" i="2"/>
  <c r="C646" i="2"/>
  <c r="H646" i="2"/>
  <c r="I646" i="2"/>
  <c r="J646" i="2"/>
  <c r="K646" i="2"/>
  <c r="L646" i="2"/>
  <c r="N646" i="2"/>
  <c r="O646" i="2"/>
  <c r="P646" i="2"/>
  <c r="Q646" i="2"/>
  <c r="R646" i="2"/>
  <c r="S646" i="2"/>
  <c r="T646" i="2"/>
  <c r="X646" i="2"/>
  <c r="AF646" i="2"/>
  <c r="Z646" i="2"/>
  <c r="AG646" i="2"/>
  <c r="AI646" i="2"/>
  <c r="AJ646" i="2"/>
  <c r="AM646" i="2"/>
  <c r="A647" i="2"/>
  <c r="B648" i="2"/>
  <c r="AB647" i="2"/>
  <c r="AC647" i="2"/>
  <c r="AA647" i="2"/>
  <c r="AD647" i="2"/>
  <c r="AE647" i="2"/>
  <c r="Y648" i="2"/>
  <c r="M648" i="2"/>
  <c r="C647" i="2"/>
  <c r="H647" i="2"/>
  <c r="I647" i="2"/>
  <c r="J647" i="2"/>
  <c r="K647" i="2"/>
  <c r="L647" i="2"/>
  <c r="N647" i="2"/>
  <c r="O647" i="2"/>
  <c r="P647" i="2"/>
  <c r="Q647" i="2"/>
  <c r="R647" i="2"/>
  <c r="S647" i="2"/>
  <c r="T647" i="2"/>
  <c r="X647" i="2"/>
  <c r="AF647" i="2"/>
  <c r="Z647" i="2"/>
  <c r="AG647" i="2"/>
  <c r="AI647" i="2"/>
  <c r="AJ647" i="2"/>
  <c r="AM647" i="2"/>
  <c r="A648" i="2"/>
  <c r="B649" i="2"/>
  <c r="AB648" i="2"/>
  <c r="AC648" i="2"/>
  <c r="AA648" i="2"/>
  <c r="AD648" i="2"/>
  <c r="AE648" i="2"/>
  <c r="Y649" i="2"/>
  <c r="M649" i="2"/>
  <c r="C648" i="2"/>
  <c r="H648" i="2"/>
  <c r="I648" i="2"/>
  <c r="J648" i="2"/>
  <c r="K648" i="2"/>
  <c r="L648" i="2"/>
  <c r="N648" i="2"/>
  <c r="O648" i="2"/>
  <c r="P648" i="2"/>
  <c r="Q648" i="2"/>
  <c r="R648" i="2"/>
  <c r="S648" i="2"/>
  <c r="T648" i="2"/>
  <c r="X648" i="2"/>
  <c r="AF648" i="2"/>
  <c r="Z648" i="2"/>
  <c r="AG648" i="2"/>
  <c r="AI648" i="2"/>
  <c r="AJ648" i="2"/>
  <c r="AM648" i="2"/>
  <c r="A649" i="2"/>
  <c r="B650" i="2"/>
  <c r="AB649" i="2"/>
  <c r="AC649" i="2"/>
  <c r="AA649" i="2"/>
  <c r="AD649" i="2"/>
  <c r="AE649" i="2"/>
  <c r="Y650" i="2"/>
  <c r="M650" i="2"/>
  <c r="C649" i="2"/>
  <c r="H649" i="2"/>
  <c r="I649" i="2"/>
  <c r="J649" i="2"/>
  <c r="K649" i="2"/>
  <c r="L649" i="2"/>
  <c r="N649" i="2"/>
  <c r="O649" i="2"/>
  <c r="P649" i="2"/>
  <c r="Q649" i="2"/>
  <c r="R649" i="2"/>
  <c r="S649" i="2"/>
  <c r="T649" i="2"/>
  <c r="X649" i="2"/>
  <c r="AF649" i="2"/>
  <c r="Z649" i="2"/>
  <c r="AG649" i="2"/>
  <c r="AI649" i="2"/>
  <c r="AJ649" i="2"/>
  <c r="AM649" i="2"/>
  <c r="A650" i="2"/>
  <c r="B651" i="2"/>
  <c r="AB650" i="2"/>
  <c r="AC650" i="2"/>
  <c r="AA650" i="2"/>
  <c r="AD650" i="2"/>
  <c r="AE650" i="2"/>
  <c r="Y651" i="2"/>
  <c r="M651" i="2"/>
  <c r="C650" i="2"/>
  <c r="H650" i="2"/>
  <c r="I650" i="2"/>
  <c r="J650" i="2"/>
  <c r="K650" i="2"/>
  <c r="L650" i="2"/>
  <c r="N650" i="2"/>
  <c r="O650" i="2"/>
  <c r="P650" i="2"/>
  <c r="Q650" i="2"/>
  <c r="R650" i="2"/>
  <c r="S650" i="2"/>
  <c r="T650" i="2"/>
  <c r="X650" i="2"/>
  <c r="AF650" i="2"/>
  <c r="Z650" i="2"/>
  <c r="AG650" i="2"/>
  <c r="AI650" i="2"/>
  <c r="AJ650" i="2"/>
  <c r="AM650" i="2"/>
  <c r="A651" i="2"/>
  <c r="B652" i="2"/>
  <c r="AB651" i="2"/>
  <c r="AC651" i="2"/>
  <c r="AA651" i="2"/>
  <c r="AD651" i="2"/>
  <c r="AE651" i="2"/>
  <c r="Y652" i="2"/>
  <c r="M652" i="2"/>
  <c r="C651" i="2"/>
  <c r="H651" i="2"/>
  <c r="I651" i="2"/>
  <c r="J651" i="2"/>
  <c r="K651" i="2"/>
  <c r="L651" i="2"/>
  <c r="N651" i="2"/>
  <c r="O651" i="2"/>
  <c r="P651" i="2"/>
  <c r="Q651" i="2"/>
  <c r="R651" i="2"/>
  <c r="S651" i="2"/>
  <c r="T651" i="2"/>
  <c r="X651" i="2"/>
  <c r="AF651" i="2"/>
  <c r="Z651" i="2"/>
  <c r="AG651" i="2"/>
  <c r="AI651" i="2"/>
  <c r="AJ651" i="2"/>
  <c r="AM651" i="2"/>
  <c r="A652" i="2"/>
  <c r="B653" i="2"/>
  <c r="AB652" i="2"/>
  <c r="AC652" i="2"/>
  <c r="AA652" i="2"/>
  <c r="AD652" i="2"/>
  <c r="AE652" i="2"/>
  <c r="Y653" i="2"/>
  <c r="M653" i="2"/>
  <c r="C652" i="2"/>
  <c r="H652" i="2"/>
  <c r="I652" i="2"/>
  <c r="J652" i="2"/>
  <c r="K652" i="2"/>
  <c r="L652" i="2"/>
  <c r="N652" i="2"/>
  <c r="O652" i="2"/>
  <c r="P652" i="2"/>
  <c r="Q652" i="2"/>
  <c r="R652" i="2"/>
  <c r="S652" i="2"/>
  <c r="T652" i="2"/>
  <c r="X652" i="2"/>
  <c r="AF652" i="2"/>
  <c r="Z652" i="2"/>
  <c r="AG652" i="2"/>
  <c r="AI652" i="2"/>
  <c r="AJ652" i="2"/>
  <c r="AM652" i="2"/>
  <c r="A653" i="2"/>
  <c r="B654" i="2"/>
  <c r="AB653" i="2"/>
  <c r="AC653" i="2"/>
  <c r="AA653" i="2"/>
  <c r="AD653" i="2"/>
  <c r="AE653" i="2"/>
  <c r="Y654" i="2"/>
  <c r="M654" i="2"/>
  <c r="C653" i="2"/>
  <c r="H653" i="2"/>
  <c r="I653" i="2"/>
  <c r="J653" i="2"/>
  <c r="K653" i="2"/>
  <c r="L653" i="2"/>
  <c r="N653" i="2"/>
  <c r="O653" i="2"/>
  <c r="P653" i="2"/>
  <c r="Q653" i="2"/>
  <c r="R653" i="2"/>
  <c r="S653" i="2"/>
  <c r="T653" i="2"/>
  <c r="X653" i="2"/>
  <c r="AF653" i="2"/>
  <c r="Z653" i="2"/>
  <c r="AG653" i="2"/>
  <c r="AI653" i="2"/>
  <c r="AJ653" i="2"/>
  <c r="AM653" i="2"/>
  <c r="A654" i="2"/>
  <c r="B655" i="2"/>
  <c r="AB654" i="2"/>
  <c r="AC654" i="2"/>
  <c r="AA654" i="2"/>
  <c r="AD654" i="2"/>
  <c r="AE654" i="2"/>
  <c r="Y655" i="2"/>
  <c r="M655" i="2"/>
  <c r="C654" i="2"/>
  <c r="H654" i="2"/>
  <c r="I654" i="2"/>
  <c r="J654" i="2"/>
  <c r="K654" i="2"/>
  <c r="L654" i="2"/>
  <c r="N654" i="2"/>
  <c r="O654" i="2"/>
  <c r="P654" i="2"/>
  <c r="Q654" i="2"/>
  <c r="R654" i="2"/>
  <c r="S654" i="2"/>
  <c r="T654" i="2"/>
  <c r="X654" i="2"/>
  <c r="AF654" i="2"/>
  <c r="Z654" i="2"/>
  <c r="AG654" i="2"/>
  <c r="AI654" i="2"/>
  <c r="AJ654" i="2"/>
  <c r="AM654" i="2"/>
  <c r="A655" i="2"/>
  <c r="B656" i="2"/>
  <c r="AB655" i="2"/>
  <c r="AC655" i="2"/>
  <c r="AA655" i="2"/>
  <c r="AD655" i="2"/>
  <c r="AE655" i="2"/>
  <c r="Y656" i="2"/>
  <c r="M656" i="2"/>
  <c r="C655" i="2"/>
  <c r="H655" i="2"/>
  <c r="I655" i="2"/>
  <c r="J655" i="2"/>
  <c r="K655" i="2"/>
  <c r="L655" i="2"/>
  <c r="N655" i="2"/>
  <c r="O655" i="2"/>
  <c r="P655" i="2"/>
  <c r="Q655" i="2"/>
  <c r="R655" i="2"/>
  <c r="S655" i="2"/>
  <c r="T655" i="2"/>
  <c r="X655" i="2"/>
  <c r="AF655" i="2"/>
  <c r="Z655" i="2"/>
  <c r="AG655" i="2"/>
  <c r="AI655" i="2"/>
  <c r="AJ655" i="2"/>
  <c r="AM655" i="2"/>
  <c r="A656" i="2"/>
  <c r="B657" i="2"/>
  <c r="AB656" i="2"/>
  <c r="AC656" i="2"/>
  <c r="AA656" i="2"/>
  <c r="AD656" i="2"/>
  <c r="AE656" i="2"/>
  <c r="Y657" i="2"/>
  <c r="M657" i="2"/>
  <c r="C656" i="2"/>
  <c r="H656" i="2"/>
  <c r="I656" i="2"/>
  <c r="J656" i="2"/>
  <c r="K656" i="2"/>
  <c r="L656" i="2"/>
  <c r="N656" i="2"/>
  <c r="O656" i="2"/>
  <c r="P656" i="2"/>
  <c r="Q656" i="2"/>
  <c r="R656" i="2"/>
  <c r="S656" i="2"/>
  <c r="T656" i="2"/>
  <c r="X656" i="2"/>
  <c r="AF656" i="2"/>
  <c r="Z656" i="2"/>
  <c r="AG656" i="2"/>
  <c r="AI656" i="2"/>
  <c r="AJ656" i="2"/>
  <c r="AM656" i="2"/>
  <c r="A657" i="2"/>
  <c r="B658" i="2"/>
  <c r="AB657" i="2"/>
  <c r="AC657" i="2"/>
  <c r="AA657" i="2"/>
  <c r="AD657" i="2"/>
  <c r="AE657" i="2"/>
  <c r="Y658" i="2"/>
  <c r="M658" i="2"/>
  <c r="C657" i="2"/>
  <c r="H657" i="2"/>
  <c r="I657" i="2"/>
  <c r="J657" i="2"/>
  <c r="K657" i="2"/>
  <c r="L657" i="2"/>
  <c r="N657" i="2"/>
  <c r="O657" i="2"/>
  <c r="P657" i="2"/>
  <c r="Q657" i="2"/>
  <c r="R657" i="2"/>
  <c r="S657" i="2"/>
  <c r="T657" i="2"/>
  <c r="X657" i="2"/>
  <c r="AF657" i="2"/>
  <c r="Z657" i="2"/>
  <c r="AG657" i="2"/>
  <c r="AI657" i="2"/>
  <c r="AJ657" i="2"/>
  <c r="AM657" i="2"/>
  <c r="A658" i="2"/>
  <c r="B659" i="2"/>
  <c r="AB658" i="2"/>
  <c r="AC658" i="2"/>
  <c r="AA658" i="2"/>
  <c r="AD658" i="2"/>
  <c r="AE658" i="2"/>
  <c r="Y659" i="2"/>
  <c r="M659" i="2"/>
  <c r="C658" i="2"/>
  <c r="H658" i="2"/>
  <c r="I658" i="2"/>
  <c r="J658" i="2"/>
  <c r="K658" i="2"/>
  <c r="L658" i="2"/>
  <c r="N658" i="2"/>
  <c r="O658" i="2"/>
  <c r="P658" i="2"/>
  <c r="Q658" i="2"/>
  <c r="R658" i="2"/>
  <c r="S658" i="2"/>
  <c r="T658" i="2"/>
  <c r="X658" i="2"/>
  <c r="AF658" i="2"/>
  <c r="Z658" i="2"/>
  <c r="AG658" i="2"/>
  <c r="AI658" i="2"/>
  <c r="AJ658" i="2"/>
  <c r="AM658" i="2"/>
  <c r="A659" i="2"/>
  <c r="B660" i="2"/>
  <c r="AB659" i="2"/>
  <c r="AC659" i="2"/>
  <c r="AA659" i="2"/>
  <c r="AD659" i="2"/>
  <c r="AE659" i="2"/>
  <c r="Y660" i="2"/>
  <c r="M660" i="2"/>
  <c r="C659" i="2"/>
  <c r="H659" i="2"/>
  <c r="I659" i="2"/>
  <c r="J659" i="2"/>
  <c r="K659" i="2"/>
  <c r="L659" i="2"/>
  <c r="N659" i="2"/>
  <c r="O659" i="2"/>
  <c r="P659" i="2"/>
  <c r="Q659" i="2"/>
  <c r="R659" i="2"/>
  <c r="S659" i="2"/>
  <c r="T659" i="2"/>
  <c r="X659" i="2"/>
  <c r="AF659" i="2"/>
  <c r="Z659" i="2"/>
  <c r="AG659" i="2"/>
  <c r="AI659" i="2"/>
  <c r="AJ659" i="2"/>
  <c r="AM659" i="2"/>
  <c r="A660" i="2"/>
  <c r="B661" i="2"/>
  <c r="AB660" i="2"/>
  <c r="AC660" i="2"/>
  <c r="AA660" i="2"/>
  <c r="AD660" i="2"/>
  <c r="AE660" i="2"/>
  <c r="Y661" i="2"/>
  <c r="M661" i="2"/>
  <c r="C660" i="2"/>
  <c r="H660" i="2"/>
  <c r="I660" i="2"/>
  <c r="J660" i="2"/>
  <c r="K660" i="2"/>
  <c r="L660" i="2"/>
  <c r="N660" i="2"/>
  <c r="O660" i="2"/>
  <c r="P660" i="2"/>
  <c r="Q660" i="2"/>
  <c r="R660" i="2"/>
  <c r="S660" i="2"/>
  <c r="T660" i="2"/>
  <c r="X660" i="2"/>
  <c r="AF660" i="2"/>
  <c r="Z660" i="2"/>
  <c r="AG660" i="2"/>
  <c r="AI660" i="2"/>
  <c r="AJ660" i="2"/>
  <c r="AM660" i="2"/>
  <c r="A661" i="2"/>
  <c r="B662" i="2"/>
  <c r="AB661" i="2"/>
  <c r="AC661" i="2"/>
  <c r="AA661" i="2"/>
  <c r="AD661" i="2"/>
  <c r="AE661" i="2"/>
  <c r="Y662" i="2"/>
  <c r="M662" i="2"/>
  <c r="C661" i="2"/>
  <c r="H661" i="2"/>
  <c r="I661" i="2"/>
  <c r="J661" i="2"/>
  <c r="K661" i="2"/>
  <c r="L661" i="2"/>
  <c r="N661" i="2"/>
  <c r="O661" i="2"/>
  <c r="P661" i="2"/>
  <c r="Q661" i="2"/>
  <c r="R661" i="2"/>
  <c r="S661" i="2"/>
  <c r="T661" i="2"/>
  <c r="X661" i="2"/>
  <c r="AF661" i="2"/>
  <c r="Z661" i="2"/>
  <c r="AG661" i="2"/>
  <c r="AI661" i="2"/>
  <c r="AJ661" i="2"/>
  <c r="AM661" i="2"/>
  <c r="A662" i="2"/>
  <c r="B663" i="2"/>
  <c r="AB662" i="2"/>
  <c r="AC662" i="2"/>
  <c r="AA662" i="2"/>
  <c r="AD662" i="2"/>
  <c r="AE662" i="2"/>
  <c r="Y663" i="2"/>
  <c r="M663" i="2"/>
  <c r="C662" i="2"/>
  <c r="H662" i="2"/>
  <c r="I662" i="2"/>
  <c r="J662" i="2"/>
  <c r="K662" i="2"/>
  <c r="L662" i="2"/>
  <c r="N662" i="2"/>
  <c r="O662" i="2"/>
  <c r="P662" i="2"/>
  <c r="Q662" i="2"/>
  <c r="R662" i="2"/>
  <c r="S662" i="2"/>
  <c r="T662" i="2"/>
  <c r="X662" i="2"/>
  <c r="AF662" i="2"/>
  <c r="Z662" i="2"/>
  <c r="AG662" i="2"/>
  <c r="AI662" i="2"/>
  <c r="AJ662" i="2"/>
  <c r="AM662" i="2"/>
  <c r="A663" i="2"/>
  <c r="B664" i="2"/>
  <c r="AB663" i="2"/>
  <c r="AC663" i="2"/>
  <c r="AA663" i="2"/>
  <c r="AD663" i="2"/>
  <c r="AE663" i="2"/>
  <c r="Y664" i="2"/>
  <c r="M664" i="2"/>
  <c r="C663" i="2"/>
  <c r="H663" i="2"/>
  <c r="I663" i="2"/>
  <c r="J663" i="2"/>
  <c r="K663" i="2"/>
  <c r="L663" i="2"/>
  <c r="N663" i="2"/>
  <c r="O663" i="2"/>
  <c r="P663" i="2"/>
  <c r="Q663" i="2"/>
  <c r="R663" i="2"/>
  <c r="S663" i="2"/>
  <c r="T663" i="2"/>
  <c r="X663" i="2"/>
  <c r="AF663" i="2"/>
  <c r="Z663" i="2"/>
  <c r="AG663" i="2"/>
  <c r="AI663" i="2"/>
  <c r="AJ663" i="2"/>
  <c r="AM663" i="2"/>
  <c r="A664" i="2"/>
  <c r="B665" i="2"/>
  <c r="AB664" i="2"/>
  <c r="AC664" i="2"/>
  <c r="AA664" i="2"/>
  <c r="AD664" i="2"/>
  <c r="AE664" i="2"/>
  <c r="Y665" i="2"/>
  <c r="M665" i="2"/>
  <c r="C664" i="2"/>
  <c r="H664" i="2"/>
  <c r="I664" i="2"/>
  <c r="J664" i="2"/>
  <c r="K664" i="2"/>
  <c r="L664" i="2"/>
  <c r="N664" i="2"/>
  <c r="O664" i="2"/>
  <c r="P664" i="2"/>
  <c r="Q664" i="2"/>
  <c r="R664" i="2"/>
  <c r="S664" i="2"/>
  <c r="T664" i="2"/>
  <c r="X664" i="2"/>
  <c r="AF664" i="2"/>
  <c r="Z664" i="2"/>
  <c r="AG664" i="2"/>
  <c r="AI664" i="2"/>
  <c r="AJ664" i="2"/>
  <c r="AM664" i="2"/>
  <c r="A665" i="2"/>
  <c r="B666" i="2"/>
  <c r="AB665" i="2"/>
  <c r="AC665" i="2"/>
  <c r="AA665" i="2"/>
  <c r="AD665" i="2"/>
  <c r="AE665" i="2"/>
  <c r="Y666" i="2"/>
  <c r="M666" i="2"/>
  <c r="C665" i="2"/>
  <c r="H665" i="2"/>
  <c r="I665" i="2"/>
  <c r="J665" i="2"/>
  <c r="K665" i="2"/>
  <c r="L665" i="2"/>
  <c r="N665" i="2"/>
  <c r="O665" i="2"/>
  <c r="P665" i="2"/>
  <c r="Q665" i="2"/>
  <c r="R665" i="2"/>
  <c r="S665" i="2"/>
  <c r="T665" i="2"/>
  <c r="X665" i="2"/>
  <c r="AF665" i="2"/>
  <c r="Z665" i="2"/>
  <c r="AG665" i="2"/>
  <c r="AI665" i="2"/>
  <c r="AJ665" i="2"/>
  <c r="AM665" i="2"/>
  <c r="A666" i="2"/>
  <c r="B667" i="2"/>
  <c r="AB666" i="2"/>
  <c r="AC666" i="2"/>
  <c r="AA666" i="2"/>
  <c r="AD666" i="2"/>
  <c r="AE666" i="2"/>
  <c r="Y667" i="2"/>
  <c r="M667" i="2"/>
  <c r="C666" i="2"/>
  <c r="H666" i="2"/>
  <c r="I666" i="2"/>
  <c r="J666" i="2"/>
  <c r="K666" i="2"/>
  <c r="L666" i="2"/>
  <c r="N666" i="2"/>
  <c r="O666" i="2"/>
  <c r="P666" i="2"/>
  <c r="Q666" i="2"/>
  <c r="R666" i="2"/>
  <c r="S666" i="2"/>
  <c r="T666" i="2"/>
  <c r="X666" i="2"/>
  <c r="AF666" i="2"/>
  <c r="Z666" i="2"/>
  <c r="AG666" i="2"/>
  <c r="AI666" i="2"/>
  <c r="AJ666" i="2"/>
  <c r="AM666" i="2"/>
  <c r="A667" i="2"/>
  <c r="B668" i="2"/>
  <c r="AB667" i="2"/>
  <c r="AC667" i="2"/>
  <c r="AA667" i="2"/>
  <c r="AD667" i="2"/>
  <c r="AE667" i="2"/>
  <c r="Y668" i="2"/>
  <c r="M668" i="2"/>
  <c r="C667" i="2"/>
  <c r="H667" i="2"/>
  <c r="I667" i="2"/>
  <c r="J667" i="2"/>
  <c r="K667" i="2"/>
  <c r="L667" i="2"/>
  <c r="N667" i="2"/>
  <c r="O667" i="2"/>
  <c r="P667" i="2"/>
  <c r="Q667" i="2"/>
  <c r="R667" i="2"/>
  <c r="S667" i="2"/>
  <c r="T667" i="2"/>
  <c r="X667" i="2"/>
  <c r="AF667" i="2"/>
  <c r="Z667" i="2"/>
  <c r="AG667" i="2"/>
  <c r="AI667" i="2"/>
  <c r="AJ667" i="2"/>
  <c r="AM667" i="2"/>
  <c r="A668" i="2"/>
  <c r="B669" i="2"/>
  <c r="AB668" i="2"/>
  <c r="AC668" i="2"/>
  <c r="AA668" i="2"/>
  <c r="AD668" i="2"/>
  <c r="AE668" i="2"/>
  <c r="Y669" i="2"/>
  <c r="M669" i="2"/>
  <c r="C668" i="2"/>
  <c r="H668" i="2"/>
  <c r="I668" i="2"/>
  <c r="J668" i="2"/>
  <c r="K668" i="2"/>
  <c r="L668" i="2"/>
  <c r="N668" i="2"/>
  <c r="O668" i="2"/>
  <c r="P668" i="2"/>
  <c r="Q668" i="2"/>
  <c r="R668" i="2"/>
  <c r="S668" i="2"/>
  <c r="T668" i="2"/>
  <c r="X668" i="2"/>
  <c r="AF668" i="2"/>
  <c r="Z668" i="2"/>
  <c r="AG668" i="2"/>
  <c r="AI668" i="2"/>
  <c r="AJ668" i="2"/>
  <c r="AM668" i="2"/>
  <c r="A669" i="2"/>
  <c r="B670" i="2"/>
  <c r="AB669" i="2"/>
  <c r="AC669" i="2"/>
  <c r="AA669" i="2"/>
  <c r="AD669" i="2"/>
  <c r="AE669" i="2"/>
  <c r="Y670" i="2"/>
  <c r="M670" i="2"/>
  <c r="C669" i="2"/>
  <c r="H669" i="2"/>
  <c r="I669" i="2"/>
  <c r="J669" i="2"/>
  <c r="K669" i="2"/>
  <c r="L669" i="2"/>
  <c r="N669" i="2"/>
  <c r="O669" i="2"/>
  <c r="P669" i="2"/>
  <c r="Q669" i="2"/>
  <c r="R669" i="2"/>
  <c r="S669" i="2"/>
  <c r="T669" i="2"/>
  <c r="X669" i="2"/>
  <c r="AF669" i="2"/>
  <c r="Z669" i="2"/>
  <c r="AG669" i="2"/>
  <c r="AI669" i="2"/>
  <c r="AJ669" i="2"/>
  <c r="AM669" i="2"/>
  <c r="A670" i="2"/>
  <c r="B671" i="2"/>
  <c r="AB670" i="2"/>
  <c r="AC670" i="2"/>
  <c r="AA670" i="2"/>
  <c r="AD670" i="2"/>
  <c r="AE670" i="2"/>
  <c r="Y671" i="2"/>
  <c r="M671" i="2"/>
  <c r="C670" i="2"/>
  <c r="H670" i="2"/>
  <c r="I670" i="2"/>
  <c r="J670" i="2"/>
  <c r="K670" i="2"/>
  <c r="L670" i="2"/>
  <c r="N670" i="2"/>
  <c r="O670" i="2"/>
  <c r="P670" i="2"/>
  <c r="Q670" i="2"/>
  <c r="R670" i="2"/>
  <c r="S670" i="2"/>
  <c r="T670" i="2"/>
  <c r="X670" i="2"/>
  <c r="AF670" i="2"/>
  <c r="Z670" i="2"/>
  <c r="AG670" i="2"/>
  <c r="AI670" i="2"/>
  <c r="AJ670" i="2"/>
  <c r="AM670" i="2"/>
  <c r="A671" i="2"/>
  <c r="B672" i="2"/>
  <c r="AB671" i="2"/>
  <c r="AC671" i="2"/>
  <c r="AA671" i="2"/>
  <c r="AD671" i="2"/>
  <c r="AE671" i="2"/>
  <c r="Y672" i="2"/>
  <c r="M672" i="2"/>
  <c r="C671" i="2"/>
  <c r="H671" i="2"/>
  <c r="I671" i="2"/>
  <c r="J671" i="2"/>
  <c r="K671" i="2"/>
  <c r="L671" i="2"/>
  <c r="N671" i="2"/>
  <c r="O671" i="2"/>
  <c r="P671" i="2"/>
  <c r="Q671" i="2"/>
  <c r="R671" i="2"/>
  <c r="S671" i="2"/>
  <c r="T671" i="2"/>
  <c r="X671" i="2"/>
  <c r="AF671" i="2"/>
  <c r="Z671" i="2"/>
  <c r="AG671" i="2"/>
  <c r="AI671" i="2"/>
  <c r="AJ671" i="2"/>
  <c r="AM671" i="2"/>
  <c r="A672" i="2"/>
  <c r="B673" i="2"/>
  <c r="AB672" i="2"/>
  <c r="AC672" i="2"/>
  <c r="AA672" i="2"/>
  <c r="AD672" i="2"/>
  <c r="AE672" i="2"/>
  <c r="Y673" i="2"/>
  <c r="M673" i="2"/>
  <c r="C672" i="2"/>
  <c r="H672" i="2"/>
  <c r="I672" i="2"/>
  <c r="J672" i="2"/>
  <c r="K672" i="2"/>
  <c r="L672" i="2"/>
  <c r="N672" i="2"/>
  <c r="O672" i="2"/>
  <c r="P672" i="2"/>
  <c r="Q672" i="2"/>
  <c r="R672" i="2"/>
  <c r="S672" i="2"/>
  <c r="T672" i="2"/>
  <c r="X672" i="2"/>
  <c r="AF672" i="2"/>
  <c r="Z672" i="2"/>
  <c r="AG672" i="2"/>
  <c r="AI672" i="2"/>
  <c r="AJ672" i="2"/>
  <c r="AM672" i="2"/>
  <c r="A673" i="2"/>
  <c r="B674" i="2"/>
  <c r="AB673" i="2"/>
  <c r="AC673" i="2"/>
  <c r="AA673" i="2"/>
  <c r="AD673" i="2"/>
  <c r="AE673" i="2"/>
  <c r="Y674" i="2"/>
  <c r="M674" i="2"/>
  <c r="C673" i="2"/>
  <c r="H673" i="2"/>
  <c r="I673" i="2"/>
  <c r="J673" i="2"/>
  <c r="K673" i="2"/>
  <c r="L673" i="2"/>
  <c r="N673" i="2"/>
  <c r="O673" i="2"/>
  <c r="P673" i="2"/>
  <c r="Q673" i="2"/>
  <c r="R673" i="2"/>
  <c r="S673" i="2"/>
  <c r="T673" i="2"/>
  <c r="X673" i="2"/>
  <c r="AF673" i="2"/>
  <c r="Z673" i="2"/>
  <c r="AG673" i="2"/>
  <c r="AI673" i="2"/>
  <c r="AJ673" i="2"/>
  <c r="AM673" i="2"/>
  <c r="A674" i="2"/>
  <c r="B675" i="2"/>
  <c r="AB674" i="2"/>
  <c r="AC674" i="2"/>
  <c r="AA674" i="2"/>
  <c r="AD674" i="2"/>
  <c r="AE674" i="2"/>
  <c r="Y675" i="2"/>
  <c r="M675" i="2"/>
  <c r="C674" i="2"/>
  <c r="H674" i="2"/>
  <c r="I674" i="2"/>
  <c r="J674" i="2"/>
  <c r="K674" i="2"/>
  <c r="L674" i="2"/>
  <c r="N674" i="2"/>
  <c r="O674" i="2"/>
  <c r="P674" i="2"/>
  <c r="Q674" i="2"/>
  <c r="R674" i="2"/>
  <c r="S674" i="2"/>
  <c r="T674" i="2"/>
  <c r="X674" i="2"/>
  <c r="AF674" i="2"/>
  <c r="Z674" i="2"/>
  <c r="AG674" i="2"/>
  <c r="AI674" i="2"/>
  <c r="AJ674" i="2"/>
  <c r="AM674" i="2"/>
  <c r="A675" i="2"/>
  <c r="B676" i="2"/>
  <c r="AB675" i="2"/>
  <c r="AC675" i="2"/>
  <c r="AA675" i="2"/>
  <c r="AD675" i="2"/>
  <c r="AE675" i="2"/>
  <c r="Y676" i="2"/>
  <c r="M676" i="2"/>
  <c r="C675" i="2"/>
  <c r="H675" i="2"/>
  <c r="I675" i="2"/>
  <c r="J675" i="2"/>
  <c r="K675" i="2"/>
  <c r="L675" i="2"/>
  <c r="N675" i="2"/>
  <c r="O675" i="2"/>
  <c r="P675" i="2"/>
  <c r="Q675" i="2"/>
  <c r="R675" i="2"/>
  <c r="S675" i="2"/>
  <c r="T675" i="2"/>
  <c r="X675" i="2"/>
  <c r="AF675" i="2"/>
  <c r="Z675" i="2"/>
  <c r="AG675" i="2"/>
  <c r="AI675" i="2"/>
  <c r="AJ675" i="2"/>
  <c r="AM675" i="2"/>
  <c r="A676" i="2"/>
  <c r="B677" i="2"/>
  <c r="AB676" i="2"/>
  <c r="AC676" i="2"/>
  <c r="AA676" i="2"/>
  <c r="AD676" i="2"/>
  <c r="AE676" i="2"/>
  <c r="Y677" i="2"/>
  <c r="M677" i="2"/>
  <c r="C676" i="2"/>
  <c r="H676" i="2"/>
  <c r="I676" i="2"/>
  <c r="J676" i="2"/>
  <c r="K676" i="2"/>
  <c r="L676" i="2"/>
  <c r="N676" i="2"/>
  <c r="O676" i="2"/>
  <c r="P676" i="2"/>
  <c r="Q676" i="2"/>
  <c r="R676" i="2"/>
  <c r="S676" i="2"/>
  <c r="T676" i="2"/>
  <c r="X676" i="2"/>
  <c r="AF676" i="2"/>
  <c r="Z676" i="2"/>
  <c r="AG676" i="2"/>
  <c r="AI676" i="2"/>
  <c r="AJ676" i="2"/>
  <c r="AM676" i="2"/>
  <c r="A677" i="2"/>
  <c r="B678" i="2"/>
  <c r="AB677" i="2"/>
  <c r="AC677" i="2"/>
  <c r="AA677" i="2"/>
  <c r="AD677" i="2"/>
  <c r="AE677" i="2"/>
  <c r="Y678" i="2"/>
  <c r="M678" i="2"/>
  <c r="C677" i="2"/>
  <c r="H677" i="2"/>
  <c r="I677" i="2"/>
  <c r="J677" i="2"/>
  <c r="K677" i="2"/>
  <c r="L677" i="2"/>
  <c r="N677" i="2"/>
  <c r="O677" i="2"/>
  <c r="P677" i="2"/>
  <c r="Q677" i="2"/>
  <c r="R677" i="2"/>
  <c r="S677" i="2"/>
  <c r="T677" i="2"/>
  <c r="X677" i="2"/>
  <c r="AF677" i="2"/>
  <c r="Z677" i="2"/>
  <c r="AG677" i="2"/>
  <c r="AI677" i="2"/>
  <c r="AJ677" i="2"/>
  <c r="AM677" i="2"/>
  <c r="A678" i="2"/>
  <c r="B679" i="2"/>
  <c r="AB678" i="2"/>
  <c r="AC678" i="2"/>
  <c r="AA678" i="2"/>
  <c r="AD678" i="2"/>
  <c r="AE678" i="2"/>
  <c r="Y679" i="2"/>
  <c r="M679" i="2"/>
  <c r="C678" i="2"/>
  <c r="H678" i="2"/>
  <c r="I678" i="2"/>
  <c r="J678" i="2"/>
  <c r="K678" i="2"/>
  <c r="L678" i="2"/>
  <c r="N678" i="2"/>
  <c r="O678" i="2"/>
  <c r="P678" i="2"/>
  <c r="Q678" i="2"/>
  <c r="R678" i="2"/>
  <c r="S678" i="2"/>
  <c r="T678" i="2"/>
  <c r="X678" i="2"/>
  <c r="AF678" i="2"/>
  <c r="Z678" i="2"/>
  <c r="AG678" i="2"/>
  <c r="AI678" i="2"/>
  <c r="AJ678" i="2"/>
  <c r="AM678" i="2"/>
  <c r="A679" i="2"/>
  <c r="B680" i="2"/>
  <c r="AB679" i="2"/>
  <c r="AC679" i="2"/>
  <c r="AA679" i="2"/>
  <c r="AD679" i="2"/>
  <c r="AE679" i="2"/>
  <c r="Y680" i="2"/>
  <c r="M680" i="2"/>
  <c r="C679" i="2"/>
  <c r="H679" i="2"/>
  <c r="I679" i="2"/>
  <c r="J679" i="2"/>
  <c r="K679" i="2"/>
  <c r="L679" i="2"/>
  <c r="N679" i="2"/>
  <c r="O679" i="2"/>
  <c r="P679" i="2"/>
  <c r="Q679" i="2"/>
  <c r="R679" i="2"/>
  <c r="S679" i="2"/>
  <c r="T679" i="2"/>
  <c r="X679" i="2"/>
  <c r="AF679" i="2"/>
  <c r="Z679" i="2"/>
  <c r="AG679" i="2"/>
  <c r="AI679" i="2"/>
  <c r="AJ679" i="2"/>
  <c r="AM679" i="2"/>
  <c r="A680" i="2"/>
  <c r="B681" i="2"/>
  <c r="AB680" i="2"/>
  <c r="AC680" i="2"/>
  <c r="AA680" i="2"/>
  <c r="AD680" i="2"/>
  <c r="AE680" i="2"/>
  <c r="Y681" i="2"/>
  <c r="M681" i="2"/>
  <c r="C680" i="2"/>
  <c r="H680" i="2"/>
  <c r="I680" i="2"/>
  <c r="J680" i="2"/>
  <c r="K680" i="2"/>
  <c r="L680" i="2"/>
  <c r="N680" i="2"/>
  <c r="O680" i="2"/>
  <c r="P680" i="2"/>
  <c r="Q680" i="2"/>
  <c r="R680" i="2"/>
  <c r="S680" i="2"/>
  <c r="T680" i="2"/>
  <c r="X680" i="2"/>
  <c r="AF680" i="2"/>
  <c r="Z680" i="2"/>
  <c r="AG680" i="2"/>
  <c r="AI680" i="2"/>
  <c r="AJ680" i="2"/>
  <c r="AM680" i="2"/>
  <c r="A681" i="2"/>
  <c r="B682" i="2"/>
  <c r="AB681" i="2"/>
  <c r="AC681" i="2"/>
  <c r="AA681" i="2"/>
  <c r="AD681" i="2"/>
  <c r="AE681" i="2"/>
  <c r="Y682" i="2"/>
  <c r="M682" i="2"/>
  <c r="C681" i="2"/>
  <c r="H681" i="2"/>
  <c r="I681" i="2"/>
  <c r="J681" i="2"/>
  <c r="K681" i="2"/>
  <c r="L681" i="2"/>
  <c r="N681" i="2"/>
  <c r="O681" i="2"/>
  <c r="P681" i="2"/>
  <c r="Q681" i="2"/>
  <c r="R681" i="2"/>
  <c r="S681" i="2"/>
  <c r="T681" i="2"/>
  <c r="X681" i="2"/>
  <c r="AF681" i="2"/>
  <c r="Z681" i="2"/>
  <c r="AG681" i="2"/>
  <c r="AI681" i="2"/>
  <c r="AJ681" i="2"/>
  <c r="AM681" i="2"/>
  <c r="A682" i="2"/>
  <c r="B683" i="2"/>
  <c r="AB682" i="2"/>
  <c r="AC682" i="2"/>
  <c r="AA682" i="2"/>
  <c r="AD682" i="2"/>
  <c r="AE682" i="2"/>
  <c r="Y683" i="2"/>
  <c r="M683" i="2"/>
  <c r="C682" i="2"/>
  <c r="H682" i="2"/>
  <c r="I682" i="2"/>
  <c r="J682" i="2"/>
  <c r="K682" i="2"/>
  <c r="L682" i="2"/>
  <c r="N682" i="2"/>
  <c r="O682" i="2"/>
  <c r="P682" i="2"/>
  <c r="Q682" i="2"/>
  <c r="R682" i="2"/>
  <c r="S682" i="2"/>
  <c r="T682" i="2"/>
  <c r="X682" i="2"/>
  <c r="AF682" i="2"/>
  <c r="Z682" i="2"/>
  <c r="AG682" i="2"/>
  <c r="AI682" i="2"/>
  <c r="AJ682" i="2"/>
  <c r="AM682" i="2"/>
  <c r="A683" i="2"/>
  <c r="B684" i="2"/>
  <c r="AB683" i="2"/>
  <c r="AC683" i="2"/>
  <c r="AA683" i="2"/>
  <c r="AD683" i="2"/>
  <c r="AE683" i="2"/>
  <c r="Y684" i="2"/>
  <c r="M684" i="2"/>
  <c r="C683" i="2"/>
  <c r="H683" i="2"/>
  <c r="I683" i="2"/>
  <c r="J683" i="2"/>
  <c r="K683" i="2"/>
  <c r="L683" i="2"/>
  <c r="N683" i="2"/>
  <c r="O683" i="2"/>
  <c r="P683" i="2"/>
  <c r="Q683" i="2"/>
  <c r="R683" i="2"/>
  <c r="S683" i="2"/>
  <c r="T683" i="2"/>
  <c r="X683" i="2"/>
  <c r="AF683" i="2"/>
  <c r="Z683" i="2"/>
  <c r="AG683" i="2"/>
  <c r="AI683" i="2"/>
  <c r="AJ683" i="2"/>
  <c r="AM683" i="2"/>
  <c r="A684" i="2"/>
  <c r="B685" i="2"/>
  <c r="AB684" i="2"/>
  <c r="AC684" i="2"/>
  <c r="AA684" i="2"/>
  <c r="AD684" i="2"/>
  <c r="AE684" i="2"/>
  <c r="Y685" i="2"/>
  <c r="M685" i="2"/>
  <c r="C684" i="2"/>
  <c r="H684" i="2"/>
  <c r="I684" i="2"/>
  <c r="J684" i="2"/>
  <c r="K684" i="2"/>
  <c r="L684" i="2"/>
  <c r="N684" i="2"/>
  <c r="O684" i="2"/>
  <c r="P684" i="2"/>
  <c r="Q684" i="2"/>
  <c r="R684" i="2"/>
  <c r="S684" i="2"/>
  <c r="T684" i="2"/>
  <c r="X684" i="2"/>
  <c r="AF684" i="2"/>
  <c r="Z684" i="2"/>
  <c r="AG684" i="2"/>
  <c r="AI684" i="2"/>
  <c r="AJ684" i="2"/>
  <c r="AM684" i="2"/>
  <c r="A685" i="2"/>
  <c r="B686" i="2"/>
  <c r="AB685" i="2"/>
  <c r="AC685" i="2"/>
  <c r="AA685" i="2"/>
  <c r="AD685" i="2"/>
  <c r="AE685" i="2"/>
  <c r="Y686" i="2"/>
  <c r="M686" i="2"/>
  <c r="C685" i="2"/>
  <c r="H685" i="2"/>
  <c r="I685" i="2"/>
  <c r="J685" i="2"/>
  <c r="K685" i="2"/>
  <c r="L685" i="2"/>
  <c r="N685" i="2"/>
  <c r="O685" i="2"/>
  <c r="P685" i="2"/>
  <c r="Q685" i="2"/>
  <c r="R685" i="2"/>
  <c r="S685" i="2"/>
  <c r="T685" i="2"/>
  <c r="X685" i="2"/>
  <c r="AF685" i="2"/>
  <c r="Z685" i="2"/>
  <c r="AG685" i="2"/>
  <c r="AI685" i="2"/>
  <c r="AJ685" i="2"/>
  <c r="AM685" i="2"/>
  <c r="A686" i="2"/>
  <c r="B687" i="2"/>
  <c r="AB686" i="2"/>
  <c r="AC686" i="2"/>
  <c r="AA686" i="2"/>
  <c r="AD686" i="2"/>
  <c r="AE686" i="2"/>
  <c r="Y687" i="2"/>
  <c r="M687" i="2"/>
  <c r="C686" i="2"/>
  <c r="H686" i="2"/>
  <c r="I686" i="2"/>
  <c r="J686" i="2"/>
  <c r="K686" i="2"/>
  <c r="L686" i="2"/>
  <c r="N686" i="2"/>
  <c r="O686" i="2"/>
  <c r="P686" i="2"/>
  <c r="Q686" i="2"/>
  <c r="R686" i="2"/>
  <c r="S686" i="2"/>
  <c r="T686" i="2"/>
  <c r="X686" i="2"/>
  <c r="AF686" i="2"/>
  <c r="Z686" i="2"/>
  <c r="AG686" i="2"/>
  <c r="AI686" i="2"/>
  <c r="AJ686" i="2"/>
  <c r="AM686" i="2"/>
  <c r="A687" i="2"/>
  <c r="B688" i="2"/>
  <c r="AB687" i="2"/>
  <c r="AC687" i="2"/>
  <c r="AA687" i="2"/>
  <c r="AD687" i="2"/>
  <c r="AE687" i="2"/>
  <c r="Y688" i="2"/>
  <c r="M688" i="2"/>
  <c r="C687" i="2"/>
  <c r="H687" i="2"/>
  <c r="I687" i="2"/>
  <c r="J687" i="2"/>
  <c r="K687" i="2"/>
  <c r="L687" i="2"/>
  <c r="N687" i="2"/>
  <c r="O687" i="2"/>
  <c r="P687" i="2"/>
  <c r="Q687" i="2"/>
  <c r="R687" i="2"/>
  <c r="S687" i="2"/>
  <c r="T687" i="2"/>
  <c r="X687" i="2"/>
  <c r="AF687" i="2"/>
  <c r="Z687" i="2"/>
  <c r="AG687" i="2"/>
  <c r="AI687" i="2"/>
  <c r="AJ687" i="2"/>
  <c r="AM687" i="2"/>
  <c r="A688" i="2"/>
  <c r="B689" i="2"/>
  <c r="AB688" i="2"/>
  <c r="AC688" i="2"/>
  <c r="AA688" i="2"/>
  <c r="AD688" i="2"/>
  <c r="AE688" i="2"/>
  <c r="Y689" i="2"/>
  <c r="M689" i="2"/>
  <c r="C688" i="2"/>
  <c r="H688" i="2"/>
  <c r="I688" i="2"/>
  <c r="J688" i="2"/>
  <c r="K688" i="2"/>
  <c r="L688" i="2"/>
  <c r="N688" i="2"/>
  <c r="O688" i="2"/>
  <c r="P688" i="2"/>
  <c r="Q688" i="2"/>
  <c r="R688" i="2"/>
  <c r="S688" i="2"/>
  <c r="T688" i="2"/>
  <c r="X688" i="2"/>
  <c r="AF688" i="2"/>
  <c r="Z688" i="2"/>
  <c r="AG688" i="2"/>
  <c r="AI688" i="2"/>
  <c r="AJ688" i="2"/>
  <c r="AM688" i="2"/>
  <c r="A689" i="2"/>
  <c r="B690" i="2"/>
  <c r="AB689" i="2"/>
  <c r="AC689" i="2"/>
  <c r="AA689" i="2"/>
  <c r="AD689" i="2"/>
  <c r="AE689" i="2"/>
  <c r="Y690" i="2"/>
  <c r="M690" i="2"/>
  <c r="C689" i="2"/>
  <c r="H689" i="2"/>
  <c r="I689" i="2"/>
  <c r="J689" i="2"/>
  <c r="K689" i="2"/>
  <c r="L689" i="2"/>
  <c r="N689" i="2"/>
  <c r="O689" i="2"/>
  <c r="P689" i="2"/>
  <c r="Q689" i="2"/>
  <c r="R689" i="2"/>
  <c r="S689" i="2"/>
  <c r="T689" i="2"/>
  <c r="X689" i="2"/>
  <c r="AF689" i="2"/>
  <c r="Z689" i="2"/>
  <c r="AG689" i="2"/>
  <c r="AI689" i="2"/>
  <c r="AJ689" i="2"/>
  <c r="AM689" i="2"/>
  <c r="A690" i="2"/>
  <c r="B691" i="2"/>
  <c r="AB690" i="2"/>
  <c r="AC690" i="2"/>
  <c r="AA690" i="2"/>
  <c r="AD690" i="2"/>
  <c r="AE690" i="2"/>
  <c r="Y691" i="2"/>
  <c r="M691" i="2"/>
  <c r="C690" i="2"/>
  <c r="H690" i="2"/>
  <c r="I690" i="2"/>
  <c r="J690" i="2"/>
  <c r="K690" i="2"/>
  <c r="L690" i="2"/>
  <c r="N690" i="2"/>
  <c r="O690" i="2"/>
  <c r="P690" i="2"/>
  <c r="Q690" i="2"/>
  <c r="R690" i="2"/>
  <c r="S690" i="2"/>
  <c r="T690" i="2"/>
  <c r="X690" i="2"/>
  <c r="AF690" i="2"/>
  <c r="Z690" i="2"/>
  <c r="AG690" i="2"/>
  <c r="AI690" i="2"/>
  <c r="AJ690" i="2"/>
  <c r="AM690" i="2"/>
  <c r="A691" i="2"/>
  <c r="B692" i="2"/>
  <c r="AB691" i="2"/>
  <c r="AC691" i="2"/>
  <c r="AA691" i="2"/>
  <c r="AD691" i="2"/>
  <c r="AE691" i="2"/>
  <c r="Y692" i="2"/>
  <c r="M692" i="2"/>
  <c r="C691" i="2"/>
  <c r="H691" i="2"/>
  <c r="I691" i="2"/>
  <c r="J691" i="2"/>
  <c r="K691" i="2"/>
  <c r="L691" i="2"/>
  <c r="N691" i="2"/>
  <c r="O691" i="2"/>
  <c r="P691" i="2"/>
  <c r="Q691" i="2"/>
  <c r="R691" i="2"/>
  <c r="S691" i="2"/>
  <c r="T691" i="2"/>
  <c r="X691" i="2"/>
  <c r="AF691" i="2"/>
  <c r="Z691" i="2"/>
  <c r="AG691" i="2"/>
  <c r="AI691" i="2"/>
  <c r="AJ691" i="2"/>
  <c r="AM691" i="2"/>
  <c r="A692" i="2"/>
  <c r="B693" i="2"/>
  <c r="AB692" i="2"/>
  <c r="AC692" i="2"/>
  <c r="AA692" i="2"/>
  <c r="AD692" i="2"/>
  <c r="AE692" i="2"/>
  <c r="Y693" i="2"/>
  <c r="M693" i="2"/>
  <c r="C692" i="2"/>
  <c r="H692" i="2"/>
  <c r="I692" i="2"/>
  <c r="J692" i="2"/>
  <c r="K692" i="2"/>
  <c r="L692" i="2"/>
  <c r="N692" i="2"/>
  <c r="O692" i="2"/>
  <c r="P692" i="2"/>
  <c r="Q692" i="2"/>
  <c r="R692" i="2"/>
  <c r="S692" i="2"/>
  <c r="T692" i="2"/>
  <c r="X692" i="2"/>
  <c r="AF692" i="2"/>
  <c r="Z692" i="2"/>
  <c r="AG692" i="2"/>
  <c r="AI692" i="2"/>
  <c r="AJ692" i="2"/>
  <c r="AM692" i="2"/>
  <c r="A693" i="2"/>
  <c r="B694" i="2"/>
  <c r="AB693" i="2"/>
  <c r="AC693" i="2"/>
  <c r="AA693" i="2"/>
  <c r="AD693" i="2"/>
  <c r="AE693" i="2"/>
  <c r="Y694" i="2"/>
  <c r="M694" i="2"/>
  <c r="C693" i="2"/>
  <c r="H693" i="2"/>
  <c r="I693" i="2"/>
  <c r="J693" i="2"/>
  <c r="K693" i="2"/>
  <c r="L693" i="2"/>
  <c r="N693" i="2"/>
  <c r="O693" i="2"/>
  <c r="P693" i="2"/>
  <c r="Q693" i="2"/>
  <c r="R693" i="2"/>
  <c r="S693" i="2"/>
  <c r="T693" i="2"/>
  <c r="X693" i="2"/>
  <c r="AF693" i="2"/>
  <c r="Z693" i="2"/>
  <c r="AG693" i="2"/>
  <c r="AI693" i="2"/>
  <c r="AJ693" i="2"/>
  <c r="AM693" i="2"/>
  <c r="A694" i="2"/>
  <c r="B695" i="2"/>
  <c r="AB694" i="2"/>
  <c r="AC694" i="2"/>
  <c r="AA694" i="2"/>
  <c r="AD694" i="2"/>
  <c r="AE694" i="2"/>
  <c r="Y695" i="2"/>
  <c r="M695" i="2"/>
  <c r="C694" i="2"/>
  <c r="H694" i="2"/>
  <c r="I694" i="2"/>
  <c r="J694" i="2"/>
  <c r="K694" i="2"/>
  <c r="L694" i="2"/>
  <c r="N694" i="2"/>
  <c r="O694" i="2"/>
  <c r="P694" i="2"/>
  <c r="Q694" i="2"/>
  <c r="R694" i="2"/>
  <c r="S694" i="2"/>
  <c r="T694" i="2"/>
  <c r="X694" i="2"/>
  <c r="AF694" i="2"/>
  <c r="Z694" i="2"/>
  <c r="AG694" i="2"/>
  <c r="AI694" i="2"/>
  <c r="AJ694" i="2"/>
  <c r="AM694" i="2"/>
  <c r="A695" i="2"/>
  <c r="B696" i="2"/>
  <c r="AB695" i="2"/>
  <c r="AC695" i="2"/>
  <c r="AA695" i="2"/>
  <c r="AD695" i="2"/>
  <c r="AE695" i="2"/>
  <c r="Y696" i="2"/>
  <c r="M696" i="2"/>
  <c r="C695" i="2"/>
  <c r="H695" i="2"/>
  <c r="I695" i="2"/>
  <c r="J695" i="2"/>
  <c r="K695" i="2"/>
  <c r="L695" i="2"/>
  <c r="N695" i="2"/>
  <c r="O695" i="2"/>
  <c r="P695" i="2"/>
  <c r="Q695" i="2"/>
  <c r="R695" i="2"/>
  <c r="S695" i="2"/>
  <c r="T695" i="2"/>
  <c r="X695" i="2"/>
  <c r="AF695" i="2"/>
  <c r="Z695" i="2"/>
  <c r="AG695" i="2"/>
  <c r="AI695" i="2"/>
  <c r="AJ695" i="2"/>
  <c r="AM695" i="2"/>
  <c r="A696" i="2"/>
  <c r="B697" i="2"/>
  <c r="AB696" i="2"/>
  <c r="AC696" i="2"/>
  <c r="AA696" i="2"/>
  <c r="AD696" i="2"/>
  <c r="AE696" i="2"/>
  <c r="Y697" i="2"/>
  <c r="M697" i="2"/>
  <c r="C696" i="2"/>
  <c r="H696" i="2"/>
  <c r="I696" i="2"/>
  <c r="J696" i="2"/>
  <c r="K696" i="2"/>
  <c r="L696" i="2"/>
  <c r="N696" i="2"/>
  <c r="O696" i="2"/>
  <c r="P696" i="2"/>
  <c r="Q696" i="2"/>
  <c r="R696" i="2"/>
  <c r="S696" i="2"/>
  <c r="T696" i="2"/>
  <c r="X696" i="2"/>
  <c r="AF696" i="2"/>
  <c r="Z696" i="2"/>
  <c r="AG696" i="2"/>
  <c r="AI696" i="2"/>
  <c r="AJ696" i="2"/>
  <c r="AM696" i="2"/>
  <c r="A697" i="2"/>
  <c r="B698" i="2"/>
  <c r="AB697" i="2"/>
  <c r="AC697" i="2"/>
  <c r="AA697" i="2"/>
  <c r="AD697" i="2"/>
  <c r="AE697" i="2"/>
  <c r="Y698" i="2"/>
  <c r="M698" i="2"/>
  <c r="C697" i="2"/>
  <c r="H697" i="2"/>
  <c r="I697" i="2"/>
  <c r="J697" i="2"/>
  <c r="K697" i="2"/>
  <c r="L697" i="2"/>
  <c r="N697" i="2"/>
  <c r="O697" i="2"/>
  <c r="P697" i="2"/>
  <c r="Q697" i="2"/>
  <c r="R697" i="2"/>
  <c r="S697" i="2"/>
  <c r="T697" i="2"/>
  <c r="X697" i="2"/>
  <c r="AF697" i="2"/>
  <c r="Z697" i="2"/>
  <c r="AG697" i="2"/>
  <c r="AI697" i="2"/>
  <c r="AJ697" i="2"/>
  <c r="AM697" i="2"/>
  <c r="A698" i="2"/>
  <c r="B699" i="2"/>
  <c r="AB698" i="2"/>
  <c r="AC698" i="2"/>
  <c r="AA698" i="2"/>
  <c r="AD698" i="2"/>
  <c r="AE698" i="2"/>
  <c r="Y699" i="2"/>
  <c r="M699" i="2"/>
  <c r="C698" i="2"/>
  <c r="H698" i="2"/>
  <c r="I698" i="2"/>
  <c r="J698" i="2"/>
  <c r="K698" i="2"/>
  <c r="L698" i="2"/>
  <c r="N698" i="2"/>
  <c r="O698" i="2"/>
  <c r="P698" i="2"/>
  <c r="Q698" i="2"/>
  <c r="R698" i="2"/>
  <c r="S698" i="2"/>
  <c r="T698" i="2"/>
  <c r="X698" i="2"/>
  <c r="AF698" i="2"/>
  <c r="Z698" i="2"/>
  <c r="AG698" i="2"/>
  <c r="AI698" i="2"/>
  <c r="AJ698" i="2"/>
  <c r="AM698" i="2"/>
  <c r="A699" i="2"/>
  <c r="B700" i="2"/>
  <c r="AB699" i="2"/>
  <c r="AC699" i="2"/>
  <c r="AA699" i="2"/>
  <c r="AD699" i="2"/>
  <c r="AE699" i="2"/>
  <c r="Y700" i="2"/>
  <c r="M700" i="2"/>
  <c r="C699" i="2"/>
  <c r="H699" i="2"/>
  <c r="I699" i="2"/>
  <c r="J699" i="2"/>
  <c r="K699" i="2"/>
  <c r="L699" i="2"/>
  <c r="N699" i="2"/>
  <c r="O699" i="2"/>
  <c r="P699" i="2"/>
  <c r="Q699" i="2"/>
  <c r="R699" i="2"/>
  <c r="S699" i="2"/>
  <c r="T699" i="2"/>
  <c r="X699" i="2"/>
  <c r="AF699" i="2"/>
  <c r="Z699" i="2"/>
  <c r="AG699" i="2"/>
  <c r="AI699" i="2"/>
  <c r="AJ699" i="2"/>
  <c r="AM699" i="2"/>
  <c r="A700" i="2"/>
  <c r="B701" i="2"/>
  <c r="AB700" i="2"/>
  <c r="AC700" i="2"/>
  <c r="AA700" i="2"/>
  <c r="AD700" i="2"/>
  <c r="AE700" i="2"/>
  <c r="Y701" i="2"/>
  <c r="M701" i="2"/>
  <c r="C700" i="2"/>
  <c r="H700" i="2"/>
  <c r="I700" i="2"/>
  <c r="J700" i="2"/>
  <c r="K700" i="2"/>
  <c r="L700" i="2"/>
  <c r="N700" i="2"/>
  <c r="O700" i="2"/>
  <c r="P700" i="2"/>
  <c r="Q700" i="2"/>
  <c r="R700" i="2"/>
  <c r="S700" i="2"/>
  <c r="T700" i="2"/>
  <c r="X700" i="2"/>
  <c r="AF700" i="2"/>
  <c r="Z700" i="2"/>
  <c r="AG700" i="2"/>
  <c r="AI700" i="2"/>
  <c r="AJ700" i="2"/>
  <c r="AM700" i="2"/>
  <c r="A701" i="2"/>
  <c r="B702" i="2"/>
  <c r="AB701" i="2"/>
  <c r="AC701" i="2"/>
  <c r="AA701" i="2"/>
  <c r="AD701" i="2"/>
  <c r="AE701" i="2"/>
  <c r="Y702" i="2"/>
  <c r="M702" i="2"/>
  <c r="C701" i="2"/>
  <c r="H701" i="2"/>
  <c r="I701" i="2"/>
  <c r="J701" i="2"/>
  <c r="K701" i="2"/>
  <c r="L701" i="2"/>
  <c r="N701" i="2"/>
  <c r="O701" i="2"/>
  <c r="P701" i="2"/>
  <c r="Q701" i="2"/>
  <c r="R701" i="2"/>
  <c r="S701" i="2"/>
  <c r="T701" i="2"/>
  <c r="X701" i="2"/>
  <c r="AF701" i="2"/>
  <c r="Z701" i="2"/>
  <c r="AG701" i="2"/>
  <c r="AI701" i="2"/>
  <c r="AJ701" i="2"/>
  <c r="AM701" i="2"/>
  <c r="A702" i="2"/>
  <c r="B703" i="2"/>
  <c r="AB702" i="2"/>
  <c r="AC702" i="2"/>
  <c r="AA702" i="2"/>
  <c r="AD702" i="2"/>
  <c r="AE702" i="2"/>
  <c r="Y703" i="2"/>
  <c r="M703" i="2"/>
  <c r="C702" i="2"/>
  <c r="H702" i="2"/>
  <c r="I702" i="2"/>
  <c r="J702" i="2"/>
  <c r="K702" i="2"/>
  <c r="L702" i="2"/>
  <c r="N702" i="2"/>
  <c r="O702" i="2"/>
  <c r="P702" i="2"/>
  <c r="Q702" i="2"/>
  <c r="R702" i="2"/>
  <c r="S702" i="2"/>
  <c r="T702" i="2"/>
  <c r="X702" i="2"/>
  <c r="AF702" i="2"/>
  <c r="Z702" i="2"/>
  <c r="AG702" i="2"/>
  <c r="AI702" i="2"/>
  <c r="AJ702" i="2"/>
  <c r="AM702" i="2"/>
  <c r="A703" i="2"/>
  <c r="B704" i="2"/>
  <c r="AB703" i="2"/>
  <c r="AC703" i="2"/>
  <c r="AA703" i="2"/>
  <c r="AD703" i="2"/>
  <c r="AE703" i="2"/>
  <c r="Y704" i="2"/>
  <c r="M704" i="2"/>
  <c r="C703" i="2"/>
  <c r="H703" i="2"/>
  <c r="I703" i="2"/>
  <c r="J703" i="2"/>
  <c r="K703" i="2"/>
  <c r="L703" i="2"/>
  <c r="N703" i="2"/>
  <c r="O703" i="2"/>
  <c r="P703" i="2"/>
  <c r="Q703" i="2"/>
  <c r="R703" i="2"/>
  <c r="S703" i="2"/>
  <c r="T703" i="2"/>
  <c r="X703" i="2"/>
  <c r="AF703" i="2"/>
  <c r="Z703" i="2"/>
  <c r="AG703" i="2"/>
  <c r="AI703" i="2"/>
  <c r="AJ703" i="2"/>
  <c r="AM703" i="2"/>
  <c r="A704" i="2"/>
  <c r="B705" i="2"/>
  <c r="AB704" i="2"/>
  <c r="AC704" i="2"/>
  <c r="AA704" i="2"/>
  <c r="AD704" i="2"/>
  <c r="AE704" i="2"/>
  <c r="Y705" i="2"/>
  <c r="M705" i="2"/>
  <c r="C704" i="2"/>
  <c r="H704" i="2"/>
  <c r="I704" i="2"/>
  <c r="J704" i="2"/>
  <c r="K704" i="2"/>
  <c r="L704" i="2"/>
  <c r="N704" i="2"/>
  <c r="O704" i="2"/>
  <c r="P704" i="2"/>
  <c r="Q704" i="2"/>
  <c r="R704" i="2"/>
  <c r="S704" i="2"/>
  <c r="T704" i="2"/>
  <c r="X704" i="2"/>
  <c r="AF704" i="2"/>
  <c r="Z704" i="2"/>
  <c r="AG704" i="2"/>
  <c r="AI704" i="2"/>
  <c r="AJ704" i="2"/>
  <c r="AM704" i="2"/>
  <c r="A705" i="2"/>
  <c r="B706" i="2"/>
  <c r="AB705" i="2"/>
  <c r="AC705" i="2"/>
  <c r="AA705" i="2"/>
  <c r="AD705" i="2"/>
  <c r="AE705" i="2"/>
  <c r="Y706" i="2"/>
  <c r="M706" i="2"/>
  <c r="C705" i="2"/>
  <c r="H705" i="2"/>
  <c r="I705" i="2"/>
  <c r="J705" i="2"/>
  <c r="K705" i="2"/>
  <c r="L705" i="2"/>
  <c r="N705" i="2"/>
  <c r="O705" i="2"/>
  <c r="P705" i="2"/>
  <c r="Q705" i="2"/>
  <c r="R705" i="2"/>
  <c r="S705" i="2"/>
  <c r="T705" i="2"/>
  <c r="X705" i="2"/>
  <c r="AF705" i="2"/>
  <c r="Z705" i="2"/>
  <c r="AG705" i="2"/>
  <c r="AI705" i="2"/>
  <c r="AJ705" i="2"/>
  <c r="AM705" i="2"/>
  <c r="A706" i="2"/>
  <c r="B707" i="2"/>
  <c r="AB706" i="2"/>
  <c r="AC706" i="2"/>
  <c r="AA706" i="2"/>
  <c r="AD706" i="2"/>
  <c r="AE706" i="2"/>
  <c r="Y707" i="2"/>
  <c r="M707" i="2"/>
  <c r="C706" i="2"/>
  <c r="H706" i="2"/>
  <c r="I706" i="2"/>
  <c r="J706" i="2"/>
  <c r="K706" i="2"/>
  <c r="L706" i="2"/>
  <c r="N706" i="2"/>
  <c r="O706" i="2"/>
  <c r="P706" i="2"/>
  <c r="Q706" i="2"/>
  <c r="R706" i="2"/>
  <c r="S706" i="2"/>
  <c r="T706" i="2"/>
  <c r="X706" i="2"/>
  <c r="AF706" i="2"/>
  <c r="Z706" i="2"/>
  <c r="AG706" i="2"/>
  <c r="AI706" i="2"/>
  <c r="AJ706" i="2"/>
  <c r="AM706" i="2"/>
  <c r="A707" i="2"/>
  <c r="B708" i="2"/>
  <c r="AB707" i="2"/>
  <c r="AC707" i="2"/>
  <c r="AA707" i="2"/>
  <c r="AD707" i="2"/>
  <c r="AE707" i="2"/>
  <c r="Y708" i="2"/>
  <c r="M708" i="2"/>
  <c r="C707" i="2"/>
  <c r="H707" i="2"/>
  <c r="I707" i="2"/>
  <c r="J707" i="2"/>
  <c r="K707" i="2"/>
  <c r="L707" i="2"/>
  <c r="N707" i="2"/>
  <c r="O707" i="2"/>
  <c r="P707" i="2"/>
  <c r="Q707" i="2"/>
  <c r="R707" i="2"/>
  <c r="S707" i="2"/>
  <c r="T707" i="2"/>
  <c r="X707" i="2"/>
  <c r="AF707" i="2"/>
  <c r="Z707" i="2"/>
  <c r="AG707" i="2"/>
  <c r="AI707" i="2"/>
  <c r="AJ707" i="2"/>
  <c r="AM707" i="2"/>
  <c r="A708" i="2"/>
  <c r="B709" i="2"/>
  <c r="AB708" i="2"/>
  <c r="AC708" i="2"/>
  <c r="AA708" i="2"/>
  <c r="AD708" i="2"/>
  <c r="AE708" i="2"/>
  <c r="Y709" i="2"/>
  <c r="M709" i="2"/>
  <c r="C708" i="2"/>
  <c r="H708" i="2"/>
  <c r="I708" i="2"/>
  <c r="J708" i="2"/>
  <c r="K708" i="2"/>
  <c r="L708" i="2"/>
  <c r="N708" i="2"/>
  <c r="O708" i="2"/>
  <c r="P708" i="2"/>
  <c r="Q708" i="2"/>
  <c r="R708" i="2"/>
  <c r="S708" i="2"/>
  <c r="T708" i="2"/>
  <c r="X708" i="2"/>
  <c r="AF708" i="2"/>
  <c r="Z708" i="2"/>
  <c r="AG708" i="2"/>
  <c r="AI708" i="2"/>
  <c r="AJ708" i="2"/>
  <c r="AM708" i="2"/>
  <c r="A709" i="2"/>
  <c r="B710" i="2"/>
  <c r="AB709" i="2"/>
  <c r="AC709" i="2"/>
  <c r="AA709" i="2"/>
  <c r="AD709" i="2"/>
  <c r="AE709" i="2"/>
  <c r="Y710" i="2"/>
  <c r="M710" i="2"/>
  <c r="C709" i="2"/>
  <c r="H709" i="2"/>
  <c r="I709" i="2"/>
  <c r="J709" i="2"/>
  <c r="K709" i="2"/>
  <c r="L709" i="2"/>
  <c r="N709" i="2"/>
  <c r="O709" i="2"/>
  <c r="P709" i="2"/>
  <c r="Q709" i="2"/>
  <c r="R709" i="2"/>
  <c r="S709" i="2"/>
  <c r="T709" i="2"/>
  <c r="X709" i="2"/>
  <c r="AF709" i="2"/>
  <c r="Z709" i="2"/>
  <c r="AG709" i="2"/>
  <c r="AI709" i="2"/>
  <c r="AJ709" i="2"/>
  <c r="AM709" i="2"/>
  <c r="A710" i="2"/>
  <c r="B711" i="2"/>
  <c r="AB710" i="2"/>
  <c r="AC710" i="2"/>
  <c r="AA710" i="2"/>
  <c r="AD710" i="2"/>
  <c r="AE710" i="2"/>
  <c r="Y711" i="2"/>
  <c r="M711" i="2"/>
  <c r="C710" i="2"/>
  <c r="H710" i="2"/>
  <c r="I710" i="2"/>
  <c r="J710" i="2"/>
  <c r="K710" i="2"/>
  <c r="L710" i="2"/>
  <c r="N710" i="2"/>
  <c r="O710" i="2"/>
  <c r="P710" i="2"/>
  <c r="Q710" i="2"/>
  <c r="R710" i="2"/>
  <c r="S710" i="2"/>
  <c r="T710" i="2"/>
  <c r="X710" i="2"/>
  <c r="AF710" i="2"/>
  <c r="Z710" i="2"/>
  <c r="AG710" i="2"/>
  <c r="AI710" i="2"/>
  <c r="AJ710" i="2"/>
  <c r="AM710" i="2"/>
  <c r="A711" i="2"/>
  <c r="B712" i="2"/>
  <c r="AB711" i="2"/>
  <c r="AC711" i="2"/>
  <c r="AA711" i="2"/>
  <c r="AD711" i="2"/>
  <c r="AE711" i="2"/>
  <c r="Y712" i="2"/>
  <c r="M712" i="2"/>
  <c r="C711" i="2"/>
  <c r="H711" i="2"/>
  <c r="I711" i="2"/>
  <c r="J711" i="2"/>
  <c r="K711" i="2"/>
  <c r="L711" i="2"/>
  <c r="N711" i="2"/>
  <c r="O711" i="2"/>
  <c r="P711" i="2"/>
  <c r="Q711" i="2"/>
  <c r="R711" i="2"/>
  <c r="S711" i="2"/>
  <c r="T711" i="2"/>
  <c r="X711" i="2"/>
  <c r="AF711" i="2"/>
  <c r="Z711" i="2"/>
  <c r="AG711" i="2"/>
  <c r="AI711" i="2"/>
  <c r="AJ711" i="2"/>
  <c r="AM711" i="2"/>
  <c r="A712" i="2"/>
  <c r="B713" i="2"/>
  <c r="AB712" i="2"/>
  <c r="AC712" i="2"/>
  <c r="AA712" i="2"/>
  <c r="AD712" i="2"/>
  <c r="AE712" i="2"/>
  <c r="Y713" i="2"/>
  <c r="M713" i="2"/>
  <c r="C712" i="2"/>
  <c r="H712" i="2"/>
  <c r="I712" i="2"/>
  <c r="J712" i="2"/>
  <c r="K712" i="2"/>
  <c r="L712" i="2"/>
  <c r="N712" i="2"/>
  <c r="O712" i="2"/>
  <c r="P712" i="2"/>
  <c r="Q712" i="2"/>
  <c r="R712" i="2"/>
  <c r="S712" i="2"/>
  <c r="T712" i="2"/>
  <c r="X712" i="2"/>
  <c r="AF712" i="2"/>
  <c r="Z712" i="2"/>
  <c r="AG712" i="2"/>
  <c r="AI712" i="2"/>
  <c r="AJ712" i="2"/>
  <c r="AM712" i="2"/>
  <c r="A713" i="2"/>
  <c r="B714" i="2"/>
  <c r="AB713" i="2"/>
  <c r="AC713" i="2"/>
  <c r="AA713" i="2"/>
  <c r="AD713" i="2"/>
  <c r="AE713" i="2"/>
  <c r="Y714" i="2"/>
  <c r="M714" i="2"/>
  <c r="C713" i="2"/>
  <c r="H713" i="2"/>
  <c r="I713" i="2"/>
  <c r="J713" i="2"/>
  <c r="K713" i="2"/>
  <c r="L713" i="2"/>
  <c r="N713" i="2"/>
  <c r="O713" i="2"/>
  <c r="P713" i="2"/>
  <c r="Q713" i="2"/>
  <c r="R713" i="2"/>
  <c r="S713" i="2"/>
  <c r="T713" i="2"/>
  <c r="X713" i="2"/>
  <c r="AF713" i="2"/>
  <c r="Z713" i="2"/>
  <c r="AG713" i="2"/>
  <c r="AI713" i="2"/>
  <c r="AJ713" i="2"/>
  <c r="AM713" i="2"/>
  <c r="A714" i="2"/>
  <c r="B715" i="2"/>
  <c r="AB714" i="2"/>
  <c r="AC714" i="2"/>
  <c r="AA714" i="2"/>
  <c r="AD714" i="2"/>
  <c r="AE714" i="2"/>
  <c r="Y715" i="2"/>
  <c r="M715" i="2"/>
  <c r="C714" i="2"/>
  <c r="H714" i="2"/>
  <c r="I714" i="2"/>
  <c r="J714" i="2"/>
  <c r="K714" i="2"/>
  <c r="L714" i="2"/>
  <c r="N714" i="2"/>
  <c r="O714" i="2"/>
  <c r="P714" i="2"/>
  <c r="Q714" i="2"/>
  <c r="R714" i="2"/>
  <c r="S714" i="2"/>
  <c r="T714" i="2"/>
  <c r="X714" i="2"/>
  <c r="AF714" i="2"/>
  <c r="Z714" i="2"/>
  <c r="AG714" i="2"/>
  <c r="AI714" i="2"/>
  <c r="AJ714" i="2"/>
  <c r="AM714" i="2"/>
  <c r="A715" i="2"/>
  <c r="B716" i="2"/>
  <c r="AB715" i="2"/>
  <c r="AC715" i="2"/>
  <c r="AA715" i="2"/>
  <c r="AD715" i="2"/>
  <c r="AE715" i="2"/>
  <c r="Y716" i="2"/>
  <c r="M716" i="2"/>
  <c r="C715" i="2"/>
  <c r="H715" i="2"/>
  <c r="I715" i="2"/>
  <c r="J715" i="2"/>
  <c r="K715" i="2"/>
  <c r="L715" i="2"/>
  <c r="N715" i="2"/>
  <c r="O715" i="2"/>
  <c r="P715" i="2"/>
  <c r="Q715" i="2"/>
  <c r="R715" i="2"/>
  <c r="S715" i="2"/>
  <c r="T715" i="2"/>
  <c r="X715" i="2"/>
  <c r="AF715" i="2"/>
  <c r="Z715" i="2"/>
  <c r="AG715" i="2"/>
  <c r="AI715" i="2"/>
  <c r="AJ715" i="2"/>
  <c r="AM715" i="2"/>
  <c r="A716" i="2"/>
  <c r="B717" i="2"/>
  <c r="AB716" i="2"/>
  <c r="AC716" i="2"/>
  <c r="AA716" i="2"/>
  <c r="AD716" i="2"/>
  <c r="AE716" i="2"/>
  <c r="Y717" i="2"/>
  <c r="M717" i="2"/>
  <c r="C716" i="2"/>
  <c r="H716" i="2"/>
  <c r="I716" i="2"/>
  <c r="J716" i="2"/>
  <c r="K716" i="2"/>
  <c r="L716" i="2"/>
  <c r="N716" i="2"/>
  <c r="O716" i="2"/>
  <c r="P716" i="2"/>
  <c r="Q716" i="2"/>
  <c r="R716" i="2"/>
  <c r="S716" i="2"/>
  <c r="T716" i="2"/>
  <c r="X716" i="2"/>
  <c r="AF716" i="2"/>
  <c r="Z716" i="2"/>
  <c r="AG716" i="2"/>
  <c r="AI716" i="2"/>
  <c r="AJ716" i="2"/>
  <c r="AM716" i="2"/>
  <c r="A717" i="2"/>
  <c r="B718" i="2"/>
  <c r="AB717" i="2"/>
  <c r="AC717" i="2"/>
  <c r="AA717" i="2"/>
  <c r="AD717" i="2"/>
  <c r="AE717" i="2"/>
  <c r="Y718" i="2"/>
  <c r="M718" i="2"/>
  <c r="C717" i="2"/>
  <c r="H717" i="2"/>
  <c r="I717" i="2"/>
  <c r="J717" i="2"/>
  <c r="K717" i="2"/>
  <c r="L717" i="2"/>
  <c r="N717" i="2"/>
  <c r="O717" i="2"/>
  <c r="P717" i="2"/>
  <c r="Q717" i="2"/>
  <c r="R717" i="2"/>
  <c r="S717" i="2"/>
  <c r="T717" i="2"/>
  <c r="X717" i="2"/>
  <c r="AF717" i="2"/>
  <c r="Z717" i="2"/>
  <c r="AG717" i="2"/>
  <c r="AI717" i="2"/>
  <c r="AJ717" i="2"/>
  <c r="AM717" i="2"/>
  <c r="A718" i="2"/>
  <c r="B719" i="2"/>
  <c r="AB718" i="2"/>
  <c r="AC718" i="2"/>
  <c r="AA718" i="2"/>
  <c r="AD718" i="2"/>
  <c r="AE718" i="2"/>
  <c r="Y719" i="2"/>
  <c r="M719" i="2"/>
  <c r="C718" i="2"/>
  <c r="H718" i="2"/>
  <c r="I718" i="2"/>
  <c r="J718" i="2"/>
  <c r="K718" i="2"/>
  <c r="L718" i="2"/>
  <c r="N718" i="2"/>
  <c r="O718" i="2"/>
  <c r="P718" i="2"/>
  <c r="Q718" i="2"/>
  <c r="R718" i="2"/>
  <c r="S718" i="2"/>
  <c r="T718" i="2"/>
  <c r="X718" i="2"/>
  <c r="AF718" i="2"/>
  <c r="Z718" i="2"/>
  <c r="AG718" i="2"/>
  <c r="AI718" i="2"/>
  <c r="AJ718" i="2"/>
  <c r="AM718" i="2"/>
  <c r="A719" i="2"/>
  <c r="B720" i="2"/>
  <c r="AB719" i="2"/>
  <c r="AC719" i="2"/>
  <c r="AA719" i="2"/>
  <c r="AD719" i="2"/>
  <c r="AE719" i="2"/>
  <c r="Y720" i="2"/>
  <c r="M720" i="2"/>
  <c r="C719" i="2"/>
  <c r="H719" i="2"/>
  <c r="I719" i="2"/>
  <c r="J719" i="2"/>
  <c r="K719" i="2"/>
  <c r="L719" i="2"/>
  <c r="N719" i="2"/>
  <c r="O719" i="2"/>
  <c r="P719" i="2"/>
  <c r="Q719" i="2"/>
  <c r="R719" i="2"/>
  <c r="S719" i="2"/>
  <c r="T719" i="2"/>
  <c r="X719" i="2"/>
  <c r="AF719" i="2"/>
  <c r="Z719" i="2"/>
  <c r="AG719" i="2"/>
  <c r="AI719" i="2"/>
  <c r="AJ719" i="2"/>
  <c r="AM719" i="2"/>
  <c r="A720" i="2"/>
  <c r="B721" i="2"/>
  <c r="AB720" i="2"/>
  <c r="AC720" i="2"/>
  <c r="AA720" i="2"/>
  <c r="AD720" i="2"/>
  <c r="AE720" i="2"/>
  <c r="Y721" i="2"/>
  <c r="M721" i="2"/>
  <c r="C720" i="2"/>
  <c r="H720" i="2"/>
  <c r="I720" i="2"/>
  <c r="J720" i="2"/>
  <c r="K720" i="2"/>
  <c r="L720" i="2"/>
  <c r="N720" i="2"/>
  <c r="O720" i="2"/>
  <c r="P720" i="2"/>
  <c r="Q720" i="2"/>
  <c r="R720" i="2"/>
  <c r="S720" i="2"/>
  <c r="T720" i="2"/>
  <c r="X720" i="2"/>
  <c r="AF720" i="2"/>
  <c r="Z720" i="2"/>
  <c r="AG720" i="2"/>
  <c r="AI720" i="2"/>
  <c r="AJ720" i="2"/>
  <c r="AM720" i="2"/>
  <c r="A721" i="2"/>
  <c r="B722" i="2"/>
  <c r="AB721" i="2"/>
  <c r="AC721" i="2"/>
  <c r="AA721" i="2"/>
  <c r="AD721" i="2"/>
  <c r="AE721" i="2"/>
  <c r="Y722" i="2"/>
  <c r="M722" i="2"/>
  <c r="C721" i="2"/>
  <c r="H721" i="2"/>
  <c r="I721" i="2"/>
  <c r="J721" i="2"/>
  <c r="K721" i="2"/>
  <c r="L721" i="2"/>
  <c r="N721" i="2"/>
  <c r="O721" i="2"/>
  <c r="P721" i="2"/>
  <c r="Q721" i="2"/>
  <c r="R721" i="2"/>
  <c r="S721" i="2"/>
  <c r="T721" i="2"/>
  <c r="X721" i="2"/>
  <c r="AF721" i="2"/>
  <c r="Z721" i="2"/>
  <c r="AG721" i="2"/>
  <c r="AI721" i="2"/>
  <c r="AJ721" i="2"/>
  <c r="AM721" i="2"/>
  <c r="A722" i="2"/>
  <c r="B723" i="2"/>
  <c r="AB722" i="2"/>
  <c r="AC722" i="2"/>
  <c r="AA722" i="2"/>
  <c r="AD722" i="2"/>
  <c r="AE722" i="2"/>
  <c r="Y723" i="2"/>
  <c r="M723" i="2"/>
  <c r="C722" i="2"/>
  <c r="H722" i="2"/>
  <c r="I722" i="2"/>
  <c r="J722" i="2"/>
  <c r="K722" i="2"/>
  <c r="L722" i="2"/>
  <c r="N722" i="2"/>
  <c r="O722" i="2"/>
  <c r="P722" i="2"/>
  <c r="Q722" i="2"/>
  <c r="R722" i="2"/>
  <c r="S722" i="2"/>
  <c r="T722" i="2"/>
  <c r="X722" i="2"/>
  <c r="AF722" i="2"/>
  <c r="Z722" i="2"/>
  <c r="AG722" i="2"/>
  <c r="AI722" i="2"/>
  <c r="AJ722" i="2"/>
  <c r="AM722" i="2"/>
  <c r="A723" i="2"/>
  <c r="B724" i="2"/>
  <c r="AB723" i="2"/>
  <c r="AC723" i="2"/>
  <c r="AA723" i="2"/>
  <c r="AD723" i="2"/>
  <c r="AE723" i="2"/>
  <c r="Y724" i="2"/>
  <c r="M724" i="2"/>
  <c r="C723" i="2"/>
  <c r="H723" i="2"/>
  <c r="I723" i="2"/>
  <c r="J723" i="2"/>
  <c r="K723" i="2"/>
  <c r="L723" i="2"/>
  <c r="N723" i="2"/>
  <c r="O723" i="2"/>
  <c r="P723" i="2"/>
  <c r="Q723" i="2"/>
  <c r="R723" i="2"/>
  <c r="S723" i="2"/>
  <c r="T723" i="2"/>
  <c r="X723" i="2"/>
  <c r="AF723" i="2"/>
  <c r="Z723" i="2"/>
  <c r="AG723" i="2"/>
  <c r="AI723" i="2"/>
  <c r="AJ723" i="2"/>
  <c r="AM723" i="2"/>
  <c r="A724" i="2"/>
  <c r="B725" i="2"/>
  <c r="AB724" i="2"/>
  <c r="AC724" i="2"/>
  <c r="AA724" i="2"/>
  <c r="AD724" i="2"/>
  <c r="AE724" i="2"/>
  <c r="Y725" i="2"/>
  <c r="M725" i="2"/>
  <c r="C724" i="2"/>
  <c r="H724" i="2"/>
  <c r="I724" i="2"/>
  <c r="J724" i="2"/>
  <c r="K724" i="2"/>
  <c r="L724" i="2"/>
  <c r="N724" i="2"/>
  <c r="O724" i="2"/>
  <c r="P724" i="2"/>
  <c r="Q724" i="2"/>
  <c r="R724" i="2"/>
  <c r="S724" i="2"/>
  <c r="T724" i="2"/>
  <c r="X724" i="2"/>
  <c r="AF724" i="2"/>
  <c r="Z724" i="2"/>
  <c r="AG724" i="2"/>
  <c r="AI724" i="2"/>
  <c r="AJ724" i="2"/>
  <c r="AM724" i="2"/>
  <c r="A725" i="2"/>
  <c r="B726" i="2"/>
  <c r="AB725" i="2"/>
  <c r="AC725" i="2"/>
  <c r="AA725" i="2"/>
  <c r="AD725" i="2"/>
  <c r="AE725" i="2"/>
  <c r="Y726" i="2"/>
  <c r="M726" i="2"/>
  <c r="C725" i="2"/>
  <c r="H725" i="2"/>
  <c r="I725" i="2"/>
  <c r="J725" i="2"/>
  <c r="K725" i="2"/>
  <c r="L725" i="2"/>
  <c r="N725" i="2"/>
  <c r="O725" i="2"/>
  <c r="P725" i="2"/>
  <c r="Q725" i="2"/>
  <c r="R725" i="2"/>
  <c r="S725" i="2"/>
  <c r="T725" i="2"/>
  <c r="X725" i="2"/>
  <c r="AF725" i="2"/>
  <c r="Z725" i="2"/>
  <c r="AG725" i="2"/>
  <c r="AI725" i="2"/>
  <c r="AJ725" i="2"/>
  <c r="AM725" i="2"/>
  <c r="A726" i="2"/>
  <c r="B727" i="2"/>
  <c r="AB726" i="2"/>
  <c r="AC726" i="2"/>
  <c r="AA726" i="2"/>
  <c r="AD726" i="2"/>
  <c r="AE726" i="2"/>
  <c r="Y727" i="2"/>
  <c r="M727" i="2"/>
  <c r="C726" i="2"/>
  <c r="H726" i="2"/>
  <c r="I726" i="2"/>
  <c r="J726" i="2"/>
  <c r="K726" i="2"/>
  <c r="L726" i="2"/>
  <c r="N726" i="2"/>
  <c r="O726" i="2"/>
  <c r="P726" i="2"/>
  <c r="Q726" i="2"/>
  <c r="R726" i="2"/>
  <c r="S726" i="2"/>
  <c r="T726" i="2"/>
  <c r="X726" i="2"/>
  <c r="AF726" i="2"/>
  <c r="Z726" i="2"/>
  <c r="AG726" i="2"/>
  <c r="AI726" i="2"/>
  <c r="AJ726" i="2"/>
  <c r="AM726" i="2"/>
  <c r="A727" i="2"/>
  <c r="B728" i="2"/>
  <c r="AB727" i="2"/>
  <c r="AC727" i="2"/>
  <c r="AA727" i="2"/>
  <c r="AD727" i="2"/>
  <c r="AE727" i="2"/>
  <c r="Y728" i="2"/>
  <c r="M728" i="2"/>
  <c r="C727" i="2"/>
  <c r="H727" i="2"/>
  <c r="I727" i="2"/>
  <c r="J727" i="2"/>
  <c r="K727" i="2"/>
  <c r="L727" i="2"/>
  <c r="N727" i="2"/>
  <c r="O727" i="2"/>
  <c r="P727" i="2"/>
  <c r="Q727" i="2"/>
  <c r="R727" i="2"/>
  <c r="S727" i="2"/>
  <c r="T727" i="2"/>
  <c r="X727" i="2"/>
  <c r="AF727" i="2"/>
  <c r="Z727" i="2"/>
  <c r="AG727" i="2"/>
  <c r="AI727" i="2"/>
  <c r="AJ727" i="2"/>
  <c r="AM727" i="2"/>
  <c r="A728" i="2"/>
  <c r="B729" i="2"/>
  <c r="AB728" i="2"/>
  <c r="AC728" i="2"/>
  <c r="AA728" i="2"/>
  <c r="AD728" i="2"/>
  <c r="AE728" i="2"/>
  <c r="Y729" i="2"/>
  <c r="M729" i="2"/>
  <c r="C728" i="2"/>
  <c r="H728" i="2"/>
  <c r="I728" i="2"/>
  <c r="J728" i="2"/>
  <c r="K728" i="2"/>
  <c r="L728" i="2"/>
  <c r="N728" i="2"/>
  <c r="O728" i="2"/>
  <c r="P728" i="2"/>
  <c r="Q728" i="2"/>
  <c r="R728" i="2"/>
  <c r="S728" i="2"/>
  <c r="T728" i="2"/>
  <c r="X728" i="2"/>
  <c r="AF728" i="2"/>
  <c r="Z728" i="2"/>
  <c r="AG728" i="2"/>
  <c r="AI728" i="2"/>
  <c r="AJ728" i="2"/>
  <c r="AM728" i="2"/>
  <c r="A729" i="2"/>
  <c r="B730" i="2"/>
  <c r="AB729" i="2"/>
  <c r="AC729" i="2"/>
  <c r="AA729" i="2"/>
  <c r="AD729" i="2"/>
  <c r="AE729" i="2"/>
  <c r="Y730" i="2"/>
  <c r="M730" i="2"/>
  <c r="C729" i="2"/>
  <c r="H729" i="2"/>
  <c r="I729" i="2"/>
  <c r="J729" i="2"/>
  <c r="K729" i="2"/>
  <c r="L729" i="2"/>
  <c r="N729" i="2"/>
  <c r="O729" i="2"/>
  <c r="P729" i="2"/>
  <c r="Q729" i="2"/>
  <c r="R729" i="2"/>
  <c r="S729" i="2"/>
  <c r="T729" i="2"/>
  <c r="X729" i="2"/>
  <c r="AF729" i="2"/>
  <c r="Z729" i="2"/>
  <c r="AG729" i="2"/>
  <c r="AI729" i="2"/>
  <c r="AJ729" i="2"/>
  <c r="AM729" i="2"/>
  <c r="A730" i="2"/>
  <c r="B731" i="2"/>
  <c r="AB730" i="2"/>
  <c r="AC730" i="2"/>
  <c r="AA730" i="2"/>
  <c r="AD730" i="2"/>
  <c r="AE730" i="2"/>
  <c r="Y731" i="2"/>
  <c r="M731" i="2"/>
  <c r="C730" i="2"/>
  <c r="H730" i="2"/>
  <c r="I730" i="2"/>
  <c r="J730" i="2"/>
  <c r="K730" i="2"/>
  <c r="L730" i="2"/>
  <c r="N730" i="2"/>
  <c r="O730" i="2"/>
  <c r="P730" i="2"/>
  <c r="Q730" i="2"/>
  <c r="R730" i="2"/>
  <c r="S730" i="2"/>
  <c r="T730" i="2"/>
  <c r="X730" i="2"/>
  <c r="AF730" i="2"/>
  <c r="Z730" i="2"/>
  <c r="AG730" i="2"/>
  <c r="AI730" i="2"/>
  <c r="AJ730" i="2"/>
  <c r="AM730" i="2"/>
  <c r="A731" i="2"/>
  <c r="B732" i="2"/>
  <c r="AB731" i="2"/>
  <c r="AC731" i="2"/>
  <c r="AA731" i="2"/>
  <c r="AD731" i="2"/>
  <c r="AE731" i="2"/>
  <c r="Y732" i="2"/>
  <c r="M732" i="2"/>
  <c r="C731" i="2"/>
  <c r="H731" i="2"/>
  <c r="I731" i="2"/>
  <c r="J731" i="2"/>
  <c r="K731" i="2"/>
  <c r="L731" i="2"/>
  <c r="N731" i="2"/>
  <c r="O731" i="2"/>
  <c r="P731" i="2"/>
  <c r="Q731" i="2"/>
  <c r="R731" i="2"/>
  <c r="S731" i="2"/>
  <c r="T731" i="2"/>
  <c r="X731" i="2"/>
  <c r="AF731" i="2"/>
  <c r="Z731" i="2"/>
  <c r="AG731" i="2"/>
  <c r="AI731" i="2"/>
  <c r="AJ731" i="2"/>
  <c r="AM731" i="2"/>
  <c r="A732" i="2"/>
  <c r="B733" i="2"/>
  <c r="AB732" i="2"/>
  <c r="AC732" i="2"/>
  <c r="AA732" i="2"/>
  <c r="AD732" i="2"/>
  <c r="AE732" i="2"/>
  <c r="Y733" i="2"/>
  <c r="M733" i="2"/>
  <c r="C732" i="2"/>
  <c r="H732" i="2"/>
  <c r="I732" i="2"/>
  <c r="J732" i="2"/>
  <c r="K732" i="2"/>
  <c r="L732" i="2"/>
  <c r="N732" i="2"/>
  <c r="O732" i="2"/>
  <c r="P732" i="2"/>
  <c r="Q732" i="2"/>
  <c r="R732" i="2"/>
  <c r="S732" i="2"/>
  <c r="T732" i="2"/>
  <c r="X732" i="2"/>
  <c r="AF732" i="2"/>
  <c r="Z732" i="2"/>
  <c r="AG732" i="2"/>
  <c r="AI732" i="2"/>
  <c r="AJ732" i="2"/>
  <c r="AM732" i="2"/>
  <c r="A733" i="2"/>
  <c r="B734" i="2"/>
  <c r="AB733" i="2"/>
  <c r="AC733" i="2"/>
  <c r="AA733" i="2"/>
  <c r="AD733" i="2"/>
  <c r="AE733" i="2"/>
  <c r="Y734" i="2"/>
  <c r="M734" i="2"/>
  <c r="C733" i="2"/>
  <c r="H733" i="2"/>
  <c r="I733" i="2"/>
  <c r="J733" i="2"/>
  <c r="K733" i="2"/>
  <c r="L733" i="2"/>
  <c r="N733" i="2"/>
  <c r="O733" i="2"/>
  <c r="P733" i="2"/>
  <c r="Q733" i="2"/>
  <c r="R733" i="2"/>
  <c r="S733" i="2"/>
  <c r="T733" i="2"/>
  <c r="X733" i="2"/>
  <c r="AF733" i="2"/>
  <c r="Z733" i="2"/>
  <c r="AG733" i="2"/>
  <c r="AI733" i="2"/>
  <c r="AJ733" i="2"/>
  <c r="AM733" i="2"/>
  <c r="A734" i="2"/>
  <c r="B735" i="2"/>
  <c r="AB734" i="2"/>
  <c r="AC734" i="2"/>
  <c r="AA734" i="2"/>
  <c r="AD734" i="2"/>
  <c r="AE734" i="2"/>
  <c r="Y735" i="2"/>
  <c r="M735" i="2"/>
  <c r="C734" i="2"/>
  <c r="H734" i="2"/>
  <c r="I734" i="2"/>
  <c r="J734" i="2"/>
  <c r="K734" i="2"/>
  <c r="L734" i="2"/>
  <c r="N734" i="2"/>
  <c r="O734" i="2"/>
  <c r="P734" i="2"/>
  <c r="Q734" i="2"/>
  <c r="R734" i="2"/>
  <c r="S734" i="2"/>
  <c r="T734" i="2"/>
  <c r="X734" i="2"/>
  <c r="AF734" i="2"/>
  <c r="Z734" i="2"/>
  <c r="AG734" i="2"/>
  <c r="AI734" i="2"/>
  <c r="AJ734" i="2"/>
  <c r="AM734" i="2"/>
  <c r="A735" i="2"/>
  <c r="B736" i="2"/>
  <c r="AB735" i="2"/>
  <c r="AC735" i="2"/>
  <c r="AA735" i="2"/>
  <c r="AD735" i="2"/>
  <c r="AE735" i="2"/>
  <c r="Y736" i="2"/>
  <c r="M736" i="2"/>
  <c r="C735" i="2"/>
  <c r="H735" i="2"/>
  <c r="I735" i="2"/>
  <c r="J735" i="2"/>
  <c r="K735" i="2"/>
  <c r="L735" i="2"/>
  <c r="N735" i="2"/>
  <c r="O735" i="2"/>
  <c r="P735" i="2"/>
  <c r="Q735" i="2"/>
  <c r="R735" i="2"/>
  <c r="S735" i="2"/>
  <c r="T735" i="2"/>
  <c r="X735" i="2"/>
  <c r="AF735" i="2"/>
  <c r="Z735" i="2"/>
  <c r="AG735" i="2"/>
  <c r="AI735" i="2"/>
  <c r="AJ735" i="2"/>
  <c r="AM735" i="2"/>
  <c r="A736" i="2"/>
  <c r="B737" i="2"/>
  <c r="AB736" i="2"/>
  <c r="AC736" i="2"/>
  <c r="AA736" i="2"/>
  <c r="AD736" i="2"/>
  <c r="AE736" i="2"/>
  <c r="Y737" i="2"/>
  <c r="M737" i="2"/>
  <c r="C736" i="2"/>
  <c r="H736" i="2"/>
  <c r="I736" i="2"/>
  <c r="J736" i="2"/>
  <c r="K736" i="2"/>
  <c r="L736" i="2"/>
  <c r="N736" i="2"/>
  <c r="O736" i="2"/>
  <c r="P736" i="2"/>
  <c r="Q736" i="2"/>
  <c r="R736" i="2"/>
  <c r="S736" i="2"/>
  <c r="T736" i="2"/>
  <c r="X736" i="2"/>
  <c r="AF736" i="2"/>
  <c r="Z736" i="2"/>
  <c r="AG736" i="2"/>
  <c r="AI736" i="2"/>
  <c r="AJ736" i="2"/>
  <c r="AM736" i="2"/>
  <c r="A737" i="2"/>
  <c r="B738" i="2"/>
  <c r="AB737" i="2"/>
  <c r="AC737" i="2"/>
  <c r="AA737" i="2"/>
  <c r="AD737" i="2"/>
  <c r="AE737" i="2"/>
  <c r="Y738" i="2"/>
  <c r="M738" i="2"/>
  <c r="C737" i="2"/>
  <c r="H737" i="2"/>
  <c r="I737" i="2"/>
  <c r="J737" i="2"/>
  <c r="K737" i="2"/>
  <c r="L737" i="2"/>
  <c r="N737" i="2"/>
  <c r="O737" i="2"/>
  <c r="P737" i="2"/>
  <c r="Q737" i="2"/>
  <c r="R737" i="2"/>
  <c r="S737" i="2"/>
  <c r="T737" i="2"/>
  <c r="X737" i="2"/>
  <c r="AF737" i="2"/>
  <c r="Z737" i="2"/>
  <c r="AG737" i="2"/>
  <c r="AI737" i="2"/>
  <c r="AJ737" i="2"/>
  <c r="AM737" i="2"/>
  <c r="A738" i="2"/>
  <c r="B739" i="2"/>
  <c r="AB738" i="2"/>
  <c r="AC738" i="2"/>
  <c r="AA738" i="2"/>
  <c r="AD738" i="2"/>
  <c r="AE738" i="2"/>
  <c r="Y739" i="2"/>
  <c r="M739" i="2"/>
  <c r="C738" i="2"/>
  <c r="H738" i="2"/>
  <c r="I738" i="2"/>
  <c r="J738" i="2"/>
  <c r="K738" i="2"/>
  <c r="L738" i="2"/>
  <c r="N738" i="2"/>
  <c r="O738" i="2"/>
  <c r="P738" i="2"/>
  <c r="Q738" i="2"/>
  <c r="R738" i="2"/>
  <c r="S738" i="2"/>
  <c r="T738" i="2"/>
  <c r="X738" i="2"/>
  <c r="AF738" i="2"/>
  <c r="Z738" i="2"/>
  <c r="AG738" i="2"/>
  <c r="AI738" i="2"/>
  <c r="AJ738" i="2"/>
  <c r="AM738" i="2"/>
  <c r="A739" i="2"/>
  <c r="B740" i="2"/>
  <c r="AB739" i="2"/>
  <c r="AC739" i="2"/>
  <c r="AA739" i="2"/>
  <c r="AD739" i="2"/>
  <c r="AE739" i="2"/>
  <c r="Y740" i="2"/>
  <c r="M740" i="2"/>
  <c r="C739" i="2"/>
  <c r="H739" i="2"/>
  <c r="I739" i="2"/>
  <c r="J739" i="2"/>
  <c r="K739" i="2"/>
  <c r="L739" i="2"/>
  <c r="N739" i="2"/>
  <c r="O739" i="2"/>
  <c r="P739" i="2"/>
  <c r="Q739" i="2"/>
  <c r="R739" i="2"/>
  <c r="S739" i="2"/>
  <c r="T739" i="2"/>
  <c r="X739" i="2"/>
  <c r="AF739" i="2"/>
  <c r="Z739" i="2"/>
  <c r="AG739" i="2"/>
  <c r="AI739" i="2"/>
  <c r="AJ739" i="2"/>
  <c r="AM739" i="2"/>
  <c r="A740" i="2"/>
  <c r="B741" i="2"/>
  <c r="AB740" i="2"/>
  <c r="AC740" i="2"/>
  <c r="AA740" i="2"/>
  <c r="AD740" i="2"/>
  <c r="AE740" i="2"/>
  <c r="Y741" i="2"/>
  <c r="M741" i="2"/>
  <c r="C740" i="2"/>
  <c r="H740" i="2"/>
  <c r="I740" i="2"/>
  <c r="J740" i="2"/>
  <c r="K740" i="2"/>
  <c r="L740" i="2"/>
  <c r="N740" i="2"/>
  <c r="O740" i="2"/>
  <c r="P740" i="2"/>
  <c r="Q740" i="2"/>
  <c r="R740" i="2"/>
  <c r="S740" i="2"/>
  <c r="T740" i="2"/>
  <c r="X740" i="2"/>
  <c r="AF740" i="2"/>
  <c r="Z740" i="2"/>
  <c r="AG740" i="2"/>
  <c r="AI740" i="2"/>
  <c r="AJ740" i="2"/>
  <c r="AM740" i="2"/>
  <c r="A741" i="2"/>
  <c r="B742" i="2"/>
  <c r="AB741" i="2"/>
  <c r="AC741" i="2"/>
  <c r="AA741" i="2"/>
  <c r="AD741" i="2"/>
  <c r="AE741" i="2"/>
  <c r="Y742" i="2"/>
  <c r="M742" i="2"/>
  <c r="C741" i="2"/>
  <c r="H741" i="2"/>
  <c r="I741" i="2"/>
  <c r="J741" i="2"/>
  <c r="K741" i="2"/>
  <c r="L741" i="2"/>
  <c r="N741" i="2"/>
  <c r="O741" i="2"/>
  <c r="P741" i="2"/>
  <c r="Q741" i="2"/>
  <c r="R741" i="2"/>
  <c r="S741" i="2"/>
  <c r="T741" i="2"/>
  <c r="X741" i="2"/>
  <c r="AF741" i="2"/>
  <c r="Z741" i="2"/>
  <c r="AG741" i="2"/>
  <c r="AI741" i="2"/>
  <c r="AJ741" i="2"/>
  <c r="AM741" i="2"/>
  <c r="A742" i="2"/>
  <c r="B743" i="2"/>
  <c r="AB742" i="2"/>
  <c r="AC742" i="2"/>
  <c r="AA742" i="2"/>
  <c r="AD742" i="2"/>
  <c r="AE742" i="2"/>
  <c r="Y743" i="2"/>
  <c r="M743" i="2"/>
  <c r="C742" i="2"/>
  <c r="H742" i="2"/>
  <c r="I742" i="2"/>
  <c r="J742" i="2"/>
  <c r="K742" i="2"/>
  <c r="L742" i="2"/>
  <c r="N742" i="2"/>
  <c r="O742" i="2"/>
  <c r="P742" i="2"/>
  <c r="Q742" i="2"/>
  <c r="R742" i="2"/>
  <c r="S742" i="2"/>
  <c r="T742" i="2"/>
  <c r="X742" i="2"/>
  <c r="AF742" i="2"/>
  <c r="Z742" i="2"/>
  <c r="AG742" i="2"/>
  <c r="AI742" i="2"/>
  <c r="AJ742" i="2"/>
  <c r="AM742" i="2"/>
  <c r="A743" i="2"/>
  <c r="B744" i="2"/>
  <c r="AB743" i="2"/>
  <c r="AC743" i="2"/>
  <c r="AA743" i="2"/>
  <c r="AD743" i="2"/>
  <c r="AE743" i="2"/>
  <c r="Y744" i="2"/>
  <c r="M744" i="2"/>
  <c r="C743" i="2"/>
  <c r="H743" i="2"/>
  <c r="I743" i="2"/>
  <c r="J743" i="2"/>
  <c r="K743" i="2"/>
  <c r="L743" i="2"/>
  <c r="N743" i="2"/>
  <c r="O743" i="2"/>
  <c r="P743" i="2"/>
  <c r="Q743" i="2"/>
  <c r="R743" i="2"/>
  <c r="S743" i="2"/>
  <c r="T743" i="2"/>
  <c r="X743" i="2"/>
  <c r="AF743" i="2"/>
  <c r="Z743" i="2"/>
  <c r="AG743" i="2"/>
  <c r="AI743" i="2"/>
  <c r="AJ743" i="2"/>
  <c r="AM743" i="2"/>
  <c r="A744" i="2"/>
  <c r="B745" i="2"/>
  <c r="AB744" i="2"/>
  <c r="AC744" i="2"/>
  <c r="AA744" i="2"/>
  <c r="AD744" i="2"/>
  <c r="AE744" i="2"/>
  <c r="Y745" i="2"/>
  <c r="M745" i="2"/>
  <c r="C744" i="2"/>
  <c r="H744" i="2"/>
  <c r="I744" i="2"/>
  <c r="J744" i="2"/>
  <c r="K744" i="2"/>
  <c r="L744" i="2"/>
  <c r="N744" i="2"/>
  <c r="O744" i="2"/>
  <c r="P744" i="2"/>
  <c r="Q744" i="2"/>
  <c r="R744" i="2"/>
  <c r="S744" i="2"/>
  <c r="T744" i="2"/>
  <c r="X744" i="2"/>
  <c r="AF744" i="2"/>
  <c r="Z744" i="2"/>
  <c r="AG744" i="2"/>
  <c r="AI744" i="2"/>
  <c r="AJ744" i="2"/>
  <c r="AM744" i="2"/>
  <c r="A745" i="2"/>
  <c r="B746" i="2"/>
  <c r="AB745" i="2"/>
  <c r="AC745" i="2"/>
  <c r="AA745" i="2"/>
  <c r="AD745" i="2"/>
  <c r="AE745" i="2"/>
  <c r="Y746" i="2"/>
  <c r="M746" i="2"/>
  <c r="C745" i="2"/>
  <c r="H745" i="2"/>
  <c r="I745" i="2"/>
  <c r="J745" i="2"/>
  <c r="K745" i="2"/>
  <c r="L745" i="2"/>
  <c r="N745" i="2"/>
  <c r="O745" i="2"/>
  <c r="P745" i="2"/>
  <c r="Q745" i="2"/>
  <c r="R745" i="2"/>
  <c r="S745" i="2"/>
  <c r="T745" i="2"/>
  <c r="X745" i="2"/>
  <c r="AF745" i="2"/>
  <c r="Z745" i="2"/>
  <c r="AG745" i="2"/>
  <c r="AI745" i="2"/>
  <c r="AJ745" i="2"/>
  <c r="AM745" i="2"/>
  <c r="A746" i="2"/>
  <c r="B747" i="2"/>
  <c r="AB746" i="2"/>
  <c r="AC746" i="2"/>
  <c r="AA746" i="2"/>
  <c r="AD746" i="2"/>
  <c r="AE746" i="2"/>
  <c r="Y747" i="2"/>
  <c r="M747" i="2"/>
  <c r="C746" i="2"/>
  <c r="H746" i="2"/>
  <c r="I746" i="2"/>
  <c r="J746" i="2"/>
  <c r="K746" i="2"/>
  <c r="L746" i="2"/>
  <c r="N746" i="2"/>
  <c r="O746" i="2"/>
  <c r="P746" i="2"/>
  <c r="Q746" i="2"/>
  <c r="R746" i="2"/>
  <c r="S746" i="2"/>
  <c r="T746" i="2"/>
  <c r="X746" i="2"/>
  <c r="AF746" i="2"/>
  <c r="Z746" i="2"/>
  <c r="AG746" i="2"/>
  <c r="AI746" i="2"/>
  <c r="AJ746" i="2"/>
  <c r="AM746" i="2"/>
  <c r="A747" i="2"/>
  <c r="B748" i="2"/>
  <c r="AB747" i="2"/>
  <c r="AC747" i="2"/>
  <c r="AA747" i="2"/>
  <c r="AD747" i="2"/>
  <c r="AE747" i="2"/>
  <c r="Y748" i="2"/>
  <c r="M748" i="2"/>
  <c r="C747" i="2"/>
  <c r="H747" i="2"/>
  <c r="I747" i="2"/>
  <c r="J747" i="2"/>
  <c r="K747" i="2"/>
  <c r="L747" i="2"/>
  <c r="N747" i="2"/>
  <c r="O747" i="2"/>
  <c r="P747" i="2"/>
  <c r="Q747" i="2"/>
  <c r="R747" i="2"/>
  <c r="S747" i="2"/>
  <c r="T747" i="2"/>
  <c r="X747" i="2"/>
  <c r="AF747" i="2"/>
  <c r="Z747" i="2"/>
  <c r="AG747" i="2"/>
  <c r="AI747" i="2"/>
  <c r="AJ747" i="2"/>
  <c r="AM747" i="2"/>
  <c r="A748" i="2"/>
  <c r="B749" i="2"/>
  <c r="AB748" i="2"/>
  <c r="AC748" i="2"/>
  <c r="AA748" i="2"/>
  <c r="AD748" i="2"/>
  <c r="AE748" i="2"/>
  <c r="Y749" i="2"/>
  <c r="M749" i="2"/>
  <c r="C748" i="2"/>
  <c r="H748" i="2"/>
  <c r="I748" i="2"/>
  <c r="J748" i="2"/>
  <c r="K748" i="2"/>
  <c r="L748" i="2"/>
  <c r="N748" i="2"/>
  <c r="O748" i="2"/>
  <c r="P748" i="2"/>
  <c r="Q748" i="2"/>
  <c r="R748" i="2"/>
  <c r="S748" i="2"/>
  <c r="T748" i="2"/>
  <c r="X748" i="2"/>
  <c r="AF748" i="2"/>
  <c r="Z748" i="2"/>
  <c r="AG748" i="2"/>
  <c r="AI748" i="2"/>
  <c r="AJ748" i="2"/>
  <c r="AM748" i="2"/>
  <c r="A749" i="2"/>
  <c r="B750" i="2"/>
  <c r="AB749" i="2"/>
  <c r="AC749" i="2"/>
  <c r="AA749" i="2"/>
  <c r="AD749" i="2"/>
  <c r="AE749" i="2"/>
  <c r="Y750" i="2"/>
  <c r="M750" i="2"/>
  <c r="C749" i="2"/>
  <c r="H749" i="2"/>
  <c r="I749" i="2"/>
  <c r="J749" i="2"/>
  <c r="K749" i="2"/>
  <c r="L749" i="2"/>
  <c r="N749" i="2"/>
  <c r="O749" i="2"/>
  <c r="P749" i="2"/>
  <c r="Q749" i="2"/>
  <c r="R749" i="2"/>
  <c r="S749" i="2"/>
  <c r="T749" i="2"/>
  <c r="X749" i="2"/>
  <c r="AF749" i="2"/>
  <c r="Z749" i="2"/>
  <c r="AG749" i="2"/>
  <c r="AI749" i="2"/>
  <c r="AJ749" i="2"/>
  <c r="AM749" i="2"/>
  <c r="A750" i="2"/>
  <c r="B751" i="2"/>
  <c r="AB750" i="2"/>
  <c r="AC750" i="2"/>
  <c r="AA750" i="2"/>
  <c r="AD750" i="2"/>
  <c r="AE750" i="2"/>
  <c r="Y751" i="2"/>
  <c r="M751" i="2"/>
  <c r="C750" i="2"/>
  <c r="H750" i="2"/>
  <c r="I750" i="2"/>
  <c r="J750" i="2"/>
  <c r="K750" i="2"/>
  <c r="L750" i="2"/>
  <c r="N750" i="2"/>
  <c r="O750" i="2"/>
  <c r="P750" i="2"/>
  <c r="Q750" i="2"/>
  <c r="R750" i="2"/>
  <c r="S750" i="2"/>
  <c r="T750" i="2"/>
  <c r="X750" i="2"/>
  <c r="AF750" i="2"/>
  <c r="Z750" i="2"/>
  <c r="AG750" i="2"/>
  <c r="AI750" i="2"/>
  <c r="AJ750" i="2"/>
  <c r="AM750" i="2"/>
  <c r="A751" i="2"/>
  <c r="B752" i="2"/>
  <c r="AB751" i="2"/>
  <c r="AC751" i="2"/>
  <c r="AA751" i="2"/>
  <c r="AD751" i="2"/>
  <c r="AE751" i="2"/>
  <c r="Y752" i="2"/>
  <c r="M752" i="2"/>
  <c r="C751" i="2"/>
  <c r="H751" i="2"/>
  <c r="I751" i="2"/>
  <c r="J751" i="2"/>
  <c r="K751" i="2"/>
  <c r="L751" i="2"/>
  <c r="N751" i="2"/>
  <c r="O751" i="2"/>
  <c r="P751" i="2"/>
  <c r="Q751" i="2"/>
  <c r="R751" i="2"/>
  <c r="S751" i="2"/>
  <c r="T751" i="2"/>
  <c r="X751" i="2"/>
  <c r="AF751" i="2"/>
  <c r="Z751" i="2"/>
  <c r="AG751" i="2"/>
  <c r="AI751" i="2"/>
  <c r="AJ751" i="2"/>
  <c r="AM751" i="2"/>
  <c r="A752" i="2"/>
  <c r="B753" i="2"/>
  <c r="AB752" i="2"/>
  <c r="AC752" i="2"/>
  <c r="AA752" i="2"/>
  <c r="AD752" i="2"/>
  <c r="AE752" i="2"/>
  <c r="Y753" i="2"/>
  <c r="M753" i="2"/>
  <c r="C752" i="2"/>
  <c r="H752" i="2"/>
  <c r="I752" i="2"/>
  <c r="J752" i="2"/>
  <c r="K752" i="2"/>
  <c r="L752" i="2"/>
  <c r="N752" i="2"/>
  <c r="O752" i="2"/>
  <c r="P752" i="2"/>
  <c r="Q752" i="2"/>
  <c r="R752" i="2"/>
  <c r="S752" i="2"/>
  <c r="T752" i="2"/>
  <c r="X752" i="2"/>
  <c r="AF752" i="2"/>
  <c r="Z752" i="2"/>
  <c r="AG752" i="2"/>
  <c r="AI752" i="2"/>
  <c r="AJ752" i="2"/>
  <c r="AM752" i="2"/>
  <c r="A753" i="2"/>
  <c r="B754" i="2"/>
  <c r="AB753" i="2"/>
  <c r="AC753" i="2"/>
  <c r="AA753" i="2"/>
  <c r="AD753" i="2"/>
  <c r="AE753" i="2"/>
  <c r="Y754" i="2"/>
  <c r="M754" i="2"/>
  <c r="C753" i="2"/>
  <c r="H753" i="2"/>
  <c r="I753" i="2"/>
  <c r="J753" i="2"/>
  <c r="K753" i="2"/>
  <c r="L753" i="2"/>
  <c r="N753" i="2"/>
  <c r="O753" i="2"/>
  <c r="P753" i="2"/>
  <c r="Q753" i="2"/>
  <c r="R753" i="2"/>
  <c r="S753" i="2"/>
  <c r="T753" i="2"/>
  <c r="X753" i="2"/>
  <c r="AF753" i="2"/>
  <c r="Z753" i="2"/>
  <c r="AG753" i="2"/>
  <c r="AI753" i="2"/>
  <c r="AJ753" i="2"/>
  <c r="AM753" i="2"/>
  <c r="A754" i="2"/>
  <c r="B755" i="2"/>
  <c r="AB754" i="2"/>
  <c r="AC754" i="2"/>
  <c r="AA754" i="2"/>
  <c r="AD754" i="2"/>
  <c r="AE754" i="2"/>
  <c r="Y755" i="2"/>
  <c r="M755" i="2"/>
  <c r="C754" i="2"/>
  <c r="H754" i="2"/>
  <c r="I754" i="2"/>
  <c r="J754" i="2"/>
  <c r="K754" i="2"/>
  <c r="L754" i="2"/>
  <c r="N754" i="2"/>
  <c r="O754" i="2"/>
  <c r="P754" i="2"/>
  <c r="Q754" i="2"/>
  <c r="R754" i="2"/>
  <c r="S754" i="2"/>
  <c r="T754" i="2"/>
  <c r="X754" i="2"/>
  <c r="AF754" i="2"/>
  <c r="Z754" i="2"/>
  <c r="AG754" i="2"/>
  <c r="AI754" i="2"/>
  <c r="AJ754" i="2"/>
  <c r="AM754" i="2"/>
  <c r="A755" i="2"/>
  <c r="B756" i="2"/>
  <c r="AB755" i="2"/>
  <c r="AC755" i="2"/>
  <c r="AA755" i="2"/>
  <c r="AD755" i="2"/>
  <c r="AE755" i="2"/>
  <c r="Y756" i="2"/>
  <c r="M756" i="2"/>
  <c r="C755" i="2"/>
  <c r="H755" i="2"/>
  <c r="I755" i="2"/>
  <c r="J755" i="2"/>
  <c r="K755" i="2"/>
  <c r="L755" i="2"/>
  <c r="N755" i="2"/>
  <c r="O755" i="2"/>
  <c r="P755" i="2"/>
  <c r="Q755" i="2"/>
  <c r="R755" i="2"/>
  <c r="S755" i="2"/>
  <c r="T755" i="2"/>
  <c r="X755" i="2"/>
  <c r="AF755" i="2"/>
  <c r="Z755" i="2"/>
  <c r="AG755" i="2"/>
  <c r="AI755" i="2"/>
  <c r="AJ755" i="2"/>
  <c r="AM755" i="2"/>
  <c r="A756" i="2"/>
  <c r="B757" i="2"/>
  <c r="AB756" i="2"/>
  <c r="AC756" i="2"/>
  <c r="AA756" i="2"/>
  <c r="AD756" i="2"/>
  <c r="AE756" i="2"/>
  <c r="Y757" i="2"/>
  <c r="M757" i="2"/>
  <c r="C756" i="2"/>
  <c r="H756" i="2"/>
  <c r="I756" i="2"/>
  <c r="J756" i="2"/>
  <c r="K756" i="2"/>
  <c r="L756" i="2"/>
  <c r="N756" i="2"/>
  <c r="O756" i="2"/>
  <c r="P756" i="2"/>
  <c r="Q756" i="2"/>
  <c r="R756" i="2"/>
  <c r="S756" i="2"/>
  <c r="T756" i="2"/>
  <c r="X756" i="2"/>
  <c r="AF756" i="2"/>
  <c r="Z756" i="2"/>
  <c r="AG756" i="2"/>
  <c r="AI756" i="2"/>
  <c r="AJ756" i="2"/>
  <c r="AM756" i="2"/>
  <c r="A757" i="2"/>
  <c r="B758" i="2"/>
  <c r="AB757" i="2"/>
  <c r="AC757" i="2"/>
  <c r="AA757" i="2"/>
  <c r="AD757" i="2"/>
  <c r="AE757" i="2"/>
  <c r="Y758" i="2"/>
  <c r="M758" i="2"/>
  <c r="C757" i="2"/>
  <c r="H757" i="2"/>
  <c r="I757" i="2"/>
  <c r="J757" i="2"/>
  <c r="K757" i="2"/>
  <c r="L757" i="2"/>
  <c r="N757" i="2"/>
  <c r="O757" i="2"/>
  <c r="P757" i="2"/>
  <c r="Q757" i="2"/>
  <c r="R757" i="2"/>
  <c r="S757" i="2"/>
  <c r="T757" i="2"/>
  <c r="X757" i="2"/>
  <c r="AF757" i="2"/>
  <c r="Z757" i="2"/>
  <c r="AG757" i="2"/>
  <c r="AI757" i="2"/>
  <c r="AJ757" i="2"/>
  <c r="AM757" i="2"/>
  <c r="A758" i="2"/>
  <c r="B759" i="2"/>
  <c r="AB758" i="2"/>
  <c r="AC758" i="2"/>
  <c r="AA758" i="2"/>
  <c r="AD758" i="2"/>
  <c r="AE758" i="2"/>
  <c r="Y759" i="2"/>
  <c r="M759" i="2"/>
  <c r="C758" i="2"/>
  <c r="H758" i="2"/>
  <c r="I758" i="2"/>
  <c r="J758" i="2"/>
  <c r="K758" i="2"/>
  <c r="L758" i="2"/>
  <c r="N758" i="2"/>
  <c r="O758" i="2"/>
  <c r="P758" i="2"/>
  <c r="Q758" i="2"/>
  <c r="R758" i="2"/>
  <c r="S758" i="2"/>
  <c r="T758" i="2"/>
  <c r="X758" i="2"/>
  <c r="AF758" i="2"/>
  <c r="Z758" i="2"/>
  <c r="AG758" i="2"/>
  <c r="AI758" i="2"/>
  <c r="AJ758" i="2"/>
  <c r="AM758" i="2"/>
  <c r="A759" i="2"/>
  <c r="B760" i="2"/>
  <c r="AB759" i="2"/>
  <c r="AC759" i="2"/>
  <c r="AA759" i="2"/>
  <c r="AD759" i="2"/>
  <c r="AE759" i="2"/>
  <c r="Y760" i="2"/>
  <c r="M760" i="2"/>
  <c r="C759" i="2"/>
  <c r="H759" i="2"/>
  <c r="I759" i="2"/>
  <c r="J759" i="2"/>
  <c r="K759" i="2"/>
  <c r="L759" i="2"/>
  <c r="N759" i="2"/>
  <c r="O759" i="2"/>
  <c r="P759" i="2"/>
  <c r="Q759" i="2"/>
  <c r="R759" i="2"/>
  <c r="S759" i="2"/>
  <c r="T759" i="2"/>
  <c r="X759" i="2"/>
  <c r="AF759" i="2"/>
  <c r="Z759" i="2"/>
  <c r="AG759" i="2"/>
  <c r="AI759" i="2"/>
  <c r="AJ759" i="2"/>
  <c r="AM759" i="2"/>
  <c r="A760" i="2"/>
  <c r="B761" i="2"/>
  <c r="AB760" i="2"/>
  <c r="AC760" i="2"/>
  <c r="AA760" i="2"/>
  <c r="AD760" i="2"/>
  <c r="AE760" i="2"/>
  <c r="Y761" i="2"/>
  <c r="M761" i="2"/>
  <c r="C760" i="2"/>
  <c r="H760" i="2"/>
  <c r="I760" i="2"/>
  <c r="J760" i="2"/>
  <c r="K760" i="2"/>
  <c r="L760" i="2"/>
  <c r="N760" i="2"/>
  <c r="O760" i="2"/>
  <c r="P760" i="2"/>
  <c r="Q760" i="2"/>
  <c r="R760" i="2"/>
  <c r="S760" i="2"/>
  <c r="T760" i="2"/>
  <c r="X760" i="2"/>
  <c r="AF760" i="2"/>
  <c r="Z760" i="2"/>
  <c r="AG760" i="2"/>
  <c r="AI760" i="2"/>
  <c r="AJ760" i="2"/>
  <c r="AM760" i="2"/>
  <c r="A761" i="2"/>
  <c r="B762" i="2"/>
  <c r="AB761" i="2"/>
  <c r="AC761" i="2"/>
  <c r="AA761" i="2"/>
  <c r="AD761" i="2"/>
  <c r="AE761" i="2"/>
  <c r="Y762" i="2"/>
  <c r="M762" i="2"/>
  <c r="C761" i="2"/>
  <c r="H761" i="2"/>
  <c r="I761" i="2"/>
  <c r="J761" i="2"/>
  <c r="K761" i="2"/>
  <c r="L761" i="2"/>
  <c r="N761" i="2"/>
  <c r="O761" i="2"/>
  <c r="P761" i="2"/>
  <c r="Q761" i="2"/>
  <c r="R761" i="2"/>
  <c r="S761" i="2"/>
  <c r="T761" i="2"/>
  <c r="X761" i="2"/>
  <c r="AF761" i="2"/>
  <c r="Z761" i="2"/>
  <c r="AG761" i="2"/>
  <c r="AI761" i="2"/>
  <c r="AJ761" i="2"/>
  <c r="AM761" i="2"/>
  <c r="A762" i="2"/>
  <c r="B763" i="2"/>
  <c r="AB762" i="2"/>
  <c r="AC762" i="2"/>
  <c r="AA762" i="2"/>
  <c r="AD762" i="2"/>
  <c r="AE762" i="2"/>
  <c r="Y763" i="2"/>
  <c r="M763" i="2"/>
  <c r="C762" i="2"/>
  <c r="H762" i="2"/>
  <c r="I762" i="2"/>
  <c r="J762" i="2"/>
  <c r="K762" i="2"/>
  <c r="L762" i="2"/>
  <c r="N762" i="2"/>
  <c r="O762" i="2"/>
  <c r="P762" i="2"/>
  <c r="Q762" i="2"/>
  <c r="R762" i="2"/>
  <c r="S762" i="2"/>
  <c r="T762" i="2"/>
  <c r="X762" i="2"/>
  <c r="AF762" i="2"/>
  <c r="Z762" i="2"/>
  <c r="AG762" i="2"/>
  <c r="AI762" i="2"/>
  <c r="AJ762" i="2"/>
  <c r="AM762" i="2"/>
  <c r="A763" i="2"/>
  <c r="B764" i="2"/>
  <c r="AB763" i="2"/>
  <c r="AC763" i="2"/>
  <c r="AA763" i="2"/>
  <c r="AD763" i="2"/>
  <c r="AE763" i="2"/>
  <c r="Y764" i="2"/>
  <c r="M764" i="2"/>
  <c r="C763" i="2"/>
  <c r="H763" i="2"/>
  <c r="I763" i="2"/>
  <c r="J763" i="2"/>
  <c r="K763" i="2"/>
  <c r="L763" i="2"/>
  <c r="N763" i="2"/>
  <c r="O763" i="2"/>
  <c r="P763" i="2"/>
  <c r="Q763" i="2"/>
  <c r="R763" i="2"/>
  <c r="S763" i="2"/>
  <c r="T763" i="2"/>
  <c r="X763" i="2"/>
  <c r="AF763" i="2"/>
  <c r="Z763" i="2"/>
  <c r="AG763" i="2"/>
  <c r="AI763" i="2"/>
  <c r="AJ763" i="2"/>
  <c r="AM763" i="2"/>
  <c r="A764" i="2"/>
  <c r="B765" i="2"/>
  <c r="AB764" i="2"/>
  <c r="AC764" i="2"/>
  <c r="AA764" i="2"/>
  <c r="AD764" i="2"/>
  <c r="AE764" i="2"/>
  <c r="Y765" i="2"/>
  <c r="M765" i="2"/>
  <c r="C764" i="2"/>
  <c r="H764" i="2"/>
  <c r="I764" i="2"/>
  <c r="J764" i="2"/>
  <c r="K764" i="2"/>
  <c r="L764" i="2"/>
  <c r="N764" i="2"/>
  <c r="O764" i="2"/>
  <c r="P764" i="2"/>
  <c r="Q764" i="2"/>
  <c r="R764" i="2"/>
  <c r="S764" i="2"/>
  <c r="T764" i="2"/>
  <c r="X764" i="2"/>
  <c r="AF764" i="2"/>
  <c r="Z764" i="2"/>
  <c r="AG764" i="2"/>
  <c r="AI764" i="2"/>
  <c r="AJ764" i="2"/>
  <c r="AM764" i="2"/>
  <c r="A765" i="2"/>
  <c r="B766" i="2"/>
  <c r="AB765" i="2"/>
  <c r="AC765" i="2"/>
  <c r="AA765" i="2"/>
  <c r="AD765" i="2"/>
  <c r="AE765" i="2"/>
  <c r="Y766" i="2"/>
  <c r="M766" i="2"/>
  <c r="C765" i="2"/>
  <c r="H765" i="2"/>
  <c r="I765" i="2"/>
  <c r="J765" i="2"/>
  <c r="K765" i="2"/>
  <c r="L765" i="2"/>
  <c r="N765" i="2"/>
  <c r="O765" i="2"/>
  <c r="P765" i="2"/>
  <c r="Q765" i="2"/>
  <c r="R765" i="2"/>
  <c r="S765" i="2"/>
  <c r="T765" i="2"/>
  <c r="X765" i="2"/>
  <c r="AF765" i="2"/>
  <c r="Z765" i="2"/>
  <c r="AG765" i="2"/>
  <c r="AI765" i="2"/>
  <c r="AJ765" i="2"/>
  <c r="AM765" i="2"/>
  <c r="A766" i="2"/>
  <c r="B767" i="2"/>
  <c r="AB766" i="2"/>
  <c r="AC766" i="2"/>
  <c r="AA766" i="2"/>
  <c r="AD766" i="2"/>
  <c r="AE766" i="2"/>
  <c r="Y767" i="2"/>
  <c r="M767" i="2"/>
  <c r="C766" i="2"/>
  <c r="H766" i="2"/>
  <c r="I766" i="2"/>
  <c r="J766" i="2"/>
  <c r="K766" i="2"/>
  <c r="L766" i="2"/>
  <c r="N766" i="2"/>
  <c r="O766" i="2"/>
  <c r="P766" i="2"/>
  <c r="Q766" i="2"/>
  <c r="R766" i="2"/>
  <c r="S766" i="2"/>
  <c r="T766" i="2"/>
  <c r="X766" i="2"/>
  <c r="AF766" i="2"/>
  <c r="Z766" i="2"/>
  <c r="AG766" i="2"/>
  <c r="AI766" i="2"/>
  <c r="AJ766" i="2"/>
  <c r="AM766" i="2"/>
  <c r="A767" i="2"/>
  <c r="B768" i="2"/>
  <c r="AB767" i="2"/>
  <c r="AC767" i="2"/>
  <c r="AA767" i="2"/>
  <c r="AD767" i="2"/>
  <c r="AE767" i="2"/>
  <c r="Y768" i="2"/>
  <c r="M768" i="2"/>
  <c r="C767" i="2"/>
  <c r="H767" i="2"/>
  <c r="I767" i="2"/>
  <c r="J767" i="2"/>
  <c r="K767" i="2"/>
  <c r="L767" i="2"/>
  <c r="N767" i="2"/>
  <c r="O767" i="2"/>
  <c r="P767" i="2"/>
  <c r="Q767" i="2"/>
  <c r="R767" i="2"/>
  <c r="S767" i="2"/>
  <c r="T767" i="2"/>
  <c r="X767" i="2"/>
  <c r="AF767" i="2"/>
  <c r="Z767" i="2"/>
  <c r="AG767" i="2"/>
  <c r="AI767" i="2"/>
  <c r="AJ767" i="2"/>
  <c r="AM767" i="2"/>
  <c r="A768" i="2"/>
  <c r="B769" i="2"/>
  <c r="AB768" i="2"/>
  <c r="AC768" i="2"/>
  <c r="AA768" i="2"/>
  <c r="AD768" i="2"/>
  <c r="AE768" i="2"/>
  <c r="Y769" i="2"/>
  <c r="M769" i="2"/>
  <c r="C768" i="2"/>
  <c r="H768" i="2"/>
  <c r="I768" i="2"/>
  <c r="J768" i="2"/>
  <c r="K768" i="2"/>
  <c r="L768" i="2"/>
  <c r="N768" i="2"/>
  <c r="O768" i="2"/>
  <c r="P768" i="2"/>
  <c r="Q768" i="2"/>
  <c r="R768" i="2"/>
  <c r="S768" i="2"/>
  <c r="T768" i="2"/>
  <c r="X768" i="2"/>
  <c r="AF768" i="2"/>
  <c r="Z768" i="2"/>
  <c r="AG768" i="2"/>
  <c r="AI768" i="2"/>
  <c r="AJ768" i="2"/>
  <c r="AM768" i="2"/>
  <c r="A769" i="2"/>
  <c r="B770" i="2"/>
  <c r="AB769" i="2"/>
  <c r="AC769" i="2"/>
  <c r="AA769" i="2"/>
  <c r="AD769" i="2"/>
  <c r="AE769" i="2"/>
  <c r="Y770" i="2"/>
  <c r="M770" i="2"/>
  <c r="C769" i="2"/>
  <c r="H769" i="2"/>
  <c r="I769" i="2"/>
  <c r="J769" i="2"/>
  <c r="K769" i="2"/>
  <c r="L769" i="2"/>
  <c r="N769" i="2"/>
  <c r="O769" i="2"/>
  <c r="P769" i="2"/>
  <c r="Q769" i="2"/>
  <c r="R769" i="2"/>
  <c r="S769" i="2"/>
  <c r="T769" i="2"/>
  <c r="X769" i="2"/>
  <c r="AF769" i="2"/>
  <c r="Z769" i="2"/>
  <c r="AG769" i="2"/>
  <c r="AI769" i="2"/>
  <c r="AJ769" i="2"/>
  <c r="AM769" i="2"/>
  <c r="A770" i="2"/>
  <c r="B771" i="2"/>
  <c r="AB770" i="2"/>
  <c r="AC770" i="2"/>
  <c r="AA770" i="2"/>
  <c r="AD770" i="2"/>
  <c r="AE770" i="2"/>
  <c r="Y771" i="2"/>
  <c r="M771" i="2"/>
  <c r="C770" i="2"/>
  <c r="H770" i="2"/>
  <c r="I770" i="2"/>
  <c r="J770" i="2"/>
  <c r="K770" i="2"/>
  <c r="L770" i="2"/>
  <c r="N770" i="2"/>
  <c r="O770" i="2"/>
  <c r="P770" i="2"/>
  <c r="Q770" i="2"/>
  <c r="R770" i="2"/>
  <c r="S770" i="2"/>
  <c r="T770" i="2"/>
  <c r="X770" i="2"/>
  <c r="AF770" i="2"/>
  <c r="Z770" i="2"/>
  <c r="AG770" i="2"/>
  <c r="AI770" i="2"/>
  <c r="AJ770" i="2"/>
  <c r="AM770" i="2"/>
  <c r="A771" i="2"/>
  <c r="B772" i="2"/>
  <c r="AB771" i="2"/>
  <c r="AC771" i="2"/>
  <c r="AA771" i="2"/>
  <c r="AD771" i="2"/>
  <c r="AE771" i="2"/>
  <c r="Y772" i="2"/>
  <c r="M772" i="2"/>
  <c r="C771" i="2"/>
  <c r="H771" i="2"/>
  <c r="I771" i="2"/>
  <c r="J771" i="2"/>
  <c r="K771" i="2"/>
  <c r="L771" i="2"/>
  <c r="N771" i="2"/>
  <c r="O771" i="2"/>
  <c r="P771" i="2"/>
  <c r="Q771" i="2"/>
  <c r="R771" i="2"/>
  <c r="S771" i="2"/>
  <c r="T771" i="2"/>
  <c r="X771" i="2"/>
  <c r="AF771" i="2"/>
  <c r="Z771" i="2"/>
  <c r="AG771" i="2"/>
  <c r="AI771" i="2"/>
  <c r="AJ771" i="2"/>
  <c r="AM771" i="2"/>
  <c r="A772" i="2"/>
  <c r="B773" i="2"/>
  <c r="AB772" i="2"/>
  <c r="AC772" i="2"/>
  <c r="AA772" i="2"/>
  <c r="AD772" i="2"/>
  <c r="AE772" i="2"/>
  <c r="Y773" i="2"/>
  <c r="M773" i="2"/>
  <c r="C772" i="2"/>
  <c r="H772" i="2"/>
  <c r="I772" i="2"/>
  <c r="J772" i="2"/>
  <c r="K772" i="2"/>
  <c r="L772" i="2"/>
  <c r="N772" i="2"/>
  <c r="O772" i="2"/>
  <c r="P772" i="2"/>
  <c r="Q772" i="2"/>
  <c r="R772" i="2"/>
  <c r="S772" i="2"/>
  <c r="T772" i="2"/>
  <c r="X772" i="2"/>
  <c r="AF772" i="2"/>
  <c r="Z772" i="2"/>
  <c r="AG772" i="2"/>
  <c r="AI772" i="2"/>
  <c r="AJ772" i="2"/>
  <c r="AM772" i="2"/>
  <c r="A773" i="2"/>
  <c r="B774" i="2"/>
  <c r="AB773" i="2"/>
  <c r="AC773" i="2"/>
  <c r="AA773" i="2"/>
  <c r="AD773" i="2"/>
  <c r="AE773" i="2"/>
  <c r="Y774" i="2"/>
  <c r="M774" i="2"/>
  <c r="C773" i="2"/>
  <c r="H773" i="2"/>
  <c r="I773" i="2"/>
  <c r="J773" i="2"/>
  <c r="K773" i="2"/>
  <c r="L773" i="2"/>
  <c r="N773" i="2"/>
  <c r="O773" i="2"/>
  <c r="P773" i="2"/>
  <c r="Q773" i="2"/>
  <c r="R773" i="2"/>
  <c r="S773" i="2"/>
  <c r="T773" i="2"/>
  <c r="X773" i="2"/>
  <c r="AF773" i="2"/>
  <c r="Z773" i="2"/>
  <c r="AG773" i="2"/>
  <c r="AI773" i="2"/>
  <c r="AJ773" i="2"/>
  <c r="AM773" i="2"/>
  <c r="A774" i="2"/>
  <c r="B775" i="2"/>
  <c r="AB774" i="2"/>
  <c r="AC774" i="2"/>
  <c r="AA774" i="2"/>
  <c r="AD774" i="2"/>
  <c r="AE774" i="2"/>
  <c r="Y775" i="2"/>
  <c r="M775" i="2"/>
  <c r="C774" i="2"/>
  <c r="H774" i="2"/>
  <c r="I774" i="2"/>
  <c r="J774" i="2"/>
  <c r="K774" i="2"/>
  <c r="L774" i="2"/>
  <c r="N774" i="2"/>
  <c r="O774" i="2"/>
  <c r="P774" i="2"/>
  <c r="Q774" i="2"/>
  <c r="R774" i="2"/>
  <c r="S774" i="2"/>
  <c r="T774" i="2"/>
  <c r="X774" i="2"/>
  <c r="AF774" i="2"/>
  <c r="Z774" i="2"/>
  <c r="AG774" i="2"/>
  <c r="AI774" i="2"/>
  <c r="AJ774" i="2"/>
  <c r="AM774" i="2"/>
  <c r="A775" i="2"/>
  <c r="B776" i="2"/>
  <c r="AB775" i="2"/>
  <c r="AC775" i="2"/>
  <c r="AA775" i="2"/>
  <c r="AD775" i="2"/>
  <c r="AE775" i="2"/>
  <c r="Y776" i="2"/>
  <c r="M776" i="2"/>
  <c r="C775" i="2"/>
  <c r="H775" i="2"/>
  <c r="I775" i="2"/>
  <c r="J775" i="2"/>
  <c r="K775" i="2"/>
  <c r="L775" i="2"/>
  <c r="N775" i="2"/>
  <c r="O775" i="2"/>
  <c r="P775" i="2"/>
  <c r="Q775" i="2"/>
  <c r="R775" i="2"/>
  <c r="S775" i="2"/>
  <c r="T775" i="2"/>
  <c r="X775" i="2"/>
  <c r="AF775" i="2"/>
  <c r="Z775" i="2"/>
  <c r="AG775" i="2"/>
  <c r="AI775" i="2"/>
  <c r="AJ775" i="2"/>
  <c r="AM775" i="2"/>
  <c r="A776" i="2"/>
  <c r="B777" i="2"/>
  <c r="AB776" i="2"/>
  <c r="AC776" i="2"/>
  <c r="AA776" i="2"/>
  <c r="AD776" i="2"/>
  <c r="AE776" i="2"/>
  <c r="Y777" i="2"/>
  <c r="M777" i="2"/>
  <c r="C776" i="2"/>
  <c r="H776" i="2"/>
  <c r="I776" i="2"/>
  <c r="J776" i="2"/>
  <c r="K776" i="2"/>
  <c r="L776" i="2"/>
  <c r="N776" i="2"/>
  <c r="O776" i="2"/>
  <c r="P776" i="2"/>
  <c r="Q776" i="2"/>
  <c r="R776" i="2"/>
  <c r="S776" i="2"/>
  <c r="T776" i="2"/>
  <c r="X776" i="2"/>
  <c r="AF776" i="2"/>
  <c r="Z776" i="2"/>
  <c r="AG776" i="2"/>
  <c r="AI776" i="2"/>
  <c r="AJ776" i="2"/>
  <c r="AM776" i="2"/>
  <c r="A777" i="2"/>
  <c r="B778" i="2"/>
  <c r="AB777" i="2"/>
  <c r="AC777" i="2"/>
  <c r="AA777" i="2"/>
  <c r="AD777" i="2"/>
  <c r="AE777" i="2"/>
  <c r="Y778" i="2"/>
  <c r="M778" i="2"/>
  <c r="C777" i="2"/>
  <c r="H777" i="2"/>
  <c r="I777" i="2"/>
  <c r="J777" i="2"/>
  <c r="K777" i="2"/>
  <c r="L777" i="2"/>
  <c r="N777" i="2"/>
  <c r="O777" i="2"/>
  <c r="P777" i="2"/>
  <c r="Q777" i="2"/>
  <c r="R777" i="2"/>
  <c r="S777" i="2"/>
  <c r="T777" i="2"/>
  <c r="X777" i="2"/>
  <c r="AF777" i="2"/>
  <c r="Z777" i="2"/>
  <c r="AG777" i="2"/>
  <c r="AI777" i="2"/>
  <c r="AJ777" i="2"/>
  <c r="AM777" i="2"/>
  <c r="A778" i="2"/>
  <c r="B779" i="2"/>
  <c r="AB778" i="2"/>
  <c r="AC778" i="2"/>
  <c r="AA778" i="2"/>
  <c r="AD778" i="2"/>
  <c r="AE778" i="2"/>
  <c r="Y779" i="2"/>
  <c r="M779" i="2"/>
  <c r="C778" i="2"/>
  <c r="H778" i="2"/>
  <c r="I778" i="2"/>
  <c r="J778" i="2"/>
  <c r="K778" i="2"/>
  <c r="L778" i="2"/>
  <c r="N778" i="2"/>
  <c r="O778" i="2"/>
  <c r="P778" i="2"/>
  <c r="Q778" i="2"/>
  <c r="R778" i="2"/>
  <c r="S778" i="2"/>
  <c r="T778" i="2"/>
  <c r="X778" i="2"/>
  <c r="AF778" i="2"/>
  <c r="Z778" i="2"/>
  <c r="AG778" i="2"/>
  <c r="AI778" i="2"/>
  <c r="AJ778" i="2"/>
  <c r="AM778" i="2"/>
  <c r="A779" i="2"/>
  <c r="B780" i="2"/>
  <c r="AB779" i="2"/>
  <c r="AC779" i="2"/>
  <c r="AA779" i="2"/>
  <c r="AD779" i="2"/>
  <c r="AE779" i="2"/>
  <c r="Y780" i="2"/>
  <c r="M780" i="2"/>
  <c r="C779" i="2"/>
  <c r="H779" i="2"/>
  <c r="I779" i="2"/>
  <c r="J779" i="2"/>
  <c r="K779" i="2"/>
  <c r="L779" i="2"/>
  <c r="N779" i="2"/>
  <c r="O779" i="2"/>
  <c r="P779" i="2"/>
  <c r="Q779" i="2"/>
  <c r="R779" i="2"/>
  <c r="S779" i="2"/>
  <c r="T779" i="2"/>
  <c r="X779" i="2"/>
  <c r="AF779" i="2"/>
  <c r="Z779" i="2"/>
  <c r="AG779" i="2"/>
  <c r="AI779" i="2"/>
  <c r="AJ779" i="2"/>
  <c r="AM779" i="2"/>
  <c r="A780" i="2"/>
  <c r="B781" i="2"/>
  <c r="AB780" i="2"/>
  <c r="AC780" i="2"/>
  <c r="AA780" i="2"/>
  <c r="AD780" i="2"/>
  <c r="AE780" i="2"/>
  <c r="Y781" i="2"/>
  <c r="M781" i="2"/>
  <c r="C780" i="2"/>
  <c r="H780" i="2"/>
  <c r="I780" i="2"/>
  <c r="J780" i="2"/>
  <c r="K780" i="2"/>
  <c r="L780" i="2"/>
  <c r="N780" i="2"/>
  <c r="O780" i="2"/>
  <c r="P780" i="2"/>
  <c r="Q780" i="2"/>
  <c r="R780" i="2"/>
  <c r="S780" i="2"/>
  <c r="T780" i="2"/>
  <c r="X780" i="2"/>
  <c r="AF780" i="2"/>
  <c r="Z780" i="2"/>
  <c r="AG780" i="2"/>
  <c r="AI780" i="2"/>
  <c r="AJ780" i="2"/>
  <c r="AM780" i="2"/>
  <c r="A781" i="2"/>
  <c r="B782" i="2"/>
  <c r="AB781" i="2"/>
  <c r="AC781" i="2"/>
  <c r="AA781" i="2"/>
  <c r="AD781" i="2"/>
  <c r="AE781" i="2"/>
  <c r="Y782" i="2"/>
  <c r="M782" i="2"/>
  <c r="C781" i="2"/>
  <c r="H781" i="2"/>
  <c r="I781" i="2"/>
  <c r="J781" i="2"/>
  <c r="K781" i="2"/>
  <c r="L781" i="2"/>
  <c r="N781" i="2"/>
  <c r="O781" i="2"/>
  <c r="P781" i="2"/>
  <c r="Q781" i="2"/>
  <c r="R781" i="2"/>
  <c r="S781" i="2"/>
  <c r="T781" i="2"/>
  <c r="X781" i="2"/>
  <c r="AF781" i="2"/>
  <c r="Z781" i="2"/>
  <c r="AG781" i="2"/>
  <c r="AI781" i="2"/>
  <c r="AJ781" i="2"/>
  <c r="AM781" i="2"/>
  <c r="A782" i="2"/>
  <c r="B783" i="2"/>
  <c r="AB782" i="2"/>
  <c r="AC782" i="2"/>
  <c r="AA782" i="2"/>
  <c r="AD782" i="2"/>
  <c r="AE782" i="2"/>
  <c r="Y783" i="2"/>
  <c r="M783" i="2"/>
  <c r="C782" i="2"/>
  <c r="H782" i="2"/>
  <c r="I782" i="2"/>
  <c r="J782" i="2"/>
  <c r="K782" i="2"/>
  <c r="L782" i="2"/>
  <c r="N782" i="2"/>
  <c r="O782" i="2"/>
  <c r="P782" i="2"/>
  <c r="Q782" i="2"/>
  <c r="R782" i="2"/>
  <c r="S782" i="2"/>
  <c r="T782" i="2"/>
  <c r="X782" i="2"/>
  <c r="AF782" i="2"/>
  <c r="Z782" i="2"/>
  <c r="AG782" i="2"/>
  <c r="AI782" i="2"/>
  <c r="AJ782" i="2"/>
  <c r="AM782" i="2"/>
  <c r="A783" i="2"/>
  <c r="B784" i="2"/>
  <c r="AB783" i="2"/>
  <c r="AC783" i="2"/>
  <c r="AA783" i="2"/>
  <c r="AD783" i="2"/>
  <c r="AE783" i="2"/>
  <c r="Y784" i="2"/>
  <c r="M784" i="2"/>
  <c r="C783" i="2"/>
  <c r="H783" i="2"/>
  <c r="I783" i="2"/>
  <c r="J783" i="2"/>
  <c r="K783" i="2"/>
  <c r="L783" i="2"/>
  <c r="N783" i="2"/>
  <c r="O783" i="2"/>
  <c r="P783" i="2"/>
  <c r="Q783" i="2"/>
  <c r="R783" i="2"/>
  <c r="S783" i="2"/>
  <c r="T783" i="2"/>
  <c r="X783" i="2"/>
  <c r="AF783" i="2"/>
  <c r="Z783" i="2"/>
  <c r="AG783" i="2"/>
  <c r="AI783" i="2"/>
  <c r="AJ783" i="2"/>
  <c r="AM783" i="2"/>
  <c r="A784" i="2"/>
  <c r="B785" i="2"/>
  <c r="AB784" i="2"/>
  <c r="AC784" i="2"/>
  <c r="AA784" i="2"/>
  <c r="AD784" i="2"/>
  <c r="AE784" i="2"/>
  <c r="Y785" i="2"/>
  <c r="M785" i="2"/>
  <c r="C784" i="2"/>
  <c r="H784" i="2"/>
  <c r="I784" i="2"/>
  <c r="J784" i="2"/>
  <c r="K784" i="2"/>
  <c r="L784" i="2"/>
  <c r="N784" i="2"/>
  <c r="O784" i="2"/>
  <c r="P784" i="2"/>
  <c r="Q784" i="2"/>
  <c r="R784" i="2"/>
  <c r="S784" i="2"/>
  <c r="T784" i="2"/>
  <c r="X784" i="2"/>
  <c r="AF784" i="2"/>
  <c r="Z784" i="2"/>
  <c r="AG784" i="2"/>
  <c r="AI784" i="2"/>
  <c r="AJ784" i="2"/>
  <c r="AM784" i="2"/>
  <c r="A785" i="2"/>
  <c r="B786" i="2"/>
  <c r="AB785" i="2"/>
  <c r="AC785" i="2"/>
  <c r="AA785" i="2"/>
  <c r="AD785" i="2"/>
  <c r="AE785" i="2"/>
  <c r="Y786" i="2"/>
  <c r="M786" i="2"/>
  <c r="C785" i="2"/>
  <c r="H785" i="2"/>
  <c r="I785" i="2"/>
  <c r="J785" i="2"/>
  <c r="K785" i="2"/>
  <c r="L785" i="2"/>
  <c r="N785" i="2"/>
  <c r="O785" i="2"/>
  <c r="P785" i="2"/>
  <c r="Q785" i="2"/>
  <c r="R785" i="2"/>
  <c r="S785" i="2"/>
  <c r="T785" i="2"/>
  <c r="X785" i="2"/>
  <c r="AF785" i="2"/>
  <c r="Z785" i="2"/>
  <c r="AG785" i="2"/>
  <c r="AI785" i="2"/>
  <c r="AJ785" i="2"/>
  <c r="AM785" i="2"/>
  <c r="A786" i="2"/>
  <c r="B787" i="2"/>
  <c r="AB786" i="2"/>
  <c r="AC786" i="2"/>
  <c r="AA786" i="2"/>
  <c r="AD786" i="2"/>
  <c r="AE786" i="2"/>
  <c r="Y787" i="2"/>
  <c r="M787" i="2"/>
  <c r="C786" i="2"/>
  <c r="H786" i="2"/>
  <c r="I786" i="2"/>
  <c r="J786" i="2"/>
  <c r="K786" i="2"/>
  <c r="L786" i="2"/>
  <c r="N786" i="2"/>
  <c r="O786" i="2"/>
  <c r="P786" i="2"/>
  <c r="Q786" i="2"/>
  <c r="R786" i="2"/>
  <c r="S786" i="2"/>
  <c r="T786" i="2"/>
  <c r="X786" i="2"/>
  <c r="AF786" i="2"/>
  <c r="Z786" i="2"/>
  <c r="AG786" i="2"/>
  <c r="AI786" i="2"/>
  <c r="AJ786" i="2"/>
  <c r="AM786" i="2"/>
  <c r="A787" i="2"/>
  <c r="B788" i="2"/>
  <c r="AB787" i="2"/>
  <c r="AC787" i="2"/>
  <c r="AA787" i="2"/>
  <c r="AD787" i="2"/>
  <c r="AE787" i="2"/>
  <c r="Y788" i="2"/>
  <c r="M788" i="2"/>
  <c r="C787" i="2"/>
  <c r="H787" i="2"/>
  <c r="I787" i="2"/>
  <c r="J787" i="2"/>
  <c r="K787" i="2"/>
  <c r="L787" i="2"/>
  <c r="N787" i="2"/>
  <c r="O787" i="2"/>
  <c r="P787" i="2"/>
  <c r="Q787" i="2"/>
  <c r="R787" i="2"/>
  <c r="S787" i="2"/>
  <c r="T787" i="2"/>
  <c r="X787" i="2"/>
  <c r="AF787" i="2"/>
  <c r="Z787" i="2"/>
  <c r="AG787" i="2"/>
  <c r="AI787" i="2"/>
  <c r="AJ787" i="2"/>
  <c r="AM787" i="2"/>
  <c r="A788" i="2"/>
  <c r="B789" i="2"/>
  <c r="AB788" i="2"/>
  <c r="AC788" i="2"/>
  <c r="AA788" i="2"/>
  <c r="AD788" i="2"/>
  <c r="AE788" i="2"/>
  <c r="Y789" i="2"/>
  <c r="M789" i="2"/>
  <c r="C788" i="2"/>
  <c r="H788" i="2"/>
  <c r="I788" i="2"/>
  <c r="J788" i="2"/>
  <c r="K788" i="2"/>
  <c r="L788" i="2"/>
  <c r="N788" i="2"/>
  <c r="O788" i="2"/>
  <c r="P788" i="2"/>
  <c r="Q788" i="2"/>
  <c r="R788" i="2"/>
  <c r="S788" i="2"/>
  <c r="T788" i="2"/>
  <c r="X788" i="2"/>
  <c r="AF788" i="2"/>
  <c r="Z788" i="2"/>
  <c r="AG788" i="2"/>
  <c r="AI788" i="2"/>
  <c r="AJ788" i="2"/>
  <c r="AM788" i="2"/>
  <c r="A789" i="2"/>
  <c r="B790" i="2"/>
  <c r="AB789" i="2"/>
  <c r="AC789" i="2"/>
  <c r="AA789" i="2"/>
  <c r="AD789" i="2"/>
  <c r="AE789" i="2"/>
  <c r="Y790" i="2"/>
  <c r="M790" i="2"/>
  <c r="C789" i="2"/>
  <c r="H789" i="2"/>
  <c r="I789" i="2"/>
  <c r="J789" i="2"/>
  <c r="K789" i="2"/>
  <c r="L789" i="2"/>
  <c r="N789" i="2"/>
  <c r="O789" i="2"/>
  <c r="P789" i="2"/>
  <c r="Q789" i="2"/>
  <c r="R789" i="2"/>
  <c r="S789" i="2"/>
  <c r="T789" i="2"/>
  <c r="X789" i="2"/>
  <c r="AF789" i="2"/>
  <c r="Z789" i="2"/>
  <c r="AG789" i="2"/>
  <c r="AI789" i="2"/>
  <c r="AJ789" i="2"/>
  <c r="AM789" i="2"/>
  <c r="A790" i="2"/>
  <c r="B791" i="2"/>
  <c r="AB790" i="2"/>
  <c r="AC790" i="2"/>
  <c r="AA790" i="2"/>
  <c r="AD790" i="2"/>
  <c r="AE790" i="2"/>
  <c r="Y791" i="2"/>
  <c r="M791" i="2"/>
  <c r="C790" i="2"/>
  <c r="H790" i="2"/>
  <c r="I790" i="2"/>
  <c r="J790" i="2"/>
  <c r="K790" i="2"/>
  <c r="L790" i="2"/>
  <c r="N790" i="2"/>
  <c r="O790" i="2"/>
  <c r="P790" i="2"/>
  <c r="Q790" i="2"/>
  <c r="R790" i="2"/>
  <c r="S790" i="2"/>
  <c r="T790" i="2"/>
  <c r="X790" i="2"/>
  <c r="AF790" i="2"/>
  <c r="Z790" i="2"/>
  <c r="AG790" i="2"/>
  <c r="AI790" i="2"/>
  <c r="AJ790" i="2"/>
  <c r="AM790" i="2"/>
  <c r="A791" i="2"/>
  <c r="B792" i="2"/>
  <c r="AB791" i="2"/>
  <c r="AC791" i="2"/>
  <c r="AA791" i="2"/>
  <c r="AD791" i="2"/>
  <c r="AE791" i="2"/>
  <c r="Y792" i="2"/>
  <c r="M792" i="2"/>
  <c r="C791" i="2"/>
  <c r="H791" i="2"/>
  <c r="I791" i="2"/>
  <c r="J791" i="2"/>
  <c r="K791" i="2"/>
  <c r="L791" i="2"/>
  <c r="N791" i="2"/>
  <c r="O791" i="2"/>
  <c r="P791" i="2"/>
  <c r="Q791" i="2"/>
  <c r="R791" i="2"/>
  <c r="S791" i="2"/>
  <c r="T791" i="2"/>
  <c r="X791" i="2"/>
  <c r="AF791" i="2"/>
  <c r="Z791" i="2"/>
  <c r="AG791" i="2"/>
  <c r="AI791" i="2"/>
  <c r="AJ791" i="2"/>
  <c r="AM791" i="2"/>
  <c r="A792" i="2"/>
  <c r="B793" i="2"/>
  <c r="AB792" i="2"/>
  <c r="AC792" i="2"/>
  <c r="AA792" i="2"/>
  <c r="AD792" i="2"/>
  <c r="AE792" i="2"/>
  <c r="Y793" i="2"/>
  <c r="M793" i="2"/>
  <c r="C792" i="2"/>
  <c r="H792" i="2"/>
  <c r="I792" i="2"/>
  <c r="J792" i="2"/>
  <c r="K792" i="2"/>
  <c r="L792" i="2"/>
  <c r="N792" i="2"/>
  <c r="O792" i="2"/>
  <c r="P792" i="2"/>
  <c r="Q792" i="2"/>
  <c r="R792" i="2"/>
  <c r="S792" i="2"/>
  <c r="T792" i="2"/>
  <c r="X792" i="2"/>
  <c r="AF792" i="2"/>
  <c r="Z792" i="2"/>
  <c r="AG792" i="2"/>
  <c r="AI792" i="2"/>
  <c r="AJ792" i="2"/>
  <c r="AM792" i="2"/>
  <c r="A793" i="2"/>
  <c r="B794" i="2"/>
  <c r="AB793" i="2"/>
  <c r="AC793" i="2"/>
  <c r="AA793" i="2"/>
  <c r="AD793" i="2"/>
  <c r="AE793" i="2"/>
  <c r="Y794" i="2"/>
  <c r="M794" i="2"/>
  <c r="C793" i="2"/>
  <c r="H793" i="2"/>
  <c r="I793" i="2"/>
  <c r="J793" i="2"/>
  <c r="K793" i="2"/>
  <c r="L793" i="2"/>
  <c r="N793" i="2"/>
  <c r="O793" i="2"/>
  <c r="P793" i="2"/>
  <c r="Q793" i="2"/>
  <c r="R793" i="2"/>
  <c r="S793" i="2"/>
  <c r="T793" i="2"/>
  <c r="X793" i="2"/>
  <c r="AF793" i="2"/>
  <c r="Z793" i="2"/>
  <c r="AG793" i="2"/>
  <c r="AI793" i="2"/>
  <c r="AJ793" i="2"/>
  <c r="AM793" i="2"/>
  <c r="A794" i="2"/>
  <c r="B795" i="2"/>
  <c r="AB794" i="2"/>
  <c r="AC794" i="2"/>
  <c r="AA794" i="2"/>
  <c r="AD794" i="2"/>
  <c r="AE794" i="2"/>
  <c r="Y795" i="2"/>
  <c r="M795" i="2"/>
  <c r="C794" i="2"/>
  <c r="H794" i="2"/>
  <c r="I794" i="2"/>
  <c r="J794" i="2"/>
  <c r="K794" i="2"/>
  <c r="L794" i="2"/>
  <c r="N794" i="2"/>
  <c r="O794" i="2"/>
  <c r="P794" i="2"/>
  <c r="Q794" i="2"/>
  <c r="R794" i="2"/>
  <c r="S794" i="2"/>
  <c r="T794" i="2"/>
  <c r="X794" i="2"/>
  <c r="AF794" i="2"/>
  <c r="Z794" i="2"/>
  <c r="AG794" i="2"/>
  <c r="AI794" i="2"/>
  <c r="AJ794" i="2"/>
  <c r="AM794" i="2"/>
  <c r="A795" i="2"/>
  <c r="B796" i="2"/>
  <c r="AB795" i="2"/>
  <c r="AC795" i="2"/>
  <c r="AA795" i="2"/>
  <c r="AD795" i="2"/>
  <c r="AE795" i="2"/>
  <c r="Y796" i="2"/>
  <c r="M796" i="2"/>
  <c r="C795" i="2"/>
  <c r="H795" i="2"/>
  <c r="I795" i="2"/>
  <c r="J795" i="2"/>
  <c r="K795" i="2"/>
  <c r="L795" i="2"/>
  <c r="N795" i="2"/>
  <c r="O795" i="2"/>
  <c r="P795" i="2"/>
  <c r="Q795" i="2"/>
  <c r="R795" i="2"/>
  <c r="S795" i="2"/>
  <c r="T795" i="2"/>
  <c r="X795" i="2"/>
  <c r="AF795" i="2"/>
  <c r="Z795" i="2"/>
  <c r="AG795" i="2"/>
  <c r="AI795" i="2"/>
  <c r="AJ795" i="2"/>
  <c r="AM795" i="2"/>
  <c r="A796" i="2"/>
  <c r="B797" i="2"/>
  <c r="AB796" i="2"/>
  <c r="AC796" i="2"/>
  <c r="AA796" i="2"/>
  <c r="AD796" i="2"/>
  <c r="AE796" i="2"/>
  <c r="Y797" i="2"/>
  <c r="M797" i="2"/>
  <c r="C796" i="2"/>
  <c r="H796" i="2"/>
  <c r="I796" i="2"/>
  <c r="J796" i="2"/>
  <c r="K796" i="2"/>
  <c r="L796" i="2"/>
  <c r="N796" i="2"/>
  <c r="O796" i="2"/>
  <c r="P796" i="2"/>
  <c r="Q796" i="2"/>
  <c r="R796" i="2"/>
  <c r="S796" i="2"/>
  <c r="T796" i="2"/>
  <c r="X796" i="2"/>
  <c r="AF796" i="2"/>
  <c r="Z796" i="2"/>
  <c r="AG796" i="2"/>
  <c r="AI796" i="2"/>
  <c r="AJ796" i="2"/>
  <c r="AM796" i="2"/>
  <c r="A797" i="2"/>
  <c r="B798" i="2"/>
  <c r="AB797" i="2"/>
  <c r="AC797" i="2"/>
  <c r="AA797" i="2"/>
  <c r="AD797" i="2"/>
  <c r="AE797" i="2"/>
  <c r="Y798" i="2"/>
  <c r="M798" i="2"/>
  <c r="C797" i="2"/>
  <c r="H797" i="2"/>
  <c r="I797" i="2"/>
  <c r="J797" i="2"/>
  <c r="K797" i="2"/>
  <c r="L797" i="2"/>
  <c r="N797" i="2"/>
  <c r="O797" i="2"/>
  <c r="P797" i="2"/>
  <c r="Q797" i="2"/>
  <c r="R797" i="2"/>
  <c r="S797" i="2"/>
  <c r="T797" i="2"/>
  <c r="X797" i="2"/>
  <c r="AF797" i="2"/>
  <c r="Z797" i="2"/>
  <c r="AG797" i="2"/>
  <c r="AI797" i="2"/>
  <c r="AJ797" i="2"/>
  <c r="AM797" i="2"/>
  <c r="A798" i="2"/>
  <c r="B799" i="2"/>
  <c r="AB798" i="2"/>
  <c r="AC798" i="2"/>
  <c r="AA798" i="2"/>
  <c r="AD798" i="2"/>
  <c r="AE798" i="2"/>
  <c r="Y799" i="2"/>
  <c r="M799" i="2"/>
  <c r="C798" i="2"/>
  <c r="H798" i="2"/>
  <c r="I798" i="2"/>
  <c r="J798" i="2"/>
  <c r="K798" i="2"/>
  <c r="L798" i="2"/>
  <c r="N798" i="2"/>
  <c r="O798" i="2"/>
  <c r="P798" i="2"/>
  <c r="Q798" i="2"/>
  <c r="R798" i="2"/>
  <c r="S798" i="2"/>
  <c r="T798" i="2"/>
  <c r="X798" i="2"/>
  <c r="AF798" i="2"/>
  <c r="Z798" i="2"/>
  <c r="AG798" i="2"/>
  <c r="AI798" i="2"/>
  <c r="AJ798" i="2"/>
  <c r="AM798" i="2"/>
  <c r="A799" i="2"/>
  <c r="B800" i="2"/>
  <c r="AB799" i="2"/>
  <c r="AC799" i="2"/>
  <c r="AA799" i="2"/>
  <c r="AD799" i="2"/>
  <c r="AE799" i="2"/>
  <c r="Y800" i="2"/>
  <c r="M800" i="2"/>
  <c r="C799" i="2"/>
  <c r="H799" i="2"/>
  <c r="I799" i="2"/>
  <c r="J799" i="2"/>
  <c r="K799" i="2"/>
  <c r="L799" i="2"/>
  <c r="N799" i="2"/>
  <c r="O799" i="2"/>
  <c r="P799" i="2"/>
  <c r="Q799" i="2"/>
  <c r="R799" i="2"/>
  <c r="S799" i="2"/>
  <c r="T799" i="2"/>
  <c r="X799" i="2"/>
  <c r="AF799" i="2"/>
  <c r="Z799" i="2"/>
  <c r="AG799" i="2"/>
  <c r="AI799" i="2"/>
  <c r="AJ799" i="2"/>
  <c r="AM799" i="2"/>
  <c r="A800" i="2"/>
  <c r="B801" i="2"/>
  <c r="AB800" i="2"/>
  <c r="AC800" i="2"/>
  <c r="AA800" i="2"/>
  <c r="AD800" i="2"/>
  <c r="AE800" i="2"/>
  <c r="Y801" i="2"/>
  <c r="M801" i="2"/>
  <c r="C800" i="2"/>
  <c r="H800" i="2"/>
  <c r="I800" i="2"/>
  <c r="J800" i="2"/>
  <c r="K800" i="2"/>
  <c r="L800" i="2"/>
  <c r="N800" i="2"/>
  <c r="O800" i="2"/>
  <c r="P800" i="2"/>
  <c r="Q800" i="2"/>
  <c r="R800" i="2"/>
  <c r="S800" i="2"/>
  <c r="T800" i="2"/>
  <c r="X800" i="2"/>
  <c r="AF800" i="2"/>
  <c r="Z800" i="2"/>
  <c r="AG800" i="2"/>
  <c r="AI800" i="2"/>
  <c r="AJ800" i="2"/>
  <c r="AM800" i="2"/>
  <c r="A801" i="2"/>
  <c r="B802" i="2"/>
  <c r="AB801" i="2"/>
  <c r="AC801" i="2"/>
  <c r="AA801" i="2"/>
  <c r="AD801" i="2"/>
  <c r="AE801" i="2"/>
  <c r="Y802" i="2"/>
  <c r="M802" i="2"/>
  <c r="C801" i="2"/>
  <c r="H801" i="2"/>
  <c r="I801" i="2"/>
  <c r="J801" i="2"/>
  <c r="K801" i="2"/>
  <c r="L801" i="2"/>
  <c r="N801" i="2"/>
  <c r="O801" i="2"/>
  <c r="P801" i="2"/>
  <c r="Q801" i="2"/>
  <c r="R801" i="2"/>
  <c r="S801" i="2"/>
  <c r="T801" i="2"/>
  <c r="X801" i="2"/>
  <c r="AF801" i="2"/>
  <c r="Z801" i="2"/>
  <c r="AG801" i="2"/>
  <c r="AI801" i="2"/>
  <c r="AJ801" i="2"/>
  <c r="AM801" i="2"/>
  <c r="A802" i="2"/>
  <c r="B803" i="2"/>
  <c r="AB802" i="2"/>
  <c r="AC802" i="2"/>
  <c r="AA802" i="2"/>
  <c r="AD802" i="2"/>
  <c r="AE802" i="2"/>
  <c r="Y803" i="2"/>
  <c r="M803" i="2"/>
  <c r="C802" i="2"/>
  <c r="H802" i="2"/>
  <c r="I802" i="2"/>
  <c r="J802" i="2"/>
  <c r="K802" i="2"/>
  <c r="L802" i="2"/>
  <c r="N802" i="2"/>
  <c r="O802" i="2"/>
  <c r="P802" i="2"/>
  <c r="Q802" i="2"/>
  <c r="R802" i="2"/>
  <c r="S802" i="2"/>
  <c r="T802" i="2"/>
  <c r="X802" i="2"/>
  <c r="AF802" i="2"/>
  <c r="Z802" i="2"/>
  <c r="AG802" i="2"/>
  <c r="AI802" i="2"/>
  <c r="AJ802" i="2"/>
  <c r="AM802" i="2"/>
  <c r="A803" i="2"/>
  <c r="B804" i="2"/>
  <c r="AB803" i="2"/>
  <c r="AC803" i="2"/>
  <c r="AA803" i="2"/>
  <c r="AD803" i="2"/>
  <c r="AE803" i="2"/>
  <c r="Y804" i="2"/>
  <c r="M804" i="2"/>
  <c r="C803" i="2"/>
  <c r="H803" i="2"/>
  <c r="I803" i="2"/>
  <c r="J803" i="2"/>
  <c r="K803" i="2"/>
  <c r="L803" i="2"/>
  <c r="N803" i="2"/>
  <c r="O803" i="2"/>
  <c r="P803" i="2"/>
  <c r="Q803" i="2"/>
  <c r="R803" i="2"/>
  <c r="S803" i="2"/>
  <c r="T803" i="2"/>
  <c r="X803" i="2"/>
  <c r="AF803" i="2"/>
  <c r="Z803" i="2"/>
  <c r="AG803" i="2"/>
  <c r="AI803" i="2"/>
  <c r="AJ803" i="2"/>
  <c r="AM803" i="2"/>
  <c r="A804" i="2"/>
  <c r="B805" i="2"/>
  <c r="AB804" i="2"/>
  <c r="AC804" i="2"/>
  <c r="AA804" i="2"/>
  <c r="AD804" i="2"/>
  <c r="AE804" i="2"/>
  <c r="Y805" i="2"/>
  <c r="M805" i="2"/>
  <c r="C804" i="2"/>
  <c r="H804" i="2"/>
  <c r="I804" i="2"/>
  <c r="J804" i="2"/>
  <c r="K804" i="2"/>
  <c r="L804" i="2"/>
  <c r="N804" i="2"/>
  <c r="O804" i="2"/>
  <c r="P804" i="2"/>
  <c r="Q804" i="2"/>
  <c r="R804" i="2"/>
  <c r="S804" i="2"/>
  <c r="T804" i="2"/>
  <c r="X804" i="2"/>
  <c r="AF804" i="2"/>
  <c r="Z804" i="2"/>
  <c r="AG804" i="2"/>
  <c r="AI804" i="2"/>
  <c r="AJ804" i="2"/>
  <c r="AM804" i="2"/>
  <c r="A805" i="2"/>
  <c r="B806" i="2"/>
  <c r="AB805" i="2"/>
  <c r="AC805" i="2"/>
  <c r="AA805" i="2"/>
  <c r="AD805" i="2"/>
  <c r="AE805" i="2"/>
  <c r="Y806" i="2"/>
  <c r="M806" i="2"/>
  <c r="C805" i="2"/>
  <c r="H805" i="2"/>
  <c r="I805" i="2"/>
  <c r="J805" i="2"/>
  <c r="K805" i="2"/>
  <c r="L805" i="2"/>
  <c r="N805" i="2"/>
  <c r="O805" i="2"/>
  <c r="P805" i="2"/>
  <c r="Q805" i="2"/>
  <c r="R805" i="2"/>
  <c r="S805" i="2"/>
  <c r="T805" i="2"/>
  <c r="X805" i="2"/>
  <c r="AF805" i="2"/>
  <c r="Z805" i="2"/>
  <c r="AG805" i="2"/>
  <c r="AI805" i="2"/>
  <c r="AJ805" i="2"/>
  <c r="AM805" i="2"/>
  <c r="A806" i="2"/>
  <c r="B807" i="2"/>
  <c r="AB806" i="2"/>
  <c r="AC806" i="2"/>
  <c r="AA806" i="2"/>
  <c r="AD806" i="2"/>
  <c r="AE806" i="2"/>
  <c r="Y807" i="2"/>
  <c r="M807" i="2"/>
  <c r="C806" i="2"/>
  <c r="H806" i="2"/>
  <c r="I806" i="2"/>
  <c r="J806" i="2"/>
  <c r="K806" i="2"/>
  <c r="L806" i="2"/>
  <c r="N806" i="2"/>
  <c r="O806" i="2"/>
  <c r="P806" i="2"/>
  <c r="Q806" i="2"/>
  <c r="R806" i="2"/>
  <c r="S806" i="2"/>
  <c r="T806" i="2"/>
  <c r="X806" i="2"/>
  <c r="AF806" i="2"/>
  <c r="Z806" i="2"/>
  <c r="AG806" i="2"/>
  <c r="AI806" i="2"/>
  <c r="AJ806" i="2"/>
  <c r="AM806" i="2"/>
  <c r="A807" i="2"/>
  <c r="B808" i="2"/>
  <c r="AB807" i="2"/>
  <c r="AC807" i="2"/>
  <c r="AA807" i="2"/>
  <c r="AD807" i="2"/>
  <c r="AE807" i="2"/>
  <c r="Y808" i="2"/>
  <c r="M808" i="2"/>
  <c r="C807" i="2"/>
  <c r="H807" i="2"/>
  <c r="I807" i="2"/>
  <c r="J807" i="2"/>
  <c r="K807" i="2"/>
  <c r="L807" i="2"/>
  <c r="N807" i="2"/>
  <c r="O807" i="2"/>
  <c r="P807" i="2"/>
  <c r="Q807" i="2"/>
  <c r="R807" i="2"/>
  <c r="S807" i="2"/>
  <c r="T807" i="2"/>
  <c r="X807" i="2"/>
  <c r="AF807" i="2"/>
  <c r="Z807" i="2"/>
  <c r="AG807" i="2"/>
  <c r="AI807" i="2"/>
  <c r="AJ807" i="2"/>
  <c r="AM807" i="2"/>
  <c r="A808" i="2"/>
  <c r="B809" i="2"/>
  <c r="AB808" i="2"/>
  <c r="AC808" i="2"/>
  <c r="AA808" i="2"/>
  <c r="AD808" i="2"/>
  <c r="AE808" i="2"/>
  <c r="Y809" i="2"/>
  <c r="M809" i="2"/>
  <c r="C808" i="2"/>
  <c r="H808" i="2"/>
  <c r="I808" i="2"/>
  <c r="J808" i="2"/>
  <c r="K808" i="2"/>
  <c r="L808" i="2"/>
  <c r="N808" i="2"/>
  <c r="O808" i="2"/>
  <c r="P808" i="2"/>
  <c r="Q808" i="2"/>
  <c r="R808" i="2"/>
  <c r="S808" i="2"/>
  <c r="T808" i="2"/>
  <c r="X808" i="2"/>
  <c r="AF808" i="2"/>
  <c r="Z808" i="2"/>
  <c r="AG808" i="2"/>
  <c r="AI808" i="2"/>
  <c r="AJ808" i="2"/>
  <c r="AM808" i="2"/>
  <c r="A809" i="2"/>
  <c r="B810" i="2"/>
  <c r="AB809" i="2"/>
  <c r="AC809" i="2"/>
  <c r="AA809" i="2"/>
  <c r="AD809" i="2"/>
  <c r="AE809" i="2"/>
  <c r="Y810" i="2"/>
  <c r="M810" i="2"/>
  <c r="C809" i="2"/>
  <c r="H809" i="2"/>
  <c r="I809" i="2"/>
  <c r="J809" i="2"/>
  <c r="K809" i="2"/>
  <c r="L809" i="2"/>
  <c r="N809" i="2"/>
  <c r="O809" i="2"/>
  <c r="P809" i="2"/>
  <c r="Q809" i="2"/>
  <c r="R809" i="2"/>
  <c r="S809" i="2"/>
  <c r="T809" i="2"/>
  <c r="X809" i="2"/>
  <c r="AF809" i="2"/>
  <c r="Z809" i="2"/>
  <c r="AG809" i="2"/>
  <c r="AI809" i="2"/>
  <c r="AJ809" i="2"/>
  <c r="AM809" i="2"/>
  <c r="A810" i="2"/>
  <c r="B811" i="2"/>
  <c r="AB810" i="2"/>
  <c r="AC810" i="2"/>
  <c r="AA810" i="2"/>
  <c r="AD810" i="2"/>
  <c r="AE810" i="2"/>
  <c r="Y811" i="2"/>
  <c r="M811" i="2"/>
  <c r="C810" i="2"/>
  <c r="H810" i="2"/>
  <c r="I810" i="2"/>
  <c r="J810" i="2"/>
  <c r="K810" i="2"/>
  <c r="L810" i="2"/>
  <c r="N810" i="2"/>
  <c r="O810" i="2"/>
  <c r="P810" i="2"/>
  <c r="Q810" i="2"/>
  <c r="R810" i="2"/>
  <c r="S810" i="2"/>
  <c r="T810" i="2"/>
  <c r="X810" i="2"/>
  <c r="AF810" i="2"/>
  <c r="Z810" i="2"/>
  <c r="AG810" i="2"/>
  <c r="AI810" i="2"/>
  <c r="AJ810" i="2"/>
  <c r="AM810" i="2"/>
  <c r="A811" i="2"/>
  <c r="B812" i="2"/>
  <c r="AB811" i="2"/>
  <c r="AC811" i="2"/>
  <c r="AA811" i="2"/>
  <c r="AD811" i="2"/>
  <c r="AE811" i="2"/>
  <c r="Y812" i="2"/>
  <c r="M812" i="2"/>
  <c r="C811" i="2"/>
  <c r="H811" i="2"/>
  <c r="I811" i="2"/>
  <c r="J811" i="2"/>
  <c r="K811" i="2"/>
  <c r="L811" i="2"/>
  <c r="N811" i="2"/>
  <c r="O811" i="2"/>
  <c r="P811" i="2"/>
  <c r="Q811" i="2"/>
  <c r="R811" i="2"/>
  <c r="S811" i="2"/>
  <c r="T811" i="2"/>
  <c r="X811" i="2"/>
  <c r="AF811" i="2"/>
  <c r="Z811" i="2"/>
  <c r="AG811" i="2"/>
  <c r="AI811" i="2"/>
  <c r="AJ811" i="2"/>
  <c r="AM811" i="2"/>
  <c r="A812" i="2"/>
  <c r="B813" i="2"/>
  <c r="AB812" i="2"/>
  <c r="AC812" i="2"/>
  <c r="AA812" i="2"/>
  <c r="AD812" i="2"/>
  <c r="AE812" i="2"/>
  <c r="Y813" i="2"/>
  <c r="M813" i="2"/>
  <c r="C812" i="2"/>
  <c r="H812" i="2"/>
  <c r="I812" i="2"/>
  <c r="J812" i="2"/>
  <c r="K812" i="2"/>
  <c r="L812" i="2"/>
  <c r="N812" i="2"/>
  <c r="O812" i="2"/>
  <c r="P812" i="2"/>
  <c r="Q812" i="2"/>
  <c r="R812" i="2"/>
  <c r="S812" i="2"/>
  <c r="T812" i="2"/>
  <c r="X812" i="2"/>
  <c r="AF812" i="2"/>
  <c r="Z812" i="2"/>
  <c r="AG812" i="2"/>
  <c r="AI812" i="2"/>
  <c r="AJ812" i="2"/>
  <c r="AM812" i="2"/>
  <c r="A813" i="2"/>
  <c r="B814" i="2"/>
  <c r="AB813" i="2"/>
  <c r="AC813" i="2"/>
  <c r="AA813" i="2"/>
  <c r="AD813" i="2"/>
  <c r="AE813" i="2"/>
  <c r="Y814" i="2"/>
  <c r="M814" i="2"/>
  <c r="C813" i="2"/>
  <c r="H813" i="2"/>
  <c r="I813" i="2"/>
  <c r="J813" i="2"/>
  <c r="K813" i="2"/>
  <c r="L813" i="2"/>
  <c r="N813" i="2"/>
  <c r="O813" i="2"/>
  <c r="P813" i="2"/>
  <c r="Q813" i="2"/>
  <c r="R813" i="2"/>
  <c r="S813" i="2"/>
  <c r="T813" i="2"/>
  <c r="X813" i="2"/>
  <c r="AF813" i="2"/>
  <c r="Z813" i="2"/>
  <c r="AG813" i="2"/>
  <c r="AI813" i="2"/>
  <c r="AJ813" i="2"/>
  <c r="AM813" i="2"/>
  <c r="A814" i="2"/>
  <c r="B815" i="2"/>
  <c r="AB814" i="2"/>
  <c r="AC814" i="2"/>
  <c r="AA814" i="2"/>
  <c r="AD814" i="2"/>
  <c r="AE814" i="2"/>
  <c r="Y815" i="2"/>
  <c r="M815" i="2"/>
  <c r="C814" i="2"/>
  <c r="H814" i="2"/>
  <c r="I814" i="2"/>
  <c r="J814" i="2"/>
  <c r="K814" i="2"/>
  <c r="L814" i="2"/>
  <c r="N814" i="2"/>
  <c r="O814" i="2"/>
  <c r="P814" i="2"/>
  <c r="Q814" i="2"/>
  <c r="R814" i="2"/>
  <c r="S814" i="2"/>
  <c r="T814" i="2"/>
  <c r="X814" i="2"/>
  <c r="AF814" i="2"/>
  <c r="Z814" i="2"/>
  <c r="AG814" i="2"/>
  <c r="AI814" i="2"/>
  <c r="AJ814" i="2"/>
  <c r="AM814" i="2"/>
  <c r="A815" i="2"/>
  <c r="B816" i="2"/>
  <c r="AB815" i="2"/>
  <c r="AC815" i="2"/>
  <c r="AA815" i="2"/>
  <c r="AD815" i="2"/>
  <c r="AE815" i="2"/>
  <c r="Y816" i="2"/>
  <c r="M816" i="2"/>
  <c r="C815" i="2"/>
  <c r="H815" i="2"/>
  <c r="I815" i="2"/>
  <c r="J815" i="2"/>
  <c r="K815" i="2"/>
  <c r="L815" i="2"/>
  <c r="N815" i="2"/>
  <c r="O815" i="2"/>
  <c r="P815" i="2"/>
  <c r="Q815" i="2"/>
  <c r="R815" i="2"/>
  <c r="S815" i="2"/>
  <c r="T815" i="2"/>
  <c r="X815" i="2"/>
  <c r="AF815" i="2"/>
  <c r="Z815" i="2"/>
  <c r="AG815" i="2"/>
  <c r="AI815" i="2"/>
  <c r="AJ815" i="2"/>
  <c r="AM815" i="2"/>
  <c r="A816" i="2"/>
  <c r="B817" i="2"/>
  <c r="AB816" i="2"/>
  <c r="AC816" i="2"/>
  <c r="AA816" i="2"/>
  <c r="AD816" i="2"/>
  <c r="AE816" i="2"/>
  <c r="Y817" i="2"/>
  <c r="M817" i="2"/>
  <c r="C816" i="2"/>
  <c r="H816" i="2"/>
  <c r="I816" i="2"/>
  <c r="J816" i="2"/>
  <c r="K816" i="2"/>
  <c r="L816" i="2"/>
  <c r="N816" i="2"/>
  <c r="O816" i="2"/>
  <c r="P816" i="2"/>
  <c r="Q816" i="2"/>
  <c r="R816" i="2"/>
  <c r="S816" i="2"/>
  <c r="T816" i="2"/>
  <c r="X816" i="2"/>
  <c r="AF816" i="2"/>
  <c r="Z816" i="2"/>
  <c r="AG816" i="2"/>
  <c r="AI816" i="2"/>
  <c r="AJ816" i="2"/>
  <c r="AM816" i="2"/>
  <c r="A817" i="2"/>
  <c r="B818" i="2"/>
  <c r="AB817" i="2"/>
  <c r="AC817" i="2"/>
  <c r="AA817" i="2"/>
  <c r="AD817" i="2"/>
  <c r="AE817" i="2"/>
  <c r="Y818" i="2"/>
  <c r="M818" i="2"/>
  <c r="C817" i="2"/>
  <c r="H817" i="2"/>
  <c r="I817" i="2"/>
  <c r="J817" i="2"/>
  <c r="K817" i="2"/>
  <c r="L817" i="2"/>
  <c r="N817" i="2"/>
  <c r="O817" i="2"/>
  <c r="P817" i="2"/>
  <c r="Q817" i="2"/>
  <c r="R817" i="2"/>
  <c r="S817" i="2"/>
  <c r="T817" i="2"/>
  <c r="X817" i="2"/>
  <c r="AF817" i="2"/>
  <c r="Z817" i="2"/>
  <c r="AG817" i="2"/>
  <c r="AI817" i="2"/>
  <c r="AJ817" i="2"/>
  <c r="AM817" i="2"/>
  <c r="A818" i="2"/>
  <c r="B819" i="2"/>
  <c r="AB818" i="2"/>
  <c r="AC818" i="2"/>
  <c r="AA818" i="2"/>
  <c r="AD818" i="2"/>
  <c r="AE818" i="2"/>
  <c r="Y819" i="2"/>
  <c r="M819" i="2"/>
  <c r="C818" i="2"/>
  <c r="H818" i="2"/>
  <c r="I818" i="2"/>
  <c r="J818" i="2"/>
  <c r="K818" i="2"/>
  <c r="L818" i="2"/>
  <c r="N818" i="2"/>
  <c r="O818" i="2"/>
  <c r="P818" i="2"/>
  <c r="Q818" i="2"/>
  <c r="R818" i="2"/>
  <c r="S818" i="2"/>
  <c r="T818" i="2"/>
  <c r="X818" i="2"/>
  <c r="AF818" i="2"/>
  <c r="Z818" i="2"/>
  <c r="AG818" i="2"/>
  <c r="AI818" i="2"/>
  <c r="AJ818" i="2"/>
  <c r="AM818" i="2"/>
  <c r="A819" i="2"/>
  <c r="B820" i="2"/>
  <c r="AB819" i="2"/>
  <c r="AC819" i="2"/>
  <c r="AA819" i="2"/>
  <c r="AD819" i="2"/>
  <c r="AE819" i="2"/>
  <c r="Y820" i="2"/>
  <c r="M820" i="2"/>
  <c r="C819" i="2"/>
  <c r="H819" i="2"/>
  <c r="I819" i="2"/>
  <c r="J819" i="2"/>
  <c r="K819" i="2"/>
  <c r="L819" i="2"/>
  <c r="N819" i="2"/>
  <c r="O819" i="2"/>
  <c r="P819" i="2"/>
  <c r="Q819" i="2"/>
  <c r="R819" i="2"/>
  <c r="S819" i="2"/>
  <c r="T819" i="2"/>
  <c r="X819" i="2"/>
  <c r="AF819" i="2"/>
  <c r="Z819" i="2"/>
  <c r="AG819" i="2"/>
  <c r="AI819" i="2"/>
  <c r="AJ819" i="2"/>
  <c r="AM819" i="2"/>
  <c r="A820" i="2"/>
  <c r="B821" i="2"/>
  <c r="AB820" i="2"/>
  <c r="AC820" i="2"/>
  <c r="AA820" i="2"/>
  <c r="AD820" i="2"/>
  <c r="AE820" i="2"/>
  <c r="Y821" i="2"/>
  <c r="M821" i="2"/>
  <c r="C820" i="2"/>
  <c r="H820" i="2"/>
  <c r="I820" i="2"/>
  <c r="J820" i="2"/>
  <c r="K820" i="2"/>
  <c r="L820" i="2"/>
  <c r="N820" i="2"/>
  <c r="O820" i="2"/>
  <c r="P820" i="2"/>
  <c r="Q820" i="2"/>
  <c r="R820" i="2"/>
  <c r="S820" i="2"/>
  <c r="T820" i="2"/>
  <c r="X820" i="2"/>
  <c r="AF820" i="2"/>
  <c r="Z820" i="2"/>
  <c r="AG820" i="2"/>
  <c r="AI820" i="2"/>
  <c r="AJ820" i="2"/>
  <c r="AM820" i="2"/>
  <c r="A821" i="2"/>
  <c r="B822" i="2"/>
  <c r="AB821" i="2"/>
  <c r="AC821" i="2"/>
  <c r="AA821" i="2"/>
  <c r="AD821" i="2"/>
  <c r="AE821" i="2"/>
  <c r="Y822" i="2"/>
  <c r="M822" i="2"/>
  <c r="C821" i="2"/>
  <c r="H821" i="2"/>
  <c r="I821" i="2"/>
  <c r="J821" i="2"/>
  <c r="K821" i="2"/>
  <c r="L821" i="2"/>
  <c r="N821" i="2"/>
  <c r="O821" i="2"/>
  <c r="P821" i="2"/>
  <c r="Q821" i="2"/>
  <c r="R821" i="2"/>
  <c r="S821" i="2"/>
  <c r="T821" i="2"/>
  <c r="X821" i="2"/>
  <c r="AF821" i="2"/>
  <c r="Z821" i="2"/>
  <c r="AG821" i="2"/>
  <c r="AI821" i="2"/>
  <c r="AJ821" i="2"/>
  <c r="AM821" i="2"/>
  <c r="A822" i="2"/>
  <c r="B823" i="2"/>
  <c r="AB822" i="2"/>
  <c r="AC822" i="2"/>
  <c r="AA822" i="2"/>
  <c r="AD822" i="2"/>
  <c r="AE822" i="2"/>
  <c r="Y823" i="2"/>
  <c r="M823" i="2"/>
  <c r="C822" i="2"/>
  <c r="H822" i="2"/>
  <c r="I822" i="2"/>
  <c r="J822" i="2"/>
  <c r="K822" i="2"/>
  <c r="L822" i="2"/>
  <c r="N822" i="2"/>
  <c r="O822" i="2"/>
  <c r="P822" i="2"/>
  <c r="Q822" i="2"/>
  <c r="R822" i="2"/>
  <c r="S822" i="2"/>
  <c r="T822" i="2"/>
  <c r="X822" i="2"/>
  <c r="AF822" i="2"/>
  <c r="Z822" i="2"/>
  <c r="AG822" i="2"/>
  <c r="AI822" i="2"/>
  <c r="AJ822" i="2"/>
  <c r="AM822" i="2"/>
  <c r="A823" i="2"/>
  <c r="B824" i="2"/>
  <c r="AB823" i="2"/>
  <c r="AC823" i="2"/>
  <c r="AA823" i="2"/>
  <c r="AD823" i="2"/>
  <c r="AE823" i="2"/>
  <c r="Y824" i="2"/>
  <c r="M824" i="2"/>
  <c r="C823" i="2"/>
  <c r="H823" i="2"/>
  <c r="I823" i="2"/>
  <c r="J823" i="2"/>
  <c r="K823" i="2"/>
  <c r="L823" i="2"/>
  <c r="N823" i="2"/>
  <c r="O823" i="2"/>
  <c r="P823" i="2"/>
  <c r="Q823" i="2"/>
  <c r="R823" i="2"/>
  <c r="S823" i="2"/>
  <c r="T823" i="2"/>
  <c r="X823" i="2"/>
  <c r="AF823" i="2"/>
  <c r="Z823" i="2"/>
  <c r="AG823" i="2"/>
  <c r="AI823" i="2"/>
  <c r="AJ823" i="2"/>
  <c r="AM823" i="2"/>
  <c r="A824" i="2"/>
  <c r="B825" i="2"/>
  <c r="AB824" i="2"/>
  <c r="AC824" i="2"/>
  <c r="AA824" i="2"/>
  <c r="AD824" i="2"/>
  <c r="AE824" i="2"/>
  <c r="Y825" i="2"/>
  <c r="M825" i="2"/>
  <c r="C824" i="2"/>
  <c r="H824" i="2"/>
  <c r="I824" i="2"/>
  <c r="J824" i="2"/>
  <c r="K824" i="2"/>
  <c r="L824" i="2"/>
  <c r="N824" i="2"/>
  <c r="O824" i="2"/>
  <c r="P824" i="2"/>
  <c r="Q824" i="2"/>
  <c r="R824" i="2"/>
  <c r="S824" i="2"/>
  <c r="T824" i="2"/>
  <c r="X824" i="2"/>
  <c r="AF824" i="2"/>
  <c r="Z824" i="2"/>
  <c r="AG824" i="2"/>
  <c r="AI824" i="2"/>
  <c r="AJ824" i="2"/>
  <c r="AM824" i="2"/>
  <c r="A825" i="2"/>
  <c r="B826" i="2"/>
  <c r="AB825" i="2"/>
  <c r="AC825" i="2"/>
  <c r="AA825" i="2"/>
  <c r="AD825" i="2"/>
  <c r="AE825" i="2"/>
  <c r="Y826" i="2"/>
  <c r="M826" i="2"/>
  <c r="C825" i="2"/>
  <c r="H825" i="2"/>
  <c r="I825" i="2"/>
  <c r="J825" i="2"/>
  <c r="K825" i="2"/>
  <c r="L825" i="2"/>
  <c r="N825" i="2"/>
  <c r="O825" i="2"/>
  <c r="P825" i="2"/>
  <c r="Q825" i="2"/>
  <c r="R825" i="2"/>
  <c r="S825" i="2"/>
  <c r="T825" i="2"/>
  <c r="X825" i="2"/>
  <c r="AF825" i="2"/>
  <c r="Z825" i="2"/>
  <c r="AG825" i="2"/>
  <c r="AI825" i="2"/>
  <c r="AJ825" i="2"/>
  <c r="AM825" i="2"/>
  <c r="A826" i="2"/>
  <c r="B827" i="2"/>
  <c r="AB826" i="2"/>
  <c r="AC826" i="2"/>
  <c r="AA826" i="2"/>
  <c r="AD826" i="2"/>
  <c r="AE826" i="2"/>
  <c r="Y827" i="2"/>
  <c r="M827" i="2"/>
  <c r="C826" i="2"/>
  <c r="H826" i="2"/>
  <c r="I826" i="2"/>
  <c r="J826" i="2"/>
  <c r="K826" i="2"/>
  <c r="L826" i="2"/>
  <c r="N826" i="2"/>
  <c r="O826" i="2"/>
  <c r="P826" i="2"/>
  <c r="Q826" i="2"/>
  <c r="R826" i="2"/>
  <c r="S826" i="2"/>
  <c r="T826" i="2"/>
  <c r="X826" i="2"/>
  <c r="AF826" i="2"/>
  <c r="Z826" i="2"/>
  <c r="AG826" i="2"/>
  <c r="AI826" i="2"/>
  <c r="AJ826" i="2"/>
  <c r="AM826" i="2"/>
  <c r="A827" i="2"/>
  <c r="B828" i="2"/>
  <c r="AB827" i="2"/>
  <c r="AC827" i="2"/>
  <c r="AA827" i="2"/>
  <c r="AD827" i="2"/>
  <c r="AE827" i="2"/>
  <c r="Y828" i="2"/>
  <c r="M828" i="2"/>
  <c r="C827" i="2"/>
  <c r="H827" i="2"/>
  <c r="I827" i="2"/>
  <c r="J827" i="2"/>
  <c r="K827" i="2"/>
  <c r="L827" i="2"/>
  <c r="N827" i="2"/>
  <c r="O827" i="2"/>
  <c r="P827" i="2"/>
  <c r="Q827" i="2"/>
  <c r="R827" i="2"/>
  <c r="S827" i="2"/>
  <c r="T827" i="2"/>
  <c r="X827" i="2"/>
  <c r="AF827" i="2"/>
  <c r="Z827" i="2"/>
  <c r="AG827" i="2"/>
  <c r="AI827" i="2"/>
  <c r="AJ827" i="2"/>
  <c r="AM827" i="2"/>
  <c r="A828" i="2"/>
  <c r="B829" i="2"/>
  <c r="AB828" i="2"/>
  <c r="AC828" i="2"/>
  <c r="AA828" i="2"/>
  <c r="AD828" i="2"/>
  <c r="AE828" i="2"/>
  <c r="Y829" i="2"/>
  <c r="M829" i="2"/>
  <c r="C828" i="2"/>
  <c r="H828" i="2"/>
  <c r="I828" i="2"/>
  <c r="J828" i="2"/>
  <c r="K828" i="2"/>
  <c r="L828" i="2"/>
  <c r="N828" i="2"/>
  <c r="O828" i="2"/>
  <c r="P828" i="2"/>
  <c r="Q828" i="2"/>
  <c r="R828" i="2"/>
  <c r="S828" i="2"/>
  <c r="T828" i="2"/>
  <c r="X828" i="2"/>
  <c r="AF828" i="2"/>
  <c r="Z828" i="2"/>
  <c r="AG828" i="2"/>
  <c r="AI828" i="2"/>
  <c r="AJ828" i="2"/>
  <c r="AM828" i="2"/>
  <c r="A829" i="2"/>
  <c r="B830" i="2"/>
  <c r="AB829" i="2"/>
  <c r="AC829" i="2"/>
  <c r="AA829" i="2"/>
  <c r="AD829" i="2"/>
  <c r="AE829" i="2"/>
  <c r="Y830" i="2"/>
  <c r="M830" i="2"/>
  <c r="C829" i="2"/>
  <c r="H829" i="2"/>
  <c r="I829" i="2"/>
  <c r="J829" i="2"/>
  <c r="K829" i="2"/>
  <c r="L829" i="2"/>
  <c r="N829" i="2"/>
  <c r="O829" i="2"/>
  <c r="P829" i="2"/>
  <c r="Q829" i="2"/>
  <c r="R829" i="2"/>
  <c r="S829" i="2"/>
  <c r="T829" i="2"/>
  <c r="X829" i="2"/>
  <c r="AF829" i="2"/>
  <c r="Z829" i="2"/>
  <c r="AG829" i="2"/>
  <c r="AI829" i="2"/>
  <c r="AJ829" i="2"/>
  <c r="AM829" i="2"/>
  <c r="A830" i="2"/>
  <c r="B831" i="2"/>
  <c r="AB830" i="2"/>
  <c r="AC830" i="2"/>
  <c r="AA830" i="2"/>
  <c r="AD830" i="2"/>
  <c r="AE830" i="2"/>
  <c r="Y831" i="2"/>
  <c r="M831" i="2"/>
  <c r="C830" i="2"/>
  <c r="H830" i="2"/>
  <c r="I830" i="2"/>
  <c r="J830" i="2"/>
  <c r="K830" i="2"/>
  <c r="L830" i="2"/>
  <c r="N830" i="2"/>
  <c r="O830" i="2"/>
  <c r="P830" i="2"/>
  <c r="Q830" i="2"/>
  <c r="R830" i="2"/>
  <c r="S830" i="2"/>
  <c r="T830" i="2"/>
  <c r="X830" i="2"/>
  <c r="AF830" i="2"/>
  <c r="Z830" i="2"/>
  <c r="AG830" i="2"/>
  <c r="AI830" i="2"/>
  <c r="AJ830" i="2"/>
  <c r="AM830" i="2"/>
  <c r="A831" i="2"/>
  <c r="B832" i="2"/>
  <c r="AB831" i="2"/>
  <c r="AC831" i="2"/>
  <c r="AA831" i="2"/>
  <c r="AD831" i="2"/>
  <c r="AE831" i="2"/>
  <c r="Y832" i="2"/>
  <c r="M832" i="2"/>
  <c r="C831" i="2"/>
  <c r="H831" i="2"/>
  <c r="I831" i="2"/>
  <c r="J831" i="2"/>
  <c r="K831" i="2"/>
  <c r="L831" i="2"/>
  <c r="N831" i="2"/>
  <c r="O831" i="2"/>
  <c r="P831" i="2"/>
  <c r="Q831" i="2"/>
  <c r="R831" i="2"/>
  <c r="S831" i="2"/>
  <c r="T831" i="2"/>
  <c r="X831" i="2"/>
  <c r="AF831" i="2"/>
  <c r="Z831" i="2"/>
  <c r="AG831" i="2"/>
  <c r="AI831" i="2"/>
  <c r="AJ831" i="2"/>
  <c r="AM831" i="2"/>
  <c r="A832" i="2"/>
  <c r="B833" i="2"/>
  <c r="AB832" i="2"/>
  <c r="AC832" i="2"/>
  <c r="AA832" i="2"/>
  <c r="AD832" i="2"/>
  <c r="AE832" i="2"/>
  <c r="Y833" i="2"/>
  <c r="M833" i="2"/>
  <c r="C832" i="2"/>
  <c r="H832" i="2"/>
  <c r="I832" i="2"/>
  <c r="J832" i="2"/>
  <c r="K832" i="2"/>
  <c r="L832" i="2"/>
  <c r="N832" i="2"/>
  <c r="O832" i="2"/>
  <c r="P832" i="2"/>
  <c r="Q832" i="2"/>
  <c r="R832" i="2"/>
  <c r="S832" i="2"/>
  <c r="T832" i="2"/>
  <c r="X832" i="2"/>
  <c r="AF832" i="2"/>
  <c r="Z832" i="2"/>
  <c r="AG832" i="2"/>
  <c r="AI832" i="2"/>
  <c r="AJ832" i="2"/>
  <c r="AM832" i="2"/>
  <c r="A833" i="2"/>
  <c r="B834" i="2"/>
  <c r="AB833" i="2"/>
  <c r="AC833" i="2"/>
  <c r="AA833" i="2"/>
  <c r="AD833" i="2"/>
  <c r="AE833" i="2"/>
  <c r="Y834" i="2"/>
  <c r="M834" i="2"/>
  <c r="C833" i="2"/>
  <c r="H833" i="2"/>
  <c r="I833" i="2"/>
  <c r="J833" i="2"/>
  <c r="K833" i="2"/>
  <c r="L833" i="2"/>
  <c r="N833" i="2"/>
  <c r="O833" i="2"/>
  <c r="P833" i="2"/>
  <c r="Q833" i="2"/>
  <c r="R833" i="2"/>
  <c r="S833" i="2"/>
  <c r="T833" i="2"/>
  <c r="X833" i="2"/>
  <c r="AF833" i="2"/>
  <c r="Z833" i="2"/>
  <c r="AG833" i="2"/>
  <c r="AI833" i="2"/>
  <c r="AJ833" i="2"/>
  <c r="AM833" i="2"/>
  <c r="A834" i="2"/>
  <c r="B835" i="2"/>
  <c r="AB834" i="2"/>
  <c r="AC834" i="2"/>
  <c r="AA834" i="2"/>
  <c r="AD834" i="2"/>
  <c r="AE834" i="2"/>
  <c r="Y835" i="2"/>
  <c r="M835" i="2"/>
  <c r="C834" i="2"/>
  <c r="H834" i="2"/>
  <c r="I834" i="2"/>
  <c r="J834" i="2"/>
  <c r="K834" i="2"/>
  <c r="L834" i="2"/>
  <c r="N834" i="2"/>
  <c r="O834" i="2"/>
  <c r="P834" i="2"/>
  <c r="Q834" i="2"/>
  <c r="R834" i="2"/>
  <c r="S834" i="2"/>
  <c r="T834" i="2"/>
  <c r="X834" i="2"/>
  <c r="AF834" i="2"/>
  <c r="Z834" i="2"/>
  <c r="AG834" i="2"/>
  <c r="AI834" i="2"/>
  <c r="AJ834" i="2"/>
  <c r="AM834" i="2"/>
  <c r="A835" i="2"/>
  <c r="B836" i="2"/>
  <c r="AB835" i="2"/>
  <c r="AC835" i="2"/>
  <c r="AA835" i="2"/>
  <c r="AD835" i="2"/>
  <c r="AE835" i="2"/>
  <c r="Y836" i="2"/>
  <c r="M836" i="2"/>
  <c r="C835" i="2"/>
  <c r="H835" i="2"/>
  <c r="I835" i="2"/>
  <c r="J835" i="2"/>
  <c r="K835" i="2"/>
  <c r="L835" i="2"/>
  <c r="N835" i="2"/>
  <c r="O835" i="2"/>
  <c r="P835" i="2"/>
  <c r="Q835" i="2"/>
  <c r="R835" i="2"/>
  <c r="S835" i="2"/>
  <c r="T835" i="2"/>
  <c r="X835" i="2"/>
  <c r="AF835" i="2"/>
  <c r="Z835" i="2"/>
  <c r="AG835" i="2"/>
  <c r="AI835" i="2"/>
  <c r="AJ835" i="2"/>
  <c r="AM835" i="2"/>
  <c r="A836" i="2"/>
  <c r="B837" i="2"/>
  <c r="AB836" i="2"/>
  <c r="AC836" i="2"/>
  <c r="AA836" i="2"/>
  <c r="AD836" i="2"/>
  <c r="AE836" i="2"/>
  <c r="Y837" i="2"/>
  <c r="M837" i="2"/>
  <c r="C836" i="2"/>
  <c r="H836" i="2"/>
  <c r="I836" i="2"/>
  <c r="J836" i="2"/>
  <c r="K836" i="2"/>
  <c r="L836" i="2"/>
  <c r="N836" i="2"/>
  <c r="O836" i="2"/>
  <c r="P836" i="2"/>
  <c r="Q836" i="2"/>
  <c r="R836" i="2"/>
  <c r="S836" i="2"/>
  <c r="T836" i="2"/>
  <c r="X836" i="2"/>
  <c r="AF836" i="2"/>
  <c r="Z836" i="2"/>
  <c r="AG836" i="2"/>
  <c r="AI836" i="2"/>
  <c r="AJ836" i="2"/>
  <c r="AM836" i="2"/>
  <c r="A837" i="2"/>
  <c r="B838" i="2"/>
  <c r="AB837" i="2"/>
  <c r="AC837" i="2"/>
  <c r="AA837" i="2"/>
  <c r="AD837" i="2"/>
  <c r="AE837" i="2"/>
  <c r="Y838" i="2"/>
  <c r="M838" i="2"/>
  <c r="C837" i="2"/>
  <c r="H837" i="2"/>
  <c r="I837" i="2"/>
  <c r="J837" i="2"/>
  <c r="K837" i="2"/>
  <c r="L837" i="2"/>
  <c r="N837" i="2"/>
  <c r="O837" i="2"/>
  <c r="P837" i="2"/>
  <c r="Q837" i="2"/>
  <c r="R837" i="2"/>
  <c r="S837" i="2"/>
  <c r="T837" i="2"/>
  <c r="X837" i="2"/>
  <c r="AF837" i="2"/>
  <c r="Z837" i="2"/>
  <c r="AG837" i="2"/>
  <c r="AI837" i="2"/>
  <c r="AJ837" i="2"/>
  <c r="AM837" i="2"/>
  <c r="A838" i="2"/>
  <c r="B839" i="2"/>
  <c r="AB838" i="2"/>
  <c r="AC838" i="2"/>
  <c r="AA838" i="2"/>
  <c r="AD838" i="2"/>
  <c r="AE838" i="2"/>
  <c r="Y839" i="2"/>
  <c r="M839" i="2"/>
  <c r="C838" i="2"/>
  <c r="H838" i="2"/>
  <c r="I838" i="2"/>
  <c r="J838" i="2"/>
  <c r="K838" i="2"/>
  <c r="L838" i="2"/>
  <c r="N838" i="2"/>
  <c r="O838" i="2"/>
  <c r="P838" i="2"/>
  <c r="Q838" i="2"/>
  <c r="R838" i="2"/>
  <c r="S838" i="2"/>
  <c r="T838" i="2"/>
  <c r="X838" i="2"/>
  <c r="AF838" i="2"/>
  <c r="Z838" i="2"/>
  <c r="AG838" i="2"/>
  <c r="AI838" i="2"/>
  <c r="AJ838" i="2"/>
  <c r="AM838" i="2"/>
  <c r="A839" i="2"/>
  <c r="B840" i="2"/>
  <c r="AB839" i="2"/>
  <c r="AC839" i="2"/>
  <c r="AA839" i="2"/>
  <c r="AD839" i="2"/>
  <c r="AE839" i="2"/>
  <c r="Y840" i="2"/>
  <c r="M840" i="2"/>
  <c r="C839" i="2"/>
  <c r="H839" i="2"/>
  <c r="I839" i="2"/>
  <c r="J839" i="2"/>
  <c r="K839" i="2"/>
  <c r="L839" i="2"/>
  <c r="N839" i="2"/>
  <c r="O839" i="2"/>
  <c r="P839" i="2"/>
  <c r="Q839" i="2"/>
  <c r="R839" i="2"/>
  <c r="S839" i="2"/>
  <c r="T839" i="2"/>
  <c r="X839" i="2"/>
  <c r="AF839" i="2"/>
  <c r="Z839" i="2"/>
  <c r="AG839" i="2"/>
  <c r="AI839" i="2"/>
  <c r="AJ839" i="2"/>
  <c r="AM839" i="2"/>
  <c r="A840" i="2"/>
  <c r="B841" i="2"/>
  <c r="AB840" i="2"/>
  <c r="AC840" i="2"/>
  <c r="AA840" i="2"/>
  <c r="AD840" i="2"/>
  <c r="AE840" i="2"/>
  <c r="Y841" i="2"/>
  <c r="M841" i="2"/>
  <c r="C840" i="2"/>
  <c r="H840" i="2"/>
  <c r="I840" i="2"/>
  <c r="J840" i="2"/>
  <c r="K840" i="2"/>
  <c r="L840" i="2"/>
  <c r="N840" i="2"/>
  <c r="O840" i="2"/>
  <c r="P840" i="2"/>
  <c r="Q840" i="2"/>
  <c r="R840" i="2"/>
  <c r="S840" i="2"/>
  <c r="T840" i="2"/>
  <c r="X840" i="2"/>
  <c r="AF840" i="2"/>
  <c r="Z840" i="2"/>
  <c r="AG840" i="2"/>
  <c r="AI840" i="2"/>
  <c r="AJ840" i="2"/>
  <c r="AM840" i="2"/>
  <c r="A841" i="2"/>
  <c r="B842" i="2"/>
  <c r="AB841" i="2"/>
  <c r="AC841" i="2"/>
  <c r="AA841" i="2"/>
  <c r="AD841" i="2"/>
  <c r="AE841" i="2"/>
  <c r="Y842" i="2"/>
  <c r="M842" i="2"/>
  <c r="C841" i="2"/>
  <c r="H841" i="2"/>
  <c r="I841" i="2"/>
  <c r="J841" i="2"/>
  <c r="K841" i="2"/>
  <c r="L841" i="2"/>
  <c r="N841" i="2"/>
  <c r="O841" i="2"/>
  <c r="P841" i="2"/>
  <c r="Q841" i="2"/>
  <c r="R841" i="2"/>
  <c r="S841" i="2"/>
  <c r="T841" i="2"/>
  <c r="X841" i="2"/>
  <c r="AF841" i="2"/>
  <c r="Z841" i="2"/>
  <c r="AG841" i="2"/>
  <c r="AI841" i="2"/>
  <c r="AJ841" i="2"/>
  <c r="AM841" i="2"/>
  <c r="A842" i="2"/>
  <c r="B843" i="2"/>
  <c r="AB842" i="2"/>
  <c r="AC842" i="2"/>
  <c r="AA842" i="2"/>
  <c r="AD842" i="2"/>
  <c r="AE842" i="2"/>
  <c r="Y843" i="2"/>
  <c r="M843" i="2"/>
  <c r="C842" i="2"/>
  <c r="H842" i="2"/>
  <c r="I842" i="2"/>
  <c r="J842" i="2"/>
  <c r="K842" i="2"/>
  <c r="L842" i="2"/>
  <c r="N842" i="2"/>
  <c r="O842" i="2"/>
  <c r="P842" i="2"/>
  <c r="Q842" i="2"/>
  <c r="R842" i="2"/>
  <c r="S842" i="2"/>
  <c r="T842" i="2"/>
  <c r="X842" i="2"/>
  <c r="AF842" i="2"/>
  <c r="Z842" i="2"/>
  <c r="AG842" i="2"/>
  <c r="AI842" i="2"/>
  <c r="AJ842" i="2"/>
  <c r="AM842" i="2"/>
  <c r="A843" i="2"/>
  <c r="B844" i="2"/>
  <c r="AB843" i="2"/>
  <c r="AC843" i="2"/>
  <c r="AA843" i="2"/>
  <c r="AD843" i="2"/>
  <c r="AE843" i="2"/>
  <c r="Y844" i="2"/>
  <c r="M844" i="2"/>
  <c r="C843" i="2"/>
  <c r="H843" i="2"/>
  <c r="I843" i="2"/>
  <c r="J843" i="2"/>
  <c r="K843" i="2"/>
  <c r="L843" i="2"/>
  <c r="N843" i="2"/>
  <c r="O843" i="2"/>
  <c r="P843" i="2"/>
  <c r="Q843" i="2"/>
  <c r="R843" i="2"/>
  <c r="S843" i="2"/>
  <c r="T843" i="2"/>
  <c r="X843" i="2"/>
  <c r="AF843" i="2"/>
  <c r="Z843" i="2"/>
  <c r="AG843" i="2"/>
  <c r="AI843" i="2"/>
  <c r="AJ843" i="2"/>
  <c r="AM843" i="2"/>
  <c r="A844" i="2"/>
  <c r="B845" i="2"/>
  <c r="AB844" i="2"/>
  <c r="AC844" i="2"/>
  <c r="AA844" i="2"/>
  <c r="AD844" i="2"/>
  <c r="AE844" i="2"/>
  <c r="Y845" i="2"/>
  <c r="M845" i="2"/>
  <c r="C844" i="2"/>
  <c r="H844" i="2"/>
  <c r="I844" i="2"/>
  <c r="J844" i="2"/>
  <c r="K844" i="2"/>
  <c r="L844" i="2"/>
  <c r="N844" i="2"/>
  <c r="O844" i="2"/>
  <c r="P844" i="2"/>
  <c r="Q844" i="2"/>
  <c r="R844" i="2"/>
  <c r="S844" i="2"/>
  <c r="T844" i="2"/>
  <c r="X844" i="2"/>
  <c r="AF844" i="2"/>
  <c r="Z844" i="2"/>
  <c r="AG844" i="2"/>
  <c r="AI844" i="2"/>
  <c r="AJ844" i="2"/>
  <c r="AM844" i="2"/>
  <c r="A845" i="2"/>
  <c r="B846" i="2"/>
  <c r="AB845" i="2"/>
  <c r="AC845" i="2"/>
  <c r="AA845" i="2"/>
  <c r="AD845" i="2"/>
  <c r="AE845" i="2"/>
  <c r="Y846" i="2"/>
  <c r="M846" i="2"/>
  <c r="C845" i="2"/>
  <c r="H845" i="2"/>
  <c r="I845" i="2"/>
  <c r="J845" i="2"/>
  <c r="K845" i="2"/>
  <c r="L845" i="2"/>
  <c r="N845" i="2"/>
  <c r="O845" i="2"/>
  <c r="P845" i="2"/>
  <c r="Q845" i="2"/>
  <c r="R845" i="2"/>
  <c r="S845" i="2"/>
  <c r="T845" i="2"/>
  <c r="X845" i="2"/>
  <c r="AF845" i="2"/>
  <c r="Z845" i="2"/>
  <c r="AG845" i="2"/>
  <c r="AI845" i="2"/>
  <c r="AJ845" i="2"/>
  <c r="AM845" i="2"/>
  <c r="A846" i="2"/>
  <c r="B847" i="2"/>
  <c r="AB846" i="2"/>
  <c r="AC846" i="2"/>
  <c r="AA846" i="2"/>
  <c r="AD846" i="2"/>
  <c r="AE846" i="2"/>
  <c r="Y847" i="2"/>
  <c r="M847" i="2"/>
  <c r="C846" i="2"/>
  <c r="H846" i="2"/>
  <c r="I846" i="2"/>
  <c r="J846" i="2"/>
  <c r="K846" i="2"/>
  <c r="L846" i="2"/>
  <c r="N846" i="2"/>
  <c r="O846" i="2"/>
  <c r="P846" i="2"/>
  <c r="Q846" i="2"/>
  <c r="R846" i="2"/>
  <c r="S846" i="2"/>
  <c r="T846" i="2"/>
  <c r="X846" i="2"/>
  <c r="AF846" i="2"/>
  <c r="Z846" i="2"/>
  <c r="AG846" i="2"/>
  <c r="AI846" i="2"/>
  <c r="AJ846" i="2"/>
  <c r="AM846" i="2"/>
  <c r="A847" i="2"/>
  <c r="B848" i="2"/>
  <c r="AB847" i="2"/>
  <c r="AC847" i="2"/>
  <c r="AA847" i="2"/>
  <c r="AD847" i="2"/>
  <c r="AE847" i="2"/>
  <c r="Y848" i="2"/>
  <c r="M848" i="2"/>
  <c r="C847" i="2"/>
  <c r="H847" i="2"/>
  <c r="I847" i="2"/>
  <c r="J847" i="2"/>
  <c r="K847" i="2"/>
  <c r="L847" i="2"/>
  <c r="N847" i="2"/>
  <c r="O847" i="2"/>
  <c r="P847" i="2"/>
  <c r="Q847" i="2"/>
  <c r="R847" i="2"/>
  <c r="S847" i="2"/>
  <c r="T847" i="2"/>
  <c r="X847" i="2"/>
  <c r="AF847" i="2"/>
  <c r="Z847" i="2"/>
  <c r="AG847" i="2"/>
  <c r="AI847" i="2"/>
  <c r="AJ847" i="2"/>
  <c r="AM847" i="2"/>
  <c r="A848" i="2"/>
  <c r="B849" i="2"/>
  <c r="AB848" i="2"/>
  <c r="AC848" i="2"/>
  <c r="AA848" i="2"/>
  <c r="AD848" i="2"/>
  <c r="AE848" i="2"/>
  <c r="Y849" i="2"/>
  <c r="M849" i="2"/>
  <c r="C848" i="2"/>
  <c r="H848" i="2"/>
  <c r="I848" i="2"/>
  <c r="J848" i="2"/>
  <c r="K848" i="2"/>
  <c r="L848" i="2"/>
  <c r="N848" i="2"/>
  <c r="O848" i="2"/>
  <c r="P848" i="2"/>
  <c r="Q848" i="2"/>
  <c r="R848" i="2"/>
  <c r="S848" i="2"/>
  <c r="T848" i="2"/>
  <c r="X848" i="2"/>
  <c r="AF848" i="2"/>
  <c r="Z848" i="2"/>
  <c r="AG848" i="2"/>
  <c r="AI848" i="2"/>
  <c r="AJ848" i="2"/>
  <c r="AM848" i="2"/>
  <c r="A849" i="2"/>
  <c r="B850" i="2"/>
  <c r="AB849" i="2"/>
  <c r="AC849" i="2"/>
  <c r="AA849" i="2"/>
  <c r="AD849" i="2"/>
  <c r="AE849" i="2"/>
  <c r="Y850" i="2"/>
  <c r="M850" i="2"/>
  <c r="C849" i="2"/>
  <c r="H849" i="2"/>
  <c r="I849" i="2"/>
  <c r="J849" i="2"/>
  <c r="K849" i="2"/>
  <c r="L849" i="2"/>
  <c r="N849" i="2"/>
  <c r="O849" i="2"/>
  <c r="P849" i="2"/>
  <c r="Q849" i="2"/>
  <c r="R849" i="2"/>
  <c r="S849" i="2"/>
  <c r="T849" i="2"/>
  <c r="X849" i="2"/>
  <c r="AF849" i="2"/>
  <c r="Z849" i="2"/>
  <c r="AG849" i="2"/>
  <c r="AI849" i="2"/>
  <c r="AJ849" i="2"/>
  <c r="AM849" i="2"/>
  <c r="A850" i="2"/>
  <c r="B851" i="2"/>
  <c r="AB850" i="2"/>
  <c r="AC850" i="2"/>
  <c r="AA850" i="2"/>
  <c r="AD850" i="2"/>
  <c r="AE850" i="2"/>
  <c r="Y851" i="2"/>
  <c r="M851" i="2"/>
  <c r="C850" i="2"/>
  <c r="H850" i="2"/>
  <c r="I850" i="2"/>
  <c r="J850" i="2"/>
  <c r="K850" i="2"/>
  <c r="L850" i="2"/>
  <c r="N850" i="2"/>
  <c r="O850" i="2"/>
  <c r="P850" i="2"/>
  <c r="Q850" i="2"/>
  <c r="R850" i="2"/>
  <c r="S850" i="2"/>
  <c r="T850" i="2"/>
  <c r="X850" i="2"/>
  <c r="AF850" i="2"/>
  <c r="Z850" i="2"/>
  <c r="AG850" i="2"/>
  <c r="AI850" i="2"/>
  <c r="AJ850" i="2"/>
  <c r="AM850" i="2"/>
  <c r="A851" i="2"/>
  <c r="B852" i="2"/>
  <c r="AB851" i="2"/>
  <c r="AC851" i="2"/>
  <c r="AA851" i="2"/>
  <c r="AD851" i="2"/>
  <c r="AE851" i="2"/>
  <c r="Y852" i="2"/>
  <c r="M852" i="2"/>
  <c r="C851" i="2"/>
  <c r="H851" i="2"/>
  <c r="I851" i="2"/>
  <c r="J851" i="2"/>
  <c r="K851" i="2"/>
  <c r="L851" i="2"/>
  <c r="N851" i="2"/>
  <c r="O851" i="2"/>
  <c r="P851" i="2"/>
  <c r="Q851" i="2"/>
  <c r="R851" i="2"/>
  <c r="S851" i="2"/>
  <c r="T851" i="2"/>
  <c r="X851" i="2"/>
  <c r="AF851" i="2"/>
  <c r="Z851" i="2"/>
  <c r="AG851" i="2"/>
  <c r="AI851" i="2"/>
  <c r="AJ851" i="2"/>
  <c r="AM851" i="2"/>
  <c r="A852" i="2"/>
  <c r="B853" i="2"/>
  <c r="AB852" i="2"/>
  <c r="AC852" i="2"/>
  <c r="AA852" i="2"/>
  <c r="AD852" i="2"/>
  <c r="AE852" i="2"/>
  <c r="Y853" i="2"/>
  <c r="M853" i="2"/>
  <c r="C852" i="2"/>
  <c r="H852" i="2"/>
  <c r="I852" i="2"/>
  <c r="J852" i="2"/>
  <c r="K852" i="2"/>
  <c r="L852" i="2"/>
  <c r="N852" i="2"/>
  <c r="O852" i="2"/>
  <c r="P852" i="2"/>
  <c r="Q852" i="2"/>
  <c r="R852" i="2"/>
  <c r="S852" i="2"/>
  <c r="T852" i="2"/>
  <c r="X852" i="2"/>
  <c r="AF852" i="2"/>
  <c r="Z852" i="2"/>
  <c r="AG852" i="2"/>
  <c r="AI852" i="2"/>
  <c r="AJ852" i="2"/>
  <c r="AM852" i="2"/>
  <c r="A853" i="2"/>
  <c r="B854" i="2"/>
  <c r="AB853" i="2"/>
  <c r="AC853" i="2"/>
  <c r="AA853" i="2"/>
  <c r="AD853" i="2"/>
  <c r="AE853" i="2"/>
  <c r="Y854" i="2"/>
  <c r="M854" i="2"/>
  <c r="C853" i="2"/>
  <c r="H853" i="2"/>
  <c r="I853" i="2"/>
  <c r="J853" i="2"/>
  <c r="K853" i="2"/>
  <c r="L853" i="2"/>
  <c r="N853" i="2"/>
  <c r="O853" i="2"/>
  <c r="P853" i="2"/>
  <c r="Q853" i="2"/>
  <c r="R853" i="2"/>
  <c r="S853" i="2"/>
  <c r="T853" i="2"/>
  <c r="X853" i="2"/>
  <c r="AF853" i="2"/>
  <c r="Z853" i="2"/>
  <c r="AG853" i="2"/>
  <c r="AI853" i="2"/>
  <c r="AJ853" i="2"/>
  <c r="AM853" i="2"/>
  <c r="A854" i="2"/>
  <c r="B855" i="2"/>
  <c r="AB854" i="2"/>
  <c r="AC854" i="2"/>
  <c r="AA854" i="2"/>
  <c r="AD854" i="2"/>
  <c r="AE854" i="2"/>
  <c r="Y855" i="2"/>
  <c r="M855" i="2"/>
  <c r="C854" i="2"/>
  <c r="H854" i="2"/>
  <c r="I854" i="2"/>
  <c r="J854" i="2"/>
  <c r="K854" i="2"/>
  <c r="L854" i="2"/>
  <c r="N854" i="2"/>
  <c r="O854" i="2"/>
  <c r="P854" i="2"/>
  <c r="Q854" i="2"/>
  <c r="R854" i="2"/>
  <c r="S854" i="2"/>
  <c r="T854" i="2"/>
  <c r="X854" i="2"/>
  <c r="AF854" i="2"/>
  <c r="Z854" i="2"/>
  <c r="AG854" i="2"/>
  <c r="AI854" i="2"/>
  <c r="AJ854" i="2"/>
  <c r="AM854" i="2"/>
  <c r="A855" i="2"/>
  <c r="B856" i="2"/>
  <c r="AB855" i="2"/>
  <c r="AC855" i="2"/>
  <c r="AA855" i="2"/>
  <c r="AD855" i="2"/>
  <c r="AE855" i="2"/>
  <c r="Y856" i="2"/>
  <c r="M856" i="2"/>
  <c r="C855" i="2"/>
  <c r="H855" i="2"/>
  <c r="I855" i="2"/>
  <c r="J855" i="2"/>
  <c r="K855" i="2"/>
  <c r="L855" i="2"/>
  <c r="N855" i="2"/>
  <c r="O855" i="2"/>
  <c r="P855" i="2"/>
  <c r="Q855" i="2"/>
  <c r="R855" i="2"/>
  <c r="S855" i="2"/>
  <c r="T855" i="2"/>
  <c r="X855" i="2"/>
  <c r="AF855" i="2"/>
  <c r="Z855" i="2"/>
  <c r="AG855" i="2"/>
  <c r="AI855" i="2"/>
  <c r="AJ855" i="2"/>
  <c r="AM855" i="2"/>
  <c r="A856" i="2"/>
  <c r="B857" i="2"/>
  <c r="AB856" i="2"/>
  <c r="AC856" i="2"/>
  <c r="AA856" i="2"/>
  <c r="AD856" i="2"/>
  <c r="AE856" i="2"/>
  <c r="Y857" i="2"/>
  <c r="M857" i="2"/>
  <c r="C856" i="2"/>
  <c r="H856" i="2"/>
  <c r="I856" i="2"/>
  <c r="J856" i="2"/>
  <c r="K856" i="2"/>
  <c r="L856" i="2"/>
  <c r="N856" i="2"/>
  <c r="O856" i="2"/>
  <c r="P856" i="2"/>
  <c r="Q856" i="2"/>
  <c r="R856" i="2"/>
  <c r="S856" i="2"/>
  <c r="T856" i="2"/>
  <c r="X856" i="2"/>
  <c r="AF856" i="2"/>
  <c r="Z856" i="2"/>
  <c r="AG856" i="2"/>
  <c r="AI856" i="2"/>
  <c r="AJ856" i="2"/>
  <c r="AM856" i="2"/>
  <c r="A857" i="2"/>
  <c r="B858" i="2"/>
  <c r="AB857" i="2"/>
  <c r="AC857" i="2"/>
  <c r="AA857" i="2"/>
  <c r="AD857" i="2"/>
  <c r="AE857" i="2"/>
  <c r="Y858" i="2"/>
  <c r="M858" i="2"/>
  <c r="C857" i="2"/>
  <c r="H857" i="2"/>
  <c r="I857" i="2"/>
  <c r="J857" i="2"/>
  <c r="K857" i="2"/>
  <c r="L857" i="2"/>
  <c r="N857" i="2"/>
  <c r="O857" i="2"/>
  <c r="P857" i="2"/>
  <c r="Q857" i="2"/>
  <c r="R857" i="2"/>
  <c r="S857" i="2"/>
  <c r="T857" i="2"/>
  <c r="X857" i="2"/>
  <c r="AF857" i="2"/>
  <c r="Z857" i="2"/>
  <c r="AG857" i="2"/>
  <c r="AI857" i="2"/>
  <c r="AJ857" i="2"/>
  <c r="AM857" i="2"/>
  <c r="A858" i="2"/>
  <c r="B859" i="2"/>
  <c r="AB858" i="2"/>
  <c r="AC858" i="2"/>
  <c r="AA858" i="2"/>
  <c r="AD858" i="2"/>
  <c r="AE858" i="2"/>
  <c r="Y859" i="2"/>
  <c r="M859" i="2"/>
  <c r="C858" i="2"/>
  <c r="H858" i="2"/>
  <c r="I858" i="2"/>
  <c r="J858" i="2"/>
  <c r="K858" i="2"/>
  <c r="L858" i="2"/>
  <c r="N858" i="2"/>
  <c r="O858" i="2"/>
  <c r="P858" i="2"/>
  <c r="Q858" i="2"/>
  <c r="R858" i="2"/>
  <c r="S858" i="2"/>
  <c r="T858" i="2"/>
  <c r="X858" i="2"/>
  <c r="AF858" i="2"/>
  <c r="Z858" i="2"/>
  <c r="AG858" i="2"/>
  <c r="AI858" i="2"/>
  <c r="AJ858" i="2"/>
  <c r="AM858" i="2"/>
  <c r="A859" i="2"/>
  <c r="B860" i="2"/>
  <c r="AB859" i="2"/>
  <c r="AC859" i="2"/>
  <c r="AA859" i="2"/>
  <c r="AD859" i="2"/>
  <c r="AE859" i="2"/>
  <c r="Y860" i="2"/>
  <c r="M860" i="2"/>
  <c r="C859" i="2"/>
  <c r="H859" i="2"/>
  <c r="I859" i="2"/>
  <c r="J859" i="2"/>
  <c r="K859" i="2"/>
  <c r="L859" i="2"/>
  <c r="N859" i="2"/>
  <c r="O859" i="2"/>
  <c r="P859" i="2"/>
  <c r="Q859" i="2"/>
  <c r="R859" i="2"/>
  <c r="S859" i="2"/>
  <c r="T859" i="2"/>
  <c r="X859" i="2"/>
  <c r="AF859" i="2"/>
  <c r="Z859" i="2"/>
  <c r="AG859" i="2"/>
  <c r="AI859" i="2"/>
  <c r="AJ859" i="2"/>
  <c r="AM859" i="2"/>
  <c r="A860" i="2"/>
  <c r="B861" i="2"/>
  <c r="AB860" i="2"/>
  <c r="AC860" i="2"/>
  <c r="AA860" i="2"/>
  <c r="AD860" i="2"/>
  <c r="AE860" i="2"/>
  <c r="Y861" i="2"/>
  <c r="M861" i="2"/>
  <c r="C860" i="2"/>
  <c r="H860" i="2"/>
  <c r="I860" i="2"/>
  <c r="J860" i="2"/>
  <c r="K860" i="2"/>
  <c r="L860" i="2"/>
  <c r="N860" i="2"/>
  <c r="O860" i="2"/>
  <c r="P860" i="2"/>
  <c r="Q860" i="2"/>
  <c r="R860" i="2"/>
  <c r="S860" i="2"/>
  <c r="T860" i="2"/>
  <c r="X860" i="2"/>
  <c r="AF860" i="2"/>
  <c r="Z860" i="2"/>
  <c r="AG860" i="2"/>
  <c r="AI860" i="2"/>
  <c r="AJ860" i="2"/>
  <c r="AM860" i="2"/>
  <c r="A861" i="2"/>
  <c r="B862" i="2"/>
  <c r="AB861" i="2"/>
  <c r="AC861" i="2"/>
  <c r="AA861" i="2"/>
  <c r="AD861" i="2"/>
  <c r="AE861" i="2"/>
  <c r="Y862" i="2"/>
  <c r="M862" i="2"/>
  <c r="C861" i="2"/>
  <c r="H861" i="2"/>
  <c r="I861" i="2"/>
  <c r="J861" i="2"/>
  <c r="K861" i="2"/>
  <c r="L861" i="2"/>
  <c r="N861" i="2"/>
  <c r="O861" i="2"/>
  <c r="P861" i="2"/>
  <c r="Q861" i="2"/>
  <c r="R861" i="2"/>
  <c r="S861" i="2"/>
  <c r="T861" i="2"/>
  <c r="X861" i="2"/>
  <c r="AF861" i="2"/>
  <c r="Z861" i="2"/>
  <c r="AG861" i="2"/>
  <c r="AI861" i="2"/>
  <c r="AJ861" i="2"/>
  <c r="AM861" i="2"/>
  <c r="A862" i="2"/>
  <c r="B863" i="2"/>
  <c r="AB862" i="2"/>
  <c r="AC862" i="2"/>
  <c r="AA862" i="2"/>
  <c r="AD862" i="2"/>
  <c r="AE862" i="2"/>
  <c r="Y863" i="2"/>
  <c r="M863" i="2"/>
  <c r="C862" i="2"/>
  <c r="H862" i="2"/>
  <c r="I862" i="2"/>
  <c r="J862" i="2"/>
  <c r="K862" i="2"/>
  <c r="L862" i="2"/>
  <c r="N862" i="2"/>
  <c r="O862" i="2"/>
  <c r="P862" i="2"/>
  <c r="Q862" i="2"/>
  <c r="R862" i="2"/>
  <c r="S862" i="2"/>
  <c r="T862" i="2"/>
  <c r="X862" i="2"/>
  <c r="AF862" i="2"/>
  <c r="Z862" i="2"/>
  <c r="AG862" i="2"/>
  <c r="AI862" i="2"/>
  <c r="AJ862" i="2"/>
  <c r="AM862" i="2"/>
  <c r="A863" i="2"/>
  <c r="B864" i="2"/>
  <c r="AB863" i="2"/>
  <c r="AC863" i="2"/>
  <c r="AA863" i="2"/>
  <c r="AD863" i="2"/>
  <c r="AE863" i="2"/>
  <c r="Y864" i="2"/>
  <c r="M864" i="2"/>
  <c r="C863" i="2"/>
  <c r="H863" i="2"/>
  <c r="I863" i="2"/>
  <c r="J863" i="2"/>
  <c r="K863" i="2"/>
  <c r="L863" i="2"/>
  <c r="N863" i="2"/>
  <c r="O863" i="2"/>
  <c r="P863" i="2"/>
  <c r="Q863" i="2"/>
  <c r="R863" i="2"/>
  <c r="S863" i="2"/>
  <c r="T863" i="2"/>
  <c r="X863" i="2"/>
  <c r="AF863" i="2"/>
  <c r="Z863" i="2"/>
  <c r="AG863" i="2"/>
  <c r="AI863" i="2"/>
  <c r="AJ863" i="2"/>
  <c r="AM863" i="2"/>
  <c r="A864" i="2"/>
  <c r="B865" i="2"/>
  <c r="AB864" i="2"/>
  <c r="AC864" i="2"/>
  <c r="AA864" i="2"/>
  <c r="AD864" i="2"/>
  <c r="AE864" i="2"/>
  <c r="Y865" i="2"/>
  <c r="M865" i="2"/>
  <c r="C864" i="2"/>
  <c r="H864" i="2"/>
  <c r="I864" i="2"/>
  <c r="J864" i="2"/>
  <c r="K864" i="2"/>
  <c r="L864" i="2"/>
  <c r="N864" i="2"/>
  <c r="O864" i="2"/>
  <c r="P864" i="2"/>
  <c r="Q864" i="2"/>
  <c r="R864" i="2"/>
  <c r="S864" i="2"/>
  <c r="T864" i="2"/>
  <c r="X864" i="2"/>
  <c r="AF864" i="2"/>
  <c r="Z864" i="2"/>
  <c r="AG864" i="2"/>
  <c r="AI864" i="2"/>
  <c r="AJ864" i="2"/>
  <c r="AM864" i="2"/>
  <c r="A865" i="2"/>
  <c r="B866" i="2"/>
  <c r="AB865" i="2"/>
  <c r="AC865" i="2"/>
  <c r="AA865" i="2"/>
  <c r="AD865" i="2"/>
  <c r="AE865" i="2"/>
  <c r="Y866" i="2"/>
  <c r="M866" i="2"/>
  <c r="C865" i="2"/>
  <c r="H865" i="2"/>
  <c r="I865" i="2"/>
  <c r="J865" i="2"/>
  <c r="K865" i="2"/>
  <c r="L865" i="2"/>
  <c r="N865" i="2"/>
  <c r="O865" i="2"/>
  <c r="P865" i="2"/>
  <c r="Q865" i="2"/>
  <c r="R865" i="2"/>
  <c r="S865" i="2"/>
  <c r="T865" i="2"/>
  <c r="X865" i="2"/>
  <c r="AF865" i="2"/>
  <c r="Z865" i="2"/>
  <c r="AG865" i="2"/>
  <c r="AI865" i="2"/>
  <c r="AJ865" i="2"/>
  <c r="AM865" i="2"/>
  <c r="A866" i="2"/>
  <c r="B867" i="2"/>
  <c r="AB866" i="2"/>
  <c r="AC866" i="2"/>
  <c r="AA866" i="2"/>
  <c r="AD866" i="2"/>
  <c r="AE866" i="2"/>
  <c r="Y867" i="2"/>
  <c r="M867" i="2"/>
  <c r="C866" i="2"/>
  <c r="H866" i="2"/>
  <c r="I866" i="2"/>
  <c r="J866" i="2"/>
  <c r="K866" i="2"/>
  <c r="L866" i="2"/>
  <c r="N866" i="2"/>
  <c r="O866" i="2"/>
  <c r="P866" i="2"/>
  <c r="Q866" i="2"/>
  <c r="R866" i="2"/>
  <c r="S866" i="2"/>
  <c r="T866" i="2"/>
  <c r="X866" i="2"/>
  <c r="AF866" i="2"/>
  <c r="Z866" i="2"/>
  <c r="AG866" i="2"/>
  <c r="AI866" i="2"/>
  <c r="AJ866" i="2"/>
  <c r="AM866" i="2"/>
  <c r="A867" i="2"/>
  <c r="B868" i="2"/>
  <c r="AB867" i="2"/>
  <c r="AC867" i="2"/>
  <c r="AA867" i="2"/>
  <c r="AD867" i="2"/>
  <c r="AE867" i="2"/>
  <c r="Y868" i="2"/>
  <c r="M868" i="2"/>
  <c r="C867" i="2"/>
  <c r="H867" i="2"/>
  <c r="I867" i="2"/>
  <c r="J867" i="2"/>
  <c r="K867" i="2"/>
  <c r="L867" i="2"/>
  <c r="N867" i="2"/>
  <c r="O867" i="2"/>
  <c r="P867" i="2"/>
  <c r="Q867" i="2"/>
  <c r="R867" i="2"/>
  <c r="S867" i="2"/>
  <c r="T867" i="2"/>
  <c r="X867" i="2"/>
  <c r="AF867" i="2"/>
  <c r="Z867" i="2"/>
  <c r="AG867" i="2"/>
  <c r="AI867" i="2"/>
  <c r="AJ867" i="2"/>
  <c r="AM867" i="2"/>
  <c r="A868" i="2"/>
  <c r="B869" i="2"/>
  <c r="AB868" i="2"/>
  <c r="AC868" i="2"/>
  <c r="AA868" i="2"/>
  <c r="AD868" i="2"/>
  <c r="AE868" i="2"/>
  <c r="Y869" i="2"/>
  <c r="M869" i="2"/>
  <c r="C868" i="2"/>
  <c r="H868" i="2"/>
  <c r="I868" i="2"/>
  <c r="J868" i="2"/>
  <c r="K868" i="2"/>
  <c r="L868" i="2"/>
  <c r="N868" i="2"/>
  <c r="O868" i="2"/>
  <c r="P868" i="2"/>
  <c r="Q868" i="2"/>
  <c r="R868" i="2"/>
  <c r="S868" i="2"/>
  <c r="T868" i="2"/>
  <c r="X868" i="2"/>
  <c r="AF868" i="2"/>
  <c r="Z868" i="2"/>
  <c r="AG868" i="2"/>
  <c r="AI868" i="2"/>
  <c r="AJ868" i="2"/>
  <c r="AM868" i="2"/>
  <c r="A869" i="2"/>
  <c r="B870" i="2"/>
  <c r="AB869" i="2"/>
  <c r="AC869" i="2"/>
  <c r="AA869" i="2"/>
  <c r="AD869" i="2"/>
  <c r="AE869" i="2"/>
  <c r="Y870" i="2"/>
  <c r="M870" i="2"/>
  <c r="C869" i="2"/>
  <c r="H869" i="2"/>
  <c r="I869" i="2"/>
  <c r="J869" i="2"/>
  <c r="K869" i="2"/>
  <c r="L869" i="2"/>
  <c r="N869" i="2"/>
  <c r="O869" i="2"/>
  <c r="P869" i="2"/>
  <c r="Q869" i="2"/>
  <c r="R869" i="2"/>
  <c r="S869" i="2"/>
  <c r="T869" i="2"/>
  <c r="X869" i="2"/>
  <c r="AF869" i="2"/>
  <c r="Z869" i="2"/>
  <c r="AG869" i="2"/>
  <c r="AI869" i="2"/>
  <c r="AJ869" i="2"/>
  <c r="AM869" i="2"/>
  <c r="A870" i="2"/>
  <c r="B871" i="2"/>
  <c r="AB870" i="2"/>
  <c r="AC870" i="2"/>
  <c r="AA870" i="2"/>
  <c r="AD870" i="2"/>
  <c r="AE870" i="2"/>
  <c r="Y871" i="2"/>
  <c r="M871" i="2"/>
  <c r="C870" i="2"/>
  <c r="H870" i="2"/>
  <c r="I870" i="2"/>
  <c r="J870" i="2"/>
  <c r="K870" i="2"/>
  <c r="L870" i="2"/>
  <c r="N870" i="2"/>
  <c r="O870" i="2"/>
  <c r="P870" i="2"/>
  <c r="Q870" i="2"/>
  <c r="R870" i="2"/>
  <c r="S870" i="2"/>
  <c r="T870" i="2"/>
  <c r="X870" i="2"/>
  <c r="AF870" i="2"/>
  <c r="Z870" i="2"/>
  <c r="AG870" i="2"/>
  <c r="AI870" i="2"/>
  <c r="AJ870" i="2"/>
  <c r="AM870" i="2"/>
  <c r="A871" i="2"/>
  <c r="B872" i="2"/>
  <c r="AB871" i="2"/>
  <c r="AC871" i="2"/>
  <c r="AA871" i="2"/>
  <c r="AD871" i="2"/>
  <c r="AE871" i="2"/>
  <c r="Y872" i="2"/>
  <c r="M872" i="2"/>
  <c r="C871" i="2"/>
  <c r="H871" i="2"/>
  <c r="I871" i="2"/>
  <c r="J871" i="2"/>
  <c r="K871" i="2"/>
  <c r="L871" i="2"/>
  <c r="N871" i="2"/>
  <c r="O871" i="2"/>
  <c r="P871" i="2"/>
  <c r="Q871" i="2"/>
  <c r="R871" i="2"/>
  <c r="S871" i="2"/>
  <c r="T871" i="2"/>
  <c r="X871" i="2"/>
  <c r="AF871" i="2"/>
  <c r="Z871" i="2"/>
  <c r="AG871" i="2"/>
  <c r="AI871" i="2"/>
  <c r="AJ871" i="2"/>
  <c r="AM871" i="2"/>
  <c r="A872" i="2"/>
  <c r="B873" i="2"/>
  <c r="AB872" i="2"/>
  <c r="AC872" i="2"/>
  <c r="AA872" i="2"/>
  <c r="AD872" i="2"/>
  <c r="AE872" i="2"/>
  <c r="Y873" i="2"/>
  <c r="M873" i="2"/>
  <c r="C872" i="2"/>
  <c r="H872" i="2"/>
  <c r="I872" i="2"/>
  <c r="J872" i="2"/>
  <c r="K872" i="2"/>
  <c r="L872" i="2"/>
  <c r="N872" i="2"/>
  <c r="O872" i="2"/>
  <c r="P872" i="2"/>
  <c r="Q872" i="2"/>
  <c r="R872" i="2"/>
  <c r="S872" i="2"/>
  <c r="T872" i="2"/>
  <c r="X872" i="2"/>
  <c r="AF872" i="2"/>
  <c r="Z872" i="2"/>
  <c r="AG872" i="2"/>
  <c r="AI872" i="2"/>
  <c r="AJ872" i="2"/>
  <c r="AM872" i="2"/>
  <c r="A873" i="2"/>
  <c r="B874" i="2"/>
  <c r="AB873" i="2"/>
  <c r="AC873" i="2"/>
  <c r="AA873" i="2"/>
  <c r="AD873" i="2"/>
  <c r="AE873" i="2"/>
  <c r="Y874" i="2"/>
  <c r="M874" i="2"/>
  <c r="C873" i="2"/>
  <c r="H873" i="2"/>
  <c r="I873" i="2"/>
  <c r="J873" i="2"/>
  <c r="K873" i="2"/>
  <c r="L873" i="2"/>
  <c r="N873" i="2"/>
  <c r="O873" i="2"/>
  <c r="P873" i="2"/>
  <c r="Q873" i="2"/>
  <c r="R873" i="2"/>
  <c r="S873" i="2"/>
  <c r="T873" i="2"/>
  <c r="X873" i="2"/>
  <c r="AF873" i="2"/>
  <c r="Z873" i="2"/>
  <c r="AG873" i="2"/>
  <c r="AI873" i="2"/>
  <c r="AJ873" i="2"/>
  <c r="AM873" i="2"/>
  <c r="A874" i="2"/>
  <c r="B875" i="2"/>
  <c r="AB874" i="2"/>
  <c r="AC874" i="2"/>
  <c r="AA874" i="2"/>
  <c r="AD874" i="2"/>
  <c r="AE874" i="2"/>
  <c r="Y875" i="2"/>
  <c r="M875" i="2"/>
  <c r="C874" i="2"/>
  <c r="H874" i="2"/>
  <c r="I874" i="2"/>
  <c r="J874" i="2"/>
  <c r="K874" i="2"/>
  <c r="L874" i="2"/>
  <c r="N874" i="2"/>
  <c r="O874" i="2"/>
  <c r="P874" i="2"/>
  <c r="Q874" i="2"/>
  <c r="R874" i="2"/>
  <c r="S874" i="2"/>
  <c r="T874" i="2"/>
  <c r="X874" i="2"/>
  <c r="AF874" i="2"/>
  <c r="Z874" i="2"/>
  <c r="AG874" i="2"/>
  <c r="AI874" i="2"/>
  <c r="AJ874" i="2"/>
  <c r="AM874" i="2"/>
  <c r="A875" i="2"/>
  <c r="B876" i="2"/>
  <c r="AB875" i="2"/>
  <c r="AC875" i="2"/>
  <c r="AA875" i="2"/>
  <c r="AD875" i="2"/>
  <c r="AE875" i="2"/>
  <c r="Y876" i="2"/>
  <c r="M876" i="2"/>
  <c r="C875" i="2"/>
  <c r="H875" i="2"/>
  <c r="I875" i="2"/>
  <c r="J875" i="2"/>
  <c r="K875" i="2"/>
  <c r="L875" i="2"/>
  <c r="N875" i="2"/>
  <c r="O875" i="2"/>
  <c r="P875" i="2"/>
  <c r="Q875" i="2"/>
  <c r="R875" i="2"/>
  <c r="S875" i="2"/>
  <c r="T875" i="2"/>
  <c r="X875" i="2"/>
  <c r="AF875" i="2"/>
  <c r="Z875" i="2"/>
  <c r="AG875" i="2"/>
  <c r="AI875" i="2"/>
  <c r="AJ875" i="2"/>
  <c r="AM875" i="2"/>
  <c r="A876" i="2"/>
  <c r="B877" i="2"/>
  <c r="AB876" i="2"/>
  <c r="AC876" i="2"/>
  <c r="AA876" i="2"/>
  <c r="AD876" i="2"/>
  <c r="AE876" i="2"/>
  <c r="Y877" i="2"/>
  <c r="M877" i="2"/>
  <c r="C876" i="2"/>
  <c r="H876" i="2"/>
  <c r="I876" i="2"/>
  <c r="J876" i="2"/>
  <c r="K876" i="2"/>
  <c r="L876" i="2"/>
  <c r="N876" i="2"/>
  <c r="O876" i="2"/>
  <c r="P876" i="2"/>
  <c r="Q876" i="2"/>
  <c r="R876" i="2"/>
  <c r="S876" i="2"/>
  <c r="T876" i="2"/>
  <c r="X876" i="2"/>
  <c r="AF876" i="2"/>
  <c r="Z876" i="2"/>
  <c r="AG876" i="2"/>
  <c r="AI876" i="2"/>
  <c r="AJ876" i="2"/>
  <c r="AM876" i="2"/>
  <c r="A877" i="2"/>
  <c r="B878" i="2"/>
  <c r="AB877" i="2"/>
  <c r="AC877" i="2"/>
  <c r="AA877" i="2"/>
  <c r="AD877" i="2"/>
  <c r="AE877" i="2"/>
  <c r="Y878" i="2"/>
  <c r="M878" i="2"/>
  <c r="C877" i="2"/>
  <c r="H877" i="2"/>
  <c r="I877" i="2"/>
  <c r="J877" i="2"/>
  <c r="K877" i="2"/>
  <c r="L877" i="2"/>
  <c r="N877" i="2"/>
  <c r="O877" i="2"/>
  <c r="P877" i="2"/>
  <c r="Q877" i="2"/>
  <c r="R877" i="2"/>
  <c r="S877" i="2"/>
  <c r="T877" i="2"/>
  <c r="X877" i="2"/>
  <c r="AF877" i="2"/>
  <c r="Z877" i="2"/>
  <c r="AG877" i="2"/>
  <c r="AI877" i="2"/>
  <c r="AJ877" i="2"/>
  <c r="AM877" i="2"/>
  <c r="A878" i="2"/>
  <c r="B879" i="2"/>
  <c r="AB878" i="2"/>
  <c r="AC878" i="2"/>
  <c r="AA878" i="2"/>
  <c r="AD878" i="2"/>
  <c r="AE878" i="2"/>
  <c r="Y879" i="2"/>
  <c r="M879" i="2"/>
  <c r="C878" i="2"/>
  <c r="H878" i="2"/>
  <c r="I878" i="2"/>
  <c r="J878" i="2"/>
  <c r="K878" i="2"/>
  <c r="L878" i="2"/>
  <c r="N878" i="2"/>
  <c r="O878" i="2"/>
  <c r="P878" i="2"/>
  <c r="Q878" i="2"/>
  <c r="R878" i="2"/>
  <c r="S878" i="2"/>
  <c r="T878" i="2"/>
  <c r="X878" i="2"/>
  <c r="AF878" i="2"/>
  <c r="Z878" i="2"/>
  <c r="AG878" i="2"/>
  <c r="AI878" i="2"/>
  <c r="AJ878" i="2"/>
  <c r="AM878" i="2"/>
  <c r="A879" i="2"/>
  <c r="B880" i="2"/>
  <c r="AB879" i="2"/>
  <c r="AC879" i="2"/>
  <c r="AA879" i="2"/>
  <c r="AD879" i="2"/>
  <c r="AE879" i="2"/>
  <c r="Y880" i="2"/>
  <c r="M880" i="2"/>
  <c r="C879" i="2"/>
  <c r="H879" i="2"/>
  <c r="I879" i="2"/>
  <c r="J879" i="2"/>
  <c r="K879" i="2"/>
  <c r="L879" i="2"/>
  <c r="N879" i="2"/>
  <c r="O879" i="2"/>
  <c r="P879" i="2"/>
  <c r="Q879" i="2"/>
  <c r="R879" i="2"/>
  <c r="S879" i="2"/>
  <c r="T879" i="2"/>
  <c r="X879" i="2"/>
  <c r="AF879" i="2"/>
  <c r="Z879" i="2"/>
  <c r="AG879" i="2"/>
  <c r="AI879" i="2"/>
  <c r="AJ879" i="2"/>
  <c r="AM879" i="2"/>
  <c r="A880" i="2"/>
  <c r="B881" i="2"/>
  <c r="AB880" i="2"/>
  <c r="AC880" i="2"/>
  <c r="AA880" i="2"/>
  <c r="AD880" i="2"/>
  <c r="AE880" i="2"/>
  <c r="Y881" i="2"/>
  <c r="M881" i="2"/>
  <c r="C880" i="2"/>
  <c r="H880" i="2"/>
  <c r="I880" i="2"/>
  <c r="J880" i="2"/>
  <c r="K880" i="2"/>
  <c r="L880" i="2"/>
  <c r="N880" i="2"/>
  <c r="O880" i="2"/>
  <c r="P880" i="2"/>
  <c r="Q880" i="2"/>
  <c r="R880" i="2"/>
  <c r="S880" i="2"/>
  <c r="T880" i="2"/>
  <c r="X880" i="2"/>
  <c r="AF880" i="2"/>
  <c r="Z880" i="2"/>
  <c r="AG880" i="2"/>
  <c r="AI880" i="2"/>
  <c r="AJ880" i="2"/>
  <c r="AM880" i="2"/>
  <c r="A881" i="2"/>
  <c r="B882" i="2"/>
  <c r="AB881" i="2"/>
  <c r="AC881" i="2"/>
  <c r="AA881" i="2"/>
  <c r="AD881" i="2"/>
  <c r="AE881" i="2"/>
  <c r="Y882" i="2"/>
  <c r="M882" i="2"/>
  <c r="C881" i="2"/>
  <c r="H881" i="2"/>
  <c r="I881" i="2"/>
  <c r="J881" i="2"/>
  <c r="K881" i="2"/>
  <c r="L881" i="2"/>
  <c r="N881" i="2"/>
  <c r="O881" i="2"/>
  <c r="P881" i="2"/>
  <c r="Q881" i="2"/>
  <c r="R881" i="2"/>
  <c r="S881" i="2"/>
  <c r="T881" i="2"/>
  <c r="X881" i="2"/>
  <c r="AF881" i="2"/>
  <c r="Z881" i="2"/>
  <c r="AG881" i="2"/>
  <c r="AI881" i="2"/>
  <c r="AJ881" i="2"/>
  <c r="AM881" i="2"/>
  <c r="A882" i="2"/>
  <c r="B883" i="2"/>
  <c r="AB882" i="2"/>
  <c r="AC882" i="2"/>
  <c r="AA882" i="2"/>
  <c r="AD882" i="2"/>
  <c r="AE882" i="2"/>
  <c r="Y883" i="2"/>
  <c r="M883" i="2"/>
  <c r="C882" i="2"/>
  <c r="H882" i="2"/>
  <c r="I882" i="2"/>
  <c r="J882" i="2"/>
  <c r="K882" i="2"/>
  <c r="L882" i="2"/>
  <c r="N882" i="2"/>
  <c r="O882" i="2"/>
  <c r="P882" i="2"/>
  <c r="Q882" i="2"/>
  <c r="R882" i="2"/>
  <c r="S882" i="2"/>
  <c r="T882" i="2"/>
  <c r="X882" i="2"/>
  <c r="AF882" i="2"/>
  <c r="Z882" i="2"/>
  <c r="AG882" i="2"/>
  <c r="AI882" i="2"/>
  <c r="AJ882" i="2"/>
  <c r="AM882" i="2"/>
  <c r="A883" i="2"/>
  <c r="B884" i="2"/>
  <c r="AB883" i="2"/>
  <c r="AC883" i="2"/>
  <c r="AA883" i="2"/>
  <c r="AD883" i="2"/>
  <c r="AE883" i="2"/>
  <c r="Y884" i="2"/>
  <c r="M884" i="2"/>
  <c r="C883" i="2"/>
  <c r="H883" i="2"/>
  <c r="I883" i="2"/>
  <c r="J883" i="2"/>
  <c r="K883" i="2"/>
  <c r="L883" i="2"/>
  <c r="N883" i="2"/>
  <c r="O883" i="2"/>
  <c r="P883" i="2"/>
  <c r="Q883" i="2"/>
  <c r="R883" i="2"/>
  <c r="S883" i="2"/>
  <c r="T883" i="2"/>
  <c r="X883" i="2"/>
  <c r="AF883" i="2"/>
  <c r="Z883" i="2"/>
  <c r="AG883" i="2"/>
  <c r="AI883" i="2"/>
  <c r="AJ883" i="2"/>
  <c r="AM883" i="2"/>
  <c r="A884" i="2"/>
  <c r="B885" i="2"/>
  <c r="AB884" i="2"/>
  <c r="AC884" i="2"/>
  <c r="AA884" i="2"/>
  <c r="AD884" i="2"/>
  <c r="AE884" i="2"/>
  <c r="Y885" i="2"/>
  <c r="M885" i="2"/>
  <c r="C884" i="2"/>
  <c r="H884" i="2"/>
  <c r="I884" i="2"/>
  <c r="J884" i="2"/>
  <c r="K884" i="2"/>
  <c r="L884" i="2"/>
  <c r="N884" i="2"/>
  <c r="O884" i="2"/>
  <c r="P884" i="2"/>
  <c r="Q884" i="2"/>
  <c r="R884" i="2"/>
  <c r="S884" i="2"/>
  <c r="T884" i="2"/>
  <c r="X884" i="2"/>
  <c r="AF884" i="2"/>
  <c r="Z884" i="2"/>
  <c r="AG884" i="2"/>
  <c r="AI884" i="2"/>
  <c r="AJ884" i="2"/>
  <c r="AM884" i="2"/>
  <c r="A885" i="2"/>
  <c r="B886" i="2"/>
  <c r="AB885" i="2"/>
  <c r="AC885" i="2"/>
  <c r="AA885" i="2"/>
  <c r="AD885" i="2"/>
  <c r="AE885" i="2"/>
  <c r="Y886" i="2"/>
  <c r="M886" i="2"/>
  <c r="C885" i="2"/>
  <c r="H885" i="2"/>
  <c r="I885" i="2"/>
  <c r="J885" i="2"/>
  <c r="K885" i="2"/>
  <c r="L885" i="2"/>
  <c r="N885" i="2"/>
  <c r="O885" i="2"/>
  <c r="P885" i="2"/>
  <c r="Q885" i="2"/>
  <c r="R885" i="2"/>
  <c r="S885" i="2"/>
  <c r="T885" i="2"/>
  <c r="X885" i="2"/>
  <c r="AF885" i="2"/>
  <c r="Z885" i="2"/>
  <c r="AG885" i="2"/>
  <c r="AI885" i="2"/>
  <c r="AJ885" i="2"/>
  <c r="AM885" i="2"/>
  <c r="A886" i="2"/>
  <c r="B887" i="2"/>
  <c r="AB886" i="2"/>
  <c r="AC886" i="2"/>
  <c r="AA886" i="2"/>
  <c r="AD886" i="2"/>
  <c r="AE886" i="2"/>
  <c r="Y887" i="2"/>
  <c r="M887" i="2"/>
  <c r="C886" i="2"/>
  <c r="H886" i="2"/>
  <c r="I886" i="2"/>
  <c r="J886" i="2"/>
  <c r="K886" i="2"/>
  <c r="L886" i="2"/>
  <c r="N886" i="2"/>
  <c r="O886" i="2"/>
  <c r="P886" i="2"/>
  <c r="Q886" i="2"/>
  <c r="R886" i="2"/>
  <c r="S886" i="2"/>
  <c r="T886" i="2"/>
  <c r="X886" i="2"/>
  <c r="AF886" i="2"/>
  <c r="Z886" i="2"/>
  <c r="AG886" i="2"/>
  <c r="AI886" i="2"/>
  <c r="AJ886" i="2"/>
  <c r="AM886" i="2"/>
  <c r="A887" i="2"/>
  <c r="B888" i="2"/>
  <c r="AB887" i="2"/>
  <c r="AC887" i="2"/>
  <c r="AA887" i="2"/>
  <c r="AD887" i="2"/>
  <c r="AE887" i="2"/>
  <c r="Y888" i="2"/>
  <c r="M888" i="2"/>
  <c r="C887" i="2"/>
  <c r="H887" i="2"/>
  <c r="I887" i="2"/>
  <c r="J887" i="2"/>
  <c r="K887" i="2"/>
  <c r="L887" i="2"/>
  <c r="N887" i="2"/>
  <c r="O887" i="2"/>
  <c r="P887" i="2"/>
  <c r="Q887" i="2"/>
  <c r="R887" i="2"/>
  <c r="S887" i="2"/>
  <c r="T887" i="2"/>
  <c r="X887" i="2"/>
  <c r="AF887" i="2"/>
  <c r="Z887" i="2"/>
  <c r="AG887" i="2"/>
  <c r="AI887" i="2"/>
  <c r="AJ887" i="2"/>
  <c r="AM887" i="2"/>
  <c r="A888" i="2"/>
  <c r="B889" i="2"/>
  <c r="AB888" i="2"/>
  <c r="AC888" i="2"/>
  <c r="AA888" i="2"/>
  <c r="AD888" i="2"/>
  <c r="AE888" i="2"/>
  <c r="Y889" i="2"/>
  <c r="M889" i="2"/>
  <c r="C888" i="2"/>
  <c r="H888" i="2"/>
  <c r="I888" i="2"/>
  <c r="J888" i="2"/>
  <c r="K888" i="2"/>
  <c r="L888" i="2"/>
  <c r="N888" i="2"/>
  <c r="O888" i="2"/>
  <c r="P888" i="2"/>
  <c r="Q888" i="2"/>
  <c r="R888" i="2"/>
  <c r="S888" i="2"/>
  <c r="T888" i="2"/>
  <c r="X888" i="2"/>
  <c r="AF888" i="2"/>
  <c r="Z888" i="2"/>
  <c r="AG888" i="2"/>
  <c r="AI888" i="2"/>
  <c r="AJ888" i="2"/>
  <c r="AM888" i="2"/>
  <c r="A889" i="2"/>
  <c r="B890" i="2"/>
  <c r="AB889" i="2"/>
  <c r="AC889" i="2"/>
  <c r="AA889" i="2"/>
  <c r="AD889" i="2"/>
  <c r="AE889" i="2"/>
  <c r="Y890" i="2"/>
  <c r="M890" i="2"/>
  <c r="C889" i="2"/>
  <c r="H889" i="2"/>
  <c r="I889" i="2"/>
  <c r="J889" i="2"/>
  <c r="K889" i="2"/>
  <c r="L889" i="2"/>
  <c r="N889" i="2"/>
  <c r="O889" i="2"/>
  <c r="P889" i="2"/>
  <c r="Q889" i="2"/>
  <c r="R889" i="2"/>
  <c r="S889" i="2"/>
  <c r="T889" i="2"/>
  <c r="X889" i="2"/>
  <c r="AF889" i="2"/>
  <c r="Z889" i="2"/>
  <c r="AG889" i="2"/>
  <c r="AI889" i="2"/>
  <c r="AJ889" i="2"/>
  <c r="AM889" i="2"/>
  <c r="A890" i="2"/>
  <c r="B891" i="2"/>
  <c r="AB890" i="2"/>
  <c r="AC890" i="2"/>
  <c r="AA890" i="2"/>
  <c r="AD890" i="2"/>
  <c r="AE890" i="2"/>
  <c r="Y891" i="2"/>
  <c r="M891" i="2"/>
  <c r="C890" i="2"/>
  <c r="H890" i="2"/>
  <c r="I890" i="2"/>
  <c r="J890" i="2"/>
  <c r="K890" i="2"/>
  <c r="L890" i="2"/>
  <c r="N890" i="2"/>
  <c r="O890" i="2"/>
  <c r="P890" i="2"/>
  <c r="Q890" i="2"/>
  <c r="R890" i="2"/>
  <c r="S890" i="2"/>
  <c r="T890" i="2"/>
  <c r="X890" i="2"/>
  <c r="AF890" i="2"/>
  <c r="Z890" i="2"/>
  <c r="AG890" i="2"/>
  <c r="AI890" i="2"/>
  <c r="AJ890" i="2"/>
  <c r="AM890" i="2"/>
  <c r="A891" i="2"/>
  <c r="B892" i="2"/>
  <c r="AB891" i="2"/>
  <c r="AC891" i="2"/>
  <c r="AA891" i="2"/>
  <c r="AD891" i="2"/>
  <c r="AE891" i="2"/>
  <c r="Y892" i="2"/>
  <c r="M892" i="2"/>
  <c r="C891" i="2"/>
  <c r="H891" i="2"/>
  <c r="I891" i="2"/>
  <c r="J891" i="2"/>
  <c r="K891" i="2"/>
  <c r="L891" i="2"/>
  <c r="N891" i="2"/>
  <c r="O891" i="2"/>
  <c r="P891" i="2"/>
  <c r="Q891" i="2"/>
  <c r="R891" i="2"/>
  <c r="S891" i="2"/>
  <c r="T891" i="2"/>
  <c r="X891" i="2"/>
  <c r="AF891" i="2"/>
  <c r="Z891" i="2"/>
  <c r="AG891" i="2"/>
  <c r="AI891" i="2"/>
  <c r="AJ891" i="2"/>
  <c r="AM891" i="2"/>
  <c r="A892" i="2"/>
  <c r="B893" i="2"/>
  <c r="AB892" i="2"/>
  <c r="AC892" i="2"/>
  <c r="AA892" i="2"/>
  <c r="AD892" i="2"/>
  <c r="AE892" i="2"/>
  <c r="Y893" i="2"/>
  <c r="M893" i="2"/>
  <c r="C892" i="2"/>
  <c r="H892" i="2"/>
  <c r="I892" i="2"/>
  <c r="J892" i="2"/>
  <c r="K892" i="2"/>
  <c r="L892" i="2"/>
  <c r="N892" i="2"/>
  <c r="O892" i="2"/>
  <c r="P892" i="2"/>
  <c r="Q892" i="2"/>
  <c r="R892" i="2"/>
  <c r="S892" i="2"/>
  <c r="T892" i="2"/>
  <c r="X892" i="2"/>
  <c r="AF892" i="2"/>
  <c r="Z892" i="2"/>
  <c r="AG892" i="2"/>
  <c r="AI892" i="2"/>
  <c r="AJ892" i="2"/>
  <c r="AM892" i="2"/>
  <c r="A893" i="2"/>
  <c r="B894" i="2"/>
  <c r="AB893" i="2"/>
  <c r="AC893" i="2"/>
  <c r="AA893" i="2"/>
  <c r="AD893" i="2"/>
  <c r="AE893" i="2"/>
  <c r="Y894" i="2"/>
  <c r="M894" i="2"/>
  <c r="C893" i="2"/>
  <c r="H893" i="2"/>
  <c r="I893" i="2"/>
  <c r="J893" i="2"/>
  <c r="K893" i="2"/>
  <c r="L893" i="2"/>
  <c r="N893" i="2"/>
  <c r="O893" i="2"/>
  <c r="P893" i="2"/>
  <c r="Q893" i="2"/>
  <c r="R893" i="2"/>
  <c r="S893" i="2"/>
  <c r="T893" i="2"/>
  <c r="X893" i="2"/>
  <c r="AF893" i="2"/>
  <c r="Z893" i="2"/>
  <c r="AG893" i="2"/>
  <c r="AI893" i="2"/>
  <c r="AJ893" i="2"/>
  <c r="AM893" i="2"/>
  <c r="A894" i="2"/>
  <c r="B895" i="2"/>
  <c r="AB894" i="2"/>
  <c r="AC894" i="2"/>
  <c r="AA894" i="2"/>
  <c r="AD894" i="2"/>
  <c r="AE894" i="2"/>
  <c r="Y895" i="2"/>
  <c r="M895" i="2"/>
  <c r="C894" i="2"/>
  <c r="H894" i="2"/>
  <c r="I894" i="2"/>
  <c r="J894" i="2"/>
  <c r="K894" i="2"/>
  <c r="L894" i="2"/>
  <c r="N894" i="2"/>
  <c r="O894" i="2"/>
  <c r="P894" i="2"/>
  <c r="Q894" i="2"/>
  <c r="R894" i="2"/>
  <c r="S894" i="2"/>
  <c r="T894" i="2"/>
  <c r="X894" i="2"/>
  <c r="AF894" i="2"/>
  <c r="Z894" i="2"/>
  <c r="AG894" i="2"/>
  <c r="AI894" i="2"/>
  <c r="AJ894" i="2"/>
  <c r="AM894" i="2"/>
  <c r="A895" i="2"/>
  <c r="B896" i="2"/>
  <c r="AB895" i="2"/>
  <c r="AC895" i="2"/>
  <c r="AA895" i="2"/>
  <c r="AD895" i="2"/>
  <c r="AE895" i="2"/>
  <c r="Y896" i="2"/>
  <c r="M896" i="2"/>
  <c r="C895" i="2"/>
  <c r="H895" i="2"/>
  <c r="I895" i="2"/>
  <c r="J895" i="2"/>
  <c r="K895" i="2"/>
  <c r="L895" i="2"/>
  <c r="N895" i="2"/>
  <c r="O895" i="2"/>
  <c r="P895" i="2"/>
  <c r="Q895" i="2"/>
  <c r="R895" i="2"/>
  <c r="S895" i="2"/>
  <c r="T895" i="2"/>
  <c r="X895" i="2"/>
  <c r="AF895" i="2"/>
  <c r="Z895" i="2"/>
  <c r="AG895" i="2"/>
  <c r="AI895" i="2"/>
  <c r="AJ895" i="2"/>
  <c r="AM895" i="2"/>
  <c r="A896" i="2"/>
  <c r="B897" i="2"/>
  <c r="AB896" i="2"/>
  <c r="AC896" i="2"/>
  <c r="AA896" i="2"/>
  <c r="AD896" i="2"/>
  <c r="AE896" i="2"/>
  <c r="Y897" i="2"/>
  <c r="M897" i="2"/>
  <c r="C896" i="2"/>
  <c r="H896" i="2"/>
  <c r="I896" i="2"/>
  <c r="J896" i="2"/>
  <c r="K896" i="2"/>
  <c r="L896" i="2"/>
  <c r="N896" i="2"/>
  <c r="O896" i="2"/>
  <c r="P896" i="2"/>
  <c r="Q896" i="2"/>
  <c r="R896" i="2"/>
  <c r="S896" i="2"/>
  <c r="T896" i="2"/>
  <c r="X896" i="2"/>
  <c r="AF896" i="2"/>
  <c r="Z896" i="2"/>
  <c r="AG896" i="2"/>
  <c r="AI896" i="2"/>
  <c r="AJ896" i="2"/>
  <c r="AM896" i="2"/>
  <c r="A897" i="2"/>
  <c r="B898" i="2"/>
  <c r="AB897" i="2"/>
  <c r="AC897" i="2"/>
  <c r="AA897" i="2"/>
  <c r="AD897" i="2"/>
  <c r="AE897" i="2"/>
  <c r="Y898" i="2"/>
  <c r="M898" i="2"/>
  <c r="C897" i="2"/>
  <c r="H897" i="2"/>
  <c r="I897" i="2"/>
  <c r="J897" i="2"/>
  <c r="K897" i="2"/>
  <c r="L897" i="2"/>
  <c r="N897" i="2"/>
  <c r="O897" i="2"/>
  <c r="P897" i="2"/>
  <c r="Q897" i="2"/>
  <c r="R897" i="2"/>
  <c r="S897" i="2"/>
  <c r="T897" i="2"/>
  <c r="X897" i="2"/>
  <c r="AF897" i="2"/>
  <c r="Z897" i="2"/>
  <c r="AG897" i="2"/>
  <c r="AI897" i="2"/>
  <c r="AJ897" i="2"/>
  <c r="AM897" i="2"/>
  <c r="A898" i="2"/>
  <c r="B899" i="2"/>
  <c r="AB898" i="2"/>
  <c r="AC898" i="2"/>
  <c r="AA898" i="2"/>
  <c r="AD898" i="2"/>
  <c r="AE898" i="2"/>
  <c r="Y899" i="2"/>
  <c r="M899" i="2"/>
  <c r="C898" i="2"/>
  <c r="H898" i="2"/>
  <c r="I898" i="2"/>
  <c r="J898" i="2"/>
  <c r="K898" i="2"/>
  <c r="L898" i="2"/>
  <c r="N898" i="2"/>
  <c r="O898" i="2"/>
  <c r="P898" i="2"/>
  <c r="Q898" i="2"/>
  <c r="R898" i="2"/>
  <c r="S898" i="2"/>
  <c r="T898" i="2"/>
  <c r="X898" i="2"/>
  <c r="AF898" i="2"/>
  <c r="Z898" i="2"/>
  <c r="AG898" i="2"/>
  <c r="AI898" i="2"/>
  <c r="AJ898" i="2"/>
  <c r="AM898" i="2"/>
  <c r="A899" i="2"/>
  <c r="B900" i="2"/>
  <c r="AB899" i="2"/>
  <c r="AC899" i="2"/>
  <c r="AA899" i="2"/>
  <c r="AD899" i="2"/>
  <c r="AE899" i="2"/>
  <c r="Y900" i="2"/>
  <c r="M900" i="2"/>
  <c r="C899" i="2"/>
  <c r="H899" i="2"/>
  <c r="I899" i="2"/>
  <c r="J899" i="2"/>
  <c r="K899" i="2"/>
  <c r="L899" i="2"/>
  <c r="N899" i="2"/>
  <c r="O899" i="2"/>
  <c r="P899" i="2"/>
  <c r="Q899" i="2"/>
  <c r="R899" i="2"/>
  <c r="S899" i="2"/>
  <c r="T899" i="2"/>
  <c r="X899" i="2"/>
  <c r="AF899" i="2"/>
  <c r="Z899" i="2"/>
  <c r="AG899" i="2"/>
  <c r="AI899" i="2"/>
  <c r="AJ899" i="2"/>
  <c r="AM899" i="2"/>
  <c r="A900" i="2"/>
  <c r="B901" i="2"/>
  <c r="AB900" i="2"/>
  <c r="AC900" i="2"/>
  <c r="AA900" i="2"/>
  <c r="AD900" i="2"/>
  <c r="AE900" i="2"/>
  <c r="Y901" i="2"/>
  <c r="M901" i="2"/>
  <c r="C900" i="2"/>
  <c r="H900" i="2"/>
  <c r="I900" i="2"/>
  <c r="J900" i="2"/>
  <c r="K900" i="2"/>
  <c r="L900" i="2"/>
  <c r="N900" i="2"/>
  <c r="O900" i="2"/>
  <c r="P900" i="2"/>
  <c r="Q900" i="2"/>
  <c r="R900" i="2"/>
  <c r="S900" i="2"/>
  <c r="T900" i="2"/>
  <c r="X900" i="2"/>
  <c r="AF900" i="2"/>
  <c r="Z900" i="2"/>
  <c r="AG900" i="2"/>
  <c r="AI900" i="2"/>
  <c r="AJ900" i="2"/>
  <c r="AM900" i="2"/>
  <c r="A901" i="2"/>
  <c r="B902" i="2"/>
  <c r="AB901" i="2"/>
  <c r="AC901" i="2"/>
  <c r="AA901" i="2"/>
  <c r="AD901" i="2"/>
  <c r="AE901" i="2"/>
  <c r="Y902" i="2"/>
  <c r="M902" i="2"/>
  <c r="C901" i="2"/>
  <c r="H901" i="2"/>
  <c r="I901" i="2"/>
  <c r="J901" i="2"/>
  <c r="K901" i="2"/>
  <c r="L901" i="2"/>
  <c r="N901" i="2"/>
  <c r="O901" i="2"/>
  <c r="P901" i="2"/>
  <c r="Q901" i="2"/>
  <c r="R901" i="2"/>
  <c r="S901" i="2"/>
  <c r="T901" i="2"/>
  <c r="X901" i="2"/>
  <c r="AF901" i="2"/>
  <c r="Z901" i="2"/>
  <c r="AG901" i="2"/>
  <c r="AI901" i="2"/>
  <c r="AJ901" i="2"/>
  <c r="AM901" i="2"/>
  <c r="A902" i="2"/>
  <c r="B903" i="2"/>
  <c r="AB902" i="2"/>
  <c r="AC902" i="2"/>
  <c r="AA902" i="2"/>
  <c r="AD902" i="2"/>
  <c r="AE902" i="2"/>
  <c r="Y903" i="2"/>
  <c r="M903" i="2"/>
  <c r="C902" i="2"/>
  <c r="H902" i="2"/>
  <c r="I902" i="2"/>
  <c r="J902" i="2"/>
  <c r="K902" i="2"/>
  <c r="L902" i="2"/>
  <c r="N902" i="2"/>
  <c r="O902" i="2"/>
  <c r="P902" i="2"/>
  <c r="Q902" i="2"/>
  <c r="R902" i="2"/>
  <c r="S902" i="2"/>
  <c r="T902" i="2"/>
  <c r="X902" i="2"/>
  <c r="AF902" i="2"/>
  <c r="Z902" i="2"/>
  <c r="AG902" i="2"/>
  <c r="AI902" i="2"/>
  <c r="AJ902" i="2"/>
  <c r="AM902" i="2"/>
  <c r="A903" i="2"/>
  <c r="B904" i="2"/>
  <c r="AB903" i="2"/>
  <c r="AC903" i="2"/>
  <c r="AA903" i="2"/>
  <c r="AD903" i="2"/>
  <c r="AE903" i="2"/>
  <c r="Y904" i="2"/>
  <c r="M904" i="2"/>
  <c r="C903" i="2"/>
  <c r="H903" i="2"/>
  <c r="I903" i="2"/>
  <c r="J903" i="2"/>
  <c r="K903" i="2"/>
  <c r="L903" i="2"/>
  <c r="N903" i="2"/>
  <c r="O903" i="2"/>
  <c r="P903" i="2"/>
  <c r="Q903" i="2"/>
  <c r="R903" i="2"/>
  <c r="S903" i="2"/>
  <c r="T903" i="2"/>
  <c r="X903" i="2"/>
  <c r="AF903" i="2"/>
  <c r="Z903" i="2"/>
  <c r="AG903" i="2"/>
  <c r="AI903" i="2"/>
  <c r="AJ903" i="2"/>
  <c r="AM903" i="2"/>
  <c r="A904" i="2"/>
  <c r="B905" i="2"/>
  <c r="AB904" i="2"/>
  <c r="AC904" i="2"/>
  <c r="AA904" i="2"/>
  <c r="AD904" i="2"/>
  <c r="AE904" i="2"/>
  <c r="Y905" i="2"/>
  <c r="M905" i="2"/>
  <c r="C904" i="2"/>
  <c r="H904" i="2"/>
  <c r="I904" i="2"/>
  <c r="J904" i="2"/>
  <c r="K904" i="2"/>
  <c r="L904" i="2"/>
  <c r="N904" i="2"/>
  <c r="O904" i="2"/>
  <c r="P904" i="2"/>
  <c r="Q904" i="2"/>
  <c r="R904" i="2"/>
  <c r="S904" i="2"/>
  <c r="T904" i="2"/>
  <c r="X904" i="2"/>
  <c r="AF904" i="2"/>
  <c r="Z904" i="2"/>
  <c r="AG904" i="2"/>
  <c r="AI904" i="2"/>
  <c r="AJ904" i="2"/>
  <c r="AM904" i="2"/>
  <c r="A905" i="2"/>
  <c r="B906" i="2"/>
  <c r="AB905" i="2"/>
  <c r="AC905" i="2"/>
  <c r="AA905" i="2"/>
  <c r="AD905" i="2"/>
  <c r="AE905" i="2"/>
  <c r="Y906" i="2"/>
  <c r="M906" i="2"/>
  <c r="C905" i="2"/>
  <c r="H905" i="2"/>
  <c r="I905" i="2"/>
  <c r="J905" i="2"/>
  <c r="K905" i="2"/>
  <c r="L905" i="2"/>
  <c r="N905" i="2"/>
  <c r="O905" i="2"/>
  <c r="P905" i="2"/>
  <c r="Q905" i="2"/>
  <c r="R905" i="2"/>
  <c r="S905" i="2"/>
  <c r="T905" i="2"/>
  <c r="X905" i="2"/>
  <c r="AF905" i="2"/>
  <c r="Z905" i="2"/>
  <c r="AG905" i="2"/>
  <c r="AI905" i="2"/>
  <c r="AJ905" i="2"/>
  <c r="AM905" i="2"/>
  <c r="A906" i="2"/>
  <c r="B907" i="2"/>
  <c r="AB906" i="2"/>
  <c r="AC906" i="2"/>
  <c r="AA906" i="2"/>
  <c r="AD906" i="2"/>
  <c r="AE906" i="2"/>
  <c r="Y907" i="2"/>
  <c r="M907" i="2"/>
  <c r="C906" i="2"/>
  <c r="H906" i="2"/>
  <c r="I906" i="2"/>
  <c r="J906" i="2"/>
  <c r="K906" i="2"/>
  <c r="L906" i="2"/>
  <c r="N906" i="2"/>
  <c r="O906" i="2"/>
  <c r="P906" i="2"/>
  <c r="Q906" i="2"/>
  <c r="R906" i="2"/>
  <c r="S906" i="2"/>
  <c r="T906" i="2"/>
  <c r="X906" i="2"/>
  <c r="AF906" i="2"/>
  <c r="Z906" i="2"/>
  <c r="AG906" i="2"/>
  <c r="AI906" i="2"/>
  <c r="AJ906" i="2"/>
  <c r="AM906" i="2"/>
  <c r="A907" i="2"/>
  <c r="B908" i="2"/>
  <c r="AB907" i="2"/>
  <c r="AC907" i="2"/>
  <c r="AA907" i="2"/>
  <c r="AD907" i="2"/>
  <c r="AE907" i="2"/>
  <c r="Y908" i="2"/>
  <c r="M908" i="2"/>
  <c r="C907" i="2"/>
  <c r="H907" i="2"/>
  <c r="I907" i="2"/>
  <c r="J907" i="2"/>
  <c r="K907" i="2"/>
  <c r="L907" i="2"/>
  <c r="N907" i="2"/>
  <c r="O907" i="2"/>
  <c r="P907" i="2"/>
  <c r="Q907" i="2"/>
  <c r="R907" i="2"/>
  <c r="S907" i="2"/>
  <c r="T907" i="2"/>
  <c r="X907" i="2"/>
  <c r="AF907" i="2"/>
  <c r="Z907" i="2"/>
  <c r="AG907" i="2"/>
  <c r="AI907" i="2"/>
  <c r="AJ907" i="2"/>
  <c r="AM907" i="2"/>
  <c r="A908" i="2"/>
  <c r="B909" i="2"/>
  <c r="AB908" i="2"/>
  <c r="AC908" i="2"/>
  <c r="AA908" i="2"/>
  <c r="AD908" i="2"/>
  <c r="AE908" i="2"/>
  <c r="Y909" i="2"/>
  <c r="M909" i="2"/>
  <c r="C908" i="2"/>
  <c r="H908" i="2"/>
  <c r="I908" i="2"/>
  <c r="J908" i="2"/>
  <c r="K908" i="2"/>
  <c r="L908" i="2"/>
  <c r="N908" i="2"/>
  <c r="O908" i="2"/>
  <c r="P908" i="2"/>
  <c r="Q908" i="2"/>
  <c r="R908" i="2"/>
  <c r="S908" i="2"/>
  <c r="T908" i="2"/>
  <c r="X908" i="2"/>
  <c r="AF908" i="2"/>
  <c r="Z908" i="2"/>
  <c r="AG908" i="2"/>
  <c r="AI908" i="2"/>
  <c r="AJ908" i="2"/>
  <c r="AM908" i="2"/>
  <c r="A909" i="2"/>
  <c r="B910" i="2"/>
  <c r="AB909" i="2"/>
  <c r="AC909" i="2"/>
  <c r="AA909" i="2"/>
  <c r="AD909" i="2"/>
  <c r="AE909" i="2"/>
  <c r="Y910" i="2"/>
  <c r="M910" i="2"/>
  <c r="C909" i="2"/>
  <c r="H909" i="2"/>
  <c r="I909" i="2"/>
  <c r="J909" i="2"/>
  <c r="K909" i="2"/>
  <c r="L909" i="2"/>
  <c r="N909" i="2"/>
  <c r="O909" i="2"/>
  <c r="P909" i="2"/>
  <c r="Q909" i="2"/>
  <c r="R909" i="2"/>
  <c r="S909" i="2"/>
  <c r="T909" i="2"/>
  <c r="X909" i="2"/>
  <c r="AF909" i="2"/>
  <c r="Z909" i="2"/>
  <c r="AG909" i="2"/>
  <c r="AI909" i="2"/>
  <c r="AJ909" i="2"/>
  <c r="AM909" i="2"/>
  <c r="A910" i="2"/>
  <c r="B911" i="2"/>
  <c r="AB910" i="2"/>
  <c r="AC910" i="2"/>
  <c r="AA910" i="2"/>
  <c r="AD910" i="2"/>
  <c r="AE910" i="2"/>
  <c r="Y911" i="2"/>
  <c r="M911" i="2"/>
  <c r="C910" i="2"/>
  <c r="H910" i="2"/>
  <c r="I910" i="2"/>
  <c r="J910" i="2"/>
  <c r="K910" i="2"/>
  <c r="L910" i="2"/>
  <c r="N910" i="2"/>
  <c r="O910" i="2"/>
  <c r="P910" i="2"/>
  <c r="Q910" i="2"/>
  <c r="R910" i="2"/>
  <c r="S910" i="2"/>
  <c r="T910" i="2"/>
  <c r="X910" i="2"/>
  <c r="AF910" i="2"/>
  <c r="Z910" i="2"/>
  <c r="AG910" i="2"/>
  <c r="AI910" i="2"/>
  <c r="AJ910" i="2"/>
  <c r="AM910" i="2"/>
  <c r="A911" i="2"/>
  <c r="B912" i="2"/>
  <c r="AB911" i="2"/>
  <c r="AC911" i="2"/>
  <c r="AA911" i="2"/>
  <c r="AD911" i="2"/>
  <c r="AE911" i="2"/>
  <c r="Y912" i="2"/>
  <c r="M912" i="2"/>
  <c r="C911" i="2"/>
  <c r="H911" i="2"/>
  <c r="I911" i="2"/>
  <c r="J911" i="2"/>
  <c r="K911" i="2"/>
  <c r="L911" i="2"/>
  <c r="N911" i="2"/>
  <c r="O911" i="2"/>
  <c r="P911" i="2"/>
  <c r="Q911" i="2"/>
  <c r="R911" i="2"/>
  <c r="S911" i="2"/>
  <c r="T911" i="2"/>
  <c r="X911" i="2"/>
  <c r="AF911" i="2"/>
  <c r="Z911" i="2"/>
  <c r="AG911" i="2"/>
  <c r="AI911" i="2"/>
  <c r="AJ911" i="2"/>
  <c r="AM911" i="2"/>
  <c r="A912" i="2"/>
  <c r="B913" i="2"/>
  <c r="AB912" i="2"/>
  <c r="AC912" i="2"/>
  <c r="AA912" i="2"/>
  <c r="AD912" i="2"/>
  <c r="AE912" i="2"/>
  <c r="Y913" i="2"/>
  <c r="M913" i="2"/>
  <c r="C912" i="2"/>
  <c r="H912" i="2"/>
  <c r="I912" i="2"/>
  <c r="J912" i="2"/>
  <c r="K912" i="2"/>
  <c r="L912" i="2"/>
  <c r="N912" i="2"/>
  <c r="O912" i="2"/>
  <c r="P912" i="2"/>
  <c r="Q912" i="2"/>
  <c r="R912" i="2"/>
  <c r="S912" i="2"/>
  <c r="T912" i="2"/>
  <c r="X912" i="2"/>
  <c r="AF912" i="2"/>
  <c r="Z912" i="2"/>
  <c r="AG912" i="2"/>
  <c r="AI912" i="2"/>
  <c r="AJ912" i="2"/>
  <c r="AM912" i="2"/>
  <c r="A913" i="2"/>
  <c r="B914" i="2"/>
  <c r="AB913" i="2"/>
  <c r="AC913" i="2"/>
  <c r="AA913" i="2"/>
  <c r="AD913" i="2"/>
  <c r="AE913" i="2"/>
  <c r="Y914" i="2"/>
  <c r="M914" i="2"/>
  <c r="C913" i="2"/>
  <c r="H913" i="2"/>
  <c r="I913" i="2"/>
  <c r="J913" i="2"/>
  <c r="K913" i="2"/>
  <c r="L913" i="2"/>
  <c r="N913" i="2"/>
  <c r="O913" i="2"/>
  <c r="P913" i="2"/>
  <c r="Q913" i="2"/>
  <c r="R913" i="2"/>
  <c r="S913" i="2"/>
  <c r="T913" i="2"/>
  <c r="X913" i="2"/>
  <c r="AF913" i="2"/>
  <c r="Z913" i="2"/>
  <c r="AG913" i="2"/>
  <c r="AI913" i="2"/>
  <c r="AJ913" i="2"/>
  <c r="AM913" i="2"/>
  <c r="A914" i="2"/>
  <c r="B915" i="2"/>
  <c r="AB914" i="2"/>
  <c r="AC914" i="2"/>
  <c r="AA914" i="2"/>
  <c r="AD914" i="2"/>
  <c r="AE914" i="2"/>
  <c r="Y915" i="2"/>
  <c r="M915" i="2"/>
  <c r="C914" i="2"/>
  <c r="H914" i="2"/>
  <c r="I914" i="2"/>
  <c r="J914" i="2"/>
  <c r="K914" i="2"/>
  <c r="L914" i="2"/>
  <c r="N914" i="2"/>
  <c r="O914" i="2"/>
  <c r="P914" i="2"/>
  <c r="Q914" i="2"/>
  <c r="R914" i="2"/>
  <c r="S914" i="2"/>
  <c r="T914" i="2"/>
  <c r="X914" i="2"/>
  <c r="AF914" i="2"/>
  <c r="Z914" i="2"/>
  <c r="AG914" i="2"/>
  <c r="AI914" i="2"/>
  <c r="AJ914" i="2"/>
  <c r="AM914" i="2"/>
  <c r="A915" i="2"/>
  <c r="B916" i="2"/>
  <c r="AB915" i="2"/>
  <c r="AC915" i="2"/>
  <c r="AA915" i="2"/>
  <c r="AD915" i="2"/>
  <c r="AE915" i="2"/>
  <c r="Y916" i="2"/>
  <c r="M916" i="2"/>
  <c r="C915" i="2"/>
  <c r="H915" i="2"/>
  <c r="I915" i="2"/>
  <c r="J915" i="2"/>
  <c r="K915" i="2"/>
  <c r="L915" i="2"/>
  <c r="N915" i="2"/>
  <c r="O915" i="2"/>
  <c r="P915" i="2"/>
  <c r="Q915" i="2"/>
  <c r="R915" i="2"/>
  <c r="S915" i="2"/>
  <c r="T915" i="2"/>
  <c r="X915" i="2"/>
  <c r="AF915" i="2"/>
  <c r="Z915" i="2"/>
  <c r="AG915" i="2"/>
  <c r="AI915" i="2"/>
  <c r="AJ915" i="2"/>
  <c r="AM915" i="2"/>
  <c r="A916" i="2"/>
  <c r="B917" i="2"/>
  <c r="AB916" i="2"/>
  <c r="AC916" i="2"/>
  <c r="AA916" i="2"/>
  <c r="AD916" i="2"/>
  <c r="AE916" i="2"/>
  <c r="Y917" i="2"/>
  <c r="M917" i="2"/>
  <c r="C916" i="2"/>
  <c r="H916" i="2"/>
  <c r="I916" i="2"/>
  <c r="J916" i="2"/>
  <c r="K916" i="2"/>
  <c r="L916" i="2"/>
  <c r="N916" i="2"/>
  <c r="O916" i="2"/>
  <c r="P916" i="2"/>
  <c r="Q916" i="2"/>
  <c r="R916" i="2"/>
  <c r="S916" i="2"/>
  <c r="T916" i="2"/>
  <c r="X916" i="2"/>
  <c r="AF916" i="2"/>
  <c r="Z916" i="2"/>
  <c r="AG916" i="2"/>
  <c r="AI916" i="2"/>
  <c r="AJ916" i="2"/>
  <c r="AM916" i="2"/>
  <c r="A917" i="2"/>
  <c r="B918" i="2"/>
  <c r="AB917" i="2"/>
  <c r="AC917" i="2"/>
  <c r="AA917" i="2"/>
  <c r="AD917" i="2"/>
  <c r="AE917" i="2"/>
  <c r="Y918" i="2"/>
  <c r="M918" i="2"/>
  <c r="C917" i="2"/>
  <c r="H917" i="2"/>
  <c r="I917" i="2"/>
  <c r="J917" i="2"/>
  <c r="K917" i="2"/>
  <c r="L917" i="2"/>
  <c r="N917" i="2"/>
  <c r="O917" i="2"/>
  <c r="P917" i="2"/>
  <c r="Q917" i="2"/>
  <c r="R917" i="2"/>
  <c r="S917" i="2"/>
  <c r="T917" i="2"/>
  <c r="X917" i="2"/>
  <c r="AF917" i="2"/>
  <c r="Z917" i="2"/>
  <c r="AG917" i="2"/>
  <c r="AI917" i="2"/>
  <c r="AJ917" i="2"/>
  <c r="AM917" i="2"/>
  <c r="A918" i="2"/>
  <c r="B919" i="2"/>
  <c r="AB918" i="2"/>
  <c r="AC918" i="2"/>
  <c r="AA918" i="2"/>
  <c r="AD918" i="2"/>
  <c r="AE918" i="2"/>
  <c r="Y919" i="2"/>
  <c r="M919" i="2"/>
  <c r="C918" i="2"/>
  <c r="H918" i="2"/>
  <c r="I918" i="2"/>
  <c r="J918" i="2"/>
  <c r="K918" i="2"/>
  <c r="L918" i="2"/>
  <c r="N918" i="2"/>
  <c r="O918" i="2"/>
  <c r="P918" i="2"/>
  <c r="Q918" i="2"/>
  <c r="R918" i="2"/>
  <c r="S918" i="2"/>
  <c r="T918" i="2"/>
  <c r="X918" i="2"/>
  <c r="AF918" i="2"/>
  <c r="Z918" i="2"/>
  <c r="AG918" i="2"/>
  <c r="AI918" i="2"/>
  <c r="AJ918" i="2"/>
  <c r="AM918" i="2"/>
  <c r="A919" i="2"/>
  <c r="B920" i="2"/>
  <c r="AB919" i="2"/>
  <c r="AC919" i="2"/>
  <c r="AA919" i="2"/>
  <c r="AD919" i="2"/>
  <c r="AE919" i="2"/>
  <c r="Y920" i="2"/>
  <c r="M920" i="2"/>
  <c r="C919" i="2"/>
  <c r="H919" i="2"/>
  <c r="I919" i="2"/>
  <c r="J919" i="2"/>
  <c r="K919" i="2"/>
  <c r="L919" i="2"/>
  <c r="N919" i="2"/>
  <c r="O919" i="2"/>
  <c r="P919" i="2"/>
  <c r="Q919" i="2"/>
  <c r="R919" i="2"/>
  <c r="S919" i="2"/>
  <c r="T919" i="2"/>
  <c r="X919" i="2"/>
  <c r="AF919" i="2"/>
  <c r="Z919" i="2"/>
  <c r="AG919" i="2"/>
  <c r="AI919" i="2"/>
  <c r="AJ919" i="2"/>
  <c r="AM919" i="2"/>
  <c r="A920" i="2"/>
  <c r="B921" i="2"/>
  <c r="AB920" i="2"/>
  <c r="AC920" i="2"/>
  <c r="AA920" i="2"/>
  <c r="AD920" i="2"/>
  <c r="AE920" i="2"/>
  <c r="Y921" i="2"/>
  <c r="M921" i="2"/>
  <c r="C920" i="2"/>
  <c r="H920" i="2"/>
  <c r="I920" i="2"/>
  <c r="J920" i="2"/>
  <c r="K920" i="2"/>
  <c r="L920" i="2"/>
  <c r="N920" i="2"/>
  <c r="O920" i="2"/>
  <c r="P920" i="2"/>
  <c r="Q920" i="2"/>
  <c r="R920" i="2"/>
  <c r="S920" i="2"/>
  <c r="T920" i="2"/>
  <c r="X920" i="2"/>
  <c r="AF920" i="2"/>
  <c r="Z920" i="2"/>
  <c r="AG920" i="2"/>
  <c r="AI920" i="2"/>
  <c r="AJ920" i="2"/>
  <c r="AM920" i="2"/>
  <c r="A921" i="2"/>
  <c r="B922" i="2"/>
  <c r="AB921" i="2"/>
  <c r="AC921" i="2"/>
  <c r="AA921" i="2"/>
  <c r="AD921" i="2"/>
  <c r="AE921" i="2"/>
  <c r="Y922" i="2"/>
  <c r="M922" i="2"/>
  <c r="C921" i="2"/>
  <c r="H921" i="2"/>
  <c r="I921" i="2"/>
  <c r="J921" i="2"/>
  <c r="K921" i="2"/>
  <c r="L921" i="2"/>
  <c r="N921" i="2"/>
  <c r="O921" i="2"/>
  <c r="P921" i="2"/>
  <c r="Q921" i="2"/>
  <c r="R921" i="2"/>
  <c r="S921" i="2"/>
  <c r="T921" i="2"/>
  <c r="X921" i="2"/>
  <c r="AF921" i="2"/>
  <c r="Z921" i="2"/>
  <c r="AG921" i="2"/>
  <c r="AI921" i="2"/>
  <c r="AJ921" i="2"/>
  <c r="AM921" i="2"/>
  <c r="A922" i="2"/>
  <c r="B923" i="2"/>
  <c r="AB922" i="2"/>
  <c r="AC922" i="2"/>
  <c r="AA922" i="2"/>
  <c r="AD922" i="2"/>
  <c r="AE922" i="2"/>
  <c r="Y923" i="2"/>
  <c r="M923" i="2"/>
  <c r="C922" i="2"/>
  <c r="H922" i="2"/>
  <c r="I922" i="2"/>
  <c r="J922" i="2"/>
  <c r="K922" i="2"/>
  <c r="L922" i="2"/>
  <c r="N922" i="2"/>
  <c r="O922" i="2"/>
  <c r="P922" i="2"/>
  <c r="Q922" i="2"/>
  <c r="R922" i="2"/>
  <c r="S922" i="2"/>
  <c r="T922" i="2"/>
  <c r="X922" i="2"/>
  <c r="AF922" i="2"/>
  <c r="Z922" i="2"/>
  <c r="AG922" i="2"/>
  <c r="AI922" i="2"/>
  <c r="AJ922" i="2"/>
  <c r="AM922" i="2"/>
  <c r="A923" i="2"/>
  <c r="B924" i="2"/>
  <c r="AB923" i="2"/>
  <c r="AC923" i="2"/>
  <c r="AA923" i="2"/>
  <c r="AD923" i="2"/>
  <c r="AE923" i="2"/>
  <c r="Y924" i="2"/>
  <c r="M924" i="2"/>
  <c r="C923" i="2"/>
  <c r="H923" i="2"/>
  <c r="I923" i="2"/>
  <c r="J923" i="2"/>
  <c r="K923" i="2"/>
  <c r="L923" i="2"/>
  <c r="N923" i="2"/>
  <c r="O923" i="2"/>
  <c r="P923" i="2"/>
  <c r="Q923" i="2"/>
  <c r="R923" i="2"/>
  <c r="S923" i="2"/>
  <c r="T923" i="2"/>
  <c r="X923" i="2"/>
  <c r="AF923" i="2"/>
  <c r="Z923" i="2"/>
  <c r="AG923" i="2"/>
  <c r="AI923" i="2"/>
  <c r="AJ923" i="2"/>
  <c r="AM923" i="2"/>
  <c r="A924" i="2"/>
  <c r="B925" i="2"/>
  <c r="AB924" i="2"/>
  <c r="AC924" i="2"/>
  <c r="AA924" i="2"/>
  <c r="AD924" i="2"/>
  <c r="AE924" i="2"/>
  <c r="Y925" i="2"/>
  <c r="M925" i="2"/>
  <c r="C924" i="2"/>
  <c r="H924" i="2"/>
  <c r="I924" i="2"/>
  <c r="J924" i="2"/>
  <c r="K924" i="2"/>
  <c r="L924" i="2"/>
  <c r="N924" i="2"/>
  <c r="O924" i="2"/>
  <c r="P924" i="2"/>
  <c r="Q924" i="2"/>
  <c r="R924" i="2"/>
  <c r="S924" i="2"/>
  <c r="T924" i="2"/>
  <c r="X924" i="2"/>
  <c r="AF924" i="2"/>
  <c r="Z924" i="2"/>
  <c r="AG924" i="2"/>
  <c r="AI924" i="2"/>
  <c r="AJ924" i="2"/>
  <c r="AM924" i="2"/>
  <c r="A925" i="2"/>
  <c r="B926" i="2"/>
  <c r="AB925" i="2"/>
  <c r="AC925" i="2"/>
  <c r="AA925" i="2"/>
  <c r="AD925" i="2"/>
  <c r="AE925" i="2"/>
  <c r="Y926" i="2"/>
  <c r="M926" i="2"/>
  <c r="C925" i="2"/>
  <c r="H925" i="2"/>
  <c r="I925" i="2"/>
  <c r="J925" i="2"/>
  <c r="K925" i="2"/>
  <c r="L925" i="2"/>
  <c r="N925" i="2"/>
  <c r="O925" i="2"/>
  <c r="P925" i="2"/>
  <c r="Q925" i="2"/>
  <c r="R925" i="2"/>
  <c r="S925" i="2"/>
  <c r="T925" i="2"/>
  <c r="X925" i="2"/>
  <c r="AF925" i="2"/>
  <c r="Z925" i="2"/>
  <c r="AG925" i="2"/>
  <c r="AI925" i="2"/>
  <c r="AJ925" i="2"/>
  <c r="AM925" i="2"/>
  <c r="A926" i="2"/>
  <c r="B927" i="2"/>
  <c r="AB926" i="2"/>
  <c r="AC926" i="2"/>
  <c r="AA926" i="2"/>
  <c r="AD926" i="2"/>
  <c r="AE926" i="2"/>
  <c r="Y927" i="2"/>
  <c r="M927" i="2"/>
  <c r="C926" i="2"/>
  <c r="H926" i="2"/>
  <c r="I926" i="2"/>
  <c r="J926" i="2"/>
  <c r="K926" i="2"/>
  <c r="L926" i="2"/>
  <c r="N926" i="2"/>
  <c r="O926" i="2"/>
  <c r="P926" i="2"/>
  <c r="Q926" i="2"/>
  <c r="R926" i="2"/>
  <c r="S926" i="2"/>
  <c r="T926" i="2"/>
  <c r="X926" i="2"/>
  <c r="AF926" i="2"/>
  <c r="Z926" i="2"/>
  <c r="AG926" i="2"/>
  <c r="AI926" i="2"/>
  <c r="AJ926" i="2"/>
  <c r="AM926" i="2"/>
  <c r="A927" i="2"/>
  <c r="B928" i="2"/>
  <c r="AB927" i="2"/>
  <c r="AC927" i="2"/>
  <c r="AA927" i="2"/>
  <c r="AD927" i="2"/>
  <c r="AE927" i="2"/>
  <c r="Y928" i="2"/>
  <c r="M928" i="2"/>
  <c r="C927" i="2"/>
  <c r="H927" i="2"/>
  <c r="I927" i="2"/>
  <c r="J927" i="2"/>
  <c r="K927" i="2"/>
  <c r="L927" i="2"/>
  <c r="N927" i="2"/>
  <c r="O927" i="2"/>
  <c r="P927" i="2"/>
  <c r="Q927" i="2"/>
  <c r="R927" i="2"/>
  <c r="S927" i="2"/>
  <c r="T927" i="2"/>
  <c r="X927" i="2"/>
  <c r="AF927" i="2"/>
  <c r="Z927" i="2"/>
  <c r="AG927" i="2"/>
  <c r="AI927" i="2"/>
  <c r="AJ927" i="2"/>
  <c r="AM927" i="2"/>
  <c r="A928" i="2"/>
  <c r="B929" i="2"/>
  <c r="AB928" i="2"/>
  <c r="AC928" i="2"/>
  <c r="AA928" i="2"/>
  <c r="AD928" i="2"/>
  <c r="AE928" i="2"/>
  <c r="Y929" i="2"/>
  <c r="M929" i="2"/>
  <c r="C928" i="2"/>
  <c r="H928" i="2"/>
  <c r="I928" i="2"/>
  <c r="J928" i="2"/>
  <c r="K928" i="2"/>
  <c r="L928" i="2"/>
  <c r="N928" i="2"/>
  <c r="O928" i="2"/>
  <c r="P928" i="2"/>
  <c r="Q928" i="2"/>
  <c r="R928" i="2"/>
  <c r="S928" i="2"/>
  <c r="T928" i="2"/>
  <c r="X928" i="2"/>
  <c r="AF928" i="2"/>
  <c r="Z928" i="2"/>
  <c r="AG928" i="2"/>
  <c r="AI928" i="2"/>
  <c r="AJ928" i="2"/>
  <c r="AM928" i="2"/>
  <c r="A929" i="2"/>
  <c r="B930" i="2"/>
  <c r="AB929" i="2"/>
  <c r="AC929" i="2"/>
  <c r="AA929" i="2"/>
  <c r="AD929" i="2"/>
  <c r="AE929" i="2"/>
  <c r="Y930" i="2"/>
  <c r="M930" i="2"/>
  <c r="C929" i="2"/>
  <c r="H929" i="2"/>
  <c r="I929" i="2"/>
  <c r="J929" i="2"/>
  <c r="K929" i="2"/>
  <c r="L929" i="2"/>
  <c r="N929" i="2"/>
  <c r="O929" i="2"/>
  <c r="P929" i="2"/>
  <c r="Q929" i="2"/>
  <c r="R929" i="2"/>
  <c r="S929" i="2"/>
  <c r="T929" i="2"/>
  <c r="X929" i="2"/>
  <c r="AF929" i="2"/>
  <c r="Z929" i="2"/>
  <c r="AG929" i="2"/>
  <c r="AI929" i="2"/>
  <c r="AJ929" i="2"/>
  <c r="AM929" i="2"/>
  <c r="A930" i="2"/>
  <c r="B931" i="2"/>
  <c r="AB930" i="2"/>
  <c r="AC930" i="2"/>
  <c r="AA930" i="2"/>
  <c r="AD930" i="2"/>
  <c r="AE930" i="2"/>
  <c r="Y931" i="2"/>
  <c r="M931" i="2"/>
  <c r="C930" i="2"/>
  <c r="H930" i="2"/>
  <c r="I930" i="2"/>
  <c r="J930" i="2"/>
  <c r="K930" i="2"/>
  <c r="L930" i="2"/>
  <c r="N930" i="2"/>
  <c r="O930" i="2"/>
  <c r="P930" i="2"/>
  <c r="Q930" i="2"/>
  <c r="R930" i="2"/>
  <c r="S930" i="2"/>
  <c r="T930" i="2"/>
  <c r="X930" i="2"/>
  <c r="AF930" i="2"/>
  <c r="Z930" i="2"/>
  <c r="AG930" i="2"/>
  <c r="AI930" i="2"/>
  <c r="AJ930" i="2"/>
  <c r="AM930" i="2"/>
  <c r="A931" i="2"/>
  <c r="B932" i="2"/>
  <c r="AB931" i="2"/>
  <c r="AC931" i="2"/>
  <c r="AA931" i="2"/>
  <c r="AD931" i="2"/>
  <c r="AE931" i="2"/>
  <c r="Y932" i="2"/>
  <c r="M932" i="2"/>
  <c r="C931" i="2"/>
  <c r="H931" i="2"/>
  <c r="I931" i="2"/>
  <c r="J931" i="2"/>
  <c r="K931" i="2"/>
  <c r="L931" i="2"/>
  <c r="N931" i="2"/>
  <c r="O931" i="2"/>
  <c r="P931" i="2"/>
  <c r="Q931" i="2"/>
  <c r="R931" i="2"/>
  <c r="S931" i="2"/>
  <c r="T931" i="2"/>
  <c r="X931" i="2"/>
  <c r="AF931" i="2"/>
  <c r="Z931" i="2"/>
  <c r="AG931" i="2"/>
  <c r="AI931" i="2"/>
  <c r="AJ931" i="2"/>
  <c r="AM931" i="2"/>
  <c r="A932" i="2"/>
  <c r="B933" i="2"/>
  <c r="AB932" i="2"/>
  <c r="AC932" i="2"/>
  <c r="AA932" i="2"/>
  <c r="AD932" i="2"/>
  <c r="AE932" i="2"/>
  <c r="Y933" i="2"/>
  <c r="M933" i="2"/>
  <c r="C932" i="2"/>
  <c r="H932" i="2"/>
  <c r="I932" i="2"/>
  <c r="J932" i="2"/>
  <c r="K932" i="2"/>
  <c r="L932" i="2"/>
  <c r="N932" i="2"/>
  <c r="O932" i="2"/>
  <c r="P932" i="2"/>
  <c r="Q932" i="2"/>
  <c r="R932" i="2"/>
  <c r="S932" i="2"/>
  <c r="T932" i="2"/>
  <c r="X932" i="2"/>
  <c r="AF932" i="2"/>
  <c r="Z932" i="2"/>
  <c r="AG932" i="2"/>
  <c r="AI932" i="2"/>
  <c r="AJ932" i="2"/>
  <c r="AM932" i="2"/>
  <c r="A933" i="2"/>
  <c r="B934" i="2"/>
  <c r="AB933" i="2"/>
  <c r="AC933" i="2"/>
  <c r="AA933" i="2"/>
  <c r="AD933" i="2"/>
  <c r="AE933" i="2"/>
  <c r="Y934" i="2"/>
  <c r="M934" i="2"/>
  <c r="C933" i="2"/>
  <c r="H933" i="2"/>
  <c r="I933" i="2"/>
  <c r="J933" i="2"/>
  <c r="K933" i="2"/>
  <c r="L933" i="2"/>
  <c r="N933" i="2"/>
  <c r="O933" i="2"/>
  <c r="P933" i="2"/>
  <c r="Q933" i="2"/>
  <c r="R933" i="2"/>
  <c r="S933" i="2"/>
  <c r="T933" i="2"/>
  <c r="X933" i="2"/>
  <c r="AF933" i="2"/>
  <c r="Z933" i="2"/>
  <c r="AG933" i="2"/>
  <c r="AI933" i="2"/>
  <c r="AJ933" i="2"/>
  <c r="AM933" i="2"/>
  <c r="A934" i="2"/>
  <c r="B935" i="2"/>
  <c r="AB934" i="2"/>
  <c r="AC934" i="2"/>
  <c r="AA934" i="2"/>
  <c r="AD934" i="2"/>
  <c r="AE934" i="2"/>
  <c r="Y935" i="2"/>
  <c r="M935" i="2"/>
  <c r="C934" i="2"/>
  <c r="H934" i="2"/>
  <c r="I934" i="2"/>
  <c r="J934" i="2"/>
  <c r="K934" i="2"/>
  <c r="L934" i="2"/>
  <c r="N934" i="2"/>
  <c r="O934" i="2"/>
  <c r="P934" i="2"/>
  <c r="Q934" i="2"/>
  <c r="R934" i="2"/>
  <c r="S934" i="2"/>
  <c r="T934" i="2"/>
  <c r="X934" i="2"/>
  <c r="AF934" i="2"/>
  <c r="Z934" i="2"/>
  <c r="AG934" i="2"/>
  <c r="AI934" i="2"/>
  <c r="AJ934" i="2"/>
  <c r="AM934" i="2"/>
  <c r="A935" i="2"/>
  <c r="B936" i="2"/>
  <c r="AB935" i="2"/>
  <c r="AC935" i="2"/>
  <c r="AA935" i="2"/>
  <c r="AD935" i="2"/>
  <c r="AE935" i="2"/>
  <c r="Y936" i="2"/>
  <c r="M936" i="2"/>
  <c r="C935" i="2"/>
  <c r="H935" i="2"/>
  <c r="I935" i="2"/>
  <c r="J935" i="2"/>
  <c r="K935" i="2"/>
  <c r="L935" i="2"/>
  <c r="N935" i="2"/>
  <c r="O935" i="2"/>
  <c r="P935" i="2"/>
  <c r="Q935" i="2"/>
  <c r="R935" i="2"/>
  <c r="S935" i="2"/>
  <c r="T935" i="2"/>
  <c r="X935" i="2"/>
  <c r="AF935" i="2"/>
  <c r="Z935" i="2"/>
  <c r="AG935" i="2"/>
  <c r="AI935" i="2"/>
  <c r="AJ935" i="2"/>
  <c r="AM935" i="2"/>
  <c r="A936" i="2"/>
  <c r="B937" i="2"/>
  <c r="AB936" i="2"/>
  <c r="AC936" i="2"/>
  <c r="AA936" i="2"/>
  <c r="AD936" i="2"/>
  <c r="AE936" i="2"/>
  <c r="Y937" i="2"/>
  <c r="M937" i="2"/>
  <c r="C936" i="2"/>
  <c r="H936" i="2"/>
  <c r="I936" i="2"/>
  <c r="J936" i="2"/>
  <c r="K936" i="2"/>
  <c r="L936" i="2"/>
  <c r="N936" i="2"/>
  <c r="O936" i="2"/>
  <c r="P936" i="2"/>
  <c r="Q936" i="2"/>
  <c r="R936" i="2"/>
  <c r="S936" i="2"/>
  <c r="T936" i="2"/>
  <c r="X936" i="2"/>
  <c r="AF936" i="2"/>
  <c r="Z936" i="2"/>
  <c r="AG936" i="2"/>
  <c r="AI936" i="2"/>
  <c r="AJ936" i="2"/>
  <c r="AM936" i="2"/>
  <c r="A937" i="2"/>
  <c r="B938" i="2"/>
  <c r="AB937" i="2"/>
  <c r="AC937" i="2"/>
  <c r="AA937" i="2"/>
  <c r="AD937" i="2"/>
  <c r="AE937" i="2"/>
  <c r="Y938" i="2"/>
  <c r="M938" i="2"/>
  <c r="C937" i="2"/>
  <c r="H937" i="2"/>
  <c r="I937" i="2"/>
  <c r="J937" i="2"/>
  <c r="K937" i="2"/>
  <c r="L937" i="2"/>
  <c r="N937" i="2"/>
  <c r="O937" i="2"/>
  <c r="P937" i="2"/>
  <c r="Q937" i="2"/>
  <c r="R937" i="2"/>
  <c r="S937" i="2"/>
  <c r="T937" i="2"/>
  <c r="X937" i="2"/>
  <c r="AF937" i="2"/>
  <c r="Z937" i="2"/>
  <c r="AG937" i="2"/>
  <c r="AI937" i="2"/>
  <c r="AJ937" i="2"/>
  <c r="AM937" i="2"/>
  <c r="A938" i="2"/>
  <c r="B939" i="2"/>
  <c r="AB938" i="2"/>
  <c r="AC938" i="2"/>
  <c r="AA938" i="2"/>
  <c r="AD938" i="2"/>
  <c r="AE938" i="2"/>
  <c r="Y939" i="2"/>
  <c r="M939" i="2"/>
  <c r="C938" i="2"/>
  <c r="H938" i="2"/>
  <c r="I938" i="2"/>
  <c r="J938" i="2"/>
  <c r="K938" i="2"/>
  <c r="L938" i="2"/>
  <c r="N938" i="2"/>
  <c r="O938" i="2"/>
  <c r="P938" i="2"/>
  <c r="Q938" i="2"/>
  <c r="R938" i="2"/>
  <c r="S938" i="2"/>
  <c r="T938" i="2"/>
  <c r="X938" i="2"/>
  <c r="AF938" i="2"/>
  <c r="Z938" i="2"/>
  <c r="AG938" i="2"/>
  <c r="AI938" i="2"/>
  <c r="AJ938" i="2"/>
  <c r="AM938" i="2"/>
  <c r="A939" i="2"/>
  <c r="B940" i="2"/>
  <c r="AB939" i="2"/>
  <c r="AC939" i="2"/>
  <c r="AA939" i="2"/>
  <c r="AD939" i="2"/>
  <c r="AE939" i="2"/>
  <c r="Y940" i="2"/>
  <c r="M940" i="2"/>
  <c r="C939" i="2"/>
  <c r="H939" i="2"/>
  <c r="I939" i="2"/>
  <c r="J939" i="2"/>
  <c r="K939" i="2"/>
  <c r="L939" i="2"/>
  <c r="N939" i="2"/>
  <c r="O939" i="2"/>
  <c r="P939" i="2"/>
  <c r="Q939" i="2"/>
  <c r="R939" i="2"/>
  <c r="S939" i="2"/>
  <c r="T939" i="2"/>
  <c r="X939" i="2"/>
  <c r="AF939" i="2"/>
  <c r="Z939" i="2"/>
  <c r="AG939" i="2"/>
  <c r="AI939" i="2"/>
  <c r="AJ939" i="2"/>
  <c r="AM939" i="2"/>
  <c r="A940" i="2"/>
  <c r="B941" i="2"/>
  <c r="AB940" i="2"/>
  <c r="AC940" i="2"/>
  <c r="AA940" i="2"/>
  <c r="AD940" i="2"/>
  <c r="AE940" i="2"/>
  <c r="Y941" i="2"/>
  <c r="M941" i="2"/>
  <c r="C940" i="2"/>
  <c r="H940" i="2"/>
  <c r="I940" i="2"/>
  <c r="J940" i="2"/>
  <c r="K940" i="2"/>
  <c r="L940" i="2"/>
  <c r="N940" i="2"/>
  <c r="O940" i="2"/>
  <c r="P940" i="2"/>
  <c r="Q940" i="2"/>
  <c r="R940" i="2"/>
  <c r="S940" i="2"/>
  <c r="T940" i="2"/>
  <c r="X940" i="2"/>
  <c r="AF940" i="2"/>
  <c r="Z940" i="2"/>
  <c r="AG940" i="2"/>
  <c r="AI940" i="2"/>
  <c r="AJ940" i="2"/>
  <c r="AM940" i="2"/>
  <c r="A941" i="2"/>
  <c r="B942" i="2"/>
  <c r="AB941" i="2"/>
  <c r="AC941" i="2"/>
  <c r="AA941" i="2"/>
  <c r="AD941" i="2"/>
  <c r="AE941" i="2"/>
  <c r="Y942" i="2"/>
  <c r="M942" i="2"/>
  <c r="C941" i="2"/>
  <c r="H941" i="2"/>
  <c r="I941" i="2"/>
  <c r="J941" i="2"/>
  <c r="K941" i="2"/>
  <c r="L941" i="2"/>
  <c r="N941" i="2"/>
  <c r="O941" i="2"/>
  <c r="P941" i="2"/>
  <c r="Q941" i="2"/>
  <c r="R941" i="2"/>
  <c r="S941" i="2"/>
  <c r="T941" i="2"/>
  <c r="X941" i="2"/>
  <c r="AF941" i="2"/>
  <c r="Z941" i="2"/>
  <c r="AG941" i="2"/>
  <c r="AI941" i="2"/>
  <c r="AJ941" i="2"/>
  <c r="AM941" i="2"/>
  <c r="A942" i="2"/>
  <c r="B943" i="2"/>
  <c r="AB942" i="2"/>
  <c r="AC942" i="2"/>
  <c r="AA942" i="2"/>
  <c r="AD942" i="2"/>
  <c r="AE942" i="2"/>
  <c r="Y943" i="2"/>
  <c r="M943" i="2"/>
  <c r="C942" i="2"/>
  <c r="H942" i="2"/>
  <c r="I942" i="2"/>
  <c r="J942" i="2"/>
  <c r="K942" i="2"/>
  <c r="L942" i="2"/>
  <c r="N942" i="2"/>
  <c r="O942" i="2"/>
  <c r="P942" i="2"/>
  <c r="Q942" i="2"/>
  <c r="R942" i="2"/>
  <c r="S942" i="2"/>
  <c r="T942" i="2"/>
  <c r="X942" i="2"/>
  <c r="AF942" i="2"/>
  <c r="Z942" i="2"/>
  <c r="AG942" i="2"/>
  <c r="AI942" i="2"/>
  <c r="AJ942" i="2"/>
  <c r="AM942" i="2"/>
  <c r="A943" i="2"/>
  <c r="B944" i="2"/>
  <c r="AB943" i="2"/>
  <c r="AC943" i="2"/>
  <c r="AA943" i="2"/>
  <c r="AD943" i="2"/>
  <c r="AE943" i="2"/>
  <c r="Y944" i="2"/>
  <c r="M944" i="2"/>
  <c r="C943" i="2"/>
  <c r="H943" i="2"/>
  <c r="I943" i="2"/>
  <c r="J943" i="2"/>
  <c r="K943" i="2"/>
  <c r="L943" i="2"/>
  <c r="N943" i="2"/>
  <c r="O943" i="2"/>
  <c r="P943" i="2"/>
  <c r="Q943" i="2"/>
  <c r="R943" i="2"/>
  <c r="S943" i="2"/>
  <c r="T943" i="2"/>
  <c r="X943" i="2"/>
  <c r="AF943" i="2"/>
  <c r="Z943" i="2"/>
  <c r="AG943" i="2"/>
  <c r="AI943" i="2"/>
  <c r="AJ943" i="2"/>
  <c r="AM943" i="2"/>
  <c r="A944" i="2"/>
  <c r="B945" i="2"/>
  <c r="AB944" i="2"/>
  <c r="AC944" i="2"/>
  <c r="AA944" i="2"/>
  <c r="AD944" i="2"/>
  <c r="AE944" i="2"/>
  <c r="Y945" i="2"/>
  <c r="M945" i="2"/>
  <c r="C944" i="2"/>
  <c r="H944" i="2"/>
  <c r="I944" i="2"/>
  <c r="J944" i="2"/>
  <c r="K944" i="2"/>
  <c r="L944" i="2"/>
  <c r="N944" i="2"/>
  <c r="O944" i="2"/>
  <c r="P944" i="2"/>
  <c r="Q944" i="2"/>
  <c r="R944" i="2"/>
  <c r="S944" i="2"/>
  <c r="T944" i="2"/>
  <c r="X944" i="2"/>
  <c r="AF944" i="2"/>
  <c r="Z944" i="2"/>
  <c r="AG944" i="2"/>
  <c r="AI944" i="2"/>
  <c r="AJ944" i="2"/>
  <c r="AM944" i="2"/>
  <c r="A945" i="2"/>
  <c r="B946" i="2"/>
  <c r="AB945" i="2"/>
  <c r="AC945" i="2"/>
  <c r="AA945" i="2"/>
  <c r="AD945" i="2"/>
  <c r="AE945" i="2"/>
  <c r="Y946" i="2"/>
  <c r="M946" i="2"/>
  <c r="C945" i="2"/>
  <c r="H945" i="2"/>
  <c r="I945" i="2"/>
  <c r="J945" i="2"/>
  <c r="K945" i="2"/>
  <c r="L945" i="2"/>
  <c r="N945" i="2"/>
  <c r="O945" i="2"/>
  <c r="P945" i="2"/>
  <c r="Q945" i="2"/>
  <c r="R945" i="2"/>
  <c r="S945" i="2"/>
  <c r="T945" i="2"/>
  <c r="X945" i="2"/>
  <c r="AF945" i="2"/>
  <c r="Z945" i="2"/>
  <c r="AG945" i="2"/>
  <c r="AI945" i="2"/>
  <c r="AJ945" i="2"/>
  <c r="AM945" i="2"/>
  <c r="A946" i="2"/>
  <c r="B947" i="2"/>
  <c r="AB946" i="2"/>
  <c r="AC946" i="2"/>
  <c r="AA946" i="2"/>
  <c r="AD946" i="2"/>
  <c r="AE946" i="2"/>
  <c r="Y947" i="2"/>
  <c r="M947" i="2"/>
  <c r="C946" i="2"/>
  <c r="H946" i="2"/>
  <c r="I946" i="2"/>
  <c r="J946" i="2"/>
  <c r="K946" i="2"/>
  <c r="L946" i="2"/>
  <c r="N946" i="2"/>
  <c r="O946" i="2"/>
  <c r="P946" i="2"/>
  <c r="Q946" i="2"/>
  <c r="R946" i="2"/>
  <c r="S946" i="2"/>
  <c r="T946" i="2"/>
  <c r="X946" i="2"/>
  <c r="AF946" i="2"/>
  <c r="Z946" i="2"/>
  <c r="AG946" i="2"/>
  <c r="AI946" i="2"/>
  <c r="AJ946" i="2"/>
  <c r="AM946" i="2"/>
  <c r="A947" i="2"/>
  <c r="B948" i="2"/>
  <c r="AB947" i="2"/>
  <c r="AC947" i="2"/>
  <c r="AA947" i="2"/>
  <c r="AD947" i="2"/>
  <c r="AE947" i="2"/>
  <c r="Y948" i="2"/>
  <c r="M948" i="2"/>
  <c r="C947" i="2"/>
  <c r="H947" i="2"/>
  <c r="I947" i="2"/>
  <c r="J947" i="2"/>
  <c r="K947" i="2"/>
  <c r="L947" i="2"/>
  <c r="N947" i="2"/>
  <c r="O947" i="2"/>
  <c r="P947" i="2"/>
  <c r="Q947" i="2"/>
  <c r="R947" i="2"/>
  <c r="S947" i="2"/>
  <c r="T947" i="2"/>
  <c r="X947" i="2"/>
  <c r="AF947" i="2"/>
  <c r="Z947" i="2"/>
  <c r="AG947" i="2"/>
  <c r="AI947" i="2"/>
  <c r="AJ947" i="2"/>
  <c r="AM947" i="2"/>
  <c r="A948" i="2"/>
  <c r="B949" i="2"/>
  <c r="AB948" i="2"/>
  <c r="AC948" i="2"/>
  <c r="AA948" i="2"/>
  <c r="AD948" i="2"/>
  <c r="AE948" i="2"/>
  <c r="Y949" i="2"/>
  <c r="M949" i="2"/>
  <c r="C948" i="2"/>
  <c r="H948" i="2"/>
  <c r="I948" i="2"/>
  <c r="J948" i="2"/>
  <c r="K948" i="2"/>
  <c r="L948" i="2"/>
  <c r="N948" i="2"/>
  <c r="O948" i="2"/>
  <c r="P948" i="2"/>
  <c r="Q948" i="2"/>
  <c r="R948" i="2"/>
  <c r="S948" i="2"/>
  <c r="T948" i="2"/>
  <c r="X948" i="2"/>
  <c r="AF948" i="2"/>
  <c r="Z948" i="2"/>
  <c r="AG948" i="2"/>
  <c r="AI948" i="2"/>
  <c r="AJ948" i="2"/>
  <c r="AM948" i="2"/>
  <c r="A949" i="2"/>
  <c r="B950" i="2"/>
  <c r="AB949" i="2"/>
  <c r="AC949" i="2"/>
  <c r="AA949" i="2"/>
  <c r="AD949" i="2"/>
  <c r="AE949" i="2"/>
  <c r="Y950" i="2"/>
  <c r="M950" i="2"/>
  <c r="C949" i="2"/>
  <c r="H949" i="2"/>
  <c r="I949" i="2"/>
  <c r="J949" i="2"/>
  <c r="K949" i="2"/>
  <c r="L949" i="2"/>
  <c r="N949" i="2"/>
  <c r="O949" i="2"/>
  <c r="P949" i="2"/>
  <c r="Q949" i="2"/>
  <c r="R949" i="2"/>
  <c r="S949" i="2"/>
  <c r="T949" i="2"/>
  <c r="X949" i="2"/>
  <c r="AF949" i="2"/>
  <c r="Z949" i="2"/>
  <c r="AG949" i="2"/>
  <c r="AI949" i="2"/>
  <c r="AJ949" i="2"/>
  <c r="AM949" i="2"/>
  <c r="A950" i="2"/>
  <c r="B951" i="2"/>
  <c r="AB950" i="2"/>
  <c r="AC950" i="2"/>
  <c r="AA950" i="2"/>
  <c r="AD950" i="2"/>
  <c r="AE950" i="2"/>
  <c r="Y951" i="2"/>
  <c r="M951" i="2"/>
  <c r="C950" i="2"/>
  <c r="H950" i="2"/>
  <c r="I950" i="2"/>
  <c r="J950" i="2"/>
  <c r="K950" i="2"/>
  <c r="L950" i="2"/>
  <c r="N950" i="2"/>
  <c r="O950" i="2"/>
  <c r="P950" i="2"/>
  <c r="Q950" i="2"/>
  <c r="R950" i="2"/>
  <c r="S950" i="2"/>
  <c r="T950" i="2"/>
  <c r="X950" i="2"/>
  <c r="AF950" i="2"/>
  <c r="Z950" i="2"/>
  <c r="AG950" i="2"/>
  <c r="AI950" i="2"/>
  <c r="AJ950" i="2"/>
  <c r="AM950" i="2"/>
  <c r="A951" i="2"/>
  <c r="B952" i="2"/>
  <c r="AB951" i="2"/>
  <c r="AC951" i="2"/>
  <c r="AA951" i="2"/>
  <c r="AD951" i="2"/>
  <c r="AE951" i="2"/>
  <c r="Y952" i="2"/>
  <c r="M952" i="2"/>
  <c r="C951" i="2"/>
  <c r="H951" i="2"/>
  <c r="I951" i="2"/>
  <c r="J951" i="2"/>
  <c r="K951" i="2"/>
  <c r="L951" i="2"/>
  <c r="N951" i="2"/>
  <c r="O951" i="2"/>
  <c r="P951" i="2"/>
  <c r="Q951" i="2"/>
  <c r="R951" i="2"/>
  <c r="S951" i="2"/>
  <c r="T951" i="2"/>
  <c r="X951" i="2"/>
  <c r="AF951" i="2"/>
  <c r="Z951" i="2"/>
  <c r="AG951" i="2"/>
  <c r="AI951" i="2"/>
  <c r="AJ951" i="2"/>
  <c r="AM951" i="2"/>
  <c r="A952" i="2"/>
  <c r="B953" i="2"/>
  <c r="AB952" i="2"/>
  <c r="AC952" i="2"/>
  <c r="AA952" i="2"/>
  <c r="AD952" i="2"/>
  <c r="AE952" i="2"/>
  <c r="Y953" i="2"/>
  <c r="M953" i="2"/>
  <c r="C952" i="2"/>
  <c r="H952" i="2"/>
  <c r="I952" i="2"/>
  <c r="J952" i="2"/>
  <c r="K952" i="2"/>
  <c r="L952" i="2"/>
  <c r="N952" i="2"/>
  <c r="O952" i="2"/>
  <c r="P952" i="2"/>
  <c r="Q952" i="2"/>
  <c r="R952" i="2"/>
  <c r="S952" i="2"/>
  <c r="T952" i="2"/>
  <c r="X952" i="2"/>
  <c r="AF952" i="2"/>
  <c r="Z952" i="2"/>
  <c r="AG952" i="2"/>
  <c r="AI952" i="2"/>
  <c r="AJ952" i="2"/>
  <c r="AM952" i="2"/>
  <c r="A953" i="2"/>
  <c r="B954" i="2"/>
  <c r="AB953" i="2"/>
  <c r="AC953" i="2"/>
  <c r="AA953" i="2"/>
  <c r="AD953" i="2"/>
  <c r="AE953" i="2"/>
  <c r="Y954" i="2"/>
  <c r="M954" i="2"/>
  <c r="C953" i="2"/>
  <c r="H953" i="2"/>
  <c r="I953" i="2"/>
  <c r="J953" i="2"/>
  <c r="K953" i="2"/>
  <c r="L953" i="2"/>
  <c r="N953" i="2"/>
  <c r="O953" i="2"/>
  <c r="P953" i="2"/>
  <c r="Q953" i="2"/>
  <c r="R953" i="2"/>
  <c r="S953" i="2"/>
  <c r="T953" i="2"/>
  <c r="X953" i="2"/>
  <c r="AF953" i="2"/>
  <c r="Z953" i="2"/>
  <c r="AG953" i="2"/>
  <c r="AI953" i="2"/>
  <c r="AJ953" i="2"/>
  <c r="AM953" i="2"/>
  <c r="A954" i="2"/>
  <c r="B955" i="2"/>
  <c r="AB954" i="2"/>
  <c r="AC954" i="2"/>
  <c r="AA954" i="2"/>
  <c r="AD954" i="2"/>
  <c r="AE954" i="2"/>
  <c r="Y955" i="2"/>
  <c r="M955" i="2"/>
  <c r="C954" i="2"/>
  <c r="H954" i="2"/>
  <c r="I954" i="2"/>
  <c r="J954" i="2"/>
  <c r="K954" i="2"/>
  <c r="L954" i="2"/>
  <c r="N954" i="2"/>
  <c r="O954" i="2"/>
  <c r="P954" i="2"/>
  <c r="Q954" i="2"/>
  <c r="R954" i="2"/>
  <c r="S954" i="2"/>
  <c r="T954" i="2"/>
  <c r="X954" i="2"/>
  <c r="AF954" i="2"/>
  <c r="Z954" i="2"/>
  <c r="AG954" i="2"/>
  <c r="AI954" i="2"/>
  <c r="AJ954" i="2"/>
  <c r="AM954" i="2"/>
  <c r="A955" i="2"/>
  <c r="B956" i="2"/>
  <c r="AB955" i="2"/>
  <c r="AC955" i="2"/>
  <c r="AA955" i="2"/>
  <c r="AD955" i="2"/>
  <c r="AE955" i="2"/>
  <c r="Y956" i="2"/>
  <c r="M956" i="2"/>
  <c r="C955" i="2"/>
  <c r="H955" i="2"/>
  <c r="I955" i="2"/>
  <c r="J955" i="2"/>
  <c r="K955" i="2"/>
  <c r="L955" i="2"/>
  <c r="N955" i="2"/>
  <c r="O955" i="2"/>
  <c r="P955" i="2"/>
  <c r="Q955" i="2"/>
  <c r="R955" i="2"/>
  <c r="S955" i="2"/>
  <c r="T955" i="2"/>
  <c r="X955" i="2"/>
  <c r="AF955" i="2"/>
  <c r="Z955" i="2"/>
  <c r="AG955" i="2"/>
  <c r="AI955" i="2"/>
  <c r="AJ955" i="2"/>
  <c r="AM955" i="2"/>
  <c r="A956" i="2"/>
  <c r="B957" i="2"/>
  <c r="AB956" i="2"/>
  <c r="AC956" i="2"/>
  <c r="AA956" i="2"/>
  <c r="AD956" i="2"/>
  <c r="AE956" i="2"/>
  <c r="Y957" i="2"/>
  <c r="M957" i="2"/>
  <c r="C956" i="2"/>
  <c r="H956" i="2"/>
  <c r="I956" i="2"/>
  <c r="J956" i="2"/>
  <c r="K956" i="2"/>
  <c r="L956" i="2"/>
  <c r="N956" i="2"/>
  <c r="O956" i="2"/>
  <c r="P956" i="2"/>
  <c r="Q956" i="2"/>
  <c r="R956" i="2"/>
  <c r="S956" i="2"/>
  <c r="T956" i="2"/>
  <c r="X956" i="2"/>
  <c r="AF956" i="2"/>
  <c r="Z956" i="2"/>
  <c r="AG956" i="2"/>
  <c r="AI956" i="2"/>
  <c r="AJ956" i="2"/>
  <c r="AM956" i="2"/>
  <c r="A957" i="2"/>
  <c r="B958" i="2"/>
  <c r="AB957" i="2"/>
  <c r="AC957" i="2"/>
  <c r="AA957" i="2"/>
  <c r="AD957" i="2"/>
  <c r="AE957" i="2"/>
  <c r="Y958" i="2"/>
  <c r="M958" i="2"/>
  <c r="C957" i="2"/>
  <c r="H957" i="2"/>
  <c r="I957" i="2"/>
  <c r="J957" i="2"/>
  <c r="K957" i="2"/>
  <c r="L957" i="2"/>
  <c r="N957" i="2"/>
  <c r="O957" i="2"/>
  <c r="P957" i="2"/>
  <c r="Q957" i="2"/>
  <c r="R957" i="2"/>
  <c r="S957" i="2"/>
  <c r="T957" i="2"/>
  <c r="X957" i="2"/>
  <c r="AF957" i="2"/>
  <c r="Z957" i="2"/>
  <c r="AG957" i="2"/>
  <c r="AI957" i="2"/>
  <c r="AJ957" i="2"/>
  <c r="AM957" i="2"/>
  <c r="A958" i="2"/>
  <c r="B959" i="2"/>
  <c r="AB958" i="2"/>
  <c r="AC958" i="2"/>
  <c r="AA958" i="2"/>
  <c r="AD958" i="2"/>
  <c r="AE958" i="2"/>
  <c r="Y959" i="2"/>
  <c r="M959" i="2"/>
  <c r="C958" i="2"/>
  <c r="H958" i="2"/>
  <c r="I958" i="2"/>
  <c r="J958" i="2"/>
  <c r="K958" i="2"/>
  <c r="L958" i="2"/>
  <c r="N958" i="2"/>
  <c r="O958" i="2"/>
  <c r="P958" i="2"/>
  <c r="Q958" i="2"/>
  <c r="R958" i="2"/>
  <c r="S958" i="2"/>
  <c r="T958" i="2"/>
  <c r="X958" i="2"/>
  <c r="AF958" i="2"/>
  <c r="Z958" i="2"/>
  <c r="AG958" i="2"/>
  <c r="AI958" i="2"/>
  <c r="AJ958" i="2"/>
  <c r="AM958" i="2"/>
  <c r="A959" i="2"/>
  <c r="B960" i="2"/>
  <c r="AB959" i="2"/>
  <c r="AC959" i="2"/>
  <c r="AA959" i="2"/>
  <c r="AD959" i="2"/>
  <c r="AE959" i="2"/>
  <c r="Y960" i="2"/>
  <c r="M960" i="2"/>
  <c r="C959" i="2"/>
  <c r="H959" i="2"/>
  <c r="I959" i="2"/>
  <c r="J959" i="2"/>
  <c r="K959" i="2"/>
  <c r="L959" i="2"/>
  <c r="N959" i="2"/>
  <c r="O959" i="2"/>
  <c r="P959" i="2"/>
  <c r="Q959" i="2"/>
  <c r="R959" i="2"/>
  <c r="S959" i="2"/>
  <c r="T959" i="2"/>
  <c r="X959" i="2"/>
  <c r="AF959" i="2"/>
  <c r="Z959" i="2"/>
  <c r="AG959" i="2"/>
  <c r="AI959" i="2"/>
  <c r="AJ959" i="2"/>
  <c r="AM959" i="2"/>
  <c r="A960" i="2"/>
  <c r="B961" i="2"/>
  <c r="AB960" i="2"/>
  <c r="AC960" i="2"/>
  <c r="AA960" i="2"/>
  <c r="AD960" i="2"/>
  <c r="AE960" i="2"/>
  <c r="Y961" i="2"/>
  <c r="M961" i="2"/>
  <c r="C960" i="2"/>
  <c r="H960" i="2"/>
  <c r="I960" i="2"/>
  <c r="J960" i="2"/>
  <c r="K960" i="2"/>
  <c r="L960" i="2"/>
  <c r="N960" i="2"/>
  <c r="O960" i="2"/>
  <c r="P960" i="2"/>
  <c r="Q960" i="2"/>
  <c r="R960" i="2"/>
  <c r="S960" i="2"/>
  <c r="T960" i="2"/>
  <c r="X960" i="2"/>
  <c r="AF960" i="2"/>
  <c r="Z960" i="2"/>
  <c r="AG960" i="2"/>
  <c r="AI960" i="2"/>
  <c r="AJ960" i="2"/>
  <c r="AM960" i="2"/>
  <c r="A961" i="2"/>
  <c r="B962" i="2"/>
  <c r="AB961" i="2"/>
  <c r="AC961" i="2"/>
  <c r="AA961" i="2"/>
  <c r="AD961" i="2"/>
  <c r="AE961" i="2"/>
  <c r="Y962" i="2"/>
  <c r="M962" i="2"/>
  <c r="C961" i="2"/>
  <c r="H961" i="2"/>
  <c r="I961" i="2"/>
  <c r="J961" i="2"/>
  <c r="K961" i="2"/>
  <c r="L961" i="2"/>
  <c r="N961" i="2"/>
  <c r="O961" i="2"/>
  <c r="P961" i="2"/>
  <c r="Q961" i="2"/>
  <c r="R961" i="2"/>
  <c r="S961" i="2"/>
  <c r="T961" i="2"/>
  <c r="X961" i="2"/>
  <c r="AF961" i="2"/>
  <c r="Z961" i="2"/>
  <c r="AG961" i="2"/>
  <c r="AI961" i="2"/>
  <c r="AJ961" i="2"/>
  <c r="AM961" i="2"/>
  <c r="A962" i="2"/>
  <c r="B963" i="2"/>
  <c r="AB962" i="2"/>
  <c r="AC962" i="2"/>
  <c r="AA962" i="2"/>
  <c r="AD962" i="2"/>
  <c r="AE962" i="2"/>
  <c r="Y963" i="2"/>
  <c r="M963" i="2"/>
  <c r="C962" i="2"/>
  <c r="H962" i="2"/>
  <c r="I962" i="2"/>
  <c r="J962" i="2"/>
  <c r="K962" i="2"/>
  <c r="L962" i="2"/>
  <c r="N962" i="2"/>
  <c r="O962" i="2"/>
  <c r="P962" i="2"/>
  <c r="Q962" i="2"/>
  <c r="R962" i="2"/>
  <c r="S962" i="2"/>
  <c r="T962" i="2"/>
  <c r="X962" i="2"/>
  <c r="AF962" i="2"/>
  <c r="Z962" i="2"/>
  <c r="AG962" i="2"/>
  <c r="AI962" i="2"/>
  <c r="AJ962" i="2"/>
  <c r="AM962" i="2"/>
  <c r="A963" i="2"/>
  <c r="B964" i="2"/>
  <c r="AB963" i="2"/>
  <c r="AC963" i="2"/>
  <c r="AA963" i="2"/>
  <c r="AD963" i="2"/>
  <c r="AE963" i="2"/>
  <c r="Y964" i="2"/>
  <c r="M964" i="2"/>
  <c r="C963" i="2"/>
  <c r="H963" i="2"/>
  <c r="I963" i="2"/>
  <c r="J963" i="2"/>
  <c r="K963" i="2"/>
  <c r="L963" i="2"/>
  <c r="N963" i="2"/>
  <c r="O963" i="2"/>
  <c r="P963" i="2"/>
  <c r="Q963" i="2"/>
  <c r="R963" i="2"/>
  <c r="S963" i="2"/>
  <c r="T963" i="2"/>
  <c r="X963" i="2"/>
  <c r="AF963" i="2"/>
  <c r="Z963" i="2"/>
  <c r="AG963" i="2"/>
  <c r="AI963" i="2"/>
  <c r="AJ963" i="2"/>
  <c r="AM963" i="2"/>
  <c r="A964" i="2"/>
  <c r="B965" i="2"/>
  <c r="AB964" i="2"/>
  <c r="AC964" i="2"/>
  <c r="AA964" i="2"/>
  <c r="AD964" i="2"/>
  <c r="AE964" i="2"/>
  <c r="Y965" i="2"/>
  <c r="M965" i="2"/>
  <c r="C964" i="2"/>
  <c r="H964" i="2"/>
  <c r="I964" i="2"/>
  <c r="J964" i="2"/>
  <c r="K964" i="2"/>
  <c r="L964" i="2"/>
  <c r="N964" i="2"/>
  <c r="O964" i="2"/>
  <c r="P964" i="2"/>
  <c r="Q964" i="2"/>
  <c r="R964" i="2"/>
  <c r="S964" i="2"/>
  <c r="T964" i="2"/>
  <c r="X964" i="2"/>
  <c r="AF964" i="2"/>
  <c r="Z964" i="2"/>
  <c r="AG964" i="2"/>
  <c r="AI964" i="2"/>
  <c r="AJ964" i="2"/>
  <c r="AM964" i="2"/>
  <c r="A965" i="2"/>
  <c r="B966" i="2"/>
  <c r="AB965" i="2"/>
  <c r="AC965" i="2"/>
  <c r="AA965" i="2"/>
  <c r="AD965" i="2"/>
  <c r="AE965" i="2"/>
  <c r="Y966" i="2"/>
  <c r="M966" i="2"/>
  <c r="C965" i="2"/>
  <c r="H965" i="2"/>
  <c r="I965" i="2"/>
  <c r="J965" i="2"/>
  <c r="K965" i="2"/>
  <c r="L965" i="2"/>
  <c r="N965" i="2"/>
  <c r="O965" i="2"/>
  <c r="P965" i="2"/>
  <c r="Q965" i="2"/>
  <c r="R965" i="2"/>
  <c r="S965" i="2"/>
  <c r="T965" i="2"/>
  <c r="X965" i="2"/>
  <c r="AF965" i="2"/>
  <c r="Z965" i="2"/>
  <c r="AG965" i="2"/>
  <c r="AI965" i="2"/>
  <c r="AJ965" i="2"/>
  <c r="AM965" i="2"/>
  <c r="A966" i="2"/>
  <c r="B967" i="2"/>
  <c r="AB966" i="2"/>
  <c r="AC966" i="2"/>
  <c r="AA966" i="2"/>
  <c r="AD966" i="2"/>
  <c r="AE966" i="2"/>
  <c r="Y967" i="2"/>
  <c r="M967" i="2"/>
  <c r="C966" i="2"/>
  <c r="H966" i="2"/>
  <c r="I966" i="2"/>
  <c r="J966" i="2"/>
  <c r="K966" i="2"/>
  <c r="L966" i="2"/>
  <c r="N966" i="2"/>
  <c r="O966" i="2"/>
  <c r="P966" i="2"/>
  <c r="Q966" i="2"/>
  <c r="R966" i="2"/>
  <c r="S966" i="2"/>
  <c r="T966" i="2"/>
  <c r="X966" i="2"/>
  <c r="AF966" i="2"/>
  <c r="Z966" i="2"/>
  <c r="AG966" i="2"/>
  <c r="AI966" i="2"/>
  <c r="AJ966" i="2"/>
  <c r="AM966" i="2"/>
  <c r="A967" i="2"/>
  <c r="B968" i="2"/>
  <c r="AB967" i="2"/>
  <c r="AC967" i="2"/>
  <c r="AA967" i="2"/>
  <c r="AD967" i="2"/>
  <c r="AE967" i="2"/>
  <c r="Y968" i="2"/>
  <c r="M968" i="2"/>
  <c r="C967" i="2"/>
  <c r="H967" i="2"/>
  <c r="I967" i="2"/>
  <c r="J967" i="2"/>
  <c r="K967" i="2"/>
  <c r="L967" i="2"/>
  <c r="N967" i="2"/>
  <c r="O967" i="2"/>
  <c r="P967" i="2"/>
  <c r="Q967" i="2"/>
  <c r="R967" i="2"/>
  <c r="S967" i="2"/>
  <c r="T967" i="2"/>
  <c r="X967" i="2"/>
  <c r="AF967" i="2"/>
  <c r="Z967" i="2"/>
  <c r="AG967" i="2"/>
  <c r="AI967" i="2"/>
  <c r="AJ967" i="2"/>
  <c r="AM967" i="2"/>
  <c r="A968" i="2"/>
  <c r="B969" i="2"/>
  <c r="AB968" i="2"/>
  <c r="AC968" i="2"/>
  <c r="AA968" i="2"/>
  <c r="AD968" i="2"/>
  <c r="AE968" i="2"/>
  <c r="Y969" i="2"/>
  <c r="M969" i="2"/>
  <c r="C968" i="2"/>
  <c r="H968" i="2"/>
  <c r="I968" i="2"/>
  <c r="J968" i="2"/>
  <c r="K968" i="2"/>
  <c r="L968" i="2"/>
  <c r="N968" i="2"/>
  <c r="O968" i="2"/>
  <c r="P968" i="2"/>
  <c r="Q968" i="2"/>
  <c r="R968" i="2"/>
  <c r="S968" i="2"/>
  <c r="T968" i="2"/>
  <c r="X968" i="2"/>
  <c r="AF968" i="2"/>
  <c r="Z968" i="2"/>
  <c r="AG968" i="2"/>
  <c r="AI968" i="2"/>
  <c r="AJ968" i="2"/>
  <c r="AM968" i="2"/>
  <c r="A969" i="2"/>
  <c r="B970" i="2"/>
  <c r="AB969" i="2"/>
  <c r="AC969" i="2"/>
  <c r="AA969" i="2"/>
  <c r="AD969" i="2"/>
  <c r="AE969" i="2"/>
  <c r="Y970" i="2"/>
  <c r="M970" i="2"/>
  <c r="C969" i="2"/>
  <c r="H969" i="2"/>
  <c r="I969" i="2"/>
  <c r="J969" i="2"/>
  <c r="K969" i="2"/>
  <c r="L969" i="2"/>
  <c r="N969" i="2"/>
  <c r="O969" i="2"/>
  <c r="P969" i="2"/>
  <c r="Q969" i="2"/>
  <c r="R969" i="2"/>
  <c r="S969" i="2"/>
  <c r="T969" i="2"/>
  <c r="X969" i="2"/>
  <c r="AF969" i="2"/>
  <c r="Z969" i="2"/>
  <c r="AG969" i="2"/>
  <c r="AI969" i="2"/>
  <c r="AJ969" i="2"/>
  <c r="AM969" i="2"/>
  <c r="A970" i="2"/>
  <c r="B971" i="2"/>
  <c r="AB970" i="2"/>
  <c r="AC970" i="2"/>
  <c r="AA970" i="2"/>
  <c r="AD970" i="2"/>
  <c r="AE970" i="2"/>
  <c r="Y971" i="2"/>
  <c r="M971" i="2"/>
  <c r="C970" i="2"/>
  <c r="H970" i="2"/>
  <c r="I970" i="2"/>
  <c r="J970" i="2"/>
  <c r="K970" i="2"/>
  <c r="L970" i="2"/>
  <c r="N970" i="2"/>
  <c r="O970" i="2"/>
  <c r="P970" i="2"/>
  <c r="Q970" i="2"/>
  <c r="R970" i="2"/>
  <c r="S970" i="2"/>
  <c r="T970" i="2"/>
  <c r="X970" i="2"/>
  <c r="AF970" i="2"/>
  <c r="Z970" i="2"/>
  <c r="AG970" i="2"/>
  <c r="AI970" i="2"/>
  <c r="AJ970" i="2"/>
  <c r="AM970" i="2"/>
  <c r="A971" i="2"/>
  <c r="B972" i="2"/>
  <c r="AB971" i="2"/>
  <c r="AC971" i="2"/>
  <c r="AA971" i="2"/>
  <c r="AD971" i="2"/>
  <c r="AE971" i="2"/>
  <c r="Y972" i="2"/>
  <c r="M972" i="2"/>
  <c r="C971" i="2"/>
  <c r="H971" i="2"/>
  <c r="I971" i="2"/>
  <c r="J971" i="2"/>
  <c r="K971" i="2"/>
  <c r="L971" i="2"/>
  <c r="N971" i="2"/>
  <c r="O971" i="2"/>
  <c r="P971" i="2"/>
  <c r="Q971" i="2"/>
  <c r="R971" i="2"/>
  <c r="S971" i="2"/>
  <c r="T971" i="2"/>
  <c r="X971" i="2"/>
  <c r="AF971" i="2"/>
  <c r="Z971" i="2"/>
  <c r="AG971" i="2"/>
  <c r="AI971" i="2"/>
  <c r="AJ971" i="2"/>
  <c r="AM971" i="2"/>
  <c r="A972" i="2"/>
  <c r="B973" i="2"/>
  <c r="AB972" i="2"/>
  <c r="AC972" i="2"/>
  <c r="AA972" i="2"/>
  <c r="AD972" i="2"/>
  <c r="AE972" i="2"/>
  <c r="Y973" i="2"/>
  <c r="M973" i="2"/>
  <c r="C972" i="2"/>
  <c r="H972" i="2"/>
  <c r="I972" i="2"/>
  <c r="J972" i="2"/>
  <c r="K972" i="2"/>
  <c r="L972" i="2"/>
  <c r="N972" i="2"/>
  <c r="O972" i="2"/>
  <c r="P972" i="2"/>
  <c r="Q972" i="2"/>
  <c r="R972" i="2"/>
  <c r="S972" i="2"/>
  <c r="T972" i="2"/>
  <c r="X972" i="2"/>
  <c r="AF972" i="2"/>
  <c r="Z972" i="2"/>
  <c r="AG972" i="2"/>
  <c r="AI972" i="2"/>
  <c r="AJ972" i="2"/>
  <c r="AM972" i="2"/>
  <c r="A973" i="2"/>
  <c r="B974" i="2"/>
  <c r="AB973" i="2"/>
  <c r="AC973" i="2"/>
  <c r="AA973" i="2"/>
  <c r="AD973" i="2"/>
  <c r="AE973" i="2"/>
  <c r="Y974" i="2"/>
  <c r="M974" i="2"/>
  <c r="C973" i="2"/>
  <c r="H973" i="2"/>
  <c r="I973" i="2"/>
  <c r="J973" i="2"/>
  <c r="K973" i="2"/>
  <c r="L973" i="2"/>
  <c r="N973" i="2"/>
  <c r="O973" i="2"/>
  <c r="P973" i="2"/>
  <c r="Q973" i="2"/>
  <c r="R973" i="2"/>
  <c r="S973" i="2"/>
  <c r="T973" i="2"/>
  <c r="X973" i="2"/>
  <c r="AF973" i="2"/>
  <c r="Z973" i="2"/>
  <c r="AG973" i="2"/>
  <c r="AI973" i="2"/>
  <c r="AJ973" i="2"/>
  <c r="AM973" i="2"/>
  <c r="A974" i="2"/>
  <c r="B975" i="2"/>
  <c r="AB974" i="2"/>
  <c r="AC974" i="2"/>
  <c r="AA974" i="2"/>
  <c r="AD974" i="2"/>
  <c r="AE974" i="2"/>
  <c r="Y975" i="2"/>
  <c r="M975" i="2"/>
  <c r="C974" i="2"/>
  <c r="H974" i="2"/>
  <c r="I974" i="2"/>
  <c r="J974" i="2"/>
  <c r="K974" i="2"/>
  <c r="L974" i="2"/>
  <c r="N974" i="2"/>
  <c r="O974" i="2"/>
  <c r="P974" i="2"/>
  <c r="Q974" i="2"/>
  <c r="R974" i="2"/>
  <c r="S974" i="2"/>
  <c r="T974" i="2"/>
  <c r="X974" i="2"/>
  <c r="AF974" i="2"/>
  <c r="Z974" i="2"/>
  <c r="AG974" i="2"/>
  <c r="AI974" i="2"/>
  <c r="AJ974" i="2"/>
  <c r="AM974" i="2"/>
  <c r="A975" i="2"/>
  <c r="B976" i="2"/>
  <c r="AB975" i="2"/>
  <c r="AC975" i="2"/>
  <c r="AA975" i="2"/>
  <c r="AD975" i="2"/>
  <c r="AE975" i="2"/>
  <c r="Y976" i="2"/>
  <c r="M976" i="2"/>
  <c r="C975" i="2"/>
  <c r="H975" i="2"/>
  <c r="I975" i="2"/>
  <c r="J975" i="2"/>
  <c r="K975" i="2"/>
  <c r="L975" i="2"/>
  <c r="N975" i="2"/>
  <c r="O975" i="2"/>
  <c r="P975" i="2"/>
  <c r="Q975" i="2"/>
  <c r="R975" i="2"/>
  <c r="S975" i="2"/>
  <c r="T975" i="2"/>
  <c r="X975" i="2"/>
  <c r="AF975" i="2"/>
  <c r="Z975" i="2"/>
  <c r="AG975" i="2"/>
  <c r="AI975" i="2"/>
  <c r="AJ975" i="2"/>
  <c r="AM975" i="2"/>
  <c r="A976" i="2"/>
  <c r="B977" i="2"/>
  <c r="AB976" i="2"/>
  <c r="AC976" i="2"/>
  <c r="AA976" i="2"/>
  <c r="AD976" i="2"/>
  <c r="AE976" i="2"/>
  <c r="Y977" i="2"/>
  <c r="M977" i="2"/>
  <c r="C976" i="2"/>
  <c r="H976" i="2"/>
  <c r="I976" i="2"/>
  <c r="J976" i="2"/>
  <c r="K976" i="2"/>
  <c r="L976" i="2"/>
  <c r="N976" i="2"/>
  <c r="O976" i="2"/>
  <c r="P976" i="2"/>
  <c r="Q976" i="2"/>
  <c r="R976" i="2"/>
  <c r="S976" i="2"/>
  <c r="T976" i="2"/>
  <c r="X976" i="2"/>
  <c r="AF976" i="2"/>
  <c r="Z976" i="2"/>
  <c r="AG976" i="2"/>
  <c r="AI976" i="2"/>
  <c r="AJ976" i="2"/>
  <c r="AM976" i="2"/>
  <c r="A977" i="2"/>
  <c r="B978" i="2"/>
  <c r="AB977" i="2"/>
  <c r="AC977" i="2"/>
  <c r="AA977" i="2"/>
  <c r="AD977" i="2"/>
  <c r="AE977" i="2"/>
  <c r="Y978" i="2"/>
  <c r="M978" i="2"/>
  <c r="C977" i="2"/>
  <c r="H977" i="2"/>
  <c r="I977" i="2"/>
  <c r="J977" i="2"/>
  <c r="K977" i="2"/>
  <c r="L977" i="2"/>
  <c r="N977" i="2"/>
  <c r="O977" i="2"/>
  <c r="P977" i="2"/>
  <c r="Q977" i="2"/>
  <c r="R977" i="2"/>
  <c r="S977" i="2"/>
  <c r="T977" i="2"/>
  <c r="X977" i="2"/>
  <c r="AF977" i="2"/>
  <c r="Z977" i="2"/>
  <c r="AG977" i="2"/>
  <c r="AI977" i="2"/>
  <c r="AJ977" i="2"/>
  <c r="AM977" i="2"/>
  <c r="A978" i="2"/>
  <c r="B979" i="2"/>
  <c r="AB978" i="2"/>
  <c r="AC978" i="2"/>
  <c r="AA978" i="2"/>
  <c r="AD978" i="2"/>
  <c r="AE978" i="2"/>
  <c r="Y979" i="2"/>
  <c r="M979" i="2"/>
  <c r="C978" i="2"/>
  <c r="H978" i="2"/>
  <c r="I978" i="2"/>
  <c r="J978" i="2"/>
  <c r="K978" i="2"/>
  <c r="L978" i="2"/>
  <c r="N978" i="2"/>
  <c r="O978" i="2"/>
  <c r="P978" i="2"/>
  <c r="Q978" i="2"/>
  <c r="R978" i="2"/>
  <c r="S978" i="2"/>
  <c r="T978" i="2"/>
  <c r="X978" i="2"/>
  <c r="AF978" i="2"/>
  <c r="Z978" i="2"/>
  <c r="AG978" i="2"/>
  <c r="AI978" i="2"/>
  <c r="AJ978" i="2"/>
  <c r="AM978" i="2"/>
  <c r="A979" i="2"/>
  <c r="B980" i="2"/>
  <c r="AB979" i="2"/>
  <c r="AC979" i="2"/>
  <c r="AA979" i="2"/>
  <c r="AD979" i="2"/>
  <c r="AE979" i="2"/>
  <c r="Y980" i="2"/>
  <c r="M980" i="2"/>
  <c r="C979" i="2"/>
  <c r="H979" i="2"/>
  <c r="I979" i="2"/>
  <c r="J979" i="2"/>
  <c r="K979" i="2"/>
  <c r="L979" i="2"/>
  <c r="N979" i="2"/>
  <c r="O979" i="2"/>
  <c r="P979" i="2"/>
  <c r="Q979" i="2"/>
  <c r="R979" i="2"/>
  <c r="S979" i="2"/>
  <c r="T979" i="2"/>
  <c r="X979" i="2"/>
  <c r="AF979" i="2"/>
  <c r="Z979" i="2"/>
  <c r="AG979" i="2"/>
  <c r="AI979" i="2"/>
  <c r="AJ979" i="2"/>
  <c r="AM979" i="2"/>
  <c r="A980" i="2"/>
  <c r="B981" i="2"/>
  <c r="AB980" i="2"/>
  <c r="AC980" i="2"/>
  <c r="AA980" i="2"/>
  <c r="AD980" i="2"/>
  <c r="AE980" i="2"/>
  <c r="Y981" i="2"/>
  <c r="M981" i="2"/>
  <c r="C980" i="2"/>
  <c r="H980" i="2"/>
  <c r="I980" i="2"/>
  <c r="J980" i="2"/>
  <c r="K980" i="2"/>
  <c r="L980" i="2"/>
  <c r="N980" i="2"/>
  <c r="O980" i="2"/>
  <c r="P980" i="2"/>
  <c r="Q980" i="2"/>
  <c r="R980" i="2"/>
  <c r="S980" i="2"/>
  <c r="T980" i="2"/>
  <c r="X980" i="2"/>
  <c r="AF980" i="2"/>
  <c r="Z980" i="2"/>
  <c r="AG980" i="2"/>
  <c r="AI980" i="2"/>
  <c r="AJ980" i="2"/>
  <c r="AM980" i="2"/>
  <c r="A981" i="2"/>
  <c r="B982" i="2"/>
  <c r="AB981" i="2"/>
  <c r="AC981" i="2"/>
  <c r="AA981" i="2"/>
  <c r="AD981" i="2"/>
  <c r="AE981" i="2"/>
  <c r="Y982" i="2"/>
  <c r="M982" i="2"/>
  <c r="C981" i="2"/>
  <c r="H981" i="2"/>
  <c r="I981" i="2"/>
  <c r="J981" i="2"/>
  <c r="K981" i="2"/>
  <c r="L981" i="2"/>
  <c r="N981" i="2"/>
  <c r="O981" i="2"/>
  <c r="P981" i="2"/>
  <c r="Q981" i="2"/>
  <c r="R981" i="2"/>
  <c r="S981" i="2"/>
  <c r="T981" i="2"/>
  <c r="X981" i="2"/>
  <c r="AF981" i="2"/>
  <c r="Z981" i="2"/>
  <c r="AG981" i="2"/>
  <c r="AI981" i="2"/>
  <c r="AJ981" i="2"/>
  <c r="AM981" i="2"/>
  <c r="A982" i="2"/>
  <c r="B983" i="2"/>
  <c r="AB982" i="2"/>
  <c r="AC982" i="2"/>
  <c r="AA982" i="2"/>
  <c r="AD982" i="2"/>
  <c r="AE982" i="2"/>
  <c r="Y983" i="2"/>
  <c r="M983" i="2"/>
  <c r="C982" i="2"/>
  <c r="H982" i="2"/>
  <c r="I982" i="2"/>
  <c r="J982" i="2"/>
  <c r="K982" i="2"/>
  <c r="L982" i="2"/>
  <c r="N982" i="2"/>
  <c r="O982" i="2"/>
  <c r="P982" i="2"/>
  <c r="Q982" i="2"/>
  <c r="R982" i="2"/>
  <c r="S982" i="2"/>
  <c r="T982" i="2"/>
  <c r="X982" i="2"/>
  <c r="AF982" i="2"/>
  <c r="Z982" i="2"/>
  <c r="AG982" i="2"/>
  <c r="AI982" i="2"/>
  <c r="AJ982" i="2"/>
  <c r="AM982" i="2"/>
  <c r="A983" i="2"/>
  <c r="B984" i="2"/>
  <c r="AB983" i="2"/>
  <c r="AC983" i="2"/>
  <c r="AA983" i="2"/>
  <c r="AD983" i="2"/>
  <c r="AE983" i="2"/>
  <c r="Y984" i="2"/>
  <c r="M984" i="2"/>
  <c r="C983" i="2"/>
  <c r="H983" i="2"/>
  <c r="I983" i="2"/>
  <c r="J983" i="2"/>
  <c r="K983" i="2"/>
  <c r="L983" i="2"/>
  <c r="N983" i="2"/>
  <c r="O983" i="2"/>
  <c r="P983" i="2"/>
  <c r="Q983" i="2"/>
  <c r="R983" i="2"/>
  <c r="S983" i="2"/>
  <c r="T983" i="2"/>
  <c r="X983" i="2"/>
  <c r="AF983" i="2"/>
  <c r="Z983" i="2"/>
  <c r="AG983" i="2"/>
  <c r="AI983" i="2"/>
  <c r="AJ983" i="2"/>
  <c r="AM983" i="2"/>
  <c r="A984" i="2"/>
  <c r="B985" i="2"/>
  <c r="AB984" i="2"/>
  <c r="AC984" i="2"/>
  <c r="AA984" i="2"/>
  <c r="AD984" i="2"/>
  <c r="AE984" i="2"/>
  <c r="Y985" i="2"/>
  <c r="M985" i="2"/>
  <c r="C984" i="2"/>
  <c r="H984" i="2"/>
  <c r="I984" i="2"/>
  <c r="J984" i="2"/>
  <c r="K984" i="2"/>
  <c r="L984" i="2"/>
  <c r="N984" i="2"/>
  <c r="O984" i="2"/>
  <c r="P984" i="2"/>
  <c r="Q984" i="2"/>
  <c r="R984" i="2"/>
  <c r="S984" i="2"/>
  <c r="T984" i="2"/>
  <c r="X984" i="2"/>
  <c r="AF984" i="2"/>
  <c r="Z984" i="2"/>
  <c r="AG984" i="2"/>
  <c r="AI984" i="2"/>
  <c r="AJ984" i="2"/>
  <c r="AM984" i="2"/>
  <c r="A985" i="2"/>
  <c r="B986" i="2"/>
  <c r="AB985" i="2"/>
  <c r="AC985" i="2"/>
  <c r="AA985" i="2"/>
  <c r="AD985" i="2"/>
  <c r="AE985" i="2"/>
  <c r="Y986" i="2"/>
  <c r="M986" i="2"/>
  <c r="C985" i="2"/>
  <c r="H985" i="2"/>
  <c r="I985" i="2"/>
  <c r="J985" i="2"/>
  <c r="K985" i="2"/>
  <c r="L985" i="2"/>
  <c r="N985" i="2"/>
  <c r="O985" i="2"/>
  <c r="P985" i="2"/>
  <c r="Q985" i="2"/>
  <c r="R985" i="2"/>
  <c r="S985" i="2"/>
  <c r="T985" i="2"/>
  <c r="X985" i="2"/>
  <c r="AF985" i="2"/>
  <c r="Z985" i="2"/>
  <c r="AG985" i="2"/>
  <c r="AI985" i="2"/>
  <c r="AJ985" i="2"/>
  <c r="AM985" i="2"/>
  <c r="A986" i="2"/>
  <c r="B987" i="2"/>
  <c r="AB986" i="2"/>
  <c r="AC986" i="2"/>
  <c r="AA986" i="2"/>
  <c r="AD986" i="2"/>
  <c r="AE986" i="2"/>
  <c r="Y987" i="2"/>
  <c r="M987" i="2"/>
  <c r="C986" i="2"/>
  <c r="H986" i="2"/>
  <c r="I986" i="2"/>
  <c r="J986" i="2"/>
  <c r="K986" i="2"/>
  <c r="L986" i="2"/>
  <c r="N986" i="2"/>
  <c r="O986" i="2"/>
  <c r="P986" i="2"/>
  <c r="Q986" i="2"/>
  <c r="R986" i="2"/>
  <c r="S986" i="2"/>
  <c r="T986" i="2"/>
  <c r="X986" i="2"/>
  <c r="AF986" i="2"/>
  <c r="Z986" i="2"/>
  <c r="AG986" i="2"/>
  <c r="AI986" i="2"/>
  <c r="AJ986" i="2"/>
  <c r="AM986" i="2"/>
  <c r="A987" i="2"/>
  <c r="B988" i="2"/>
  <c r="AB987" i="2"/>
  <c r="AC987" i="2"/>
  <c r="AA987" i="2"/>
  <c r="AD987" i="2"/>
  <c r="AE987" i="2"/>
  <c r="Y988" i="2"/>
  <c r="M988" i="2"/>
  <c r="C987" i="2"/>
  <c r="H987" i="2"/>
  <c r="I987" i="2"/>
  <c r="J987" i="2"/>
  <c r="K987" i="2"/>
  <c r="L987" i="2"/>
  <c r="N987" i="2"/>
  <c r="O987" i="2"/>
  <c r="P987" i="2"/>
  <c r="Q987" i="2"/>
  <c r="R987" i="2"/>
  <c r="S987" i="2"/>
  <c r="T987" i="2"/>
  <c r="X987" i="2"/>
  <c r="AF987" i="2"/>
  <c r="Z987" i="2"/>
  <c r="AG987" i="2"/>
  <c r="AI987" i="2"/>
  <c r="AJ987" i="2"/>
  <c r="AM987" i="2"/>
  <c r="A988" i="2"/>
  <c r="B989" i="2"/>
  <c r="AB988" i="2"/>
  <c r="AC988" i="2"/>
  <c r="AA988" i="2"/>
  <c r="AD988" i="2"/>
  <c r="AE988" i="2"/>
  <c r="Y989" i="2"/>
  <c r="M989" i="2"/>
  <c r="C988" i="2"/>
  <c r="H988" i="2"/>
  <c r="I988" i="2"/>
  <c r="J988" i="2"/>
  <c r="K988" i="2"/>
  <c r="L988" i="2"/>
  <c r="N988" i="2"/>
  <c r="O988" i="2"/>
  <c r="P988" i="2"/>
  <c r="Q988" i="2"/>
  <c r="R988" i="2"/>
  <c r="S988" i="2"/>
  <c r="T988" i="2"/>
  <c r="X988" i="2"/>
  <c r="AF988" i="2"/>
  <c r="Z988" i="2"/>
  <c r="AG988" i="2"/>
  <c r="AI988" i="2"/>
  <c r="AJ988" i="2"/>
  <c r="AM988" i="2"/>
  <c r="A989" i="2"/>
  <c r="B990" i="2"/>
  <c r="AB989" i="2"/>
  <c r="AC989" i="2"/>
  <c r="AA989" i="2"/>
  <c r="AD989" i="2"/>
  <c r="AE989" i="2"/>
  <c r="Y990" i="2"/>
  <c r="M990" i="2"/>
  <c r="C989" i="2"/>
  <c r="H989" i="2"/>
  <c r="I989" i="2"/>
  <c r="J989" i="2"/>
  <c r="K989" i="2"/>
  <c r="L989" i="2"/>
  <c r="N989" i="2"/>
  <c r="O989" i="2"/>
  <c r="P989" i="2"/>
  <c r="Q989" i="2"/>
  <c r="R989" i="2"/>
  <c r="S989" i="2"/>
  <c r="T989" i="2"/>
  <c r="X989" i="2"/>
  <c r="AF989" i="2"/>
  <c r="Z989" i="2"/>
  <c r="AG989" i="2"/>
  <c r="AI989" i="2"/>
  <c r="AJ989" i="2"/>
  <c r="AM989" i="2"/>
  <c r="A990" i="2"/>
  <c r="B991" i="2"/>
  <c r="AB990" i="2"/>
  <c r="AC990" i="2"/>
  <c r="AA990" i="2"/>
  <c r="AD990" i="2"/>
  <c r="AE990" i="2"/>
  <c r="Y991" i="2"/>
  <c r="M991" i="2"/>
  <c r="C990" i="2"/>
  <c r="H990" i="2"/>
  <c r="I990" i="2"/>
  <c r="J990" i="2"/>
  <c r="K990" i="2"/>
  <c r="L990" i="2"/>
  <c r="N990" i="2"/>
  <c r="O990" i="2"/>
  <c r="P990" i="2"/>
  <c r="Q990" i="2"/>
  <c r="R990" i="2"/>
  <c r="S990" i="2"/>
  <c r="T990" i="2"/>
  <c r="X990" i="2"/>
  <c r="AF990" i="2"/>
  <c r="Z990" i="2"/>
  <c r="AG990" i="2"/>
  <c r="AI990" i="2"/>
  <c r="AJ990" i="2"/>
  <c r="AM990" i="2"/>
  <c r="A991" i="2"/>
  <c r="B992" i="2"/>
  <c r="AB991" i="2"/>
  <c r="AC991" i="2"/>
  <c r="AA991" i="2"/>
  <c r="AD991" i="2"/>
  <c r="AE991" i="2"/>
  <c r="Y992" i="2"/>
  <c r="M992" i="2"/>
  <c r="C991" i="2"/>
  <c r="H991" i="2"/>
  <c r="I991" i="2"/>
  <c r="J991" i="2"/>
  <c r="K991" i="2"/>
  <c r="L991" i="2"/>
  <c r="N991" i="2"/>
  <c r="O991" i="2"/>
  <c r="P991" i="2"/>
  <c r="Q991" i="2"/>
  <c r="R991" i="2"/>
  <c r="S991" i="2"/>
  <c r="T991" i="2"/>
  <c r="X991" i="2"/>
  <c r="AF991" i="2"/>
  <c r="Z991" i="2"/>
  <c r="AG991" i="2"/>
  <c r="AI991" i="2"/>
  <c r="AJ991" i="2"/>
  <c r="AM991" i="2"/>
  <c r="A992" i="2"/>
  <c r="B993" i="2"/>
  <c r="AB992" i="2"/>
  <c r="AC992" i="2"/>
  <c r="AA992" i="2"/>
  <c r="AD992" i="2"/>
  <c r="AE992" i="2"/>
  <c r="Y993" i="2"/>
  <c r="M993" i="2"/>
  <c r="C992" i="2"/>
  <c r="H992" i="2"/>
  <c r="I992" i="2"/>
  <c r="J992" i="2"/>
  <c r="K992" i="2"/>
  <c r="L992" i="2"/>
  <c r="N992" i="2"/>
  <c r="O992" i="2"/>
  <c r="P992" i="2"/>
  <c r="Q992" i="2"/>
  <c r="R992" i="2"/>
  <c r="S992" i="2"/>
  <c r="T992" i="2"/>
  <c r="X992" i="2"/>
  <c r="AF992" i="2"/>
  <c r="Z992" i="2"/>
  <c r="AG992" i="2"/>
  <c r="AI992" i="2"/>
  <c r="AJ992" i="2"/>
  <c r="AM992" i="2"/>
  <c r="A993" i="2"/>
  <c r="B994" i="2"/>
  <c r="AB993" i="2"/>
  <c r="AC993" i="2"/>
  <c r="AA993" i="2"/>
  <c r="AD993" i="2"/>
  <c r="AE993" i="2"/>
  <c r="Y994" i="2"/>
  <c r="M994" i="2"/>
  <c r="C993" i="2"/>
  <c r="H993" i="2"/>
  <c r="I993" i="2"/>
  <c r="J993" i="2"/>
  <c r="K993" i="2"/>
  <c r="L993" i="2"/>
  <c r="N993" i="2"/>
  <c r="O993" i="2"/>
  <c r="P993" i="2"/>
  <c r="Q993" i="2"/>
  <c r="R993" i="2"/>
  <c r="S993" i="2"/>
  <c r="T993" i="2"/>
  <c r="X993" i="2"/>
  <c r="AF993" i="2"/>
  <c r="Z993" i="2"/>
  <c r="AG993" i="2"/>
  <c r="AI993" i="2"/>
  <c r="AJ993" i="2"/>
  <c r="AM993" i="2"/>
  <c r="A994" i="2"/>
  <c r="B995" i="2"/>
  <c r="AB994" i="2"/>
  <c r="AC994" i="2"/>
  <c r="AA994" i="2"/>
  <c r="AD994" i="2"/>
  <c r="AE994" i="2"/>
  <c r="Y995" i="2"/>
  <c r="M995" i="2"/>
  <c r="C994" i="2"/>
  <c r="H994" i="2"/>
  <c r="I994" i="2"/>
  <c r="J994" i="2"/>
  <c r="K994" i="2"/>
  <c r="L994" i="2"/>
  <c r="N994" i="2"/>
  <c r="O994" i="2"/>
  <c r="P994" i="2"/>
  <c r="Q994" i="2"/>
  <c r="R994" i="2"/>
  <c r="S994" i="2"/>
  <c r="T994" i="2"/>
  <c r="X994" i="2"/>
  <c r="AF994" i="2"/>
  <c r="Z994" i="2"/>
  <c r="AG994" i="2"/>
  <c r="AI994" i="2"/>
  <c r="AJ994" i="2"/>
  <c r="AM994" i="2"/>
  <c r="A995" i="2"/>
  <c r="B996" i="2"/>
  <c r="AB995" i="2"/>
  <c r="AC995" i="2"/>
  <c r="AA995" i="2"/>
  <c r="AD995" i="2"/>
  <c r="AE995" i="2"/>
  <c r="Y996" i="2"/>
  <c r="M996" i="2"/>
  <c r="C995" i="2"/>
  <c r="H995" i="2"/>
  <c r="I995" i="2"/>
  <c r="J995" i="2"/>
  <c r="K995" i="2"/>
  <c r="L995" i="2"/>
  <c r="N995" i="2"/>
  <c r="O995" i="2"/>
  <c r="P995" i="2"/>
  <c r="Q995" i="2"/>
  <c r="R995" i="2"/>
  <c r="S995" i="2"/>
  <c r="T995" i="2"/>
  <c r="X995" i="2"/>
  <c r="AF995" i="2"/>
  <c r="Z995" i="2"/>
  <c r="AG995" i="2"/>
  <c r="AI995" i="2"/>
  <c r="AJ995" i="2"/>
  <c r="AM995" i="2"/>
  <c r="A996" i="2"/>
  <c r="B997" i="2"/>
  <c r="AB996" i="2"/>
  <c r="AC996" i="2"/>
  <c r="AA996" i="2"/>
  <c r="AD996" i="2"/>
  <c r="AE996" i="2"/>
  <c r="Y997" i="2"/>
  <c r="M997" i="2"/>
  <c r="C996" i="2"/>
  <c r="H996" i="2"/>
  <c r="I996" i="2"/>
  <c r="J996" i="2"/>
  <c r="K996" i="2"/>
  <c r="L996" i="2"/>
  <c r="N996" i="2"/>
  <c r="O996" i="2"/>
  <c r="P996" i="2"/>
  <c r="Q996" i="2"/>
  <c r="R996" i="2"/>
  <c r="S996" i="2"/>
  <c r="T996" i="2"/>
  <c r="X996" i="2"/>
  <c r="AF996" i="2"/>
  <c r="Z996" i="2"/>
  <c r="AG996" i="2"/>
  <c r="AI996" i="2"/>
  <c r="AJ996" i="2"/>
  <c r="AM996" i="2"/>
  <c r="A997" i="2"/>
  <c r="B998" i="2"/>
  <c r="AB997" i="2"/>
  <c r="AC997" i="2"/>
  <c r="AA997" i="2"/>
  <c r="AD997" i="2"/>
  <c r="AE997" i="2"/>
  <c r="Y998" i="2"/>
  <c r="M998" i="2"/>
  <c r="C997" i="2"/>
  <c r="H997" i="2"/>
  <c r="I997" i="2"/>
  <c r="J997" i="2"/>
  <c r="K997" i="2"/>
  <c r="L997" i="2"/>
  <c r="N997" i="2"/>
  <c r="O997" i="2"/>
  <c r="P997" i="2"/>
  <c r="Q997" i="2"/>
  <c r="R997" i="2"/>
  <c r="S997" i="2"/>
  <c r="T997" i="2"/>
  <c r="X997" i="2"/>
  <c r="AF997" i="2"/>
  <c r="Z997" i="2"/>
  <c r="AG997" i="2"/>
  <c r="AI997" i="2"/>
  <c r="AJ997" i="2"/>
  <c r="AM997" i="2"/>
  <c r="A998" i="2"/>
  <c r="B999" i="2"/>
  <c r="AB998" i="2"/>
  <c r="AC998" i="2"/>
  <c r="AA998" i="2"/>
  <c r="AD998" i="2"/>
  <c r="AE998" i="2"/>
  <c r="Y999" i="2"/>
  <c r="M999" i="2"/>
  <c r="C998" i="2"/>
  <c r="H998" i="2"/>
  <c r="I998" i="2"/>
  <c r="J998" i="2"/>
  <c r="K998" i="2"/>
  <c r="L998" i="2"/>
  <c r="N998" i="2"/>
  <c r="O998" i="2"/>
  <c r="P998" i="2"/>
  <c r="Q998" i="2"/>
  <c r="R998" i="2"/>
  <c r="S998" i="2"/>
  <c r="T998" i="2"/>
  <c r="X998" i="2"/>
  <c r="AF998" i="2"/>
  <c r="Z998" i="2"/>
  <c r="AG998" i="2"/>
  <c r="AI998" i="2"/>
  <c r="AJ998" i="2"/>
  <c r="AM998" i="2"/>
  <c r="A999" i="2"/>
  <c r="B1000" i="2"/>
  <c r="AB999" i="2"/>
  <c r="AC999" i="2"/>
  <c r="AA999" i="2"/>
  <c r="AD999" i="2"/>
  <c r="AE999" i="2"/>
  <c r="Y1000" i="2"/>
  <c r="M1000" i="2"/>
  <c r="C999" i="2"/>
  <c r="H999" i="2"/>
  <c r="I999" i="2"/>
  <c r="J999" i="2"/>
  <c r="K999" i="2"/>
  <c r="L999" i="2"/>
  <c r="N999" i="2"/>
  <c r="O999" i="2"/>
  <c r="P999" i="2"/>
  <c r="Q999" i="2"/>
  <c r="R999" i="2"/>
  <c r="S999" i="2"/>
  <c r="T999" i="2"/>
  <c r="X999" i="2"/>
  <c r="AF999" i="2"/>
  <c r="Z999" i="2"/>
  <c r="AG999" i="2"/>
  <c r="AI999" i="2"/>
  <c r="AJ999" i="2"/>
  <c r="AM999" i="2"/>
  <c r="A1000" i="2"/>
  <c r="B1001" i="2"/>
  <c r="AB1000" i="2"/>
  <c r="AC1000" i="2"/>
  <c r="AA1000" i="2"/>
  <c r="AD1000" i="2"/>
  <c r="AE1000" i="2"/>
  <c r="Y1001" i="2"/>
  <c r="M1001" i="2"/>
  <c r="C1000" i="2"/>
  <c r="H1000" i="2"/>
  <c r="I1000" i="2"/>
  <c r="J1000" i="2"/>
  <c r="K1000" i="2"/>
  <c r="L1000" i="2"/>
  <c r="N1000" i="2"/>
  <c r="O1000" i="2"/>
  <c r="P1000" i="2"/>
  <c r="Q1000" i="2"/>
  <c r="R1000" i="2"/>
  <c r="S1000" i="2"/>
  <c r="T1000" i="2"/>
  <c r="X1000" i="2"/>
  <c r="AF1000" i="2"/>
  <c r="Z1000" i="2"/>
  <c r="AG1000" i="2"/>
  <c r="AI1000" i="2"/>
  <c r="AJ1000" i="2"/>
  <c r="AM1000" i="2"/>
  <c r="A1001" i="2"/>
  <c r="B1002" i="2"/>
  <c r="AB1001" i="2"/>
  <c r="AC1001" i="2"/>
  <c r="AA1001" i="2"/>
  <c r="AD1001" i="2"/>
  <c r="AE1001" i="2"/>
  <c r="Y1002" i="2"/>
  <c r="M1002" i="2"/>
  <c r="C1001" i="2"/>
  <c r="H1001" i="2"/>
  <c r="I1001" i="2"/>
  <c r="J1001" i="2"/>
  <c r="K1001" i="2"/>
  <c r="L1001" i="2"/>
  <c r="N1001" i="2"/>
  <c r="O1001" i="2"/>
  <c r="P1001" i="2"/>
  <c r="Q1001" i="2"/>
  <c r="R1001" i="2"/>
  <c r="S1001" i="2"/>
  <c r="T1001" i="2"/>
  <c r="X1001" i="2"/>
  <c r="AF1001" i="2"/>
  <c r="Z1001" i="2"/>
  <c r="AG1001" i="2"/>
  <c r="AI1001" i="2"/>
  <c r="AJ1001" i="2"/>
  <c r="AM1001" i="2"/>
  <c r="A1002" i="2"/>
  <c r="B1003" i="2"/>
  <c r="AB1002" i="2"/>
  <c r="AC1002" i="2"/>
  <c r="AA1002" i="2"/>
  <c r="AD1002" i="2"/>
  <c r="AE1002" i="2"/>
  <c r="Y1003" i="2"/>
  <c r="M1003" i="2"/>
  <c r="C1002" i="2"/>
  <c r="H1002" i="2"/>
  <c r="I1002" i="2"/>
  <c r="J1002" i="2"/>
  <c r="K1002" i="2"/>
  <c r="L1002" i="2"/>
  <c r="N1002" i="2"/>
  <c r="O1002" i="2"/>
  <c r="P1002" i="2"/>
  <c r="Q1002" i="2"/>
  <c r="R1002" i="2"/>
  <c r="S1002" i="2"/>
  <c r="T1002" i="2"/>
  <c r="X1002" i="2"/>
  <c r="AF1002" i="2"/>
  <c r="Z1002" i="2"/>
  <c r="AG1002" i="2"/>
  <c r="AI1002" i="2"/>
  <c r="AJ1002" i="2"/>
  <c r="AM1002" i="2"/>
  <c r="A1003" i="2"/>
  <c r="B1004" i="2"/>
  <c r="AB1003" i="2"/>
  <c r="AC1003" i="2"/>
  <c r="AA1003" i="2"/>
  <c r="AD1003" i="2"/>
  <c r="AE1003" i="2"/>
  <c r="Y1004" i="2"/>
  <c r="M1004" i="2"/>
  <c r="C1003" i="2"/>
  <c r="H1003" i="2"/>
  <c r="I1003" i="2"/>
  <c r="J1003" i="2"/>
  <c r="K1003" i="2"/>
  <c r="L1003" i="2"/>
  <c r="N1003" i="2"/>
  <c r="O1003" i="2"/>
  <c r="P1003" i="2"/>
  <c r="Q1003" i="2"/>
  <c r="R1003" i="2"/>
  <c r="S1003" i="2"/>
  <c r="T1003" i="2"/>
  <c r="X1003" i="2"/>
  <c r="AF1003" i="2"/>
  <c r="Z1003" i="2"/>
  <c r="AG1003" i="2"/>
  <c r="AI1003" i="2"/>
  <c r="AJ1003" i="2"/>
  <c r="AM1003" i="2"/>
  <c r="A1004" i="2"/>
  <c r="B1005" i="2"/>
  <c r="AB1004" i="2"/>
  <c r="AC1004" i="2"/>
  <c r="AA1004" i="2"/>
  <c r="AD1004" i="2"/>
  <c r="AE1004" i="2"/>
  <c r="Y1005" i="2"/>
  <c r="M1005" i="2"/>
  <c r="C1004" i="2"/>
  <c r="H1004" i="2"/>
  <c r="I1004" i="2"/>
  <c r="J1004" i="2"/>
  <c r="K1004" i="2"/>
  <c r="L1004" i="2"/>
  <c r="N1004" i="2"/>
  <c r="O1004" i="2"/>
  <c r="P1004" i="2"/>
  <c r="Q1004" i="2"/>
  <c r="R1004" i="2"/>
  <c r="S1004" i="2"/>
  <c r="T1004" i="2"/>
  <c r="X1004" i="2"/>
  <c r="AF1004" i="2"/>
  <c r="Z1004" i="2"/>
  <c r="AG1004" i="2"/>
  <c r="AI1004" i="2"/>
  <c r="AJ1004" i="2"/>
  <c r="AM1004" i="2"/>
  <c r="A1005" i="2"/>
  <c r="B1006" i="2"/>
  <c r="AB1005" i="2"/>
  <c r="AC1005" i="2"/>
  <c r="AA1005" i="2"/>
  <c r="AD1005" i="2"/>
  <c r="AE1005" i="2"/>
  <c r="Y1006" i="2"/>
  <c r="M1006" i="2"/>
  <c r="C1005" i="2"/>
  <c r="H1005" i="2"/>
  <c r="I1005" i="2"/>
  <c r="J1005" i="2"/>
  <c r="K1005" i="2"/>
  <c r="L1005" i="2"/>
  <c r="N1005" i="2"/>
  <c r="O1005" i="2"/>
  <c r="P1005" i="2"/>
  <c r="Q1005" i="2"/>
  <c r="R1005" i="2"/>
  <c r="S1005" i="2"/>
  <c r="T1005" i="2"/>
  <c r="X1005" i="2"/>
  <c r="AF1005" i="2"/>
  <c r="Z1005" i="2"/>
  <c r="AG1005" i="2"/>
  <c r="AI1005" i="2"/>
  <c r="AJ1005" i="2"/>
  <c r="AM1005" i="2"/>
  <c r="A1006" i="2"/>
  <c r="B1007" i="2"/>
  <c r="AB1006" i="2"/>
  <c r="AC1006" i="2"/>
  <c r="AA1006" i="2"/>
  <c r="AD1006" i="2"/>
  <c r="AE1006" i="2"/>
  <c r="Y1007" i="2"/>
  <c r="M1007" i="2"/>
  <c r="C1006" i="2"/>
  <c r="H1006" i="2"/>
  <c r="I1006" i="2"/>
  <c r="J1006" i="2"/>
  <c r="K1006" i="2"/>
  <c r="L1006" i="2"/>
  <c r="N1006" i="2"/>
  <c r="O1006" i="2"/>
  <c r="P1006" i="2"/>
  <c r="Q1006" i="2"/>
  <c r="R1006" i="2"/>
  <c r="S1006" i="2"/>
  <c r="T1006" i="2"/>
  <c r="X1006" i="2"/>
  <c r="AF1006" i="2"/>
  <c r="Z1006" i="2"/>
  <c r="AG1006" i="2"/>
  <c r="AI1006" i="2"/>
  <c r="AJ1006" i="2"/>
  <c r="AM1006" i="2"/>
  <c r="A1007" i="2"/>
  <c r="B1008" i="2"/>
  <c r="AB1007" i="2"/>
  <c r="AC1007" i="2"/>
  <c r="AA1007" i="2"/>
  <c r="AD1007" i="2"/>
  <c r="AE1007" i="2"/>
  <c r="Y1008" i="2"/>
  <c r="X1007" i="2"/>
  <c r="X1008" i="2"/>
  <c r="M1008" i="2"/>
  <c r="C1007" i="2"/>
  <c r="H1007" i="2"/>
  <c r="I1007" i="2"/>
  <c r="J1007" i="2"/>
  <c r="K1007" i="2"/>
  <c r="L1007" i="2"/>
  <c r="N1007" i="2"/>
  <c r="O1007" i="2"/>
  <c r="P1007" i="2"/>
  <c r="Q1007" i="2"/>
  <c r="R1007" i="2"/>
  <c r="S1007" i="2"/>
  <c r="T1007" i="2"/>
  <c r="AF1007" i="2"/>
  <c r="Z1007" i="2"/>
  <c r="AG1007" i="2"/>
  <c r="AI1007" i="2"/>
  <c r="AJ1007" i="2"/>
  <c r="AM1007" i="2"/>
  <c r="A1008" i="2"/>
  <c r="B1009" i="2"/>
  <c r="AB1008" i="2"/>
  <c r="AC1008" i="2"/>
  <c r="AA1008" i="2"/>
  <c r="AD1008" i="2"/>
  <c r="AE1008" i="2"/>
  <c r="Y1009" i="2"/>
  <c r="X1009" i="2"/>
  <c r="M1009" i="2"/>
  <c r="C1008" i="2"/>
  <c r="H1008" i="2"/>
  <c r="I1008" i="2"/>
  <c r="J1008" i="2"/>
  <c r="K1008" i="2"/>
  <c r="L1008" i="2"/>
  <c r="N1008" i="2"/>
  <c r="O1008" i="2"/>
  <c r="P1008" i="2"/>
  <c r="Q1008" i="2"/>
  <c r="R1008" i="2"/>
  <c r="S1008" i="2"/>
  <c r="T1008" i="2"/>
  <c r="AF1008" i="2"/>
  <c r="Z1008" i="2"/>
  <c r="AG1008" i="2"/>
  <c r="AI1008" i="2"/>
  <c r="AJ1008" i="2"/>
  <c r="AM1008" i="2"/>
  <c r="A1009" i="2"/>
  <c r="B1010" i="2"/>
  <c r="AB1009" i="2"/>
  <c r="AC1009" i="2"/>
  <c r="AA1009" i="2"/>
  <c r="AD1009" i="2"/>
  <c r="AE1009" i="2"/>
  <c r="Y1010" i="2"/>
  <c r="X1010" i="2"/>
  <c r="M1010" i="2"/>
  <c r="C1009" i="2"/>
  <c r="H1009" i="2"/>
  <c r="I1009" i="2"/>
  <c r="J1009" i="2"/>
  <c r="K1009" i="2"/>
  <c r="L1009" i="2"/>
  <c r="N1009" i="2"/>
  <c r="O1009" i="2"/>
  <c r="P1009" i="2"/>
  <c r="Q1009" i="2"/>
  <c r="R1009" i="2"/>
  <c r="S1009" i="2"/>
  <c r="T1009" i="2"/>
  <c r="AF1009" i="2"/>
  <c r="Z1009" i="2"/>
  <c r="AG1009" i="2"/>
  <c r="AI1009" i="2"/>
  <c r="AJ1009" i="2"/>
  <c r="AM1009" i="2"/>
  <c r="A1010" i="2"/>
  <c r="B1011" i="2"/>
  <c r="AB1010" i="2"/>
  <c r="AC1010" i="2"/>
  <c r="AA1010" i="2"/>
  <c r="AD1010" i="2"/>
  <c r="AE1010" i="2"/>
  <c r="Y1011" i="2"/>
  <c r="X1011" i="2"/>
  <c r="M1011" i="2"/>
  <c r="C1010" i="2"/>
  <c r="H1010" i="2"/>
  <c r="I1010" i="2"/>
  <c r="J1010" i="2"/>
  <c r="K1010" i="2"/>
  <c r="L1010" i="2"/>
  <c r="N1010" i="2"/>
  <c r="O1010" i="2"/>
  <c r="P1010" i="2"/>
  <c r="Q1010" i="2"/>
  <c r="R1010" i="2"/>
  <c r="S1010" i="2"/>
  <c r="T1010" i="2"/>
  <c r="AF1010" i="2"/>
  <c r="Z1010" i="2"/>
  <c r="AG1010" i="2"/>
  <c r="AI1010" i="2"/>
  <c r="AJ1010" i="2"/>
  <c r="AM1010" i="2"/>
  <c r="A1011" i="2"/>
  <c r="B1012" i="2"/>
  <c r="AB1011" i="2"/>
  <c r="AC1011" i="2"/>
  <c r="AA1011" i="2"/>
  <c r="AD1011" i="2"/>
  <c r="AE1011" i="2"/>
  <c r="Y1012" i="2"/>
  <c r="X1012" i="2"/>
  <c r="M1012" i="2"/>
  <c r="C1011" i="2"/>
  <c r="H1011" i="2"/>
  <c r="I1011" i="2"/>
  <c r="J1011" i="2"/>
  <c r="K1011" i="2"/>
  <c r="L1011" i="2"/>
  <c r="N1011" i="2"/>
  <c r="O1011" i="2"/>
  <c r="P1011" i="2"/>
  <c r="Q1011" i="2"/>
  <c r="R1011" i="2"/>
  <c r="S1011" i="2"/>
  <c r="T1011" i="2"/>
  <c r="AF1011" i="2"/>
  <c r="Z1011" i="2"/>
  <c r="AG1011" i="2"/>
  <c r="AI1011" i="2"/>
  <c r="AJ1011" i="2"/>
  <c r="AM1011" i="2"/>
  <c r="A1012" i="2"/>
  <c r="B1013" i="2"/>
  <c r="AB1012" i="2"/>
  <c r="AC1012" i="2"/>
  <c r="AA1012" i="2"/>
  <c r="AD1012" i="2"/>
  <c r="AE1012" i="2"/>
  <c r="Y1013" i="2"/>
  <c r="X1013" i="2"/>
  <c r="M1013" i="2"/>
  <c r="C1012" i="2"/>
  <c r="H1012" i="2"/>
  <c r="I1012" i="2"/>
  <c r="J1012" i="2"/>
  <c r="K1012" i="2"/>
  <c r="L1012" i="2"/>
  <c r="N1012" i="2"/>
  <c r="O1012" i="2"/>
  <c r="P1012" i="2"/>
  <c r="Q1012" i="2"/>
  <c r="R1012" i="2"/>
  <c r="S1012" i="2"/>
  <c r="T1012" i="2"/>
  <c r="AF1012" i="2"/>
  <c r="Z1012" i="2"/>
  <c r="AG1012" i="2"/>
  <c r="AI1012" i="2"/>
  <c r="AJ1012" i="2"/>
  <c r="AM1012" i="2"/>
  <c r="A1013" i="2"/>
  <c r="B1014" i="2"/>
  <c r="AB1013" i="2"/>
  <c r="AC1013" i="2"/>
  <c r="AA1013" i="2"/>
  <c r="AD1013" i="2"/>
  <c r="AE1013" i="2"/>
  <c r="Y1014" i="2"/>
  <c r="X1014" i="2"/>
  <c r="M1014" i="2"/>
  <c r="C1013" i="2"/>
  <c r="H1013" i="2"/>
  <c r="I1013" i="2"/>
  <c r="J1013" i="2"/>
  <c r="K1013" i="2"/>
  <c r="L1013" i="2"/>
  <c r="N1013" i="2"/>
  <c r="O1013" i="2"/>
  <c r="P1013" i="2"/>
  <c r="Q1013" i="2"/>
  <c r="R1013" i="2"/>
  <c r="S1013" i="2"/>
  <c r="T1013" i="2"/>
  <c r="AF1013" i="2"/>
  <c r="Z1013" i="2"/>
  <c r="AG1013" i="2"/>
  <c r="AI1013" i="2"/>
  <c r="AJ1013" i="2"/>
  <c r="AM1013" i="2"/>
  <c r="A1014" i="2"/>
  <c r="B1015" i="2"/>
  <c r="AB1014" i="2"/>
  <c r="AC1014" i="2"/>
  <c r="AA1014" i="2"/>
  <c r="AD1014" i="2"/>
  <c r="AE1014" i="2"/>
  <c r="Y1015" i="2"/>
  <c r="X1015" i="2"/>
  <c r="M1015" i="2"/>
  <c r="C1014" i="2"/>
  <c r="H1014" i="2"/>
  <c r="I1014" i="2"/>
  <c r="J1014" i="2"/>
  <c r="K1014" i="2"/>
  <c r="L1014" i="2"/>
  <c r="N1014" i="2"/>
  <c r="O1014" i="2"/>
  <c r="P1014" i="2"/>
  <c r="Q1014" i="2"/>
  <c r="R1014" i="2"/>
  <c r="S1014" i="2"/>
  <c r="T1014" i="2"/>
  <c r="AF1014" i="2"/>
  <c r="Z1014" i="2"/>
  <c r="AG1014" i="2"/>
  <c r="AI1014" i="2"/>
  <c r="AJ1014" i="2"/>
  <c r="AM1014" i="2"/>
  <c r="A1015" i="2"/>
  <c r="B1016" i="2"/>
  <c r="AB1015" i="2"/>
  <c r="AC1015" i="2"/>
  <c r="AA1015" i="2"/>
  <c r="AD1015" i="2"/>
  <c r="AE1015" i="2"/>
  <c r="Y1016" i="2"/>
  <c r="X1016" i="2"/>
  <c r="M1016" i="2"/>
  <c r="C1015" i="2"/>
  <c r="H1015" i="2"/>
  <c r="I1015" i="2"/>
  <c r="J1015" i="2"/>
  <c r="K1015" i="2"/>
  <c r="L1015" i="2"/>
  <c r="N1015" i="2"/>
  <c r="O1015" i="2"/>
  <c r="P1015" i="2"/>
  <c r="Q1015" i="2"/>
  <c r="R1015" i="2"/>
  <c r="S1015" i="2"/>
  <c r="T1015" i="2"/>
  <c r="AF1015" i="2"/>
  <c r="Z1015" i="2"/>
  <c r="AG1015" i="2"/>
  <c r="AI1015" i="2"/>
  <c r="AJ1015" i="2"/>
  <c r="AM1015" i="2"/>
  <c r="A1016" i="2"/>
  <c r="B1017" i="2"/>
  <c r="AB1016" i="2"/>
  <c r="AC1016" i="2"/>
  <c r="AA1016" i="2"/>
  <c r="AD1016" i="2"/>
  <c r="AE1016" i="2"/>
  <c r="Y1017" i="2"/>
  <c r="X1017" i="2"/>
  <c r="M1017" i="2"/>
  <c r="C1016" i="2"/>
  <c r="H1016" i="2"/>
  <c r="I1016" i="2"/>
  <c r="J1016" i="2"/>
  <c r="K1016" i="2"/>
  <c r="L1016" i="2"/>
  <c r="N1016" i="2"/>
  <c r="O1016" i="2"/>
  <c r="P1016" i="2"/>
  <c r="Q1016" i="2"/>
  <c r="R1016" i="2"/>
  <c r="S1016" i="2"/>
  <c r="T1016" i="2"/>
  <c r="AF1016" i="2"/>
  <c r="Z1016" i="2"/>
  <c r="AG1016" i="2"/>
  <c r="AI1016" i="2"/>
  <c r="AJ1016" i="2"/>
  <c r="AM1016" i="2"/>
  <c r="A1017" i="2"/>
  <c r="B1018" i="2"/>
  <c r="AB1017" i="2"/>
  <c r="AC1017" i="2"/>
  <c r="AA1017" i="2"/>
  <c r="AD1017" i="2"/>
  <c r="AE1017" i="2"/>
  <c r="Y1018" i="2"/>
  <c r="X1018" i="2"/>
  <c r="M1018" i="2"/>
  <c r="C1017" i="2"/>
  <c r="H1017" i="2"/>
  <c r="I1017" i="2"/>
  <c r="J1017" i="2"/>
  <c r="K1017" i="2"/>
  <c r="L1017" i="2"/>
  <c r="N1017" i="2"/>
  <c r="O1017" i="2"/>
  <c r="P1017" i="2"/>
  <c r="Q1017" i="2"/>
  <c r="R1017" i="2"/>
  <c r="S1017" i="2"/>
  <c r="T1017" i="2"/>
  <c r="AF1017" i="2"/>
  <c r="Z1017" i="2"/>
  <c r="AG1017" i="2"/>
  <c r="AI1017" i="2"/>
  <c r="AJ1017" i="2"/>
  <c r="AM1017" i="2"/>
  <c r="A1018" i="2"/>
  <c r="B1019" i="2"/>
  <c r="AB1018" i="2"/>
  <c r="AC1018" i="2"/>
  <c r="AA1018" i="2"/>
  <c r="AD1018" i="2"/>
  <c r="AE1018" i="2"/>
  <c r="Y1019" i="2"/>
  <c r="X1019" i="2"/>
  <c r="M1019" i="2"/>
  <c r="C1018" i="2"/>
  <c r="H1018" i="2"/>
  <c r="I1018" i="2"/>
  <c r="J1018" i="2"/>
  <c r="K1018" i="2"/>
  <c r="L1018" i="2"/>
  <c r="N1018" i="2"/>
  <c r="O1018" i="2"/>
  <c r="P1018" i="2"/>
  <c r="Q1018" i="2"/>
  <c r="R1018" i="2"/>
  <c r="S1018" i="2"/>
  <c r="T1018" i="2"/>
  <c r="AF1018" i="2"/>
  <c r="Z1018" i="2"/>
  <c r="AG1018" i="2"/>
  <c r="AI1018" i="2"/>
  <c r="AJ1018" i="2"/>
  <c r="AM1018" i="2"/>
  <c r="A1019" i="2"/>
  <c r="B1020" i="2"/>
  <c r="AB1019" i="2"/>
  <c r="AC1019" i="2"/>
  <c r="AA1019" i="2"/>
  <c r="AD1019" i="2"/>
  <c r="AE1019" i="2"/>
  <c r="Y1020" i="2"/>
  <c r="X1020" i="2"/>
  <c r="M1020" i="2"/>
  <c r="C1019" i="2"/>
  <c r="H1019" i="2"/>
  <c r="I1019" i="2"/>
  <c r="J1019" i="2"/>
  <c r="K1019" i="2"/>
  <c r="L1019" i="2"/>
  <c r="N1019" i="2"/>
  <c r="O1019" i="2"/>
  <c r="P1019" i="2"/>
  <c r="Q1019" i="2"/>
  <c r="R1019" i="2"/>
  <c r="S1019" i="2"/>
  <c r="T1019" i="2"/>
  <c r="AF1019" i="2"/>
  <c r="Z1019" i="2"/>
  <c r="AG1019" i="2"/>
  <c r="AI1019" i="2"/>
  <c r="AJ1019" i="2"/>
  <c r="AM1019" i="2"/>
  <c r="A1020" i="2"/>
  <c r="B1021" i="2"/>
  <c r="AB1020" i="2"/>
  <c r="AC1020" i="2"/>
  <c r="AA1020" i="2"/>
  <c r="AD1020" i="2"/>
  <c r="AE1020" i="2"/>
  <c r="Y1021" i="2"/>
  <c r="X1021" i="2"/>
  <c r="M1021" i="2"/>
  <c r="C1020" i="2"/>
  <c r="H1020" i="2"/>
  <c r="I1020" i="2"/>
  <c r="J1020" i="2"/>
  <c r="K1020" i="2"/>
  <c r="L1020" i="2"/>
  <c r="N1020" i="2"/>
  <c r="O1020" i="2"/>
  <c r="P1020" i="2"/>
  <c r="Q1020" i="2"/>
  <c r="R1020" i="2"/>
  <c r="S1020" i="2"/>
  <c r="T1020" i="2"/>
  <c r="AF1020" i="2"/>
  <c r="Z1020" i="2"/>
  <c r="AG1020" i="2"/>
  <c r="AI1020" i="2"/>
  <c r="AJ1020" i="2"/>
  <c r="AM1020" i="2"/>
  <c r="A1021" i="2"/>
  <c r="B1022" i="2"/>
  <c r="AB1021" i="2"/>
  <c r="AC1021" i="2"/>
  <c r="AA1021" i="2"/>
  <c r="AD1021" i="2"/>
  <c r="AE1021" i="2"/>
  <c r="Y1022" i="2"/>
  <c r="X1022" i="2"/>
  <c r="M1022" i="2"/>
  <c r="C1021" i="2"/>
  <c r="H1021" i="2"/>
  <c r="I1021" i="2"/>
  <c r="J1021" i="2"/>
  <c r="K1021" i="2"/>
  <c r="L1021" i="2"/>
  <c r="N1021" i="2"/>
  <c r="O1021" i="2"/>
  <c r="P1021" i="2"/>
  <c r="Q1021" i="2"/>
  <c r="R1021" i="2"/>
  <c r="S1021" i="2"/>
  <c r="T1021" i="2"/>
  <c r="AF1021" i="2"/>
  <c r="Z1021" i="2"/>
  <c r="AG1021" i="2"/>
  <c r="AI1021" i="2"/>
  <c r="AJ1021" i="2"/>
  <c r="AM1021" i="2"/>
  <c r="A1022" i="2"/>
  <c r="B1023" i="2"/>
  <c r="AB1022" i="2"/>
  <c r="AC1022" i="2"/>
  <c r="AA1022" i="2"/>
  <c r="AD1022" i="2"/>
  <c r="AE1022" i="2"/>
  <c r="Y1023" i="2"/>
  <c r="X1023" i="2"/>
  <c r="M1023" i="2"/>
  <c r="C1022" i="2"/>
  <c r="H1022" i="2"/>
  <c r="I1022" i="2"/>
  <c r="J1022" i="2"/>
  <c r="K1022" i="2"/>
  <c r="L1022" i="2"/>
  <c r="N1022" i="2"/>
  <c r="O1022" i="2"/>
  <c r="P1022" i="2"/>
  <c r="Q1022" i="2"/>
  <c r="R1022" i="2"/>
  <c r="S1022" i="2"/>
  <c r="T1022" i="2"/>
  <c r="AF1022" i="2"/>
  <c r="Z1022" i="2"/>
  <c r="AG1022" i="2"/>
  <c r="AI1022" i="2"/>
  <c r="AJ1022" i="2"/>
  <c r="AM1022" i="2"/>
  <c r="A1023" i="2"/>
  <c r="B1024" i="2"/>
  <c r="AB1023" i="2"/>
  <c r="AC1023" i="2"/>
  <c r="AA1023" i="2"/>
  <c r="AD1023" i="2"/>
  <c r="AE1023" i="2"/>
  <c r="Y1024" i="2"/>
  <c r="X1024" i="2"/>
  <c r="M1024" i="2"/>
  <c r="C1023" i="2"/>
  <c r="H1023" i="2"/>
  <c r="I1023" i="2"/>
  <c r="J1023" i="2"/>
  <c r="K1023" i="2"/>
  <c r="L1023" i="2"/>
  <c r="N1023" i="2"/>
  <c r="O1023" i="2"/>
  <c r="P1023" i="2"/>
  <c r="Q1023" i="2"/>
  <c r="R1023" i="2"/>
  <c r="S1023" i="2"/>
  <c r="T1023" i="2"/>
  <c r="AF1023" i="2"/>
  <c r="Z1023" i="2"/>
  <c r="AG1023" i="2"/>
  <c r="AI1023" i="2"/>
  <c r="AJ1023" i="2"/>
  <c r="AM1023" i="2"/>
  <c r="A1024" i="2"/>
  <c r="B1025" i="2"/>
  <c r="AB1024" i="2"/>
  <c r="AC1024" i="2"/>
  <c r="AA1024" i="2"/>
  <c r="AD1024" i="2"/>
  <c r="AE1024" i="2"/>
  <c r="Y1025" i="2"/>
  <c r="X1025" i="2"/>
  <c r="M1025" i="2"/>
  <c r="C1024" i="2"/>
  <c r="H1024" i="2"/>
  <c r="I1024" i="2"/>
  <c r="J1024" i="2"/>
  <c r="K1024" i="2"/>
  <c r="L1024" i="2"/>
  <c r="N1024" i="2"/>
  <c r="O1024" i="2"/>
  <c r="P1024" i="2"/>
  <c r="Q1024" i="2"/>
  <c r="R1024" i="2"/>
  <c r="S1024" i="2"/>
  <c r="T1024" i="2"/>
  <c r="AF1024" i="2"/>
  <c r="Z1024" i="2"/>
  <c r="AG1024" i="2"/>
  <c r="AI1024" i="2"/>
  <c r="AJ1024" i="2"/>
  <c r="AM1024" i="2"/>
  <c r="A1025" i="2"/>
  <c r="B1026" i="2"/>
  <c r="AB1025" i="2"/>
  <c r="AC1025" i="2"/>
  <c r="AA1025" i="2"/>
  <c r="AD1025" i="2"/>
  <c r="AE1025" i="2"/>
  <c r="Y1026" i="2"/>
  <c r="X1026" i="2"/>
  <c r="M1026" i="2"/>
  <c r="C1025" i="2"/>
  <c r="H1025" i="2"/>
  <c r="I1025" i="2"/>
  <c r="J1025" i="2"/>
  <c r="K1025" i="2"/>
  <c r="L1025" i="2"/>
  <c r="N1025" i="2"/>
  <c r="O1025" i="2"/>
  <c r="P1025" i="2"/>
  <c r="Q1025" i="2"/>
  <c r="R1025" i="2"/>
  <c r="S1025" i="2"/>
  <c r="T1025" i="2"/>
  <c r="AF1025" i="2"/>
  <c r="Z1025" i="2"/>
  <c r="AG1025" i="2"/>
  <c r="AI1025" i="2"/>
  <c r="AJ1025" i="2"/>
  <c r="AM1025" i="2"/>
  <c r="A1026" i="2"/>
  <c r="B1027" i="2"/>
  <c r="AB1026" i="2"/>
  <c r="AC1026" i="2"/>
  <c r="AA1026" i="2"/>
  <c r="AD1026" i="2"/>
  <c r="AE1026" i="2"/>
  <c r="Y1027" i="2"/>
  <c r="X1027" i="2"/>
  <c r="M1027" i="2"/>
  <c r="C1026" i="2"/>
  <c r="H1026" i="2"/>
  <c r="I1026" i="2"/>
  <c r="J1026" i="2"/>
  <c r="K1026" i="2"/>
  <c r="L1026" i="2"/>
  <c r="N1026" i="2"/>
  <c r="O1026" i="2"/>
  <c r="P1026" i="2"/>
  <c r="Q1026" i="2"/>
  <c r="R1026" i="2"/>
  <c r="S1026" i="2"/>
  <c r="T1026" i="2"/>
  <c r="AF1026" i="2"/>
  <c r="Z1026" i="2"/>
  <c r="AG1026" i="2"/>
  <c r="AI1026" i="2"/>
  <c r="AJ1026" i="2"/>
  <c r="AM1026" i="2"/>
  <c r="A1027" i="2"/>
  <c r="B1028" i="2"/>
  <c r="AB1027" i="2"/>
  <c r="AC1027" i="2"/>
  <c r="AA1027" i="2"/>
  <c r="AD1027" i="2"/>
  <c r="AE1027" i="2"/>
  <c r="Y1028" i="2"/>
  <c r="X1028" i="2"/>
  <c r="M1028" i="2"/>
  <c r="C1027" i="2"/>
  <c r="H1027" i="2"/>
  <c r="I1027" i="2"/>
  <c r="J1027" i="2"/>
  <c r="K1027" i="2"/>
  <c r="L1027" i="2"/>
  <c r="N1027" i="2"/>
  <c r="O1027" i="2"/>
  <c r="P1027" i="2"/>
  <c r="Q1027" i="2"/>
  <c r="R1027" i="2"/>
  <c r="S1027" i="2"/>
  <c r="T1027" i="2"/>
  <c r="AF1027" i="2"/>
  <c r="Z1027" i="2"/>
  <c r="AG1027" i="2"/>
  <c r="AI1027" i="2"/>
  <c r="AJ1027" i="2"/>
  <c r="AM1027" i="2"/>
  <c r="A1028" i="2"/>
  <c r="B1029" i="2"/>
  <c r="AB1028" i="2"/>
  <c r="AC1028" i="2"/>
  <c r="AA1028" i="2"/>
  <c r="AD1028" i="2"/>
  <c r="AE1028" i="2"/>
  <c r="Y1029" i="2"/>
  <c r="X1029" i="2"/>
  <c r="M1029" i="2"/>
  <c r="C1028" i="2"/>
  <c r="H1028" i="2"/>
  <c r="I1028" i="2"/>
  <c r="J1028" i="2"/>
  <c r="K1028" i="2"/>
  <c r="L1028" i="2"/>
  <c r="N1028" i="2"/>
  <c r="O1028" i="2"/>
  <c r="P1028" i="2"/>
  <c r="Q1028" i="2"/>
  <c r="R1028" i="2"/>
  <c r="S1028" i="2"/>
  <c r="T1028" i="2"/>
  <c r="AF1028" i="2"/>
  <c r="Z1028" i="2"/>
  <c r="AG1028" i="2"/>
  <c r="AI1028" i="2"/>
  <c r="AJ1028" i="2"/>
  <c r="AM1028" i="2"/>
  <c r="A1029" i="2"/>
  <c r="B1030" i="2"/>
  <c r="AB1029" i="2"/>
  <c r="AC1029" i="2"/>
  <c r="AA1029" i="2"/>
  <c r="AD1029" i="2"/>
  <c r="AE1029" i="2"/>
  <c r="Y1030" i="2"/>
  <c r="X1030" i="2"/>
  <c r="M1030" i="2"/>
  <c r="C1029" i="2"/>
  <c r="H1029" i="2"/>
  <c r="I1029" i="2"/>
  <c r="J1029" i="2"/>
  <c r="K1029" i="2"/>
  <c r="L1029" i="2"/>
  <c r="N1029" i="2"/>
  <c r="O1029" i="2"/>
  <c r="P1029" i="2"/>
  <c r="Q1029" i="2"/>
  <c r="R1029" i="2"/>
  <c r="S1029" i="2"/>
  <c r="T1029" i="2"/>
  <c r="AF1029" i="2"/>
  <c r="Z1029" i="2"/>
  <c r="AG1029" i="2"/>
  <c r="AI1029" i="2"/>
  <c r="AJ1029" i="2"/>
  <c r="AM1029" i="2"/>
  <c r="A1030" i="2"/>
  <c r="B1031" i="2"/>
  <c r="AB1030" i="2"/>
  <c r="AC1030" i="2"/>
  <c r="AA1030" i="2"/>
  <c r="AD1030" i="2"/>
  <c r="AE1030" i="2"/>
  <c r="Y1031" i="2"/>
  <c r="X1031" i="2"/>
  <c r="M1031" i="2"/>
  <c r="C1030" i="2"/>
  <c r="H1030" i="2"/>
  <c r="I1030" i="2"/>
  <c r="J1030" i="2"/>
  <c r="K1030" i="2"/>
  <c r="L1030" i="2"/>
  <c r="N1030" i="2"/>
  <c r="O1030" i="2"/>
  <c r="P1030" i="2"/>
  <c r="Q1030" i="2"/>
  <c r="R1030" i="2"/>
  <c r="S1030" i="2"/>
  <c r="T1030" i="2"/>
  <c r="AF1030" i="2"/>
  <c r="Z1030" i="2"/>
  <c r="AG1030" i="2"/>
  <c r="AI1030" i="2"/>
  <c r="AJ1030" i="2"/>
  <c r="AM1030" i="2"/>
  <c r="A1031" i="2"/>
  <c r="B1032" i="2"/>
  <c r="AB1031" i="2"/>
  <c r="AC1031" i="2"/>
  <c r="AA1031" i="2"/>
  <c r="AD1031" i="2"/>
  <c r="AE1031" i="2"/>
  <c r="Y1032" i="2"/>
  <c r="X1032" i="2"/>
  <c r="M1032" i="2"/>
  <c r="C1031" i="2"/>
  <c r="H1031" i="2"/>
  <c r="I1031" i="2"/>
  <c r="J1031" i="2"/>
  <c r="K1031" i="2"/>
  <c r="L1031" i="2"/>
  <c r="N1031" i="2"/>
  <c r="O1031" i="2"/>
  <c r="P1031" i="2"/>
  <c r="Q1031" i="2"/>
  <c r="R1031" i="2"/>
  <c r="S1031" i="2"/>
  <c r="T1031" i="2"/>
  <c r="AF1031" i="2"/>
  <c r="Z1031" i="2"/>
  <c r="AG1031" i="2"/>
  <c r="AI1031" i="2"/>
  <c r="AJ1031" i="2"/>
  <c r="AM1031" i="2"/>
  <c r="A1032" i="2"/>
  <c r="B1033" i="2"/>
  <c r="AB1032" i="2"/>
  <c r="AC1032" i="2"/>
  <c r="AA1032" i="2"/>
  <c r="AD1032" i="2"/>
  <c r="AE1032" i="2"/>
  <c r="Y1033" i="2"/>
  <c r="X1033" i="2"/>
  <c r="M1033" i="2"/>
  <c r="C1032" i="2"/>
  <c r="H1032" i="2"/>
  <c r="I1032" i="2"/>
  <c r="J1032" i="2"/>
  <c r="K1032" i="2"/>
  <c r="L1032" i="2"/>
  <c r="N1032" i="2"/>
  <c r="O1032" i="2"/>
  <c r="P1032" i="2"/>
  <c r="Q1032" i="2"/>
  <c r="R1032" i="2"/>
  <c r="S1032" i="2"/>
  <c r="T1032" i="2"/>
  <c r="AF1032" i="2"/>
  <c r="Z1032" i="2"/>
  <c r="AG1032" i="2"/>
  <c r="AI1032" i="2"/>
  <c r="AJ1032" i="2"/>
  <c r="AM1032" i="2"/>
  <c r="A1033" i="2"/>
  <c r="B1034" i="2"/>
  <c r="AB1033" i="2"/>
  <c r="AC1033" i="2"/>
  <c r="AA1033" i="2"/>
  <c r="AD1033" i="2"/>
  <c r="AE1033" i="2"/>
  <c r="Y1034" i="2"/>
  <c r="X1034" i="2"/>
  <c r="M1034" i="2"/>
  <c r="C1033" i="2"/>
  <c r="H1033" i="2"/>
  <c r="I1033" i="2"/>
  <c r="J1033" i="2"/>
  <c r="K1033" i="2"/>
  <c r="L1033" i="2"/>
  <c r="N1033" i="2"/>
  <c r="O1033" i="2"/>
  <c r="P1033" i="2"/>
  <c r="Q1033" i="2"/>
  <c r="R1033" i="2"/>
  <c r="S1033" i="2"/>
  <c r="T1033" i="2"/>
  <c r="AF1033" i="2"/>
  <c r="Z1033" i="2"/>
  <c r="AG1033" i="2"/>
  <c r="AI1033" i="2"/>
  <c r="AJ1033" i="2"/>
  <c r="AM1033" i="2"/>
  <c r="A1034" i="2"/>
  <c r="B1035" i="2"/>
  <c r="AB1034" i="2"/>
  <c r="AC1034" i="2"/>
  <c r="AA1034" i="2"/>
  <c r="AD1034" i="2"/>
  <c r="AE1034" i="2"/>
  <c r="Y1035" i="2"/>
  <c r="X1035" i="2"/>
  <c r="M1035" i="2"/>
  <c r="C1034" i="2"/>
  <c r="H1034" i="2"/>
  <c r="I1034" i="2"/>
  <c r="J1034" i="2"/>
  <c r="K1034" i="2"/>
  <c r="L1034" i="2"/>
  <c r="N1034" i="2"/>
  <c r="O1034" i="2"/>
  <c r="P1034" i="2"/>
  <c r="Q1034" i="2"/>
  <c r="R1034" i="2"/>
  <c r="S1034" i="2"/>
  <c r="T1034" i="2"/>
  <c r="AF1034" i="2"/>
  <c r="Z1034" i="2"/>
  <c r="AG1034" i="2"/>
  <c r="AI1034" i="2"/>
  <c r="AJ1034" i="2"/>
  <c r="AM1034" i="2"/>
  <c r="A1035" i="2"/>
  <c r="B1036" i="2"/>
  <c r="AB1035" i="2"/>
  <c r="AC1035" i="2"/>
  <c r="AA1035" i="2"/>
  <c r="AD1035" i="2"/>
  <c r="AE1035" i="2"/>
  <c r="Y1036" i="2"/>
  <c r="X1036" i="2"/>
  <c r="M1036" i="2"/>
  <c r="C1035" i="2"/>
  <c r="H1035" i="2"/>
  <c r="I1035" i="2"/>
  <c r="J1035" i="2"/>
  <c r="K1035" i="2"/>
  <c r="L1035" i="2"/>
  <c r="N1035" i="2"/>
  <c r="O1035" i="2"/>
  <c r="P1035" i="2"/>
  <c r="Q1035" i="2"/>
  <c r="R1035" i="2"/>
  <c r="S1035" i="2"/>
  <c r="T1035" i="2"/>
  <c r="AF1035" i="2"/>
  <c r="Z1035" i="2"/>
  <c r="AG1035" i="2"/>
  <c r="AI1035" i="2"/>
  <c r="AJ1035" i="2"/>
  <c r="AM1035" i="2"/>
  <c r="A1036" i="2"/>
  <c r="B1037" i="2"/>
  <c r="AB1036" i="2"/>
  <c r="AC1036" i="2"/>
  <c r="AA1036" i="2"/>
  <c r="AD1036" i="2"/>
  <c r="AE1036" i="2"/>
  <c r="Y1037" i="2"/>
  <c r="X1037" i="2"/>
  <c r="M1037" i="2"/>
  <c r="C1036" i="2"/>
  <c r="H1036" i="2"/>
  <c r="I1036" i="2"/>
  <c r="J1036" i="2"/>
  <c r="K1036" i="2"/>
  <c r="L1036" i="2"/>
  <c r="N1036" i="2"/>
  <c r="O1036" i="2"/>
  <c r="P1036" i="2"/>
  <c r="Q1036" i="2"/>
  <c r="R1036" i="2"/>
  <c r="S1036" i="2"/>
  <c r="T1036" i="2"/>
  <c r="AF1036" i="2"/>
  <c r="Z1036" i="2"/>
  <c r="AG1036" i="2"/>
  <c r="AI1036" i="2"/>
  <c r="AJ1036" i="2"/>
  <c r="AM1036" i="2"/>
  <c r="A1037" i="2"/>
  <c r="B1038" i="2"/>
  <c r="AB1037" i="2"/>
  <c r="AC1037" i="2"/>
  <c r="AA1037" i="2"/>
  <c r="AD1037" i="2"/>
  <c r="AE1037" i="2"/>
  <c r="Y1038" i="2"/>
  <c r="X1038" i="2"/>
  <c r="M1038" i="2"/>
  <c r="C1037" i="2"/>
  <c r="H1037" i="2"/>
  <c r="I1037" i="2"/>
  <c r="J1037" i="2"/>
  <c r="K1037" i="2"/>
  <c r="L1037" i="2"/>
  <c r="N1037" i="2"/>
  <c r="O1037" i="2"/>
  <c r="P1037" i="2"/>
  <c r="Q1037" i="2"/>
  <c r="R1037" i="2"/>
  <c r="S1037" i="2"/>
  <c r="T1037" i="2"/>
  <c r="AF1037" i="2"/>
  <c r="Z1037" i="2"/>
  <c r="AG1037" i="2"/>
  <c r="AI1037" i="2"/>
  <c r="AJ1037" i="2"/>
  <c r="AM1037" i="2"/>
  <c r="A1038" i="2"/>
  <c r="B1039" i="2"/>
  <c r="AB1038" i="2"/>
  <c r="AC1038" i="2"/>
  <c r="AA1038" i="2"/>
  <c r="AD1038" i="2"/>
  <c r="AE1038" i="2"/>
  <c r="Y1039" i="2"/>
  <c r="X1039" i="2"/>
  <c r="M1039" i="2"/>
  <c r="C1038" i="2"/>
  <c r="H1038" i="2"/>
  <c r="I1038" i="2"/>
  <c r="J1038" i="2"/>
  <c r="K1038" i="2"/>
  <c r="L1038" i="2"/>
  <c r="N1038" i="2"/>
  <c r="O1038" i="2"/>
  <c r="P1038" i="2"/>
  <c r="Q1038" i="2"/>
  <c r="R1038" i="2"/>
  <c r="S1038" i="2"/>
  <c r="T1038" i="2"/>
  <c r="AF1038" i="2"/>
  <c r="Z1038" i="2"/>
  <c r="AG1038" i="2"/>
  <c r="AI1038" i="2"/>
  <c r="AJ1038" i="2"/>
  <c r="AM1038" i="2"/>
  <c r="A1039" i="2"/>
  <c r="B1040" i="2"/>
  <c r="AB1039" i="2"/>
  <c r="AC1039" i="2"/>
  <c r="AA1039" i="2"/>
  <c r="AD1039" i="2"/>
  <c r="AE1039" i="2"/>
  <c r="Y1040" i="2"/>
  <c r="X1040" i="2"/>
  <c r="M1040" i="2"/>
  <c r="C1039" i="2"/>
  <c r="H1039" i="2"/>
  <c r="I1039" i="2"/>
  <c r="J1039" i="2"/>
  <c r="K1039" i="2"/>
  <c r="L1039" i="2"/>
  <c r="N1039" i="2"/>
  <c r="O1039" i="2"/>
  <c r="P1039" i="2"/>
  <c r="Q1039" i="2"/>
  <c r="R1039" i="2"/>
  <c r="S1039" i="2"/>
  <c r="T1039" i="2"/>
  <c r="AF1039" i="2"/>
  <c r="Z1039" i="2"/>
  <c r="AG1039" i="2"/>
  <c r="AI1039" i="2"/>
  <c r="AJ1039" i="2"/>
  <c r="AM1039" i="2"/>
  <c r="A1040" i="2"/>
  <c r="B1041" i="2"/>
  <c r="AB1040" i="2"/>
  <c r="AC1040" i="2"/>
  <c r="AA1040" i="2"/>
  <c r="AD1040" i="2"/>
  <c r="AE1040" i="2"/>
  <c r="Y1041" i="2"/>
  <c r="X1041" i="2"/>
  <c r="M1041" i="2"/>
  <c r="C1040" i="2"/>
  <c r="H1040" i="2"/>
  <c r="I1040" i="2"/>
  <c r="J1040" i="2"/>
  <c r="K1040" i="2"/>
  <c r="L1040" i="2"/>
  <c r="N1040" i="2"/>
  <c r="O1040" i="2"/>
  <c r="P1040" i="2"/>
  <c r="Q1040" i="2"/>
  <c r="R1040" i="2"/>
  <c r="S1040" i="2"/>
  <c r="T1040" i="2"/>
  <c r="AF1040" i="2"/>
  <c r="Z1040" i="2"/>
  <c r="AG1040" i="2"/>
  <c r="AI1040" i="2"/>
  <c r="AJ1040" i="2"/>
  <c r="AM1040" i="2"/>
  <c r="A1041" i="2"/>
  <c r="B1042" i="2"/>
  <c r="AB1041" i="2"/>
  <c r="AC1041" i="2"/>
  <c r="AA1041" i="2"/>
  <c r="AD1041" i="2"/>
  <c r="AE1041" i="2"/>
  <c r="Y1042" i="2"/>
  <c r="X1042" i="2"/>
  <c r="M1042" i="2"/>
  <c r="C1041" i="2"/>
  <c r="H1041" i="2"/>
  <c r="I1041" i="2"/>
  <c r="J1041" i="2"/>
  <c r="K1041" i="2"/>
  <c r="L1041" i="2"/>
  <c r="N1041" i="2"/>
  <c r="O1041" i="2"/>
  <c r="P1041" i="2"/>
  <c r="Q1041" i="2"/>
  <c r="R1041" i="2"/>
  <c r="S1041" i="2"/>
  <c r="T1041" i="2"/>
  <c r="AF1041" i="2"/>
  <c r="Z1041" i="2"/>
  <c r="AG1041" i="2"/>
  <c r="AI1041" i="2"/>
  <c r="AJ1041" i="2"/>
  <c r="AM1041" i="2"/>
  <c r="A1042" i="2"/>
  <c r="B1043" i="2"/>
  <c r="AB1042" i="2"/>
  <c r="AC1042" i="2"/>
  <c r="AA1042" i="2"/>
  <c r="AD1042" i="2"/>
  <c r="AE1042" i="2"/>
  <c r="Y1043" i="2"/>
  <c r="X1043" i="2"/>
  <c r="M1043" i="2"/>
  <c r="C1042" i="2"/>
  <c r="H1042" i="2"/>
  <c r="I1042" i="2"/>
  <c r="J1042" i="2"/>
  <c r="K1042" i="2"/>
  <c r="L1042" i="2"/>
  <c r="N1042" i="2"/>
  <c r="O1042" i="2"/>
  <c r="P1042" i="2"/>
  <c r="Q1042" i="2"/>
  <c r="R1042" i="2"/>
  <c r="S1042" i="2"/>
  <c r="T1042" i="2"/>
  <c r="AF1042" i="2"/>
  <c r="Z1042" i="2"/>
  <c r="AG1042" i="2"/>
  <c r="AI1042" i="2"/>
  <c r="AJ1042" i="2"/>
  <c r="AM1042" i="2"/>
  <c r="A1043" i="2"/>
  <c r="B1044" i="2"/>
  <c r="AB1043" i="2"/>
  <c r="AC1043" i="2"/>
  <c r="AA1043" i="2"/>
  <c r="AD1043" i="2"/>
  <c r="AE1043" i="2"/>
  <c r="Y1044" i="2"/>
  <c r="X1044" i="2"/>
  <c r="M1044" i="2"/>
  <c r="C1043" i="2"/>
  <c r="H1043" i="2"/>
  <c r="I1043" i="2"/>
  <c r="J1043" i="2"/>
  <c r="K1043" i="2"/>
  <c r="L1043" i="2"/>
  <c r="N1043" i="2"/>
  <c r="O1043" i="2"/>
  <c r="P1043" i="2"/>
  <c r="Q1043" i="2"/>
  <c r="R1043" i="2"/>
  <c r="S1043" i="2"/>
  <c r="T1043" i="2"/>
  <c r="AF1043" i="2"/>
  <c r="Z1043" i="2"/>
  <c r="AG1043" i="2"/>
  <c r="AI1043" i="2"/>
  <c r="AJ1043" i="2"/>
  <c r="AM1043" i="2"/>
  <c r="A1044" i="2"/>
  <c r="B1045" i="2"/>
  <c r="AB1044" i="2"/>
  <c r="AC1044" i="2"/>
  <c r="AA1044" i="2"/>
  <c r="AD1044" i="2"/>
  <c r="AE1044" i="2"/>
  <c r="Y1045" i="2"/>
  <c r="X1045" i="2"/>
  <c r="M1045" i="2"/>
  <c r="C1044" i="2"/>
  <c r="H1044" i="2"/>
  <c r="I1044" i="2"/>
  <c r="J1044" i="2"/>
  <c r="K1044" i="2"/>
  <c r="L1044" i="2"/>
  <c r="N1044" i="2"/>
  <c r="O1044" i="2"/>
  <c r="P1044" i="2"/>
  <c r="Q1044" i="2"/>
  <c r="R1044" i="2"/>
  <c r="S1044" i="2"/>
  <c r="T1044" i="2"/>
  <c r="AF1044" i="2"/>
  <c r="Z1044" i="2"/>
  <c r="AG1044" i="2"/>
  <c r="AI1044" i="2"/>
  <c r="AJ1044" i="2"/>
  <c r="AM1044" i="2"/>
  <c r="A1045" i="2"/>
  <c r="B1046" i="2"/>
  <c r="AB1045" i="2"/>
  <c r="AC1045" i="2"/>
  <c r="AA1045" i="2"/>
  <c r="AD1045" i="2"/>
  <c r="AE1045" i="2"/>
  <c r="Y1046" i="2"/>
  <c r="X1046" i="2"/>
  <c r="M1046" i="2"/>
  <c r="C1045" i="2"/>
  <c r="H1045" i="2"/>
  <c r="I1045" i="2"/>
  <c r="J1045" i="2"/>
  <c r="K1045" i="2"/>
  <c r="L1045" i="2"/>
  <c r="N1045" i="2"/>
  <c r="O1045" i="2"/>
  <c r="P1045" i="2"/>
  <c r="Q1045" i="2"/>
  <c r="R1045" i="2"/>
  <c r="S1045" i="2"/>
  <c r="T1045" i="2"/>
  <c r="AF1045" i="2"/>
  <c r="Z1045" i="2"/>
  <c r="AG1045" i="2"/>
  <c r="AI1045" i="2"/>
  <c r="AJ1045" i="2"/>
  <c r="AM1045" i="2"/>
  <c r="A1046" i="2"/>
  <c r="B1047" i="2"/>
  <c r="AB1046" i="2"/>
  <c r="AC1046" i="2"/>
  <c r="AA1046" i="2"/>
  <c r="AD1046" i="2"/>
  <c r="AE1046" i="2"/>
  <c r="Y1047" i="2"/>
  <c r="X1047" i="2"/>
  <c r="M1047" i="2"/>
  <c r="C1046" i="2"/>
  <c r="H1046" i="2"/>
  <c r="I1046" i="2"/>
  <c r="J1046" i="2"/>
  <c r="K1046" i="2"/>
  <c r="L1046" i="2"/>
  <c r="N1046" i="2"/>
  <c r="O1046" i="2"/>
  <c r="P1046" i="2"/>
  <c r="Q1046" i="2"/>
  <c r="R1046" i="2"/>
  <c r="S1046" i="2"/>
  <c r="T1046" i="2"/>
  <c r="AF1046" i="2"/>
  <c r="Z1046" i="2"/>
  <c r="AG1046" i="2"/>
  <c r="AI1046" i="2"/>
  <c r="AJ1046" i="2"/>
  <c r="AM1046" i="2"/>
  <c r="A1047" i="2"/>
  <c r="B1048" i="2"/>
  <c r="AB1047" i="2"/>
  <c r="AC1047" i="2"/>
  <c r="AA1047" i="2"/>
  <c r="AD1047" i="2"/>
  <c r="AE1047" i="2"/>
  <c r="Y1048" i="2"/>
  <c r="X1048" i="2"/>
  <c r="M1048" i="2"/>
  <c r="C1047" i="2"/>
  <c r="H1047" i="2"/>
  <c r="I1047" i="2"/>
  <c r="J1047" i="2"/>
  <c r="K1047" i="2"/>
  <c r="L1047" i="2"/>
  <c r="N1047" i="2"/>
  <c r="O1047" i="2"/>
  <c r="P1047" i="2"/>
  <c r="Q1047" i="2"/>
  <c r="R1047" i="2"/>
  <c r="S1047" i="2"/>
  <c r="T1047" i="2"/>
  <c r="AF1047" i="2"/>
  <c r="Z1047" i="2"/>
  <c r="AG1047" i="2"/>
  <c r="AI1047" i="2"/>
  <c r="AJ1047" i="2"/>
  <c r="AM1047" i="2"/>
  <c r="A1048" i="2"/>
  <c r="B1049" i="2"/>
  <c r="AB1048" i="2"/>
  <c r="AC1048" i="2"/>
  <c r="AA1048" i="2"/>
  <c r="AD1048" i="2"/>
  <c r="AE1048" i="2"/>
  <c r="Y1049" i="2"/>
  <c r="X1049" i="2"/>
  <c r="M1049" i="2"/>
  <c r="C1048" i="2"/>
  <c r="H1048" i="2"/>
  <c r="I1048" i="2"/>
  <c r="J1048" i="2"/>
  <c r="K1048" i="2"/>
  <c r="L1048" i="2"/>
  <c r="N1048" i="2"/>
  <c r="O1048" i="2"/>
  <c r="P1048" i="2"/>
  <c r="Q1048" i="2"/>
  <c r="R1048" i="2"/>
  <c r="S1048" i="2"/>
  <c r="T1048" i="2"/>
  <c r="AF1048" i="2"/>
  <c r="Z1048" i="2"/>
  <c r="AG1048" i="2"/>
  <c r="AI1048" i="2"/>
  <c r="AJ1048" i="2"/>
  <c r="AM1048" i="2"/>
  <c r="A1049" i="2"/>
  <c r="B1050" i="2"/>
  <c r="AB1049" i="2"/>
  <c r="AC1049" i="2"/>
  <c r="AA1049" i="2"/>
  <c r="AD1049" i="2"/>
  <c r="AE1049" i="2"/>
  <c r="Y1050" i="2"/>
  <c r="X1050" i="2"/>
  <c r="M1050" i="2"/>
  <c r="C1049" i="2"/>
  <c r="H1049" i="2"/>
  <c r="I1049" i="2"/>
  <c r="J1049" i="2"/>
  <c r="K1049" i="2"/>
  <c r="L1049" i="2"/>
  <c r="N1049" i="2"/>
  <c r="O1049" i="2"/>
  <c r="P1049" i="2"/>
  <c r="Q1049" i="2"/>
  <c r="R1049" i="2"/>
  <c r="S1049" i="2"/>
  <c r="T1049" i="2"/>
  <c r="AF1049" i="2"/>
  <c r="Z1049" i="2"/>
  <c r="AG1049" i="2"/>
  <c r="AI1049" i="2"/>
  <c r="AJ1049" i="2"/>
  <c r="AM1049" i="2"/>
  <c r="A1050" i="2"/>
  <c r="B1051" i="2"/>
  <c r="AB1050" i="2"/>
  <c r="AC1050" i="2"/>
  <c r="AA1050" i="2"/>
  <c r="AD1050" i="2"/>
  <c r="AE1050" i="2"/>
  <c r="Y1051" i="2"/>
  <c r="X1051" i="2"/>
  <c r="M1051" i="2"/>
  <c r="C1050" i="2"/>
  <c r="H1050" i="2"/>
  <c r="I1050" i="2"/>
  <c r="J1050" i="2"/>
  <c r="K1050" i="2"/>
  <c r="L1050" i="2"/>
  <c r="N1050" i="2"/>
  <c r="O1050" i="2"/>
  <c r="P1050" i="2"/>
  <c r="Q1050" i="2"/>
  <c r="R1050" i="2"/>
  <c r="S1050" i="2"/>
  <c r="T1050" i="2"/>
  <c r="AF1050" i="2"/>
  <c r="Z1050" i="2"/>
  <c r="AG1050" i="2"/>
  <c r="AI1050" i="2"/>
  <c r="AJ1050" i="2"/>
  <c r="AM1050" i="2"/>
  <c r="A1051" i="2"/>
  <c r="B1052" i="2"/>
  <c r="AB1051" i="2"/>
  <c r="AC1051" i="2"/>
  <c r="AA1051" i="2"/>
  <c r="AD1051" i="2"/>
  <c r="AE1051" i="2"/>
  <c r="Y1052" i="2"/>
  <c r="X1052" i="2"/>
  <c r="M1052" i="2"/>
  <c r="C1051" i="2"/>
  <c r="H1051" i="2"/>
  <c r="I1051" i="2"/>
  <c r="J1051" i="2"/>
  <c r="K1051" i="2"/>
  <c r="L1051" i="2"/>
  <c r="N1051" i="2"/>
  <c r="O1051" i="2"/>
  <c r="P1051" i="2"/>
  <c r="Q1051" i="2"/>
  <c r="R1051" i="2"/>
  <c r="S1051" i="2"/>
  <c r="T1051" i="2"/>
  <c r="AF1051" i="2"/>
  <c r="Z1051" i="2"/>
  <c r="AG1051" i="2"/>
  <c r="AI1051" i="2"/>
  <c r="AJ1051" i="2"/>
  <c r="AM1051" i="2"/>
  <c r="A1052" i="2"/>
  <c r="B1053" i="2"/>
  <c r="AB1052" i="2"/>
  <c r="AC1052" i="2"/>
  <c r="AA1052" i="2"/>
  <c r="AD1052" i="2"/>
  <c r="AE1052" i="2"/>
  <c r="Y1053" i="2"/>
  <c r="X1053" i="2"/>
  <c r="M1053" i="2"/>
  <c r="C1052" i="2"/>
  <c r="H1052" i="2"/>
  <c r="I1052" i="2"/>
  <c r="J1052" i="2"/>
  <c r="K1052" i="2"/>
  <c r="L1052" i="2"/>
  <c r="N1052" i="2"/>
  <c r="O1052" i="2"/>
  <c r="P1052" i="2"/>
  <c r="Q1052" i="2"/>
  <c r="R1052" i="2"/>
  <c r="S1052" i="2"/>
  <c r="T1052" i="2"/>
  <c r="AF1052" i="2"/>
  <c r="Z1052" i="2"/>
  <c r="AG1052" i="2"/>
  <c r="AI1052" i="2"/>
  <c r="AJ1052" i="2"/>
  <c r="AM1052" i="2"/>
  <c r="A1053" i="2"/>
  <c r="B1054" i="2"/>
  <c r="AB1053" i="2"/>
  <c r="AC1053" i="2"/>
  <c r="AA1053" i="2"/>
  <c r="AD1053" i="2"/>
  <c r="AE1053" i="2"/>
  <c r="Y1054" i="2"/>
  <c r="X1054" i="2"/>
  <c r="M1054" i="2"/>
  <c r="C1053" i="2"/>
  <c r="H1053" i="2"/>
  <c r="I1053" i="2"/>
  <c r="J1053" i="2"/>
  <c r="K1053" i="2"/>
  <c r="L1053" i="2"/>
  <c r="N1053" i="2"/>
  <c r="O1053" i="2"/>
  <c r="P1053" i="2"/>
  <c r="Q1053" i="2"/>
  <c r="R1053" i="2"/>
  <c r="S1053" i="2"/>
  <c r="T1053" i="2"/>
  <c r="AF1053" i="2"/>
  <c r="Z1053" i="2"/>
  <c r="AG1053" i="2"/>
  <c r="AI1053" i="2"/>
  <c r="AJ1053" i="2"/>
  <c r="AM1053" i="2"/>
  <c r="A1054" i="2"/>
  <c r="B1055" i="2"/>
  <c r="AB1054" i="2"/>
  <c r="AC1054" i="2"/>
  <c r="AA1054" i="2"/>
  <c r="AD1054" i="2"/>
  <c r="AE1054" i="2"/>
  <c r="Y1055" i="2"/>
  <c r="X1055" i="2"/>
  <c r="M1055" i="2"/>
  <c r="C1054" i="2"/>
  <c r="H1054" i="2"/>
  <c r="I1054" i="2"/>
  <c r="J1054" i="2"/>
  <c r="K1054" i="2"/>
  <c r="L1054" i="2"/>
  <c r="N1054" i="2"/>
  <c r="O1054" i="2"/>
  <c r="P1054" i="2"/>
  <c r="Q1054" i="2"/>
  <c r="R1054" i="2"/>
  <c r="S1054" i="2"/>
  <c r="T1054" i="2"/>
  <c r="AF1054" i="2"/>
  <c r="Z1054" i="2"/>
  <c r="AG1054" i="2"/>
  <c r="AI1054" i="2"/>
  <c r="AJ1054" i="2"/>
  <c r="AM1054" i="2"/>
  <c r="A1055" i="2"/>
  <c r="B1056" i="2"/>
  <c r="AB1055" i="2"/>
  <c r="AC1055" i="2"/>
  <c r="AA1055" i="2"/>
  <c r="AD1055" i="2"/>
  <c r="AE1055" i="2"/>
  <c r="Y1056" i="2"/>
  <c r="X1056" i="2"/>
  <c r="M1056" i="2"/>
  <c r="C1055" i="2"/>
  <c r="H1055" i="2"/>
  <c r="I1055" i="2"/>
  <c r="J1055" i="2"/>
  <c r="K1055" i="2"/>
  <c r="L1055" i="2"/>
  <c r="N1055" i="2"/>
  <c r="O1055" i="2"/>
  <c r="P1055" i="2"/>
  <c r="Q1055" i="2"/>
  <c r="R1055" i="2"/>
  <c r="S1055" i="2"/>
  <c r="T1055" i="2"/>
  <c r="AF1055" i="2"/>
  <c r="Z1055" i="2"/>
  <c r="AG1055" i="2"/>
  <c r="AI1055" i="2"/>
  <c r="AJ1055" i="2"/>
  <c r="AM1055" i="2"/>
  <c r="A1056" i="2"/>
  <c r="B1057" i="2"/>
  <c r="AB1056" i="2"/>
  <c r="AC1056" i="2"/>
  <c r="AA1056" i="2"/>
  <c r="AD1056" i="2"/>
  <c r="AE1056" i="2"/>
  <c r="Y1057" i="2"/>
  <c r="X1057" i="2"/>
  <c r="M1057" i="2"/>
  <c r="C1056" i="2"/>
  <c r="H1056" i="2"/>
  <c r="I1056" i="2"/>
  <c r="J1056" i="2"/>
  <c r="K1056" i="2"/>
  <c r="L1056" i="2"/>
  <c r="N1056" i="2"/>
  <c r="O1056" i="2"/>
  <c r="P1056" i="2"/>
  <c r="Q1056" i="2"/>
  <c r="R1056" i="2"/>
  <c r="S1056" i="2"/>
  <c r="T1056" i="2"/>
  <c r="AF1056" i="2"/>
  <c r="Z1056" i="2"/>
  <c r="AG1056" i="2"/>
  <c r="AI1056" i="2"/>
  <c r="AJ1056" i="2"/>
  <c r="AM1056" i="2"/>
  <c r="A1057" i="2"/>
  <c r="B1058" i="2"/>
  <c r="AB1057" i="2"/>
  <c r="AC1057" i="2"/>
  <c r="AA1057" i="2"/>
  <c r="AD1057" i="2"/>
  <c r="AE1057" i="2"/>
  <c r="Y1058" i="2"/>
  <c r="X1058" i="2"/>
  <c r="M1058" i="2"/>
  <c r="C1057" i="2"/>
  <c r="H1057" i="2"/>
  <c r="I1057" i="2"/>
  <c r="J1057" i="2"/>
  <c r="K1057" i="2"/>
  <c r="L1057" i="2"/>
  <c r="N1057" i="2"/>
  <c r="O1057" i="2"/>
  <c r="P1057" i="2"/>
  <c r="Q1057" i="2"/>
  <c r="R1057" i="2"/>
  <c r="S1057" i="2"/>
  <c r="T1057" i="2"/>
  <c r="AF1057" i="2"/>
  <c r="Z1057" i="2"/>
  <c r="AG1057" i="2"/>
  <c r="AI1057" i="2"/>
  <c r="AJ1057" i="2"/>
  <c r="AM1057" i="2"/>
  <c r="A1058" i="2"/>
  <c r="B1059" i="2"/>
  <c r="AB1058" i="2"/>
  <c r="AC1058" i="2"/>
  <c r="AA1058" i="2"/>
  <c r="AD1058" i="2"/>
  <c r="AE1058" i="2"/>
  <c r="Y1059" i="2"/>
  <c r="X1059" i="2"/>
  <c r="M1059" i="2"/>
  <c r="C1058" i="2"/>
  <c r="H1058" i="2"/>
  <c r="I1058" i="2"/>
  <c r="J1058" i="2"/>
  <c r="K1058" i="2"/>
  <c r="L1058" i="2"/>
  <c r="N1058" i="2"/>
  <c r="O1058" i="2"/>
  <c r="P1058" i="2"/>
  <c r="Q1058" i="2"/>
  <c r="R1058" i="2"/>
  <c r="S1058" i="2"/>
  <c r="T1058" i="2"/>
  <c r="AF1058" i="2"/>
  <c r="Z1058" i="2"/>
  <c r="AG1058" i="2"/>
  <c r="AI1058" i="2"/>
  <c r="AJ1058" i="2"/>
  <c r="AM1058" i="2"/>
  <c r="A1059" i="2"/>
  <c r="B1060" i="2"/>
  <c r="AB1059" i="2"/>
  <c r="AC1059" i="2"/>
  <c r="AA1059" i="2"/>
  <c r="AD1059" i="2"/>
  <c r="AE1059" i="2"/>
  <c r="Y1060" i="2"/>
  <c r="X1060" i="2"/>
  <c r="M1060" i="2"/>
  <c r="C1059" i="2"/>
  <c r="H1059" i="2"/>
  <c r="I1059" i="2"/>
  <c r="J1059" i="2"/>
  <c r="K1059" i="2"/>
  <c r="L1059" i="2"/>
  <c r="N1059" i="2"/>
  <c r="O1059" i="2"/>
  <c r="P1059" i="2"/>
  <c r="Q1059" i="2"/>
  <c r="R1059" i="2"/>
  <c r="S1059" i="2"/>
  <c r="T1059" i="2"/>
  <c r="AF1059" i="2"/>
  <c r="Z1059" i="2"/>
  <c r="AG1059" i="2"/>
  <c r="AI1059" i="2"/>
  <c r="AJ1059" i="2"/>
  <c r="AM1059" i="2"/>
  <c r="A1060" i="2"/>
  <c r="B1061" i="2"/>
  <c r="AB1060" i="2"/>
  <c r="AC1060" i="2"/>
  <c r="AA1060" i="2"/>
  <c r="AD1060" i="2"/>
  <c r="AE1060" i="2"/>
  <c r="Y1061" i="2"/>
  <c r="X1061" i="2"/>
  <c r="M1061" i="2"/>
  <c r="C1060" i="2"/>
  <c r="H1060" i="2"/>
  <c r="I1060" i="2"/>
  <c r="J1060" i="2"/>
  <c r="K1060" i="2"/>
  <c r="L1060" i="2"/>
  <c r="N1060" i="2"/>
  <c r="O1060" i="2"/>
  <c r="P1060" i="2"/>
  <c r="Q1060" i="2"/>
  <c r="R1060" i="2"/>
  <c r="S1060" i="2"/>
  <c r="T1060" i="2"/>
  <c r="AF1060" i="2"/>
  <c r="Z1060" i="2"/>
  <c r="AG1060" i="2"/>
  <c r="AI1060" i="2"/>
  <c r="AJ1060" i="2"/>
  <c r="AM1060" i="2"/>
  <c r="A1061" i="2"/>
  <c r="B1062" i="2"/>
  <c r="AB1061" i="2"/>
  <c r="AC1061" i="2"/>
  <c r="AA1061" i="2"/>
  <c r="AD1061" i="2"/>
  <c r="AE1061" i="2"/>
  <c r="Y1062" i="2"/>
  <c r="X1062" i="2"/>
  <c r="M1062" i="2"/>
  <c r="C1061" i="2"/>
  <c r="H1061" i="2"/>
  <c r="I1061" i="2"/>
  <c r="J1061" i="2"/>
  <c r="K1061" i="2"/>
  <c r="L1061" i="2"/>
  <c r="N1061" i="2"/>
  <c r="O1061" i="2"/>
  <c r="P1061" i="2"/>
  <c r="Q1061" i="2"/>
  <c r="R1061" i="2"/>
  <c r="S1061" i="2"/>
  <c r="T1061" i="2"/>
  <c r="AF1061" i="2"/>
  <c r="Z1061" i="2"/>
  <c r="AG1061" i="2"/>
  <c r="AI1061" i="2"/>
  <c r="AJ1061" i="2"/>
  <c r="AM1061" i="2"/>
  <c r="A1062" i="2"/>
  <c r="B1063" i="2"/>
  <c r="AB1062" i="2"/>
  <c r="AC1062" i="2"/>
  <c r="AA1062" i="2"/>
  <c r="AD1062" i="2"/>
  <c r="AE1062" i="2"/>
  <c r="Y1063" i="2"/>
  <c r="X1063" i="2"/>
  <c r="M1063" i="2"/>
  <c r="C1062" i="2"/>
  <c r="H1062" i="2"/>
  <c r="I1062" i="2"/>
  <c r="J1062" i="2"/>
  <c r="K1062" i="2"/>
  <c r="L1062" i="2"/>
  <c r="N1062" i="2"/>
  <c r="O1062" i="2"/>
  <c r="P1062" i="2"/>
  <c r="Q1062" i="2"/>
  <c r="R1062" i="2"/>
  <c r="S1062" i="2"/>
  <c r="T1062" i="2"/>
  <c r="AF1062" i="2"/>
  <c r="Z1062" i="2"/>
  <c r="AG1062" i="2"/>
  <c r="AI1062" i="2"/>
  <c r="AJ1062" i="2"/>
  <c r="AM1062" i="2"/>
  <c r="A1063" i="2"/>
  <c r="B1064" i="2"/>
  <c r="AB1063" i="2"/>
  <c r="AC1063" i="2"/>
  <c r="AA1063" i="2"/>
  <c r="AD1063" i="2"/>
  <c r="AE1063" i="2"/>
  <c r="Y1064" i="2"/>
  <c r="X1064" i="2"/>
  <c r="M1064" i="2"/>
  <c r="C1063" i="2"/>
  <c r="H1063" i="2"/>
  <c r="I1063" i="2"/>
  <c r="J1063" i="2"/>
  <c r="K1063" i="2"/>
  <c r="L1063" i="2"/>
  <c r="N1063" i="2"/>
  <c r="O1063" i="2"/>
  <c r="P1063" i="2"/>
  <c r="Q1063" i="2"/>
  <c r="R1063" i="2"/>
  <c r="S1063" i="2"/>
  <c r="T1063" i="2"/>
  <c r="AF1063" i="2"/>
  <c r="Z1063" i="2"/>
  <c r="AG1063" i="2"/>
  <c r="AI1063" i="2"/>
  <c r="AJ1063" i="2"/>
  <c r="AM1063" i="2"/>
  <c r="A1064" i="2"/>
  <c r="B1065" i="2"/>
  <c r="AB1064" i="2"/>
  <c r="AC1064" i="2"/>
  <c r="AA1064" i="2"/>
  <c r="AD1064" i="2"/>
  <c r="AE1064" i="2"/>
  <c r="Y1065" i="2"/>
  <c r="X1065" i="2"/>
  <c r="M1065" i="2"/>
  <c r="C1064" i="2"/>
  <c r="H1064" i="2"/>
  <c r="I1064" i="2"/>
  <c r="J1064" i="2"/>
  <c r="K1064" i="2"/>
  <c r="L1064" i="2"/>
  <c r="N1064" i="2"/>
  <c r="O1064" i="2"/>
  <c r="P1064" i="2"/>
  <c r="Q1064" i="2"/>
  <c r="R1064" i="2"/>
  <c r="S1064" i="2"/>
  <c r="T1064" i="2"/>
  <c r="AF1064" i="2"/>
  <c r="Z1064" i="2"/>
  <c r="AG1064" i="2"/>
  <c r="AI1064" i="2"/>
  <c r="AJ1064" i="2"/>
  <c r="AM1064" i="2"/>
  <c r="A1065" i="2"/>
  <c r="B1066" i="2"/>
  <c r="AB1065" i="2"/>
  <c r="AC1065" i="2"/>
  <c r="AA1065" i="2"/>
  <c r="AD1065" i="2"/>
  <c r="AE1065" i="2"/>
  <c r="Y1066" i="2"/>
  <c r="X1066" i="2"/>
  <c r="M1066" i="2"/>
  <c r="C1065" i="2"/>
  <c r="H1065" i="2"/>
  <c r="I1065" i="2"/>
  <c r="J1065" i="2"/>
  <c r="K1065" i="2"/>
  <c r="L1065" i="2"/>
  <c r="N1065" i="2"/>
  <c r="O1065" i="2"/>
  <c r="P1065" i="2"/>
  <c r="Q1065" i="2"/>
  <c r="R1065" i="2"/>
  <c r="S1065" i="2"/>
  <c r="T1065" i="2"/>
  <c r="AF1065" i="2"/>
  <c r="Z1065" i="2"/>
  <c r="AG1065" i="2"/>
  <c r="AI1065" i="2"/>
  <c r="AJ1065" i="2"/>
  <c r="AM1065" i="2"/>
  <c r="A1066" i="2"/>
  <c r="B1067" i="2"/>
  <c r="AB1066" i="2"/>
  <c r="AC1066" i="2"/>
  <c r="AA1066" i="2"/>
  <c r="AD1066" i="2"/>
  <c r="AE1066" i="2"/>
  <c r="Y1067" i="2"/>
  <c r="X1067" i="2"/>
  <c r="M1067" i="2"/>
  <c r="C1066" i="2"/>
  <c r="H1066" i="2"/>
  <c r="I1066" i="2"/>
  <c r="J1066" i="2"/>
  <c r="K1066" i="2"/>
  <c r="L1066" i="2"/>
  <c r="N1066" i="2"/>
  <c r="O1066" i="2"/>
  <c r="P1066" i="2"/>
  <c r="Q1066" i="2"/>
  <c r="R1066" i="2"/>
  <c r="S1066" i="2"/>
  <c r="T1066" i="2"/>
  <c r="AF1066" i="2"/>
  <c r="Z1066" i="2"/>
  <c r="AG1066" i="2"/>
  <c r="AI1066" i="2"/>
  <c r="AJ1066" i="2"/>
  <c r="AM1066" i="2"/>
  <c r="A1067" i="2"/>
  <c r="B1068" i="2"/>
  <c r="AB1067" i="2"/>
  <c r="AC1067" i="2"/>
  <c r="AA1067" i="2"/>
  <c r="AD1067" i="2"/>
  <c r="AE1067" i="2"/>
  <c r="Y1068" i="2"/>
  <c r="X1068" i="2"/>
  <c r="M1068" i="2"/>
  <c r="C1067" i="2"/>
  <c r="H1067" i="2"/>
  <c r="I1067" i="2"/>
  <c r="J1067" i="2"/>
  <c r="K1067" i="2"/>
  <c r="L1067" i="2"/>
  <c r="N1067" i="2"/>
  <c r="O1067" i="2"/>
  <c r="P1067" i="2"/>
  <c r="Q1067" i="2"/>
  <c r="R1067" i="2"/>
  <c r="S1067" i="2"/>
  <c r="T1067" i="2"/>
  <c r="AF1067" i="2"/>
  <c r="Z1067" i="2"/>
  <c r="AG1067" i="2"/>
  <c r="AI1067" i="2"/>
  <c r="AJ1067" i="2"/>
  <c r="AM1067" i="2"/>
  <c r="A1068" i="2"/>
  <c r="B1069" i="2"/>
  <c r="AB1068" i="2"/>
  <c r="AC1068" i="2"/>
  <c r="AA1068" i="2"/>
  <c r="AD1068" i="2"/>
  <c r="AE1068" i="2"/>
  <c r="Y1069" i="2"/>
  <c r="X1069" i="2"/>
  <c r="M1069" i="2"/>
  <c r="C1068" i="2"/>
  <c r="H1068" i="2"/>
  <c r="I1068" i="2"/>
  <c r="J1068" i="2"/>
  <c r="K1068" i="2"/>
  <c r="L1068" i="2"/>
  <c r="N1068" i="2"/>
  <c r="O1068" i="2"/>
  <c r="P1068" i="2"/>
  <c r="Q1068" i="2"/>
  <c r="R1068" i="2"/>
  <c r="S1068" i="2"/>
  <c r="T1068" i="2"/>
  <c r="AF1068" i="2"/>
  <c r="Z1068" i="2"/>
  <c r="AG1068" i="2"/>
  <c r="AI1068" i="2"/>
  <c r="AJ1068" i="2"/>
  <c r="AM1068" i="2"/>
  <c r="A1069" i="2"/>
  <c r="B1070" i="2"/>
  <c r="AB1069" i="2"/>
  <c r="AC1069" i="2"/>
  <c r="AA1069" i="2"/>
  <c r="AD1069" i="2"/>
  <c r="AE1069" i="2"/>
  <c r="Y1070" i="2"/>
  <c r="X1070" i="2"/>
  <c r="M1070" i="2"/>
  <c r="C1069" i="2"/>
  <c r="H1069" i="2"/>
  <c r="I1069" i="2"/>
  <c r="J1069" i="2"/>
  <c r="K1069" i="2"/>
  <c r="L1069" i="2"/>
  <c r="N1069" i="2"/>
  <c r="O1069" i="2"/>
  <c r="P1069" i="2"/>
  <c r="Q1069" i="2"/>
  <c r="R1069" i="2"/>
  <c r="S1069" i="2"/>
  <c r="T1069" i="2"/>
  <c r="AF1069" i="2"/>
  <c r="Z1069" i="2"/>
  <c r="AG1069" i="2"/>
  <c r="AI1069" i="2"/>
  <c r="AJ1069" i="2"/>
  <c r="AM1069" i="2"/>
  <c r="A1070" i="2"/>
  <c r="B1071" i="2"/>
  <c r="AB1070" i="2"/>
  <c r="AC1070" i="2"/>
  <c r="AA1070" i="2"/>
  <c r="AD1070" i="2"/>
  <c r="AE1070" i="2"/>
  <c r="Y1071" i="2"/>
  <c r="X1071" i="2"/>
  <c r="M1071" i="2"/>
  <c r="C1070" i="2"/>
  <c r="H1070" i="2"/>
  <c r="I1070" i="2"/>
  <c r="J1070" i="2"/>
  <c r="K1070" i="2"/>
  <c r="L1070" i="2"/>
  <c r="N1070" i="2"/>
  <c r="O1070" i="2"/>
  <c r="P1070" i="2"/>
  <c r="Q1070" i="2"/>
  <c r="R1070" i="2"/>
  <c r="S1070" i="2"/>
  <c r="T1070" i="2"/>
  <c r="AF1070" i="2"/>
  <c r="Z1070" i="2"/>
  <c r="AG1070" i="2"/>
  <c r="AI1070" i="2"/>
  <c r="AJ1070" i="2"/>
  <c r="AM1070" i="2"/>
  <c r="A1071" i="2"/>
  <c r="B1072" i="2"/>
  <c r="AB1071" i="2"/>
  <c r="AC1071" i="2"/>
  <c r="AA1071" i="2"/>
  <c r="AD1071" i="2"/>
  <c r="AE1071" i="2"/>
  <c r="Y1072" i="2"/>
  <c r="X1072" i="2"/>
  <c r="M1072" i="2"/>
  <c r="C1071" i="2"/>
  <c r="H1071" i="2"/>
  <c r="I1071" i="2"/>
  <c r="J1071" i="2"/>
  <c r="K1071" i="2"/>
  <c r="L1071" i="2"/>
  <c r="N1071" i="2"/>
  <c r="O1071" i="2"/>
  <c r="P1071" i="2"/>
  <c r="Q1071" i="2"/>
  <c r="R1071" i="2"/>
  <c r="S1071" i="2"/>
  <c r="T1071" i="2"/>
  <c r="AF1071" i="2"/>
  <c r="Z1071" i="2"/>
  <c r="AG1071" i="2"/>
  <c r="AI1071" i="2"/>
  <c r="AJ1071" i="2"/>
  <c r="AM1071" i="2"/>
  <c r="A1072" i="2"/>
  <c r="B1073" i="2"/>
  <c r="AB1072" i="2"/>
  <c r="AC1072" i="2"/>
  <c r="AA1072" i="2"/>
  <c r="AD1072" i="2"/>
  <c r="AE1072" i="2"/>
  <c r="Y1073" i="2"/>
  <c r="X1073" i="2"/>
  <c r="M1073" i="2"/>
  <c r="C1072" i="2"/>
  <c r="H1072" i="2"/>
  <c r="I1072" i="2"/>
  <c r="J1072" i="2"/>
  <c r="K1072" i="2"/>
  <c r="L1072" i="2"/>
  <c r="N1072" i="2"/>
  <c r="O1072" i="2"/>
  <c r="P1072" i="2"/>
  <c r="Q1072" i="2"/>
  <c r="R1072" i="2"/>
  <c r="S1072" i="2"/>
  <c r="T1072" i="2"/>
  <c r="AF1072" i="2"/>
  <c r="Z1072" i="2"/>
  <c r="AG1072" i="2"/>
  <c r="AI1072" i="2"/>
  <c r="AJ1072" i="2"/>
  <c r="AM1072" i="2"/>
  <c r="A1073" i="2"/>
  <c r="B1074" i="2"/>
  <c r="AB1073" i="2"/>
  <c r="AC1073" i="2"/>
  <c r="AA1073" i="2"/>
  <c r="AD1073" i="2"/>
  <c r="AE1073" i="2"/>
  <c r="Y1074" i="2"/>
  <c r="X1074" i="2"/>
  <c r="M1074" i="2"/>
  <c r="C1073" i="2"/>
  <c r="H1073" i="2"/>
  <c r="I1073" i="2"/>
  <c r="J1073" i="2"/>
  <c r="K1073" i="2"/>
  <c r="L1073" i="2"/>
  <c r="N1073" i="2"/>
  <c r="O1073" i="2"/>
  <c r="P1073" i="2"/>
  <c r="Q1073" i="2"/>
  <c r="R1073" i="2"/>
  <c r="S1073" i="2"/>
  <c r="T1073" i="2"/>
  <c r="AF1073" i="2"/>
  <c r="Z1073" i="2"/>
  <c r="AG1073" i="2"/>
  <c r="AI1073" i="2"/>
  <c r="AJ1073" i="2"/>
  <c r="AM1073" i="2"/>
  <c r="A1074" i="2"/>
  <c r="B1075" i="2"/>
  <c r="AB1074" i="2"/>
  <c r="AC1074" i="2"/>
  <c r="AA1074" i="2"/>
  <c r="AD1074" i="2"/>
  <c r="AE1074" i="2"/>
  <c r="Y1075" i="2"/>
  <c r="X1075" i="2"/>
  <c r="M1075" i="2"/>
  <c r="C1074" i="2"/>
  <c r="H1074" i="2"/>
  <c r="I1074" i="2"/>
  <c r="J1074" i="2"/>
  <c r="K1074" i="2"/>
  <c r="L1074" i="2"/>
  <c r="N1074" i="2"/>
  <c r="O1074" i="2"/>
  <c r="P1074" i="2"/>
  <c r="Q1074" i="2"/>
  <c r="R1074" i="2"/>
  <c r="S1074" i="2"/>
  <c r="T1074" i="2"/>
  <c r="AF1074" i="2"/>
  <c r="Z1074" i="2"/>
  <c r="AG1074" i="2"/>
  <c r="AI1074" i="2"/>
  <c r="AJ1074" i="2"/>
  <c r="AM1074" i="2"/>
  <c r="A1075" i="2"/>
  <c r="B1076" i="2"/>
  <c r="AB1075" i="2"/>
  <c r="AC1075" i="2"/>
  <c r="AA1075" i="2"/>
  <c r="AD1075" i="2"/>
  <c r="AE1075" i="2"/>
  <c r="Y1076" i="2"/>
  <c r="X1076" i="2"/>
  <c r="M1076" i="2"/>
  <c r="C1075" i="2"/>
  <c r="H1075" i="2"/>
  <c r="I1075" i="2"/>
  <c r="J1075" i="2"/>
  <c r="K1075" i="2"/>
  <c r="L1075" i="2"/>
  <c r="N1075" i="2"/>
  <c r="O1075" i="2"/>
  <c r="P1075" i="2"/>
  <c r="Q1075" i="2"/>
  <c r="R1075" i="2"/>
  <c r="S1075" i="2"/>
  <c r="T1075" i="2"/>
  <c r="AF1075" i="2"/>
  <c r="Z1075" i="2"/>
  <c r="AG1075" i="2"/>
  <c r="AI1075" i="2"/>
  <c r="AJ1075" i="2"/>
  <c r="AM1075" i="2"/>
  <c r="A1076" i="2"/>
  <c r="B1077" i="2"/>
  <c r="AB1076" i="2"/>
  <c r="AC1076" i="2"/>
  <c r="AA1076" i="2"/>
  <c r="AD1076" i="2"/>
  <c r="AE1076" i="2"/>
  <c r="Y1077" i="2"/>
  <c r="X1077" i="2"/>
  <c r="M1077" i="2"/>
  <c r="C1076" i="2"/>
  <c r="H1076" i="2"/>
  <c r="I1076" i="2"/>
  <c r="J1076" i="2"/>
  <c r="K1076" i="2"/>
  <c r="L1076" i="2"/>
  <c r="N1076" i="2"/>
  <c r="O1076" i="2"/>
  <c r="P1076" i="2"/>
  <c r="Q1076" i="2"/>
  <c r="R1076" i="2"/>
  <c r="S1076" i="2"/>
  <c r="T1076" i="2"/>
  <c r="AF1076" i="2"/>
  <c r="Z1076" i="2"/>
  <c r="AG1076" i="2"/>
  <c r="AI1076" i="2"/>
  <c r="AJ1076" i="2"/>
  <c r="AM1076" i="2"/>
  <c r="A1077" i="2"/>
  <c r="B1078" i="2"/>
  <c r="AB1077" i="2"/>
  <c r="AC1077" i="2"/>
  <c r="AA1077" i="2"/>
  <c r="AD1077" i="2"/>
  <c r="AE1077" i="2"/>
  <c r="Y1078" i="2"/>
  <c r="X1078" i="2"/>
  <c r="M1078" i="2"/>
  <c r="C1077" i="2"/>
  <c r="H1077" i="2"/>
  <c r="I1077" i="2"/>
  <c r="J1077" i="2"/>
  <c r="K1077" i="2"/>
  <c r="L1077" i="2"/>
  <c r="N1077" i="2"/>
  <c r="O1077" i="2"/>
  <c r="P1077" i="2"/>
  <c r="Q1077" i="2"/>
  <c r="R1077" i="2"/>
  <c r="S1077" i="2"/>
  <c r="T1077" i="2"/>
  <c r="AF1077" i="2"/>
  <c r="Z1077" i="2"/>
  <c r="AG1077" i="2"/>
  <c r="AI1077" i="2"/>
  <c r="AJ1077" i="2"/>
  <c r="AM1077" i="2"/>
  <c r="A1078" i="2"/>
  <c r="B1079" i="2"/>
  <c r="AB1078" i="2"/>
  <c r="AC1078" i="2"/>
  <c r="AA1078" i="2"/>
  <c r="AD1078" i="2"/>
  <c r="AE1078" i="2"/>
  <c r="Y1079" i="2"/>
  <c r="X1079" i="2"/>
  <c r="M1079" i="2"/>
  <c r="C1078" i="2"/>
  <c r="H1078" i="2"/>
  <c r="I1078" i="2"/>
  <c r="J1078" i="2"/>
  <c r="K1078" i="2"/>
  <c r="L1078" i="2"/>
  <c r="N1078" i="2"/>
  <c r="O1078" i="2"/>
  <c r="P1078" i="2"/>
  <c r="Q1078" i="2"/>
  <c r="R1078" i="2"/>
  <c r="S1078" i="2"/>
  <c r="T1078" i="2"/>
  <c r="AF1078" i="2"/>
  <c r="Z1078" i="2"/>
  <c r="AG1078" i="2"/>
  <c r="AI1078" i="2"/>
  <c r="AJ1078" i="2"/>
  <c r="AM1078" i="2"/>
  <c r="A1079" i="2"/>
  <c r="B1080" i="2"/>
  <c r="AB1079" i="2"/>
  <c r="AC1079" i="2"/>
  <c r="AA1079" i="2"/>
  <c r="AD1079" i="2"/>
  <c r="AE1079" i="2"/>
  <c r="Y1080" i="2"/>
  <c r="X1080" i="2"/>
  <c r="M1080" i="2"/>
  <c r="C1079" i="2"/>
  <c r="H1079" i="2"/>
  <c r="I1079" i="2"/>
  <c r="J1079" i="2"/>
  <c r="K1079" i="2"/>
  <c r="L1079" i="2"/>
  <c r="N1079" i="2"/>
  <c r="O1079" i="2"/>
  <c r="P1079" i="2"/>
  <c r="Q1079" i="2"/>
  <c r="R1079" i="2"/>
  <c r="S1079" i="2"/>
  <c r="T1079" i="2"/>
  <c r="AF1079" i="2"/>
  <c r="Z1079" i="2"/>
  <c r="AG1079" i="2"/>
  <c r="AI1079" i="2"/>
  <c r="AJ1079" i="2"/>
  <c r="AM1079" i="2"/>
  <c r="A1080" i="2"/>
  <c r="B1081" i="2"/>
  <c r="AB1080" i="2"/>
  <c r="AC1080" i="2"/>
  <c r="AA1080" i="2"/>
  <c r="AD1080" i="2"/>
  <c r="AE1080" i="2"/>
  <c r="Y1081" i="2"/>
  <c r="X1081" i="2"/>
  <c r="M1081" i="2"/>
  <c r="C1080" i="2"/>
  <c r="H1080" i="2"/>
  <c r="I1080" i="2"/>
  <c r="J1080" i="2"/>
  <c r="K1080" i="2"/>
  <c r="L1080" i="2"/>
  <c r="N1080" i="2"/>
  <c r="O1080" i="2"/>
  <c r="P1080" i="2"/>
  <c r="Q1080" i="2"/>
  <c r="R1080" i="2"/>
  <c r="S1080" i="2"/>
  <c r="T1080" i="2"/>
  <c r="AF1080" i="2"/>
  <c r="Z1080" i="2"/>
  <c r="AG1080" i="2"/>
  <c r="AI1080" i="2"/>
  <c r="AJ1080" i="2"/>
  <c r="AM1080" i="2"/>
  <c r="A1081" i="2"/>
  <c r="B1082" i="2"/>
  <c r="AB1081" i="2"/>
  <c r="AC1081" i="2"/>
  <c r="AA1081" i="2"/>
  <c r="AD1081" i="2"/>
  <c r="AE1081" i="2"/>
  <c r="Y1082" i="2"/>
  <c r="X1082" i="2"/>
  <c r="M1082" i="2"/>
  <c r="C1081" i="2"/>
  <c r="H1081" i="2"/>
  <c r="I1081" i="2"/>
  <c r="J1081" i="2"/>
  <c r="K1081" i="2"/>
  <c r="L1081" i="2"/>
  <c r="N1081" i="2"/>
  <c r="O1081" i="2"/>
  <c r="P1081" i="2"/>
  <c r="Q1081" i="2"/>
  <c r="R1081" i="2"/>
  <c r="S1081" i="2"/>
  <c r="T1081" i="2"/>
  <c r="AF1081" i="2"/>
  <c r="Z1081" i="2"/>
  <c r="AG1081" i="2"/>
  <c r="AI1081" i="2"/>
  <c r="AJ1081" i="2"/>
  <c r="AM1081" i="2"/>
  <c r="A1082" i="2"/>
  <c r="B1083" i="2"/>
  <c r="AB1082" i="2"/>
  <c r="AC1082" i="2"/>
  <c r="AA1082" i="2"/>
  <c r="AD1082" i="2"/>
  <c r="AE1082" i="2"/>
  <c r="Y1083" i="2"/>
  <c r="X1083" i="2"/>
  <c r="M1083" i="2"/>
  <c r="C1082" i="2"/>
  <c r="H1082" i="2"/>
  <c r="I1082" i="2"/>
  <c r="J1082" i="2"/>
  <c r="K1082" i="2"/>
  <c r="L1082" i="2"/>
  <c r="N1082" i="2"/>
  <c r="O1082" i="2"/>
  <c r="P1082" i="2"/>
  <c r="Q1082" i="2"/>
  <c r="R1082" i="2"/>
  <c r="S1082" i="2"/>
  <c r="T1082" i="2"/>
  <c r="AF1082" i="2"/>
  <c r="Z1082" i="2"/>
  <c r="AG1082" i="2"/>
  <c r="AI1082" i="2"/>
  <c r="AJ1082" i="2"/>
  <c r="AM1082" i="2"/>
  <c r="A1083" i="2"/>
  <c r="B1084" i="2"/>
  <c r="AB1083" i="2"/>
  <c r="AC1083" i="2"/>
  <c r="AA1083" i="2"/>
  <c r="AD1083" i="2"/>
  <c r="AE1083" i="2"/>
  <c r="Y1084" i="2"/>
  <c r="X1084" i="2"/>
  <c r="M1084" i="2"/>
  <c r="C1083" i="2"/>
  <c r="H1083" i="2"/>
  <c r="I1083" i="2"/>
  <c r="J1083" i="2"/>
  <c r="K1083" i="2"/>
  <c r="L1083" i="2"/>
  <c r="N1083" i="2"/>
  <c r="O1083" i="2"/>
  <c r="P1083" i="2"/>
  <c r="Q1083" i="2"/>
  <c r="R1083" i="2"/>
  <c r="S1083" i="2"/>
  <c r="T1083" i="2"/>
  <c r="AF1083" i="2"/>
  <c r="Z1083" i="2"/>
  <c r="AG1083" i="2"/>
  <c r="AI1083" i="2"/>
  <c r="AJ1083" i="2"/>
  <c r="AM1083" i="2"/>
  <c r="A1084" i="2"/>
  <c r="B1085" i="2"/>
  <c r="AB1084" i="2"/>
  <c r="AC1084" i="2"/>
  <c r="AA1084" i="2"/>
  <c r="AD1084" i="2"/>
  <c r="AE1084" i="2"/>
  <c r="Y1085" i="2"/>
  <c r="X1085" i="2"/>
  <c r="M1085" i="2"/>
  <c r="C1084" i="2"/>
  <c r="H1084" i="2"/>
  <c r="I1084" i="2"/>
  <c r="J1084" i="2"/>
  <c r="K1084" i="2"/>
  <c r="L1084" i="2"/>
  <c r="N1084" i="2"/>
  <c r="O1084" i="2"/>
  <c r="P1084" i="2"/>
  <c r="Q1084" i="2"/>
  <c r="R1084" i="2"/>
  <c r="S1084" i="2"/>
  <c r="T1084" i="2"/>
  <c r="AF1084" i="2"/>
  <c r="Z1084" i="2"/>
  <c r="AG1084" i="2"/>
  <c r="AI1084" i="2"/>
  <c r="AJ1084" i="2"/>
  <c r="AM1084" i="2"/>
  <c r="A1085" i="2"/>
  <c r="B1086" i="2"/>
  <c r="AB1085" i="2"/>
  <c r="AC1085" i="2"/>
  <c r="AA1085" i="2"/>
  <c r="AD1085" i="2"/>
  <c r="AE1085" i="2"/>
  <c r="Y1086" i="2"/>
  <c r="X1086" i="2"/>
  <c r="M1086" i="2"/>
  <c r="C1085" i="2"/>
  <c r="H1085" i="2"/>
  <c r="I1085" i="2"/>
  <c r="J1085" i="2"/>
  <c r="K1085" i="2"/>
  <c r="L1085" i="2"/>
  <c r="N1085" i="2"/>
  <c r="O1085" i="2"/>
  <c r="P1085" i="2"/>
  <c r="Q1085" i="2"/>
  <c r="R1085" i="2"/>
  <c r="S1085" i="2"/>
  <c r="T1085" i="2"/>
  <c r="AF1085" i="2"/>
  <c r="Z1085" i="2"/>
  <c r="AG1085" i="2"/>
  <c r="AI1085" i="2"/>
  <c r="AJ1085" i="2"/>
  <c r="AM1085" i="2"/>
  <c r="A1086" i="2"/>
  <c r="B1087" i="2"/>
  <c r="AB1086" i="2"/>
  <c r="AC1086" i="2"/>
  <c r="AA1086" i="2"/>
  <c r="AD1086" i="2"/>
  <c r="AE1086" i="2"/>
  <c r="Y1087" i="2"/>
  <c r="X1087" i="2"/>
  <c r="M1087" i="2"/>
  <c r="C1086" i="2"/>
  <c r="H1086" i="2"/>
  <c r="I1086" i="2"/>
  <c r="J1086" i="2"/>
  <c r="K1086" i="2"/>
  <c r="L1086" i="2"/>
  <c r="N1086" i="2"/>
  <c r="O1086" i="2"/>
  <c r="P1086" i="2"/>
  <c r="Q1086" i="2"/>
  <c r="R1086" i="2"/>
  <c r="S1086" i="2"/>
  <c r="T1086" i="2"/>
  <c r="AF1086" i="2"/>
  <c r="Z1086" i="2"/>
  <c r="AG1086" i="2"/>
  <c r="AI1086" i="2"/>
  <c r="AJ1086" i="2"/>
  <c r="AM1086" i="2"/>
  <c r="A1087" i="2"/>
  <c r="B1088" i="2"/>
  <c r="AB1087" i="2"/>
  <c r="AC1087" i="2"/>
  <c r="AA1087" i="2"/>
  <c r="AD1087" i="2"/>
  <c r="AE1087" i="2"/>
  <c r="Y1088" i="2"/>
  <c r="X1088" i="2"/>
  <c r="M1088" i="2"/>
  <c r="C1087" i="2"/>
  <c r="H1087" i="2"/>
  <c r="I1087" i="2"/>
  <c r="J1087" i="2"/>
  <c r="K1087" i="2"/>
  <c r="L1087" i="2"/>
  <c r="N1087" i="2"/>
  <c r="O1087" i="2"/>
  <c r="P1087" i="2"/>
  <c r="Q1087" i="2"/>
  <c r="R1087" i="2"/>
  <c r="S1087" i="2"/>
  <c r="T1087" i="2"/>
  <c r="AF1087" i="2"/>
  <c r="Z1087" i="2"/>
  <c r="AG1087" i="2"/>
  <c r="AI1087" i="2"/>
  <c r="AJ1087" i="2"/>
  <c r="AM1087" i="2"/>
  <c r="A1088" i="2"/>
  <c r="B1089" i="2"/>
  <c r="AB1088" i="2"/>
  <c r="AC1088" i="2"/>
  <c r="AA1088" i="2"/>
  <c r="AD1088" i="2"/>
  <c r="AE1088" i="2"/>
  <c r="Y1089" i="2"/>
  <c r="X1089" i="2"/>
  <c r="M1089" i="2"/>
  <c r="C1088" i="2"/>
  <c r="H1088" i="2"/>
  <c r="I1088" i="2"/>
  <c r="J1088" i="2"/>
  <c r="K1088" i="2"/>
  <c r="L1088" i="2"/>
  <c r="N1088" i="2"/>
  <c r="O1088" i="2"/>
  <c r="P1088" i="2"/>
  <c r="Q1088" i="2"/>
  <c r="R1088" i="2"/>
  <c r="S1088" i="2"/>
  <c r="T1088" i="2"/>
  <c r="AF1088" i="2"/>
  <c r="Z1088" i="2"/>
  <c r="AG1088" i="2"/>
  <c r="AI1088" i="2"/>
  <c r="AJ1088" i="2"/>
  <c r="AM1088" i="2"/>
  <c r="A1089" i="2"/>
  <c r="B1090" i="2"/>
  <c r="AB1089" i="2"/>
  <c r="AC1089" i="2"/>
  <c r="AA1089" i="2"/>
  <c r="AD1089" i="2"/>
  <c r="AE1089" i="2"/>
  <c r="Y1090" i="2"/>
  <c r="X1090" i="2"/>
  <c r="M1090" i="2"/>
  <c r="C1089" i="2"/>
  <c r="H1089" i="2"/>
  <c r="I1089" i="2"/>
  <c r="J1089" i="2"/>
  <c r="K1089" i="2"/>
  <c r="L1089" i="2"/>
  <c r="N1089" i="2"/>
  <c r="O1089" i="2"/>
  <c r="P1089" i="2"/>
  <c r="Q1089" i="2"/>
  <c r="R1089" i="2"/>
  <c r="S1089" i="2"/>
  <c r="T1089" i="2"/>
  <c r="AF1089" i="2"/>
  <c r="Z1089" i="2"/>
  <c r="AG1089" i="2"/>
  <c r="AI1089" i="2"/>
  <c r="AJ1089" i="2"/>
  <c r="AM1089" i="2"/>
  <c r="A1090" i="2"/>
  <c r="B1091" i="2"/>
  <c r="AB1090" i="2"/>
  <c r="AC1090" i="2"/>
  <c r="AA1090" i="2"/>
  <c r="AD1090" i="2"/>
  <c r="AE1090" i="2"/>
  <c r="Y1091" i="2"/>
  <c r="X1091" i="2"/>
  <c r="M1091" i="2"/>
  <c r="C1090" i="2"/>
  <c r="H1090" i="2"/>
  <c r="I1090" i="2"/>
  <c r="J1090" i="2"/>
  <c r="K1090" i="2"/>
  <c r="L1090" i="2"/>
  <c r="N1090" i="2"/>
  <c r="O1090" i="2"/>
  <c r="P1090" i="2"/>
  <c r="Q1090" i="2"/>
  <c r="R1090" i="2"/>
  <c r="S1090" i="2"/>
  <c r="T1090" i="2"/>
  <c r="AF1090" i="2"/>
  <c r="Z1090" i="2"/>
  <c r="AG1090" i="2"/>
  <c r="AI1090" i="2"/>
  <c r="AJ1090" i="2"/>
  <c r="AM1090" i="2"/>
  <c r="A1091" i="2"/>
  <c r="B1092" i="2"/>
  <c r="AB1091" i="2"/>
  <c r="AC1091" i="2"/>
  <c r="AA1091" i="2"/>
  <c r="AD1091" i="2"/>
  <c r="AE1091" i="2"/>
  <c r="Y1092" i="2"/>
  <c r="X1092" i="2"/>
  <c r="M1092" i="2"/>
  <c r="C1091" i="2"/>
  <c r="H1091" i="2"/>
  <c r="I1091" i="2"/>
  <c r="J1091" i="2"/>
  <c r="K1091" i="2"/>
  <c r="L1091" i="2"/>
  <c r="N1091" i="2"/>
  <c r="O1091" i="2"/>
  <c r="P1091" i="2"/>
  <c r="Q1091" i="2"/>
  <c r="R1091" i="2"/>
  <c r="S1091" i="2"/>
  <c r="T1091" i="2"/>
  <c r="AF1091" i="2"/>
  <c r="Z1091" i="2"/>
  <c r="AG1091" i="2"/>
  <c r="AI1091" i="2"/>
  <c r="AJ1091" i="2"/>
  <c r="AM1091" i="2"/>
  <c r="A1092" i="2"/>
  <c r="B1093" i="2"/>
  <c r="AB1092" i="2"/>
  <c r="AC1092" i="2"/>
  <c r="AA1092" i="2"/>
  <c r="AD1092" i="2"/>
  <c r="AE1092" i="2"/>
  <c r="Y1093" i="2"/>
  <c r="X1093" i="2"/>
  <c r="M1093" i="2"/>
  <c r="C1092" i="2"/>
  <c r="H1092" i="2"/>
  <c r="I1092" i="2"/>
  <c r="J1092" i="2"/>
  <c r="K1092" i="2"/>
  <c r="L1092" i="2"/>
  <c r="N1092" i="2"/>
  <c r="O1092" i="2"/>
  <c r="P1092" i="2"/>
  <c r="Q1092" i="2"/>
  <c r="R1092" i="2"/>
  <c r="S1092" i="2"/>
  <c r="T1092" i="2"/>
  <c r="AF1092" i="2"/>
  <c r="Z1092" i="2"/>
  <c r="AG1092" i="2"/>
  <c r="AI1092" i="2"/>
  <c r="AJ1092" i="2"/>
  <c r="AM1092" i="2"/>
  <c r="A1093" i="2"/>
  <c r="B1094" i="2"/>
  <c r="AB1093" i="2"/>
  <c r="AC1093" i="2"/>
  <c r="AA1093" i="2"/>
  <c r="AD1093" i="2"/>
  <c r="AE1093" i="2"/>
  <c r="Y1094" i="2"/>
  <c r="X1094" i="2"/>
  <c r="M1094" i="2"/>
  <c r="C1093" i="2"/>
  <c r="H1093" i="2"/>
  <c r="I1093" i="2"/>
  <c r="J1093" i="2"/>
  <c r="K1093" i="2"/>
  <c r="L1093" i="2"/>
  <c r="N1093" i="2"/>
  <c r="O1093" i="2"/>
  <c r="P1093" i="2"/>
  <c r="Q1093" i="2"/>
  <c r="R1093" i="2"/>
  <c r="S1093" i="2"/>
  <c r="T1093" i="2"/>
  <c r="AF1093" i="2"/>
  <c r="Z1093" i="2"/>
  <c r="AG1093" i="2"/>
  <c r="AI1093" i="2"/>
  <c r="AJ1093" i="2"/>
  <c r="AM1093" i="2"/>
  <c r="A1094" i="2"/>
  <c r="B1095" i="2"/>
  <c r="AB1094" i="2"/>
  <c r="AC1094" i="2"/>
  <c r="AA1094" i="2"/>
  <c r="AD1094" i="2"/>
  <c r="AE1094" i="2"/>
  <c r="Y1095" i="2"/>
  <c r="X1095" i="2"/>
  <c r="M1095" i="2"/>
  <c r="C1094" i="2"/>
  <c r="H1094" i="2"/>
  <c r="I1094" i="2"/>
  <c r="J1094" i="2"/>
  <c r="K1094" i="2"/>
  <c r="L1094" i="2"/>
  <c r="N1094" i="2"/>
  <c r="O1094" i="2"/>
  <c r="P1094" i="2"/>
  <c r="Q1094" i="2"/>
  <c r="R1094" i="2"/>
  <c r="S1094" i="2"/>
  <c r="T1094" i="2"/>
  <c r="AF1094" i="2"/>
  <c r="Z1094" i="2"/>
  <c r="AG1094" i="2"/>
  <c r="AI1094" i="2"/>
  <c r="AJ1094" i="2"/>
  <c r="AM1094" i="2"/>
  <c r="A1095" i="2"/>
  <c r="B1096" i="2"/>
  <c r="AB1095" i="2"/>
  <c r="AC1095" i="2"/>
  <c r="AA1095" i="2"/>
  <c r="AD1095" i="2"/>
  <c r="AE1095" i="2"/>
  <c r="Y1096" i="2"/>
  <c r="X1096" i="2"/>
  <c r="M1096" i="2"/>
  <c r="C1095" i="2"/>
  <c r="H1095" i="2"/>
  <c r="I1095" i="2"/>
  <c r="J1095" i="2"/>
  <c r="K1095" i="2"/>
  <c r="L1095" i="2"/>
  <c r="N1095" i="2"/>
  <c r="O1095" i="2"/>
  <c r="P1095" i="2"/>
  <c r="Q1095" i="2"/>
  <c r="R1095" i="2"/>
  <c r="S1095" i="2"/>
  <c r="T1095" i="2"/>
  <c r="AF1095" i="2"/>
  <c r="Z1095" i="2"/>
  <c r="AG1095" i="2"/>
  <c r="AI1095" i="2"/>
  <c r="AJ1095" i="2"/>
  <c r="AM1095" i="2"/>
  <c r="A1096" i="2"/>
  <c r="B1097" i="2"/>
  <c r="AB1096" i="2"/>
  <c r="AC1096" i="2"/>
  <c r="AA1096" i="2"/>
  <c r="AD1096" i="2"/>
  <c r="AE1096" i="2"/>
  <c r="Y1097" i="2"/>
  <c r="X1097" i="2"/>
  <c r="M1097" i="2"/>
  <c r="C1096" i="2"/>
  <c r="H1096" i="2"/>
  <c r="I1096" i="2"/>
  <c r="J1096" i="2"/>
  <c r="K1096" i="2"/>
  <c r="L1096" i="2"/>
  <c r="N1096" i="2"/>
  <c r="O1096" i="2"/>
  <c r="P1096" i="2"/>
  <c r="Q1096" i="2"/>
  <c r="R1096" i="2"/>
  <c r="S1096" i="2"/>
  <c r="T1096" i="2"/>
  <c r="AF1096" i="2"/>
  <c r="Z1096" i="2"/>
  <c r="AG1096" i="2"/>
  <c r="AI1096" i="2"/>
  <c r="AJ1096" i="2"/>
  <c r="AM1096" i="2"/>
  <c r="A1097" i="2"/>
  <c r="B1098" i="2"/>
  <c r="AB1097" i="2"/>
  <c r="AC1097" i="2"/>
  <c r="AA1097" i="2"/>
  <c r="AD1097" i="2"/>
  <c r="AE1097" i="2"/>
  <c r="Y1098" i="2"/>
  <c r="X1098" i="2"/>
  <c r="M1098" i="2"/>
  <c r="C1097" i="2"/>
  <c r="H1097" i="2"/>
  <c r="I1097" i="2"/>
  <c r="J1097" i="2"/>
  <c r="K1097" i="2"/>
  <c r="L1097" i="2"/>
  <c r="N1097" i="2"/>
  <c r="O1097" i="2"/>
  <c r="P1097" i="2"/>
  <c r="Q1097" i="2"/>
  <c r="R1097" i="2"/>
  <c r="S1097" i="2"/>
  <c r="T1097" i="2"/>
  <c r="AF1097" i="2"/>
  <c r="Z1097" i="2"/>
  <c r="AG1097" i="2"/>
  <c r="AI1097" i="2"/>
  <c r="AJ1097" i="2"/>
  <c r="AM1097" i="2"/>
  <c r="A1098" i="2"/>
  <c r="B1099" i="2"/>
  <c r="AB1098" i="2"/>
  <c r="AC1098" i="2"/>
  <c r="AA1098" i="2"/>
  <c r="AD1098" i="2"/>
  <c r="AE1098" i="2"/>
  <c r="Y1099" i="2"/>
  <c r="X1099" i="2"/>
  <c r="M1099" i="2"/>
  <c r="C1098" i="2"/>
  <c r="H1098" i="2"/>
  <c r="I1098" i="2"/>
  <c r="J1098" i="2"/>
  <c r="K1098" i="2"/>
  <c r="L1098" i="2"/>
  <c r="N1098" i="2"/>
  <c r="O1098" i="2"/>
  <c r="P1098" i="2"/>
  <c r="Q1098" i="2"/>
  <c r="R1098" i="2"/>
  <c r="S1098" i="2"/>
  <c r="T1098" i="2"/>
  <c r="AF1098" i="2"/>
  <c r="Z1098" i="2"/>
  <c r="AG1098" i="2"/>
  <c r="AI1098" i="2"/>
  <c r="AJ1098" i="2"/>
  <c r="AM1098" i="2"/>
  <c r="A1099" i="2"/>
  <c r="B1100" i="2"/>
  <c r="AB1099" i="2"/>
  <c r="AC1099" i="2"/>
  <c r="AA1099" i="2"/>
  <c r="AD1099" i="2"/>
  <c r="AE1099" i="2"/>
  <c r="Y1100" i="2"/>
  <c r="X1100" i="2"/>
  <c r="M1100" i="2"/>
  <c r="C1099" i="2"/>
  <c r="H1099" i="2"/>
  <c r="I1099" i="2"/>
  <c r="J1099" i="2"/>
  <c r="K1099" i="2"/>
  <c r="L1099" i="2"/>
  <c r="N1099" i="2"/>
  <c r="O1099" i="2"/>
  <c r="P1099" i="2"/>
  <c r="Q1099" i="2"/>
  <c r="R1099" i="2"/>
  <c r="S1099" i="2"/>
  <c r="T1099" i="2"/>
  <c r="AF1099" i="2"/>
  <c r="Z1099" i="2"/>
  <c r="AG1099" i="2"/>
  <c r="AI1099" i="2"/>
  <c r="AJ1099" i="2"/>
  <c r="AM1099" i="2"/>
  <c r="A1100" i="2"/>
  <c r="B1101" i="2"/>
  <c r="AB1100" i="2"/>
  <c r="AC1100" i="2"/>
  <c r="AA1100" i="2"/>
  <c r="AD1100" i="2"/>
  <c r="AE1100" i="2"/>
  <c r="Y1101" i="2"/>
  <c r="X1101" i="2"/>
  <c r="M1101" i="2"/>
  <c r="C1100" i="2"/>
  <c r="H1100" i="2"/>
  <c r="I1100" i="2"/>
  <c r="J1100" i="2"/>
  <c r="K1100" i="2"/>
  <c r="L1100" i="2"/>
  <c r="N1100" i="2"/>
  <c r="O1100" i="2"/>
  <c r="P1100" i="2"/>
  <c r="Q1100" i="2"/>
  <c r="R1100" i="2"/>
  <c r="S1100" i="2"/>
  <c r="T1100" i="2"/>
  <c r="AF1100" i="2"/>
  <c r="Z1100" i="2"/>
  <c r="AG1100" i="2"/>
  <c r="AI1100" i="2"/>
  <c r="AJ1100" i="2"/>
  <c r="AM1100" i="2"/>
  <c r="A1101" i="2"/>
  <c r="B1102" i="2"/>
  <c r="AB1101" i="2"/>
  <c r="AC1101" i="2"/>
  <c r="AA1101" i="2"/>
  <c r="AD1101" i="2"/>
  <c r="AE1101" i="2"/>
  <c r="Y1102" i="2"/>
  <c r="X1102" i="2"/>
  <c r="M1102" i="2"/>
  <c r="C1101" i="2"/>
  <c r="H1101" i="2"/>
  <c r="I1101" i="2"/>
  <c r="J1101" i="2"/>
  <c r="K1101" i="2"/>
  <c r="L1101" i="2"/>
  <c r="N1101" i="2"/>
  <c r="O1101" i="2"/>
  <c r="P1101" i="2"/>
  <c r="Q1101" i="2"/>
  <c r="R1101" i="2"/>
  <c r="S1101" i="2"/>
  <c r="T1101" i="2"/>
  <c r="AF1101" i="2"/>
  <c r="Z1101" i="2"/>
  <c r="AG1101" i="2"/>
  <c r="AI1101" i="2"/>
  <c r="AJ1101" i="2"/>
  <c r="AM1101" i="2"/>
  <c r="A1102" i="2"/>
  <c r="B1103" i="2"/>
  <c r="AB1102" i="2"/>
  <c r="AC1102" i="2"/>
  <c r="AA1102" i="2"/>
  <c r="AD1102" i="2"/>
  <c r="AE1102" i="2"/>
  <c r="Y1103" i="2"/>
  <c r="X1103" i="2"/>
  <c r="M1103" i="2"/>
  <c r="C1102" i="2"/>
  <c r="H1102" i="2"/>
  <c r="I1102" i="2"/>
  <c r="J1102" i="2"/>
  <c r="K1102" i="2"/>
  <c r="L1102" i="2"/>
  <c r="N1102" i="2"/>
  <c r="O1102" i="2"/>
  <c r="P1102" i="2"/>
  <c r="Q1102" i="2"/>
  <c r="R1102" i="2"/>
  <c r="S1102" i="2"/>
  <c r="T1102" i="2"/>
  <c r="AF1102" i="2"/>
  <c r="Z1102" i="2"/>
  <c r="AG1102" i="2"/>
  <c r="AI1102" i="2"/>
  <c r="AJ1102" i="2"/>
  <c r="AM1102" i="2"/>
  <c r="A1103" i="2"/>
  <c r="B1104" i="2"/>
  <c r="AB1103" i="2"/>
  <c r="AC1103" i="2"/>
  <c r="AA1103" i="2"/>
  <c r="AD1103" i="2"/>
  <c r="AE1103" i="2"/>
  <c r="Y1104" i="2"/>
  <c r="X1104" i="2"/>
  <c r="M1104" i="2"/>
  <c r="C1103" i="2"/>
  <c r="H1103" i="2"/>
  <c r="I1103" i="2"/>
  <c r="J1103" i="2"/>
  <c r="K1103" i="2"/>
  <c r="L1103" i="2"/>
  <c r="N1103" i="2"/>
  <c r="O1103" i="2"/>
  <c r="P1103" i="2"/>
  <c r="Q1103" i="2"/>
  <c r="R1103" i="2"/>
  <c r="S1103" i="2"/>
  <c r="T1103" i="2"/>
  <c r="AF1103" i="2"/>
  <c r="Z1103" i="2"/>
  <c r="AG1103" i="2"/>
  <c r="AI1103" i="2"/>
  <c r="AJ1103" i="2"/>
  <c r="AM1103" i="2"/>
  <c r="A1104" i="2"/>
  <c r="B1105" i="2"/>
  <c r="AB1104" i="2"/>
  <c r="AC1104" i="2"/>
  <c r="AA1104" i="2"/>
  <c r="AD1104" i="2"/>
  <c r="AE1104" i="2"/>
  <c r="Y1105" i="2"/>
  <c r="X1105" i="2"/>
  <c r="M1105" i="2"/>
  <c r="C1104" i="2"/>
  <c r="H1104" i="2"/>
  <c r="I1104" i="2"/>
  <c r="J1104" i="2"/>
  <c r="K1104" i="2"/>
  <c r="L1104" i="2"/>
  <c r="N1104" i="2"/>
  <c r="O1104" i="2"/>
  <c r="P1104" i="2"/>
  <c r="Q1104" i="2"/>
  <c r="R1104" i="2"/>
  <c r="S1104" i="2"/>
  <c r="T1104" i="2"/>
  <c r="AF1104" i="2"/>
  <c r="Z1104" i="2"/>
  <c r="AG1104" i="2"/>
  <c r="AI1104" i="2"/>
  <c r="AJ1104" i="2"/>
  <c r="AM1104" i="2"/>
  <c r="A1105" i="2"/>
  <c r="B1106" i="2"/>
  <c r="AB1105" i="2"/>
  <c r="AC1105" i="2"/>
  <c r="AA1105" i="2"/>
  <c r="AD1105" i="2"/>
  <c r="AE1105" i="2"/>
  <c r="Y1106" i="2"/>
  <c r="X1106" i="2"/>
  <c r="M1106" i="2"/>
  <c r="C1105" i="2"/>
  <c r="H1105" i="2"/>
  <c r="I1105" i="2"/>
  <c r="J1105" i="2"/>
  <c r="K1105" i="2"/>
  <c r="L1105" i="2"/>
  <c r="N1105" i="2"/>
  <c r="O1105" i="2"/>
  <c r="P1105" i="2"/>
  <c r="Q1105" i="2"/>
  <c r="R1105" i="2"/>
  <c r="S1105" i="2"/>
  <c r="T1105" i="2"/>
  <c r="AF1105" i="2"/>
  <c r="Z1105" i="2"/>
  <c r="AG1105" i="2"/>
  <c r="AI1105" i="2"/>
  <c r="AJ1105" i="2"/>
  <c r="AM1105" i="2"/>
  <c r="A1106" i="2"/>
  <c r="B1107" i="2"/>
  <c r="AB1106" i="2"/>
  <c r="AC1106" i="2"/>
  <c r="AA1106" i="2"/>
  <c r="AD1106" i="2"/>
  <c r="AE1106" i="2"/>
  <c r="Y1107" i="2"/>
  <c r="X1107" i="2"/>
  <c r="M1107" i="2"/>
  <c r="C1106" i="2"/>
  <c r="H1106" i="2"/>
  <c r="I1106" i="2"/>
  <c r="J1106" i="2"/>
  <c r="K1106" i="2"/>
  <c r="L1106" i="2"/>
  <c r="N1106" i="2"/>
  <c r="O1106" i="2"/>
  <c r="P1106" i="2"/>
  <c r="Q1106" i="2"/>
  <c r="R1106" i="2"/>
  <c r="S1106" i="2"/>
  <c r="T1106" i="2"/>
  <c r="AF1106" i="2"/>
  <c r="Z1106" i="2"/>
  <c r="AG1106" i="2"/>
  <c r="AI1106" i="2"/>
  <c r="AJ1106" i="2"/>
  <c r="AM1106" i="2"/>
  <c r="A1107" i="2"/>
  <c r="B1108" i="2"/>
  <c r="AB1107" i="2"/>
  <c r="AC1107" i="2"/>
  <c r="AA1107" i="2"/>
  <c r="AD1107" i="2"/>
  <c r="AE1107" i="2"/>
  <c r="Y1108" i="2"/>
  <c r="X1108" i="2"/>
  <c r="M1108" i="2"/>
  <c r="C1107" i="2"/>
  <c r="H1107" i="2"/>
  <c r="I1107" i="2"/>
  <c r="J1107" i="2"/>
  <c r="K1107" i="2"/>
  <c r="L1107" i="2"/>
  <c r="N1107" i="2"/>
  <c r="O1107" i="2"/>
  <c r="P1107" i="2"/>
  <c r="Q1107" i="2"/>
  <c r="R1107" i="2"/>
  <c r="S1107" i="2"/>
  <c r="T1107" i="2"/>
  <c r="AF1107" i="2"/>
  <c r="Z1107" i="2"/>
  <c r="AG1107" i="2"/>
  <c r="AI1107" i="2"/>
  <c r="AJ1107" i="2"/>
  <c r="AM1107" i="2"/>
  <c r="A1108" i="2"/>
  <c r="B1109" i="2"/>
  <c r="AB1108" i="2"/>
  <c r="AC1108" i="2"/>
  <c r="AA1108" i="2"/>
  <c r="AD1108" i="2"/>
  <c r="AE1108" i="2"/>
  <c r="Y1109" i="2"/>
  <c r="X1109" i="2"/>
  <c r="M1109" i="2"/>
  <c r="C1108" i="2"/>
  <c r="H1108" i="2"/>
  <c r="I1108" i="2"/>
  <c r="J1108" i="2"/>
  <c r="K1108" i="2"/>
  <c r="L1108" i="2"/>
  <c r="N1108" i="2"/>
  <c r="O1108" i="2"/>
  <c r="P1108" i="2"/>
  <c r="Q1108" i="2"/>
  <c r="R1108" i="2"/>
  <c r="S1108" i="2"/>
  <c r="T1108" i="2"/>
  <c r="AF1108" i="2"/>
  <c r="Z1108" i="2"/>
  <c r="AG1108" i="2"/>
  <c r="AI1108" i="2"/>
  <c r="AJ1108" i="2"/>
  <c r="AM1108" i="2"/>
  <c r="A1109" i="2"/>
  <c r="B1110" i="2"/>
  <c r="AB1109" i="2"/>
  <c r="AC1109" i="2"/>
  <c r="AA1109" i="2"/>
  <c r="AD1109" i="2"/>
  <c r="AE1109" i="2"/>
  <c r="Y1110" i="2"/>
  <c r="X1110" i="2"/>
  <c r="M1110" i="2"/>
  <c r="C1109" i="2"/>
  <c r="H1109" i="2"/>
  <c r="I1109" i="2"/>
  <c r="J1109" i="2"/>
  <c r="K1109" i="2"/>
  <c r="L1109" i="2"/>
  <c r="N1109" i="2"/>
  <c r="O1109" i="2"/>
  <c r="P1109" i="2"/>
  <c r="Q1109" i="2"/>
  <c r="R1109" i="2"/>
  <c r="S1109" i="2"/>
  <c r="T1109" i="2"/>
  <c r="AF1109" i="2"/>
  <c r="Z1109" i="2"/>
  <c r="AG1109" i="2"/>
  <c r="AI1109" i="2"/>
  <c r="AJ1109" i="2"/>
  <c r="AM1109" i="2"/>
  <c r="A1110" i="2"/>
  <c r="B1111" i="2"/>
  <c r="AB1110" i="2"/>
  <c r="AC1110" i="2"/>
  <c r="AA1110" i="2"/>
  <c r="AD1110" i="2"/>
  <c r="AE1110" i="2"/>
  <c r="Y1111" i="2"/>
  <c r="X1111" i="2"/>
  <c r="M1111" i="2"/>
  <c r="C1110" i="2"/>
  <c r="H1110" i="2"/>
  <c r="I1110" i="2"/>
  <c r="J1110" i="2"/>
  <c r="K1110" i="2"/>
  <c r="L1110" i="2"/>
  <c r="N1110" i="2"/>
  <c r="O1110" i="2"/>
  <c r="P1110" i="2"/>
  <c r="Q1110" i="2"/>
  <c r="R1110" i="2"/>
  <c r="S1110" i="2"/>
  <c r="T1110" i="2"/>
  <c r="AF1110" i="2"/>
  <c r="Z1110" i="2"/>
  <c r="AG1110" i="2"/>
  <c r="AI1110" i="2"/>
  <c r="AJ1110" i="2"/>
  <c r="AM1110" i="2"/>
  <c r="A1111" i="2"/>
  <c r="B1112" i="2"/>
  <c r="AB1111" i="2"/>
  <c r="AC1111" i="2"/>
  <c r="AA1111" i="2"/>
  <c r="AD1111" i="2"/>
  <c r="AE1111" i="2"/>
  <c r="Y1112" i="2"/>
  <c r="X1112" i="2"/>
  <c r="M1112" i="2"/>
  <c r="C1111" i="2"/>
  <c r="H1111" i="2"/>
  <c r="I1111" i="2"/>
  <c r="J1111" i="2"/>
  <c r="K1111" i="2"/>
  <c r="L1111" i="2"/>
  <c r="N1111" i="2"/>
  <c r="O1111" i="2"/>
  <c r="P1111" i="2"/>
  <c r="Q1111" i="2"/>
  <c r="R1111" i="2"/>
  <c r="S1111" i="2"/>
  <c r="T1111" i="2"/>
  <c r="AF1111" i="2"/>
  <c r="Z1111" i="2"/>
  <c r="AG1111" i="2"/>
  <c r="AI1111" i="2"/>
  <c r="AJ1111" i="2"/>
  <c r="AM1111" i="2"/>
  <c r="A1112" i="2"/>
  <c r="B1113" i="2"/>
  <c r="AB1112" i="2"/>
  <c r="AC1112" i="2"/>
  <c r="AA1112" i="2"/>
  <c r="AD1112" i="2"/>
  <c r="AE1112" i="2"/>
  <c r="Y1113" i="2"/>
  <c r="X1113" i="2"/>
  <c r="M1113" i="2"/>
  <c r="C1112" i="2"/>
  <c r="H1112" i="2"/>
  <c r="I1112" i="2"/>
  <c r="J1112" i="2"/>
  <c r="K1112" i="2"/>
  <c r="L1112" i="2"/>
  <c r="N1112" i="2"/>
  <c r="O1112" i="2"/>
  <c r="P1112" i="2"/>
  <c r="Q1112" i="2"/>
  <c r="R1112" i="2"/>
  <c r="S1112" i="2"/>
  <c r="T1112" i="2"/>
  <c r="AF1112" i="2"/>
  <c r="Z1112" i="2"/>
  <c r="AG1112" i="2"/>
  <c r="AI1112" i="2"/>
  <c r="AJ1112" i="2"/>
  <c r="AM1112" i="2"/>
  <c r="A1113" i="2"/>
  <c r="B1114" i="2"/>
  <c r="AB1113" i="2"/>
  <c r="AC1113" i="2"/>
  <c r="AA1113" i="2"/>
  <c r="AD1113" i="2"/>
  <c r="AE1113" i="2"/>
  <c r="Y1114" i="2"/>
  <c r="X1114" i="2"/>
  <c r="M1114" i="2"/>
  <c r="C1113" i="2"/>
  <c r="H1113" i="2"/>
  <c r="I1113" i="2"/>
  <c r="J1113" i="2"/>
  <c r="K1113" i="2"/>
  <c r="L1113" i="2"/>
  <c r="N1113" i="2"/>
  <c r="O1113" i="2"/>
  <c r="P1113" i="2"/>
  <c r="Q1113" i="2"/>
  <c r="R1113" i="2"/>
  <c r="S1113" i="2"/>
  <c r="T1113" i="2"/>
  <c r="AF1113" i="2"/>
  <c r="Z1113" i="2"/>
  <c r="AG1113" i="2"/>
  <c r="AI1113" i="2"/>
  <c r="AJ1113" i="2"/>
  <c r="AM1113" i="2"/>
  <c r="A1114" i="2"/>
  <c r="B1115" i="2"/>
  <c r="AB1114" i="2"/>
  <c r="AC1114" i="2"/>
  <c r="AA1114" i="2"/>
  <c r="AD1114" i="2"/>
  <c r="AE1114" i="2"/>
  <c r="Y1115" i="2"/>
  <c r="X1115" i="2"/>
  <c r="M1115" i="2"/>
  <c r="C1114" i="2"/>
  <c r="H1114" i="2"/>
  <c r="I1114" i="2"/>
  <c r="J1114" i="2"/>
  <c r="K1114" i="2"/>
  <c r="L1114" i="2"/>
  <c r="N1114" i="2"/>
  <c r="O1114" i="2"/>
  <c r="P1114" i="2"/>
  <c r="Q1114" i="2"/>
  <c r="R1114" i="2"/>
  <c r="S1114" i="2"/>
  <c r="T1114" i="2"/>
  <c r="AF1114" i="2"/>
  <c r="Z1114" i="2"/>
  <c r="AG1114" i="2"/>
  <c r="AI1114" i="2"/>
  <c r="AJ1114" i="2"/>
  <c r="AM1114" i="2"/>
  <c r="A1115" i="2"/>
  <c r="B1116" i="2"/>
  <c r="AB1115" i="2"/>
  <c r="AC1115" i="2"/>
  <c r="AA1115" i="2"/>
  <c r="AD1115" i="2"/>
  <c r="AE1115" i="2"/>
  <c r="Y1116" i="2"/>
  <c r="X1116" i="2"/>
  <c r="M1116" i="2"/>
  <c r="C1115" i="2"/>
  <c r="H1115" i="2"/>
  <c r="I1115" i="2"/>
  <c r="J1115" i="2"/>
  <c r="K1115" i="2"/>
  <c r="L1115" i="2"/>
  <c r="N1115" i="2"/>
  <c r="O1115" i="2"/>
  <c r="P1115" i="2"/>
  <c r="Q1115" i="2"/>
  <c r="R1115" i="2"/>
  <c r="S1115" i="2"/>
  <c r="T1115" i="2"/>
  <c r="AF1115" i="2"/>
  <c r="Z1115" i="2"/>
  <c r="AG1115" i="2"/>
  <c r="AI1115" i="2"/>
  <c r="AJ1115" i="2"/>
  <c r="AM1115" i="2"/>
  <c r="A1116" i="2"/>
  <c r="B1117" i="2"/>
  <c r="AB1116" i="2"/>
  <c r="AC1116" i="2"/>
  <c r="AA1116" i="2"/>
  <c r="AD1116" i="2"/>
  <c r="AE1116" i="2"/>
  <c r="Y1117" i="2"/>
  <c r="X1117" i="2"/>
  <c r="M1117" i="2"/>
  <c r="C1116" i="2"/>
  <c r="H1116" i="2"/>
  <c r="I1116" i="2"/>
  <c r="J1116" i="2"/>
  <c r="K1116" i="2"/>
  <c r="L1116" i="2"/>
  <c r="N1116" i="2"/>
  <c r="O1116" i="2"/>
  <c r="P1116" i="2"/>
  <c r="Q1116" i="2"/>
  <c r="R1116" i="2"/>
  <c r="S1116" i="2"/>
  <c r="T1116" i="2"/>
  <c r="AF1116" i="2"/>
  <c r="Z1116" i="2"/>
  <c r="AG1116" i="2"/>
  <c r="AI1116" i="2"/>
  <c r="AJ1116" i="2"/>
  <c r="AM1116" i="2"/>
  <c r="A1117" i="2"/>
  <c r="B1118" i="2"/>
  <c r="AB1117" i="2"/>
  <c r="AC1117" i="2"/>
  <c r="AA1117" i="2"/>
  <c r="AD1117" i="2"/>
  <c r="AE1117" i="2"/>
  <c r="Y1118" i="2"/>
  <c r="X1118" i="2"/>
  <c r="M1118" i="2"/>
  <c r="C1117" i="2"/>
  <c r="H1117" i="2"/>
  <c r="I1117" i="2"/>
  <c r="J1117" i="2"/>
  <c r="K1117" i="2"/>
  <c r="L1117" i="2"/>
  <c r="N1117" i="2"/>
  <c r="O1117" i="2"/>
  <c r="P1117" i="2"/>
  <c r="Q1117" i="2"/>
  <c r="R1117" i="2"/>
  <c r="S1117" i="2"/>
  <c r="T1117" i="2"/>
  <c r="AF1117" i="2"/>
  <c r="Z1117" i="2"/>
  <c r="AG1117" i="2"/>
  <c r="AI1117" i="2"/>
  <c r="AJ1117" i="2"/>
  <c r="AM1117" i="2"/>
  <c r="A1118" i="2"/>
  <c r="B1119" i="2"/>
  <c r="AB1118" i="2"/>
  <c r="AC1118" i="2"/>
  <c r="AA1118" i="2"/>
  <c r="AD1118" i="2"/>
  <c r="AE1118" i="2"/>
  <c r="Y1119" i="2"/>
  <c r="X1119" i="2"/>
  <c r="M1119" i="2"/>
  <c r="C1118" i="2"/>
  <c r="H1118" i="2"/>
  <c r="I1118" i="2"/>
  <c r="J1118" i="2"/>
  <c r="K1118" i="2"/>
  <c r="L1118" i="2"/>
  <c r="N1118" i="2"/>
  <c r="O1118" i="2"/>
  <c r="P1118" i="2"/>
  <c r="Q1118" i="2"/>
  <c r="R1118" i="2"/>
  <c r="S1118" i="2"/>
  <c r="T1118" i="2"/>
  <c r="AF1118" i="2"/>
  <c r="Z1118" i="2"/>
  <c r="AG1118" i="2"/>
  <c r="AI1118" i="2"/>
  <c r="AJ1118" i="2"/>
  <c r="AM1118" i="2"/>
  <c r="A1119" i="2"/>
  <c r="B1120" i="2"/>
  <c r="AB1119" i="2"/>
  <c r="AC1119" i="2"/>
  <c r="AA1119" i="2"/>
  <c r="AD1119" i="2"/>
  <c r="AE1119" i="2"/>
  <c r="Y1120" i="2"/>
  <c r="X1120" i="2"/>
  <c r="M1120" i="2"/>
  <c r="C1119" i="2"/>
  <c r="H1119" i="2"/>
  <c r="I1119" i="2"/>
  <c r="J1119" i="2"/>
  <c r="K1119" i="2"/>
  <c r="L1119" i="2"/>
  <c r="N1119" i="2"/>
  <c r="O1119" i="2"/>
  <c r="P1119" i="2"/>
  <c r="Q1119" i="2"/>
  <c r="R1119" i="2"/>
  <c r="S1119" i="2"/>
  <c r="T1119" i="2"/>
  <c r="AF1119" i="2"/>
  <c r="Z1119" i="2"/>
  <c r="AG1119" i="2"/>
  <c r="AI1119" i="2"/>
  <c r="AJ1119" i="2"/>
  <c r="AM1119" i="2"/>
  <c r="A1120" i="2"/>
  <c r="B1121" i="2"/>
  <c r="AB1120" i="2"/>
  <c r="AC1120" i="2"/>
  <c r="AA1120" i="2"/>
  <c r="AD1120" i="2"/>
  <c r="AE1120" i="2"/>
  <c r="Y1121" i="2"/>
  <c r="X1121" i="2"/>
  <c r="M1121" i="2"/>
  <c r="C1120" i="2"/>
  <c r="H1120" i="2"/>
  <c r="I1120" i="2"/>
  <c r="J1120" i="2"/>
  <c r="K1120" i="2"/>
  <c r="L1120" i="2"/>
  <c r="N1120" i="2"/>
  <c r="O1120" i="2"/>
  <c r="P1120" i="2"/>
  <c r="Q1120" i="2"/>
  <c r="R1120" i="2"/>
  <c r="S1120" i="2"/>
  <c r="T1120" i="2"/>
  <c r="AF1120" i="2"/>
  <c r="Z1120" i="2"/>
  <c r="AG1120" i="2"/>
  <c r="AI1120" i="2"/>
  <c r="AJ1120" i="2"/>
  <c r="AM1120" i="2"/>
  <c r="A1121" i="2"/>
  <c r="B1122" i="2"/>
  <c r="AB1121" i="2"/>
  <c r="AC1121" i="2"/>
  <c r="AA1121" i="2"/>
  <c r="AD1121" i="2"/>
  <c r="AE1121" i="2"/>
  <c r="Y1122" i="2"/>
  <c r="X1122" i="2"/>
  <c r="M1122" i="2"/>
  <c r="C1121" i="2"/>
  <c r="H1121" i="2"/>
  <c r="I1121" i="2"/>
  <c r="J1121" i="2"/>
  <c r="K1121" i="2"/>
  <c r="L1121" i="2"/>
  <c r="N1121" i="2"/>
  <c r="O1121" i="2"/>
  <c r="P1121" i="2"/>
  <c r="Q1121" i="2"/>
  <c r="R1121" i="2"/>
  <c r="S1121" i="2"/>
  <c r="T1121" i="2"/>
  <c r="AF1121" i="2"/>
  <c r="Z1121" i="2"/>
  <c r="AG1121" i="2"/>
  <c r="AI1121" i="2"/>
  <c r="AJ1121" i="2"/>
  <c r="AM1121" i="2"/>
  <c r="A1122" i="2"/>
  <c r="B1123" i="2"/>
  <c r="AB1122" i="2"/>
  <c r="AC1122" i="2"/>
  <c r="AA1122" i="2"/>
  <c r="AD1122" i="2"/>
  <c r="AE1122" i="2"/>
  <c r="Y1123" i="2"/>
  <c r="X1123" i="2"/>
  <c r="M1123" i="2"/>
  <c r="C1122" i="2"/>
  <c r="H1122" i="2"/>
  <c r="I1122" i="2"/>
  <c r="J1122" i="2"/>
  <c r="K1122" i="2"/>
  <c r="L1122" i="2"/>
  <c r="N1122" i="2"/>
  <c r="O1122" i="2"/>
  <c r="P1122" i="2"/>
  <c r="Q1122" i="2"/>
  <c r="R1122" i="2"/>
  <c r="S1122" i="2"/>
  <c r="T1122" i="2"/>
  <c r="AF1122" i="2"/>
  <c r="Z1122" i="2"/>
  <c r="AG1122" i="2"/>
  <c r="AI1122" i="2"/>
  <c r="AJ1122" i="2"/>
  <c r="AM1122" i="2"/>
  <c r="A1123" i="2"/>
  <c r="B1124" i="2"/>
  <c r="AB1123" i="2"/>
  <c r="AC1123" i="2"/>
  <c r="AA1123" i="2"/>
  <c r="AD1123" i="2"/>
  <c r="AE1123" i="2"/>
  <c r="Y1124" i="2"/>
  <c r="X1124" i="2"/>
  <c r="M1124" i="2"/>
  <c r="C1123" i="2"/>
  <c r="H1123" i="2"/>
  <c r="I1123" i="2"/>
  <c r="J1123" i="2"/>
  <c r="K1123" i="2"/>
  <c r="L1123" i="2"/>
  <c r="N1123" i="2"/>
  <c r="O1123" i="2"/>
  <c r="P1123" i="2"/>
  <c r="Q1123" i="2"/>
  <c r="R1123" i="2"/>
  <c r="S1123" i="2"/>
  <c r="T1123" i="2"/>
  <c r="AF1123" i="2"/>
  <c r="Z1123" i="2"/>
  <c r="AG1123" i="2"/>
  <c r="AI1123" i="2"/>
  <c r="AJ1123" i="2"/>
  <c r="AM1123" i="2"/>
  <c r="A1124" i="2"/>
  <c r="B1125" i="2"/>
  <c r="AB1124" i="2"/>
  <c r="AC1124" i="2"/>
  <c r="AA1124" i="2"/>
  <c r="AD1124" i="2"/>
  <c r="AE1124" i="2"/>
  <c r="Y1125" i="2"/>
  <c r="X1125" i="2"/>
  <c r="M1125" i="2"/>
  <c r="C1124" i="2"/>
  <c r="H1124" i="2"/>
  <c r="I1124" i="2"/>
  <c r="J1124" i="2"/>
  <c r="K1124" i="2"/>
  <c r="L1124" i="2"/>
  <c r="N1124" i="2"/>
  <c r="O1124" i="2"/>
  <c r="P1124" i="2"/>
  <c r="Q1124" i="2"/>
  <c r="R1124" i="2"/>
  <c r="S1124" i="2"/>
  <c r="T1124" i="2"/>
  <c r="AF1124" i="2"/>
  <c r="Z1124" i="2"/>
  <c r="AG1124" i="2"/>
  <c r="AI1124" i="2"/>
  <c r="AJ1124" i="2"/>
  <c r="AM1124" i="2"/>
  <c r="A1125" i="2"/>
  <c r="B1126" i="2"/>
  <c r="AB1125" i="2"/>
  <c r="AC1125" i="2"/>
  <c r="AA1125" i="2"/>
  <c r="AD1125" i="2"/>
  <c r="AE1125" i="2"/>
  <c r="Y1126" i="2"/>
  <c r="X1126" i="2"/>
  <c r="M1126" i="2"/>
  <c r="C1125" i="2"/>
  <c r="H1125" i="2"/>
  <c r="I1125" i="2"/>
  <c r="J1125" i="2"/>
  <c r="K1125" i="2"/>
  <c r="L1125" i="2"/>
  <c r="N1125" i="2"/>
  <c r="O1125" i="2"/>
  <c r="P1125" i="2"/>
  <c r="Q1125" i="2"/>
  <c r="R1125" i="2"/>
  <c r="S1125" i="2"/>
  <c r="T1125" i="2"/>
  <c r="AF1125" i="2"/>
  <c r="Z1125" i="2"/>
  <c r="AG1125" i="2"/>
  <c r="AI1125" i="2"/>
  <c r="AJ1125" i="2"/>
  <c r="AM1125" i="2"/>
  <c r="A1126" i="2"/>
  <c r="B1127" i="2"/>
  <c r="AB1126" i="2"/>
  <c r="AC1126" i="2"/>
  <c r="AA1126" i="2"/>
  <c r="AD1126" i="2"/>
  <c r="AE1126" i="2"/>
  <c r="Y1127" i="2"/>
  <c r="X1127" i="2"/>
  <c r="M1127" i="2"/>
  <c r="C1126" i="2"/>
  <c r="H1126" i="2"/>
  <c r="I1126" i="2"/>
  <c r="J1126" i="2"/>
  <c r="K1126" i="2"/>
  <c r="L1126" i="2"/>
  <c r="N1126" i="2"/>
  <c r="O1126" i="2"/>
  <c r="P1126" i="2"/>
  <c r="Q1126" i="2"/>
  <c r="R1126" i="2"/>
  <c r="S1126" i="2"/>
  <c r="T1126" i="2"/>
  <c r="AF1126" i="2"/>
  <c r="Z1126" i="2"/>
  <c r="AG1126" i="2"/>
  <c r="AI1126" i="2"/>
  <c r="AJ1126" i="2"/>
  <c r="AM1126" i="2"/>
  <c r="A1127" i="2"/>
  <c r="B1128" i="2"/>
  <c r="AB1127" i="2"/>
  <c r="AC1127" i="2"/>
  <c r="AA1127" i="2"/>
  <c r="AD1127" i="2"/>
  <c r="AE1127" i="2"/>
  <c r="Y1128" i="2"/>
  <c r="X1128" i="2"/>
  <c r="M1128" i="2"/>
  <c r="C1127" i="2"/>
  <c r="H1127" i="2"/>
  <c r="I1127" i="2"/>
  <c r="J1127" i="2"/>
  <c r="K1127" i="2"/>
  <c r="L1127" i="2"/>
  <c r="N1127" i="2"/>
  <c r="O1127" i="2"/>
  <c r="P1127" i="2"/>
  <c r="Q1127" i="2"/>
  <c r="R1127" i="2"/>
  <c r="S1127" i="2"/>
  <c r="T1127" i="2"/>
  <c r="AF1127" i="2"/>
  <c r="Z1127" i="2"/>
  <c r="AG1127" i="2"/>
  <c r="AI1127" i="2"/>
  <c r="AJ1127" i="2"/>
  <c r="AM1127" i="2"/>
  <c r="A1128" i="2"/>
  <c r="B1129" i="2"/>
  <c r="AB1128" i="2"/>
  <c r="AC1128" i="2"/>
  <c r="AA1128" i="2"/>
  <c r="AD1128" i="2"/>
  <c r="AE1128" i="2"/>
  <c r="Y1129" i="2"/>
  <c r="X1129" i="2"/>
  <c r="M1129" i="2"/>
  <c r="C1128" i="2"/>
  <c r="H1128" i="2"/>
  <c r="I1128" i="2"/>
  <c r="J1128" i="2"/>
  <c r="K1128" i="2"/>
  <c r="L1128" i="2"/>
  <c r="N1128" i="2"/>
  <c r="O1128" i="2"/>
  <c r="P1128" i="2"/>
  <c r="Q1128" i="2"/>
  <c r="R1128" i="2"/>
  <c r="S1128" i="2"/>
  <c r="T1128" i="2"/>
  <c r="AF1128" i="2"/>
  <c r="Z1128" i="2"/>
  <c r="AG1128" i="2"/>
  <c r="AI1128" i="2"/>
  <c r="AJ1128" i="2"/>
  <c r="AM1128" i="2"/>
  <c r="A1129" i="2"/>
  <c r="B1130" i="2"/>
  <c r="AB1129" i="2"/>
  <c r="AC1129" i="2"/>
  <c r="AA1129" i="2"/>
  <c r="AD1129" i="2"/>
  <c r="AE1129" i="2"/>
  <c r="Y1130" i="2"/>
  <c r="X1130" i="2"/>
  <c r="M1130" i="2"/>
  <c r="C1129" i="2"/>
  <c r="H1129" i="2"/>
  <c r="I1129" i="2"/>
  <c r="J1129" i="2"/>
  <c r="K1129" i="2"/>
  <c r="L1129" i="2"/>
  <c r="N1129" i="2"/>
  <c r="O1129" i="2"/>
  <c r="P1129" i="2"/>
  <c r="Q1129" i="2"/>
  <c r="R1129" i="2"/>
  <c r="S1129" i="2"/>
  <c r="T1129" i="2"/>
  <c r="AF1129" i="2"/>
  <c r="Z1129" i="2"/>
  <c r="AG1129" i="2"/>
  <c r="AI1129" i="2"/>
  <c r="AJ1129" i="2"/>
  <c r="AM1129" i="2"/>
  <c r="A1130" i="2"/>
  <c r="B1131" i="2"/>
  <c r="AB1130" i="2"/>
  <c r="AC1130" i="2"/>
  <c r="AA1130" i="2"/>
  <c r="AD1130" i="2"/>
  <c r="AE1130" i="2"/>
  <c r="Y1131" i="2"/>
  <c r="X1131" i="2"/>
  <c r="M1131" i="2"/>
  <c r="C1130" i="2"/>
  <c r="H1130" i="2"/>
  <c r="I1130" i="2"/>
  <c r="J1130" i="2"/>
  <c r="K1130" i="2"/>
  <c r="L1130" i="2"/>
  <c r="N1130" i="2"/>
  <c r="O1130" i="2"/>
  <c r="P1130" i="2"/>
  <c r="Q1130" i="2"/>
  <c r="R1130" i="2"/>
  <c r="S1130" i="2"/>
  <c r="T1130" i="2"/>
  <c r="AF1130" i="2"/>
  <c r="Z1130" i="2"/>
  <c r="AG1130" i="2"/>
  <c r="AI1130" i="2"/>
  <c r="AJ1130" i="2"/>
  <c r="AM1130" i="2"/>
  <c r="A1131" i="2"/>
  <c r="B1132" i="2"/>
  <c r="AB1131" i="2"/>
  <c r="AC1131" i="2"/>
  <c r="AA1131" i="2"/>
  <c r="AD1131" i="2"/>
  <c r="AE1131" i="2"/>
  <c r="Y1132" i="2"/>
  <c r="X1132" i="2"/>
  <c r="M1132" i="2"/>
  <c r="C1131" i="2"/>
  <c r="H1131" i="2"/>
  <c r="I1131" i="2"/>
  <c r="J1131" i="2"/>
  <c r="K1131" i="2"/>
  <c r="L1131" i="2"/>
  <c r="N1131" i="2"/>
  <c r="O1131" i="2"/>
  <c r="P1131" i="2"/>
  <c r="Q1131" i="2"/>
  <c r="R1131" i="2"/>
  <c r="S1131" i="2"/>
  <c r="T1131" i="2"/>
  <c r="AF1131" i="2"/>
  <c r="Z1131" i="2"/>
  <c r="AG1131" i="2"/>
  <c r="AI1131" i="2"/>
  <c r="AJ1131" i="2"/>
  <c r="AM1131" i="2"/>
  <c r="A1132" i="2"/>
  <c r="B1133" i="2"/>
  <c r="AB1132" i="2"/>
  <c r="AC1132" i="2"/>
  <c r="AA1132" i="2"/>
  <c r="AD1132" i="2"/>
  <c r="AE1132" i="2"/>
  <c r="Y1133" i="2"/>
  <c r="X1133" i="2"/>
  <c r="M1133" i="2"/>
  <c r="C1132" i="2"/>
  <c r="H1132" i="2"/>
  <c r="I1132" i="2"/>
  <c r="J1132" i="2"/>
  <c r="K1132" i="2"/>
  <c r="L1132" i="2"/>
  <c r="N1132" i="2"/>
  <c r="O1132" i="2"/>
  <c r="P1132" i="2"/>
  <c r="Q1132" i="2"/>
  <c r="R1132" i="2"/>
  <c r="S1132" i="2"/>
  <c r="T1132" i="2"/>
  <c r="AF1132" i="2"/>
  <c r="Z1132" i="2"/>
  <c r="AG1132" i="2"/>
  <c r="AI1132" i="2"/>
  <c r="AJ1132" i="2"/>
  <c r="AM1132" i="2"/>
  <c r="A1133" i="2"/>
  <c r="B1134" i="2"/>
  <c r="AB1133" i="2"/>
  <c r="AC1133" i="2"/>
  <c r="AA1133" i="2"/>
  <c r="AD1133" i="2"/>
  <c r="AE1133" i="2"/>
  <c r="Y1134" i="2"/>
  <c r="X1134" i="2"/>
  <c r="M1134" i="2"/>
  <c r="C1133" i="2"/>
  <c r="H1133" i="2"/>
  <c r="I1133" i="2"/>
  <c r="J1133" i="2"/>
  <c r="K1133" i="2"/>
  <c r="L1133" i="2"/>
  <c r="N1133" i="2"/>
  <c r="O1133" i="2"/>
  <c r="P1133" i="2"/>
  <c r="Q1133" i="2"/>
  <c r="R1133" i="2"/>
  <c r="S1133" i="2"/>
  <c r="T1133" i="2"/>
  <c r="AF1133" i="2"/>
  <c r="Z1133" i="2"/>
  <c r="AG1133" i="2"/>
  <c r="AI1133" i="2"/>
  <c r="AJ1133" i="2"/>
  <c r="AM1133" i="2"/>
  <c r="A1134" i="2"/>
  <c r="B1135" i="2"/>
  <c r="AB1134" i="2"/>
  <c r="AC1134" i="2"/>
  <c r="AA1134" i="2"/>
  <c r="AD1134" i="2"/>
  <c r="AE1134" i="2"/>
  <c r="Y1135" i="2"/>
  <c r="X1135" i="2"/>
  <c r="M1135" i="2"/>
  <c r="C1134" i="2"/>
  <c r="H1134" i="2"/>
  <c r="I1134" i="2"/>
  <c r="J1134" i="2"/>
  <c r="K1134" i="2"/>
  <c r="L1134" i="2"/>
  <c r="N1134" i="2"/>
  <c r="O1134" i="2"/>
  <c r="P1134" i="2"/>
  <c r="Q1134" i="2"/>
  <c r="R1134" i="2"/>
  <c r="S1134" i="2"/>
  <c r="T1134" i="2"/>
  <c r="AF1134" i="2"/>
  <c r="Z1134" i="2"/>
  <c r="AG1134" i="2"/>
  <c r="AI1134" i="2"/>
  <c r="AJ1134" i="2"/>
  <c r="AM1134" i="2"/>
  <c r="A1135" i="2"/>
  <c r="B1136" i="2"/>
  <c r="AB1135" i="2"/>
  <c r="AC1135" i="2"/>
  <c r="AA1135" i="2"/>
  <c r="AD1135" i="2"/>
  <c r="AE1135" i="2"/>
  <c r="Y1136" i="2"/>
  <c r="X1136" i="2"/>
  <c r="M1136" i="2"/>
  <c r="C1135" i="2"/>
  <c r="H1135" i="2"/>
  <c r="I1135" i="2"/>
  <c r="J1135" i="2"/>
  <c r="K1135" i="2"/>
  <c r="L1135" i="2"/>
  <c r="N1135" i="2"/>
  <c r="O1135" i="2"/>
  <c r="P1135" i="2"/>
  <c r="Q1135" i="2"/>
  <c r="R1135" i="2"/>
  <c r="S1135" i="2"/>
  <c r="T1135" i="2"/>
  <c r="AF1135" i="2"/>
  <c r="Z1135" i="2"/>
  <c r="AG1135" i="2"/>
  <c r="AI1135" i="2"/>
  <c r="AJ1135" i="2"/>
  <c r="AM1135" i="2"/>
  <c r="A1136" i="2"/>
  <c r="B1137" i="2"/>
  <c r="AB1136" i="2"/>
  <c r="AC1136" i="2"/>
  <c r="AA1136" i="2"/>
  <c r="AD1136" i="2"/>
  <c r="AE1136" i="2"/>
  <c r="Y1137" i="2"/>
  <c r="X1137" i="2"/>
  <c r="M1137" i="2"/>
  <c r="C1136" i="2"/>
  <c r="H1136" i="2"/>
  <c r="I1136" i="2"/>
  <c r="J1136" i="2"/>
  <c r="K1136" i="2"/>
  <c r="L1136" i="2"/>
  <c r="N1136" i="2"/>
  <c r="O1136" i="2"/>
  <c r="P1136" i="2"/>
  <c r="Q1136" i="2"/>
  <c r="R1136" i="2"/>
  <c r="S1136" i="2"/>
  <c r="T1136" i="2"/>
  <c r="AF1136" i="2"/>
  <c r="Z1136" i="2"/>
  <c r="AG1136" i="2"/>
  <c r="AI1136" i="2"/>
  <c r="AJ1136" i="2"/>
  <c r="AM1136" i="2"/>
  <c r="A1137" i="2"/>
  <c r="B1138" i="2"/>
  <c r="AB1137" i="2"/>
  <c r="AC1137" i="2"/>
  <c r="AA1137" i="2"/>
  <c r="AD1137" i="2"/>
  <c r="AE1137" i="2"/>
  <c r="Y1138" i="2"/>
  <c r="X1138" i="2"/>
  <c r="M1138" i="2"/>
  <c r="C1137" i="2"/>
  <c r="H1137" i="2"/>
  <c r="I1137" i="2"/>
  <c r="J1137" i="2"/>
  <c r="K1137" i="2"/>
  <c r="L1137" i="2"/>
  <c r="N1137" i="2"/>
  <c r="O1137" i="2"/>
  <c r="P1137" i="2"/>
  <c r="Q1137" i="2"/>
  <c r="R1137" i="2"/>
  <c r="S1137" i="2"/>
  <c r="T1137" i="2"/>
  <c r="AF1137" i="2"/>
  <c r="Z1137" i="2"/>
  <c r="AG1137" i="2"/>
  <c r="AI1137" i="2"/>
  <c r="AJ1137" i="2"/>
  <c r="AM1137" i="2"/>
  <c r="A1138" i="2"/>
  <c r="B1139" i="2"/>
  <c r="AB1138" i="2"/>
  <c r="AC1138" i="2"/>
  <c r="AA1138" i="2"/>
  <c r="AD1138" i="2"/>
  <c r="AE1138" i="2"/>
  <c r="Y1139" i="2"/>
  <c r="X1139" i="2"/>
  <c r="M1139" i="2"/>
  <c r="C1138" i="2"/>
  <c r="H1138" i="2"/>
  <c r="I1138" i="2"/>
  <c r="J1138" i="2"/>
  <c r="K1138" i="2"/>
  <c r="L1138" i="2"/>
  <c r="N1138" i="2"/>
  <c r="O1138" i="2"/>
  <c r="P1138" i="2"/>
  <c r="Q1138" i="2"/>
  <c r="R1138" i="2"/>
  <c r="S1138" i="2"/>
  <c r="T1138" i="2"/>
  <c r="AF1138" i="2"/>
  <c r="Z1138" i="2"/>
  <c r="AG1138" i="2"/>
  <c r="AI1138" i="2"/>
  <c r="AJ1138" i="2"/>
  <c r="AM1138" i="2"/>
  <c r="A1139" i="2"/>
  <c r="B1140" i="2"/>
  <c r="AB1139" i="2"/>
  <c r="AC1139" i="2"/>
  <c r="AA1139" i="2"/>
  <c r="AD1139" i="2"/>
  <c r="AE1139" i="2"/>
  <c r="Y1140" i="2"/>
  <c r="X1140" i="2"/>
  <c r="M1140" i="2"/>
  <c r="C1139" i="2"/>
  <c r="H1139" i="2"/>
  <c r="I1139" i="2"/>
  <c r="J1139" i="2"/>
  <c r="K1139" i="2"/>
  <c r="L1139" i="2"/>
  <c r="N1139" i="2"/>
  <c r="O1139" i="2"/>
  <c r="P1139" i="2"/>
  <c r="Q1139" i="2"/>
  <c r="R1139" i="2"/>
  <c r="S1139" i="2"/>
  <c r="T1139" i="2"/>
  <c r="AF1139" i="2"/>
  <c r="Z1139" i="2"/>
  <c r="AG1139" i="2"/>
  <c r="AI1139" i="2"/>
  <c r="AJ1139" i="2"/>
  <c r="AM1139" i="2"/>
  <c r="A1140" i="2"/>
  <c r="B1141" i="2"/>
  <c r="AB1140" i="2"/>
  <c r="AC1140" i="2"/>
  <c r="AA1140" i="2"/>
  <c r="AD1140" i="2"/>
  <c r="AE1140" i="2"/>
  <c r="Y1141" i="2"/>
  <c r="X1141" i="2"/>
  <c r="M1141" i="2"/>
  <c r="C1140" i="2"/>
  <c r="H1140" i="2"/>
  <c r="I1140" i="2"/>
  <c r="J1140" i="2"/>
  <c r="K1140" i="2"/>
  <c r="L1140" i="2"/>
  <c r="N1140" i="2"/>
  <c r="O1140" i="2"/>
  <c r="P1140" i="2"/>
  <c r="Q1140" i="2"/>
  <c r="R1140" i="2"/>
  <c r="S1140" i="2"/>
  <c r="T1140" i="2"/>
  <c r="AF1140" i="2"/>
  <c r="Z1140" i="2"/>
  <c r="AG1140" i="2"/>
  <c r="AI1140" i="2"/>
  <c r="AJ1140" i="2"/>
  <c r="AM1140" i="2"/>
  <c r="A1141" i="2"/>
  <c r="B1142" i="2"/>
  <c r="AB1141" i="2"/>
  <c r="AC1141" i="2"/>
  <c r="AA1141" i="2"/>
  <c r="AD1141" i="2"/>
  <c r="AE1141" i="2"/>
  <c r="Y1142" i="2"/>
  <c r="X1142" i="2"/>
  <c r="M1142" i="2"/>
  <c r="C1141" i="2"/>
  <c r="H1141" i="2"/>
  <c r="I1141" i="2"/>
  <c r="J1141" i="2"/>
  <c r="K1141" i="2"/>
  <c r="L1141" i="2"/>
  <c r="N1141" i="2"/>
  <c r="O1141" i="2"/>
  <c r="P1141" i="2"/>
  <c r="Q1141" i="2"/>
  <c r="R1141" i="2"/>
  <c r="S1141" i="2"/>
  <c r="T1141" i="2"/>
  <c r="AF1141" i="2"/>
  <c r="Z1141" i="2"/>
  <c r="AG1141" i="2"/>
  <c r="AI1141" i="2"/>
  <c r="AJ1141" i="2"/>
  <c r="AM1141" i="2"/>
  <c r="A1142" i="2"/>
  <c r="B1143" i="2"/>
  <c r="AB1142" i="2"/>
  <c r="AC1142" i="2"/>
  <c r="AA1142" i="2"/>
  <c r="AD1142" i="2"/>
  <c r="AE1142" i="2"/>
  <c r="Y1143" i="2"/>
  <c r="X1143" i="2"/>
  <c r="M1143" i="2"/>
  <c r="C1142" i="2"/>
  <c r="H1142" i="2"/>
  <c r="I1142" i="2"/>
  <c r="J1142" i="2"/>
  <c r="K1142" i="2"/>
  <c r="L1142" i="2"/>
  <c r="N1142" i="2"/>
  <c r="O1142" i="2"/>
  <c r="P1142" i="2"/>
  <c r="Q1142" i="2"/>
  <c r="R1142" i="2"/>
  <c r="S1142" i="2"/>
  <c r="T1142" i="2"/>
  <c r="AF1142" i="2"/>
  <c r="Z1142" i="2"/>
  <c r="AG1142" i="2"/>
  <c r="AI1142" i="2"/>
  <c r="AJ1142" i="2"/>
  <c r="AM1142" i="2"/>
  <c r="A1143" i="2"/>
  <c r="B1144" i="2"/>
  <c r="AB1143" i="2"/>
  <c r="AC1143" i="2"/>
  <c r="AA1143" i="2"/>
  <c r="AD1143" i="2"/>
  <c r="AE1143" i="2"/>
  <c r="Y1144" i="2"/>
  <c r="X1144" i="2"/>
  <c r="M1144" i="2"/>
  <c r="C1143" i="2"/>
  <c r="H1143" i="2"/>
  <c r="I1143" i="2"/>
  <c r="J1143" i="2"/>
  <c r="K1143" i="2"/>
  <c r="L1143" i="2"/>
  <c r="N1143" i="2"/>
  <c r="O1143" i="2"/>
  <c r="P1143" i="2"/>
  <c r="Q1143" i="2"/>
  <c r="R1143" i="2"/>
  <c r="S1143" i="2"/>
  <c r="T1143" i="2"/>
  <c r="AF1143" i="2"/>
  <c r="Z1143" i="2"/>
  <c r="AG1143" i="2"/>
  <c r="AI1143" i="2"/>
  <c r="AJ1143" i="2"/>
  <c r="AM1143" i="2"/>
  <c r="A1144" i="2"/>
  <c r="B1145" i="2"/>
  <c r="AB1144" i="2"/>
  <c r="AC1144" i="2"/>
  <c r="AA1144" i="2"/>
  <c r="AD1144" i="2"/>
  <c r="AE1144" i="2"/>
  <c r="Y1145" i="2"/>
  <c r="X1145" i="2"/>
  <c r="M1145" i="2"/>
  <c r="C1144" i="2"/>
  <c r="H1144" i="2"/>
  <c r="I1144" i="2"/>
  <c r="J1144" i="2"/>
  <c r="K1144" i="2"/>
  <c r="L1144" i="2"/>
  <c r="N1144" i="2"/>
  <c r="O1144" i="2"/>
  <c r="P1144" i="2"/>
  <c r="Q1144" i="2"/>
  <c r="R1144" i="2"/>
  <c r="S1144" i="2"/>
  <c r="T1144" i="2"/>
  <c r="AF1144" i="2"/>
  <c r="Z1144" i="2"/>
  <c r="AG1144" i="2"/>
  <c r="AI1144" i="2"/>
  <c r="AJ1144" i="2"/>
  <c r="AM1144" i="2"/>
  <c r="A1145" i="2"/>
  <c r="B1146" i="2"/>
  <c r="AB1145" i="2"/>
  <c r="AC1145" i="2"/>
  <c r="AA1145" i="2"/>
  <c r="AD1145" i="2"/>
  <c r="AE1145" i="2"/>
  <c r="Y1146" i="2"/>
  <c r="X1146" i="2"/>
  <c r="M1146" i="2"/>
  <c r="C1145" i="2"/>
  <c r="H1145" i="2"/>
  <c r="I1145" i="2"/>
  <c r="J1145" i="2"/>
  <c r="K1145" i="2"/>
  <c r="L1145" i="2"/>
  <c r="N1145" i="2"/>
  <c r="O1145" i="2"/>
  <c r="P1145" i="2"/>
  <c r="Q1145" i="2"/>
  <c r="R1145" i="2"/>
  <c r="S1145" i="2"/>
  <c r="T1145" i="2"/>
  <c r="AF1145" i="2"/>
  <c r="Z1145" i="2"/>
  <c r="AG1145" i="2"/>
  <c r="AI1145" i="2"/>
  <c r="AJ1145" i="2"/>
  <c r="AM1145" i="2"/>
  <c r="A1146" i="2"/>
  <c r="B1147" i="2"/>
  <c r="AB1146" i="2"/>
  <c r="AC1146" i="2"/>
  <c r="AA1146" i="2"/>
  <c r="AD1146" i="2"/>
  <c r="AE1146" i="2"/>
  <c r="Y1147" i="2"/>
  <c r="X1147" i="2"/>
  <c r="M1147" i="2"/>
  <c r="C1146" i="2"/>
  <c r="H1146" i="2"/>
  <c r="I1146" i="2"/>
  <c r="J1146" i="2"/>
  <c r="K1146" i="2"/>
  <c r="L1146" i="2"/>
  <c r="N1146" i="2"/>
  <c r="O1146" i="2"/>
  <c r="P1146" i="2"/>
  <c r="Q1146" i="2"/>
  <c r="R1146" i="2"/>
  <c r="S1146" i="2"/>
  <c r="T1146" i="2"/>
  <c r="AF1146" i="2"/>
  <c r="Z1146" i="2"/>
  <c r="AG1146" i="2"/>
  <c r="AI1146" i="2"/>
  <c r="AJ1146" i="2"/>
  <c r="AM1146" i="2"/>
  <c r="A1147" i="2"/>
  <c r="B1148" i="2"/>
  <c r="AB1147" i="2"/>
  <c r="AC1147" i="2"/>
  <c r="AA1147" i="2"/>
  <c r="AD1147" i="2"/>
  <c r="AE1147" i="2"/>
  <c r="Y1148" i="2"/>
  <c r="X1148" i="2"/>
  <c r="M1148" i="2"/>
  <c r="C1147" i="2"/>
  <c r="H1147" i="2"/>
  <c r="I1147" i="2"/>
  <c r="J1147" i="2"/>
  <c r="K1147" i="2"/>
  <c r="L1147" i="2"/>
  <c r="N1147" i="2"/>
  <c r="O1147" i="2"/>
  <c r="P1147" i="2"/>
  <c r="Q1147" i="2"/>
  <c r="R1147" i="2"/>
  <c r="S1147" i="2"/>
  <c r="T1147" i="2"/>
  <c r="AF1147" i="2"/>
  <c r="Z1147" i="2"/>
  <c r="AG1147" i="2"/>
  <c r="AI1147" i="2"/>
  <c r="AJ1147" i="2"/>
  <c r="AM1147" i="2"/>
  <c r="A1148" i="2"/>
  <c r="B1149" i="2"/>
  <c r="AB1148" i="2"/>
  <c r="AC1148" i="2"/>
  <c r="AA1148" i="2"/>
  <c r="AD1148" i="2"/>
  <c r="AE1148" i="2"/>
  <c r="Y1149" i="2"/>
  <c r="X1149" i="2"/>
  <c r="M1149" i="2"/>
  <c r="C1148" i="2"/>
  <c r="H1148" i="2"/>
  <c r="I1148" i="2"/>
  <c r="J1148" i="2"/>
  <c r="K1148" i="2"/>
  <c r="L1148" i="2"/>
  <c r="N1148" i="2"/>
  <c r="O1148" i="2"/>
  <c r="P1148" i="2"/>
  <c r="Q1148" i="2"/>
  <c r="R1148" i="2"/>
  <c r="S1148" i="2"/>
  <c r="T1148" i="2"/>
  <c r="AF1148" i="2"/>
  <c r="Z1148" i="2"/>
  <c r="AG1148" i="2"/>
  <c r="AI1148" i="2"/>
  <c r="AJ1148" i="2"/>
  <c r="AM1148" i="2"/>
  <c r="A1149" i="2"/>
  <c r="B1150" i="2"/>
  <c r="AB1149" i="2"/>
  <c r="AC1149" i="2"/>
  <c r="AA1149" i="2"/>
  <c r="AD1149" i="2"/>
  <c r="AE1149" i="2"/>
  <c r="Y1150" i="2"/>
  <c r="X1150" i="2"/>
  <c r="M1150" i="2"/>
  <c r="C1149" i="2"/>
  <c r="H1149" i="2"/>
  <c r="I1149" i="2"/>
  <c r="J1149" i="2"/>
  <c r="K1149" i="2"/>
  <c r="L1149" i="2"/>
  <c r="N1149" i="2"/>
  <c r="O1149" i="2"/>
  <c r="P1149" i="2"/>
  <c r="Q1149" i="2"/>
  <c r="R1149" i="2"/>
  <c r="S1149" i="2"/>
  <c r="T1149" i="2"/>
  <c r="AF1149" i="2"/>
  <c r="Z1149" i="2"/>
  <c r="AG1149" i="2"/>
  <c r="AI1149" i="2"/>
  <c r="AJ1149" i="2"/>
  <c r="AM1149" i="2"/>
  <c r="A1150" i="2"/>
  <c r="B1151" i="2"/>
  <c r="AB1150" i="2"/>
  <c r="AC1150" i="2"/>
  <c r="AA1150" i="2"/>
  <c r="AD1150" i="2"/>
  <c r="AE1150" i="2"/>
  <c r="Y1151" i="2"/>
  <c r="X1151" i="2"/>
  <c r="M1151" i="2"/>
  <c r="C1150" i="2"/>
  <c r="H1150" i="2"/>
  <c r="I1150" i="2"/>
  <c r="J1150" i="2"/>
  <c r="K1150" i="2"/>
  <c r="L1150" i="2"/>
  <c r="N1150" i="2"/>
  <c r="O1150" i="2"/>
  <c r="P1150" i="2"/>
  <c r="Q1150" i="2"/>
  <c r="R1150" i="2"/>
  <c r="S1150" i="2"/>
  <c r="T1150" i="2"/>
  <c r="AF1150" i="2"/>
  <c r="Z1150" i="2"/>
  <c r="AG1150" i="2"/>
  <c r="AI1150" i="2"/>
  <c r="AJ1150" i="2"/>
  <c r="AM1150" i="2"/>
  <c r="A1151" i="2"/>
  <c r="B1152" i="2"/>
  <c r="AB1151" i="2"/>
  <c r="AC1151" i="2"/>
  <c r="AA1151" i="2"/>
  <c r="AD1151" i="2"/>
  <c r="AE1151" i="2"/>
  <c r="Y1152" i="2"/>
  <c r="X1152" i="2"/>
  <c r="M1152" i="2"/>
  <c r="C1151" i="2"/>
  <c r="H1151" i="2"/>
  <c r="I1151" i="2"/>
  <c r="J1151" i="2"/>
  <c r="K1151" i="2"/>
  <c r="L1151" i="2"/>
  <c r="N1151" i="2"/>
  <c r="O1151" i="2"/>
  <c r="P1151" i="2"/>
  <c r="Q1151" i="2"/>
  <c r="R1151" i="2"/>
  <c r="S1151" i="2"/>
  <c r="T1151" i="2"/>
  <c r="AF1151" i="2"/>
  <c r="Z1151" i="2"/>
  <c r="AG1151" i="2"/>
  <c r="AI1151" i="2"/>
  <c r="AJ1151" i="2"/>
  <c r="AM1151" i="2"/>
  <c r="A1152" i="2"/>
  <c r="B1153" i="2"/>
  <c r="AB1152" i="2"/>
  <c r="AC1152" i="2"/>
  <c r="AA1152" i="2"/>
  <c r="AD1152" i="2"/>
  <c r="AE1152" i="2"/>
  <c r="Y1153" i="2"/>
  <c r="X1153" i="2"/>
  <c r="M1153" i="2"/>
  <c r="C1152" i="2"/>
  <c r="H1152" i="2"/>
  <c r="I1152" i="2"/>
  <c r="J1152" i="2"/>
  <c r="K1152" i="2"/>
  <c r="L1152" i="2"/>
  <c r="N1152" i="2"/>
  <c r="O1152" i="2"/>
  <c r="P1152" i="2"/>
  <c r="Q1152" i="2"/>
  <c r="R1152" i="2"/>
  <c r="S1152" i="2"/>
  <c r="T1152" i="2"/>
  <c r="AF1152" i="2"/>
  <c r="Z1152" i="2"/>
  <c r="AG1152" i="2"/>
  <c r="AI1152" i="2"/>
  <c r="AJ1152" i="2"/>
  <c r="AM1152" i="2"/>
  <c r="A1153" i="2"/>
  <c r="B1154" i="2"/>
  <c r="AB1153" i="2"/>
  <c r="AC1153" i="2"/>
  <c r="AA1153" i="2"/>
  <c r="AD1153" i="2"/>
  <c r="AE1153" i="2"/>
  <c r="Y1154" i="2"/>
  <c r="X1154" i="2"/>
  <c r="M1154" i="2"/>
  <c r="C1153" i="2"/>
  <c r="H1153" i="2"/>
  <c r="I1153" i="2"/>
  <c r="J1153" i="2"/>
  <c r="K1153" i="2"/>
  <c r="L1153" i="2"/>
  <c r="N1153" i="2"/>
  <c r="O1153" i="2"/>
  <c r="P1153" i="2"/>
  <c r="Q1153" i="2"/>
  <c r="R1153" i="2"/>
  <c r="S1153" i="2"/>
  <c r="T1153" i="2"/>
  <c r="AF1153" i="2"/>
  <c r="Z1153" i="2"/>
  <c r="AG1153" i="2"/>
  <c r="AI1153" i="2"/>
  <c r="AJ1153" i="2"/>
  <c r="AM1153" i="2"/>
  <c r="A1154" i="2"/>
  <c r="B1155" i="2"/>
  <c r="AB1154" i="2"/>
  <c r="AC1154" i="2"/>
  <c r="AA1154" i="2"/>
  <c r="AD1154" i="2"/>
  <c r="AE1154" i="2"/>
  <c r="Y1155" i="2"/>
  <c r="X1155" i="2"/>
  <c r="M1155" i="2"/>
  <c r="C1154" i="2"/>
  <c r="H1154" i="2"/>
  <c r="I1154" i="2"/>
  <c r="J1154" i="2"/>
  <c r="K1154" i="2"/>
  <c r="L1154" i="2"/>
  <c r="N1154" i="2"/>
  <c r="O1154" i="2"/>
  <c r="P1154" i="2"/>
  <c r="Q1154" i="2"/>
  <c r="R1154" i="2"/>
  <c r="S1154" i="2"/>
  <c r="T1154" i="2"/>
  <c r="AF1154" i="2"/>
  <c r="Z1154" i="2"/>
  <c r="AG1154" i="2"/>
  <c r="AI1154" i="2"/>
  <c r="AJ1154" i="2"/>
  <c r="AM1154" i="2"/>
  <c r="A1155" i="2"/>
  <c r="B1156" i="2"/>
  <c r="AB1155" i="2"/>
  <c r="AC1155" i="2"/>
  <c r="AA1155" i="2"/>
  <c r="AD1155" i="2"/>
  <c r="AE1155" i="2"/>
  <c r="Y1156" i="2"/>
  <c r="X1156" i="2"/>
  <c r="M1156" i="2"/>
  <c r="C1155" i="2"/>
  <c r="H1155" i="2"/>
  <c r="I1155" i="2"/>
  <c r="J1155" i="2"/>
  <c r="K1155" i="2"/>
  <c r="L1155" i="2"/>
  <c r="N1155" i="2"/>
  <c r="O1155" i="2"/>
  <c r="P1155" i="2"/>
  <c r="Q1155" i="2"/>
  <c r="R1155" i="2"/>
  <c r="S1155" i="2"/>
  <c r="T1155" i="2"/>
  <c r="AF1155" i="2"/>
  <c r="Z1155" i="2"/>
  <c r="AG1155" i="2"/>
  <c r="AI1155" i="2"/>
  <c r="AJ1155" i="2"/>
  <c r="AM1155" i="2"/>
  <c r="A1156" i="2"/>
  <c r="B1157" i="2"/>
  <c r="AB1156" i="2"/>
  <c r="AC1156" i="2"/>
  <c r="AA1156" i="2"/>
  <c r="AD1156" i="2"/>
  <c r="AE1156" i="2"/>
  <c r="Y1157" i="2"/>
  <c r="X1157" i="2"/>
  <c r="M1157" i="2"/>
  <c r="C1156" i="2"/>
  <c r="H1156" i="2"/>
  <c r="I1156" i="2"/>
  <c r="J1156" i="2"/>
  <c r="K1156" i="2"/>
  <c r="L1156" i="2"/>
  <c r="N1156" i="2"/>
  <c r="O1156" i="2"/>
  <c r="P1156" i="2"/>
  <c r="Q1156" i="2"/>
  <c r="R1156" i="2"/>
  <c r="S1156" i="2"/>
  <c r="T1156" i="2"/>
  <c r="AF1156" i="2"/>
  <c r="Z1156" i="2"/>
  <c r="AG1156" i="2"/>
  <c r="AI1156" i="2"/>
  <c r="AJ1156" i="2"/>
  <c r="AM1156" i="2"/>
  <c r="A1157" i="2"/>
  <c r="B1158" i="2"/>
  <c r="AB1157" i="2"/>
  <c r="AC1157" i="2"/>
  <c r="AA1157" i="2"/>
  <c r="AD1157" i="2"/>
  <c r="AE1157" i="2"/>
  <c r="Y1158" i="2"/>
  <c r="X1158" i="2"/>
  <c r="M1158" i="2"/>
  <c r="C1157" i="2"/>
  <c r="H1157" i="2"/>
  <c r="I1157" i="2"/>
  <c r="J1157" i="2"/>
  <c r="K1157" i="2"/>
  <c r="L1157" i="2"/>
  <c r="N1157" i="2"/>
  <c r="O1157" i="2"/>
  <c r="P1157" i="2"/>
  <c r="Q1157" i="2"/>
  <c r="R1157" i="2"/>
  <c r="S1157" i="2"/>
  <c r="T1157" i="2"/>
  <c r="AF1157" i="2"/>
  <c r="Z1157" i="2"/>
  <c r="AG1157" i="2"/>
  <c r="AI1157" i="2"/>
  <c r="AJ1157" i="2"/>
  <c r="AM1157" i="2"/>
  <c r="A1158" i="2"/>
  <c r="B1159" i="2"/>
  <c r="AB1158" i="2"/>
  <c r="AC1158" i="2"/>
  <c r="AA1158" i="2"/>
  <c r="AD1158" i="2"/>
  <c r="AE1158" i="2"/>
  <c r="Y1159" i="2"/>
  <c r="X1159" i="2"/>
  <c r="M1159" i="2"/>
  <c r="C1158" i="2"/>
  <c r="H1158" i="2"/>
  <c r="I1158" i="2"/>
  <c r="J1158" i="2"/>
  <c r="K1158" i="2"/>
  <c r="L1158" i="2"/>
  <c r="N1158" i="2"/>
  <c r="O1158" i="2"/>
  <c r="P1158" i="2"/>
  <c r="Q1158" i="2"/>
  <c r="R1158" i="2"/>
  <c r="S1158" i="2"/>
  <c r="T1158" i="2"/>
  <c r="AF1158" i="2"/>
  <c r="Z1158" i="2"/>
  <c r="AG1158" i="2"/>
  <c r="AI1158" i="2"/>
  <c r="AJ1158" i="2"/>
  <c r="AM1158" i="2"/>
  <c r="A1159" i="2"/>
  <c r="B1160" i="2"/>
  <c r="AB1159" i="2"/>
  <c r="AC1159" i="2"/>
  <c r="AA1159" i="2"/>
  <c r="AD1159" i="2"/>
  <c r="AE1159" i="2"/>
  <c r="Y1160" i="2"/>
  <c r="X1160" i="2"/>
  <c r="M1160" i="2"/>
  <c r="C1159" i="2"/>
  <c r="H1159" i="2"/>
  <c r="I1159" i="2"/>
  <c r="J1159" i="2"/>
  <c r="K1159" i="2"/>
  <c r="L1159" i="2"/>
  <c r="N1159" i="2"/>
  <c r="O1159" i="2"/>
  <c r="P1159" i="2"/>
  <c r="Q1159" i="2"/>
  <c r="R1159" i="2"/>
  <c r="S1159" i="2"/>
  <c r="T1159" i="2"/>
  <c r="AF1159" i="2"/>
  <c r="Z1159" i="2"/>
  <c r="AG1159" i="2"/>
  <c r="AI1159" i="2"/>
  <c r="AJ1159" i="2"/>
  <c r="AM1159" i="2"/>
  <c r="A1160" i="2"/>
  <c r="B1161" i="2"/>
  <c r="AB1160" i="2"/>
  <c r="AC1160" i="2"/>
  <c r="AA1160" i="2"/>
  <c r="AD1160" i="2"/>
  <c r="AE1160" i="2"/>
  <c r="Y1161" i="2"/>
  <c r="X1161" i="2"/>
  <c r="M1161" i="2"/>
  <c r="C1160" i="2"/>
  <c r="H1160" i="2"/>
  <c r="I1160" i="2"/>
  <c r="J1160" i="2"/>
  <c r="K1160" i="2"/>
  <c r="L1160" i="2"/>
  <c r="N1160" i="2"/>
  <c r="O1160" i="2"/>
  <c r="P1160" i="2"/>
  <c r="Q1160" i="2"/>
  <c r="R1160" i="2"/>
  <c r="S1160" i="2"/>
  <c r="T1160" i="2"/>
  <c r="AF1160" i="2"/>
  <c r="Z1160" i="2"/>
  <c r="AG1160" i="2"/>
  <c r="AI1160" i="2"/>
  <c r="AJ1160" i="2"/>
  <c r="AM1160" i="2"/>
  <c r="A1161" i="2"/>
  <c r="B1162" i="2"/>
  <c r="AB1161" i="2"/>
  <c r="AC1161" i="2"/>
  <c r="AA1161" i="2"/>
  <c r="AD1161" i="2"/>
  <c r="AE1161" i="2"/>
  <c r="Y1162" i="2"/>
  <c r="X1162" i="2"/>
  <c r="M1162" i="2"/>
  <c r="C1161" i="2"/>
  <c r="H1161" i="2"/>
  <c r="I1161" i="2"/>
  <c r="J1161" i="2"/>
  <c r="K1161" i="2"/>
  <c r="L1161" i="2"/>
  <c r="N1161" i="2"/>
  <c r="O1161" i="2"/>
  <c r="P1161" i="2"/>
  <c r="Q1161" i="2"/>
  <c r="R1161" i="2"/>
  <c r="S1161" i="2"/>
  <c r="T1161" i="2"/>
  <c r="AF1161" i="2"/>
  <c r="Z1161" i="2"/>
  <c r="AG1161" i="2"/>
  <c r="AI1161" i="2"/>
  <c r="AJ1161" i="2"/>
  <c r="AM1161" i="2"/>
  <c r="A1162" i="2"/>
  <c r="B1163" i="2"/>
  <c r="AB1162" i="2"/>
  <c r="AC1162" i="2"/>
  <c r="AA1162" i="2"/>
  <c r="AD1162" i="2"/>
  <c r="AE1162" i="2"/>
  <c r="Y1163" i="2"/>
  <c r="X1163" i="2"/>
  <c r="M1163" i="2"/>
  <c r="C1162" i="2"/>
  <c r="H1162" i="2"/>
  <c r="I1162" i="2"/>
  <c r="J1162" i="2"/>
  <c r="K1162" i="2"/>
  <c r="L1162" i="2"/>
  <c r="N1162" i="2"/>
  <c r="O1162" i="2"/>
  <c r="P1162" i="2"/>
  <c r="Q1162" i="2"/>
  <c r="R1162" i="2"/>
  <c r="S1162" i="2"/>
  <c r="T1162" i="2"/>
  <c r="AF1162" i="2"/>
  <c r="Z1162" i="2"/>
  <c r="AG1162" i="2"/>
  <c r="AI1162" i="2"/>
  <c r="AJ1162" i="2"/>
  <c r="AM1162" i="2"/>
  <c r="A1163" i="2"/>
  <c r="B1164" i="2"/>
  <c r="AB1163" i="2"/>
  <c r="AC1163" i="2"/>
  <c r="AA1163" i="2"/>
  <c r="AD1163" i="2"/>
  <c r="AE1163" i="2"/>
  <c r="Y1164" i="2"/>
  <c r="X1164" i="2"/>
  <c r="M1164" i="2"/>
  <c r="C1163" i="2"/>
  <c r="H1163" i="2"/>
  <c r="I1163" i="2"/>
  <c r="J1163" i="2"/>
  <c r="K1163" i="2"/>
  <c r="L1163" i="2"/>
  <c r="N1163" i="2"/>
  <c r="O1163" i="2"/>
  <c r="P1163" i="2"/>
  <c r="Q1163" i="2"/>
  <c r="R1163" i="2"/>
  <c r="S1163" i="2"/>
  <c r="T1163" i="2"/>
  <c r="AF1163" i="2"/>
  <c r="Z1163" i="2"/>
  <c r="AG1163" i="2"/>
  <c r="AI1163" i="2"/>
  <c r="AJ1163" i="2"/>
  <c r="AM1163" i="2"/>
  <c r="A1164" i="2"/>
  <c r="B1165" i="2"/>
  <c r="AB1164" i="2"/>
  <c r="AC1164" i="2"/>
  <c r="AA1164" i="2"/>
  <c r="AD1164" i="2"/>
  <c r="AE1164" i="2"/>
  <c r="Y1165" i="2"/>
  <c r="X1165" i="2"/>
  <c r="M1165" i="2"/>
  <c r="C1164" i="2"/>
  <c r="H1164" i="2"/>
  <c r="I1164" i="2"/>
  <c r="J1164" i="2"/>
  <c r="K1164" i="2"/>
  <c r="L1164" i="2"/>
  <c r="N1164" i="2"/>
  <c r="O1164" i="2"/>
  <c r="P1164" i="2"/>
  <c r="Q1164" i="2"/>
  <c r="R1164" i="2"/>
  <c r="S1164" i="2"/>
  <c r="T1164" i="2"/>
  <c r="AF1164" i="2"/>
  <c r="Z1164" i="2"/>
  <c r="AG1164" i="2"/>
  <c r="AI1164" i="2"/>
  <c r="AJ1164" i="2"/>
  <c r="AM1164" i="2"/>
  <c r="A1165" i="2"/>
  <c r="B1166" i="2"/>
  <c r="AB1165" i="2"/>
  <c r="AC1165" i="2"/>
  <c r="AA1165" i="2"/>
  <c r="AD1165" i="2"/>
  <c r="AE1165" i="2"/>
  <c r="Y1166" i="2"/>
  <c r="X1166" i="2"/>
  <c r="M1166" i="2"/>
  <c r="C1165" i="2"/>
  <c r="H1165" i="2"/>
  <c r="I1165" i="2"/>
  <c r="J1165" i="2"/>
  <c r="K1165" i="2"/>
  <c r="L1165" i="2"/>
  <c r="N1165" i="2"/>
  <c r="O1165" i="2"/>
  <c r="P1165" i="2"/>
  <c r="Q1165" i="2"/>
  <c r="R1165" i="2"/>
  <c r="S1165" i="2"/>
  <c r="T1165" i="2"/>
  <c r="AF1165" i="2"/>
  <c r="Z1165" i="2"/>
  <c r="AG1165" i="2"/>
  <c r="AI1165" i="2"/>
  <c r="AJ1165" i="2"/>
  <c r="AM1165" i="2"/>
  <c r="A1166" i="2"/>
  <c r="B1167" i="2"/>
  <c r="AB1166" i="2"/>
  <c r="AC1166" i="2"/>
  <c r="AA1166" i="2"/>
  <c r="AD1166" i="2"/>
  <c r="AE1166" i="2"/>
  <c r="Y1167" i="2"/>
  <c r="X1167" i="2"/>
  <c r="M1167" i="2"/>
  <c r="C1166" i="2"/>
  <c r="H1166" i="2"/>
  <c r="I1166" i="2"/>
  <c r="J1166" i="2"/>
  <c r="K1166" i="2"/>
  <c r="L1166" i="2"/>
  <c r="N1166" i="2"/>
  <c r="O1166" i="2"/>
  <c r="P1166" i="2"/>
  <c r="Q1166" i="2"/>
  <c r="R1166" i="2"/>
  <c r="S1166" i="2"/>
  <c r="T1166" i="2"/>
  <c r="AF1166" i="2"/>
  <c r="Z1166" i="2"/>
  <c r="AG1166" i="2"/>
  <c r="AI1166" i="2"/>
  <c r="AJ1166" i="2"/>
  <c r="AM1166" i="2"/>
  <c r="A1167" i="2"/>
  <c r="B1168" i="2"/>
  <c r="AB1167" i="2"/>
  <c r="AC1167" i="2"/>
  <c r="AA1167" i="2"/>
  <c r="AD1167" i="2"/>
  <c r="AE1167" i="2"/>
  <c r="Y1168" i="2"/>
  <c r="X1168" i="2"/>
  <c r="M1168" i="2"/>
  <c r="C1167" i="2"/>
  <c r="H1167" i="2"/>
  <c r="I1167" i="2"/>
  <c r="J1167" i="2"/>
  <c r="K1167" i="2"/>
  <c r="L1167" i="2"/>
  <c r="N1167" i="2"/>
  <c r="O1167" i="2"/>
  <c r="P1167" i="2"/>
  <c r="Q1167" i="2"/>
  <c r="R1167" i="2"/>
  <c r="S1167" i="2"/>
  <c r="T1167" i="2"/>
  <c r="AF1167" i="2"/>
  <c r="Z1167" i="2"/>
  <c r="AG1167" i="2"/>
  <c r="AI1167" i="2"/>
  <c r="AJ1167" i="2"/>
  <c r="AM1167" i="2"/>
  <c r="A1168" i="2"/>
  <c r="B1169" i="2"/>
  <c r="AB1168" i="2"/>
  <c r="AC1168" i="2"/>
  <c r="AA1168" i="2"/>
  <c r="AD1168" i="2"/>
  <c r="AE1168" i="2"/>
  <c r="Y1169" i="2"/>
  <c r="X1169" i="2"/>
  <c r="M1169" i="2"/>
  <c r="C1168" i="2"/>
  <c r="H1168" i="2"/>
  <c r="I1168" i="2"/>
  <c r="J1168" i="2"/>
  <c r="K1168" i="2"/>
  <c r="L1168" i="2"/>
  <c r="N1168" i="2"/>
  <c r="O1168" i="2"/>
  <c r="P1168" i="2"/>
  <c r="Q1168" i="2"/>
  <c r="R1168" i="2"/>
  <c r="S1168" i="2"/>
  <c r="T1168" i="2"/>
  <c r="AF1168" i="2"/>
  <c r="Z1168" i="2"/>
  <c r="AG1168" i="2"/>
  <c r="AI1168" i="2"/>
  <c r="AJ1168" i="2"/>
  <c r="AM1168" i="2"/>
  <c r="A1169" i="2"/>
  <c r="B1170" i="2"/>
  <c r="AB1169" i="2"/>
  <c r="AC1169" i="2"/>
  <c r="AA1169" i="2"/>
  <c r="AD1169" i="2"/>
  <c r="AE1169" i="2"/>
  <c r="Y1170" i="2"/>
  <c r="X1170" i="2"/>
  <c r="M1170" i="2"/>
  <c r="C1169" i="2"/>
  <c r="H1169" i="2"/>
  <c r="I1169" i="2"/>
  <c r="J1169" i="2"/>
  <c r="K1169" i="2"/>
  <c r="L1169" i="2"/>
  <c r="N1169" i="2"/>
  <c r="O1169" i="2"/>
  <c r="P1169" i="2"/>
  <c r="Q1169" i="2"/>
  <c r="R1169" i="2"/>
  <c r="S1169" i="2"/>
  <c r="T1169" i="2"/>
  <c r="AF1169" i="2"/>
  <c r="Z1169" i="2"/>
  <c r="AG1169" i="2"/>
  <c r="AI1169" i="2"/>
  <c r="AJ1169" i="2"/>
  <c r="AM1169" i="2"/>
  <c r="A1170" i="2"/>
  <c r="B1171" i="2"/>
  <c r="AB1170" i="2"/>
  <c r="AC1170" i="2"/>
  <c r="AA1170" i="2"/>
  <c r="AD1170" i="2"/>
  <c r="AE1170" i="2"/>
  <c r="Y1171" i="2"/>
  <c r="X1171" i="2"/>
  <c r="M1171" i="2"/>
  <c r="C1170" i="2"/>
  <c r="H1170" i="2"/>
  <c r="I1170" i="2"/>
  <c r="J1170" i="2"/>
  <c r="K1170" i="2"/>
  <c r="L1170" i="2"/>
  <c r="N1170" i="2"/>
  <c r="O1170" i="2"/>
  <c r="P1170" i="2"/>
  <c r="Q1170" i="2"/>
  <c r="R1170" i="2"/>
  <c r="S1170" i="2"/>
  <c r="T1170" i="2"/>
  <c r="AF1170" i="2"/>
  <c r="Z1170" i="2"/>
  <c r="AG1170" i="2"/>
  <c r="AI1170" i="2"/>
  <c r="AJ1170" i="2"/>
  <c r="AM1170" i="2"/>
  <c r="A1171" i="2"/>
  <c r="B1172" i="2"/>
  <c r="AB1171" i="2"/>
  <c r="AC1171" i="2"/>
  <c r="AA1171" i="2"/>
  <c r="AD1171" i="2"/>
  <c r="AE1171" i="2"/>
  <c r="Y1172" i="2"/>
  <c r="X1172" i="2"/>
  <c r="M1172" i="2"/>
  <c r="C1171" i="2"/>
  <c r="H1171" i="2"/>
  <c r="I1171" i="2"/>
  <c r="J1171" i="2"/>
  <c r="K1171" i="2"/>
  <c r="L1171" i="2"/>
  <c r="N1171" i="2"/>
  <c r="O1171" i="2"/>
  <c r="P1171" i="2"/>
  <c r="Q1171" i="2"/>
  <c r="R1171" i="2"/>
  <c r="S1171" i="2"/>
  <c r="T1171" i="2"/>
  <c r="AF1171" i="2"/>
  <c r="Z1171" i="2"/>
  <c r="AG1171" i="2"/>
  <c r="AI1171" i="2"/>
  <c r="AJ1171" i="2"/>
  <c r="AM1171" i="2"/>
  <c r="A1172" i="2"/>
  <c r="B1173" i="2"/>
  <c r="AB1172" i="2"/>
  <c r="AC1172" i="2"/>
  <c r="AA1172" i="2"/>
  <c r="AD1172" i="2"/>
  <c r="AE1172" i="2"/>
  <c r="Y1173" i="2"/>
  <c r="X1173" i="2"/>
  <c r="M1173" i="2"/>
  <c r="C1172" i="2"/>
  <c r="H1172" i="2"/>
  <c r="I1172" i="2"/>
  <c r="J1172" i="2"/>
  <c r="K1172" i="2"/>
  <c r="L1172" i="2"/>
  <c r="N1172" i="2"/>
  <c r="O1172" i="2"/>
  <c r="P1172" i="2"/>
  <c r="Q1172" i="2"/>
  <c r="R1172" i="2"/>
  <c r="S1172" i="2"/>
  <c r="T1172" i="2"/>
  <c r="AF1172" i="2"/>
  <c r="Z1172" i="2"/>
  <c r="AG1172" i="2"/>
  <c r="AI1172" i="2"/>
  <c r="AJ1172" i="2"/>
  <c r="AM1172" i="2"/>
  <c r="A1173" i="2"/>
  <c r="B1174" i="2"/>
  <c r="AB1173" i="2"/>
  <c r="AC1173" i="2"/>
  <c r="AA1173" i="2"/>
  <c r="AD1173" i="2"/>
  <c r="AE1173" i="2"/>
  <c r="Y1174" i="2"/>
  <c r="X1174" i="2"/>
  <c r="M1174" i="2"/>
  <c r="C1173" i="2"/>
  <c r="H1173" i="2"/>
  <c r="I1173" i="2"/>
  <c r="J1173" i="2"/>
  <c r="K1173" i="2"/>
  <c r="L1173" i="2"/>
  <c r="N1173" i="2"/>
  <c r="O1173" i="2"/>
  <c r="P1173" i="2"/>
  <c r="Q1173" i="2"/>
  <c r="R1173" i="2"/>
  <c r="S1173" i="2"/>
  <c r="T1173" i="2"/>
  <c r="AF1173" i="2"/>
  <c r="Z1173" i="2"/>
  <c r="AG1173" i="2"/>
  <c r="AI1173" i="2"/>
  <c r="AJ1173" i="2"/>
  <c r="AM1173" i="2"/>
  <c r="A1174" i="2"/>
  <c r="B1175" i="2"/>
  <c r="AB1174" i="2"/>
  <c r="AC1174" i="2"/>
  <c r="AA1174" i="2"/>
  <c r="AD1174" i="2"/>
  <c r="AE1174" i="2"/>
  <c r="Y1175" i="2"/>
  <c r="X1175" i="2"/>
  <c r="M1175" i="2"/>
  <c r="C1174" i="2"/>
  <c r="H1174" i="2"/>
  <c r="I1174" i="2"/>
  <c r="J1174" i="2"/>
  <c r="K1174" i="2"/>
  <c r="L1174" i="2"/>
  <c r="N1174" i="2"/>
  <c r="O1174" i="2"/>
  <c r="P1174" i="2"/>
  <c r="Q1174" i="2"/>
  <c r="R1174" i="2"/>
  <c r="S1174" i="2"/>
  <c r="T1174" i="2"/>
  <c r="AF1174" i="2"/>
  <c r="Z1174" i="2"/>
  <c r="AG1174" i="2"/>
  <c r="AI1174" i="2"/>
  <c r="AJ1174" i="2"/>
  <c r="AM1174" i="2"/>
  <c r="A1175" i="2"/>
  <c r="B1176" i="2"/>
  <c r="AB1175" i="2"/>
  <c r="AC1175" i="2"/>
  <c r="AA1175" i="2"/>
  <c r="AD1175" i="2"/>
  <c r="AE1175" i="2"/>
  <c r="Y1176" i="2"/>
  <c r="X1176" i="2"/>
  <c r="M1176" i="2"/>
  <c r="C1175" i="2"/>
  <c r="H1175" i="2"/>
  <c r="I1175" i="2"/>
  <c r="J1175" i="2"/>
  <c r="K1175" i="2"/>
  <c r="L1175" i="2"/>
  <c r="N1175" i="2"/>
  <c r="O1175" i="2"/>
  <c r="P1175" i="2"/>
  <c r="Q1175" i="2"/>
  <c r="R1175" i="2"/>
  <c r="S1175" i="2"/>
  <c r="T1175" i="2"/>
  <c r="AF1175" i="2"/>
  <c r="Z1175" i="2"/>
  <c r="AG1175" i="2"/>
  <c r="AI1175" i="2"/>
  <c r="AJ1175" i="2"/>
  <c r="AM1175" i="2"/>
  <c r="A1176" i="2"/>
  <c r="B1177" i="2"/>
  <c r="AB1176" i="2"/>
  <c r="AC1176" i="2"/>
  <c r="AA1176" i="2"/>
  <c r="AD1176" i="2"/>
  <c r="AE1176" i="2"/>
  <c r="Y1177" i="2"/>
  <c r="X1177" i="2"/>
  <c r="M1177" i="2"/>
  <c r="C1176" i="2"/>
  <c r="H1176" i="2"/>
  <c r="I1176" i="2"/>
  <c r="J1176" i="2"/>
  <c r="K1176" i="2"/>
  <c r="L1176" i="2"/>
  <c r="N1176" i="2"/>
  <c r="O1176" i="2"/>
  <c r="P1176" i="2"/>
  <c r="Q1176" i="2"/>
  <c r="R1176" i="2"/>
  <c r="S1176" i="2"/>
  <c r="T1176" i="2"/>
  <c r="AF1176" i="2"/>
  <c r="Z1176" i="2"/>
  <c r="AG1176" i="2"/>
  <c r="AI1176" i="2"/>
  <c r="AJ1176" i="2"/>
  <c r="AM1176" i="2"/>
  <c r="A1177" i="2"/>
  <c r="B1178" i="2"/>
  <c r="AB1177" i="2"/>
  <c r="AC1177" i="2"/>
  <c r="AA1177" i="2"/>
  <c r="AD1177" i="2"/>
  <c r="AE1177" i="2"/>
  <c r="Y1178" i="2"/>
  <c r="X1178" i="2"/>
  <c r="M1178" i="2"/>
  <c r="C1177" i="2"/>
  <c r="H1177" i="2"/>
  <c r="I1177" i="2"/>
  <c r="J1177" i="2"/>
  <c r="K1177" i="2"/>
  <c r="L1177" i="2"/>
  <c r="N1177" i="2"/>
  <c r="O1177" i="2"/>
  <c r="P1177" i="2"/>
  <c r="Q1177" i="2"/>
  <c r="R1177" i="2"/>
  <c r="S1177" i="2"/>
  <c r="T1177" i="2"/>
  <c r="AF1177" i="2"/>
  <c r="Z1177" i="2"/>
  <c r="AG1177" i="2"/>
  <c r="AI1177" i="2"/>
  <c r="AJ1177" i="2"/>
  <c r="AM1177" i="2"/>
  <c r="A1178" i="2"/>
  <c r="B1179" i="2"/>
  <c r="AB1178" i="2"/>
  <c r="AC1178" i="2"/>
  <c r="AA1178" i="2"/>
  <c r="AD1178" i="2"/>
  <c r="AE1178" i="2"/>
  <c r="Y1179" i="2"/>
  <c r="X1179" i="2"/>
  <c r="M1179" i="2"/>
  <c r="C1178" i="2"/>
  <c r="H1178" i="2"/>
  <c r="I1178" i="2"/>
  <c r="J1178" i="2"/>
  <c r="K1178" i="2"/>
  <c r="L1178" i="2"/>
  <c r="N1178" i="2"/>
  <c r="O1178" i="2"/>
  <c r="P1178" i="2"/>
  <c r="Q1178" i="2"/>
  <c r="R1178" i="2"/>
  <c r="S1178" i="2"/>
  <c r="T1178" i="2"/>
  <c r="AF1178" i="2"/>
  <c r="Z1178" i="2"/>
  <c r="AG1178" i="2"/>
  <c r="AI1178" i="2"/>
  <c r="AJ1178" i="2"/>
  <c r="AM1178" i="2"/>
  <c r="A1179" i="2"/>
  <c r="B1180" i="2"/>
  <c r="AB1179" i="2"/>
  <c r="AC1179" i="2"/>
  <c r="AA1179" i="2"/>
  <c r="AD1179" i="2"/>
  <c r="AE1179" i="2"/>
  <c r="Y1180" i="2"/>
  <c r="X1180" i="2"/>
  <c r="M1180" i="2"/>
  <c r="C1179" i="2"/>
  <c r="H1179" i="2"/>
  <c r="I1179" i="2"/>
  <c r="J1179" i="2"/>
  <c r="K1179" i="2"/>
  <c r="L1179" i="2"/>
  <c r="N1179" i="2"/>
  <c r="O1179" i="2"/>
  <c r="P1179" i="2"/>
  <c r="Q1179" i="2"/>
  <c r="R1179" i="2"/>
  <c r="S1179" i="2"/>
  <c r="T1179" i="2"/>
  <c r="AF1179" i="2"/>
  <c r="Z1179" i="2"/>
  <c r="AG1179" i="2"/>
  <c r="AI1179" i="2"/>
  <c r="AJ1179" i="2"/>
  <c r="AM1179" i="2"/>
  <c r="A1180" i="2"/>
  <c r="B1181" i="2"/>
  <c r="AB1180" i="2"/>
  <c r="AC1180" i="2"/>
  <c r="AA1180" i="2"/>
  <c r="AD1180" i="2"/>
  <c r="AE1180" i="2"/>
  <c r="Y1181" i="2"/>
  <c r="X1181" i="2"/>
  <c r="M1181" i="2"/>
  <c r="C1180" i="2"/>
  <c r="H1180" i="2"/>
  <c r="I1180" i="2"/>
  <c r="J1180" i="2"/>
  <c r="K1180" i="2"/>
  <c r="L1180" i="2"/>
  <c r="N1180" i="2"/>
  <c r="O1180" i="2"/>
  <c r="P1180" i="2"/>
  <c r="Q1180" i="2"/>
  <c r="R1180" i="2"/>
  <c r="S1180" i="2"/>
  <c r="T1180" i="2"/>
  <c r="AF1180" i="2"/>
  <c r="Z1180" i="2"/>
  <c r="AG1180" i="2"/>
  <c r="AI1180" i="2"/>
  <c r="AJ1180" i="2"/>
  <c r="AM1180" i="2"/>
  <c r="A1181" i="2"/>
  <c r="B1182" i="2"/>
  <c r="AB1181" i="2"/>
  <c r="AC1181" i="2"/>
  <c r="AA1181" i="2"/>
  <c r="AD1181" i="2"/>
  <c r="AE1181" i="2"/>
  <c r="Y1182" i="2"/>
  <c r="X1182" i="2"/>
  <c r="M1182" i="2"/>
  <c r="C1181" i="2"/>
  <c r="H1181" i="2"/>
  <c r="I1181" i="2"/>
  <c r="J1181" i="2"/>
  <c r="K1181" i="2"/>
  <c r="L1181" i="2"/>
  <c r="N1181" i="2"/>
  <c r="O1181" i="2"/>
  <c r="P1181" i="2"/>
  <c r="Q1181" i="2"/>
  <c r="R1181" i="2"/>
  <c r="S1181" i="2"/>
  <c r="T1181" i="2"/>
  <c r="AF1181" i="2"/>
  <c r="Z1181" i="2"/>
  <c r="AG1181" i="2"/>
  <c r="AI1181" i="2"/>
  <c r="AJ1181" i="2"/>
  <c r="AM1181" i="2"/>
  <c r="A1182" i="2"/>
  <c r="B1183" i="2"/>
  <c r="AB1182" i="2"/>
  <c r="AC1182" i="2"/>
  <c r="AA1182" i="2"/>
  <c r="AD1182" i="2"/>
  <c r="AE1182" i="2"/>
  <c r="Y1183" i="2"/>
  <c r="X1183" i="2"/>
  <c r="M1183" i="2"/>
  <c r="C1182" i="2"/>
  <c r="H1182" i="2"/>
  <c r="I1182" i="2"/>
  <c r="J1182" i="2"/>
  <c r="K1182" i="2"/>
  <c r="L1182" i="2"/>
  <c r="N1182" i="2"/>
  <c r="O1182" i="2"/>
  <c r="P1182" i="2"/>
  <c r="Q1182" i="2"/>
  <c r="R1182" i="2"/>
  <c r="S1182" i="2"/>
  <c r="T1182" i="2"/>
  <c r="AF1182" i="2"/>
  <c r="Z1182" i="2"/>
  <c r="AG1182" i="2"/>
  <c r="AI1182" i="2"/>
  <c r="AJ1182" i="2"/>
  <c r="AM1182" i="2"/>
  <c r="A1183" i="2"/>
  <c r="B1184" i="2"/>
  <c r="AB1183" i="2"/>
  <c r="AC1183" i="2"/>
  <c r="AA1183" i="2"/>
  <c r="AD1183" i="2"/>
  <c r="AE1183" i="2"/>
  <c r="Y1184" i="2"/>
  <c r="X1184" i="2"/>
  <c r="M1184" i="2"/>
  <c r="C1183" i="2"/>
  <c r="H1183" i="2"/>
  <c r="I1183" i="2"/>
  <c r="J1183" i="2"/>
  <c r="K1183" i="2"/>
  <c r="L1183" i="2"/>
  <c r="N1183" i="2"/>
  <c r="O1183" i="2"/>
  <c r="P1183" i="2"/>
  <c r="Q1183" i="2"/>
  <c r="R1183" i="2"/>
  <c r="S1183" i="2"/>
  <c r="T1183" i="2"/>
  <c r="AF1183" i="2"/>
  <c r="Z1183" i="2"/>
  <c r="AG1183" i="2"/>
  <c r="AI1183" i="2"/>
  <c r="AJ1183" i="2"/>
  <c r="AM1183" i="2"/>
  <c r="A1184" i="2"/>
  <c r="B1185" i="2"/>
  <c r="AB1184" i="2"/>
  <c r="AC1184" i="2"/>
  <c r="AA1184" i="2"/>
  <c r="AD1184" i="2"/>
  <c r="AE1184" i="2"/>
  <c r="Y1185" i="2"/>
  <c r="X1185" i="2"/>
  <c r="M1185" i="2"/>
  <c r="C1184" i="2"/>
  <c r="H1184" i="2"/>
  <c r="I1184" i="2"/>
  <c r="J1184" i="2"/>
  <c r="K1184" i="2"/>
  <c r="L1184" i="2"/>
  <c r="N1184" i="2"/>
  <c r="O1184" i="2"/>
  <c r="P1184" i="2"/>
  <c r="Q1184" i="2"/>
  <c r="R1184" i="2"/>
  <c r="S1184" i="2"/>
  <c r="T1184" i="2"/>
  <c r="AF1184" i="2"/>
  <c r="Z1184" i="2"/>
  <c r="AG1184" i="2"/>
  <c r="AI1184" i="2"/>
  <c r="AJ1184" i="2"/>
  <c r="AM1184" i="2"/>
  <c r="A1185" i="2"/>
  <c r="B1186" i="2"/>
  <c r="AB1185" i="2"/>
  <c r="AC1185" i="2"/>
  <c r="AA1185" i="2"/>
  <c r="AD1185" i="2"/>
  <c r="AE1185" i="2"/>
  <c r="Y1186" i="2"/>
  <c r="X1186" i="2"/>
  <c r="M1186" i="2"/>
  <c r="C1185" i="2"/>
  <c r="H1185" i="2"/>
  <c r="I1185" i="2"/>
  <c r="J1185" i="2"/>
  <c r="K1185" i="2"/>
  <c r="L1185" i="2"/>
  <c r="N1185" i="2"/>
  <c r="O1185" i="2"/>
  <c r="P1185" i="2"/>
  <c r="Q1185" i="2"/>
  <c r="R1185" i="2"/>
  <c r="S1185" i="2"/>
  <c r="T1185" i="2"/>
  <c r="AF1185" i="2"/>
  <c r="Z1185" i="2"/>
  <c r="AG1185" i="2"/>
  <c r="AI1185" i="2"/>
  <c r="AJ1185" i="2"/>
  <c r="AM1185" i="2"/>
  <c r="A1186" i="2"/>
  <c r="B1187" i="2"/>
  <c r="AB1186" i="2"/>
  <c r="AC1186" i="2"/>
  <c r="AA1186" i="2"/>
  <c r="AD1186" i="2"/>
  <c r="AE1186" i="2"/>
  <c r="Y1187" i="2"/>
  <c r="X1187" i="2"/>
  <c r="M1187" i="2"/>
  <c r="C1186" i="2"/>
  <c r="H1186" i="2"/>
  <c r="I1186" i="2"/>
  <c r="J1186" i="2"/>
  <c r="K1186" i="2"/>
  <c r="L1186" i="2"/>
  <c r="N1186" i="2"/>
  <c r="O1186" i="2"/>
  <c r="P1186" i="2"/>
  <c r="Q1186" i="2"/>
  <c r="R1186" i="2"/>
  <c r="S1186" i="2"/>
  <c r="T1186" i="2"/>
  <c r="AF1186" i="2"/>
  <c r="Z1186" i="2"/>
  <c r="AG1186" i="2"/>
  <c r="AI1186" i="2"/>
  <c r="AJ1186" i="2"/>
  <c r="AM1186" i="2"/>
  <c r="A1187" i="2"/>
  <c r="B1188" i="2"/>
  <c r="AB1187" i="2"/>
  <c r="AC1187" i="2"/>
  <c r="AA1187" i="2"/>
  <c r="AD1187" i="2"/>
  <c r="AE1187" i="2"/>
  <c r="Y1188" i="2"/>
  <c r="X1188" i="2"/>
  <c r="M1188" i="2"/>
  <c r="C1187" i="2"/>
  <c r="H1187" i="2"/>
  <c r="I1187" i="2"/>
  <c r="J1187" i="2"/>
  <c r="K1187" i="2"/>
  <c r="L1187" i="2"/>
  <c r="N1187" i="2"/>
  <c r="O1187" i="2"/>
  <c r="P1187" i="2"/>
  <c r="Q1187" i="2"/>
  <c r="R1187" i="2"/>
  <c r="S1187" i="2"/>
  <c r="T1187" i="2"/>
  <c r="AF1187" i="2"/>
  <c r="Z1187" i="2"/>
  <c r="AG1187" i="2"/>
  <c r="AI1187" i="2"/>
  <c r="AJ1187" i="2"/>
  <c r="AM1187" i="2"/>
  <c r="A1188" i="2"/>
  <c r="B1189" i="2"/>
  <c r="AB1188" i="2"/>
  <c r="AC1188" i="2"/>
  <c r="AA1188" i="2"/>
  <c r="AD1188" i="2"/>
  <c r="AE1188" i="2"/>
  <c r="Y1189" i="2"/>
  <c r="X1189" i="2"/>
  <c r="M1189" i="2"/>
  <c r="C1188" i="2"/>
  <c r="H1188" i="2"/>
  <c r="I1188" i="2"/>
  <c r="J1188" i="2"/>
  <c r="K1188" i="2"/>
  <c r="L1188" i="2"/>
  <c r="N1188" i="2"/>
  <c r="O1188" i="2"/>
  <c r="P1188" i="2"/>
  <c r="Q1188" i="2"/>
  <c r="R1188" i="2"/>
  <c r="S1188" i="2"/>
  <c r="T1188" i="2"/>
  <c r="AF1188" i="2"/>
  <c r="Z1188" i="2"/>
  <c r="AG1188" i="2"/>
  <c r="AI1188" i="2"/>
  <c r="AJ1188" i="2"/>
  <c r="AM1188" i="2"/>
  <c r="A1189" i="2"/>
  <c r="B1190" i="2"/>
  <c r="AB1189" i="2"/>
  <c r="AC1189" i="2"/>
  <c r="AA1189" i="2"/>
  <c r="AD1189" i="2"/>
  <c r="AE1189" i="2"/>
  <c r="Y1190" i="2"/>
  <c r="X1190" i="2"/>
  <c r="M1190" i="2"/>
  <c r="C1189" i="2"/>
  <c r="H1189" i="2"/>
  <c r="I1189" i="2"/>
  <c r="J1189" i="2"/>
  <c r="K1189" i="2"/>
  <c r="L1189" i="2"/>
  <c r="N1189" i="2"/>
  <c r="O1189" i="2"/>
  <c r="P1189" i="2"/>
  <c r="Q1189" i="2"/>
  <c r="R1189" i="2"/>
  <c r="S1189" i="2"/>
  <c r="T1189" i="2"/>
  <c r="AF1189" i="2"/>
  <c r="Z1189" i="2"/>
  <c r="AG1189" i="2"/>
  <c r="AI1189" i="2"/>
  <c r="AJ1189" i="2"/>
  <c r="AM1189" i="2"/>
  <c r="A1190" i="2"/>
  <c r="B1191" i="2"/>
  <c r="AB1190" i="2"/>
  <c r="AC1190" i="2"/>
  <c r="AA1190" i="2"/>
  <c r="AD1190" i="2"/>
  <c r="AE1190" i="2"/>
  <c r="Y1191" i="2"/>
  <c r="X1191" i="2"/>
  <c r="M1191" i="2"/>
  <c r="C1190" i="2"/>
  <c r="H1190" i="2"/>
  <c r="I1190" i="2"/>
  <c r="J1190" i="2"/>
  <c r="K1190" i="2"/>
  <c r="L1190" i="2"/>
  <c r="N1190" i="2"/>
  <c r="O1190" i="2"/>
  <c r="P1190" i="2"/>
  <c r="Q1190" i="2"/>
  <c r="R1190" i="2"/>
  <c r="S1190" i="2"/>
  <c r="T1190" i="2"/>
  <c r="AF1190" i="2"/>
  <c r="Z1190" i="2"/>
  <c r="AG1190" i="2"/>
  <c r="AI1190" i="2"/>
  <c r="AJ1190" i="2"/>
  <c r="AM1190" i="2"/>
  <c r="A1191" i="2"/>
  <c r="B1192" i="2"/>
  <c r="AB1191" i="2"/>
  <c r="AC1191" i="2"/>
  <c r="AA1191" i="2"/>
  <c r="AD1191" i="2"/>
  <c r="AE1191" i="2"/>
  <c r="Y1192" i="2"/>
  <c r="X1192" i="2"/>
  <c r="M1192" i="2"/>
  <c r="C1191" i="2"/>
  <c r="H1191" i="2"/>
  <c r="I1191" i="2"/>
  <c r="J1191" i="2"/>
  <c r="K1191" i="2"/>
  <c r="L1191" i="2"/>
  <c r="N1191" i="2"/>
  <c r="O1191" i="2"/>
  <c r="P1191" i="2"/>
  <c r="Q1191" i="2"/>
  <c r="R1191" i="2"/>
  <c r="S1191" i="2"/>
  <c r="T1191" i="2"/>
  <c r="AF1191" i="2"/>
  <c r="Z1191" i="2"/>
  <c r="AG1191" i="2"/>
  <c r="AI1191" i="2"/>
  <c r="AJ1191" i="2"/>
  <c r="AM1191" i="2"/>
  <c r="A1192" i="2"/>
  <c r="B1193" i="2"/>
  <c r="AB1192" i="2"/>
  <c r="AC1192" i="2"/>
  <c r="AA1192" i="2"/>
  <c r="AD1192" i="2"/>
  <c r="AE1192" i="2"/>
  <c r="Y1193" i="2"/>
  <c r="X1193" i="2"/>
  <c r="M1193" i="2"/>
  <c r="C1192" i="2"/>
  <c r="H1192" i="2"/>
  <c r="I1192" i="2"/>
  <c r="J1192" i="2"/>
  <c r="K1192" i="2"/>
  <c r="L1192" i="2"/>
  <c r="N1192" i="2"/>
  <c r="O1192" i="2"/>
  <c r="P1192" i="2"/>
  <c r="Q1192" i="2"/>
  <c r="R1192" i="2"/>
  <c r="S1192" i="2"/>
  <c r="T1192" i="2"/>
  <c r="AF1192" i="2"/>
  <c r="Z1192" i="2"/>
  <c r="AG1192" i="2"/>
  <c r="AI1192" i="2"/>
  <c r="AJ1192" i="2"/>
  <c r="AM1192" i="2"/>
  <c r="A1193" i="2"/>
  <c r="B1194" i="2"/>
  <c r="AB1193" i="2"/>
  <c r="AC1193" i="2"/>
  <c r="AA1193" i="2"/>
  <c r="AD1193" i="2"/>
  <c r="AE1193" i="2"/>
  <c r="Y1194" i="2"/>
  <c r="X1194" i="2"/>
  <c r="M1194" i="2"/>
  <c r="C1193" i="2"/>
  <c r="H1193" i="2"/>
  <c r="I1193" i="2"/>
  <c r="J1193" i="2"/>
  <c r="K1193" i="2"/>
  <c r="L1193" i="2"/>
  <c r="N1193" i="2"/>
  <c r="O1193" i="2"/>
  <c r="P1193" i="2"/>
  <c r="Q1193" i="2"/>
  <c r="R1193" i="2"/>
  <c r="S1193" i="2"/>
  <c r="T1193" i="2"/>
  <c r="AF1193" i="2"/>
  <c r="Z1193" i="2"/>
  <c r="AG1193" i="2"/>
  <c r="AI1193" i="2"/>
  <c r="AJ1193" i="2"/>
  <c r="AM1193" i="2"/>
  <c r="A1194" i="2"/>
  <c r="B1195" i="2"/>
  <c r="AB1194" i="2"/>
  <c r="AC1194" i="2"/>
  <c r="AA1194" i="2"/>
  <c r="AD1194" i="2"/>
  <c r="AE1194" i="2"/>
  <c r="Y1195" i="2"/>
  <c r="X1195" i="2"/>
  <c r="M1195" i="2"/>
  <c r="C1194" i="2"/>
  <c r="H1194" i="2"/>
  <c r="I1194" i="2"/>
  <c r="J1194" i="2"/>
  <c r="K1194" i="2"/>
  <c r="L1194" i="2"/>
  <c r="N1194" i="2"/>
  <c r="O1194" i="2"/>
  <c r="P1194" i="2"/>
  <c r="Q1194" i="2"/>
  <c r="R1194" i="2"/>
  <c r="S1194" i="2"/>
  <c r="T1194" i="2"/>
  <c r="AF1194" i="2"/>
  <c r="Z1194" i="2"/>
  <c r="AG1194" i="2"/>
  <c r="AI1194" i="2"/>
  <c r="AJ1194" i="2"/>
  <c r="AM1194" i="2"/>
  <c r="A1195" i="2"/>
  <c r="B1196" i="2"/>
  <c r="AB1195" i="2"/>
  <c r="AC1195" i="2"/>
  <c r="AA1195" i="2"/>
  <c r="AD1195" i="2"/>
  <c r="AE1195" i="2"/>
  <c r="Y1196" i="2"/>
  <c r="X1196" i="2"/>
  <c r="M1196" i="2"/>
  <c r="C1195" i="2"/>
  <c r="H1195" i="2"/>
  <c r="I1195" i="2"/>
  <c r="J1195" i="2"/>
  <c r="K1195" i="2"/>
  <c r="L1195" i="2"/>
  <c r="N1195" i="2"/>
  <c r="O1195" i="2"/>
  <c r="P1195" i="2"/>
  <c r="Q1195" i="2"/>
  <c r="R1195" i="2"/>
  <c r="S1195" i="2"/>
  <c r="T1195" i="2"/>
  <c r="AF1195" i="2"/>
  <c r="Z1195" i="2"/>
  <c r="AG1195" i="2"/>
  <c r="AI1195" i="2"/>
  <c r="AJ1195" i="2"/>
  <c r="AM1195" i="2"/>
  <c r="A1196" i="2"/>
  <c r="B1197" i="2"/>
  <c r="AB1196" i="2"/>
  <c r="AC1196" i="2"/>
  <c r="AA1196" i="2"/>
  <c r="AD1196" i="2"/>
  <c r="AE1196" i="2"/>
  <c r="Y1197" i="2"/>
  <c r="X1197" i="2"/>
  <c r="M1197" i="2"/>
  <c r="C1196" i="2"/>
  <c r="H1196" i="2"/>
  <c r="I1196" i="2"/>
  <c r="J1196" i="2"/>
  <c r="K1196" i="2"/>
  <c r="L1196" i="2"/>
  <c r="N1196" i="2"/>
  <c r="O1196" i="2"/>
  <c r="P1196" i="2"/>
  <c r="Q1196" i="2"/>
  <c r="R1196" i="2"/>
  <c r="S1196" i="2"/>
  <c r="T1196" i="2"/>
  <c r="AF1196" i="2"/>
  <c r="Z1196" i="2"/>
  <c r="AG1196" i="2"/>
  <c r="AI1196" i="2"/>
  <c r="AJ1196" i="2"/>
  <c r="AM1196" i="2"/>
  <c r="A1197" i="2"/>
  <c r="B1198" i="2"/>
  <c r="AB1197" i="2"/>
  <c r="AC1197" i="2"/>
  <c r="AA1197" i="2"/>
  <c r="AD1197" i="2"/>
  <c r="AE1197" i="2"/>
  <c r="Y1198" i="2"/>
  <c r="X1198" i="2"/>
  <c r="M1198" i="2"/>
  <c r="C1197" i="2"/>
  <c r="H1197" i="2"/>
  <c r="I1197" i="2"/>
  <c r="J1197" i="2"/>
  <c r="K1197" i="2"/>
  <c r="L1197" i="2"/>
  <c r="N1197" i="2"/>
  <c r="O1197" i="2"/>
  <c r="P1197" i="2"/>
  <c r="Q1197" i="2"/>
  <c r="R1197" i="2"/>
  <c r="S1197" i="2"/>
  <c r="T1197" i="2"/>
  <c r="AF1197" i="2"/>
  <c r="Z1197" i="2"/>
  <c r="AG1197" i="2"/>
  <c r="AI1197" i="2"/>
  <c r="AJ1197" i="2"/>
  <c r="AM1197" i="2"/>
  <c r="A1198" i="2"/>
  <c r="B1199" i="2"/>
  <c r="AB1198" i="2"/>
  <c r="AC1198" i="2"/>
  <c r="AA1198" i="2"/>
  <c r="AD1198" i="2"/>
  <c r="AE1198" i="2"/>
  <c r="Y1199" i="2"/>
  <c r="X1199" i="2"/>
  <c r="M1199" i="2"/>
  <c r="C1198" i="2"/>
  <c r="H1198" i="2"/>
  <c r="I1198" i="2"/>
  <c r="J1198" i="2"/>
  <c r="K1198" i="2"/>
  <c r="L1198" i="2"/>
  <c r="N1198" i="2"/>
  <c r="O1198" i="2"/>
  <c r="P1198" i="2"/>
  <c r="Q1198" i="2"/>
  <c r="R1198" i="2"/>
  <c r="S1198" i="2"/>
  <c r="T1198" i="2"/>
  <c r="AF1198" i="2"/>
  <c r="Z1198" i="2"/>
  <c r="AG1198" i="2"/>
  <c r="AI1198" i="2"/>
  <c r="AJ1198" i="2"/>
  <c r="AM1198" i="2"/>
  <c r="A1199" i="2"/>
  <c r="B1200" i="2"/>
  <c r="AB1199" i="2"/>
  <c r="AC1199" i="2"/>
  <c r="AA1199" i="2"/>
  <c r="AD1199" i="2"/>
  <c r="AE1199" i="2"/>
  <c r="Y1200" i="2"/>
  <c r="X1200" i="2"/>
  <c r="M1200" i="2"/>
  <c r="C1199" i="2"/>
  <c r="H1199" i="2"/>
  <c r="I1199" i="2"/>
  <c r="J1199" i="2"/>
  <c r="K1199" i="2"/>
  <c r="L1199" i="2"/>
  <c r="N1199" i="2"/>
  <c r="O1199" i="2"/>
  <c r="P1199" i="2"/>
  <c r="Q1199" i="2"/>
  <c r="R1199" i="2"/>
  <c r="S1199" i="2"/>
  <c r="T1199" i="2"/>
  <c r="AF1199" i="2"/>
  <c r="Z1199" i="2"/>
  <c r="AG1199" i="2"/>
  <c r="AI1199" i="2"/>
  <c r="AJ1199" i="2"/>
  <c r="AM1199" i="2"/>
  <c r="A1200" i="2"/>
  <c r="B1201" i="2"/>
  <c r="AB1200" i="2"/>
  <c r="AC1200" i="2"/>
  <c r="AA1200" i="2"/>
  <c r="AD1200" i="2"/>
  <c r="AE1200" i="2"/>
  <c r="Y1201" i="2"/>
  <c r="X1201" i="2"/>
  <c r="M1201" i="2"/>
  <c r="C1200" i="2"/>
  <c r="H1200" i="2"/>
  <c r="I1200" i="2"/>
  <c r="J1200" i="2"/>
  <c r="K1200" i="2"/>
  <c r="L1200" i="2"/>
  <c r="N1200" i="2"/>
  <c r="O1200" i="2"/>
  <c r="P1200" i="2"/>
  <c r="Q1200" i="2"/>
  <c r="R1200" i="2"/>
  <c r="S1200" i="2"/>
  <c r="T1200" i="2"/>
  <c r="AF1200" i="2"/>
  <c r="Z1200" i="2"/>
  <c r="AG1200" i="2"/>
  <c r="AI1200" i="2"/>
  <c r="AJ1200" i="2"/>
  <c r="AM1200" i="2"/>
  <c r="A1201" i="2"/>
  <c r="B1202" i="2"/>
  <c r="AB1201" i="2"/>
  <c r="AC1201" i="2"/>
  <c r="AA1201" i="2"/>
  <c r="AD1201" i="2"/>
  <c r="AE1201" i="2"/>
  <c r="Y1202" i="2"/>
  <c r="X1202" i="2"/>
  <c r="M1202" i="2"/>
  <c r="C1201" i="2"/>
  <c r="H1201" i="2"/>
  <c r="I1201" i="2"/>
  <c r="J1201" i="2"/>
  <c r="K1201" i="2"/>
  <c r="L1201" i="2"/>
  <c r="N1201" i="2"/>
  <c r="O1201" i="2"/>
  <c r="P1201" i="2"/>
  <c r="Q1201" i="2"/>
  <c r="R1201" i="2"/>
  <c r="S1201" i="2"/>
  <c r="T1201" i="2"/>
  <c r="AF1201" i="2"/>
  <c r="Z1201" i="2"/>
  <c r="AG1201" i="2"/>
  <c r="AI1201" i="2"/>
  <c r="AJ1201" i="2"/>
  <c r="AM1201" i="2"/>
  <c r="A1202" i="2"/>
  <c r="B1203" i="2"/>
  <c r="AB1202" i="2"/>
  <c r="AC1202" i="2"/>
  <c r="AA1202" i="2"/>
  <c r="AD1202" i="2"/>
  <c r="AE1202" i="2"/>
  <c r="Y1203" i="2"/>
  <c r="X1203" i="2"/>
  <c r="M1203" i="2"/>
  <c r="C1202" i="2"/>
  <c r="H1202" i="2"/>
  <c r="I1202" i="2"/>
  <c r="J1202" i="2"/>
  <c r="K1202" i="2"/>
  <c r="L1202" i="2"/>
  <c r="N1202" i="2"/>
  <c r="O1202" i="2"/>
  <c r="P1202" i="2"/>
  <c r="Q1202" i="2"/>
  <c r="R1202" i="2"/>
  <c r="S1202" i="2"/>
  <c r="T1202" i="2"/>
  <c r="AF1202" i="2"/>
  <c r="Z1202" i="2"/>
  <c r="AG1202" i="2"/>
  <c r="AI1202" i="2"/>
  <c r="AJ1202" i="2"/>
  <c r="AM1202" i="2"/>
  <c r="A1203" i="2"/>
  <c r="B1204" i="2"/>
  <c r="AB1203" i="2"/>
  <c r="AC1203" i="2"/>
  <c r="AA1203" i="2"/>
  <c r="AD1203" i="2"/>
  <c r="AE1203" i="2"/>
  <c r="Y1204" i="2"/>
  <c r="X1204" i="2"/>
  <c r="M1204" i="2"/>
  <c r="C1203" i="2"/>
  <c r="H1203" i="2"/>
  <c r="I1203" i="2"/>
  <c r="J1203" i="2"/>
  <c r="K1203" i="2"/>
  <c r="L1203" i="2"/>
  <c r="N1203" i="2"/>
  <c r="O1203" i="2"/>
  <c r="P1203" i="2"/>
  <c r="Q1203" i="2"/>
  <c r="R1203" i="2"/>
  <c r="S1203" i="2"/>
  <c r="T1203" i="2"/>
  <c r="AF1203" i="2"/>
  <c r="Z1203" i="2"/>
  <c r="AG1203" i="2"/>
  <c r="AI1203" i="2"/>
  <c r="AJ1203" i="2"/>
  <c r="AM1203" i="2"/>
  <c r="A1204" i="2"/>
  <c r="B1205" i="2"/>
  <c r="AB1204" i="2"/>
  <c r="AC1204" i="2"/>
  <c r="AA1204" i="2"/>
  <c r="AD1204" i="2"/>
  <c r="AE1204" i="2"/>
  <c r="Y1205" i="2"/>
  <c r="X1205" i="2"/>
  <c r="M1205" i="2"/>
  <c r="C1204" i="2"/>
  <c r="H1204" i="2"/>
  <c r="I1204" i="2"/>
  <c r="J1204" i="2"/>
  <c r="K1204" i="2"/>
  <c r="L1204" i="2"/>
  <c r="N1204" i="2"/>
  <c r="O1204" i="2"/>
  <c r="P1204" i="2"/>
  <c r="Q1204" i="2"/>
  <c r="R1204" i="2"/>
  <c r="S1204" i="2"/>
  <c r="T1204" i="2"/>
  <c r="AF1204" i="2"/>
  <c r="Z1204" i="2"/>
  <c r="AG1204" i="2"/>
  <c r="AI1204" i="2"/>
  <c r="AJ1204" i="2"/>
  <c r="AM1204" i="2"/>
  <c r="A1205" i="2"/>
  <c r="B1206" i="2"/>
  <c r="AB1205" i="2"/>
  <c r="AC1205" i="2"/>
  <c r="AA1205" i="2"/>
  <c r="AD1205" i="2"/>
  <c r="AE1205" i="2"/>
  <c r="Y1206" i="2"/>
  <c r="X1206" i="2"/>
  <c r="M1206" i="2"/>
  <c r="C1205" i="2"/>
  <c r="H1205" i="2"/>
  <c r="I1205" i="2"/>
  <c r="J1205" i="2"/>
  <c r="K1205" i="2"/>
  <c r="L1205" i="2"/>
  <c r="N1205" i="2"/>
  <c r="O1205" i="2"/>
  <c r="P1205" i="2"/>
  <c r="Q1205" i="2"/>
  <c r="R1205" i="2"/>
  <c r="S1205" i="2"/>
  <c r="T1205" i="2"/>
  <c r="AF1205" i="2"/>
  <c r="Z1205" i="2"/>
  <c r="AG1205" i="2"/>
  <c r="AI1205" i="2"/>
  <c r="AJ1205" i="2"/>
  <c r="AM1205" i="2"/>
  <c r="A1206" i="2"/>
  <c r="B1207" i="2"/>
  <c r="AB1206" i="2"/>
  <c r="AC1206" i="2"/>
  <c r="AA1206" i="2"/>
  <c r="AD1206" i="2"/>
  <c r="AE1206" i="2"/>
  <c r="Y1207" i="2"/>
  <c r="X1207" i="2"/>
  <c r="M1207" i="2"/>
  <c r="C1206" i="2"/>
  <c r="H1206" i="2"/>
  <c r="I1206" i="2"/>
  <c r="J1206" i="2"/>
  <c r="K1206" i="2"/>
  <c r="L1206" i="2"/>
  <c r="N1206" i="2"/>
  <c r="O1206" i="2"/>
  <c r="P1206" i="2"/>
  <c r="Q1206" i="2"/>
  <c r="R1206" i="2"/>
  <c r="S1206" i="2"/>
  <c r="T1206" i="2"/>
  <c r="AF1206" i="2"/>
  <c r="Z1206" i="2"/>
  <c r="AG1206" i="2"/>
  <c r="AI1206" i="2"/>
  <c r="AJ1206" i="2"/>
  <c r="AM1206" i="2"/>
  <c r="A1207" i="2"/>
  <c r="B1208" i="2"/>
  <c r="AB1207" i="2"/>
  <c r="AC1207" i="2"/>
  <c r="AA1207" i="2"/>
  <c r="AD1207" i="2"/>
  <c r="AE1207" i="2"/>
  <c r="Y1208" i="2"/>
  <c r="X1208" i="2"/>
  <c r="M1208" i="2"/>
  <c r="C1207" i="2"/>
  <c r="H1207" i="2"/>
  <c r="I1207" i="2"/>
  <c r="J1207" i="2"/>
  <c r="K1207" i="2"/>
  <c r="L1207" i="2"/>
  <c r="N1207" i="2"/>
  <c r="O1207" i="2"/>
  <c r="P1207" i="2"/>
  <c r="Q1207" i="2"/>
  <c r="R1207" i="2"/>
  <c r="S1207" i="2"/>
  <c r="T1207" i="2"/>
  <c r="AF1207" i="2"/>
  <c r="Z1207" i="2"/>
  <c r="AG1207" i="2"/>
  <c r="AI1207" i="2"/>
  <c r="AJ1207" i="2"/>
  <c r="AM1207" i="2"/>
  <c r="A1208" i="2"/>
  <c r="B1209" i="2"/>
  <c r="AB1208" i="2"/>
  <c r="AC1208" i="2"/>
  <c r="AA1208" i="2"/>
  <c r="AD1208" i="2"/>
  <c r="AE1208" i="2"/>
  <c r="Y1209" i="2"/>
  <c r="X1209" i="2"/>
  <c r="M1209" i="2"/>
  <c r="C1208" i="2"/>
  <c r="H1208" i="2"/>
  <c r="I1208" i="2"/>
  <c r="J1208" i="2"/>
  <c r="K1208" i="2"/>
  <c r="L1208" i="2"/>
  <c r="N1208" i="2"/>
  <c r="O1208" i="2"/>
  <c r="P1208" i="2"/>
  <c r="Q1208" i="2"/>
  <c r="R1208" i="2"/>
  <c r="S1208" i="2"/>
  <c r="T1208" i="2"/>
  <c r="AF1208" i="2"/>
  <c r="Z1208" i="2"/>
  <c r="AG1208" i="2"/>
  <c r="AI1208" i="2"/>
  <c r="AJ1208" i="2"/>
  <c r="AM1208" i="2"/>
  <c r="A1209" i="2"/>
  <c r="B1210" i="2"/>
  <c r="AB1209" i="2"/>
  <c r="AC1209" i="2"/>
  <c r="AA1209" i="2"/>
  <c r="AD1209" i="2"/>
  <c r="AE1209" i="2"/>
  <c r="Y1210" i="2"/>
  <c r="X1210" i="2"/>
  <c r="M1210" i="2"/>
  <c r="C1209" i="2"/>
  <c r="H1209" i="2"/>
  <c r="I1209" i="2"/>
  <c r="J1209" i="2"/>
  <c r="K1209" i="2"/>
  <c r="L1209" i="2"/>
  <c r="N1209" i="2"/>
  <c r="O1209" i="2"/>
  <c r="P1209" i="2"/>
  <c r="Q1209" i="2"/>
  <c r="R1209" i="2"/>
  <c r="S1209" i="2"/>
  <c r="T1209" i="2"/>
  <c r="AF1209" i="2"/>
  <c r="Z1209" i="2"/>
  <c r="AG1209" i="2"/>
  <c r="AI1209" i="2"/>
  <c r="AJ1209" i="2"/>
  <c r="AM1209" i="2"/>
  <c r="A1210" i="2"/>
  <c r="B1211" i="2"/>
  <c r="AB1210" i="2"/>
  <c r="AC1210" i="2"/>
  <c r="AA1210" i="2"/>
  <c r="AD1210" i="2"/>
  <c r="AE1210" i="2"/>
  <c r="Y1211" i="2"/>
  <c r="X1211" i="2"/>
  <c r="M1211" i="2"/>
  <c r="C1210" i="2"/>
  <c r="H1210" i="2"/>
  <c r="I1210" i="2"/>
  <c r="J1210" i="2"/>
  <c r="K1210" i="2"/>
  <c r="L1210" i="2"/>
  <c r="N1210" i="2"/>
  <c r="O1210" i="2"/>
  <c r="P1210" i="2"/>
  <c r="Q1210" i="2"/>
  <c r="R1210" i="2"/>
  <c r="S1210" i="2"/>
  <c r="T1210" i="2"/>
  <c r="AF1210" i="2"/>
  <c r="Z1210" i="2"/>
  <c r="AG1210" i="2"/>
  <c r="AI1210" i="2"/>
  <c r="AJ1210" i="2"/>
  <c r="AM1210" i="2"/>
  <c r="A1211" i="2"/>
  <c r="B1212" i="2"/>
  <c r="AB1211" i="2"/>
  <c r="AC1211" i="2"/>
  <c r="AA1211" i="2"/>
  <c r="AD1211" i="2"/>
  <c r="AE1211" i="2"/>
  <c r="Y1212" i="2"/>
  <c r="X1212" i="2"/>
  <c r="M1212" i="2"/>
  <c r="C1211" i="2"/>
  <c r="H1211" i="2"/>
  <c r="I1211" i="2"/>
  <c r="J1211" i="2"/>
  <c r="K1211" i="2"/>
  <c r="L1211" i="2"/>
  <c r="N1211" i="2"/>
  <c r="O1211" i="2"/>
  <c r="P1211" i="2"/>
  <c r="Q1211" i="2"/>
  <c r="R1211" i="2"/>
  <c r="S1211" i="2"/>
  <c r="T1211" i="2"/>
  <c r="AF1211" i="2"/>
  <c r="Z1211" i="2"/>
  <c r="AG1211" i="2"/>
  <c r="AI1211" i="2"/>
  <c r="AJ1211" i="2"/>
  <c r="AM1211" i="2"/>
  <c r="A1212" i="2"/>
  <c r="B1213" i="2"/>
  <c r="AB1212" i="2"/>
  <c r="AC1212" i="2"/>
  <c r="AA1212" i="2"/>
  <c r="AD1212" i="2"/>
  <c r="AE1212" i="2"/>
  <c r="Y1213" i="2"/>
  <c r="X1213" i="2"/>
  <c r="M1213" i="2"/>
  <c r="C1212" i="2"/>
  <c r="H1212" i="2"/>
  <c r="I1212" i="2"/>
  <c r="J1212" i="2"/>
  <c r="K1212" i="2"/>
  <c r="L1212" i="2"/>
  <c r="N1212" i="2"/>
  <c r="O1212" i="2"/>
  <c r="P1212" i="2"/>
  <c r="Q1212" i="2"/>
  <c r="R1212" i="2"/>
  <c r="S1212" i="2"/>
  <c r="T1212" i="2"/>
  <c r="AF1212" i="2"/>
  <c r="Z1212" i="2"/>
  <c r="AG1212" i="2"/>
  <c r="AI1212" i="2"/>
  <c r="AJ1212" i="2"/>
  <c r="AM1212" i="2"/>
  <c r="A1213" i="2"/>
  <c r="B1214" i="2"/>
  <c r="AB1213" i="2"/>
  <c r="AC1213" i="2"/>
  <c r="AA1213" i="2"/>
  <c r="AD1213" i="2"/>
  <c r="AE1213" i="2"/>
  <c r="Y1214" i="2"/>
  <c r="X1214" i="2"/>
  <c r="M1214" i="2"/>
  <c r="C1213" i="2"/>
  <c r="H1213" i="2"/>
  <c r="I1213" i="2"/>
  <c r="J1213" i="2"/>
  <c r="K1213" i="2"/>
  <c r="L1213" i="2"/>
  <c r="N1213" i="2"/>
  <c r="O1213" i="2"/>
  <c r="P1213" i="2"/>
  <c r="Q1213" i="2"/>
  <c r="R1213" i="2"/>
  <c r="S1213" i="2"/>
  <c r="T1213" i="2"/>
  <c r="AF1213" i="2"/>
  <c r="Z1213" i="2"/>
  <c r="AG1213" i="2"/>
  <c r="AI1213" i="2"/>
  <c r="AJ1213" i="2"/>
  <c r="AM1213" i="2"/>
  <c r="A1214" i="2"/>
  <c r="B1215" i="2"/>
  <c r="AB1214" i="2"/>
  <c r="AC1214" i="2"/>
  <c r="AA1214" i="2"/>
  <c r="AD1214" i="2"/>
  <c r="AE1214" i="2"/>
  <c r="Y1215" i="2"/>
  <c r="X1215" i="2"/>
  <c r="M1215" i="2"/>
  <c r="C1214" i="2"/>
  <c r="H1214" i="2"/>
  <c r="I1214" i="2"/>
  <c r="J1214" i="2"/>
  <c r="K1214" i="2"/>
  <c r="L1214" i="2"/>
  <c r="N1214" i="2"/>
  <c r="O1214" i="2"/>
  <c r="P1214" i="2"/>
  <c r="Q1214" i="2"/>
  <c r="R1214" i="2"/>
  <c r="S1214" i="2"/>
  <c r="T1214" i="2"/>
  <c r="AF1214" i="2"/>
  <c r="Z1214" i="2"/>
  <c r="AG1214" i="2"/>
  <c r="AI1214" i="2"/>
  <c r="AJ1214" i="2"/>
  <c r="AM1214" i="2"/>
  <c r="A1215" i="2"/>
  <c r="B1216" i="2"/>
  <c r="AB1215" i="2"/>
  <c r="AC1215" i="2"/>
  <c r="AA1215" i="2"/>
  <c r="AD1215" i="2"/>
  <c r="AE1215" i="2"/>
  <c r="Y1216" i="2"/>
  <c r="X1216" i="2"/>
  <c r="M1216" i="2"/>
  <c r="C1215" i="2"/>
  <c r="H1215" i="2"/>
  <c r="I1215" i="2"/>
  <c r="J1215" i="2"/>
  <c r="K1215" i="2"/>
  <c r="L1215" i="2"/>
  <c r="N1215" i="2"/>
  <c r="O1215" i="2"/>
  <c r="P1215" i="2"/>
  <c r="Q1215" i="2"/>
  <c r="R1215" i="2"/>
  <c r="S1215" i="2"/>
  <c r="T1215" i="2"/>
  <c r="AF1215" i="2"/>
  <c r="Z1215" i="2"/>
  <c r="AG1215" i="2"/>
  <c r="AI1215" i="2"/>
  <c r="AJ1215" i="2"/>
  <c r="AM1215" i="2"/>
  <c r="A1216" i="2"/>
  <c r="B1217" i="2"/>
  <c r="AB1216" i="2"/>
  <c r="AC1216" i="2"/>
  <c r="AA1216" i="2"/>
  <c r="AD1216" i="2"/>
  <c r="AE1216" i="2"/>
  <c r="Y1217" i="2"/>
  <c r="X1217" i="2"/>
  <c r="M1217" i="2"/>
  <c r="C1216" i="2"/>
  <c r="H1216" i="2"/>
  <c r="I1216" i="2"/>
  <c r="J1216" i="2"/>
  <c r="K1216" i="2"/>
  <c r="L1216" i="2"/>
  <c r="N1216" i="2"/>
  <c r="O1216" i="2"/>
  <c r="P1216" i="2"/>
  <c r="Q1216" i="2"/>
  <c r="R1216" i="2"/>
  <c r="S1216" i="2"/>
  <c r="T1216" i="2"/>
  <c r="AF1216" i="2"/>
  <c r="Z1216" i="2"/>
  <c r="AG1216" i="2"/>
  <c r="AI1216" i="2"/>
  <c r="AJ1216" i="2"/>
  <c r="AM1216" i="2"/>
  <c r="A1217" i="2"/>
  <c r="B1218" i="2"/>
  <c r="AB1217" i="2"/>
  <c r="AC1217" i="2"/>
  <c r="AA1217" i="2"/>
  <c r="AD1217" i="2"/>
  <c r="AE1217" i="2"/>
  <c r="Y1218" i="2"/>
  <c r="X1218" i="2"/>
  <c r="M1218" i="2"/>
  <c r="C1217" i="2"/>
  <c r="H1217" i="2"/>
  <c r="I1217" i="2"/>
  <c r="J1217" i="2"/>
  <c r="K1217" i="2"/>
  <c r="L1217" i="2"/>
  <c r="N1217" i="2"/>
  <c r="O1217" i="2"/>
  <c r="P1217" i="2"/>
  <c r="Q1217" i="2"/>
  <c r="R1217" i="2"/>
  <c r="S1217" i="2"/>
  <c r="T1217" i="2"/>
  <c r="AF1217" i="2"/>
  <c r="Z1217" i="2"/>
  <c r="AG1217" i="2"/>
  <c r="AI1217" i="2"/>
  <c r="AJ1217" i="2"/>
  <c r="AM1217" i="2"/>
  <c r="A1218" i="2"/>
  <c r="B1219" i="2"/>
  <c r="AB1218" i="2"/>
  <c r="AC1218" i="2"/>
  <c r="AA1218" i="2"/>
  <c r="AD1218" i="2"/>
  <c r="AE1218" i="2"/>
  <c r="Y1219" i="2"/>
  <c r="X1219" i="2"/>
  <c r="M1219" i="2"/>
  <c r="C1218" i="2"/>
  <c r="H1218" i="2"/>
  <c r="I1218" i="2"/>
  <c r="J1218" i="2"/>
  <c r="K1218" i="2"/>
  <c r="L1218" i="2"/>
  <c r="N1218" i="2"/>
  <c r="O1218" i="2"/>
  <c r="P1218" i="2"/>
  <c r="Q1218" i="2"/>
  <c r="R1218" i="2"/>
  <c r="S1218" i="2"/>
  <c r="T1218" i="2"/>
  <c r="AF1218" i="2"/>
  <c r="Z1218" i="2"/>
  <c r="AG1218" i="2"/>
  <c r="AI1218" i="2"/>
  <c r="AJ1218" i="2"/>
  <c r="AM1218" i="2"/>
  <c r="A1219" i="2"/>
  <c r="B1220" i="2"/>
  <c r="AB1219" i="2"/>
  <c r="AC1219" i="2"/>
  <c r="AA1219" i="2"/>
  <c r="AD1219" i="2"/>
  <c r="AE1219" i="2"/>
  <c r="Y1220" i="2"/>
  <c r="X1220" i="2"/>
  <c r="M1220" i="2"/>
  <c r="C1219" i="2"/>
  <c r="H1219" i="2"/>
  <c r="I1219" i="2"/>
  <c r="J1219" i="2"/>
  <c r="K1219" i="2"/>
  <c r="L1219" i="2"/>
  <c r="N1219" i="2"/>
  <c r="O1219" i="2"/>
  <c r="P1219" i="2"/>
  <c r="Q1219" i="2"/>
  <c r="R1219" i="2"/>
  <c r="S1219" i="2"/>
  <c r="T1219" i="2"/>
  <c r="AF1219" i="2"/>
  <c r="Z1219" i="2"/>
  <c r="AG1219" i="2"/>
  <c r="AI1219" i="2"/>
  <c r="AJ1219" i="2"/>
  <c r="AM1219" i="2"/>
  <c r="A1220" i="2"/>
  <c r="B1221" i="2"/>
  <c r="AB1220" i="2"/>
  <c r="AC1220" i="2"/>
  <c r="AA1220" i="2"/>
  <c r="AD1220" i="2"/>
  <c r="AE1220" i="2"/>
  <c r="Y1221" i="2"/>
  <c r="X1221" i="2"/>
  <c r="M1221" i="2"/>
  <c r="C1220" i="2"/>
  <c r="H1220" i="2"/>
  <c r="I1220" i="2"/>
  <c r="J1220" i="2"/>
  <c r="K1220" i="2"/>
  <c r="L1220" i="2"/>
  <c r="N1220" i="2"/>
  <c r="O1220" i="2"/>
  <c r="P1220" i="2"/>
  <c r="Q1220" i="2"/>
  <c r="R1220" i="2"/>
  <c r="S1220" i="2"/>
  <c r="T1220" i="2"/>
  <c r="AF1220" i="2"/>
  <c r="Z1220" i="2"/>
  <c r="AG1220" i="2"/>
  <c r="AI1220" i="2"/>
  <c r="AJ1220" i="2"/>
  <c r="AM1220" i="2"/>
  <c r="A1221" i="2"/>
  <c r="B1222" i="2"/>
  <c r="AB1221" i="2"/>
  <c r="AC1221" i="2"/>
  <c r="AA1221" i="2"/>
  <c r="AD1221" i="2"/>
  <c r="AE1221" i="2"/>
  <c r="Y1222" i="2"/>
  <c r="X1222" i="2"/>
  <c r="M1222" i="2"/>
  <c r="C1221" i="2"/>
  <c r="H1221" i="2"/>
  <c r="I1221" i="2"/>
  <c r="J1221" i="2"/>
  <c r="K1221" i="2"/>
  <c r="L1221" i="2"/>
  <c r="N1221" i="2"/>
  <c r="O1221" i="2"/>
  <c r="P1221" i="2"/>
  <c r="Q1221" i="2"/>
  <c r="R1221" i="2"/>
  <c r="S1221" i="2"/>
  <c r="T1221" i="2"/>
  <c r="AF1221" i="2"/>
  <c r="Z1221" i="2"/>
  <c r="AG1221" i="2"/>
  <c r="AI1221" i="2"/>
  <c r="AJ1221" i="2"/>
  <c r="AM1221" i="2"/>
  <c r="A1222" i="2"/>
  <c r="B1223" i="2"/>
  <c r="AB1222" i="2"/>
  <c r="AC1222" i="2"/>
  <c r="AA1222" i="2"/>
  <c r="AD1222" i="2"/>
  <c r="AE1222" i="2"/>
  <c r="Y1223" i="2"/>
  <c r="X1223" i="2"/>
  <c r="M1223" i="2"/>
  <c r="C1222" i="2"/>
  <c r="H1222" i="2"/>
  <c r="I1222" i="2"/>
  <c r="J1222" i="2"/>
  <c r="K1222" i="2"/>
  <c r="L1222" i="2"/>
  <c r="N1222" i="2"/>
  <c r="O1222" i="2"/>
  <c r="P1222" i="2"/>
  <c r="Q1222" i="2"/>
  <c r="R1222" i="2"/>
  <c r="S1222" i="2"/>
  <c r="T1222" i="2"/>
  <c r="AF1222" i="2"/>
  <c r="Z1222" i="2"/>
  <c r="AG1222" i="2"/>
  <c r="AI1222" i="2"/>
  <c r="AJ1222" i="2"/>
  <c r="AM1222" i="2"/>
  <c r="A1223" i="2"/>
  <c r="B1224" i="2"/>
  <c r="AB1223" i="2"/>
  <c r="AC1223" i="2"/>
  <c r="AA1223" i="2"/>
  <c r="AD1223" i="2"/>
  <c r="AE1223" i="2"/>
  <c r="Y1224" i="2"/>
  <c r="X1224" i="2"/>
  <c r="M1224" i="2"/>
  <c r="C1223" i="2"/>
  <c r="H1223" i="2"/>
  <c r="I1223" i="2"/>
  <c r="J1223" i="2"/>
  <c r="K1223" i="2"/>
  <c r="L1223" i="2"/>
  <c r="N1223" i="2"/>
  <c r="O1223" i="2"/>
  <c r="P1223" i="2"/>
  <c r="Q1223" i="2"/>
  <c r="R1223" i="2"/>
  <c r="S1223" i="2"/>
  <c r="T1223" i="2"/>
  <c r="AF1223" i="2"/>
  <c r="Z1223" i="2"/>
  <c r="AG1223" i="2"/>
  <c r="AI1223" i="2"/>
  <c r="AJ1223" i="2"/>
  <c r="AM1223" i="2"/>
  <c r="A1224" i="2"/>
  <c r="B1225" i="2"/>
  <c r="AB1224" i="2"/>
  <c r="AC1224" i="2"/>
  <c r="AA1224" i="2"/>
  <c r="AD1224" i="2"/>
  <c r="AE1224" i="2"/>
  <c r="Y1225" i="2"/>
  <c r="X1225" i="2"/>
  <c r="M1225" i="2"/>
  <c r="C1224" i="2"/>
  <c r="H1224" i="2"/>
  <c r="I1224" i="2"/>
  <c r="J1224" i="2"/>
  <c r="K1224" i="2"/>
  <c r="L1224" i="2"/>
  <c r="N1224" i="2"/>
  <c r="O1224" i="2"/>
  <c r="P1224" i="2"/>
  <c r="Q1224" i="2"/>
  <c r="R1224" i="2"/>
  <c r="S1224" i="2"/>
  <c r="T1224" i="2"/>
  <c r="AF1224" i="2"/>
  <c r="Z1224" i="2"/>
  <c r="AG1224" i="2"/>
  <c r="AI1224" i="2"/>
  <c r="AJ1224" i="2"/>
  <c r="AM1224" i="2"/>
  <c r="A1225" i="2"/>
  <c r="B1226" i="2"/>
  <c r="AB1225" i="2"/>
  <c r="AC1225" i="2"/>
  <c r="AA1225" i="2"/>
  <c r="AD1225" i="2"/>
  <c r="AE1225" i="2"/>
  <c r="Y1226" i="2"/>
  <c r="X1226" i="2"/>
  <c r="M1226" i="2"/>
  <c r="C1225" i="2"/>
  <c r="H1225" i="2"/>
  <c r="I1225" i="2"/>
  <c r="J1225" i="2"/>
  <c r="K1225" i="2"/>
  <c r="L1225" i="2"/>
  <c r="N1225" i="2"/>
  <c r="O1225" i="2"/>
  <c r="P1225" i="2"/>
  <c r="Q1225" i="2"/>
  <c r="R1225" i="2"/>
  <c r="S1225" i="2"/>
  <c r="T1225" i="2"/>
  <c r="AF1225" i="2"/>
  <c r="Z1225" i="2"/>
  <c r="AG1225" i="2"/>
  <c r="AI1225" i="2"/>
  <c r="AJ1225" i="2"/>
  <c r="AM1225" i="2"/>
  <c r="A1226" i="2"/>
  <c r="B1227" i="2"/>
  <c r="AB1226" i="2"/>
  <c r="AC1226" i="2"/>
  <c r="AA1226" i="2"/>
  <c r="AD1226" i="2"/>
  <c r="AE1226" i="2"/>
  <c r="Y1227" i="2"/>
  <c r="X1227" i="2"/>
  <c r="M1227" i="2"/>
  <c r="C1226" i="2"/>
  <c r="H1226" i="2"/>
  <c r="I1226" i="2"/>
  <c r="J1226" i="2"/>
  <c r="K1226" i="2"/>
  <c r="L1226" i="2"/>
  <c r="N1226" i="2"/>
  <c r="O1226" i="2"/>
  <c r="P1226" i="2"/>
  <c r="Q1226" i="2"/>
  <c r="R1226" i="2"/>
  <c r="S1226" i="2"/>
  <c r="T1226" i="2"/>
  <c r="AF1226" i="2"/>
  <c r="Z1226" i="2"/>
  <c r="AG1226" i="2"/>
  <c r="AI1226" i="2"/>
  <c r="AJ1226" i="2"/>
  <c r="AM1226" i="2"/>
  <c r="A1227" i="2"/>
  <c r="B1228" i="2"/>
  <c r="AB1227" i="2"/>
  <c r="AC1227" i="2"/>
  <c r="AA1227" i="2"/>
  <c r="AD1227" i="2"/>
  <c r="AE1227" i="2"/>
  <c r="Y1228" i="2"/>
  <c r="X1228" i="2"/>
  <c r="M1228" i="2"/>
  <c r="C1227" i="2"/>
  <c r="H1227" i="2"/>
  <c r="I1227" i="2"/>
  <c r="J1227" i="2"/>
  <c r="K1227" i="2"/>
  <c r="L1227" i="2"/>
  <c r="N1227" i="2"/>
  <c r="O1227" i="2"/>
  <c r="P1227" i="2"/>
  <c r="Q1227" i="2"/>
  <c r="R1227" i="2"/>
  <c r="S1227" i="2"/>
  <c r="T1227" i="2"/>
  <c r="AF1227" i="2"/>
  <c r="Z1227" i="2"/>
  <c r="AG1227" i="2"/>
  <c r="AI1227" i="2"/>
  <c r="AJ1227" i="2"/>
  <c r="AM1227" i="2"/>
  <c r="A1228" i="2"/>
  <c r="B1229" i="2"/>
  <c r="AB1228" i="2"/>
  <c r="AC1228" i="2"/>
  <c r="AA1228" i="2"/>
  <c r="AD1228" i="2"/>
  <c r="AE1228" i="2"/>
  <c r="Y1229" i="2"/>
  <c r="X1229" i="2"/>
  <c r="M1229" i="2"/>
  <c r="C1228" i="2"/>
  <c r="H1228" i="2"/>
  <c r="I1228" i="2"/>
  <c r="J1228" i="2"/>
  <c r="K1228" i="2"/>
  <c r="L1228" i="2"/>
  <c r="N1228" i="2"/>
  <c r="O1228" i="2"/>
  <c r="P1228" i="2"/>
  <c r="Q1228" i="2"/>
  <c r="R1228" i="2"/>
  <c r="S1228" i="2"/>
  <c r="T1228" i="2"/>
  <c r="AF1228" i="2"/>
  <c r="Z1228" i="2"/>
  <c r="AG1228" i="2"/>
  <c r="AI1228" i="2"/>
  <c r="AJ1228" i="2"/>
  <c r="AM1228" i="2"/>
  <c r="A1229" i="2"/>
  <c r="B1230" i="2"/>
  <c r="AB1229" i="2"/>
  <c r="AC1229" i="2"/>
  <c r="AA1229" i="2"/>
  <c r="AD1229" i="2"/>
  <c r="AE1229" i="2"/>
  <c r="Y1230" i="2"/>
  <c r="X1230" i="2"/>
  <c r="M1230" i="2"/>
  <c r="C1229" i="2"/>
  <c r="H1229" i="2"/>
  <c r="I1229" i="2"/>
  <c r="J1229" i="2"/>
  <c r="K1229" i="2"/>
  <c r="L1229" i="2"/>
  <c r="N1229" i="2"/>
  <c r="O1229" i="2"/>
  <c r="P1229" i="2"/>
  <c r="Q1229" i="2"/>
  <c r="R1229" i="2"/>
  <c r="S1229" i="2"/>
  <c r="T1229" i="2"/>
  <c r="AF1229" i="2"/>
  <c r="Z1229" i="2"/>
  <c r="AG1229" i="2"/>
  <c r="AI1229" i="2"/>
  <c r="AJ1229" i="2"/>
  <c r="AM1229" i="2"/>
  <c r="A1230" i="2"/>
  <c r="B1231" i="2"/>
  <c r="AB1230" i="2"/>
  <c r="AC1230" i="2"/>
  <c r="AA1230" i="2"/>
  <c r="AD1230" i="2"/>
  <c r="AE1230" i="2"/>
  <c r="Y1231" i="2"/>
  <c r="X1231" i="2"/>
  <c r="M1231" i="2"/>
  <c r="C1230" i="2"/>
  <c r="H1230" i="2"/>
  <c r="I1230" i="2"/>
  <c r="J1230" i="2"/>
  <c r="K1230" i="2"/>
  <c r="L1230" i="2"/>
  <c r="N1230" i="2"/>
  <c r="O1230" i="2"/>
  <c r="P1230" i="2"/>
  <c r="Q1230" i="2"/>
  <c r="R1230" i="2"/>
  <c r="S1230" i="2"/>
  <c r="T1230" i="2"/>
  <c r="AF1230" i="2"/>
  <c r="Z1230" i="2"/>
  <c r="AG1230" i="2"/>
  <c r="AI1230" i="2"/>
  <c r="AJ1230" i="2"/>
  <c r="AM1230" i="2"/>
  <c r="A1231" i="2"/>
  <c r="B1232" i="2"/>
  <c r="AB1231" i="2"/>
  <c r="AC1231" i="2"/>
  <c r="AA1231" i="2"/>
  <c r="AD1231" i="2"/>
  <c r="AE1231" i="2"/>
  <c r="Y1232" i="2"/>
  <c r="X1232" i="2"/>
  <c r="M1232" i="2"/>
  <c r="C1231" i="2"/>
  <c r="H1231" i="2"/>
  <c r="I1231" i="2"/>
  <c r="J1231" i="2"/>
  <c r="K1231" i="2"/>
  <c r="L1231" i="2"/>
  <c r="N1231" i="2"/>
  <c r="O1231" i="2"/>
  <c r="P1231" i="2"/>
  <c r="Q1231" i="2"/>
  <c r="R1231" i="2"/>
  <c r="S1231" i="2"/>
  <c r="T1231" i="2"/>
  <c r="AF1231" i="2"/>
  <c r="Z1231" i="2"/>
  <c r="AG1231" i="2"/>
  <c r="AI1231" i="2"/>
  <c r="AJ1231" i="2"/>
  <c r="AM1231" i="2"/>
  <c r="A1232" i="2"/>
  <c r="B1233" i="2"/>
  <c r="AB1232" i="2"/>
  <c r="AC1232" i="2"/>
  <c r="AA1232" i="2"/>
  <c r="AD1232" i="2"/>
  <c r="AE1232" i="2"/>
  <c r="Y1233" i="2"/>
  <c r="X1233" i="2"/>
  <c r="M1233" i="2"/>
  <c r="C1232" i="2"/>
  <c r="H1232" i="2"/>
  <c r="I1232" i="2"/>
  <c r="J1232" i="2"/>
  <c r="K1232" i="2"/>
  <c r="L1232" i="2"/>
  <c r="N1232" i="2"/>
  <c r="O1232" i="2"/>
  <c r="P1232" i="2"/>
  <c r="Q1232" i="2"/>
  <c r="R1232" i="2"/>
  <c r="S1232" i="2"/>
  <c r="T1232" i="2"/>
  <c r="AF1232" i="2"/>
  <c r="Z1232" i="2"/>
  <c r="AG1232" i="2"/>
  <c r="AI1232" i="2"/>
  <c r="AJ1232" i="2"/>
  <c r="AM1232" i="2"/>
  <c r="A1233" i="2"/>
  <c r="B1234" i="2"/>
  <c r="AB1233" i="2"/>
  <c r="AC1233" i="2"/>
  <c r="AA1233" i="2"/>
  <c r="AD1233" i="2"/>
  <c r="AE1233" i="2"/>
  <c r="Y1234" i="2"/>
  <c r="X1234" i="2"/>
  <c r="M1234" i="2"/>
  <c r="C1233" i="2"/>
  <c r="H1233" i="2"/>
  <c r="I1233" i="2"/>
  <c r="J1233" i="2"/>
  <c r="K1233" i="2"/>
  <c r="L1233" i="2"/>
  <c r="N1233" i="2"/>
  <c r="O1233" i="2"/>
  <c r="P1233" i="2"/>
  <c r="Q1233" i="2"/>
  <c r="R1233" i="2"/>
  <c r="S1233" i="2"/>
  <c r="T1233" i="2"/>
  <c r="AF1233" i="2"/>
  <c r="Z1233" i="2"/>
  <c r="AG1233" i="2"/>
  <c r="AI1233" i="2"/>
  <c r="AJ1233" i="2"/>
  <c r="AM1233" i="2"/>
  <c r="A1234" i="2"/>
  <c r="B1235" i="2"/>
  <c r="AB1234" i="2"/>
  <c r="AC1234" i="2"/>
  <c r="AA1234" i="2"/>
  <c r="AD1234" i="2"/>
  <c r="AE1234" i="2"/>
  <c r="Y1235" i="2"/>
  <c r="X1235" i="2"/>
  <c r="M1235" i="2"/>
  <c r="C1234" i="2"/>
  <c r="H1234" i="2"/>
  <c r="I1234" i="2"/>
  <c r="J1234" i="2"/>
  <c r="K1234" i="2"/>
  <c r="L1234" i="2"/>
  <c r="N1234" i="2"/>
  <c r="O1234" i="2"/>
  <c r="P1234" i="2"/>
  <c r="Q1234" i="2"/>
  <c r="R1234" i="2"/>
  <c r="S1234" i="2"/>
  <c r="T1234" i="2"/>
  <c r="AF1234" i="2"/>
  <c r="Z1234" i="2"/>
  <c r="AG1234" i="2"/>
  <c r="AI1234" i="2"/>
  <c r="AJ1234" i="2"/>
  <c r="AM1234" i="2"/>
  <c r="A1235" i="2"/>
  <c r="B1236" i="2"/>
  <c r="AB1235" i="2"/>
  <c r="AC1235" i="2"/>
  <c r="AA1235" i="2"/>
  <c r="AD1235" i="2"/>
  <c r="AE1235" i="2"/>
  <c r="Y1236" i="2"/>
  <c r="X1236" i="2"/>
  <c r="M1236" i="2"/>
  <c r="C1235" i="2"/>
  <c r="H1235" i="2"/>
  <c r="I1235" i="2"/>
  <c r="J1235" i="2"/>
  <c r="K1235" i="2"/>
  <c r="L1235" i="2"/>
  <c r="N1235" i="2"/>
  <c r="O1235" i="2"/>
  <c r="P1235" i="2"/>
  <c r="Q1235" i="2"/>
  <c r="R1235" i="2"/>
  <c r="S1235" i="2"/>
  <c r="T1235" i="2"/>
  <c r="AF1235" i="2"/>
  <c r="Z1235" i="2"/>
  <c r="AG1235" i="2"/>
  <c r="AI1235" i="2"/>
  <c r="AJ1235" i="2"/>
  <c r="AM1235" i="2"/>
  <c r="A1236" i="2"/>
  <c r="B1237" i="2"/>
  <c r="AB1236" i="2"/>
  <c r="AC1236" i="2"/>
  <c r="AA1236" i="2"/>
  <c r="AD1236" i="2"/>
  <c r="AE1236" i="2"/>
  <c r="Y1237" i="2"/>
  <c r="X1237" i="2"/>
  <c r="M1237" i="2"/>
  <c r="C1236" i="2"/>
  <c r="H1236" i="2"/>
  <c r="I1236" i="2"/>
  <c r="J1236" i="2"/>
  <c r="K1236" i="2"/>
  <c r="L1236" i="2"/>
  <c r="N1236" i="2"/>
  <c r="O1236" i="2"/>
  <c r="P1236" i="2"/>
  <c r="Q1236" i="2"/>
  <c r="R1236" i="2"/>
  <c r="S1236" i="2"/>
  <c r="T1236" i="2"/>
  <c r="AF1236" i="2"/>
  <c r="Z1236" i="2"/>
  <c r="AG1236" i="2"/>
  <c r="AI1236" i="2"/>
  <c r="AJ1236" i="2"/>
  <c r="AM1236" i="2"/>
  <c r="A1237" i="2"/>
  <c r="B1238" i="2"/>
  <c r="AB1237" i="2"/>
  <c r="AC1237" i="2"/>
  <c r="AA1237" i="2"/>
  <c r="AD1237" i="2"/>
  <c r="AE1237" i="2"/>
  <c r="Y1238" i="2"/>
  <c r="X1238" i="2"/>
  <c r="M1238" i="2"/>
  <c r="C1237" i="2"/>
  <c r="H1237" i="2"/>
  <c r="I1237" i="2"/>
  <c r="J1237" i="2"/>
  <c r="K1237" i="2"/>
  <c r="L1237" i="2"/>
  <c r="N1237" i="2"/>
  <c r="O1237" i="2"/>
  <c r="P1237" i="2"/>
  <c r="Q1237" i="2"/>
  <c r="R1237" i="2"/>
  <c r="S1237" i="2"/>
  <c r="T1237" i="2"/>
  <c r="AF1237" i="2"/>
  <c r="Z1237" i="2"/>
  <c r="AG1237" i="2"/>
  <c r="AI1237" i="2"/>
  <c r="AJ1237" i="2"/>
  <c r="AM1237" i="2"/>
  <c r="A1238" i="2"/>
  <c r="B1239" i="2"/>
  <c r="AB1238" i="2"/>
  <c r="AC1238" i="2"/>
  <c r="AA1238" i="2"/>
  <c r="AD1238" i="2"/>
  <c r="AE1238" i="2"/>
  <c r="Y1239" i="2"/>
  <c r="X1239" i="2"/>
  <c r="M1239" i="2"/>
  <c r="C1238" i="2"/>
  <c r="H1238" i="2"/>
  <c r="I1238" i="2"/>
  <c r="J1238" i="2"/>
  <c r="K1238" i="2"/>
  <c r="L1238" i="2"/>
  <c r="N1238" i="2"/>
  <c r="O1238" i="2"/>
  <c r="P1238" i="2"/>
  <c r="Q1238" i="2"/>
  <c r="R1238" i="2"/>
  <c r="S1238" i="2"/>
  <c r="T1238" i="2"/>
  <c r="AF1238" i="2"/>
  <c r="Z1238" i="2"/>
  <c r="AG1238" i="2"/>
  <c r="AI1238" i="2"/>
  <c r="AJ1238" i="2"/>
  <c r="AM1238" i="2"/>
  <c r="A1239" i="2"/>
  <c r="B1240" i="2"/>
  <c r="AB1239" i="2"/>
  <c r="AC1239" i="2"/>
  <c r="AA1239" i="2"/>
  <c r="AD1239" i="2"/>
  <c r="AE1239" i="2"/>
  <c r="Y1240" i="2"/>
  <c r="X1240" i="2"/>
  <c r="M1240" i="2"/>
  <c r="C1239" i="2"/>
  <c r="H1239" i="2"/>
  <c r="I1239" i="2"/>
  <c r="J1239" i="2"/>
  <c r="K1239" i="2"/>
  <c r="L1239" i="2"/>
  <c r="N1239" i="2"/>
  <c r="O1239" i="2"/>
  <c r="P1239" i="2"/>
  <c r="Q1239" i="2"/>
  <c r="R1239" i="2"/>
  <c r="S1239" i="2"/>
  <c r="T1239" i="2"/>
  <c r="AF1239" i="2"/>
  <c r="Z1239" i="2"/>
  <c r="AG1239" i="2"/>
  <c r="AI1239" i="2"/>
  <c r="AJ1239" i="2"/>
  <c r="AM1239" i="2"/>
  <c r="A1240" i="2"/>
  <c r="B1241" i="2"/>
  <c r="AB1240" i="2"/>
  <c r="AC1240" i="2"/>
  <c r="AA1240" i="2"/>
  <c r="AD1240" i="2"/>
  <c r="AE1240" i="2"/>
  <c r="Y1241" i="2"/>
  <c r="X1241" i="2"/>
  <c r="M1241" i="2"/>
  <c r="C1240" i="2"/>
  <c r="H1240" i="2"/>
  <c r="I1240" i="2"/>
  <c r="J1240" i="2"/>
  <c r="K1240" i="2"/>
  <c r="L1240" i="2"/>
  <c r="N1240" i="2"/>
  <c r="O1240" i="2"/>
  <c r="P1240" i="2"/>
  <c r="Q1240" i="2"/>
  <c r="R1240" i="2"/>
  <c r="S1240" i="2"/>
  <c r="T1240" i="2"/>
  <c r="AF1240" i="2"/>
  <c r="Z1240" i="2"/>
  <c r="AG1240" i="2"/>
  <c r="AI1240" i="2"/>
  <c r="AJ1240" i="2"/>
  <c r="AM1240" i="2"/>
  <c r="A1241" i="2"/>
  <c r="B1242" i="2"/>
  <c r="AB1241" i="2"/>
  <c r="AC1241" i="2"/>
  <c r="AA1241" i="2"/>
  <c r="AD1241" i="2"/>
  <c r="AE1241" i="2"/>
  <c r="Y1242" i="2"/>
  <c r="X1242" i="2"/>
  <c r="M1242" i="2"/>
  <c r="C1241" i="2"/>
  <c r="H1241" i="2"/>
  <c r="I1241" i="2"/>
  <c r="J1241" i="2"/>
  <c r="K1241" i="2"/>
  <c r="L1241" i="2"/>
  <c r="N1241" i="2"/>
  <c r="O1241" i="2"/>
  <c r="P1241" i="2"/>
  <c r="Q1241" i="2"/>
  <c r="R1241" i="2"/>
  <c r="S1241" i="2"/>
  <c r="T1241" i="2"/>
  <c r="AF1241" i="2"/>
  <c r="Z1241" i="2"/>
  <c r="AG1241" i="2"/>
  <c r="AI1241" i="2"/>
  <c r="AJ1241" i="2"/>
  <c r="AM1241" i="2"/>
  <c r="A1242" i="2"/>
  <c r="B1243" i="2"/>
  <c r="AB1242" i="2"/>
  <c r="AC1242" i="2"/>
  <c r="AA1242" i="2"/>
  <c r="AD1242" i="2"/>
  <c r="AE1242" i="2"/>
  <c r="Y1243" i="2"/>
  <c r="X1243" i="2"/>
  <c r="M1243" i="2"/>
  <c r="C1242" i="2"/>
  <c r="H1242" i="2"/>
  <c r="I1242" i="2"/>
  <c r="J1242" i="2"/>
  <c r="K1242" i="2"/>
  <c r="L1242" i="2"/>
  <c r="N1242" i="2"/>
  <c r="O1242" i="2"/>
  <c r="P1242" i="2"/>
  <c r="Q1242" i="2"/>
  <c r="R1242" i="2"/>
  <c r="S1242" i="2"/>
  <c r="T1242" i="2"/>
  <c r="AF1242" i="2"/>
  <c r="Z1242" i="2"/>
  <c r="AG1242" i="2"/>
  <c r="AI1242" i="2"/>
  <c r="AJ1242" i="2"/>
  <c r="AM1242" i="2"/>
  <c r="A1243" i="2"/>
  <c r="B1244" i="2"/>
  <c r="AB1243" i="2"/>
  <c r="AC1243" i="2"/>
  <c r="AA1243" i="2"/>
  <c r="AD1243" i="2"/>
  <c r="AE1243" i="2"/>
  <c r="Y1244" i="2"/>
  <c r="X1244" i="2"/>
  <c r="M1244" i="2"/>
  <c r="C1243" i="2"/>
  <c r="H1243" i="2"/>
  <c r="I1243" i="2"/>
  <c r="J1243" i="2"/>
  <c r="K1243" i="2"/>
  <c r="L1243" i="2"/>
  <c r="N1243" i="2"/>
  <c r="O1243" i="2"/>
  <c r="P1243" i="2"/>
  <c r="Q1243" i="2"/>
  <c r="R1243" i="2"/>
  <c r="S1243" i="2"/>
  <c r="T1243" i="2"/>
  <c r="AF1243" i="2"/>
  <c r="Z1243" i="2"/>
  <c r="AG1243" i="2"/>
  <c r="AI1243" i="2"/>
  <c r="AJ1243" i="2"/>
  <c r="AM1243" i="2"/>
  <c r="A1244" i="2"/>
  <c r="B1245" i="2"/>
  <c r="AB1244" i="2"/>
  <c r="AC1244" i="2"/>
  <c r="AA1244" i="2"/>
  <c r="AD1244" i="2"/>
  <c r="AE1244" i="2"/>
  <c r="Y1245" i="2"/>
  <c r="X1245" i="2"/>
  <c r="M1245" i="2"/>
  <c r="C1244" i="2"/>
  <c r="H1244" i="2"/>
  <c r="I1244" i="2"/>
  <c r="J1244" i="2"/>
  <c r="K1244" i="2"/>
  <c r="L1244" i="2"/>
  <c r="N1244" i="2"/>
  <c r="O1244" i="2"/>
  <c r="P1244" i="2"/>
  <c r="Q1244" i="2"/>
  <c r="R1244" i="2"/>
  <c r="S1244" i="2"/>
  <c r="T1244" i="2"/>
  <c r="AF1244" i="2"/>
  <c r="Z1244" i="2"/>
  <c r="AG1244" i="2"/>
  <c r="AI1244" i="2"/>
  <c r="AJ1244" i="2"/>
  <c r="AM1244" i="2"/>
  <c r="A1245" i="2"/>
  <c r="B1246" i="2"/>
  <c r="AB1245" i="2"/>
  <c r="AC1245" i="2"/>
  <c r="AA1245" i="2"/>
  <c r="AD1245" i="2"/>
  <c r="AE1245" i="2"/>
  <c r="Y1246" i="2"/>
  <c r="X1246" i="2"/>
  <c r="M1246" i="2"/>
  <c r="C1245" i="2"/>
  <c r="H1245" i="2"/>
  <c r="I1245" i="2"/>
  <c r="J1245" i="2"/>
  <c r="K1245" i="2"/>
  <c r="L1245" i="2"/>
  <c r="N1245" i="2"/>
  <c r="O1245" i="2"/>
  <c r="P1245" i="2"/>
  <c r="Q1245" i="2"/>
  <c r="R1245" i="2"/>
  <c r="S1245" i="2"/>
  <c r="T1245" i="2"/>
  <c r="AF1245" i="2"/>
  <c r="Z1245" i="2"/>
  <c r="AG1245" i="2"/>
  <c r="AI1245" i="2"/>
  <c r="AJ1245" i="2"/>
  <c r="AM1245" i="2"/>
  <c r="A1246" i="2"/>
  <c r="B1247" i="2"/>
  <c r="AB1246" i="2"/>
  <c r="AC1246" i="2"/>
  <c r="AA1246" i="2"/>
  <c r="AD1246" i="2"/>
  <c r="AE1246" i="2"/>
  <c r="Y1247" i="2"/>
  <c r="X1247" i="2"/>
  <c r="M1247" i="2"/>
  <c r="C1246" i="2"/>
  <c r="H1246" i="2"/>
  <c r="I1246" i="2"/>
  <c r="J1246" i="2"/>
  <c r="K1246" i="2"/>
  <c r="L1246" i="2"/>
  <c r="N1246" i="2"/>
  <c r="O1246" i="2"/>
  <c r="P1246" i="2"/>
  <c r="Q1246" i="2"/>
  <c r="R1246" i="2"/>
  <c r="S1246" i="2"/>
  <c r="T1246" i="2"/>
  <c r="AF1246" i="2"/>
  <c r="Z1246" i="2"/>
  <c r="AG1246" i="2"/>
  <c r="AI1246" i="2"/>
  <c r="AJ1246" i="2"/>
  <c r="AM1246" i="2"/>
  <c r="A1247" i="2"/>
  <c r="B1248" i="2"/>
  <c r="AB1247" i="2"/>
  <c r="AC1247" i="2"/>
  <c r="AA1247" i="2"/>
  <c r="AD1247" i="2"/>
  <c r="AE1247" i="2"/>
  <c r="Y1248" i="2"/>
  <c r="X1248" i="2"/>
  <c r="M1248" i="2"/>
  <c r="C1247" i="2"/>
  <c r="H1247" i="2"/>
  <c r="I1247" i="2"/>
  <c r="J1247" i="2"/>
  <c r="K1247" i="2"/>
  <c r="L1247" i="2"/>
  <c r="N1247" i="2"/>
  <c r="O1247" i="2"/>
  <c r="P1247" i="2"/>
  <c r="Q1247" i="2"/>
  <c r="R1247" i="2"/>
  <c r="S1247" i="2"/>
  <c r="T1247" i="2"/>
  <c r="AF1247" i="2"/>
  <c r="Z1247" i="2"/>
  <c r="AG1247" i="2"/>
  <c r="AI1247" i="2"/>
  <c r="AJ1247" i="2"/>
  <c r="AM1247" i="2"/>
  <c r="A1248" i="2"/>
  <c r="B1249" i="2"/>
  <c r="AB1248" i="2"/>
  <c r="AC1248" i="2"/>
  <c r="AA1248" i="2"/>
  <c r="AD1248" i="2"/>
  <c r="AE1248" i="2"/>
  <c r="Y1249" i="2"/>
  <c r="X1249" i="2"/>
  <c r="M1249" i="2"/>
  <c r="C1248" i="2"/>
  <c r="H1248" i="2"/>
  <c r="I1248" i="2"/>
  <c r="J1248" i="2"/>
  <c r="K1248" i="2"/>
  <c r="L1248" i="2"/>
  <c r="N1248" i="2"/>
  <c r="O1248" i="2"/>
  <c r="P1248" i="2"/>
  <c r="Q1248" i="2"/>
  <c r="R1248" i="2"/>
  <c r="S1248" i="2"/>
  <c r="T1248" i="2"/>
  <c r="AF1248" i="2"/>
  <c r="Z1248" i="2"/>
  <c r="AG1248" i="2"/>
  <c r="AI1248" i="2"/>
  <c r="AJ1248" i="2"/>
  <c r="AM1248" i="2"/>
  <c r="A1249" i="2"/>
  <c r="B1250" i="2"/>
  <c r="AB1249" i="2"/>
  <c r="AC1249" i="2"/>
  <c r="AA1249" i="2"/>
  <c r="AD1249" i="2"/>
  <c r="AE1249" i="2"/>
  <c r="Y1250" i="2"/>
  <c r="X1250" i="2"/>
  <c r="M1250" i="2"/>
  <c r="C1249" i="2"/>
  <c r="H1249" i="2"/>
  <c r="I1249" i="2"/>
  <c r="J1249" i="2"/>
  <c r="K1249" i="2"/>
  <c r="L1249" i="2"/>
  <c r="N1249" i="2"/>
  <c r="O1249" i="2"/>
  <c r="P1249" i="2"/>
  <c r="Q1249" i="2"/>
  <c r="R1249" i="2"/>
  <c r="S1249" i="2"/>
  <c r="T1249" i="2"/>
  <c r="AF1249" i="2"/>
  <c r="Z1249" i="2"/>
  <c r="AG1249" i="2"/>
  <c r="AI1249" i="2"/>
  <c r="AJ1249" i="2"/>
  <c r="AM1249" i="2"/>
  <c r="A1250" i="2"/>
  <c r="B1251" i="2"/>
  <c r="AB1250" i="2"/>
  <c r="AC1250" i="2"/>
  <c r="AA1250" i="2"/>
  <c r="AD1250" i="2"/>
  <c r="AE1250" i="2"/>
  <c r="Y1251" i="2"/>
  <c r="X1251" i="2"/>
  <c r="M1251" i="2"/>
  <c r="C1250" i="2"/>
  <c r="H1250" i="2"/>
  <c r="I1250" i="2"/>
  <c r="J1250" i="2"/>
  <c r="K1250" i="2"/>
  <c r="L1250" i="2"/>
  <c r="N1250" i="2"/>
  <c r="O1250" i="2"/>
  <c r="P1250" i="2"/>
  <c r="Q1250" i="2"/>
  <c r="R1250" i="2"/>
  <c r="S1250" i="2"/>
  <c r="T1250" i="2"/>
  <c r="AF1250" i="2"/>
  <c r="Z1250" i="2"/>
  <c r="AG1250" i="2"/>
  <c r="AI1250" i="2"/>
  <c r="AJ1250" i="2"/>
  <c r="AM1250" i="2"/>
  <c r="A1251" i="2"/>
  <c r="B1252" i="2"/>
  <c r="AB1251" i="2"/>
  <c r="AC1251" i="2"/>
  <c r="AA1251" i="2"/>
  <c r="AD1251" i="2"/>
  <c r="AE1251" i="2"/>
  <c r="Y1252" i="2"/>
  <c r="X1252" i="2"/>
  <c r="M1252" i="2"/>
  <c r="C1251" i="2"/>
  <c r="H1251" i="2"/>
  <c r="I1251" i="2"/>
  <c r="J1251" i="2"/>
  <c r="K1251" i="2"/>
  <c r="L1251" i="2"/>
  <c r="N1251" i="2"/>
  <c r="O1251" i="2"/>
  <c r="P1251" i="2"/>
  <c r="Q1251" i="2"/>
  <c r="R1251" i="2"/>
  <c r="S1251" i="2"/>
  <c r="T1251" i="2"/>
  <c r="AF1251" i="2"/>
  <c r="Z1251" i="2"/>
  <c r="AG1251" i="2"/>
  <c r="AI1251" i="2"/>
  <c r="AJ1251" i="2"/>
  <c r="AM1251" i="2"/>
  <c r="A1252" i="2"/>
  <c r="B1253" i="2"/>
  <c r="AB1252" i="2"/>
  <c r="AC1252" i="2"/>
  <c r="AA1252" i="2"/>
  <c r="AD1252" i="2"/>
  <c r="AE1252" i="2"/>
  <c r="Y1253" i="2"/>
  <c r="X1253" i="2"/>
  <c r="M1253" i="2"/>
  <c r="C1252" i="2"/>
  <c r="H1252" i="2"/>
  <c r="I1252" i="2"/>
  <c r="J1252" i="2"/>
  <c r="K1252" i="2"/>
  <c r="L1252" i="2"/>
  <c r="N1252" i="2"/>
  <c r="O1252" i="2"/>
  <c r="P1252" i="2"/>
  <c r="Q1252" i="2"/>
  <c r="R1252" i="2"/>
  <c r="S1252" i="2"/>
  <c r="T1252" i="2"/>
  <c r="AF1252" i="2"/>
  <c r="Z1252" i="2"/>
  <c r="AG1252" i="2"/>
  <c r="AI1252" i="2"/>
  <c r="AJ1252" i="2"/>
  <c r="AM1252" i="2"/>
  <c r="A1253" i="2"/>
  <c r="B1254" i="2"/>
  <c r="AB1253" i="2"/>
  <c r="AC1253" i="2"/>
  <c r="AA1253" i="2"/>
  <c r="AD1253" i="2"/>
  <c r="AE1253" i="2"/>
  <c r="Y1254" i="2"/>
  <c r="X1254" i="2"/>
  <c r="M1254" i="2"/>
  <c r="C1253" i="2"/>
  <c r="H1253" i="2"/>
  <c r="I1253" i="2"/>
  <c r="J1253" i="2"/>
  <c r="K1253" i="2"/>
  <c r="L1253" i="2"/>
  <c r="N1253" i="2"/>
  <c r="O1253" i="2"/>
  <c r="P1253" i="2"/>
  <c r="Q1253" i="2"/>
  <c r="R1253" i="2"/>
  <c r="S1253" i="2"/>
  <c r="T1253" i="2"/>
  <c r="AF1253" i="2"/>
  <c r="Z1253" i="2"/>
  <c r="AG1253" i="2"/>
  <c r="AI1253" i="2"/>
  <c r="AJ1253" i="2"/>
  <c r="AM1253" i="2"/>
  <c r="A1254" i="2"/>
  <c r="B1255" i="2"/>
  <c r="AB1254" i="2"/>
  <c r="AC1254" i="2"/>
  <c r="AA1254" i="2"/>
  <c r="AD1254" i="2"/>
  <c r="AE1254" i="2"/>
  <c r="Y1255" i="2"/>
  <c r="X1255" i="2"/>
  <c r="M1255" i="2"/>
  <c r="C1254" i="2"/>
  <c r="H1254" i="2"/>
  <c r="I1254" i="2"/>
  <c r="J1254" i="2"/>
  <c r="K1254" i="2"/>
  <c r="L1254" i="2"/>
  <c r="N1254" i="2"/>
  <c r="O1254" i="2"/>
  <c r="P1254" i="2"/>
  <c r="Q1254" i="2"/>
  <c r="R1254" i="2"/>
  <c r="S1254" i="2"/>
  <c r="T1254" i="2"/>
  <c r="AF1254" i="2"/>
  <c r="Z1254" i="2"/>
  <c r="AG1254" i="2"/>
  <c r="AI1254" i="2"/>
  <c r="AJ1254" i="2"/>
  <c r="AM1254" i="2"/>
  <c r="A1255" i="2"/>
  <c r="B1256" i="2"/>
  <c r="AB1255" i="2"/>
  <c r="AC1255" i="2"/>
  <c r="AA1255" i="2"/>
  <c r="AD1255" i="2"/>
  <c r="AE1255" i="2"/>
  <c r="Y1256" i="2"/>
  <c r="X1256" i="2"/>
  <c r="M1256" i="2"/>
  <c r="C1255" i="2"/>
  <c r="H1255" i="2"/>
  <c r="I1255" i="2"/>
  <c r="J1255" i="2"/>
  <c r="K1255" i="2"/>
  <c r="L1255" i="2"/>
  <c r="N1255" i="2"/>
  <c r="O1255" i="2"/>
  <c r="P1255" i="2"/>
  <c r="Q1255" i="2"/>
  <c r="R1255" i="2"/>
  <c r="S1255" i="2"/>
  <c r="T1255" i="2"/>
  <c r="AF1255" i="2"/>
  <c r="Z1255" i="2"/>
  <c r="AG1255" i="2"/>
  <c r="AI1255" i="2"/>
  <c r="AJ1255" i="2"/>
  <c r="AM1255" i="2"/>
  <c r="A1256" i="2"/>
  <c r="B1257" i="2"/>
  <c r="AB1256" i="2"/>
  <c r="AC1256" i="2"/>
  <c r="AA1256" i="2"/>
  <c r="AD1256" i="2"/>
  <c r="AE1256" i="2"/>
  <c r="Y1257" i="2"/>
  <c r="X1257" i="2"/>
  <c r="M1257" i="2"/>
  <c r="C1256" i="2"/>
  <c r="H1256" i="2"/>
  <c r="I1256" i="2"/>
  <c r="J1256" i="2"/>
  <c r="K1256" i="2"/>
  <c r="L1256" i="2"/>
  <c r="N1256" i="2"/>
  <c r="O1256" i="2"/>
  <c r="P1256" i="2"/>
  <c r="Q1256" i="2"/>
  <c r="R1256" i="2"/>
  <c r="S1256" i="2"/>
  <c r="T1256" i="2"/>
  <c r="AF1256" i="2"/>
  <c r="Z1256" i="2"/>
  <c r="AG1256" i="2"/>
  <c r="AI1256" i="2"/>
  <c r="AJ1256" i="2"/>
  <c r="AM1256" i="2"/>
  <c r="A1257" i="2"/>
  <c r="B1258" i="2"/>
  <c r="AB1257" i="2"/>
  <c r="AC1257" i="2"/>
  <c r="AA1257" i="2"/>
  <c r="AD1257" i="2"/>
  <c r="AE1257" i="2"/>
  <c r="Y1258" i="2"/>
  <c r="X1258" i="2"/>
  <c r="M1258" i="2"/>
  <c r="C1257" i="2"/>
  <c r="H1257" i="2"/>
  <c r="I1257" i="2"/>
  <c r="J1257" i="2"/>
  <c r="K1257" i="2"/>
  <c r="L1257" i="2"/>
  <c r="N1257" i="2"/>
  <c r="O1257" i="2"/>
  <c r="P1257" i="2"/>
  <c r="Q1257" i="2"/>
  <c r="R1257" i="2"/>
  <c r="S1257" i="2"/>
  <c r="T1257" i="2"/>
  <c r="AF1257" i="2"/>
  <c r="Z1257" i="2"/>
  <c r="AG1257" i="2"/>
  <c r="AI1257" i="2"/>
  <c r="AJ1257" i="2"/>
  <c r="AM1257" i="2"/>
  <c r="A1258" i="2"/>
  <c r="B1259" i="2"/>
  <c r="AB1258" i="2"/>
  <c r="AC1258" i="2"/>
  <c r="AA1258" i="2"/>
  <c r="AD1258" i="2"/>
  <c r="AE1258" i="2"/>
  <c r="Y1259" i="2"/>
  <c r="X1259" i="2"/>
  <c r="M1259" i="2"/>
  <c r="C1258" i="2"/>
  <c r="H1258" i="2"/>
  <c r="I1258" i="2"/>
  <c r="J1258" i="2"/>
  <c r="K1258" i="2"/>
  <c r="L1258" i="2"/>
  <c r="N1258" i="2"/>
  <c r="O1258" i="2"/>
  <c r="P1258" i="2"/>
  <c r="Q1258" i="2"/>
  <c r="R1258" i="2"/>
  <c r="S1258" i="2"/>
  <c r="T1258" i="2"/>
  <c r="AF1258" i="2"/>
  <c r="Z1258" i="2"/>
  <c r="AG1258" i="2"/>
  <c r="AI1258" i="2"/>
  <c r="AJ1258" i="2"/>
  <c r="AM1258" i="2"/>
  <c r="A1259" i="2"/>
  <c r="B1260" i="2"/>
  <c r="AB1259" i="2"/>
  <c r="AC1259" i="2"/>
  <c r="AA1259" i="2"/>
  <c r="AD1259" i="2"/>
  <c r="AE1259" i="2"/>
  <c r="Y1260" i="2"/>
  <c r="X1260" i="2"/>
  <c r="M1260" i="2"/>
  <c r="C1259" i="2"/>
  <c r="H1259" i="2"/>
  <c r="I1259" i="2"/>
  <c r="J1259" i="2"/>
  <c r="K1259" i="2"/>
  <c r="L1259" i="2"/>
  <c r="N1259" i="2"/>
  <c r="O1259" i="2"/>
  <c r="P1259" i="2"/>
  <c r="Q1259" i="2"/>
  <c r="R1259" i="2"/>
  <c r="S1259" i="2"/>
  <c r="T1259" i="2"/>
  <c r="AF1259" i="2"/>
  <c r="Z1259" i="2"/>
  <c r="AG1259" i="2"/>
  <c r="AI1259" i="2"/>
  <c r="AJ1259" i="2"/>
  <c r="AM1259" i="2"/>
  <c r="A1260" i="2"/>
  <c r="B1261" i="2"/>
  <c r="AB1260" i="2"/>
  <c r="AC1260" i="2"/>
  <c r="AA1260" i="2"/>
  <c r="AD1260" i="2"/>
  <c r="AE1260" i="2"/>
  <c r="Y1261" i="2"/>
  <c r="X1261" i="2"/>
  <c r="M1261" i="2"/>
  <c r="C1260" i="2"/>
  <c r="H1260" i="2"/>
  <c r="I1260" i="2"/>
  <c r="J1260" i="2"/>
  <c r="K1260" i="2"/>
  <c r="L1260" i="2"/>
  <c r="N1260" i="2"/>
  <c r="O1260" i="2"/>
  <c r="P1260" i="2"/>
  <c r="Q1260" i="2"/>
  <c r="R1260" i="2"/>
  <c r="S1260" i="2"/>
  <c r="T1260" i="2"/>
  <c r="AF1260" i="2"/>
  <c r="Z1260" i="2"/>
  <c r="AG1260" i="2"/>
  <c r="AI1260" i="2"/>
  <c r="AJ1260" i="2"/>
  <c r="AM1260" i="2"/>
  <c r="A1261" i="2"/>
  <c r="B1262" i="2"/>
  <c r="AB1261" i="2"/>
  <c r="AC1261" i="2"/>
  <c r="AA1261" i="2"/>
  <c r="AD1261" i="2"/>
  <c r="AE1261" i="2"/>
  <c r="Y1262" i="2"/>
  <c r="X1262" i="2"/>
  <c r="M1262" i="2"/>
  <c r="C1261" i="2"/>
  <c r="H1261" i="2"/>
  <c r="I1261" i="2"/>
  <c r="J1261" i="2"/>
  <c r="K1261" i="2"/>
  <c r="L1261" i="2"/>
  <c r="N1261" i="2"/>
  <c r="O1261" i="2"/>
  <c r="P1261" i="2"/>
  <c r="Q1261" i="2"/>
  <c r="R1261" i="2"/>
  <c r="S1261" i="2"/>
  <c r="T1261" i="2"/>
  <c r="AF1261" i="2"/>
  <c r="Z1261" i="2"/>
  <c r="AG1261" i="2"/>
  <c r="AI1261" i="2"/>
  <c r="AJ1261" i="2"/>
  <c r="AM1261" i="2"/>
  <c r="A1262" i="2"/>
  <c r="B1263" i="2"/>
  <c r="AB1262" i="2"/>
  <c r="AC1262" i="2"/>
  <c r="AA1262" i="2"/>
  <c r="AD1262" i="2"/>
  <c r="AE1262" i="2"/>
  <c r="Y1263" i="2"/>
  <c r="X1263" i="2"/>
  <c r="M1263" i="2"/>
  <c r="C1262" i="2"/>
  <c r="H1262" i="2"/>
  <c r="I1262" i="2"/>
  <c r="J1262" i="2"/>
  <c r="K1262" i="2"/>
  <c r="L1262" i="2"/>
  <c r="N1262" i="2"/>
  <c r="O1262" i="2"/>
  <c r="P1262" i="2"/>
  <c r="Q1262" i="2"/>
  <c r="R1262" i="2"/>
  <c r="S1262" i="2"/>
  <c r="T1262" i="2"/>
  <c r="AF1262" i="2"/>
  <c r="Z1262" i="2"/>
  <c r="AG1262" i="2"/>
  <c r="AI1262" i="2"/>
  <c r="AJ1262" i="2"/>
  <c r="AM1262" i="2"/>
  <c r="A1263" i="2"/>
  <c r="B1264" i="2"/>
  <c r="AB1263" i="2"/>
  <c r="AC1263" i="2"/>
  <c r="AA1263" i="2"/>
  <c r="AD1263" i="2"/>
  <c r="AE1263" i="2"/>
  <c r="Y1264" i="2"/>
  <c r="X1264" i="2"/>
  <c r="M1264" i="2"/>
  <c r="C1263" i="2"/>
  <c r="H1263" i="2"/>
  <c r="I1263" i="2"/>
  <c r="J1263" i="2"/>
  <c r="K1263" i="2"/>
  <c r="L1263" i="2"/>
  <c r="N1263" i="2"/>
  <c r="O1263" i="2"/>
  <c r="P1263" i="2"/>
  <c r="Q1263" i="2"/>
  <c r="R1263" i="2"/>
  <c r="S1263" i="2"/>
  <c r="T1263" i="2"/>
  <c r="AF1263" i="2"/>
  <c r="Z1263" i="2"/>
  <c r="AG1263" i="2"/>
  <c r="AI1263" i="2"/>
  <c r="AJ1263" i="2"/>
  <c r="AM1263" i="2"/>
  <c r="A1264" i="2"/>
  <c r="B1265" i="2"/>
  <c r="AB1264" i="2"/>
  <c r="AC1264" i="2"/>
  <c r="AA1264" i="2"/>
  <c r="AD1264" i="2"/>
  <c r="AE1264" i="2"/>
  <c r="Y1265" i="2"/>
  <c r="X1265" i="2"/>
  <c r="M1265" i="2"/>
  <c r="C1264" i="2"/>
  <c r="H1264" i="2"/>
  <c r="I1264" i="2"/>
  <c r="J1264" i="2"/>
  <c r="K1264" i="2"/>
  <c r="L1264" i="2"/>
  <c r="N1264" i="2"/>
  <c r="O1264" i="2"/>
  <c r="P1264" i="2"/>
  <c r="Q1264" i="2"/>
  <c r="R1264" i="2"/>
  <c r="S1264" i="2"/>
  <c r="T1264" i="2"/>
  <c r="AF1264" i="2"/>
  <c r="Z1264" i="2"/>
  <c r="AG1264" i="2"/>
  <c r="AI1264" i="2"/>
  <c r="AJ1264" i="2"/>
  <c r="AM1264" i="2"/>
  <c r="A1265" i="2"/>
  <c r="B1266" i="2"/>
  <c r="AB1265" i="2"/>
  <c r="AC1265" i="2"/>
  <c r="AA1265" i="2"/>
  <c r="AD1265" i="2"/>
  <c r="AE1265" i="2"/>
  <c r="Y1266" i="2"/>
  <c r="X1266" i="2"/>
  <c r="M1266" i="2"/>
  <c r="C1265" i="2"/>
  <c r="H1265" i="2"/>
  <c r="I1265" i="2"/>
  <c r="J1265" i="2"/>
  <c r="K1265" i="2"/>
  <c r="L1265" i="2"/>
  <c r="N1265" i="2"/>
  <c r="O1265" i="2"/>
  <c r="P1265" i="2"/>
  <c r="Q1265" i="2"/>
  <c r="R1265" i="2"/>
  <c r="S1265" i="2"/>
  <c r="T1265" i="2"/>
  <c r="AF1265" i="2"/>
  <c r="Z1265" i="2"/>
  <c r="AG1265" i="2"/>
  <c r="AI1265" i="2"/>
  <c r="AJ1265" i="2"/>
  <c r="AM1265" i="2"/>
  <c r="A1266" i="2"/>
  <c r="B1267" i="2"/>
  <c r="AB1266" i="2"/>
  <c r="AC1266" i="2"/>
  <c r="AA1266" i="2"/>
  <c r="AD1266" i="2"/>
  <c r="AE1266" i="2"/>
  <c r="Y1267" i="2"/>
  <c r="X1267" i="2"/>
  <c r="M1267" i="2"/>
  <c r="C1266" i="2"/>
  <c r="H1266" i="2"/>
  <c r="I1266" i="2"/>
  <c r="J1266" i="2"/>
  <c r="K1266" i="2"/>
  <c r="L1266" i="2"/>
  <c r="N1266" i="2"/>
  <c r="O1266" i="2"/>
  <c r="P1266" i="2"/>
  <c r="Q1266" i="2"/>
  <c r="R1266" i="2"/>
  <c r="S1266" i="2"/>
  <c r="T1266" i="2"/>
  <c r="AF1266" i="2"/>
  <c r="Z1266" i="2"/>
  <c r="AG1266" i="2"/>
  <c r="AI1266" i="2"/>
  <c r="AJ1266" i="2"/>
  <c r="AM1266" i="2"/>
  <c r="A1267" i="2"/>
  <c r="B1268" i="2"/>
  <c r="AB1267" i="2"/>
  <c r="AC1267" i="2"/>
  <c r="AA1267" i="2"/>
  <c r="AD1267" i="2"/>
  <c r="AE1267" i="2"/>
  <c r="Y1268" i="2"/>
  <c r="X1268" i="2"/>
  <c r="M1268" i="2"/>
  <c r="C1267" i="2"/>
  <c r="H1267" i="2"/>
  <c r="I1267" i="2"/>
  <c r="J1267" i="2"/>
  <c r="K1267" i="2"/>
  <c r="L1267" i="2"/>
  <c r="N1267" i="2"/>
  <c r="O1267" i="2"/>
  <c r="P1267" i="2"/>
  <c r="Q1267" i="2"/>
  <c r="R1267" i="2"/>
  <c r="S1267" i="2"/>
  <c r="T1267" i="2"/>
  <c r="AF1267" i="2"/>
  <c r="Z1267" i="2"/>
  <c r="AG1267" i="2"/>
  <c r="AI1267" i="2"/>
  <c r="AJ1267" i="2"/>
  <c r="AM1267" i="2"/>
  <c r="A1268" i="2"/>
  <c r="B1269" i="2"/>
  <c r="AB1268" i="2"/>
  <c r="AC1268" i="2"/>
  <c r="AA1268" i="2"/>
  <c r="AD1268" i="2"/>
  <c r="AE1268" i="2"/>
  <c r="Y1269" i="2"/>
  <c r="X1269" i="2"/>
  <c r="M1269" i="2"/>
  <c r="C1268" i="2"/>
  <c r="H1268" i="2"/>
  <c r="I1268" i="2"/>
  <c r="J1268" i="2"/>
  <c r="K1268" i="2"/>
  <c r="L1268" i="2"/>
  <c r="N1268" i="2"/>
  <c r="O1268" i="2"/>
  <c r="P1268" i="2"/>
  <c r="Q1268" i="2"/>
  <c r="R1268" i="2"/>
  <c r="S1268" i="2"/>
  <c r="T1268" i="2"/>
  <c r="AF1268" i="2"/>
  <c r="Z1268" i="2"/>
  <c r="AG1268" i="2"/>
  <c r="AI1268" i="2"/>
  <c r="AJ1268" i="2"/>
  <c r="AM1268" i="2"/>
  <c r="A1269" i="2"/>
  <c r="B1270" i="2"/>
  <c r="AB1269" i="2"/>
  <c r="AC1269" i="2"/>
  <c r="AA1269" i="2"/>
  <c r="AD1269" i="2"/>
  <c r="AE1269" i="2"/>
  <c r="Y1270" i="2"/>
  <c r="X1270" i="2"/>
  <c r="M1270" i="2"/>
  <c r="C1269" i="2"/>
  <c r="H1269" i="2"/>
  <c r="I1269" i="2"/>
  <c r="J1269" i="2"/>
  <c r="K1269" i="2"/>
  <c r="L1269" i="2"/>
  <c r="N1269" i="2"/>
  <c r="O1269" i="2"/>
  <c r="P1269" i="2"/>
  <c r="Q1269" i="2"/>
  <c r="R1269" i="2"/>
  <c r="S1269" i="2"/>
  <c r="T1269" i="2"/>
  <c r="AF1269" i="2"/>
  <c r="Z1269" i="2"/>
  <c r="AG1269" i="2"/>
  <c r="AI1269" i="2"/>
  <c r="AJ1269" i="2"/>
  <c r="AM1269" i="2"/>
  <c r="A1270" i="2"/>
  <c r="B1271" i="2"/>
  <c r="AB1270" i="2"/>
  <c r="AC1270" i="2"/>
  <c r="AA1270" i="2"/>
  <c r="AD1270" i="2"/>
  <c r="AE1270" i="2"/>
  <c r="Y1271" i="2"/>
  <c r="X1271" i="2"/>
  <c r="M1271" i="2"/>
  <c r="C1270" i="2"/>
  <c r="H1270" i="2"/>
  <c r="I1270" i="2"/>
  <c r="J1270" i="2"/>
  <c r="K1270" i="2"/>
  <c r="L1270" i="2"/>
  <c r="N1270" i="2"/>
  <c r="O1270" i="2"/>
  <c r="P1270" i="2"/>
  <c r="Q1270" i="2"/>
  <c r="R1270" i="2"/>
  <c r="S1270" i="2"/>
  <c r="T1270" i="2"/>
  <c r="AF1270" i="2"/>
  <c r="Z1270" i="2"/>
  <c r="AG1270" i="2"/>
  <c r="AI1270" i="2"/>
  <c r="AJ1270" i="2"/>
  <c r="AM1270" i="2"/>
  <c r="A1271" i="2"/>
  <c r="B1272" i="2"/>
  <c r="AB1271" i="2"/>
  <c r="AC1271" i="2"/>
  <c r="AA1271" i="2"/>
  <c r="AD1271" i="2"/>
  <c r="AE1271" i="2"/>
  <c r="Y1272" i="2"/>
  <c r="X1272" i="2"/>
  <c r="M1272" i="2"/>
  <c r="C1271" i="2"/>
  <c r="H1271" i="2"/>
  <c r="I1271" i="2"/>
  <c r="J1271" i="2"/>
  <c r="K1271" i="2"/>
  <c r="L1271" i="2"/>
  <c r="N1271" i="2"/>
  <c r="O1271" i="2"/>
  <c r="P1271" i="2"/>
  <c r="Q1271" i="2"/>
  <c r="R1271" i="2"/>
  <c r="S1271" i="2"/>
  <c r="T1271" i="2"/>
  <c r="AF1271" i="2"/>
  <c r="Z1271" i="2"/>
  <c r="AG1271" i="2"/>
  <c r="AI1271" i="2"/>
  <c r="AJ1271" i="2"/>
  <c r="AM1271" i="2"/>
  <c r="A1272" i="2"/>
  <c r="B1273" i="2"/>
  <c r="AB1272" i="2"/>
  <c r="AC1272" i="2"/>
  <c r="AA1272" i="2"/>
  <c r="AD1272" i="2"/>
  <c r="AE1272" i="2"/>
  <c r="Y1273" i="2"/>
  <c r="X1273" i="2"/>
  <c r="M1273" i="2"/>
  <c r="C1272" i="2"/>
  <c r="H1272" i="2"/>
  <c r="I1272" i="2"/>
  <c r="J1272" i="2"/>
  <c r="K1272" i="2"/>
  <c r="L1272" i="2"/>
  <c r="N1272" i="2"/>
  <c r="O1272" i="2"/>
  <c r="P1272" i="2"/>
  <c r="Q1272" i="2"/>
  <c r="R1272" i="2"/>
  <c r="S1272" i="2"/>
  <c r="T1272" i="2"/>
  <c r="AF1272" i="2"/>
  <c r="Z1272" i="2"/>
  <c r="AG1272" i="2"/>
  <c r="AI1272" i="2"/>
  <c r="AJ1272" i="2"/>
  <c r="AM1272" i="2"/>
  <c r="A1273" i="2"/>
  <c r="B1274" i="2"/>
  <c r="AB1273" i="2"/>
  <c r="AC1273" i="2"/>
  <c r="AA1273" i="2"/>
  <c r="AD1273" i="2"/>
  <c r="AE1273" i="2"/>
  <c r="Y1274" i="2"/>
  <c r="X1274" i="2"/>
  <c r="M1274" i="2"/>
  <c r="C1273" i="2"/>
  <c r="H1273" i="2"/>
  <c r="I1273" i="2"/>
  <c r="J1273" i="2"/>
  <c r="K1273" i="2"/>
  <c r="L1273" i="2"/>
  <c r="N1273" i="2"/>
  <c r="O1273" i="2"/>
  <c r="P1273" i="2"/>
  <c r="Q1273" i="2"/>
  <c r="R1273" i="2"/>
  <c r="S1273" i="2"/>
  <c r="T1273" i="2"/>
  <c r="AF1273" i="2"/>
  <c r="Z1273" i="2"/>
  <c r="AG1273" i="2"/>
  <c r="AI1273" i="2"/>
  <c r="AJ1273" i="2"/>
  <c r="AM1273" i="2"/>
  <c r="A1274" i="2"/>
  <c r="B1275" i="2"/>
  <c r="AB1274" i="2"/>
  <c r="AC1274" i="2"/>
  <c r="AA1274" i="2"/>
  <c r="AD1274" i="2"/>
  <c r="AE1274" i="2"/>
  <c r="Y1275" i="2"/>
  <c r="X1275" i="2"/>
  <c r="M1275" i="2"/>
  <c r="C1274" i="2"/>
  <c r="H1274" i="2"/>
  <c r="I1274" i="2"/>
  <c r="J1274" i="2"/>
  <c r="K1274" i="2"/>
  <c r="L1274" i="2"/>
  <c r="N1274" i="2"/>
  <c r="O1274" i="2"/>
  <c r="P1274" i="2"/>
  <c r="Q1274" i="2"/>
  <c r="R1274" i="2"/>
  <c r="S1274" i="2"/>
  <c r="T1274" i="2"/>
  <c r="AF1274" i="2"/>
  <c r="Z1274" i="2"/>
  <c r="AG1274" i="2"/>
  <c r="AI1274" i="2"/>
  <c r="AJ1274" i="2"/>
  <c r="AM1274" i="2"/>
  <c r="A1275" i="2"/>
  <c r="B1276" i="2"/>
  <c r="AB1275" i="2"/>
  <c r="AC1275" i="2"/>
  <c r="AA1275" i="2"/>
  <c r="AD1275" i="2"/>
  <c r="AE1275" i="2"/>
  <c r="Y1276" i="2"/>
  <c r="X1276" i="2"/>
  <c r="M1276" i="2"/>
  <c r="C1275" i="2"/>
  <c r="H1275" i="2"/>
  <c r="I1275" i="2"/>
  <c r="J1275" i="2"/>
  <c r="K1275" i="2"/>
  <c r="L1275" i="2"/>
  <c r="N1275" i="2"/>
  <c r="O1275" i="2"/>
  <c r="P1275" i="2"/>
  <c r="Q1275" i="2"/>
  <c r="R1275" i="2"/>
  <c r="S1275" i="2"/>
  <c r="T1275" i="2"/>
  <c r="AF1275" i="2"/>
  <c r="Z1275" i="2"/>
  <c r="AG1275" i="2"/>
  <c r="AI1275" i="2"/>
  <c r="AJ1275" i="2"/>
  <c r="AM1275" i="2"/>
  <c r="A1276" i="2"/>
  <c r="B1277" i="2"/>
  <c r="AB1276" i="2"/>
  <c r="AC1276" i="2"/>
  <c r="AA1276" i="2"/>
  <c r="AD1276" i="2"/>
  <c r="AE1276" i="2"/>
  <c r="Y1277" i="2"/>
  <c r="X1277" i="2"/>
  <c r="M1277" i="2"/>
  <c r="C1276" i="2"/>
  <c r="H1276" i="2"/>
  <c r="I1276" i="2"/>
  <c r="J1276" i="2"/>
  <c r="K1276" i="2"/>
  <c r="L1276" i="2"/>
  <c r="N1276" i="2"/>
  <c r="O1276" i="2"/>
  <c r="P1276" i="2"/>
  <c r="Q1276" i="2"/>
  <c r="R1276" i="2"/>
  <c r="S1276" i="2"/>
  <c r="T1276" i="2"/>
  <c r="AF1276" i="2"/>
  <c r="Z1276" i="2"/>
  <c r="AG1276" i="2"/>
  <c r="AI1276" i="2"/>
  <c r="AJ1276" i="2"/>
  <c r="AM1276" i="2"/>
  <c r="A1277" i="2"/>
  <c r="B1278" i="2"/>
  <c r="AB1277" i="2"/>
  <c r="AC1277" i="2"/>
  <c r="AA1277" i="2"/>
  <c r="AD1277" i="2"/>
  <c r="AE1277" i="2"/>
  <c r="Y1278" i="2"/>
  <c r="X1278" i="2"/>
  <c r="M1278" i="2"/>
  <c r="C1277" i="2"/>
  <c r="H1277" i="2"/>
  <c r="I1277" i="2"/>
  <c r="J1277" i="2"/>
  <c r="K1277" i="2"/>
  <c r="L1277" i="2"/>
  <c r="N1277" i="2"/>
  <c r="O1277" i="2"/>
  <c r="P1277" i="2"/>
  <c r="Q1277" i="2"/>
  <c r="R1277" i="2"/>
  <c r="S1277" i="2"/>
  <c r="T1277" i="2"/>
  <c r="AF1277" i="2"/>
  <c r="Z1277" i="2"/>
  <c r="AG1277" i="2"/>
  <c r="AI1277" i="2"/>
  <c r="AJ1277" i="2"/>
  <c r="AM1277" i="2"/>
  <c r="A1278" i="2"/>
  <c r="B1279" i="2"/>
  <c r="AB1278" i="2"/>
  <c r="AC1278" i="2"/>
  <c r="AA1278" i="2"/>
  <c r="AD1278" i="2"/>
  <c r="AE1278" i="2"/>
  <c r="Y1279" i="2"/>
  <c r="X1279" i="2"/>
  <c r="M1279" i="2"/>
  <c r="C1278" i="2"/>
  <c r="H1278" i="2"/>
  <c r="I1278" i="2"/>
  <c r="J1278" i="2"/>
  <c r="K1278" i="2"/>
  <c r="L1278" i="2"/>
  <c r="N1278" i="2"/>
  <c r="O1278" i="2"/>
  <c r="P1278" i="2"/>
  <c r="Q1278" i="2"/>
  <c r="R1278" i="2"/>
  <c r="S1278" i="2"/>
  <c r="T1278" i="2"/>
  <c r="AF1278" i="2"/>
  <c r="Z1278" i="2"/>
  <c r="AG1278" i="2"/>
  <c r="AI1278" i="2"/>
  <c r="AJ1278" i="2"/>
  <c r="AM1278" i="2"/>
  <c r="A1279" i="2"/>
  <c r="B1280" i="2"/>
  <c r="AB1279" i="2"/>
  <c r="AC1279" i="2"/>
  <c r="AA1279" i="2"/>
  <c r="AD1279" i="2"/>
  <c r="AE1279" i="2"/>
  <c r="Y1280" i="2"/>
  <c r="X1280" i="2"/>
  <c r="M1280" i="2"/>
  <c r="C1279" i="2"/>
  <c r="H1279" i="2"/>
  <c r="I1279" i="2"/>
  <c r="J1279" i="2"/>
  <c r="K1279" i="2"/>
  <c r="L1279" i="2"/>
  <c r="N1279" i="2"/>
  <c r="O1279" i="2"/>
  <c r="P1279" i="2"/>
  <c r="Q1279" i="2"/>
  <c r="R1279" i="2"/>
  <c r="S1279" i="2"/>
  <c r="T1279" i="2"/>
  <c r="AF1279" i="2"/>
  <c r="Z1279" i="2"/>
  <c r="AG1279" i="2"/>
  <c r="AI1279" i="2"/>
  <c r="AJ1279" i="2"/>
  <c r="AM1279" i="2"/>
  <c r="A1280" i="2"/>
  <c r="B1281" i="2"/>
  <c r="AB1280" i="2"/>
  <c r="AC1280" i="2"/>
  <c r="AA1280" i="2"/>
  <c r="AD1280" i="2"/>
  <c r="AE1280" i="2"/>
  <c r="Y1281" i="2"/>
  <c r="X1281" i="2"/>
  <c r="M1281" i="2"/>
  <c r="C1280" i="2"/>
  <c r="H1280" i="2"/>
  <c r="I1280" i="2"/>
  <c r="J1280" i="2"/>
  <c r="K1280" i="2"/>
  <c r="L1280" i="2"/>
  <c r="N1280" i="2"/>
  <c r="O1280" i="2"/>
  <c r="P1280" i="2"/>
  <c r="Q1280" i="2"/>
  <c r="R1280" i="2"/>
  <c r="S1280" i="2"/>
  <c r="T1280" i="2"/>
  <c r="AF1280" i="2"/>
  <c r="Z1280" i="2"/>
  <c r="AG1280" i="2"/>
  <c r="AI1280" i="2"/>
  <c r="AJ1280" i="2"/>
  <c r="AM1280" i="2"/>
  <c r="A1281" i="2"/>
  <c r="B1282" i="2"/>
  <c r="AB1281" i="2"/>
  <c r="AC1281" i="2"/>
  <c r="AA1281" i="2"/>
  <c r="AD1281" i="2"/>
  <c r="AE1281" i="2"/>
  <c r="Y1282" i="2"/>
  <c r="X1282" i="2"/>
  <c r="M1282" i="2"/>
  <c r="C1281" i="2"/>
  <c r="H1281" i="2"/>
  <c r="I1281" i="2"/>
  <c r="J1281" i="2"/>
  <c r="K1281" i="2"/>
  <c r="L1281" i="2"/>
  <c r="N1281" i="2"/>
  <c r="O1281" i="2"/>
  <c r="P1281" i="2"/>
  <c r="Q1281" i="2"/>
  <c r="R1281" i="2"/>
  <c r="S1281" i="2"/>
  <c r="T1281" i="2"/>
  <c r="AF1281" i="2"/>
  <c r="Z1281" i="2"/>
  <c r="AG1281" i="2"/>
  <c r="AI1281" i="2"/>
  <c r="AJ1281" i="2"/>
  <c r="AM1281" i="2"/>
  <c r="A1282" i="2"/>
  <c r="B1283" i="2"/>
  <c r="AB1282" i="2"/>
  <c r="AC1282" i="2"/>
  <c r="AA1282" i="2"/>
  <c r="AD1282" i="2"/>
  <c r="AE1282" i="2"/>
  <c r="Y1283" i="2"/>
  <c r="X1283" i="2"/>
  <c r="M1283" i="2"/>
  <c r="C1282" i="2"/>
  <c r="H1282" i="2"/>
  <c r="I1282" i="2"/>
  <c r="J1282" i="2"/>
  <c r="K1282" i="2"/>
  <c r="L1282" i="2"/>
  <c r="N1282" i="2"/>
  <c r="O1282" i="2"/>
  <c r="P1282" i="2"/>
  <c r="Q1282" i="2"/>
  <c r="R1282" i="2"/>
  <c r="S1282" i="2"/>
  <c r="T1282" i="2"/>
  <c r="AF1282" i="2"/>
  <c r="Z1282" i="2"/>
  <c r="AG1282" i="2"/>
  <c r="AI1282" i="2"/>
  <c r="AJ1282" i="2"/>
  <c r="AM1282" i="2"/>
  <c r="A1283" i="2"/>
  <c r="B1284" i="2"/>
  <c r="AB1283" i="2"/>
  <c r="AC1283" i="2"/>
  <c r="AA1283" i="2"/>
  <c r="AD1283" i="2"/>
  <c r="AE1283" i="2"/>
  <c r="Y1284" i="2"/>
  <c r="X1284" i="2"/>
  <c r="M1284" i="2"/>
  <c r="C1283" i="2"/>
  <c r="H1283" i="2"/>
  <c r="I1283" i="2"/>
  <c r="J1283" i="2"/>
  <c r="K1283" i="2"/>
  <c r="L1283" i="2"/>
  <c r="N1283" i="2"/>
  <c r="O1283" i="2"/>
  <c r="P1283" i="2"/>
  <c r="Q1283" i="2"/>
  <c r="R1283" i="2"/>
  <c r="S1283" i="2"/>
  <c r="T1283" i="2"/>
  <c r="AF1283" i="2"/>
  <c r="Z1283" i="2"/>
  <c r="AG1283" i="2"/>
  <c r="AI1283" i="2"/>
  <c r="AJ1283" i="2"/>
  <c r="AM1283" i="2"/>
  <c r="A1284" i="2"/>
  <c r="B1285" i="2"/>
  <c r="AB1284" i="2"/>
  <c r="AC1284" i="2"/>
  <c r="AA1284" i="2"/>
  <c r="AD1284" i="2"/>
  <c r="AE1284" i="2"/>
  <c r="Y1285" i="2"/>
  <c r="X1285" i="2"/>
  <c r="M1285" i="2"/>
  <c r="C1284" i="2"/>
  <c r="H1284" i="2"/>
  <c r="I1284" i="2"/>
  <c r="J1284" i="2"/>
  <c r="K1284" i="2"/>
  <c r="L1284" i="2"/>
  <c r="N1284" i="2"/>
  <c r="O1284" i="2"/>
  <c r="P1284" i="2"/>
  <c r="Q1284" i="2"/>
  <c r="R1284" i="2"/>
  <c r="S1284" i="2"/>
  <c r="T1284" i="2"/>
  <c r="AF1284" i="2"/>
  <c r="Z1284" i="2"/>
  <c r="AG1284" i="2"/>
  <c r="AI1284" i="2"/>
  <c r="AJ1284" i="2"/>
  <c r="AM1284" i="2"/>
  <c r="A1285" i="2"/>
  <c r="B1286" i="2"/>
  <c r="AB1285" i="2"/>
  <c r="AC1285" i="2"/>
  <c r="AA1285" i="2"/>
  <c r="AD1285" i="2"/>
  <c r="AE1285" i="2"/>
  <c r="Y1286" i="2"/>
  <c r="X1286" i="2"/>
  <c r="M1286" i="2"/>
  <c r="C1285" i="2"/>
  <c r="H1285" i="2"/>
  <c r="I1285" i="2"/>
  <c r="J1285" i="2"/>
  <c r="K1285" i="2"/>
  <c r="L1285" i="2"/>
  <c r="N1285" i="2"/>
  <c r="O1285" i="2"/>
  <c r="P1285" i="2"/>
  <c r="Q1285" i="2"/>
  <c r="R1285" i="2"/>
  <c r="S1285" i="2"/>
  <c r="T1285" i="2"/>
  <c r="AF1285" i="2"/>
  <c r="Z1285" i="2"/>
  <c r="AG1285" i="2"/>
  <c r="AI1285" i="2"/>
  <c r="AJ1285" i="2"/>
  <c r="AM1285" i="2"/>
  <c r="A1286" i="2"/>
  <c r="B1287" i="2"/>
  <c r="AB1286" i="2"/>
  <c r="AC1286" i="2"/>
  <c r="AA1286" i="2"/>
  <c r="AD1286" i="2"/>
  <c r="AE1286" i="2"/>
  <c r="Y1287" i="2"/>
  <c r="X1287" i="2"/>
  <c r="M1287" i="2"/>
  <c r="C1286" i="2"/>
  <c r="H1286" i="2"/>
  <c r="I1286" i="2"/>
  <c r="J1286" i="2"/>
  <c r="K1286" i="2"/>
  <c r="L1286" i="2"/>
  <c r="N1286" i="2"/>
  <c r="O1286" i="2"/>
  <c r="P1286" i="2"/>
  <c r="Q1286" i="2"/>
  <c r="R1286" i="2"/>
  <c r="S1286" i="2"/>
  <c r="T1286" i="2"/>
  <c r="AF1286" i="2"/>
  <c r="Z1286" i="2"/>
  <c r="AG1286" i="2"/>
  <c r="AI1286" i="2"/>
  <c r="AJ1286" i="2"/>
  <c r="AM1286" i="2"/>
  <c r="A1287" i="2"/>
  <c r="B1288" i="2"/>
  <c r="AB1287" i="2"/>
  <c r="AC1287" i="2"/>
  <c r="AA1287" i="2"/>
  <c r="AD1287" i="2"/>
  <c r="AE1287" i="2"/>
  <c r="Y1288" i="2"/>
  <c r="X1288" i="2"/>
  <c r="M1288" i="2"/>
  <c r="C1287" i="2"/>
  <c r="H1287" i="2"/>
  <c r="I1287" i="2"/>
  <c r="J1287" i="2"/>
  <c r="K1287" i="2"/>
  <c r="L1287" i="2"/>
  <c r="N1287" i="2"/>
  <c r="O1287" i="2"/>
  <c r="P1287" i="2"/>
  <c r="Q1287" i="2"/>
  <c r="R1287" i="2"/>
  <c r="S1287" i="2"/>
  <c r="T1287" i="2"/>
  <c r="AF1287" i="2"/>
  <c r="Z1287" i="2"/>
  <c r="AG1287" i="2"/>
  <c r="AI1287" i="2"/>
  <c r="AJ1287" i="2"/>
  <c r="AM1287" i="2"/>
  <c r="A1288" i="2"/>
  <c r="B1289" i="2"/>
  <c r="AB1288" i="2"/>
  <c r="AC1288" i="2"/>
  <c r="AA1288" i="2"/>
  <c r="AD1288" i="2"/>
  <c r="AE1288" i="2"/>
  <c r="Y1289" i="2"/>
  <c r="X1289" i="2"/>
  <c r="M1289" i="2"/>
  <c r="C1288" i="2"/>
  <c r="H1288" i="2"/>
  <c r="I1288" i="2"/>
  <c r="J1288" i="2"/>
  <c r="K1288" i="2"/>
  <c r="L1288" i="2"/>
  <c r="N1288" i="2"/>
  <c r="O1288" i="2"/>
  <c r="P1288" i="2"/>
  <c r="Q1288" i="2"/>
  <c r="R1288" i="2"/>
  <c r="S1288" i="2"/>
  <c r="T1288" i="2"/>
  <c r="AF1288" i="2"/>
  <c r="Z1288" i="2"/>
  <c r="AG1288" i="2"/>
  <c r="AI1288" i="2"/>
  <c r="AJ1288" i="2"/>
  <c r="AM1288" i="2"/>
  <c r="A1289" i="2"/>
  <c r="B1290" i="2"/>
  <c r="AB1289" i="2"/>
  <c r="AC1289" i="2"/>
  <c r="AA1289" i="2"/>
  <c r="AD1289" i="2"/>
  <c r="AE1289" i="2"/>
  <c r="Y1290" i="2"/>
  <c r="X1290" i="2"/>
  <c r="M1290" i="2"/>
  <c r="C1289" i="2"/>
  <c r="H1289" i="2"/>
  <c r="I1289" i="2"/>
  <c r="J1289" i="2"/>
  <c r="K1289" i="2"/>
  <c r="L1289" i="2"/>
  <c r="N1289" i="2"/>
  <c r="O1289" i="2"/>
  <c r="P1289" i="2"/>
  <c r="Q1289" i="2"/>
  <c r="R1289" i="2"/>
  <c r="S1289" i="2"/>
  <c r="T1289" i="2"/>
  <c r="AF1289" i="2"/>
  <c r="Z1289" i="2"/>
  <c r="AG1289" i="2"/>
  <c r="AI1289" i="2"/>
  <c r="AJ1289" i="2"/>
  <c r="AM1289" i="2"/>
  <c r="A1290" i="2"/>
  <c r="B1291" i="2"/>
  <c r="AB1290" i="2"/>
  <c r="AC1290" i="2"/>
  <c r="AA1290" i="2"/>
  <c r="AD1290" i="2"/>
  <c r="AE1290" i="2"/>
  <c r="Y1291" i="2"/>
  <c r="X1291" i="2"/>
  <c r="M1291" i="2"/>
  <c r="C1290" i="2"/>
  <c r="H1290" i="2"/>
  <c r="I1290" i="2"/>
  <c r="J1290" i="2"/>
  <c r="K1290" i="2"/>
  <c r="L1290" i="2"/>
  <c r="N1290" i="2"/>
  <c r="O1290" i="2"/>
  <c r="P1290" i="2"/>
  <c r="Q1290" i="2"/>
  <c r="R1290" i="2"/>
  <c r="S1290" i="2"/>
  <c r="T1290" i="2"/>
  <c r="AF1290" i="2"/>
  <c r="Z1290" i="2"/>
  <c r="AG1290" i="2"/>
  <c r="AI1290" i="2"/>
  <c r="AJ1290" i="2"/>
  <c r="AM1290" i="2"/>
  <c r="A1291" i="2"/>
  <c r="B1292" i="2"/>
  <c r="AB1291" i="2"/>
  <c r="AC1291" i="2"/>
  <c r="AA1291" i="2"/>
  <c r="AD1291" i="2"/>
  <c r="AE1291" i="2"/>
  <c r="Y1292" i="2"/>
  <c r="X1292" i="2"/>
  <c r="M1292" i="2"/>
  <c r="C1291" i="2"/>
  <c r="H1291" i="2"/>
  <c r="I1291" i="2"/>
  <c r="J1291" i="2"/>
  <c r="K1291" i="2"/>
  <c r="L1291" i="2"/>
  <c r="N1291" i="2"/>
  <c r="O1291" i="2"/>
  <c r="P1291" i="2"/>
  <c r="Q1291" i="2"/>
  <c r="R1291" i="2"/>
  <c r="S1291" i="2"/>
  <c r="T1291" i="2"/>
  <c r="AF1291" i="2"/>
  <c r="Z1291" i="2"/>
  <c r="AG1291" i="2"/>
  <c r="AI1291" i="2"/>
  <c r="AJ1291" i="2"/>
  <c r="AM1291" i="2"/>
  <c r="A1292" i="2"/>
  <c r="B1293" i="2"/>
  <c r="AB1292" i="2"/>
  <c r="AC1292" i="2"/>
  <c r="AA1292" i="2"/>
  <c r="AD1292" i="2"/>
  <c r="AE1292" i="2"/>
  <c r="Y1293" i="2"/>
  <c r="X1293" i="2"/>
  <c r="M1293" i="2"/>
  <c r="C1292" i="2"/>
  <c r="H1292" i="2"/>
  <c r="I1292" i="2"/>
  <c r="J1292" i="2"/>
  <c r="K1292" i="2"/>
  <c r="L1292" i="2"/>
  <c r="N1292" i="2"/>
  <c r="O1292" i="2"/>
  <c r="P1292" i="2"/>
  <c r="Q1292" i="2"/>
  <c r="R1292" i="2"/>
  <c r="S1292" i="2"/>
  <c r="T1292" i="2"/>
  <c r="AF1292" i="2"/>
  <c r="Z1292" i="2"/>
  <c r="AG1292" i="2"/>
  <c r="AI1292" i="2"/>
  <c r="AJ1292" i="2"/>
  <c r="AM1292" i="2"/>
  <c r="A1293" i="2"/>
  <c r="B1294" i="2"/>
  <c r="AB1293" i="2"/>
  <c r="AC1293" i="2"/>
  <c r="AA1293" i="2"/>
  <c r="AD1293" i="2"/>
  <c r="AE1293" i="2"/>
  <c r="Y1294" i="2"/>
  <c r="X1294" i="2"/>
  <c r="M1294" i="2"/>
  <c r="C1293" i="2"/>
  <c r="H1293" i="2"/>
  <c r="I1293" i="2"/>
  <c r="J1293" i="2"/>
  <c r="K1293" i="2"/>
  <c r="L1293" i="2"/>
  <c r="N1293" i="2"/>
  <c r="O1293" i="2"/>
  <c r="P1293" i="2"/>
  <c r="Q1293" i="2"/>
  <c r="R1293" i="2"/>
  <c r="S1293" i="2"/>
  <c r="T1293" i="2"/>
  <c r="AF1293" i="2"/>
  <c r="Z1293" i="2"/>
  <c r="AG1293" i="2"/>
  <c r="AI1293" i="2"/>
  <c r="AJ1293" i="2"/>
  <c r="AM1293" i="2"/>
  <c r="A1294" i="2"/>
  <c r="B1295" i="2"/>
  <c r="AB1294" i="2"/>
  <c r="AC1294" i="2"/>
  <c r="AA1294" i="2"/>
  <c r="AD1294" i="2"/>
  <c r="AE1294" i="2"/>
  <c r="Y1295" i="2"/>
  <c r="X1295" i="2"/>
  <c r="M1295" i="2"/>
  <c r="C1294" i="2"/>
  <c r="H1294" i="2"/>
  <c r="I1294" i="2"/>
  <c r="J1294" i="2"/>
  <c r="K1294" i="2"/>
  <c r="L1294" i="2"/>
  <c r="N1294" i="2"/>
  <c r="O1294" i="2"/>
  <c r="P1294" i="2"/>
  <c r="Q1294" i="2"/>
  <c r="R1294" i="2"/>
  <c r="S1294" i="2"/>
  <c r="T1294" i="2"/>
  <c r="AF1294" i="2"/>
  <c r="Z1294" i="2"/>
  <c r="AG1294" i="2"/>
  <c r="AI1294" i="2"/>
  <c r="AJ1294" i="2"/>
  <c r="AM1294" i="2"/>
  <c r="A1295" i="2"/>
  <c r="B1296" i="2"/>
  <c r="AB1295" i="2"/>
  <c r="AC1295" i="2"/>
  <c r="AA1295" i="2"/>
  <c r="AD1295" i="2"/>
  <c r="AE1295" i="2"/>
  <c r="Y1296" i="2"/>
  <c r="X1296" i="2"/>
  <c r="M1296" i="2"/>
  <c r="C1295" i="2"/>
  <c r="H1295" i="2"/>
  <c r="I1295" i="2"/>
  <c r="J1295" i="2"/>
  <c r="K1295" i="2"/>
  <c r="L1295" i="2"/>
  <c r="N1295" i="2"/>
  <c r="O1295" i="2"/>
  <c r="P1295" i="2"/>
  <c r="Q1295" i="2"/>
  <c r="R1295" i="2"/>
  <c r="S1295" i="2"/>
  <c r="T1295" i="2"/>
  <c r="AF1295" i="2"/>
  <c r="Z1295" i="2"/>
  <c r="AG1295" i="2"/>
  <c r="AI1295" i="2"/>
  <c r="AJ1295" i="2"/>
  <c r="AM1295" i="2"/>
  <c r="A1296" i="2"/>
  <c r="B1297" i="2"/>
  <c r="AB1296" i="2"/>
  <c r="AC1296" i="2"/>
  <c r="AA1296" i="2"/>
  <c r="AD1296" i="2"/>
  <c r="AE1296" i="2"/>
  <c r="Y1297" i="2"/>
  <c r="X1297" i="2"/>
  <c r="M1297" i="2"/>
  <c r="C1296" i="2"/>
  <c r="H1296" i="2"/>
  <c r="I1296" i="2"/>
  <c r="J1296" i="2"/>
  <c r="K1296" i="2"/>
  <c r="L1296" i="2"/>
  <c r="N1296" i="2"/>
  <c r="O1296" i="2"/>
  <c r="P1296" i="2"/>
  <c r="Q1296" i="2"/>
  <c r="R1296" i="2"/>
  <c r="S1296" i="2"/>
  <c r="T1296" i="2"/>
  <c r="AF1296" i="2"/>
  <c r="Z1296" i="2"/>
  <c r="AG1296" i="2"/>
  <c r="AI1296" i="2"/>
  <c r="AJ1296" i="2"/>
  <c r="AM1296" i="2"/>
  <c r="A1297" i="2"/>
  <c r="B1298" i="2"/>
  <c r="AB1297" i="2"/>
  <c r="AC1297" i="2"/>
  <c r="AA1297" i="2"/>
  <c r="AD1297" i="2"/>
  <c r="AE1297" i="2"/>
  <c r="Y1298" i="2"/>
  <c r="X1298" i="2"/>
  <c r="M1298" i="2"/>
  <c r="C1297" i="2"/>
  <c r="H1297" i="2"/>
  <c r="I1297" i="2"/>
  <c r="J1297" i="2"/>
  <c r="K1297" i="2"/>
  <c r="L1297" i="2"/>
  <c r="N1297" i="2"/>
  <c r="O1297" i="2"/>
  <c r="P1297" i="2"/>
  <c r="Q1297" i="2"/>
  <c r="R1297" i="2"/>
  <c r="S1297" i="2"/>
  <c r="T1297" i="2"/>
  <c r="AF1297" i="2"/>
  <c r="Z1297" i="2"/>
  <c r="AG1297" i="2"/>
  <c r="AI1297" i="2"/>
  <c r="AJ1297" i="2"/>
  <c r="AM1297" i="2"/>
  <c r="A1298" i="2"/>
  <c r="B1299" i="2"/>
  <c r="AB1298" i="2"/>
  <c r="AC1298" i="2"/>
  <c r="AA1298" i="2"/>
  <c r="AD1298" i="2"/>
  <c r="AE1298" i="2"/>
  <c r="Y1299" i="2"/>
  <c r="X1299" i="2"/>
  <c r="M1299" i="2"/>
  <c r="C1298" i="2"/>
  <c r="H1298" i="2"/>
  <c r="I1298" i="2"/>
  <c r="J1298" i="2"/>
  <c r="K1298" i="2"/>
  <c r="L1298" i="2"/>
  <c r="N1298" i="2"/>
  <c r="O1298" i="2"/>
  <c r="P1298" i="2"/>
  <c r="Q1298" i="2"/>
  <c r="R1298" i="2"/>
  <c r="S1298" i="2"/>
  <c r="T1298" i="2"/>
  <c r="AF1298" i="2"/>
  <c r="Z1298" i="2"/>
  <c r="AG1298" i="2"/>
  <c r="AI1298" i="2"/>
  <c r="AJ1298" i="2"/>
  <c r="AM1298" i="2"/>
  <c r="A1299" i="2"/>
  <c r="B1300" i="2"/>
  <c r="AB1299" i="2"/>
  <c r="AC1299" i="2"/>
  <c r="AA1299" i="2"/>
  <c r="AD1299" i="2"/>
  <c r="AE1299" i="2"/>
  <c r="Y1300" i="2"/>
  <c r="X1300" i="2"/>
  <c r="M1300" i="2"/>
  <c r="C1299" i="2"/>
  <c r="H1299" i="2"/>
  <c r="I1299" i="2"/>
  <c r="J1299" i="2"/>
  <c r="K1299" i="2"/>
  <c r="L1299" i="2"/>
  <c r="N1299" i="2"/>
  <c r="O1299" i="2"/>
  <c r="P1299" i="2"/>
  <c r="Q1299" i="2"/>
  <c r="R1299" i="2"/>
  <c r="S1299" i="2"/>
  <c r="T1299" i="2"/>
  <c r="AF1299" i="2"/>
  <c r="Z1299" i="2"/>
  <c r="AG1299" i="2"/>
  <c r="AI1299" i="2"/>
  <c r="AJ1299" i="2"/>
  <c r="AM1299" i="2"/>
  <c r="A1300" i="2"/>
  <c r="B1301" i="2"/>
  <c r="AB1300" i="2"/>
  <c r="AC1300" i="2"/>
  <c r="AA1300" i="2"/>
  <c r="AD1300" i="2"/>
  <c r="AE1300" i="2"/>
  <c r="Y1301" i="2"/>
  <c r="X1301" i="2"/>
  <c r="M1301" i="2"/>
  <c r="C1300" i="2"/>
  <c r="H1300" i="2"/>
  <c r="I1300" i="2"/>
  <c r="J1300" i="2"/>
  <c r="K1300" i="2"/>
  <c r="L1300" i="2"/>
  <c r="N1300" i="2"/>
  <c r="O1300" i="2"/>
  <c r="P1300" i="2"/>
  <c r="Q1300" i="2"/>
  <c r="R1300" i="2"/>
  <c r="S1300" i="2"/>
  <c r="T1300" i="2"/>
  <c r="AF1300" i="2"/>
  <c r="Z1300" i="2"/>
  <c r="AG1300" i="2"/>
  <c r="AI1300" i="2"/>
  <c r="AJ1300" i="2"/>
  <c r="AM1300" i="2"/>
  <c r="A1301" i="2"/>
  <c r="B1302" i="2"/>
  <c r="AB1301" i="2"/>
  <c r="AC1301" i="2"/>
  <c r="AA1301" i="2"/>
  <c r="AD1301" i="2"/>
  <c r="AE1301" i="2"/>
  <c r="Y1302" i="2"/>
  <c r="X1302" i="2"/>
  <c r="M1302" i="2"/>
  <c r="C1301" i="2"/>
  <c r="H1301" i="2"/>
  <c r="I1301" i="2"/>
  <c r="J1301" i="2"/>
  <c r="K1301" i="2"/>
  <c r="L1301" i="2"/>
  <c r="N1301" i="2"/>
  <c r="O1301" i="2"/>
  <c r="P1301" i="2"/>
  <c r="Q1301" i="2"/>
  <c r="R1301" i="2"/>
  <c r="S1301" i="2"/>
  <c r="T1301" i="2"/>
  <c r="AF1301" i="2"/>
  <c r="Z1301" i="2"/>
  <c r="AG1301" i="2"/>
  <c r="AI1301" i="2"/>
  <c r="AJ1301" i="2"/>
  <c r="AM1301" i="2"/>
  <c r="A1302" i="2"/>
  <c r="B1303" i="2"/>
  <c r="AB1302" i="2"/>
  <c r="AC1302" i="2"/>
  <c r="AA1302" i="2"/>
  <c r="AD1302" i="2"/>
  <c r="AE1302" i="2"/>
  <c r="Y1303" i="2"/>
  <c r="X1303" i="2"/>
  <c r="M1303" i="2"/>
  <c r="C1302" i="2"/>
  <c r="H1302" i="2"/>
  <c r="I1302" i="2"/>
  <c r="J1302" i="2"/>
  <c r="K1302" i="2"/>
  <c r="L1302" i="2"/>
  <c r="N1302" i="2"/>
  <c r="O1302" i="2"/>
  <c r="P1302" i="2"/>
  <c r="Q1302" i="2"/>
  <c r="R1302" i="2"/>
  <c r="S1302" i="2"/>
  <c r="T1302" i="2"/>
  <c r="AF1302" i="2"/>
  <c r="Z1302" i="2"/>
  <c r="AG1302" i="2"/>
  <c r="AI1302" i="2"/>
  <c r="AJ1302" i="2"/>
  <c r="AM1302" i="2"/>
  <c r="A1303" i="2"/>
  <c r="C1303" i="2"/>
  <c r="H1303" i="2"/>
  <c r="I1303" i="2"/>
  <c r="J1303" i="2"/>
  <c r="K1303" i="2"/>
  <c r="L1303" i="2"/>
  <c r="N1303" i="2"/>
  <c r="O1303" i="2"/>
  <c r="P1303" i="2"/>
  <c r="Q1303" i="2"/>
  <c r="R1303" i="2"/>
  <c r="S1303" i="2"/>
  <c r="T1303" i="2"/>
  <c r="AF1303" i="2"/>
  <c r="Z1303" i="2"/>
  <c r="AA1303" i="2"/>
  <c r="AB1303" i="2"/>
  <c r="AC1303" i="2"/>
  <c r="AD1303" i="2"/>
  <c r="AE1303" i="2"/>
  <c r="AG1303" i="2"/>
  <c r="AI1303" i="2"/>
  <c r="AJ1303" i="2"/>
  <c r="AM1303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8" i="2"/>
  <c r="M8" i="2"/>
  <c r="I8" i="2"/>
  <c r="J8" i="2"/>
  <c r="K8" i="2"/>
  <c r="L8" i="2"/>
  <c r="T8" i="2"/>
  <c r="AB8" i="2"/>
  <c r="AD8" i="2"/>
  <c r="AE8" i="1"/>
  <c r="AF8" i="1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H14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H13" i="2"/>
  <c r="H12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H11" i="2"/>
  <c r="H10" i="2"/>
  <c r="AB9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P9" i="2"/>
  <c r="O9" i="2"/>
  <c r="O10" i="2"/>
  <c r="AE8" i="2"/>
  <c r="H9" i="2"/>
  <c r="H8" i="2"/>
  <c r="A8" i="2"/>
  <c r="AM6" i="2"/>
  <c r="E39" i="1"/>
  <c r="E40" i="1"/>
  <c r="G39" i="1"/>
  <c r="G38" i="1"/>
  <c r="C29" i="1"/>
  <c r="C30" i="1"/>
  <c r="E18" i="1"/>
  <c r="E19" i="1"/>
  <c r="D18" i="1"/>
  <c r="D19" i="1"/>
  <c r="C18" i="1"/>
  <c r="C19" i="1"/>
  <c r="C20" i="1"/>
  <c r="G18" i="1"/>
  <c r="F18" i="1"/>
  <c r="H18" i="1"/>
  <c r="H17" i="1"/>
  <c r="G17" i="1"/>
  <c r="B9" i="1"/>
  <c r="B10" i="1"/>
  <c r="P11" i="1"/>
  <c r="B11" i="1"/>
  <c r="A11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F9" i="1"/>
  <c r="F10" i="1"/>
  <c r="E8" i="1"/>
  <c r="E9" i="1"/>
  <c r="E10" i="1"/>
  <c r="E11" i="1"/>
  <c r="E12" i="1"/>
  <c r="C9" i="1"/>
  <c r="C10" i="1"/>
  <c r="P12" i="1"/>
  <c r="A10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S9" i="1"/>
  <c r="P9" i="1"/>
  <c r="D9" i="1"/>
  <c r="H9" i="1"/>
  <c r="G9" i="1"/>
  <c r="G10" i="1"/>
  <c r="G11" i="1"/>
  <c r="P10" i="1"/>
  <c r="AS8" i="1"/>
  <c r="AW8" i="1"/>
  <c r="BO8" i="1"/>
  <c r="AU8" i="1"/>
  <c r="BE8" i="1"/>
  <c r="AZ8" i="1"/>
  <c r="I8" i="1"/>
  <c r="J8" i="1"/>
  <c r="BF8" i="1"/>
  <c r="K8" i="1"/>
  <c r="AV8" i="1"/>
  <c r="BI8" i="1"/>
  <c r="L8" i="1"/>
  <c r="M8" i="1"/>
  <c r="BR8" i="1"/>
  <c r="AR9" i="1"/>
  <c r="BM8" i="1"/>
  <c r="AC8" i="1"/>
  <c r="AG9" i="1"/>
  <c r="Y8" i="1"/>
  <c r="AJ9" i="1"/>
  <c r="H8" i="1"/>
  <c r="A8" i="1"/>
  <c r="AB10" i="2"/>
  <c r="AD9" i="2"/>
  <c r="AE9" i="2"/>
  <c r="N8" i="2"/>
  <c r="N9" i="2"/>
  <c r="E13" i="1"/>
  <c r="G12" i="1"/>
  <c r="C21" i="1"/>
  <c r="BD8" i="1"/>
  <c r="G19" i="1"/>
  <c r="E20" i="1"/>
  <c r="C11" i="1"/>
  <c r="BH8" i="1"/>
  <c r="D10" i="1"/>
  <c r="F11" i="1"/>
  <c r="B12" i="1"/>
  <c r="BG8" i="1"/>
  <c r="E41" i="1"/>
  <c r="G40" i="1"/>
  <c r="AT8" i="1"/>
  <c r="BN8" i="1"/>
  <c r="F19" i="1"/>
  <c r="D20" i="1"/>
  <c r="C31" i="1"/>
  <c r="A9" i="1"/>
  <c r="AM9" i="2"/>
  <c r="AL9" i="2"/>
  <c r="AD10" i="2"/>
  <c r="AE10" i="2"/>
  <c r="AB11" i="2"/>
  <c r="B13" i="1"/>
  <c r="P13" i="1"/>
  <c r="A12" i="1"/>
  <c r="C32" i="1"/>
  <c r="F20" i="1"/>
  <c r="H19" i="1"/>
  <c r="D11" i="1"/>
  <c r="AY8" i="1"/>
  <c r="BQ8" i="1"/>
  <c r="AQ9" i="1"/>
  <c r="AX8" i="1"/>
  <c r="BP8" i="1"/>
  <c r="C22" i="1"/>
  <c r="E14" i="1"/>
  <c r="E21" i="1"/>
  <c r="G20" i="1"/>
  <c r="G13" i="1"/>
  <c r="D21" i="1"/>
  <c r="F12" i="1"/>
  <c r="H10" i="1"/>
  <c r="E42" i="1"/>
  <c r="G41" i="1"/>
  <c r="C12" i="1"/>
  <c r="H11" i="1"/>
  <c r="H20" i="1"/>
  <c r="N10" i="2"/>
  <c r="AB12" i="2"/>
  <c r="AD11" i="2"/>
  <c r="AE11" i="2"/>
  <c r="AL10" i="2"/>
  <c r="AM10" i="2"/>
  <c r="AP9" i="1"/>
  <c r="BS8" i="1"/>
  <c r="E22" i="1"/>
  <c r="G21" i="1"/>
  <c r="F13" i="1"/>
  <c r="D12" i="1"/>
  <c r="D22" i="1"/>
  <c r="E15" i="1"/>
  <c r="H12" i="1"/>
  <c r="C13" i="1"/>
  <c r="P14" i="1"/>
  <c r="A13" i="1"/>
  <c r="B14" i="1"/>
  <c r="G14" i="1"/>
  <c r="F21" i="1"/>
  <c r="C23" i="1"/>
  <c r="E43" i="1"/>
  <c r="G42" i="1"/>
  <c r="C33" i="1"/>
  <c r="AB13" i="2"/>
  <c r="AD12" i="2"/>
  <c r="AE12" i="2"/>
  <c r="N11" i="2"/>
  <c r="AL11" i="2"/>
  <c r="AM11" i="2"/>
  <c r="E44" i="1"/>
  <c r="G43" i="1"/>
  <c r="F22" i="1"/>
  <c r="C14" i="1"/>
  <c r="D13" i="1"/>
  <c r="H13" i="1"/>
  <c r="F14" i="1"/>
  <c r="G15" i="1"/>
  <c r="E16" i="1"/>
  <c r="C34" i="1"/>
  <c r="B15" i="1"/>
  <c r="A14" i="1"/>
  <c r="P15" i="1"/>
  <c r="H21" i="1"/>
  <c r="D23" i="1"/>
  <c r="AS9" i="1"/>
  <c r="AC9" i="1"/>
  <c r="AE9" i="1"/>
  <c r="AF9" i="1"/>
  <c r="E23" i="1"/>
  <c r="G22" i="1"/>
  <c r="AD13" i="2"/>
  <c r="AE13" i="2"/>
  <c r="AB14" i="2"/>
  <c r="N12" i="2"/>
  <c r="AM12" i="2"/>
  <c r="AL12" i="2"/>
  <c r="E24" i="1"/>
  <c r="G23" i="1"/>
  <c r="O9" i="1"/>
  <c r="AG10" i="1"/>
  <c r="C35" i="1"/>
  <c r="C15" i="1"/>
  <c r="D24" i="1"/>
  <c r="AW9" i="1"/>
  <c r="AU9" i="1"/>
  <c r="AV9" i="1"/>
  <c r="AT9" i="1"/>
  <c r="G16" i="1"/>
  <c r="F23" i="1"/>
  <c r="H23" i="1"/>
  <c r="P16" i="1"/>
  <c r="A15" i="1"/>
  <c r="B16" i="1"/>
  <c r="E45" i="1"/>
  <c r="G44" i="1"/>
  <c r="D14" i="1"/>
  <c r="F15" i="1"/>
  <c r="H22" i="1"/>
  <c r="AL13" i="2"/>
  <c r="AM13" i="2"/>
  <c r="N13" i="2"/>
  <c r="AD14" i="2"/>
  <c r="AE14" i="2"/>
  <c r="AB15" i="2"/>
  <c r="D15" i="1"/>
  <c r="BH9" i="1"/>
  <c r="BI9" i="1"/>
  <c r="BG9" i="1"/>
  <c r="C36" i="1"/>
  <c r="BD9" i="1"/>
  <c r="AZ9" i="1"/>
  <c r="BF9" i="1"/>
  <c r="BE9" i="1"/>
  <c r="BO9" i="1"/>
  <c r="BN9" i="1"/>
  <c r="BM9" i="1"/>
  <c r="F16" i="1"/>
  <c r="N9" i="1"/>
  <c r="Q9" i="1"/>
  <c r="F24" i="1"/>
  <c r="H24" i="1"/>
  <c r="D25" i="1"/>
  <c r="E46" i="1"/>
  <c r="G45" i="1"/>
  <c r="C16" i="1"/>
  <c r="H15" i="1"/>
  <c r="P17" i="1"/>
  <c r="B17" i="1"/>
  <c r="A16" i="1"/>
  <c r="AY9" i="1"/>
  <c r="AX9" i="1"/>
  <c r="H14" i="1"/>
  <c r="G24" i="1"/>
  <c r="E25" i="1"/>
  <c r="AM14" i="2"/>
  <c r="AL14" i="2"/>
  <c r="AB16" i="2"/>
  <c r="AD15" i="2"/>
  <c r="AE15" i="2"/>
  <c r="N14" i="2"/>
  <c r="AI9" i="1"/>
  <c r="AK9" i="1"/>
  <c r="L9" i="1"/>
  <c r="M9" i="1"/>
  <c r="K9" i="1"/>
  <c r="I9" i="1"/>
  <c r="J9" i="1"/>
  <c r="E47" i="1"/>
  <c r="G46" i="1"/>
  <c r="A17" i="1"/>
  <c r="P18" i="1"/>
  <c r="B18" i="1"/>
  <c r="G25" i="1"/>
  <c r="E26" i="1"/>
  <c r="D26" i="1"/>
  <c r="F25" i="1"/>
  <c r="C37" i="1"/>
  <c r="D16" i="1"/>
  <c r="AD16" i="2"/>
  <c r="AE16" i="2"/>
  <c r="AB17" i="2"/>
  <c r="AL15" i="2"/>
  <c r="AM15" i="2"/>
  <c r="N15" i="2"/>
  <c r="F26" i="1"/>
  <c r="G26" i="1"/>
  <c r="E27" i="1"/>
  <c r="G47" i="1"/>
  <c r="E48" i="1"/>
  <c r="C38" i="1"/>
  <c r="B19" i="1"/>
  <c r="P19" i="1"/>
  <c r="A18" i="1"/>
  <c r="H16" i="1"/>
  <c r="BR9" i="1"/>
  <c r="BQ9" i="1"/>
  <c r="H26" i="1"/>
  <c r="D27" i="1"/>
  <c r="BP9" i="1"/>
  <c r="AM9" i="1"/>
  <c r="H25" i="1"/>
  <c r="AD17" i="2"/>
  <c r="AE17" i="2"/>
  <c r="AB18" i="2"/>
  <c r="N16" i="2"/>
  <c r="AL16" i="2"/>
  <c r="AM16" i="2"/>
  <c r="E28" i="1"/>
  <c r="G27" i="1"/>
  <c r="BU9" i="1"/>
  <c r="BU10" i="1"/>
  <c r="AQ10" i="1"/>
  <c r="B20" i="1"/>
  <c r="P20" i="1"/>
  <c r="A19" i="1"/>
  <c r="BS9" i="1"/>
  <c r="BT9" i="1"/>
  <c r="AP10" i="1"/>
  <c r="BV9" i="1"/>
  <c r="BV10" i="1"/>
  <c r="AR10" i="1"/>
  <c r="C39" i="1"/>
  <c r="F27" i="1"/>
  <c r="H27" i="1"/>
  <c r="D28" i="1"/>
  <c r="E49" i="1"/>
  <c r="G48" i="1"/>
  <c r="AD18" i="2"/>
  <c r="AE18" i="2"/>
  <c r="AB19" i="2"/>
  <c r="N17" i="2"/>
  <c r="AM17" i="2"/>
  <c r="AL17" i="2"/>
  <c r="AS10" i="1"/>
  <c r="AC10" i="1"/>
  <c r="AE10" i="1"/>
  <c r="AF10" i="1"/>
  <c r="F28" i="1"/>
  <c r="C40" i="1"/>
  <c r="BW9" i="1"/>
  <c r="BT10" i="1"/>
  <c r="G49" i="1"/>
  <c r="E50" i="1"/>
  <c r="D29" i="1"/>
  <c r="H28" i="1"/>
  <c r="P21" i="1"/>
  <c r="B21" i="1"/>
  <c r="A20" i="1"/>
  <c r="E29" i="1"/>
  <c r="G28" i="1"/>
  <c r="N18" i="2"/>
  <c r="AL18" i="2"/>
  <c r="AM18" i="2"/>
  <c r="AD19" i="2"/>
  <c r="AE19" i="2"/>
  <c r="AB20" i="2"/>
  <c r="E30" i="1"/>
  <c r="G29" i="1"/>
  <c r="P22" i="1"/>
  <c r="B22" i="1"/>
  <c r="A21" i="1"/>
  <c r="E51" i="1"/>
  <c r="G50" i="1"/>
  <c r="O10" i="1"/>
  <c r="AG11" i="1"/>
  <c r="F29" i="1"/>
  <c r="D30" i="1"/>
  <c r="H29" i="1"/>
  <c r="BW10" i="1"/>
  <c r="C41" i="1"/>
  <c r="AU10" i="1"/>
  <c r="AW10" i="1"/>
  <c r="AV10" i="1"/>
  <c r="AT10" i="1"/>
  <c r="AM19" i="2"/>
  <c r="AL19" i="2"/>
  <c r="AD20" i="2"/>
  <c r="AE20" i="2"/>
  <c r="N19" i="2"/>
  <c r="AB21" i="2"/>
  <c r="BI10" i="1"/>
  <c r="BH10" i="1"/>
  <c r="BG10" i="1"/>
  <c r="N10" i="1"/>
  <c r="Q10" i="1"/>
  <c r="C42" i="1"/>
  <c r="F30" i="1"/>
  <c r="AY10" i="1"/>
  <c r="AX10" i="1"/>
  <c r="B23" i="1"/>
  <c r="A22" i="1"/>
  <c r="P23" i="1"/>
  <c r="BM10" i="1"/>
  <c r="BO10" i="1"/>
  <c r="BN10" i="1"/>
  <c r="BF10" i="1"/>
  <c r="BD10" i="1"/>
  <c r="AZ10" i="1"/>
  <c r="BE10" i="1"/>
  <c r="E31" i="1"/>
  <c r="G30" i="1"/>
  <c r="D31" i="1"/>
  <c r="E52" i="1"/>
  <c r="G51" i="1"/>
  <c r="AB22" i="2"/>
  <c r="AD21" i="2"/>
  <c r="AE21" i="2"/>
  <c r="AL20" i="2"/>
  <c r="AM20" i="2"/>
  <c r="N20" i="2"/>
  <c r="D32" i="1"/>
  <c r="F31" i="1"/>
  <c r="B24" i="1"/>
  <c r="P24" i="1"/>
  <c r="A23" i="1"/>
  <c r="C43" i="1"/>
  <c r="AI10" i="1"/>
  <c r="AK10" i="1"/>
  <c r="M10" i="1"/>
  <c r="L10" i="1"/>
  <c r="I10" i="1"/>
  <c r="K10" i="1"/>
  <c r="J10" i="1"/>
  <c r="BP10" i="1"/>
  <c r="E53" i="1"/>
  <c r="G52" i="1"/>
  <c r="E32" i="1"/>
  <c r="G31" i="1"/>
  <c r="H30" i="1"/>
  <c r="AB23" i="2"/>
  <c r="AD22" i="2"/>
  <c r="AE22" i="2"/>
  <c r="AL21" i="2"/>
  <c r="AM21" i="2"/>
  <c r="N21" i="2"/>
  <c r="BQ10" i="1"/>
  <c r="BS10" i="1"/>
  <c r="AP11" i="1"/>
  <c r="BT11" i="1"/>
  <c r="F32" i="1"/>
  <c r="P25" i="1"/>
  <c r="A24" i="1"/>
  <c r="B25" i="1"/>
  <c r="BR10" i="1"/>
  <c r="E33" i="1"/>
  <c r="G32" i="1"/>
  <c r="H31" i="1"/>
  <c r="AM10" i="1"/>
  <c r="C44" i="1"/>
  <c r="E54" i="1"/>
  <c r="G53" i="1"/>
  <c r="D33" i="1"/>
  <c r="H32" i="1"/>
  <c r="AL22" i="2"/>
  <c r="AM22" i="2"/>
  <c r="N22" i="2"/>
  <c r="AD23" i="2"/>
  <c r="AE23" i="2"/>
  <c r="AB24" i="2"/>
  <c r="A25" i="1"/>
  <c r="B26" i="1"/>
  <c r="P26" i="1"/>
  <c r="F33" i="1"/>
  <c r="H33" i="1"/>
  <c r="C45" i="1"/>
  <c r="D34" i="1"/>
  <c r="E34" i="1"/>
  <c r="G33" i="1"/>
  <c r="BV11" i="1"/>
  <c r="AR11" i="1"/>
  <c r="E55" i="1"/>
  <c r="G54" i="1"/>
  <c r="BU11" i="1"/>
  <c r="BW11" i="1"/>
  <c r="AQ11" i="1"/>
  <c r="AS11" i="1"/>
  <c r="AC11" i="1"/>
  <c r="AE11" i="1"/>
  <c r="AF11" i="1"/>
  <c r="AM23" i="2"/>
  <c r="AL23" i="2"/>
  <c r="AD24" i="2"/>
  <c r="AE24" i="2"/>
  <c r="AB25" i="2"/>
  <c r="N23" i="2"/>
  <c r="O11" i="1"/>
  <c r="AG12" i="1"/>
  <c r="E35" i="1"/>
  <c r="G34" i="1"/>
  <c r="F34" i="1"/>
  <c r="AW11" i="1"/>
  <c r="AV11" i="1"/>
  <c r="AU11" i="1"/>
  <c r="AT11" i="1"/>
  <c r="D35" i="1"/>
  <c r="E56" i="1"/>
  <c r="G55" i="1"/>
  <c r="C46" i="1"/>
  <c r="P27" i="1"/>
  <c r="B27" i="1"/>
  <c r="A26" i="1"/>
  <c r="AB26" i="2"/>
  <c r="AD25" i="2"/>
  <c r="AE25" i="2"/>
  <c r="N24" i="2"/>
  <c r="AM24" i="2"/>
  <c r="AL24" i="2"/>
  <c r="N11" i="1"/>
  <c r="Q11" i="1"/>
  <c r="E57" i="1"/>
  <c r="G56" i="1"/>
  <c r="F35" i="1"/>
  <c r="BO11" i="1"/>
  <c r="BN11" i="1"/>
  <c r="BM11" i="1"/>
  <c r="A27" i="1"/>
  <c r="B28" i="1"/>
  <c r="P28" i="1"/>
  <c r="BH11" i="1"/>
  <c r="BG11" i="1"/>
  <c r="BI11" i="1"/>
  <c r="E36" i="1"/>
  <c r="G35" i="1"/>
  <c r="C47" i="1"/>
  <c r="D36" i="1"/>
  <c r="H35" i="1"/>
  <c r="AY11" i="1"/>
  <c r="AX11" i="1"/>
  <c r="BD11" i="1"/>
  <c r="BF11" i="1"/>
  <c r="BE11" i="1"/>
  <c r="AZ11" i="1"/>
  <c r="H34" i="1"/>
  <c r="N25" i="2"/>
  <c r="AB27" i="2"/>
  <c r="AD26" i="2"/>
  <c r="AE26" i="2"/>
  <c r="AM25" i="2"/>
  <c r="AL25" i="2"/>
  <c r="F36" i="1"/>
  <c r="D37" i="1"/>
  <c r="B29" i="1"/>
  <c r="P29" i="1"/>
  <c r="A28" i="1"/>
  <c r="E58" i="1"/>
  <c r="G57" i="1"/>
  <c r="E37" i="1"/>
  <c r="G36" i="1"/>
  <c r="AI11" i="1"/>
  <c r="AK11" i="1"/>
  <c r="K11" i="1"/>
  <c r="M11" i="1"/>
  <c r="I11" i="1"/>
  <c r="J11" i="1"/>
  <c r="L11" i="1"/>
  <c r="BR11" i="1"/>
  <c r="BP11" i="1"/>
  <c r="C48" i="1"/>
  <c r="AB28" i="2"/>
  <c r="AD27" i="2"/>
  <c r="AE27" i="2"/>
  <c r="AL26" i="2"/>
  <c r="AM26" i="2"/>
  <c r="N26" i="2"/>
  <c r="AR12" i="1"/>
  <c r="BV12" i="1"/>
  <c r="BT12" i="1"/>
  <c r="AP12" i="1"/>
  <c r="E59" i="1"/>
  <c r="G58" i="1"/>
  <c r="AM11" i="1"/>
  <c r="F37" i="1"/>
  <c r="P30" i="1"/>
  <c r="A29" i="1"/>
  <c r="B30" i="1"/>
  <c r="G37" i="1"/>
  <c r="D38" i="1"/>
  <c r="H37" i="1"/>
  <c r="C49" i="1"/>
  <c r="H36" i="1"/>
  <c r="BQ11" i="1"/>
  <c r="N27" i="2"/>
  <c r="AD28" i="2"/>
  <c r="AE28" i="2"/>
  <c r="AB29" i="2"/>
  <c r="AL27" i="2"/>
  <c r="AM27" i="2"/>
  <c r="F38" i="1"/>
  <c r="D39" i="1"/>
  <c r="H38" i="1"/>
  <c r="E60" i="1"/>
  <c r="G59" i="1"/>
  <c r="AC12" i="1"/>
  <c r="BU12" i="1"/>
  <c r="BW12" i="1"/>
  <c r="AQ12" i="1"/>
  <c r="C50" i="1"/>
  <c r="A30" i="1"/>
  <c r="B31" i="1"/>
  <c r="P31" i="1"/>
  <c r="BS11" i="1"/>
  <c r="AD29" i="2"/>
  <c r="AE29" i="2"/>
  <c r="AB30" i="2"/>
  <c r="AM28" i="2"/>
  <c r="AL28" i="2"/>
  <c r="N28" i="2"/>
  <c r="A31" i="1"/>
  <c r="B32" i="1"/>
  <c r="P32" i="1"/>
  <c r="AE12" i="1"/>
  <c r="AF12" i="1"/>
  <c r="E61" i="1"/>
  <c r="G60" i="1"/>
  <c r="D40" i="1"/>
  <c r="C51" i="1"/>
  <c r="F39" i="1"/>
  <c r="H39" i="1"/>
  <c r="AS12" i="1"/>
  <c r="AD30" i="2"/>
  <c r="AE30" i="2"/>
  <c r="AM30" i="2"/>
  <c r="AL29" i="2"/>
  <c r="AM29" i="2"/>
  <c r="AB31" i="2"/>
  <c r="N29" i="2"/>
  <c r="O12" i="1"/>
  <c r="AG13" i="1"/>
  <c r="E62" i="1"/>
  <c r="G61" i="1"/>
  <c r="B33" i="1"/>
  <c r="A32" i="1"/>
  <c r="P33" i="1"/>
  <c r="AU12" i="1"/>
  <c r="AT12" i="1"/>
  <c r="AW12" i="1"/>
  <c r="AV12" i="1"/>
  <c r="F40" i="1"/>
  <c r="C52" i="1"/>
  <c r="D41" i="1"/>
  <c r="H40" i="1"/>
  <c r="AB32" i="2"/>
  <c r="AD31" i="2"/>
  <c r="AE31" i="2"/>
  <c r="AM31" i="2"/>
  <c r="D42" i="1"/>
  <c r="P34" i="1"/>
  <c r="B34" i="1"/>
  <c r="A33" i="1"/>
  <c r="BF12" i="1"/>
  <c r="BE12" i="1"/>
  <c r="BD12" i="1"/>
  <c r="AZ12" i="1"/>
  <c r="BM12" i="1"/>
  <c r="BO12" i="1"/>
  <c r="BN12" i="1"/>
  <c r="N12" i="1"/>
  <c r="Q12" i="1"/>
  <c r="F41" i="1"/>
  <c r="BI12" i="1"/>
  <c r="BH12" i="1"/>
  <c r="BG12" i="1"/>
  <c r="C53" i="1"/>
  <c r="AY12" i="1"/>
  <c r="AX12" i="1"/>
  <c r="E63" i="1"/>
  <c r="G62" i="1"/>
  <c r="AM32" i="2"/>
  <c r="AD32" i="2"/>
  <c r="AE32" i="2"/>
  <c r="AB33" i="2"/>
  <c r="N30" i="2"/>
  <c r="N31" i="2"/>
  <c r="A34" i="1"/>
  <c r="B35" i="1"/>
  <c r="P35" i="1"/>
  <c r="E64" i="1"/>
  <c r="G63" i="1"/>
  <c r="F42" i="1"/>
  <c r="D43" i="1"/>
  <c r="H42" i="1"/>
  <c r="H41" i="1"/>
  <c r="C54" i="1"/>
  <c r="AI12" i="1"/>
  <c r="AK12" i="1"/>
  <c r="K12" i="1"/>
  <c r="M12" i="1"/>
  <c r="I12" i="1"/>
  <c r="J12" i="1"/>
  <c r="L12" i="1"/>
  <c r="BR12" i="1"/>
  <c r="AD33" i="2"/>
  <c r="AE33" i="2"/>
  <c r="AB34" i="2"/>
  <c r="AM33" i="2"/>
  <c r="N32" i="2"/>
  <c r="BV13" i="1"/>
  <c r="AR13" i="1"/>
  <c r="AM12" i="1"/>
  <c r="C55" i="1"/>
  <c r="F43" i="1"/>
  <c r="BP12" i="1"/>
  <c r="E65" i="1"/>
  <c r="G64" i="1"/>
  <c r="D44" i="1"/>
  <c r="H43" i="1"/>
  <c r="A35" i="1"/>
  <c r="B36" i="1"/>
  <c r="P36" i="1"/>
  <c r="BQ12" i="1"/>
  <c r="N33" i="2"/>
  <c r="AB35" i="2"/>
  <c r="AD34" i="2"/>
  <c r="AE34" i="2"/>
  <c r="AM34" i="2"/>
  <c r="D45" i="1"/>
  <c r="F44" i="1"/>
  <c r="H44" i="1"/>
  <c r="C56" i="1"/>
  <c r="AQ13" i="1"/>
  <c r="BU13" i="1"/>
  <c r="E66" i="1"/>
  <c r="G65" i="1"/>
  <c r="B37" i="1"/>
  <c r="A36" i="1"/>
  <c r="P37" i="1"/>
  <c r="BS12" i="1"/>
  <c r="BT13" i="1"/>
  <c r="AP13" i="1"/>
  <c r="N34" i="2"/>
  <c r="AB36" i="2"/>
  <c r="AD35" i="2"/>
  <c r="AE35" i="2"/>
  <c r="AM35" i="2"/>
  <c r="P38" i="1"/>
  <c r="B38" i="1"/>
  <c r="A37" i="1"/>
  <c r="C57" i="1"/>
  <c r="D46" i="1"/>
  <c r="AS13" i="1"/>
  <c r="AC13" i="1"/>
  <c r="AE13" i="1"/>
  <c r="AF13" i="1"/>
  <c r="E67" i="1"/>
  <c r="G66" i="1"/>
  <c r="BW13" i="1"/>
  <c r="F45" i="1"/>
  <c r="H45" i="1"/>
  <c r="AM36" i="2"/>
  <c r="AD36" i="2"/>
  <c r="AE36" i="2"/>
  <c r="AB37" i="2"/>
  <c r="N35" i="2"/>
  <c r="O13" i="1"/>
  <c r="AG14" i="1"/>
  <c r="F46" i="1"/>
  <c r="D47" i="1"/>
  <c r="H46" i="1"/>
  <c r="AW13" i="1"/>
  <c r="AU13" i="1"/>
  <c r="AT13" i="1"/>
  <c r="AV13" i="1"/>
  <c r="E68" i="1"/>
  <c r="G67" i="1"/>
  <c r="C58" i="1"/>
  <c r="P39" i="1"/>
  <c r="A38" i="1"/>
  <c r="B39" i="1"/>
  <c r="N36" i="2"/>
  <c r="AD37" i="2"/>
  <c r="AE37" i="2"/>
  <c r="AB38" i="2"/>
  <c r="AM37" i="2"/>
  <c r="N13" i="1"/>
  <c r="Q13" i="1"/>
  <c r="E69" i="1"/>
  <c r="G68" i="1"/>
  <c r="D48" i="1"/>
  <c r="F47" i="1"/>
  <c r="C59" i="1"/>
  <c r="BD13" i="1"/>
  <c r="AZ13" i="1"/>
  <c r="BF13" i="1"/>
  <c r="BE13" i="1"/>
  <c r="P40" i="1"/>
  <c r="A39" i="1"/>
  <c r="B40" i="1"/>
  <c r="BH13" i="1"/>
  <c r="BI13" i="1"/>
  <c r="BG13" i="1"/>
  <c r="AY13" i="1"/>
  <c r="AX13" i="1"/>
  <c r="BO13" i="1"/>
  <c r="BN13" i="1"/>
  <c r="BM13" i="1"/>
  <c r="AM38" i="2"/>
  <c r="AD38" i="2"/>
  <c r="AE38" i="2"/>
  <c r="N37" i="2"/>
  <c r="AB39" i="2"/>
  <c r="F48" i="1"/>
  <c r="P41" i="1"/>
  <c r="A40" i="1"/>
  <c r="B41" i="1"/>
  <c r="D49" i="1"/>
  <c r="H48" i="1"/>
  <c r="AI13" i="1"/>
  <c r="AK13" i="1"/>
  <c r="K13" i="1"/>
  <c r="M13" i="1"/>
  <c r="L13" i="1"/>
  <c r="I13" i="1"/>
  <c r="J13" i="1"/>
  <c r="H47" i="1"/>
  <c r="C60" i="1"/>
  <c r="E70" i="1"/>
  <c r="G69" i="1"/>
  <c r="N38" i="2"/>
  <c r="AB40" i="2"/>
  <c r="AD39" i="2"/>
  <c r="AE39" i="2"/>
  <c r="AM39" i="2"/>
  <c r="BR13" i="1"/>
  <c r="E71" i="1"/>
  <c r="G70" i="1"/>
  <c r="D50" i="1"/>
  <c r="P42" i="1"/>
  <c r="A41" i="1"/>
  <c r="B42" i="1"/>
  <c r="BP13" i="1"/>
  <c r="C61" i="1"/>
  <c r="AM13" i="1"/>
  <c r="BQ13" i="1"/>
  <c r="F49" i="1"/>
  <c r="N39" i="2"/>
  <c r="AM40" i="2"/>
  <c r="AB41" i="2"/>
  <c r="AD40" i="2"/>
  <c r="AE40" i="2"/>
  <c r="AR14" i="1"/>
  <c r="BV14" i="1"/>
  <c r="F50" i="1"/>
  <c r="C62" i="1"/>
  <c r="BS13" i="1"/>
  <c r="BT14" i="1"/>
  <c r="AP14" i="1"/>
  <c r="AQ14" i="1"/>
  <c r="BU14" i="1"/>
  <c r="H49" i="1"/>
  <c r="D51" i="1"/>
  <c r="H50" i="1"/>
  <c r="B43" i="1"/>
  <c r="P43" i="1"/>
  <c r="A42" i="1"/>
  <c r="E72" i="1"/>
  <c r="G71" i="1"/>
  <c r="AD41" i="2"/>
  <c r="AE41" i="2"/>
  <c r="AB42" i="2"/>
  <c r="AM41" i="2"/>
  <c r="N40" i="2"/>
  <c r="B44" i="1"/>
  <c r="P44" i="1"/>
  <c r="A43" i="1"/>
  <c r="C63" i="1"/>
  <c r="E73" i="1"/>
  <c r="G72" i="1"/>
  <c r="BW14" i="1"/>
  <c r="AS14" i="1"/>
  <c r="AC14" i="1"/>
  <c r="AE14" i="1"/>
  <c r="AF14" i="1"/>
  <c r="D52" i="1"/>
  <c r="F51" i="1"/>
  <c r="H51" i="1"/>
  <c r="AB43" i="2"/>
  <c r="AD42" i="2"/>
  <c r="AE42" i="2"/>
  <c r="N41" i="2"/>
  <c r="AM42" i="2"/>
  <c r="D53" i="1"/>
  <c r="AU14" i="1"/>
  <c r="AW14" i="1"/>
  <c r="AV14" i="1"/>
  <c r="AT14" i="1"/>
  <c r="E74" i="1"/>
  <c r="G73" i="1"/>
  <c r="C64" i="1"/>
  <c r="B45" i="1"/>
  <c r="P45" i="1"/>
  <c r="A44" i="1"/>
  <c r="O14" i="1"/>
  <c r="AG15" i="1"/>
  <c r="F52" i="1"/>
  <c r="AD43" i="2"/>
  <c r="AE43" i="2"/>
  <c r="AB44" i="2"/>
  <c r="N42" i="2"/>
  <c r="AM43" i="2"/>
  <c r="F53" i="1"/>
  <c r="BI14" i="1"/>
  <c r="BH14" i="1"/>
  <c r="BG14" i="1"/>
  <c r="D54" i="1"/>
  <c r="H53" i="1"/>
  <c r="P46" i="1"/>
  <c r="A45" i="1"/>
  <c r="B46" i="1"/>
  <c r="AY14" i="1"/>
  <c r="AX14" i="1"/>
  <c r="C65" i="1"/>
  <c r="BF14" i="1"/>
  <c r="BE14" i="1"/>
  <c r="AZ14" i="1"/>
  <c r="BD14" i="1"/>
  <c r="E75" i="1"/>
  <c r="G74" i="1"/>
  <c r="BM14" i="1"/>
  <c r="BO14" i="1"/>
  <c r="BN14" i="1"/>
  <c r="N14" i="1"/>
  <c r="Q14" i="1"/>
  <c r="H52" i="1"/>
  <c r="AM44" i="2"/>
  <c r="N43" i="2"/>
  <c r="AD44" i="2"/>
  <c r="AE44" i="2"/>
  <c r="AB45" i="2"/>
  <c r="E76" i="1"/>
  <c r="G75" i="1"/>
  <c r="D55" i="1"/>
  <c r="F54" i="1"/>
  <c r="H54" i="1"/>
  <c r="B47" i="1"/>
  <c r="P47" i="1"/>
  <c r="A46" i="1"/>
  <c r="AI14" i="1"/>
  <c r="AK14" i="1"/>
  <c r="K14" i="1"/>
  <c r="I14" i="1"/>
  <c r="J14" i="1"/>
  <c r="L14" i="1"/>
  <c r="M14" i="1"/>
  <c r="BQ14" i="1"/>
  <c r="C66" i="1"/>
  <c r="AB46" i="2"/>
  <c r="AD45" i="2"/>
  <c r="AE45" i="2"/>
  <c r="AM45" i="2"/>
  <c r="N44" i="2"/>
  <c r="AQ15" i="1"/>
  <c r="BU15" i="1"/>
  <c r="BR14" i="1"/>
  <c r="D56" i="1"/>
  <c r="F55" i="1"/>
  <c r="H55" i="1"/>
  <c r="C67" i="1"/>
  <c r="B48" i="1"/>
  <c r="P48" i="1"/>
  <c r="A47" i="1"/>
  <c r="E77" i="1"/>
  <c r="G76" i="1"/>
  <c r="AM14" i="1"/>
  <c r="BP14" i="1"/>
  <c r="N45" i="2"/>
  <c r="AD46" i="2"/>
  <c r="AE46" i="2"/>
  <c r="AB47" i="2"/>
  <c r="AM46" i="2"/>
  <c r="BS14" i="1"/>
  <c r="AP15" i="1"/>
  <c r="BT15" i="1"/>
  <c r="E78" i="1"/>
  <c r="G77" i="1"/>
  <c r="C68" i="1"/>
  <c r="F56" i="1"/>
  <c r="H56" i="1"/>
  <c r="B49" i="1"/>
  <c r="P49" i="1"/>
  <c r="A48" i="1"/>
  <c r="D57" i="1"/>
  <c r="BV15" i="1"/>
  <c r="AR15" i="1"/>
  <c r="N46" i="2"/>
  <c r="AM47" i="2"/>
  <c r="AB48" i="2"/>
  <c r="AD47" i="2"/>
  <c r="AE47" i="2"/>
  <c r="P50" i="1"/>
  <c r="B50" i="1"/>
  <c r="A49" i="1"/>
  <c r="C69" i="1"/>
  <c r="E79" i="1"/>
  <c r="G78" i="1"/>
  <c r="D58" i="1"/>
  <c r="F57" i="1"/>
  <c r="H57" i="1"/>
  <c r="BW15" i="1"/>
  <c r="AS15" i="1"/>
  <c r="AC15" i="1"/>
  <c r="AE15" i="1"/>
  <c r="AF15" i="1"/>
  <c r="AM48" i="2"/>
  <c r="N47" i="2"/>
  <c r="AD48" i="2"/>
  <c r="AE48" i="2"/>
  <c r="AB49" i="2"/>
  <c r="F58" i="1"/>
  <c r="E80" i="1"/>
  <c r="G79" i="1"/>
  <c r="AW15" i="1"/>
  <c r="AV15" i="1"/>
  <c r="AT15" i="1"/>
  <c r="AU15" i="1"/>
  <c r="B51" i="1"/>
  <c r="P51" i="1"/>
  <c r="A50" i="1"/>
  <c r="D59" i="1"/>
  <c r="H58" i="1"/>
  <c r="O15" i="1"/>
  <c r="AG16" i="1"/>
  <c r="C70" i="1"/>
  <c r="AD49" i="2"/>
  <c r="AE49" i="2"/>
  <c r="AB50" i="2"/>
  <c r="N48" i="2"/>
  <c r="AM49" i="2"/>
  <c r="D60" i="1"/>
  <c r="F59" i="1"/>
  <c r="H59" i="1"/>
  <c r="BH15" i="1"/>
  <c r="BG15" i="1"/>
  <c r="BI15" i="1"/>
  <c r="C71" i="1"/>
  <c r="BO15" i="1"/>
  <c r="BN15" i="1"/>
  <c r="BM15" i="1"/>
  <c r="E81" i="1"/>
  <c r="G80" i="1"/>
  <c r="N15" i="1"/>
  <c r="Q15" i="1"/>
  <c r="B52" i="1"/>
  <c r="P52" i="1"/>
  <c r="A51" i="1"/>
  <c r="BD15" i="1"/>
  <c r="BF15" i="1"/>
  <c r="BE15" i="1"/>
  <c r="AZ15" i="1"/>
  <c r="AY15" i="1"/>
  <c r="AX15" i="1"/>
  <c r="AB51" i="2"/>
  <c r="AD50" i="2"/>
  <c r="AE50" i="2"/>
  <c r="N49" i="2"/>
  <c r="AM50" i="2"/>
  <c r="B53" i="1"/>
  <c r="P53" i="1"/>
  <c r="A52" i="1"/>
  <c r="C72" i="1"/>
  <c r="I15" i="1"/>
  <c r="J15" i="1"/>
  <c r="K15" i="1"/>
  <c r="L15" i="1"/>
  <c r="M15" i="1"/>
  <c r="BR15" i="1"/>
  <c r="E82" i="1"/>
  <c r="G81" i="1"/>
  <c r="AI15" i="1"/>
  <c r="AK15" i="1"/>
  <c r="BP15" i="1"/>
  <c r="F60" i="1"/>
  <c r="D61" i="1"/>
  <c r="N50" i="2"/>
  <c r="AM51" i="2"/>
  <c r="AB52" i="2"/>
  <c r="AD51" i="2"/>
  <c r="AE51" i="2"/>
  <c r="BQ15" i="1"/>
  <c r="BS15" i="1"/>
  <c r="AP16" i="1"/>
  <c r="BT16" i="1"/>
  <c r="F61" i="1"/>
  <c r="C73" i="1"/>
  <c r="AM15" i="1"/>
  <c r="H60" i="1"/>
  <c r="AR16" i="1"/>
  <c r="BV16" i="1"/>
  <c r="D62" i="1"/>
  <c r="H61" i="1"/>
  <c r="E83" i="1"/>
  <c r="G82" i="1"/>
  <c r="P54" i="1"/>
  <c r="B54" i="1"/>
  <c r="A53" i="1"/>
  <c r="AB53" i="2"/>
  <c r="AD52" i="2"/>
  <c r="AE52" i="2"/>
  <c r="AM52" i="2"/>
  <c r="N51" i="2"/>
  <c r="AC16" i="1"/>
  <c r="AQ16" i="1"/>
  <c r="AE16" i="1"/>
  <c r="AF16" i="1"/>
  <c r="E84" i="1"/>
  <c r="G83" i="1"/>
  <c r="D63" i="1"/>
  <c r="F62" i="1"/>
  <c r="H62" i="1"/>
  <c r="BU16" i="1"/>
  <c r="C74" i="1"/>
  <c r="B55" i="1"/>
  <c r="A54" i="1"/>
  <c r="P55" i="1"/>
  <c r="BW16" i="1"/>
  <c r="N52" i="2"/>
  <c r="AB54" i="2"/>
  <c r="AD53" i="2"/>
  <c r="AE53" i="2"/>
  <c r="AM53" i="2"/>
  <c r="C75" i="1"/>
  <c r="F63" i="1"/>
  <c r="E85" i="1"/>
  <c r="G84" i="1"/>
  <c r="D64" i="1"/>
  <c r="H63" i="1"/>
  <c r="B56" i="1"/>
  <c r="P56" i="1"/>
  <c r="A55" i="1"/>
  <c r="AS16" i="1"/>
  <c r="O16" i="1"/>
  <c r="AG17" i="1"/>
  <c r="AM54" i="2"/>
  <c r="N53" i="2"/>
  <c r="AB55" i="2"/>
  <c r="AD54" i="2"/>
  <c r="AE54" i="2"/>
  <c r="D65" i="1"/>
  <c r="F64" i="1"/>
  <c r="H64" i="1"/>
  <c r="N16" i="1"/>
  <c r="Q16" i="1"/>
  <c r="AW16" i="1"/>
  <c r="AU16" i="1"/>
  <c r="AT16" i="1"/>
  <c r="AV16" i="1"/>
  <c r="B57" i="1"/>
  <c r="P57" i="1"/>
  <c r="A56" i="1"/>
  <c r="C76" i="1"/>
  <c r="G85" i="1"/>
  <c r="E86" i="1"/>
  <c r="N54" i="2"/>
  <c r="AB56" i="2"/>
  <c r="AD55" i="2"/>
  <c r="AE55" i="2"/>
  <c r="AM55" i="2"/>
  <c r="BH16" i="1"/>
  <c r="BI16" i="1"/>
  <c r="BG16" i="1"/>
  <c r="P58" i="1"/>
  <c r="B58" i="1"/>
  <c r="A57" i="1"/>
  <c r="BF16" i="1"/>
  <c r="BE16" i="1"/>
  <c r="BD16" i="1"/>
  <c r="AZ16" i="1"/>
  <c r="I16" i="1"/>
  <c r="J16" i="1"/>
  <c r="K16" i="1"/>
  <c r="L16" i="1"/>
  <c r="BO16" i="1"/>
  <c r="M16" i="1"/>
  <c r="BR16" i="1"/>
  <c r="E87" i="1"/>
  <c r="G86" i="1"/>
  <c r="AY16" i="1"/>
  <c r="AX16" i="1"/>
  <c r="BM16" i="1"/>
  <c r="BP16" i="1"/>
  <c r="BN16" i="1"/>
  <c r="AI16" i="1"/>
  <c r="AK16" i="1"/>
  <c r="F65" i="1"/>
  <c r="C77" i="1"/>
  <c r="D66" i="1"/>
  <c r="N55" i="2"/>
  <c r="AM56" i="2"/>
  <c r="AB57" i="2"/>
  <c r="AD56" i="2"/>
  <c r="AE56" i="2"/>
  <c r="AR17" i="1"/>
  <c r="BV17" i="1"/>
  <c r="E88" i="1"/>
  <c r="G87" i="1"/>
  <c r="AM16" i="1"/>
  <c r="F66" i="1"/>
  <c r="B59" i="1"/>
  <c r="A58" i="1"/>
  <c r="P59" i="1"/>
  <c r="BQ16" i="1"/>
  <c r="H65" i="1"/>
  <c r="BS16" i="1"/>
  <c r="AP17" i="1"/>
  <c r="BT17" i="1"/>
  <c r="C78" i="1"/>
  <c r="D67" i="1"/>
  <c r="AB58" i="2"/>
  <c r="AD57" i="2"/>
  <c r="AE57" i="2"/>
  <c r="AM57" i="2"/>
  <c r="N56" i="2"/>
  <c r="BU17" i="1"/>
  <c r="AQ17" i="1"/>
  <c r="F67" i="1"/>
  <c r="D68" i="1"/>
  <c r="H67" i="1"/>
  <c r="E89" i="1"/>
  <c r="G88" i="1"/>
  <c r="C79" i="1"/>
  <c r="BW17" i="1"/>
  <c r="B60" i="1"/>
  <c r="P60" i="1"/>
  <c r="A59" i="1"/>
  <c r="H66" i="1"/>
  <c r="AC17" i="1"/>
  <c r="AB59" i="2"/>
  <c r="AD58" i="2"/>
  <c r="AE58" i="2"/>
  <c r="AM58" i="2"/>
  <c r="N57" i="2"/>
  <c r="D69" i="1"/>
  <c r="F68" i="1"/>
  <c r="H68" i="1"/>
  <c r="B61" i="1"/>
  <c r="P61" i="1"/>
  <c r="A60" i="1"/>
  <c r="C80" i="1"/>
  <c r="AE17" i="1"/>
  <c r="AF17" i="1"/>
  <c r="E90" i="1"/>
  <c r="G89" i="1"/>
  <c r="AS17" i="1"/>
  <c r="AB60" i="2"/>
  <c r="AD59" i="2"/>
  <c r="AE59" i="2"/>
  <c r="AM59" i="2"/>
  <c r="AW17" i="1"/>
  <c r="AV17" i="1"/>
  <c r="AU17" i="1"/>
  <c r="AT17" i="1"/>
  <c r="F69" i="1"/>
  <c r="P62" i="1"/>
  <c r="A61" i="1"/>
  <c r="B62" i="1"/>
  <c r="C81" i="1"/>
  <c r="E91" i="1"/>
  <c r="G90" i="1"/>
  <c r="D70" i="1"/>
  <c r="O17" i="1"/>
  <c r="AG18" i="1"/>
  <c r="AM60" i="2"/>
  <c r="AB61" i="2"/>
  <c r="AD60" i="2"/>
  <c r="AE60" i="2"/>
  <c r="N58" i="2"/>
  <c r="N59" i="2"/>
  <c r="N17" i="1"/>
  <c r="Q17" i="1"/>
  <c r="AY17" i="1"/>
  <c r="AX17" i="1"/>
  <c r="F70" i="1"/>
  <c r="H69" i="1"/>
  <c r="E92" i="1"/>
  <c r="G91" i="1"/>
  <c r="C82" i="1"/>
  <c r="BD17" i="1"/>
  <c r="BF17" i="1"/>
  <c r="BE17" i="1"/>
  <c r="AZ17" i="1"/>
  <c r="D71" i="1"/>
  <c r="H70" i="1"/>
  <c r="B63" i="1"/>
  <c r="P63" i="1"/>
  <c r="A62" i="1"/>
  <c r="BH17" i="1"/>
  <c r="BG17" i="1"/>
  <c r="BI17" i="1"/>
  <c r="BM17" i="1"/>
  <c r="BO17" i="1"/>
  <c r="BN17" i="1"/>
  <c r="AM61" i="2"/>
  <c r="N60" i="2"/>
  <c r="AB62" i="2"/>
  <c r="AD61" i="2"/>
  <c r="AE61" i="2"/>
  <c r="B64" i="1"/>
  <c r="P64" i="1"/>
  <c r="A63" i="1"/>
  <c r="D72" i="1"/>
  <c r="F71" i="1"/>
  <c r="C83" i="1"/>
  <c r="E93" i="1"/>
  <c r="G92" i="1"/>
  <c r="J17" i="1"/>
  <c r="L17" i="1"/>
  <c r="K17" i="1"/>
  <c r="I17" i="1"/>
  <c r="AI17" i="1"/>
  <c r="AK17" i="1"/>
  <c r="M17" i="1"/>
  <c r="AM62" i="2"/>
  <c r="AB63" i="2"/>
  <c r="AD62" i="2"/>
  <c r="AE62" i="2"/>
  <c r="N61" i="2"/>
  <c r="B65" i="1"/>
  <c r="P65" i="1"/>
  <c r="A64" i="1"/>
  <c r="F72" i="1"/>
  <c r="H72" i="1"/>
  <c r="H71" i="1"/>
  <c r="BR17" i="1"/>
  <c r="D73" i="1"/>
  <c r="BQ17" i="1"/>
  <c r="E94" i="1"/>
  <c r="G93" i="1"/>
  <c r="BP17" i="1"/>
  <c r="AM17" i="1"/>
  <c r="C84" i="1"/>
  <c r="AB64" i="2"/>
  <c r="AD63" i="2"/>
  <c r="AE63" i="2"/>
  <c r="AM63" i="2"/>
  <c r="N62" i="2"/>
  <c r="AR18" i="1"/>
  <c r="BV18" i="1"/>
  <c r="C85" i="1"/>
  <c r="E95" i="1"/>
  <c r="G94" i="1"/>
  <c r="BS17" i="1"/>
  <c r="BT18" i="1"/>
  <c r="AP18" i="1"/>
  <c r="F73" i="1"/>
  <c r="D74" i="1"/>
  <c r="P66" i="1"/>
  <c r="A65" i="1"/>
  <c r="B66" i="1"/>
  <c r="BU18" i="1"/>
  <c r="AQ18" i="1"/>
  <c r="AM64" i="2"/>
  <c r="N63" i="2"/>
  <c r="AB65" i="2"/>
  <c r="AD64" i="2"/>
  <c r="AE64" i="2"/>
  <c r="B67" i="1"/>
  <c r="A66" i="1"/>
  <c r="P67" i="1"/>
  <c r="F74" i="1"/>
  <c r="E96" i="1"/>
  <c r="G95" i="1"/>
  <c r="C86" i="1"/>
  <c r="H73" i="1"/>
  <c r="AC18" i="1"/>
  <c r="AE18" i="1"/>
  <c r="AF18" i="1"/>
  <c r="AS18" i="1"/>
  <c r="D75" i="1"/>
  <c r="H74" i="1"/>
  <c r="BW18" i="1"/>
  <c r="N64" i="2"/>
  <c r="AM65" i="2"/>
  <c r="AB66" i="2"/>
  <c r="AD65" i="2"/>
  <c r="AE65" i="2"/>
  <c r="O18" i="1"/>
  <c r="AG19" i="1"/>
  <c r="D76" i="1"/>
  <c r="G96" i="1"/>
  <c r="E97" i="1"/>
  <c r="C87" i="1"/>
  <c r="B68" i="1"/>
  <c r="P68" i="1"/>
  <c r="A67" i="1"/>
  <c r="F75" i="1"/>
  <c r="AW18" i="1"/>
  <c r="AU18" i="1"/>
  <c r="AT18" i="1"/>
  <c r="AV18" i="1"/>
  <c r="N65" i="2"/>
  <c r="AB67" i="2"/>
  <c r="AD66" i="2"/>
  <c r="AE66" i="2"/>
  <c r="AM66" i="2"/>
  <c r="F76" i="1"/>
  <c r="AY18" i="1"/>
  <c r="AX18" i="1"/>
  <c r="BF18" i="1"/>
  <c r="BE18" i="1"/>
  <c r="BD18" i="1"/>
  <c r="AZ18" i="1"/>
  <c r="BM18" i="1"/>
  <c r="BO18" i="1"/>
  <c r="BN18" i="1"/>
  <c r="BH18" i="1"/>
  <c r="BI18" i="1"/>
  <c r="BG18" i="1"/>
  <c r="E98" i="1"/>
  <c r="G97" i="1"/>
  <c r="H75" i="1"/>
  <c r="B69" i="1"/>
  <c r="P69" i="1"/>
  <c r="A68" i="1"/>
  <c r="D77" i="1"/>
  <c r="H76" i="1"/>
  <c r="C88" i="1"/>
  <c r="N18" i="1"/>
  <c r="Q18" i="1"/>
  <c r="AM67" i="2"/>
  <c r="AB68" i="2"/>
  <c r="AD67" i="2"/>
  <c r="AE67" i="2"/>
  <c r="N66" i="2"/>
  <c r="C89" i="1"/>
  <c r="P70" i="1"/>
  <c r="A69" i="1"/>
  <c r="B70" i="1"/>
  <c r="D78" i="1"/>
  <c r="F77" i="1"/>
  <c r="H77" i="1"/>
  <c r="I18" i="1"/>
  <c r="J18" i="1"/>
  <c r="K18" i="1"/>
  <c r="L18" i="1"/>
  <c r="M18" i="1"/>
  <c r="BR18" i="1"/>
  <c r="AI18" i="1"/>
  <c r="AK18" i="1"/>
  <c r="BP18" i="1"/>
  <c r="E99" i="1"/>
  <c r="G98" i="1"/>
  <c r="AB69" i="2"/>
  <c r="AD68" i="2"/>
  <c r="AE68" i="2"/>
  <c r="AM68" i="2"/>
  <c r="BT19" i="1"/>
  <c r="AP19" i="1"/>
  <c r="AR19" i="1"/>
  <c r="BV19" i="1"/>
  <c r="E100" i="1"/>
  <c r="G99" i="1"/>
  <c r="BQ18" i="1"/>
  <c r="B71" i="1"/>
  <c r="P71" i="1"/>
  <c r="A70" i="1"/>
  <c r="D79" i="1"/>
  <c r="F78" i="1"/>
  <c r="H78" i="1"/>
  <c r="C90" i="1"/>
  <c r="AM18" i="1"/>
  <c r="N67" i="2"/>
  <c r="AM69" i="2"/>
  <c r="AB70" i="2"/>
  <c r="AD69" i="2"/>
  <c r="AE69" i="2"/>
  <c r="G100" i="1"/>
  <c r="E101" i="1"/>
  <c r="C91" i="1"/>
  <c r="F79" i="1"/>
  <c r="B72" i="1"/>
  <c r="P72" i="1"/>
  <c r="A71" i="1"/>
  <c r="BU19" i="1"/>
  <c r="AQ19" i="1"/>
  <c r="AS19" i="1"/>
  <c r="AC19" i="1"/>
  <c r="AE19" i="1"/>
  <c r="AF19" i="1"/>
  <c r="D80" i="1"/>
  <c r="H79" i="1"/>
  <c r="BW19" i="1"/>
  <c r="BS18" i="1"/>
  <c r="AM70" i="2"/>
  <c r="AB71" i="2"/>
  <c r="AD70" i="2"/>
  <c r="AE70" i="2"/>
  <c r="N68" i="2"/>
  <c r="D81" i="1"/>
  <c r="F80" i="1"/>
  <c r="O19" i="1"/>
  <c r="AG20" i="1"/>
  <c r="AU19" i="1"/>
  <c r="AW19" i="1"/>
  <c r="AV19" i="1"/>
  <c r="AT19" i="1"/>
  <c r="E102" i="1"/>
  <c r="G101" i="1"/>
  <c r="B73" i="1"/>
  <c r="P73" i="1"/>
  <c r="A72" i="1"/>
  <c r="C92" i="1"/>
  <c r="N69" i="2"/>
  <c r="AB72" i="2"/>
  <c r="AD71" i="2"/>
  <c r="AE71" i="2"/>
  <c r="AM71" i="2"/>
  <c r="D82" i="1"/>
  <c r="P74" i="1"/>
  <c r="A73" i="1"/>
  <c r="B74" i="1"/>
  <c r="BH19" i="1"/>
  <c r="BI19" i="1"/>
  <c r="BG19" i="1"/>
  <c r="F81" i="1"/>
  <c r="N19" i="1"/>
  <c r="Q19" i="1"/>
  <c r="BO19" i="1"/>
  <c r="BN19" i="1"/>
  <c r="BM19" i="1"/>
  <c r="E103" i="1"/>
  <c r="G102" i="1"/>
  <c r="BF19" i="1"/>
  <c r="BD19" i="1"/>
  <c r="AZ19" i="1"/>
  <c r="BE19" i="1"/>
  <c r="AY19" i="1"/>
  <c r="AX19" i="1"/>
  <c r="C93" i="1"/>
  <c r="H80" i="1"/>
  <c r="AM72" i="2"/>
  <c r="AB73" i="2"/>
  <c r="AD72" i="2"/>
  <c r="AE72" i="2"/>
  <c r="N70" i="2"/>
  <c r="AI19" i="1"/>
  <c r="AK19" i="1"/>
  <c r="I19" i="1"/>
  <c r="J19" i="1"/>
  <c r="K19" i="1"/>
  <c r="L19" i="1"/>
  <c r="M19" i="1"/>
  <c r="BR19" i="1"/>
  <c r="BP19" i="1"/>
  <c r="D83" i="1"/>
  <c r="F82" i="1"/>
  <c r="H82" i="1"/>
  <c r="B75" i="1"/>
  <c r="A74" i="1"/>
  <c r="P75" i="1"/>
  <c r="E104" i="1"/>
  <c r="G103" i="1"/>
  <c r="C94" i="1"/>
  <c r="BQ19" i="1"/>
  <c r="H81" i="1"/>
  <c r="N71" i="2"/>
  <c r="AB74" i="2"/>
  <c r="AD73" i="2"/>
  <c r="AE73" i="2"/>
  <c r="AM73" i="2"/>
  <c r="AR20" i="1"/>
  <c r="BV20" i="1"/>
  <c r="AQ20" i="1"/>
  <c r="BU20" i="1"/>
  <c r="D84" i="1"/>
  <c r="F83" i="1"/>
  <c r="H83" i="1"/>
  <c r="BS19" i="1"/>
  <c r="BT20" i="1"/>
  <c r="AP20" i="1"/>
  <c r="E105" i="1"/>
  <c r="G104" i="1"/>
  <c r="B76" i="1"/>
  <c r="P76" i="1"/>
  <c r="A75" i="1"/>
  <c r="AM19" i="1"/>
  <c r="C95" i="1"/>
  <c r="N72" i="2"/>
  <c r="AM74" i="2"/>
  <c r="AB75" i="2"/>
  <c r="AD74" i="2"/>
  <c r="AE74" i="2"/>
  <c r="E106" i="1"/>
  <c r="G105" i="1"/>
  <c r="BW20" i="1"/>
  <c r="D85" i="1"/>
  <c r="F84" i="1"/>
  <c r="H84" i="1"/>
  <c r="AS20" i="1"/>
  <c r="AC20" i="1"/>
  <c r="AE20" i="1"/>
  <c r="AF20" i="1"/>
  <c r="C96" i="1"/>
  <c r="B77" i="1"/>
  <c r="P77" i="1"/>
  <c r="A76" i="1"/>
  <c r="AB76" i="2"/>
  <c r="AD75" i="2"/>
  <c r="AE75" i="2"/>
  <c r="N73" i="2"/>
  <c r="AM75" i="2"/>
  <c r="AU20" i="1"/>
  <c r="AW20" i="1"/>
  <c r="AV20" i="1"/>
  <c r="AT20" i="1"/>
  <c r="D86" i="1"/>
  <c r="C97" i="1"/>
  <c r="P78" i="1"/>
  <c r="A77" i="1"/>
  <c r="B78" i="1"/>
  <c r="F85" i="1"/>
  <c r="O20" i="1"/>
  <c r="AG21" i="1"/>
  <c r="G106" i="1"/>
  <c r="E107" i="1"/>
  <c r="N74" i="2"/>
  <c r="AM76" i="2"/>
  <c r="AB77" i="2"/>
  <c r="AD76" i="2"/>
  <c r="AE76" i="2"/>
  <c r="B79" i="1"/>
  <c r="P79" i="1"/>
  <c r="A78" i="1"/>
  <c r="N20" i="1"/>
  <c r="Q20" i="1"/>
  <c r="F86" i="1"/>
  <c r="AY20" i="1"/>
  <c r="AX20" i="1"/>
  <c r="C98" i="1"/>
  <c r="E108" i="1"/>
  <c r="G107" i="1"/>
  <c r="H85" i="1"/>
  <c r="BI20" i="1"/>
  <c r="BG20" i="1"/>
  <c r="BH20" i="1"/>
  <c r="D87" i="1"/>
  <c r="BO20" i="1"/>
  <c r="BM20" i="1"/>
  <c r="BN20" i="1"/>
  <c r="BD20" i="1"/>
  <c r="BF20" i="1"/>
  <c r="AZ20" i="1"/>
  <c r="BE20" i="1"/>
  <c r="AB78" i="2"/>
  <c r="AD77" i="2"/>
  <c r="AE77" i="2"/>
  <c r="AM77" i="2"/>
  <c r="N75" i="2"/>
  <c r="I20" i="1"/>
  <c r="J20" i="1"/>
  <c r="K20" i="1"/>
  <c r="L20" i="1"/>
  <c r="M20" i="1"/>
  <c r="BR20" i="1"/>
  <c r="E109" i="1"/>
  <c r="G108" i="1"/>
  <c r="B80" i="1"/>
  <c r="P80" i="1"/>
  <c r="A79" i="1"/>
  <c r="C99" i="1"/>
  <c r="F87" i="1"/>
  <c r="BP20" i="1"/>
  <c r="H86" i="1"/>
  <c r="AI20" i="1"/>
  <c r="AK20" i="1"/>
  <c r="BQ20" i="1"/>
  <c r="D88" i="1"/>
  <c r="H87" i="1"/>
  <c r="AB79" i="2"/>
  <c r="AD78" i="2"/>
  <c r="AE78" i="2"/>
  <c r="AM78" i="2"/>
  <c r="N76" i="2"/>
  <c r="AQ21" i="1"/>
  <c r="BU21" i="1"/>
  <c r="BV21" i="1"/>
  <c r="AR21" i="1"/>
  <c r="B81" i="1"/>
  <c r="P81" i="1"/>
  <c r="A80" i="1"/>
  <c r="F88" i="1"/>
  <c r="BS20" i="1"/>
  <c r="AP21" i="1"/>
  <c r="BT21" i="1"/>
  <c r="AM20" i="1"/>
  <c r="G109" i="1"/>
  <c r="E110" i="1"/>
  <c r="D89" i="1"/>
  <c r="C100" i="1"/>
  <c r="AB80" i="2"/>
  <c r="AD79" i="2"/>
  <c r="AE79" i="2"/>
  <c r="AM79" i="2"/>
  <c r="N77" i="2"/>
  <c r="C101" i="1"/>
  <c r="BW21" i="1"/>
  <c r="E111" i="1"/>
  <c r="G110" i="1"/>
  <c r="AS21" i="1"/>
  <c r="AC21" i="1"/>
  <c r="AE21" i="1"/>
  <c r="AF21" i="1"/>
  <c r="P82" i="1"/>
  <c r="A81" i="1"/>
  <c r="B82" i="1"/>
  <c r="F89" i="1"/>
  <c r="H88" i="1"/>
  <c r="D90" i="1"/>
  <c r="H89" i="1"/>
  <c r="AM80" i="2"/>
  <c r="AB81" i="2"/>
  <c r="AD80" i="2"/>
  <c r="AE80" i="2"/>
  <c r="N78" i="2"/>
  <c r="D91" i="1"/>
  <c r="AW21" i="1"/>
  <c r="AV21" i="1"/>
  <c r="AU21" i="1"/>
  <c r="AT21" i="1"/>
  <c r="E112" i="1"/>
  <c r="G111" i="1"/>
  <c r="F90" i="1"/>
  <c r="C102" i="1"/>
  <c r="B83" i="1"/>
  <c r="A82" i="1"/>
  <c r="P83" i="1"/>
  <c r="O21" i="1"/>
  <c r="AG22" i="1"/>
  <c r="AB82" i="2"/>
  <c r="AD81" i="2"/>
  <c r="AE81" i="2"/>
  <c r="AM81" i="2"/>
  <c r="N79" i="2"/>
  <c r="AY21" i="1"/>
  <c r="AX21" i="1"/>
  <c r="BD21" i="1"/>
  <c r="BF21" i="1"/>
  <c r="BE21" i="1"/>
  <c r="AZ21" i="1"/>
  <c r="C103" i="1"/>
  <c r="F91" i="1"/>
  <c r="BH21" i="1"/>
  <c r="BG21" i="1"/>
  <c r="BI21" i="1"/>
  <c r="E113" i="1"/>
  <c r="G112" i="1"/>
  <c r="B84" i="1"/>
  <c r="P84" i="1"/>
  <c r="A83" i="1"/>
  <c r="BM21" i="1"/>
  <c r="BO21" i="1"/>
  <c r="BN21" i="1"/>
  <c r="H90" i="1"/>
  <c r="N21" i="1"/>
  <c r="Q21" i="1"/>
  <c r="D92" i="1"/>
  <c r="H91" i="1"/>
  <c r="AB83" i="2"/>
  <c r="AD82" i="2"/>
  <c r="AE82" i="2"/>
  <c r="N80" i="2"/>
  <c r="AM82" i="2"/>
  <c r="F92" i="1"/>
  <c r="D93" i="1"/>
  <c r="H92" i="1"/>
  <c r="G113" i="1"/>
  <c r="E114" i="1"/>
  <c r="B85" i="1"/>
  <c r="P85" i="1"/>
  <c r="A84" i="1"/>
  <c r="I21" i="1"/>
  <c r="J21" i="1"/>
  <c r="K21" i="1"/>
  <c r="L21" i="1"/>
  <c r="M21" i="1"/>
  <c r="BP21" i="1"/>
  <c r="AI21" i="1"/>
  <c r="AK21" i="1"/>
  <c r="BR21" i="1"/>
  <c r="BQ21" i="1"/>
  <c r="C104" i="1"/>
  <c r="N81" i="2"/>
  <c r="AD83" i="2"/>
  <c r="AE83" i="2"/>
  <c r="AB84" i="2"/>
  <c r="AM83" i="2"/>
  <c r="AR22" i="1"/>
  <c r="BV22" i="1"/>
  <c r="AQ22" i="1"/>
  <c r="BU22" i="1"/>
  <c r="D94" i="1"/>
  <c r="F93" i="1"/>
  <c r="H93" i="1"/>
  <c r="B86" i="1"/>
  <c r="A85" i="1"/>
  <c r="P86" i="1"/>
  <c r="AM21" i="1"/>
  <c r="BS21" i="1"/>
  <c r="AP22" i="1"/>
  <c r="BT22" i="1"/>
  <c r="C105" i="1"/>
  <c r="G114" i="1"/>
  <c r="E115" i="1"/>
  <c r="N83" i="2"/>
  <c r="N82" i="2"/>
  <c r="AM84" i="2"/>
  <c r="AD84" i="2"/>
  <c r="AE84" i="2"/>
  <c r="AB85" i="2"/>
  <c r="C106" i="1"/>
  <c r="D95" i="1"/>
  <c r="F94" i="1"/>
  <c r="H94" i="1"/>
  <c r="AC22" i="1"/>
  <c r="AE22" i="1"/>
  <c r="AF22" i="1"/>
  <c r="AS22" i="1"/>
  <c r="A86" i="1"/>
  <c r="P87" i="1"/>
  <c r="B87" i="1"/>
  <c r="E116" i="1"/>
  <c r="G115" i="1"/>
  <c r="BW22" i="1"/>
  <c r="AD85" i="2"/>
  <c r="AE85" i="2"/>
  <c r="AB86" i="2"/>
  <c r="AM85" i="2"/>
  <c r="N84" i="2"/>
  <c r="G116" i="1"/>
  <c r="E117" i="1"/>
  <c r="D96" i="1"/>
  <c r="F95" i="1"/>
  <c r="H95" i="1"/>
  <c r="C107" i="1"/>
  <c r="B88" i="1"/>
  <c r="A87" i="1"/>
  <c r="P88" i="1"/>
  <c r="O22" i="1"/>
  <c r="AG23" i="1"/>
  <c r="AW22" i="1"/>
  <c r="AU22" i="1"/>
  <c r="AT22" i="1"/>
  <c r="AV22" i="1"/>
  <c r="AD86" i="2"/>
  <c r="AE86" i="2"/>
  <c r="AB87" i="2"/>
  <c r="N85" i="2"/>
  <c r="AM86" i="2"/>
  <c r="BM22" i="1"/>
  <c r="BO22" i="1"/>
  <c r="BN22" i="1"/>
  <c r="A88" i="1"/>
  <c r="P89" i="1"/>
  <c r="B89" i="1"/>
  <c r="F96" i="1"/>
  <c r="H96" i="1"/>
  <c r="D97" i="1"/>
  <c r="N22" i="1"/>
  <c r="Q22" i="1"/>
  <c r="AY22" i="1"/>
  <c r="AX22" i="1"/>
  <c r="BF22" i="1"/>
  <c r="BE22" i="1"/>
  <c r="BD22" i="1"/>
  <c r="AZ22" i="1"/>
  <c r="BH22" i="1"/>
  <c r="BG22" i="1"/>
  <c r="BI22" i="1"/>
  <c r="C108" i="1"/>
  <c r="E118" i="1"/>
  <c r="G117" i="1"/>
  <c r="AD87" i="2"/>
  <c r="AE87" i="2"/>
  <c r="AB88" i="2"/>
  <c r="AM87" i="2"/>
  <c r="N86" i="2"/>
  <c r="C109" i="1"/>
  <c r="E119" i="1"/>
  <c r="G118" i="1"/>
  <c r="AI22" i="1"/>
  <c r="AK22" i="1"/>
  <c r="I22" i="1"/>
  <c r="K22" i="1"/>
  <c r="J22" i="1"/>
  <c r="L22" i="1"/>
  <c r="M22" i="1"/>
  <c r="BQ22" i="1"/>
  <c r="A89" i="1"/>
  <c r="P90" i="1"/>
  <c r="B90" i="1"/>
  <c r="F97" i="1"/>
  <c r="BR22" i="1"/>
  <c r="BP22" i="1"/>
  <c r="D98" i="1"/>
  <c r="AD88" i="2"/>
  <c r="AE88" i="2"/>
  <c r="AM88" i="2"/>
  <c r="AB89" i="2"/>
  <c r="N87" i="2"/>
  <c r="BS22" i="1"/>
  <c r="AP23" i="1"/>
  <c r="BT23" i="1"/>
  <c r="E120" i="1"/>
  <c r="G119" i="1"/>
  <c r="F98" i="1"/>
  <c r="H98" i="1"/>
  <c r="A90" i="1"/>
  <c r="B91" i="1"/>
  <c r="P91" i="1"/>
  <c r="AM22" i="1"/>
  <c r="BU23" i="1"/>
  <c r="AQ23" i="1"/>
  <c r="H97" i="1"/>
  <c r="C110" i="1"/>
  <c r="AR23" i="1"/>
  <c r="BV23" i="1"/>
  <c r="D99" i="1"/>
  <c r="AM89" i="2"/>
  <c r="AD89" i="2"/>
  <c r="AE89" i="2"/>
  <c r="AB90" i="2"/>
  <c r="N88" i="2"/>
  <c r="G120" i="1"/>
  <c r="E121" i="1"/>
  <c r="A91" i="1"/>
  <c r="P92" i="1"/>
  <c r="B92" i="1"/>
  <c r="BW23" i="1"/>
  <c r="C111" i="1"/>
  <c r="D100" i="1"/>
  <c r="F99" i="1"/>
  <c r="AS23" i="1"/>
  <c r="AC23" i="1"/>
  <c r="AE23" i="1"/>
  <c r="AF23" i="1"/>
  <c r="AD90" i="2"/>
  <c r="AE90" i="2"/>
  <c r="AM90" i="2"/>
  <c r="N89" i="2"/>
  <c r="AB91" i="2"/>
  <c r="F100" i="1"/>
  <c r="H99" i="1"/>
  <c r="A92" i="1"/>
  <c r="P93" i="1"/>
  <c r="B93" i="1"/>
  <c r="O23" i="1"/>
  <c r="AG24" i="1"/>
  <c r="C112" i="1"/>
  <c r="E122" i="1"/>
  <c r="G121" i="1"/>
  <c r="AU23" i="1"/>
  <c r="AW23" i="1"/>
  <c r="AT23" i="1"/>
  <c r="AV23" i="1"/>
  <c r="D101" i="1"/>
  <c r="H100" i="1"/>
  <c r="AM91" i="2"/>
  <c r="AD91" i="2"/>
  <c r="AE91" i="2"/>
  <c r="AB92" i="2"/>
  <c r="N90" i="2"/>
  <c r="E123" i="1"/>
  <c r="G122" i="1"/>
  <c r="A93" i="1"/>
  <c r="P94" i="1"/>
  <c r="B94" i="1"/>
  <c r="AY23" i="1"/>
  <c r="AX23" i="1"/>
  <c r="N23" i="1"/>
  <c r="Q23" i="1"/>
  <c r="BH23" i="1"/>
  <c r="BI23" i="1"/>
  <c r="BG23" i="1"/>
  <c r="BO23" i="1"/>
  <c r="BN23" i="1"/>
  <c r="BM23" i="1"/>
  <c r="C113" i="1"/>
  <c r="D102" i="1"/>
  <c r="BF23" i="1"/>
  <c r="BD23" i="1"/>
  <c r="AZ23" i="1"/>
  <c r="BE23" i="1"/>
  <c r="F101" i="1"/>
  <c r="AD92" i="2"/>
  <c r="AE92" i="2"/>
  <c r="AB93" i="2"/>
  <c r="AM92" i="2"/>
  <c r="N91" i="2"/>
  <c r="I23" i="1"/>
  <c r="J23" i="1"/>
  <c r="K23" i="1"/>
  <c r="L23" i="1"/>
  <c r="M23" i="1"/>
  <c r="BQ23" i="1"/>
  <c r="C114" i="1"/>
  <c r="D103" i="1"/>
  <c r="F102" i="1"/>
  <c r="H102" i="1"/>
  <c r="AI23" i="1"/>
  <c r="AK23" i="1"/>
  <c r="A94" i="1"/>
  <c r="B95" i="1"/>
  <c r="P95" i="1"/>
  <c r="H101" i="1"/>
  <c r="BP23" i="1"/>
  <c r="E124" i="1"/>
  <c r="G123" i="1"/>
  <c r="N92" i="2"/>
  <c r="AM93" i="2"/>
  <c r="AD93" i="2"/>
  <c r="AE93" i="2"/>
  <c r="AB94" i="2"/>
  <c r="BS23" i="1"/>
  <c r="AP24" i="1"/>
  <c r="BT24" i="1"/>
  <c r="C115" i="1"/>
  <c r="AQ24" i="1"/>
  <c r="BU24" i="1"/>
  <c r="D104" i="1"/>
  <c r="A95" i="1"/>
  <c r="B96" i="1"/>
  <c r="P96" i="1"/>
  <c r="AM23" i="1"/>
  <c r="F103" i="1"/>
  <c r="BR23" i="1"/>
  <c r="E125" i="1"/>
  <c r="G124" i="1"/>
  <c r="N93" i="2"/>
  <c r="AD94" i="2"/>
  <c r="AE94" i="2"/>
  <c r="AB95" i="2"/>
  <c r="AM94" i="2"/>
  <c r="C116" i="1"/>
  <c r="AR24" i="1"/>
  <c r="BV24" i="1"/>
  <c r="D105" i="1"/>
  <c r="A96" i="1"/>
  <c r="P97" i="1"/>
  <c r="B97" i="1"/>
  <c r="F104" i="1"/>
  <c r="H104" i="1"/>
  <c r="H103" i="1"/>
  <c r="BW24" i="1"/>
  <c r="E126" i="1"/>
  <c r="G125" i="1"/>
  <c r="AC24" i="1"/>
  <c r="AE24" i="1"/>
  <c r="AF24" i="1"/>
  <c r="AS24" i="1"/>
  <c r="N94" i="2"/>
  <c r="AM95" i="2"/>
  <c r="AD95" i="2"/>
  <c r="AE95" i="2"/>
  <c r="AB96" i="2"/>
  <c r="G126" i="1"/>
  <c r="E127" i="1"/>
  <c r="D106" i="1"/>
  <c r="F105" i="1"/>
  <c r="H105" i="1"/>
  <c r="O24" i="1"/>
  <c r="AG25" i="1"/>
  <c r="C117" i="1"/>
  <c r="A97" i="1"/>
  <c r="B98" i="1"/>
  <c r="P98" i="1"/>
  <c r="AT24" i="1"/>
  <c r="AV24" i="1"/>
  <c r="AW24" i="1"/>
  <c r="AU24" i="1"/>
  <c r="AD96" i="2"/>
  <c r="AE96" i="2"/>
  <c r="AB97" i="2"/>
  <c r="AM96" i="2"/>
  <c r="N95" i="2"/>
  <c r="G127" i="1"/>
  <c r="E128" i="1"/>
  <c r="AY24" i="1"/>
  <c r="AX24" i="1"/>
  <c r="BE24" i="1"/>
  <c r="AZ24" i="1"/>
  <c r="BF24" i="1"/>
  <c r="BD24" i="1"/>
  <c r="BG24" i="1"/>
  <c r="BI24" i="1"/>
  <c r="BH24" i="1"/>
  <c r="A98" i="1"/>
  <c r="B99" i="1"/>
  <c r="P99" i="1"/>
  <c r="BN24" i="1"/>
  <c r="BM24" i="1"/>
  <c r="BO24" i="1"/>
  <c r="N24" i="1"/>
  <c r="Q24" i="1"/>
  <c r="D107" i="1"/>
  <c r="C118" i="1"/>
  <c r="F106" i="1"/>
  <c r="N96" i="2"/>
  <c r="AM97" i="2"/>
  <c r="AD97" i="2"/>
  <c r="AE97" i="2"/>
  <c r="AB98" i="2"/>
  <c r="C119" i="1"/>
  <c r="D108" i="1"/>
  <c r="F107" i="1"/>
  <c r="H107" i="1"/>
  <c r="B100" i="1"/>
  <c r="A99" i="1"/>
  <c r="P100" i="1"/>
  <c r="AI24" i="1"/>
  <c r="AK24" i="1"/>
  <c r="I24" i="1"/>
  <c r="J24" i="1"/>
  <c r="K24" i="1"/>
  <c r="M24" i="1"/>
  <c r="L24" i="1"/>
  <c r="H106" i="1"/>
  <c r="E129" i="1"/>
  <c r="G128" i="1"/>
  <c r="AD98" i="2"/>
  <c r="AE98" i="2"/>
  <c r="AB99" i="2"/>
  <c r="N97" i="2"/>
  <c r="AM98" i="2"/>
  <c r="F108" i="1"/>
  <c r="BR24" i="1"/>
  <c r="D109" i="1"/>
  <c r="H108" i="1"/>
  <c r="B101" i="1"/>
  <c r="A100" i="1"/>
  <c r="P101" i="1"/>
  <c r="AM24" i="1"/>
  <c r="BQ24" i="1"/>
  <c r="BP24" i="1"/>
  <c r="G129" i="1"/>
  <c r="E130" i="1"/>
  <c r="C120" i="1"/>
  <c r="AM99" i="2"/>
  <c r="N98" i="2"/>
  <c r="AD99" i="2"/>
  <c r="AE99" i="2"/>
  <c r="AB100" i="2"/>
  <c r="D110" i="1"/>
  <c r="C121" i="1"/>
  <c r="AR25" i="1"/>
  <c r="BV25" i="1"/>
  <c r="E131" i="1"/>
  <c r="G130" i="1"/>
  <c r="BU25" i="1"/>
  <c r="AQ25" i="1"/>
  <c r="BS24" i="1"/>
  <c r="AP25" i="1"/>
  <c r="BT25" i="1"/>
  <c r="P102" i="1"/>
  <c r="A101" i="1"/>
  <c r="B102" i="1"/>
  <c r="F109" i="1"/>
  <c r="AD100" i="2"/>
  <c r="AE100" i="2"/>
  <c r="AB101" i="2"/>
  <c r="AM100" i="2"/>
  <c r="N99" i="2"/>
  <c r="BW25" i="1"/>
  <c r="D111" i="1"/>
  <c r="F110" i="1"/>
  <c r="H110" i="1"/>
  <c r="E132" i="1"/>
  <c r="G131" i="1"/>
  <c r="C122" i="1"/>
  <c r="A102" i="1"/>
  <c r="B103" i="1"/>
  <c r="P103" i="1"/>
  <c r="AS25" i="1"/>
  <c r="AC25" i="1"/>
  <c r="AE25" i="1"/>
  <c r="AF25" i="1"/>
  <c r="H109" i="1"/>
  <c r="AD101" i="2"/>
  <c r="AE101" i="2"/>
  <c r="AB102" i="2"/>
  <c r="N100" i="2"/>
  <c r="AM101" i="2"/>
  <c r="O25" i="1"/>
  <c r="AG26" i="1"/>
  <c r="AU25" i="1"/>
  <c r="AW25" i="1"/>
  <c r="AV25" i="1"/>
  <c r="AT25" i="1"/>
  <c r="B104" i="1"/>
  <c r="P104" i="1"/>
  <c r="A103" i="1"/>
  <c r="F111" i="1"/>
  <c r="H111" i="1"/>
  <c r="G132" i="1"/>
  <c r="E133" i="1"/>
  <c r="D112" i="1"/>
  <c r="C123" i="1"/>
  <c r="AM102" i="2"/>
  <c r="AD102" i="2"/>
  <c r="AE102" i="2"/>
  <c r="AB103" i="2"/>
  <c r="N101" i="2"/>
  <c r="D113" i="1"/>
  <c r="AY25" i="1"/>
  <c r="AX25" i="1"/>
  <c r="C124" i="1"/>
  <c r="BD25" i="1"/>
  <c r="BF25" i="1"/>
  <c r="BE25" i="1"/>
  <c r="AZ25" i="1"/>
  <c r="N25" i="1"/>
  <c r="Q25" i="1"/>
  <c r="B105" i="1"/>
  <c r="A104" i="1"/>
  <c r="P105" i="1"/>
  <c r="E134" i="1"/>
  <c r="G133" i="1"/>
  <c r="BO25" i="1"/>
  <c r="BM25" i="1"/>
  <c r="BN25" i="1"/>
  <c r="BI25" i="1"/>
  <c r="BH25" i="1"/>
  <c r="BG25" i="1"/>
  <c r="F112" i="1"/>
  <c r="AM103" i="2"/>
  <c r="N102" i="2"/>
  <c r="AD103" i="2"/>
  <c r="AE103" i="2"/>
  <c r="F113" i="1"/>
  <c r="I25" i="1"/>
  <c r="AI25" i="1"/>
  <c r="AK25" i="1"/>
  <c r="K25" i="1"/>
  <c r="J25" i="1"/>
  <c r="L25" i="1"/>
  <c r="M25" i="1"/>
  <c r="BQ25" i="1"/>
  <c r="BR25" i="1"/>
  <c r="D114" i="1"/>
  <c r="C125" i="1"/>
  <c r="H112" i="1"/>
  <c r="P106" i="1"/>
  <c r="A105" i="1"/>
  <c r="B106" i="1"/>
  <c r="E135" i="1"/>
  <c r="G134" i="1"/>
  <c r="N103" i="2"/>
  <c r="BU26" i="1"/>
  <c r="AQ26" i="1"/>
  <c r="BV26" i="1"/>
  <c r="AR26" i="1"/>
  <c r="C126" i="1"/>
  <c r="P107" i="1"/>
  <c r="A106" i="1"/>
  <c r="B107" i="1"/>
  <c r="BP25" i="1"/>
  <c r="AM25" i="1"/>
  <c r="E136" i="1"/>
  <c r="G135" i="1"/>
  <c r="F114" i="1"/>
  <c r="H113" i="1"/>
  <c r="D115" i="1"/>
  <c r="F115" i="1"/>
  <c r="BS25" i="1"/>
  <c r="BT26" i="1"/>
  <c r="AP26" i="1"/>
  <c r="D116" i="1"/>
  <c r="G136" i="1"/>
  <c r="E137" i="1"/>
  <c r="C127" i="1"/>
  <c r="H114" i="1"/>
  <c r="B108" i="1"/>
  <c r="A107" i="1"/>
  <c r="P108" i="1"/>
  <c r="AC26" i="1"/>
  <c r="AE26" i="1"/>
  <c r="AF26" i="1"/>
  <c r="AS26" i="1"/>
  <c r="F116" i="1"/>
  <c r="C128" i="1"/>
  <c r="BW26" i="1"/>
  <c r="B109" i="1"/>
  <c r="P109" i="1"/>
  <c r="A108" i="1"/>
  <c r="D117" i="1"/>
  <c r="E138" i="1"/>
  <c r="G137" i="1"/>
  <c r="H115" i="1"/>
  <c r="B110" i="1"/>
  <c r="P110" i="1"/>
  <c r="A109" i="1"/>
  <c r="F117" i="1"/>
  <c r="AW26" i="1"/>
  <c r="AT26" i="1"/>
  <c r="AV26" i="1"/>
  <c r="AU26" i="1"/>
  <c r="C129" i="1"/>
  <c r="G138" i="1"/>
  <c r="E139" i="1"/>
  <c r="H116" i="1"/>
  <c r="D118" i="1"/>
  <c r="H117" i="1"/>
  <c r="O26" i="1"/>
  <c r="AG27" i="1"/>
  <c r="F118" i="1"/>
  <c r="C130" i="1"/>
  <c r="BI26" i="1"/>
  <c r="BH26" i="1"/>
  <c r="BG26" i="1"/>
  <c r="N26" i="1"/>
  <c r="Q26" i="1"/>
  <c r="AZ26" i="1"/>
  <c r="BE26" i="1"/>
  <c r="BF26" i="1"/>
  <c r="BD26" i="1"/>
  <c r="E140" i="1"/>
  <c r="G139" i="1"/>
  <c r="AX26" i="1"/>
  <c r="AY26" i="1"/>
  <c r="D119" i="1"/>
  <c r="BN26" i="1"/>
  <c r="BM26" i="1"/>
  <c r="BO26" i="1"/>
  <c r="P111" i="1"/>
  <c r="B111" i="1"/>
  <c r="A110" i="1"/>
  <c r="E141" i="1"/>
  <c r="G140" i="1"/>
  <c r="B112" i="1"/>
  <c r="P112" i="1"/>
  <c r="A111" i="1"/>
  <c r="C131" i="1"/>
  <c r="F119" i="1"/>
  <c r="D120" i="1"/>
  <c r="H119" i="1"/>
  <c r="AI26" i="1"/>
  <c r="AK26" i="1"/>
  <c r="I26" i="1"/>
  <c r="J26" i="1"/>
  <c r="K26" i="1"/>
  <c r="M26" i="1"/>
  <c r="L26" i="1"/>
  <c r="BR26" i="1"/>
  <c r="BQ26" i="1"/>
  <c r="H118" i="1"/>
  <c r="BV27" i="1"/>
  <c r="AR27" i="1"/>
  <c r="BP26" i="1"/>
  <c r="B113" i="1"/>
  <c r="P113" i="1"/>
  <c r="A112" i="1"/>
  <c r="BU27" i="1"/>
  <c r="AQ27" i="1"/>
  <c r="D121" i="1"/>
  <c r="F120" i="1"/>
  <c r="AM26" i="1"/>
  <c r="C132" i="1"/>
  <c r="E142" i="1"/>
  <c r="G141" i="1"/>
  <c r="E143" i="1"/>
  <c r="G142" i="1"/>
  <c r="F121" i="1"/>
  <c r="C133" i="1"/>
  <c r="B114" i="1"/>
  <c r="P114" i="1"/>
  <c r="A113" i="1"/>
  <c r="D122" i="1"/>
  <c r="H120" i="1"/>
  <c r="BS26" i="1"/>
  <c r="AP27" i="1"/>
  <c r="BT27" i="1"/>
  <c r="P115" i="1"/>
  <c r="A114" i="1"/>
  <c r="B115" i="1"/>
  <c r="BW27" i="1"/>
  <c r="F122" i="1"/>
  <c r="E144" i="1"/>
  <c r="G143" i="1"/>
  <c r="AS27" i="1"/>
  <c r="AC27" i="1"/>
  <c r="AE27" i="1"/>
  <c r="AF27" i="1"/>
  <c r="H121" i="1"/>
  <c r="D123" i="1"/>
  <c r="C134" i="1"/>
  <c r="C135" i="1"/>
  <c r="F123" i="1"/>
  <c r="AW27" i="1"/>
  <c r="AV27" i="1"/>
  <c r="AU27" i="1"/>
  <c r="AT27" i="1"/>
  <c r="H122" i="1"/>
  <c r="B116" i="1"/>
  <c r="A115" i="1"/>
  <c r="P116" i="1"/>
  <c r="D124" i="1"/>
  <c r="H123" i="1"/>
  <c r="E145" i="1"/>
  <c r="G144" i="1"/>
  <c r="O27" i="1"/>
  <c r="AG28" i="1"/>
  <c r="BD27" i="1"/>
  <c r="BF27" i="1"/>
  <c r="BE27" i="1"/>
  <c r="AZ27" i="1"/>
  <c r="BM27" i="1"/>
  <c r="BO27" i="1"/>
  <c r="BN27" i="1"/>
  <c r="AY27" i="1"/>
  <c r="AX27" i="1"/>
  <c r="BH27" i="1"/>
  <c r="BG27" i="1"/>
  <c r="BI27" i="1"/>
  <c r="E146" i="1"/>
  <c r="G145" i="1"/>
  <c r="B117" i="1"/>
  <c r="P117" i="1"/>
  <c r="A116" i="1"/>
  <c r="F124" i="1"/>
  <c r="C136" i="1"/>
  <c r="N27" i="1"/>
  <c r="Q27" i="1"/>
  <c r="D125" i="1"/>
  <c r="H124" i="1"/>
  <c r="F125" i="1"/>
  <c r="H125" i="1"/>
  <c r="E147" i="1"/>
  <c r="G146" i="1"/>
  <c r="D126" i="1"/>
  <c r="AI27" i="1"/>
  <c r="AK27" i="1"/>
  <c r="I27" i="1"/>
  <c r="K27" i="1"/>
  <c r="J27" i="1"/>
  <c r="M27" i="1"/>
  <c r="L27" i="1"/>
  <c r="B118" i="1"/>
  <c r="P118" i="1"/>
  <c r="A117" i="1"/>
  <c r="C137" i="1"/>
  <c r="BQ27" i="1"/>
  <c r="C138" i="1"/>
  <c r="E148" i="1"/>
  <c r="G147" i="1"/>
  <c r="AM27" i="1"/>
  <c r="BR27" i="1"/>
  <c r="BP27" i="1"/>
  <c r="P119" i="1"/>
  <c r="B119" i="1"/>
  <c r="A118" i="1"/>
  <c r="D127" i="1"/>
  <c r="F126" i="1"/>
  <c r="E149" i="1"/>
  <c r="G148" i="1"/>
  <c r="BS27" i="1"/>
  <c r="BT28" i="1"/>
  <c r="AP28" i="1"/>
  <c r="BU28" i="1"/>
  <c r="AQ28" i="1"/>
  <c r="B120" i="1"/>
  <c r="P120" i="1"/>
  <c r="A119" i="1"/>
  <c r="D128" i="1"/>
  <c r="F127" i="1"/>
  <c r="H126" i="1"/>
  <c r="BV28" i="1"/>
  <c r="AR28" i="1"/>
  <c r="C139" i="1"/>
  <c r="F128" i="1"/>
  <c r="H127" i="1"/>
  <c r="AC28" i="1"/>
  <c r="AE28" i="1"/>
  <c r="AF28" i="1"/>
  <c r="AS28" i="1"/>
  <c r="BW28" i="1"/>
  <c r="B121" i="1"/>
  <c r="P121" i="1"/>
  <c r="A120" i="1"/>
  <c r="D129" i="1"/>
  <c r="H128" i="1"/>
  <c r="C140" i="1"/>
  <c r="E150" i="1"/>
  <c r="G149" i="1"/>
  <c r="AV28" i="1"/>
  <c r="AU28" i="1"/>
  <c r="AW28" i="1"/>
  <c r="AT28" i="1"/>
  <c r="O28" i="1"/>
  <c r="AG29" i="1"/>
  <c r="F129" i="1"/>
  <c r="B122" i="1"/>
  <c r="P122" i="1"/>
  <c r="A121" i="1"/>
  <c r="C141" i="1"/>
  <c r="D130" i="1"/>
  <c r="E151" i="1"/>
  <c r="G150" i="1"/>
  <c r="F130" i="1"/>
  <c r="N28" i="1"/>
  <c r="Q28" i="1"/>
  <c r="E152" i="1"/>
  <c r="G151" i="1"/>
  <c r="AX28" i="1"/>
  <c r="AY28" i="1"/>
  <c r="D131" i="1"/>
  <c r="H130" i="1"/>
  <c r="C142" i="1"/>
  <c r="BN28" i="1"/>
  <c r="BO28" i="1"/>
  <c r="BM28" i="1"/>
  <c r="BI28" i="1"/>
  <c r="BG28" i="1"/>
  <c r="BH28" i="1"/>
  <c r="H129" i="1"/>
  <c r="P123" i="1"/>
  <c r="A122" i="1"/>
  <c r="B123" i="1"/>
  <c r="BF28" i="1"/>
  <c r="AZ28" i="1"/>
  <c r="BE28" i="1"/>
  <c r="BD28" i="1"/>
  <c r="G152" i="1"/>
  <c r="E153" i="1"/>
  <c r="AI28" i="1"/>
  <c r="AK28" i="1"/>
  <c r="I28" i="1"/>
  <c r="J28" i="1"/>
  <c r="K28" i="1"/>
  <c r="L28" i="1"/>
  <c r="M28" i="1"/>
  <c r="BP28" i="1"/>
  <c r="C143" i="1"/>
  <c r="D132" i="1"/>
  <c r="B124" i="1"/>
  <c r="P124" i="1"/>
  <c r="A123" i="1"/>
  <c r="BQ28" i="1"/>
  <c r="F131" i="1"/>
  <c r="BS28" i="1"/>
  <c r="BT29" i="1"/>
  <c r="AP29" i="1"/>
  <c r="E154" i="1"/>
  <c r="G153" i="1"/>
  <c r="BR28" i="1"/>
  <c r="AM28" i="1"/>
  <c r="C144" i="1"/>
  <c r="F132" i="1"/>
  <c r="H131" i="1"/>
  <c r="AQ29" i="1"/>
  <c r="BU29" i="1"/>
  <c r="B125" i="1"/>
  <c r="P125" i="1"/>
  <c r="A124" i="1"/>
  <c r="D133" i="1"/>
  <c r="H132" i="1"/>
  <c r="BW29" i="1"/>
  <c r="F133" i="1"/>
  <c r="AR29" i="1"/>
  <c r="BV29" i="1"/>
  <c r="C145" i="1"/>
  <c r="E155" i="1"/>
  <c r="G154" i="1"/>
  <c r="D134" i="1"/>
  <c r="H133" i="1"/>
  <c r="B126" i="1"/>
  <c r="P126" i="1"/>
  <c r="A125" i="1"/>
  <c r="AC29" i="1"/>
  <c r="AE29" i="1"/>
  <c r="AF29" i="1"/>
  <c r="AS29" i="1"/>
  <c r="E156" i="1"/>
  <c r="G155" i="1"/>
  <c r="B127" i="1"/>
  <c r="P127" i="1"/>
  <c r="A126" i="1"/>
  <c r="D135" i="1"/>
  <c r="F134" i="1"/>
  <c r="H134" i="1"/>
  <c r="AV29" i="1"/>
  <c r="AT29" i="1"/>
  <c r="AW29" i="1"/>
  <c r="AU29" i="1"/>
  <c r="O29" i="1"/>
  <c r="AG30" i="1"/>
  <c r="C146" i="1"/>
  <c r="D136" i="1"/>
  <c r="F135" i="1"/>
  <c r="H135" i="1"/>
  <c r="E157" i="1"/>
  <c r="G156" i="1"/>
  <c r="N29" i="1"/>
  <c r="Q29" i="1"/>
  <c r="BE29" i="1"/>
  <c r="BD29" i="1"/>
  <c r="AZ29" i="1"/>
  <c r="BF29" i="1"/>
  <c r="BG29" i="1"/>
  <c r="BI29" i="1"/>
  <c r="BH29" i="1"/>
  <c r="C147" i="1"/>
  <c r="BO29" i="1"/>
  <c r="BN29" i="1"/>
  <c r="BM29" i="1"/>
  <c r="B128" i="1"/>
  <c r="P128" i="1"/>
  <c r="A127" i="1"/>
  <c r="AX29" i="1"/>
  <c r="AY29" i="1"/>
  <c r="C148" i="1"/>
  <c r="E158" i="1"/>
  <c r="G157" i="1"/>
  <c r="P129" i="1"/>
  <c r="A128" i="1"/>
  <c r="B129" i="1"/>
  <c r="F136" i="1"/>
  <c r="D137" i="1"/>
  <c r="AI29" i="1"/>
  <c r="AK29" i="1"/>
  <c r="I29" i="1"/>
  <c r="J29" i="1"/>
  <c r="K29" i="1"/>
  <c r="L29" i="1"/>
  <c r="M29" i="1"/>
  <c r="BQ29" i="1"/>
  <c r="BP29" i="1"/>
  <c r="BS29" i="1"/>
  <c r="AP30" i="1"/>
  <c r="BT30" i="1"/>
  <c r="AQ30" i="1"/>
  <c r="BU30" i="1"/>
  <c r="AM29" i="1"/>
  <c r="E159" i="1"/>
  <c r="G158" i="1"/>
  <c r="B130" i="1"/>
  <c r="P130" i="1"/>
  <c r="A129" i="1"/>
  <c r="C149" i="1"/>
  <c r="D138" i="1"/>
  <c r="F137" i="1"/>
  <c r="H136" i="1"/>
  <c r="BR29" i="1"/>
  <c r="F138" i="1"/>
  <c r="H137" i="1"/>
  <c r="B131" i="1"/>
  <c r="P131" i="1"/>
  <c r="A130" i="1"/>
  <c r="D139" i="1"/>
  <c r="AR30" i="1"/>
  <c r="BV30" i="1"/>
  <c r="C150" i="1"/>
  <c r="E160" i="1"/>
  <c r="G159" i="1"/>
  <c r="BW30" i="1"/>
  <c r="AC30" i="1"/>
  <c r="AE30" i="1"/>
  <c r="AF30" i="1"/>
  <c r="AS30" i="1"/>
  <c r="AT30" i="1"/>
  <c r="AV30" i="1"/>
  <c r="AW30" i="1"/>
  <c r="AU30" i="1"/>
  <c r="B132" i="1"/>
  <c r="P132" i="1"/>
  <c r="A131" i="1"/>
  <c r="C151" i="1"/>
  <c r="F139" i="1"/>
  <c r="H139" i="1"/>
  <c r="O30" i="1"/>
  <c r="AG31" i="1"/>
  <c r="E161" i="1"/>
  <c r="G160" i="1"/>
  <c r="H138" i="1"/>
  <c r="D140" i="1"/>
  <c r="E162" i="1"/>
  <c r="G161" i="1"/>
  <c r="BN30" i="1"/>
  <c r="BM30" i="1"/>
  <c r="BO30" i="1"/>
  <c r="N30" i="1"/>
  <c r="Q30" i="1"/>
  <c r="P133" i="1"/>
  <c r="B133" i="1"/>
  <c r="A132" i="1"/>
  <c r="BE30" i="1"/>
  <c r="AZ30" i="1"/>
  <c r="BF30" i="1"/>
  <c r="BD30" i="1"/>
  <c r="BG30" i="1"/>
  <c r="BI30" i="1"/>
  <c r="BH30" i="1"/>
  <c r="F140" i="1"/>
  <c r="D141" i="1"/>
  <c r="C152" i="1"/>
  <c r="AY30" i="1"/>
  <c r="AX30" i="1"/>
  <c r="I30" i="1"/>
  <c r="J30" i="1"/>
  <c r="K30" i="1"/>
  <c r="L30" i="1"/>
  <c r="M30" i="1"/>
  <c r="BQ30" i="1"/>
  <c r="B134" i="1"/>
  <c r="A133" i="1"/>
  <c r="P134" i="1"/>
  <c r="C153" i="1"/>
  <c r="E163" i="1"/>
  <c r="G162" i="1"/>
  <c r="D142" i="1"/>
  <c r="F141" i="1"/>
  <c r="H141" i="1"/>
  <c r="BR30" i="1"/>
  <c r="H140" i="1"/>
  <c r="AI30" i="1"/>
  <c r="AK30" i="1"/>
  <c r="BU31" i="1"/>
  <c r="AQ31" i="1"/>
  <c r="BV31" i="1"/>
  <c r="AR31" i="1"/>
  <c r="AM30" i="1"/>
  <c r="D143" i="1"/>
  <c r="BP30" i="1"/>
  <c r="E164" i="1"/>
  <c r="G163" i="1"/>
  <c r="C154" i="1"/>
  <c r="F142" i="1"/>
  <c r="B135" i="1"/>
  <c r="P135" i="1"/>
  <c r="A134" i="1"/>
  <c r="G164" i="1"/>
  <c r="E165" i="1"/>
  <c r="C155" i="1"/>
  <c r="B136" i="1"/>
  <c r="P136" i="1"/>
  <c r="A135" i="1"/>
  <c r="BS30" i="1"/>
  <c r="BT31" i="1"/>
  <c r="AP31" i="1"/>
  <c r="D144" i="1"/>
  <c r="F143" i="1"/>
  <c r="H143" i="1"/>
  <c r="H142" i="1"/>
  <c r="C156" i="1"/>
  <c r="D145" i="1"/>
  <c r="F144" i="1"/>
  <c r="H144" i="1"/>
  <c r="P137" i="1"/>
  <c r="A136" i="1"/>
  <c r="B137" i="1"/>
  <c r="BW31" i="1"/>
  <c r="AC31" i="1"/>
  <c r="AE31" i="1"/>
  <c r="AF31" i="1"/>
  <c r="AS31" i="1"/>
  <c r="E166" i="1"/>
  <c r="G165" i="1"/>
  <c r="C157" i="1"/>
  <c r="E167" i="1"/>
  <c r="G166" i="1"/>
  <c r="AW31" i="1"/>
  <c r="AT31" i="1"/>
  <c r="AU31" i="1"/>
  <c r="AV31" i="1"/>
  <c r="B138" i="1"/>
  <c r="P138" i="1"/>
  <c r="A137" i="1"/>
  <c r="D146" i="1"/>
  <c r="F145" i="1"/>
  <c r="O31" i="1"/>
  <c r="AG32" i="1"/>
  <c r="N31" i="1"/>
  <c r="Q31" i="1"/>
  <c r="D147" i="1"/>
  <c r="F146" i="1"/>
  <c r="H146" i="1"/>
  <c r="BN31" i="1"/>
  <c r="BO31" i="1"/>
  <c r="BM31" i="1"/>
  <c r="AZ31" i="1"/>
  <c r="BE31" i="1"/>
  <c r="BF31" i="1"/>
  <c r="BD31" i="1"/>
  <c r="AX31" i="1"/>
  <c r="AY31" i="1"/>
  <c r="E168" i="1"/>
  <c r="G167" i="1"/>
  <c r="H145" i="1"/>
  <c r="B139" i="1"/>
  <c r="P139" i="1"/>
  <c r="A138" i="1"/>
  <c r="BI31" i="1"/>
  <c r="BH31" i="1"/>
  <c r="BG31" i="1"/>
  <c r="C158" i="1"/>
  <c r="I31" i="1"/>
  <c r="J31" i="1"/>
  <c r="K31" i="1"/>
  <c r="L31" i="1"/>
  <c r="M31" i="1"/>
  <c r="BR31" i="1"/>
  <c r="D148" i="1"/>
  <c r="F147" i="1"/>
  <c r="H147" i="1"/>
  <c r="C159" i="1"/>
  <c r="B140" i="1"/>
  <c r="P140" i="1"/>
  <c r="A139" i="1"/>
  <c r="BQ31" i="1"/>
  <c r="AI31" i="1"/>
  <c r="AK31" i="1"/>
  <c r="BP31" i="1"/>
  <c r="E169" i="1"/>
  <c r="G168" i="1"/>
  <c r="BS31" i="1"/>
  <c r="AP32" i="1"/>
  <c r="BT32" i="1"/>
  <c r="G169" i="1"/>
  <c r="E170" i="1"/>
  <c r="P141" i="1"/>
  <c r="A140" i="1"/>
  <c r="B141" i="1"/>
  <c r="AM31" i="1"/>
  <c r="BU32" i="1"/>
  <c r="AQ32" i="1"/>
  <c r="BV32" i="1"/>
  <c r="AR32" i="1"/>
  <c r="F148" i="1"/>
  <c r="H148" i="1"/>
  <c r="C160" i="1"/>
  <c r="D149" i="1"/>
  <c r="G170" i="1"/>
  <c r="E171" i="1"/>
  <c r="AS32" i="1"/>
  <c r="AC32" i="1"/>
  <c r="AE32" i="1"/>
  <c r="AF32" i="1"/>
  <c r="C161" i="1"/>
  <c r="F149" i="1"/>
  <c r="D150" i="1"/>
  <c r="H149" i="1"/>
  <c r="B142" i="1"/>
  <c r="P142" i="1"/>
  <c r="A141" i="1"/>
  <c r="BW32" i="1"/>
  <c r="E172" i="1"/>
  <c r="G171" i="1"/>
  <c r="B143" i="1"/>
  <c r="P143" i="1"/>
  <c r="A142" i="1"/>
  <c r="O32" i="1"/>
  <c r="AG33" i="1"/>
  <c r="F150" i="1"/>
  <c r="H150" i="1"/>
  <c r="AV32" i="1"/>
  <c r="AU32" i="1"/>
  <c r="AW32" i="1"/>
  <c r="AT32" i="1"/>
  <c r="D151" i="1"/>
  <c r="C162" i="1"/>
  <c r="C163" i="1"/>
  <c r="E173" i="1"/>
  <c r="G172" i="1"/>
  <c r="BN32" i="1"/>
  <c r="BO32" i="1"/>
  <c r="BM32" i="1"/>
  <c r="N32" i="1"/>
  <c r="Q32" i="1"/>
  <c r="BI32" i="1"/>
  <c r="BG32" i="1"/>
  <c r="BH32" i="1"/>
  <c r="D152" i="1"/>
  <c r="AX32" i="1"/>
  <c r="AY32" i="1"/>
  <c r="BF32" i="1"/>
  <c r="AZ32" i="1"/>
  <c r="BD32" i="1"/>
  <c r="BE32" i="1"/>
  <c r="B144" i="1"/>
  <c r="P144" i="1"/>
  <c r="A143" i="1"/>
  <c r="F151" i="1"/>
  <c r="F152" i="1"/>
  <c r="D153" i="1"/>
  <c r="H152" i="1"/>
  <c r="C164" i="1"/>
  <c r="G173" i="1"/>
  <c r="E174" i="1"/>
  <c r="P145" i="1"/>
  <c r="A144" i="1"/>
  <c r="B145" i="1"/>
  <c r="AI32" i="1"/>
  <c r="AK32" i="1"/>
  <c r="I32" i="1"/>
  <c r="K32" i="1"/>
  <c r="J32" i="1"/>
  <c r="L32" i="1"/>
  <c r="M32" i="1"/>
  <c r="BQ32" i="1"/>
  <c r="H151" i="1"/>
  <c r="AQ33" i="1"/>
  <c r="BU33" i="1"/>
  <c r="E175" i="1"/>
  <c r="G174" i="1"/>
  <c r="BP32" i="1"/>
  <c r="B146" i="1"/>
  <c r="P146" i="1"/>
  <c r="A145" i="1"/>
  <c r="C165" i="1"/>
  <c r="BR32" i="1"/>
  <c r="AM32" i="1"/>
  <c r="F153" i="1"/>
  <c r="D154" i="1"/>
  <c r="H153" i="1"/>
  <c r="BS32" i="1"/>
  <c r="AP33" i="1"/>
  <c r="BT33" i="1"/>
  <c r="D155" i="1"/>
  <c r="F154" i="1"/>
  <c r="H154" i="1"/>
  <c r="BV33" i="1"/>
  <c r="AR33" i="1"/>
  <c r="C166" i="1"/>
  <c r="E176" i="1"/>
  <c r="G175" i="1"/>
  <c r="B147" i="1"/>
  <c r="P147" i="1"/>
  <c r="A146" i="1"/>
  <c r="B148" i="1"/>
  <c r="P148" i="1"/>
  <c r="A147" i="1"/>
  <c r="D156" i="1"/>
  <c r="F155" i="1"/>
  <c r="H155" i="1"/>
  <c r="C167" i="1"/>
  <c r="BW33" i="1"/>
  <c r="AC33" i="1"/>
  <c r="AE33" i="1"/>
  <c r="AF33" i="1"/>
  <c r="AS33" i="1"/>
  <c r="E177" i="1"/>
  <c r="G176" i="1"/>
  <c r="F156" i="1"/>
  <c r="AV33" i="1"/>
  <c r="AT33" i="1"/>
  <c r="AW33" i="1"/>
  <c r="AU33" i="1"/>
  <c r="D157" i="1"/>
  <c r="O33" i="1"/>
  <c r="AG34" i="1"/>
  <c r="E178" i="1"/>
  <c r="G177" i="1"/>
  <c r="C168" i="1"/>
  <c r="P149" i="1"/>
  <c r="A148" i="1"/>
  <c r="B149" i="1"/>
  <c r="BE33" i="1"/>
  <c r="BD33" i="1"/>
  <c r="BF33" i="1"/>
  <c r="AZ33" i="1"/>
  <c r="AX33" i="1"/>
  <c r="AY33" i="1"/>
  <c r="B150" i="1"/>
  <c r="A149" i="1"/>
  <c r="P150" i="1"/>
  <c r="D158" i="1"/>
  <c r="F157" i="1"/>
  <c r="E179" i="1"/>
  <c r="G178" i="1"/>
  <c r="BO33" i="1"/>
  <c r="BM33" i="1"/>
  <c r="BN33" i="1"/>
  <c r="BG33" i="1"/>
  <c r="BI33" i="1"/>
  <c r="BH33" i="1"/>
  <c r="N33" i="1"/>
  <c r="Q33" i="1"/>
  <c r="C169" i="1"/>
  <c r="H156" i="1"/>
  <c r="G179" i="1"/>
  <c r="E180" i="1"/>
  <c r="AI33" i="1"/>
  <c r="AK33" i="1"/>
  <c r="I33" i="1"/>
  <c r="K33" i="1"/>
  <c r="J33" i="1"/>
  <c r="L33" i="1"/>
  <c r="M33" i="1"/>
  <c r="BR33" i="1"/>
  <c r="D159" i="1"/>
  <c r="B151" i="1"/>
  <c r="P151" i="1"/>
  <c r="A150" i="1"/>
  <c r="C170" i="1"/>
  <c r="F158" i="1"/>
  <c r="H157" i="1"/>
  <c r="AR34" i="1"/>
  <c r="BV34" i="1"/>
  <c r="F159" i="1"/>
  <c r="AM33" i="1"/>
  <c r="BQ33" i="1"/>
  <c r="C171" i="1"/>
  <c r="D160" i="1"/>
  <c r="H159" i="1"/>
  <c r="BP33" i="1"/>
  <c r="B152" i="1"/>
  <c r="P152" i="1"/>
  <c r="A151" i="1"/>
  <c r="H158" i="1"/>
  <c r="E181" i="1"/>
  <c r="G180" i="1"/>
  <c r="G181" i="1"/>
  <c r="E182" i="1"/>
  <c r="D161" i="1"/>
  <c r="F160" i="1"/>
  <c r="H160" i="1"/>
  <c r="C172" i="1"/>
  <c r="AQ34" i="1"/>
  <c r="BU34" i="1"/>
  <c r="P153" i="1"/>
  <c r="A152" i="1"/>
  <c r="B153" i="1"/>
  <c r="BS33" i="1"/>
  <c r="AP34" i="1"/>
  <c r="BT34" i="1"/>
  <c r="F161" i="1"/>
  <c r="BW34" i="1"/>
  <c r="AC34" i="1"/>
  <c r="AE34" i="1"/>
  <c r="AF34" i="1"/>
  <c r="AS34" i="1"/>
  <c r="D162" i="1"/>
  <c r="H161" i="1"/>
  <c r="C173" i="1"/>
  <c r="E183" i="1"/>
  <c r="G182" i="1"/>
  <c r="B154" i="1"/>
  <c r="P154" i="1"/>
  <c r="A153" i="1"/>
  <c r="D163" i="1"/>
  <c r="E184" i="1"/>
  <c r="G183" i="1"/>
  <c r="AT34" i="1"/>
  <c r="AV34" i="1"/>
  <c r="AU34" i="1"/>
  <c r="AW34" i="1"/>
  <c r="F162" i="1"/>
  <c r="C174" i="1"/>
  <c r="O34" i="1"/>
  <c r="AG35" i="1"/>
  <c r="B155" i="1"/>
  <c r="P155" i="1"/>
  <c r="A154" i="1"/>
  <c r="AY34" i="1"/>
  <c r="AX34" i="1"/>
  <c r="C175" i="1"/>
  <c r="E185" i="1"/>
  <c r="G184" i="1"/>
  <c r="F163" i="1"/>
  <c r="H162" i="1"/>
  <c r="BE34" i="1"/>
  <c r="AZ34" i="1"/>
  <c r="BF34" i="1"/>
  <c r="BD34" i="1"/>
  <c r="D164" i="1"/>
  <c r="H163" i="1"/>
  <c r="B156" i="1"/>
  <c r="P156" i="1"/>
  <c r="A155" i="1"/>
  <c r="BN34" i="1"/>
  <c r="BM34" i="1"/>
  <c r="BO34" i="1"/>
  <c r="N34" i="1"/>
  <c r="Q34" i="1"/>
  <c r="BG34" i="1"/>
  <c r="BH34" i="1"/>
  <c r="BI34" i="1"/>
  <c r="P157" i="1"/>
  <c r="A156" i="1"/>
  <c r="B157" i="1"/>
  <c r="G185" i="1"/>
  <c r="E186" i="1"/>
  <c r="AI34" i="1"/>
  <c r="AK34" i="1"/>
  <c r="I34" i="1"/>
  <c r="K34" i="1"/>
  <c r="J34" i="1"/>
  <c r="L34" i="1"/>
  <c r="M34" i="1"/>
  <c r="BR34" i="1"/>
  <c r="D165" i="1"/>
  <c r="C176" i="1"/>
  <c r="F164" i="1"/>
  <c r="BV35" i="1"/>
  <c r="AR35" i="1"/>
  <c r="F165" i="1"/>
  <c r="H164" i="1"/>
  <c r="AM34" i="1"/>
  <c r="D166" i="1"/>
  <c r="H165" i="1"/>
  <c r="E187" i="1"/>
  <c r="G186" i="1"/>
  <c r="C177" i="1"/>
  <c r="BP34" i="1"/>
  <c r="BQ34" i="1"/>
  <c r="B158" i="1"/>
  <c r="A157" i="1"/>
  <c r="P158" i="1"/>
  <c r="BU35" i="1"/>
  <c r="AQ35" i="1"/>
  <c r="E188" i="1"/>
  <c r="G187" i="1"/>
  <c r="F166" i="1"/>
  <c r="P159" i="1"/>
  <c r="A158" i="1"/>
  <c r="B159" i="1"/>
  <c r="BS34" i="1"/>
  <c r="AP35" i="1"/>
  <c r="BT35" i="1"/>
  <c r="D167" i="1"/>
  <c r="C178" i="1"/>
  <c r="D168" i="1"/>
  <c r="BW35" i="1"/>
  <c r="F167" i="1"/>
  <c r="AC35" i="1"/>
  <c r="AE35" i="1"/>
  <c r="AF35" i="1"/>
  <c r="AS35" i="1"/>
  <c r="B160" i="1"/>
  <c r="P160" i="1"/>
  <c r="A159" i="1"/>
  <c r="E189" i="1"/>
  <c r="G188" i="1"/>
  <c r="C179" i="1"/>
  <c r="H166" i="1"/>
  <c r="D169" i="1"/>
  <c r="C180" i="1"/>
  <c r="F168" i="1"/>
  <c r="P161" i="1"/>
  <c r="A160" i="1"/>
  <c r="B161" i="1"/>
  <c r="O35" i="1"/>
  <c r="AG36" i="1"/>
  <c r="AW35" i="1"/>
  <c r="AT35" i="1"/>
  <c r="AV35" i="1"/>
  <c r="AU35" i="1"/>
  <c r="H167" i="1"/>
  <c r="G189" i="1"/>
  <c r="E190" i="1"/>
  <c r="AX35" i="1"/>
  <c r="AY35" i="1"/>
  <c r="F169" i="1"/>
  <c r="BN35" i="1"/>
  <c r="BO35" i="1"/>
  <c r="BM35" i="1"/>
  <c r="N35" i="1"/>
  <c r="Q35" i="1"/>
  <c r="C181" i="1"/>
  <c r="B162" i="1"/>
  <c r="P162" i="1"/>
  <c r="A161" i="1"/>
  <c r="H168" i="1"/>
  <c r="AZ35" i="1"/>
  <c r="BE35" i="1"/>
  <c r="BF35" i="1"/>
  <c r="BD35" i="1"/>
  <c r="D170" i="1"/>
  <c r="H169" i="1"/>
  <c r="E191" i="1"/>
  <c r="G190" i="1"/>
  <c r="BI35" i="1"/>
  <c r="BH35" i="1"/>
  <c r="BG35" i="1"/>
  <c r="E192" i="1"/>
  <c r="G191" i="1"/>
  <c r="AI35" i="1"/>
  <c r="AK35" i="1"/>
  <c r="I35" i="1"/>
  <c r="K35" i="1"/>
  <c r="J35" i="1"/>
  <c r="L35" i="1"/>
  <c r="M35" i="1"/>
  <c r="BR35" i="1"/>
  <c r="P163" i="1"/>
  <c r="B163" i="1"/>
  <c r="A162" i="1"/>
  <c r="F170" i="1"/>
  <c r="D171" i="1"/>
  <c r="H170" i="1"/>
  <c r="C182" i="1"/>
  <c r="BQ35" i="1"/>
  <c r="AR36" i="1"/>
  <c r="BV36" i="1"/>
  <c r="C183" i="1"/>
  <c r="F171" i="1"/>
  <c r="BU36" i="1"/>
  <c r="AQ36" i="1"/>
  <c r="D172" i="1"/>
  <c r="B164" i="1"/>
  <c r="A163" i="1"/>
  <c r="P164" i="1"/>
  <c r="AM35" i="1"/>
  <c r="BP35" i="1"/>
  <c r="E193" i="1"/>
  <c r="G192" i="1"/>
  <c r="BS35" i="1"/>
  <c r="AP36" i="1"/>
  <c r="BT36" i="1"/>
  <c r="P165" i="1"/>
  <c r="A164" i="1"/>
  <c r="B165" i="1"/>
  <c r="F172" i="1"/>
  <c r="H171" i="1"/>
  <c r="C184" i="1"/>
  <c r="D173" i="1"/>
  <c r="H172" i="1"/>
  <c r="E194" i="1"/>
  <c r="G193" i="1"/>
  <c r="B166" i="1"/>
  <c r="A165" i="1"/>
  <c r="P166" i="1"/>
  <c r="D174" i="1"/>
  <c r="F173" i="1"/>
  <c r="H173" i="1"/>
  <c r="C185" i="1"/>
  <c r="G194" i="1"/>
  <c r="E195" i="1"/>
  <c r="BW36" i="1"/>
  <c r="AS36" i="1"/>
  <c r="AC36" i="1"/>
  <c r="AE36" i="1"/>
  <c r="AF36" i="1"/>
  <c r="P167" i="1"/>
  <c r="B167" i="1"/>
  <c r="A166" i="1"/>
  <c r="F174" i="1"/>
  <c r="E196" i="1"/>
  <c r="G195" i="1"/>
  <c r="O36" i="1"/>
  <c r="AG37" i="1"/>
  <c r="AV36" i="1"/>
  <c r="AU36" i="1"/>
  <c r="AW36" i="1"/>
  <c r="AT36" i="1"/>
  <c r="C186" i="1"/>
  <c r="D175" i="1"/>
  <c r="H174" i="1"/>
  <c r="C187" i="1"/>
  <c r="E197" i="1"/>
  <c r="G196" i="1"/>
  <c r="N36" i="1"/>
  <c r="Q36" i="1"/>
  <c r="AX36" i="1"/>
  <c r="AY36" i="1"/>
  <c r="BN36" i="1"/>
  <c r="BM36" i="1"/>
  <c r="BO36" i="1"/>
  <c r="F175" i="1"/>
  <c r="BF36" i="1"/>
  <c r="AZ36" i="1"/>
  <c r="BD36" i="1"/>
  <c r="BE36" i="1"/>
  <c r="D176" i="1"/>
  <c r="BI36" i="1"/>
  <c r="BG36" i="1"/>
  <c r="BH36" i="1"/>
  <c r="B168" i="1"/>
  <c r="A167" i="1"/>
  <c r="P168" i="1"/>
  <c r="AI36" i="1"/>
  <c r="AK36" i="1"/>
  <c r="I36" i="1"/>
  <c r="J36" i="1"/>
  <c r="K36" i="1"/>
  <c r="L36" i="1"/>
  <c r="M36" i="1"/>
  <c r="BP36" i="1"/>
  <c r="BQ36" i="1"/>
  <c r="P169" i="1"/>
  <c r="B169" i="1"/>
  <c r="A168" i="1"/>
  <c r="D177" i="1"/>
  <c r="F176" i="1"/>
  <c r="G197" i="1"/>
  <c r="E198" i="1"/>
  <c r="C188" i="1"/>
  <c r="H175" i="1"/>
  <c r="BS36" i="1"/>
  <c r="AP37" i="1"/>
  <c r="BT37" i="1"/>
  <c r="AQ37" i="1"/>
  <c r="BU37" i="1"/>
  <c r="B170" i="1"/>
  <c r="P170" i="1"/>
  <c r="A169" i="1"/>
  <c r="C189" i="1"/>
  <c r="BR36" i="1"/>
  <c r="F177" i="1"/>
  <c r="H176" i="1"/>
  <c r="D178" i="1"/>
  <c r="E199" i="1"/>
  <c r="G198" i="1"/>
  <c r="AM36" i="1"/>
  <c r="F178" i="1"/>
  <c r="G199" i="1"/>
  <c r="E200" i="1"/>
  <c r="P171" i="1"/>
  <c r="B171" i="1"/>
  <c r="A170" i="1"/>
  <c r="BV37" i="1"/>
  <c r="AR37" i="1"/>
  <c r="H177" i="1"/>
  <c r="D179" i="1"/>
  <c r="H178" i="1"/>
  <c r="C190" i="1"/>
  <c r="BW37" i="1"/>
  <c r="AC37" i="1"/>
  <c r="AE37" i="1"/>
  <c r="AF37" i="1"/>
  <c r="AS37" i="1"/>
  <c r="B172" i="1"/>
  <c r="P172" i="1"/>
  <c r="A171" i="1"/>
  <c r="C191" i="1"/>
  <c r="AT37" i="1"/>
  <c r="AW37" i="1"/>
  <c r="AV37" i="1"/>
  <c r="AU37" i="1"/>
  <c r="E201" i="1"/>
  <c r="G200" i="1"/>
  <c r="D180" i="1"/>
  <c r="O37" i="1"/>
  <c r="AG38" i="1"/>
  <c r="F179" i="1"/>
  <c r="D181" i="1"/>
  <c r="AY37" i="1"/>
  <c r="AX37" i="1"/>
  <c r="BN37" i="1"/>
  <c r="BO37" i="1"/>
  <c r="BM37" i="1"/>
  <c r="N37" i="1"/>
  <c r="Q37" i="1"/>
  <c r="C192" i="1"/>
  <c r="B173" i="1"/>
  <c r="P173" i="1"/>
  <c r="A172" i="1"/>
  <c r="E202" i="1"/>
  <c r="G201" i="1"/>
  <c r="F180" i="1"/>
  <c r="H180" i="1"/>
  <c r="H179" i="1"/>
  <c r="BE37" i="1"/>
  <c r="BD37" i="1"/>
  <c r="BF37" i="1"/>
  <c r="AZ37" i="1"/>
  <c r="BI37" i="1"/>
  <c r="BH37" i="1"/>
  <c r="BG37" i="1"/>
  <c r="G202" i="1"/>
  <c r="E203" i="1"/>
  <c r="C193" i="1"/>
  <c r="B174" i="1"/>
  <c r="P174" i="1"/>
  <c r="A173" i="1"/>
  <c r="F181" i="1"/>
  <c r="D182" i="1"/>
  <c r="H181" i="1"/>
  <c r="AI37" i="1"/>
  <c r="AK37" i="1"/>
  <c r="I37" i="1"/>
  <c r="K37" i="1"/>
  <c r="J37" i="1"/>
  <c r="L37" i="1"/>
  <c r="M37" i="1"/>
  <c r="BQ37" i="1"/>
  <c r="BU38" i="1"/>
  <c r="AQ38" i="1"/>
  <c r="C194" i="1"/>
  <c r="P175" i="1"/>
  <c r="B175" i="1"/>
  <c r="A174" i="1"/>
  <c r="E204" i="1"/>
  <c r="G203" i="1"/>
  <c r="BP37" i="1"/>
  <c r="AM37" i="1"/>
  <c r="D183" i="1"/>
  <c r="F182" i="1"/>
  <c r="BR37" i="1"/>
  <c r="BV38" i="1"/>
  <c r="AR38" i="1"/>
  <c r="B176" i="1"/>
  <c r="P176" i="1"/>
  <c r="A175" i="1"/>
  <c r="F183" i="1"/>
  <c r="C195" i="1"/>
  <c r="H182" i="1"/>
  <c r="BS37" i="1"/>
  <c r="BT38" i="1"/>
  <c r="AP38" i="1"/>
  <c r="D184" i="1"/>
  <c r="H183" i="1"/>
  <c r="E205" i="1"/>
  <c r="G204" i="1"/>
  <c r="C196" i="1"/>
  <c r="G205" i="1"/>
  <c r="E206" i="1"/>
  <c r="F184" i="1"/>
  <c r="D185" i="1"/>
  <c r="H184" i="1"/>
  <c r="AS38" i="1"/>
  <c r="AC38" i="1"/>
  <c r="AE38" i="1"/>
  <c r="AF38" i="1"/>
  <c r="B177" i="1"/>
  <c r="P177" i="1"/>
  <c r="A176" i="1"/>
  <c r="BW38" i="1"/>
  <c r="O38" i="1"/>
  <c r="AG39" i="1"/>
  <c r="AV38" i="1"/>
  <c r="AU38" i="1"/>
  <c r="AT38" i="1"/>
  <c r="AW38" i="1"/>
  <c r="E207" i="1"/>
  <c r="G206" i="1"/>
  <c r="D186" i="1"/>
  <c r="F185" i="1"/>
  <c r="H185" i="1"/>
  <c r="C197" i="1"/>
  <c r="B178" i="1"/>
  <c r="P178" i="1"/>
  <c r="A177" i="1"/>
  <c r="F186" i="1"/>
  <c r="D187" i="1"/>
  <c r="H186" i="1"/>
  <c r="P179" i="1"/>
  <c r="A178" i="1"/>
  <c r="B179" i="1"/>
  <c r="BO38" i="1"/>
  <c r="BM38" i="1"/>
  <c r="BN38" i="1"/>
  <c r="AX38" i="1"/>
  <c r="AY38" i="1"/>
  <c r="G207" i="1"/>
  <c r="BH38" i="1"/>
  <c r="BG38" i="1"/>
  <c r="BI38" i="1"/>
  <c r="BD38" i="1"/>
  <c r="AZ38" i="1"/>
  <c r="BF38" i="1"/>
  <c r="BE38" i="1"/>
  <c r="C198" i="1"/>
  <c r="N38" i="1"/>
  <c r="Q38" i="1"/>
  <c r="C199" i="1"/>
  <c r="K38" i="1"/>
  <c r="M38" i="1"/>
  <c r="AI38" i="1"/>
  <c r="AK38" i="1"/>
  <c r="I38" i="1"/>
  <c r="J38" i="1"/>
  <c r="L38" i="1"/>
  <c r="BP38" i="1"/>
  <c r="D188" i="1"/>
  <c r="F187" i="1"/>
  <c r="H187" i="1"/>
  <c r="B180" i="1"/>
  <c r="P180" i="1"/>
  <c r="A179" i="1"/>
  <c r="BT39" i="1"/>
  <c r="AP39" i="1"/>
  <c r="F188" i="1"/>
  <c r="C200" i="1"/>
  <c r="AM38" i="1"/>
  <c r="B181" i="1"/>
  <c r="P181" i="1"/>
  <c r="A180" i="1"/>
  <c r="BQ38" i="1"/>
  <c r="D189" i="1"/>
  <c r="BR38" i="1"/>
  <c r="AQ39" i="1"/>
  <c r="BU39" i="1"/>
  <c r="C201" i="1"/>
  <c r="BS38" i="1"/>
  <c r="F189" i="1"/>
  <c r="BV39" i="1"/>
  <c r="AR39" i="1"/>
  <c r="B182" i="1"/>
  <c r="P182" i="1"/>
  <c r="A181" i="1"/>
  <c r="H188" i="1"/>
  <c r="AC39" i="1"/>
  <c r="D190" i="1"/>
  <c r="H189" i="1"/>
  <c r="BW39" i="1"/>
  <c r="A182" i="1"/>
  <c r="P183" i="1"/>
  <c r="B183" i="1"/>
  <c r="D191" i="1"/>
  <c r="F190" i="1"/>
  <c r="AS39" i="1"/>
  <c r="C202" i="1"/>
  <c r="AE39" i="1"/>
  <c r="AF39" i="1"/>
  <c r="O39" i="1"/>
  <c r="AG40" i="1"/>
  <c r="F191" i="1"/>
  <c r="C203" i="1"/>
  <c r="H190" i="1"/>
  <c r="D192" i="1"/>
  <c r="H191" i="1"/>
  <c r="AV39" i="1"/>
  <c r="AT39" i="1"/>
  <c r="AU39" i="1"/>
  <c r="AW39" i="1"/>
  <c r="A183" i="1"/>
  <c r="B184" i="1"/>
  <c r="P184" i="1"/>
  <c r="N39" i="1"/>
  <c r="Q39" i="1"/>
  <c r="BM39" i="1"/>
  <c r="BN39" i="1"/>
  <c r="BO39" i="1"/>
  <c r="C204" i="1"/>
  <c r="BH39" i="1"/>
  <c r="BI39" i="1"/>
  <c r="BG39" i="1"/>
  <c r="F192" i="1"/>
  <c r="AY39" i="1"/>
  <c r="AX39" i="1"/>
  <c r="P185" i="1"/>
  <c r="A184" i="1"/>
  <c r="B185" i="1"/>
  <c r="BF39" i="1"/>
  <c r="BE39" i="1"/>
  <c r="AZ39" i="1"/>
  <c r="BD39" i="1"/>
  <c r="D193" i="1"/>
  <c r="C205" i="1"/>
  <c r="A185" i="1"/>
  <c r="P186" i="1"/>
  <c r="B186" i="1"/>
  <c r="D194" i="1"/>
  <c r="F193" i="1"/>
  <c r="H193" i="1"/>
  <c r="AI39" i="1"/>
  <c r="AK39" i="1"/>
  <c r="K39" i="1"/>
  <c r="M39" i="1"/>
  <c r="I39" i="1"/>
  <c r="J39" i="1"/>
  <c r="L39" i="1"/>
  <c r="H192" i="1"/>
  <c r="BR39" i="1"/>
  <c r="BP39" i="1"/>
  <c r="AM39" i="1"/>
  <c r="BQ39" i="1"/>
  <c r="F194" i="1"/>
  <c r="H194" i="1"/>
  <c r="C206" i="1"/>
  <c r="D195" i="1"/>
  <c r="B187" i="1"/>
  <c r="A186" i="1"/>
  <c r="P187" i="1"/>
  <c r="AQ40" i="1"/>
  <c r="BU40" i="1"/>
  <c r="A187" i="1"/>
  <c r="P188" i="1"/>
  <c r="B188" i="1"/>
  <c r="F195" i="1"/>
  <c r="D196" i="1"/>
  <c r="H195" i="1"/>
  <c r="BS39" i="1"/>
  <c r="AP40" i="1"/>
  <c r="BT40" i="1"/>
  <c r="C207" i="1"/>
  <c r="BV40" i="1"/>
  <c r="AR40" i="1"/>
  <c r="BW40" i="1"/>
  <c r="P189" i="1"/>
  <c r="B189" i="1"/>
  <c r="A188" i="1"/>
  <c r="D197" i="1"/>
  <c r="F196" i="1"/>
  <c r="H196" i="1"/>
  <c r="AC40" i="1"/>
  <c r="AE40" i="1"/>
  <c r="AF40" i="1"/>
  <c r="AS40" i="1"/>
  <c r="D198" i="1"/>
  <c r="F197" i="1"/>
  <c r="A189" i="1"/>
  <c r="P190" i="1"/>
  <c r="B190" i="1"/>
  <c r="AW40" i="1"/>
  <c r="AT40" i="1"/>
  <c r="AU40" i="1"/>
  <c r="AV40" i="1"/>
  <c r="O40" i="1"/>
  <c r="AG41" i="1"/>
  <c r="N40" i="1"/>
  <c r="Q40" i="1"/>
  <c r="B191" i="1"/>
  <c r="A190" i="1"/>
  <c r="P191" i="1"/>
  <c r="F198" i="1"/>
  <c r="BE40" i="1"/>
  <c r="BD40" i="1"/>
  <c r="AZ40" i="1"/>
  <c r="BF40" i="1"/>
  <c r="BI40" i="1"/>
  <c r="BH40" i="1"/>
  <c r="BG40" i="1"/>
  <c r="AX40" i="1"/>
  <c r="AY40" i="1"/>
  <c r="H197" i="1"/>
  <c r="BN40" i="1"/>
  <c r="BO40" i="1"/>
  <c r="BM40" i="1"/>
  <c r="D199" i="1"/>
  <c r="H198" i="1"/>
  <c r="A191" i="1"/>
  <c r="B192" i="1"/>
  <c r="P192" i="1"/>
  <c r="F199" i="1"/>
  <c r="K40" i="1"/>
  <c r="AI40" i="1"/>
  <c r="AK40" i="1"/>
  <c r="M40" i="1"/>
  <c r="I40" i="1"/>
  <c r="J40" i="1"/>
  <c r="L40" i="1"/>
  <c r="BP40" i="1"/>
  <c r="D200" i="1"/>
  <c r="H199" i="1"/>
  <c r="BT41" i="1"/>
  <c r="AP41" i="1"/>
  <c r="F200" i="1"/>
  <c r="AM40" i="1"/>
  <c r="BR40" i="1"/>
  <c r="D201" i="1"/>
  <c r="H200" i="1"/>
  <c r="BQ40" i="1"/>
  <c r="BS40" i="1"/>
  <c r="B193" i="1"/>
  <c r="P193" i="1"/>
  <c r="A192" i="1"/>
  <c r="P194" i="1"/>
  <c r="A193" i="1"/>
  <c r="B194" i="1"/>
  <c r="D202" i="1"/>
  <c r="F201" i="1"/>
  <c r="H201" i="1"/>
  <c r="BU41" i="1"/>
  <c r="AQ41" i="1"/>
  <c r="BV41" i="1"/>
  <c r="AR41" i="1"/>
  <c r="AS41" i="1"/>
  <c r="AC41" i="1"/>
  <c r="AE41" i="1"/>
  <c r="AF41" i="1"/>
  <c r="BW41" i="1"/>
  <c r="A194" i="1"/>
  <c r="B195" i="1"/>
  <c r="P195" i="1"/>
  <c r="D203" i="1"/>
  <c r="F202" i="1"/>
  <c r="H202" i="1"/>
  <c r="O41" i="1"/>
  <c r="AG42" i="1"/>
  <c r="AV41" i="1"/>
  <c r="AU41" i="1"/>
  <c r="AW41" i="1"/>
  <c r="AT41" i="1"/>
  <c r="D204" i="1"/>
  <c r="F203" i="1"/>
  <c r="H203" i="1"/>
  <c r="N41" i="1"/>
  <c r="Q41" i="1"/>
  <c r="BN41" i="1"/>
  <c r="BO41" i="1"/>
  <c r="BM41" i="1"/>
  <c r="B196" i="1"/>
  <c r="A195" i="1"/>
  <c r="P196" i="1"/>
  <c r="BF41" i="1"/>
  <c r="AZ41" i="1"/>
  <c r="BE41" i="1"/>
  <c r="BD41" i="1"/>
  <c r="AY41" i="1"/>
  <c r="AX41" i="1"/>
  <c r="BG41" i="1"/>
  <c r="BI41" i="1"/>
  <c r="BH41" i="1"/>
  <c r="AI41" i="1"/>
  <c r="AK41" i="1"/>
  <c r="K41" i="1"/>
  <c r="M41" i="1"/>
  <c r="I41" i="1"/>
  <c r="J41" i="1"/>
  <c r="L41" i="1"/>
  <c r="BP41" i="1"/>
  <c r="A196" i="1"/>
  <c r="P197" i="1"/>
  <c r="B197" i="1"/>
  <c r="F204" i="1"/>
  <c r="D205" i="1"/>
  <c r="BT42" i="1"/>
  <c r="AP42" i="1"/>
  <c r="P198" i="1"/>
  <c r="B198" i="1"/>
  <c r="A197" i="1"/>
  <c r="AM41" i="1"/>
  <c r="F205" i="1"/>
  <c r="BR41" i="1"/>
  <c r="H204" i="1"/>
  <c r="BQ41" i="1"/>
  <c r="D206" i="1"/>
  <c r="H205" i="1"/>
  <c r="BV42" i="1"/>
  <c r="AR42" i="1"/>
  <c r="A198" i="1"/>
  <c r="P199" i="1"/>
  <c r="B199" i="1"/>
  <c r="D207" i="1"/>
  <c r="AC42" i="1"/>
  <c r="AQ42" i="1"/>
  <c r="AE42" i="1"/>
  <c r="AF42" i="1"/>
  <c r="F206" i="1"/>
  <c r="BU42" i="1"/>
  <c r="AS42" i="1"/>
  <c r="BS41" i="1"/>
  <c r="AW42" i="1"/>
  <c r="AU42" i="1"/>
  <c r="AV42" i="1"/>
  <c r="AT42" i="1"/>
  <c r="O42" i="1"/>
  <c r="BW42" i="1"/>
  <c r="F207" i="1"/>
  <c r="H207" i="1"/>
  <c r="H206" i="1"/>
  <c r="A199" i="1"/>
  <c r="B200" i="1"/>
  <c r="P200" i="1"/>
  <c r="N42" i="1"/>
  <c r="Q42" i="1"/>
  <c r="P201" i="1"/>
  <c r="B201" i="1"/>
  <c r="A200" i="1"/>
  <c r="BM42" i="1"/>
  <c r="BO42" i="1"/>
  <c r="BN42" i="1"/>
  <c r="AY42" i="1"/>
  <c r="AX42" i="1"/>
  <c r="BH42" i="1"/>
  <c r="BI42" i="1"/>
  <c r="BG42" i="1"/>
  <c r="BF42" i="1"/>
  <c r="BE42" i="1"/>
  <c r="BD42" i="1"/>
  <c r="AZ42" i="1"/>
  <c r="A201" i="1"/>
  <c r="P202" i="1"/>
  <c r="B202" i="1"/>
  <c r="AI42" i="1"/>
  <c r="AK42" i="1"/>
  <c r="K42" i="1"/>
  <c r="M42" i="1"/>
  <c r="I42" i="1"/>
  <c r="J42" i="1"/>
  <c r="L42" i="1"/>
  <c r="BP42" i="1"/>
  <c r="BR42" i="1"/>
  <c r="BT43" i="1"/>
  <c r="AP43" i="1"/>
  <c r="BV43" i="1"/>
  <c r="AR43" i="1"/>
  <c r="B203" i="1"/>
  <c r="A202" i="1"/>
  <c r="P203" i="1"/>
  <c r="AM42" i="1"/>
  <c r="BQ42" i="1"/>
  <c r="A203" i="1"/>
  <c r="B204" i="1"/>
  <c r="P204" i="1"/>
  <c r="BU43" i="1"/>
  <c r="AQ43" i="1"/>
  <c r="AC43" i="1"/>
  <c r="BW43" i="1"/>
  <c r="BS42" i="1"/>
  <c r="AE43" i="1"/>
  <c r="AF43" i="1"/>
  <c r="AS43" i="1"/>
  <c r="P205" i="1"/>
  <c r="A204" i="1"/>
  <c r="B205" i="1"/>
  <c r="B206" i="1"/>
  <c r="P206" i="1"/>
  <c r="A205" i="1"/>
  <c r="O43" i="1"/>
  <c r="AG43" i="1"/>
  <c r="AW43" i="1"/>
  <c r="AU43" i="1"/>
  <c r="AT43" i="1"/>
  <c r="AV43" i="1"/>
  <c r="N43" i="1"/>
  <c r="Q43" i="1"/>
  <c r="BH43" i="1"/>
  <c r="BI43" i="1"/>
  <c r="BG43" i="1"/>
  <c r="BO43" i="1"/>
  <c r="BM43" i="1"/>
  <c r="BN43" i="1"/>
  <c r="AY43" i="1"/>
  <c r="AX43" i="1"/>
  <c r="P207" i="1"/>
  <c r="A206" i="1"/>
  <c r="B207" i="1"/>
  <c r="A207" i="1"/>
  <c r="BF43" i="1"/>
  <c r="BD43" i="1"/>
  <c r="AZ43" i="1"/>
  <c r="BE43" i="1"/>
  <c r="AI43" i="1"/>
  <c r="AK43" i="1"/>
  <c r="K43" i="1"/>
  <c r="I43" i="1"/>
  <c r="J43" i="1"/>
  <c r="L43" i="1"/>
  <c r="M43" i="1"/>
  <c r="BR43" i="1"/>
  <c r="BV44" i="1"/>
  <c r="AR44" i="1"/>
  <c r="BQ43" i="1"/>
  <c r="AM43" i="1"/>
  <c r="BP43" i="1"/>
  <c r="BS43" i="1"/>
  <c r="AP44" i="1"/>
  <c r="BT44" i="1"/>
  <c r="BU44" i="1"/>
  <c r="AQ44" i="1"/>
  <c r="AS44" i="1"/>
  <c r="AC44" i="1"/>
  <c r="AE44" i="1"/>
  <c r="AF44" i="1"/>
  <c r="BW44" i="1"/>
  <c r="O44" i="1"/>
  <c r="AG44" i="1"/>
  <c r="AU44" i="1"/>
  <c r="AW44" i="1"/>
  <c r="AV44" i="1"/>
  <c r="AT44" i="1"/>
  <c r="N44" i="1"/>
  <c r="Q44" i="1"/>
  <c r="BH44" i="1"/>
  <c r="BG44" i="1"/>
  <c r="BI44" i="1"/>
  <c r="AY44" i="1"/>
  <c r="AX44" i="1"/>
  <c r="BO44" i="1"/>
  <c r="BM44" i="1"/>
  <c r="BN44" i="1"/>
  <c r="BF44" i="1"/>
  <c r="BD44" i="1"/>
  <c r="BE44" i="1"/>
  <c r="AZ44" i="1"/>
  <c r="I44" i="1"/>
  <c r="J44" i="1"/>
  <c r="K44" i="1"/>
  <c r="L44" i="1"/>
  <c r="M44" i="1"/>
  <c r="BP44" i="1"/>
  <c r="AI44" i="1"/>
  <c r="AK44" i="1"/>
  <c r="BR44" i="1"/>
  <c r="BT45" i="1"/>
  <c r="AP45" i="1"/>
  <c r="AR45" i="1"/>
  <c r="BV45" i="1"/>
  <c r="AM44" i="1"/>
  <c r="BQ44" i="1"/>
  <c r="BS44" i="1"/>
  <c r="AC45" i="1"/>
  <c r="AQ45" i="1"/>
  <c r="AE45" i="1"/>
  <c r="AF45" i="1"/>
  <c r="BU45" i="1"/>
  <c r="BW45" i="1"/>
  <c r="AS45" i="1"/>
  <c r="AW45" i="1"/>
  <c r="AV45" i="1"/>
  <c r="AU45" i="1"/>
  <c r="AT45" i="1"/>
  <c r="O45" i="1"/>
  <c r="AG45" i="1"/>
  <c r="BO45" i="1"/>
  <c r="BM45" i="1"/>
  <c r="BN45" i="1"/>
  <c r="AY45" i="1"/>
  <c r="AX45" i="1"/>
  <c r="N45" i="1"/>
  <c r="Q45" i="1"/>
  <c r="BD45" i="1"/>
  <c r="BF45" i="1"/>
  <c r="BE45" i="1"/>
  <c r="AZ45" i="1"/>
  <c r="BH45" i="1"/>
  <c r="BI45" i="1"/>
  <c r="BG45" i="1"/>
  <c r="AI45" i="1"/>
  <c r="AK45" i="1"/>
  <c r="K45" i="1"/>
  <c r="M45" i="1"/>
  <c r="I45" i="1"/>
  <c r="J45" i="1"/>
  <c r="L45" i="1"/>
  <c r="BQ45" i="1"/>
  <c r="BP45" i="1"/>
  <c r="BR45" i="1"/>
  <c r="AM45" i="1"/>
  <c r="BS45" i="1"/>
  <c r="BT46" i="1"/>
  <c r="AP46" i="1"/>
  <c r="BV46" i="1"/>
  <c r="AR46" i="1"/>
  <c r="AQ46" i="1"/>
  <c r="BU46" i="1"/>
  <c r="AS46" i="1"/>
  <c r="AC46" i="1"/>
  <c r="AE46" i="1"/>
  <c r="AF46" i="1"/>
  <c r="BW46" i="1"/>
  <c r="AG46" i="1"/>
  <c r="O46" i="1"/>
  <c r="AW46" i="1"/>
  <c r="AU46" i="1"/>
  <c r="AT46" i="1"/>
  <c r="AV46" i="1"/>
  <c r="BM46" i="1"/>
  <c r="BN46" i="1"/>
  <c r="BO46" i="1"/>
  <c r="N46" i="1"/>
  <c r="Q46" i="1"/>
  <c r="AY46" i="1"/>
  <c r="AX46" i="1"/>
  <c r="BF46" i="1"/>
  <c r="BD46" i="1"/>
  <c r="BE46" i="1"/>
  <c r="AZ46" i="1"/>
  <c r="BH46" i="1"/>
  <c r="BI46" i="1"/>
  <c r="BG46" i="1"/>
  <c r="AI46" i="1"/>
  <c r="AK46" i="1"/>
  <c r="K46" i="1"/>
  <c r="M46" i="1"/>
  <c r="I46" i="1"/>
  <c r="J46" i="1"/>
  <c r="L46" i="1"/>
  <c r="BP46" i="1"/>
  <c r="BQ46" i="1"/>
  <c r="AM46" i="1"/>
  <c r="BR46" i="1"/>
  <c r="BS46" i="1"/>
  <c r="BT47" i="1"/>
  <c r="AP47" i="1"/>
  <c r="AR47" i="1"/>
  <c r="BV47" i="1"/>
  <c r="BU47" i="1"/>
  <c r="AQ47" i="1"/>
  <c r="AS47" i="1"/>
  <c r="AC47" i="1"/>
  <c r="AE47" i="1"/>
  <c r="AF47" i="1"/>
  <c r="BW47" i="1"/>
  <c r="AW47" i="1"/>
  <c r="AU47" i="1"/>
  <c r="AV47" i="1"/>
  <c r="AT47" i="1"/>
  <c r="O47" i="1"/>
  <c r="AG47" i="1"/>
  <c r="N47" i="1"/>
  <c r="Q47" i="1"/>
  <c r="BH47" i="1"/>
  <c r="BI47" i="1"/>
  <c r="BG47" i="1"/>
  <c r="AY47" i="1"/>
  <c r="AX47" i="1"/>
  <c r="BF47" i="1"/>
  <c r="BD47" i="1"/>
  <c r="BE47" i="1"/>
  <c r="AZ47" i="1"/>
  <c r="BO47" i="1"/>
  <c r="BN47" i="1"/>
  <c r="BM47" i="1"/>
  <c r="AI47" i="1"/>
  <c r="AK47" i="1"/>
  <c r="K47" i="1"/>
  <c r="M47" i="1"/>
  <c r="I47" i="1"/>
  <c r="J47" i="1"/>
  <c r="L47" i="1"/>
  <c r="AM47" i="1"/>
  <c r="BP47" i="1"/>
  <c r="BQ47" i="1"/>
  <c r="BR47" i="1"/>
  <c r="BV48" i="1"/>
  <c r="AR48" i="1"/>
  <c r="BU48" i="1"/>
  <c r="AQ48" i="1"/>
  <c r="BS47" i="1"/>
  <c r="AP48" i="1"/>
  <c r="BT48" i="1"/>
  <c r="AS48" i="1"/>
  <c r="AC48" i="1"/>
  <c r="AE48" i="1"/>
  <c r="AF48" i="1"/>
  <c r="BW48" i="1"/>
  <c r="AU48" i="1"/>
  <c r="AW48" i="1"/>
  <c r="AT48" i="1"/>
  <c r="AV48" i="1"/>
  <c r="O48" i="1"/>
  <c r="AG48" i="1"/>
  <c r="BF48" i="1"/>
  <c r="BD48" i="1"/>
  <c r="BE48" i="1"/>
  <c r="AZ48" i="1"/>
  <c r="N48" i="1"/>
  <c r="Q48" i="1"/>
  <c r="BG48" i="1"/>
  <c r="BH48" i="1"/>
  <c r="BI48" i="1"/>
  <c r="AY48" i="1"/>
  <c r="AX48" i="1"/>
  <c r="BO48" i="1"/>
  <c r="BM48" i="1"/>
  <c r="BN48" i="1"/>
  <c r="AI48" i="1"/>
  <c r="AK48" i="1"/>
  <c r="K48" i="1"/>
  <c r="M48" i="1"/>
  <c r="I48" i="1"/>
  <c r="J48" i="1"/>
  <c r="L48" i="1"/>
  <c r="BR48" i="1"/>
  <c r="BP48" i="1"/>
  <c r="BQ48" i="1"/>
  <c r="AM48" i="1"/>
  <c r="AQ49" i="1"/>
  <c r="BU49" i="1"/>
  <c r="BV49" i="1"/>
  <c r="AR49" i="1"/>
  <c r="BS48" i="1"/>
  <c r="AP49" i="1"/>
  <c r="BT49" i="1"/>
  <c r="AS49" i="1"/>
  <c r="AC49" i="1"/>
  <c r="AE49" i="1"/>
  <c r="AF49" i="1"/>
  <c r="BW49" i="1"/>
  <c r="AG49" i="1"/>
  <c r="O49" i="1"/>
  <c r="AW49" i="1"/>
  <c r="AU49" i="1"/>
  <c r="AT49" i="1"/>
  <c r="AV49" i="1"/>
  <c r="BH49" i="1"/>
  <c r="BI49" i="1"/>
  <c r="BG49" i="1"/>
  <c r="BD49" i="1"/>
  <c r="BE49" i="1"/>
  <c r="AZ49" i="1"/>
  <c r="BF49" i="1"/>
  <c r="BO49" i="1"/>
  <c r="BM49" i="1"/>
  <c r="BN49" i="1"/>
  <c r="N49" i="1"/>
  <c r="Q49" i="1"/>
  <c r="AY49" i="1"/>
  <c r="AX49" i="1"/>
  <c r="I49" i="1"/>
  <c r="J49" i="1"/>
  <c r="K49" i="1"/>
  <c r="L49" i="1"/>
  <c r="M49" i="1"/>
  <c r="BQ49" i="1"/>
  <c r="BP49" i="1"/>
  <c r="AI49" i="1"/>
  <c r="AK49" i="1"/>
  <c r="BR49" i="1"/>
  <c r="AR50" i="1"/>
  <c r="BV50" i="1"/>
  <c r="BS49" i="1"/>
  <c r="AP50" i="1"/>
  <c r="BT50" i="1"/>
  <c r="BU50" i="1"/>
  <c r="AQ50" i="1"/>
  <c r="AM49" i="1"/>
  <c r="BW50" i="1"/>
  <c r="AS50" i="1"/>
  <c r="AC50" i="1"/>
  <c r="AE50" i="1"/>
  <c r="AF50" i="1"/>
  <c r="AW50" i="1"/>
  <c r="AU50" i="1"/>
  <c r="AT50" i="1"/>
  <c r="AV50" i="1"/>
  <c r="O50" i="1"/>
  <c r="AG50" i="1"/>
  <c r="AY50" i="1"/>
  <c r="AX50" i="1"/>
  <c r="BH50" i="1"/>
  <c r="BI50" i="1"/>
  <c r="BG50" i="1"/>
  <c r="BF50" i="1"/>
  <c r="AZ50" i="1"/>
  <c r="BE50" i="1"/>
  <c r="BD50" i="1"/>
  <c r="N50" i="1"/>
  <c r="Q50" i="1"/>
  <c r="BM50" i="1"/>
  <c r="BO50" i="1"/>
  <c r="BN50" i="1"/>
  <c r="AI50" i="1"/>
  <c r="AK50" i="1"/>
  <c r="K50" i="1"/>
  <c r="I50" i="1"/>
  <c r="J50" i="1"/>
  <c r="L50" i="1"/>
  <c r="M50" i="1"/>
  <c r="BP50" i="1"/>
  <c r="BQ50" i="1"/>
  <c r="BS50" i="1"/>
  <c r="BT51" i="1"/>
  <c r="AP51" i="1"/>
  <c r="AM50" i="1"/>
  <c r="BR50" i="1"/>
  <c r="BU51" i="1"/>
  <c r="BW51" i="1"/>
  <c r="AQ51" i="1"/>
  <c r="AS51" i="1"/>
  <c r="BV51" i="1"/>
  <c r="AR51" i="1"/>
  <c r="AC51" i="1"/>
  <c r="AE51" i="1"/>
  <c r="AF51" i="1"/>
  <c r="AW51" i="1"/>
  <c r="AU51" i="1"/>
  <c r="AV51" i="1"/>
  <c r="AT51" i="1"/>
  <c r="AG51" i="1"/>
  <c r="O51" i="1"/>
  <c r="BF51" i="1"/>
  <c r="BD51" i="1"/>
  <c r="AZ51" i="1"/>
  <c r="BE51" i="1"/>
  <c r="BO51" i="1"/>
  <c r="BN51" i="1"/>
  <c r="BM51" i="1"/>
  <c r="N51" i="1"/>
  <c r="Q51" i="1"/>
  <c r="AX51" i="1"/>
  <c r="AY51" i="1"/>
  <c r="BH51" i="1"/>
  <c r="BG51" i="1"/>
  <c r="BI51" i="1"/>
  <c r="AI51" i="1"/>
  <c r="AK51" i="1"/>
  <c r="K51" i="1"/>
  <c r="M51" i="1"/>
  <c r="I51" i="1"/>
  <c r="J51" i="1"/>
  <c r="L51" i="1"/>
  <c r="BQ51" i="1"/>
  <c r="BP51" i="1"/>
  <c r="BR51" i="1"/>
  <c r="BU52" i="1"/>
  <c r="AQ52" i="1"/>
  <c r="BS51" i="1"/>
  <c r="BT52" i="1"/>
  <c r="AP52" i="1"/>
  <c r="AM51" i="1"/>
  <c r="AR52" i="1"/>
  <c r="BV52" i="1"/>
  <c r="AS52" i="1"/>
  <c r="AC52" i="1"/>
  <c r="AE52" i="1"/>
  <c r="AF52" i="1"/>
  <c r="BW52" i="1"/>
  <c r="AG52" i="1"/>
  <c r="O52" i="1"/>
  <c r="AU52" i="1"/>
  <c r="AV52" i="1"/>
  <c r="AT52" i="1"/>
  <c r="AW52" i="1"/>
  <c r="BO52" i="1"/>
  <c r="BM52" i="1"/>
  <c r="BN52" i="1"/>
  <c r="BF52" i="1"/>
  <c r="BD52" i="1"/>
  <c r="BE52" i="1"/>
  <c r="AZ52" i="1"/>
  <c r="AY52" i="1"/>
  <c r="AX52" i="1"/>
  <c r="BI52" i="1"/>
  <c r="BH52" i="1"/>
  <c r="BG52" i="1"/>
  <c r="N52" i="1"/>
  <c r="Q52" i="1"/>
  <c r="AI52" i="1"/>
  <c r="AK52" i="1"/>
  <c r="K52" i="1"/>
  <c r="M52" i="1"/>
  <c r="I52" i="1"/>
  <c r="J52" i="1"/>
  <c r="L52" i="1"/>
  <c r="BR52" i="1"/>
  <c r="BP52" i="1"/>
  <c r="BQ52" i="1"/>
  <c r="AQ53" i="1"/>
  <c r="BU53" i="1"/>
  <c r="BV53" i="1"/>
  <c r="AR53" i="1"/>
  <c r="AM52" i="1"/>
  <c r="BS52" i="1"/>
  <c r="AP53" i="1"/>
  <c r="BT53" i="1"/>
  <c r="BW53" i="1"/>
  <c r="AS53" i="1"/>
  <c r="AC53" i="1"/>
  <c r="AE53" i="1"/>
  <c r="AF53" i="1"/>
  <c r="AG53" i="1"/>
  <c r="O53" i="1"/>
  <c r="AW53" i="1"/>
  <c r="AT53" i="1"/>
  <c r="AV53" i="1"/>
  <c r="AU53" i="1"/>
  <c r="BD53" i="1"/>
  <c r="AZ53" i="1"/>
  <c r="BE53" i="1"/>
  <c r="BF53" i="1"/>
  <c r="BH53" i="1"/>
  <c r="BI53" i="1"/>
  <c r="BG53" i="1"/>
  <c r="AY53" i="1"/>
  <c r="AX53" i="1"/>
  <c r="BO53" i="1"/>
  <c r="BM53" i="1"/>
  <c r="BN53" i="1"/>
  <c r="N53" i="1"/>
  <c r="Q53" i="1"/>
  <c r="I53" i="1"/>
  <c r="J53" i="1"/>
  <c r="K53" i="1"/>
  <c r="L53" i="1"/>
  <c r="M53" i="1"/>
  <c r="BP53" i="1"/>
  <c r="BQ53" i="1"/>
  <c r="AI53" i="1"/>
  <c r="AK53" i="1"/>
  <c r="BR53" i="1"/>
  <c r="AR54" i="1"/>
  <c r="BV54" i="1"/>
  <c r="BS53" i="1"/>
  <c r="BT54" i="1"/>
  <c r="AP54" i="1"/>
  <c r="AM53" i="1"/>
  <c r="BU54" i="1"/>
  <c r="AQ54" i="1"/>
  <c r="AC54" i="1"/>
  <c r="AE54" i="1"/>
  <c r="AF54" i="1"/>
  <c r="AS54" i="1"/>
  <c r="BW54" i="1"/>
  <c r="AW54" i="1"/>
  <c r="AU54" i="1"/>
  <c r="AV54" i="1"/>
  <c r="AT54" i="1"/>
  <c r="O54" i="1"/>
  <c r="AG54" i="1"/>
  <c r="BM54" i="1"/>
  <c r="BN54" i="1"/>
  <c r="BO54" i="1"/>
  <c r="BH54" i="1"/>
  <c r="BG54" i="1"/>
  <c r="BI54" i="1"/>
  <c r="N54" i="1"/>
  <c r="Q54" i="1"/>
  <c r="AY54" i="1"/>
  <c r="AX54" i="1"/>
  <c r="BF54" i="1"/>
  <c r="BE54" i="1"/>
  <c r="BD54" i="1"/>
  <c r="AZ54" i="1"/>
  <c r="AI54" i="1"/>
  <c r="AK54" i="1"/>
  <c r="K54" i="1"/>
  <c r="I54" i="1"/>
  <c r="J54" i="1"/>
  <c r="L54" i="1"/>
  <c r="M54" i="1"/>
  <c r="BP54" i="1"/>
  <c r="BQ54" i="1"/>
  <c r="BS54" i="1"/>
  <c r="AP55" i="1"/>
  <c r="BT55" i="1"/>
  <c r="BR54" i="1"/>
  <c r="AM54" i="1"/>
  <c r="AQ55" i="1"/>
  <c r="AS55" i="1"/>
  <c r="AC55" i="1"/>
  <c r="AE55" i="1"/>
  <c r="AF55" i="1"/>
  <c r="BU55" i="1"/>
  <c r="BV55" i="1"/>
  <c r="AR55" i="1"/>
  <c r="BW55" i="1"/>
  <c r="AG55" i="1"/>
  <c r="O55" i="1"/>
  <c r="AW55" i="1"/>
  <c r="AU55" i="1"/>
  <c r="AV55" i="1"/>
  <c r="AT55" i="1"/>
  <c r="BO55" i="1"/>
  <c r="BN55" i="1"/>
  <c r="BM55" i="1"/>
  <c r="AY55" i="1"/>
  <c r="AX55" i="1"/>
  <c r="BH55" i="1"/>
  <c r="BG55" i="1"/>
  <c r="BI55" i="1"/>
  <c r="N55" i="1"/>
  <c r="Q55" i="1"/>
  <c r="BF55" i="1"/>
  <c r="BD55" i="1"/>
  <c r="BE55" i="1"/>
  <c r="AZ55" i="1"/>
  <c r="AI55" i="1"/>
  <c r="AK55" i="1"/>
  <c r="K55" i="1"/>
  <c r="M55" i="1"/>
  <c r="I55" i="1"/>
  <c r="J55" i="1"/>
  <c r="L55" i="1"/>
  <c r="AM55" i="1"/>
  <c r="BQ55" i="1"/>
  <c r="BP55" i="1"/>
  <c r="BR55" i="1"/>
  <c r="BS55" i="1"/>
  <c r="AP56" i="1"/>
  <c r="BT56" i="1"/>
  <c r="AQ56" i="1"/>
  <c r="BU56" i="1"/>
  <c r="BV56" i="1"/>
  <c r="AR56" i="1"/>
  <c r="BW56" i="1"/>
  <c r="AS56" i="1"/>
  <c r="AC56" i="1"/>
  <c r="AE56" i="1"/>
  <c r="AF56" i="1"/>
  <c r="AG56" i="1"/>
  <c r="O56" i="1"/>
  <c r="AU56" i="1"/>
  <c r="AT56" i="1"/>
  <c r="AW56" i="1"/>
  <c r="AV56" i="1"/>
  <c r="BI56" i="1"/>
  <c r="BG56" i="1"/>
  <c r="BH56" i="1"/>
  <c r="BO56" i="1"/>
  <c r="BM56" i="1"/>
  <c r="BN56" i="1"/>
  <c r="AY56" i="1"/>
  <c r="AX56" i="1"/>
  <c r="BF56" i="1"/>
  <c r="BD56" i="1"/>
  <c r="AZ56" i="1"/>
  <c r="BE56" i="1"/>
  <c r="N56" i="1"/>
  <c r="Q56" i="1"/>
  <c r="I56" i="1"/>
  <c r="J56" i="1"/>
  <c r="K56" i="1"/>
  <c r="L56" i="1"/>
  <c r="M56" i="1"/>
  <c r="BP56" i="1"/>
  <c r="BQ56" i="1"/>
  <c r="AI56" i="1"/>
  <c r="AK56" i="1"/>
  <c r="BR56" i="1"/>
  <c r="AR57" i="1"/>
  <c r="BV57" i="1"/>
  <c r="BU57" i="1"/>
  <c r="AQ57" i="1"/>
  <c r="BS56" i="1"/>
  <c r="AP57" i="1"/>
  <c r="BT57" i="1"/>
  <c r="AM56" i="1"/>
  <c r="BW57" i="1"/>
  <c r="AS57" i="1"/>
  <c r="AC57" i="1"/>
  <c r="AE57" i="1"/>
  <c r="AF57" i="1"/>
  <c r="O57" i="1"/>
  <c r="AG57" i="1"/>
  <c r="AW57" i="1"/>
  <c r="AV57" i="1"/>
  <c r="AT57" i="1"/>
  <c r="AU57" i="1"/>
  <c r="BH57" i="1"/>
  <c r="BG57" i="1"/>
  <c r="BI57" i="1"/>
  <c r="N57" i="1"/>
  <c r="Q57" i="1"/>
  <c r="AY57" i="1"/>
  <c r="AX57" i="1"/>
  <c r="BO57" i="1"/>
  <c r="BM57" i="1"/>
  <c r="BN57" i="1"/>
  <c r="BD57" i="1"/>
  <c r="AZ57" i="1"/>
  <c r="BF57" i="1"/>
  <c r="BE57" i="1"/>
  <c r="I57" i="1"/>
  <c r="J57" i="1"/>
  <c r="K57" i="1"/>
  <c r="L57" i="1"/>
  <c r="M57" i="1"/>
  <c r="BQ57" i="1"/>
  <c r="AI57" i="1"/>
  <c r="AK57" i="1"/>
  <c r="BR57" i="1"/>
  <c r="BV58" i="1"/>
  <c r="AR58" i="1"/>
  <c r="BU58" i="1"/>
  <c r="AQ58" i="1"/>
  <c r="BP57" i="1"/>
  <c r="AM57" i="1"/>
  <c r="BS57" i="1"/>
  <c r="BT58" i="1"/>
  <c r="AP58" i="1"/>
  <c r="BW58" i="1"/>
  <c r="AS58" i="1"/>
  <c r="AC58" i="1"/>
  <c r="AE58" i="1"/>
  <c r="AF58" i="1"/>
  <c r="O58" i="1"/>
  <c r="AG58" i="1"/>
  <c r="AW58" i="1"/>
  <c r="AU58" i="1"/>
  <c r="AV58" i="1"/>
  <c r="AT58" i="1"/>
  <c r="N58" i="1"/>
  <c r="Q58" i="1"/>
  <c r="AY58" i="1"/>
  <c r="AX58" i="1"/>
  <c r="BH58" i="1"/>
  <c r="BI58" i="1"/>
  <c r="BG58" i="1"/>
  <c r="BF58" i="1"/>
  <c r="BE58" i="1"/>
  <c r="AZ58" i="1"/>
  <c r="BD58" i="1"/>
  <c r="BM58" i="1"/>
  <c r="BO58" i="1"/>
  <c r="BN58" i="1"/>
  <c r="AI58" i="1"/>
  <c r="AK58" i="1"/>
  <c r="K58" i="1"/>
  <c r="I58" i="1"/>
  <c r="J58" i="1"/>
  <c r="L58" i="1"/>
  <c r="M58" i="1"/>
  <c r="BQ58" i="1"/>
  <c r="AQ59" i="1"/>
  <c r="BU59" i="1"/>
  <c r="BR58" i="1"/>
  <c r="BP58" i="1"/>
  <c r="AM58" i="1"/>
  <c r="BS58" i="1"/>
  <c r="AP59" i="1"/>
  <c r="BT59" i="1"/>
  <c r="AR59" i="1"/>
  <c r="BV59" i="1"/>
  <c r="BW59" i="1"/>
  <c r="AS59" i="1"/>
  <c r="AC59" i="1"/>
  <c r="AE59" i="1"/>
  <c r="AF59" i="1"/>
  <c r="O59" i="1"/>
  <c r="AG59" i="1"/>
  <c r="AW59" i="1"/>
  <c r="AV59" i="1"/>
  <c r="AU59" i="1"/>
  <c r="AT59" i="1"/>
  <c r="BO59" i="1"/>
  <c r="BM59" i="1"/>
  <c r="BN59" i="1"/>
  <c r="AX59" i="1"/>
  <c r="AY59" i="1"/>
  <c r="BF59" i="1"/>
  <c r="BD59" i="1"/>
  <c r="BE59" i="1"/>
  <c r="AZ59" i="1"/>
  <c r="BH59" i="1"/>
  <c r="BG59" i="1"/>
  <c r="BI59" i="1"/>
  <c r="N59" i="1"/>
  <c r="Q59" i="1"/>
  <c r="AI59" i="1"/>
  <c r="AK59" i="1"/>
  <c r="K59" i="1"/>
  <c r="I59" i="1"/>
  <c r="J59" i="1"/>
  <c r="L59" i="1"/>
  <c r="M59" i="1"/>
  <c r="BP59" i="1"/>
  <c r="BT60" i="1"/>
  <c r="AP60" i="1"/>
  <c r="BR59" i="1"/>
  <c r="BQ59" i="1"/>
  <c r="BS59" i="1"/>
  <c r="AM59" i="1"/>
  <c r="AR60" i="1"/>
  <c r="BV60" i="1"/>
  <c r="AC60" i="1"/>
  <c r="AQ60" i="1"/>
  <c r="BU60" i="1"/>
  <c r="AS60" i="1"/>
  <c r="AE60" i="1"/>
  <c r="AF60" i="1"/>
  <c r="BW60" i="1"/>
  <c r="AG60" i="1"/>
  <c r="O60" i="1"/>
  <c r="AU60" i="1"/>
  <c r="AT60" i="1"/>
  <c r="AV60" i="1"/>
  <c r="AW60" i="1"/>
  <c r="BO60" i="1"/>
  <c r="BM60" i="1"/>
  <c r="BN60" i="1"/>
  <c r="BH60" i="1"/>
  <c r="BG60" i="1"/>
  <c r="BI60" i="1"/>
  <c r="BF60" i="1"/>
  <c r="BE60" i="1"/>
  <c r="BD60" i="1"/>
  <c r="AZ60" i="1"/>
  <c r="AY60" i="1"/>
  <c r="AX60" i="1"/>
  <c r="N60" i="1"/>
  <c r="Q60" i="1"/>
  <c r="AI60" i="1"/>
  <c r="AK60" i="1"/>
  <c r="K60" i="1"/>
  <c r="I60" i="1"/>
  <c r="J60" i="1"/>
  <c r="L60" i="1"/>
  <c r="M60" i="1"/>
  <c r="BP60" i="1"/>
  <c r="BQ60" i="1"/>
  <c r="BS60" i="1"/>
  <c r="BT61" i="1"/>
  <c r="AP61" i="1"/>
  <c r="BR60" i="1"/>
  <c r="AM60" i="1"/>
  <c r="BU61" i="1"/>
  <c r="AQ61" i="1"/>
  <c r="BV61" i="1"/>
  <c r="AR61" i="1"/>
  <c r="AS61" i="1"/>
  <c r="AC61" i="1"/>
  <c r="AE61" i="1"/>
  <c r="AF61" i="1"/>
  <c r="AW61" i="1"/>
  <c r="AV61" i="1"/>
  <c r="AT61" i="1"/>
  <c r="AU61" i="1"/>
  <c r="O61" i="1"/>
  <c r="AG61" i="1"/>
  <c r="BW61" i="1"/>
  <c r="N61" i="1"/>
  <c r="Q61" i="1"/>
  <c r="BD61" i="1"/>
  <c r="AZ61" i="1"/>
  <c r="BF61" i="1"/>
  <c r="BE61" i="1"/>
  <c r="AY61" i="1"/>
  <c r="AX61" i="1"/>
  <c r="BH61" i="1"/>
  <c r="BI61" i="1"/>
  <c r="BG61" i="1"/>
  <c r="BO61" i="1"/>
  <c r="BN61" i="1"/>
  <c r="BM61" i="1"/>
  <c r="AI61" i="1"/>
  <c r="AK61" i="1"/>
  <c r="K61" i="1"/>
  <c r="M61" i="1"/>
  <c r="I61" i="1"/>
  <c r="J61" i="1"/>
  <c r="L61" i="1"/>
  <c r="BR61" i="1"/>
  <c r="BV62" i="1"/>
  <c r="AR62" i="1"/>
  <c r="BP61" i="1"/>
  <c r="BQ61" i="1"/>
  <c r="AM61" i="1"/>
  <c r="AQ62" i="1"/>
  <c r="BU62" i="1"/>
  <c r="BS61" i="1"/>
  <c r="BT62" i="1"/>
  <c r="AP62" i="1"/>
  <c r="AC62" i="1"/>
  <c r="AE62" i="1"/>
  <c r="AF62" i="1"/>
  <c r="AS62" i="1"/>
  <c r="BW62" i="1"/>
  <c r="AW62" i="1"/>
  <c r="AU62" i="1"/>
  <c r="AV62" i="1"/>
  <c r="AT62" i="1"/>
  <c r="AG62" i="1"/>
  <c r="O62" i="1"/>
  <c r="N62" i="1"/>
  <c r="Q62" i="1"/>
  <c r="AY62" i="1"/>
  <c r="AX62" i="1"/>
  <c r="BM62" i="1"/>
  <c r="BN62" i="1"/>
  <c r="BO62" i="1"/>
  <c r="BI62" i="1"/>
  <c r="BH62" i="1"/>
  <c r="BG62" i="1"/>
  <c r="BF62" i="1"/>
  <c r="BD62" i="1"/>
  <c r="AZ62" i="1"/>
  <c r="BE62" i="1"/>
  <c r="AI62" i="1"/>
  <c r="AK62" i="1"/>
  <c r="K62" i="1"/>
  <c r="I62" i="1"/>
  <c r="J62" i="1"/>
  <c r="L62" i="1"/>
  <c r="M62" i="1"/>
  <c r="BR62" i="1"/>
  <c r="AR63" i="1"/>
  <c r="BV63" i="1"/>
  <c r="BP62" i="1"/>
  <c r="BQ62" i="1"/>
  <c r="AM62" i="1"/>
  <c r="BU63" i="1"/>
  <c r="AQ63" i="1"/>
  <c r="BS62" i="1"/>
  <c r="AP63" i="1"/>
  <c r="BT63" i="1"/>
  <c r="BW63" i="1"/>
  <c r="AS63" i="1"/>
  <c r="AC63" i="1"/>
  <c r="AE63" i="1"/>
  <c r="AF63" i="1"/>
  <c r="AW63" i="1"/>
  <c r="AV63" i="1"/>
  <c r="AU63" i="1"/>
  <c r="AT63" i="1"/>
  <c r="O63" i="1"/>
  <c r="AG63" i="1"/>
  <c r="BO63" i="1"/>
  <c r="BN63" i="1"/>
  <c r="BM63" i="1"/>
  <c r="AY63" i="1"/>
  <c r="AX63" i="1"/>
  <c r="N63" i="1"/>
  <c r="Q63" i="1"/>
  <c r="BF63" i="1"/>
  <c r="BD63" i="1"/>
  <c r="BE63" i="1"/>
  <c r="AZ63" i="1"/>
  <c r="BH63" i="1"/>
  <c r="BG63" i="1"/>
  <c r="BI63" i="1"/>
  <c r="AI63" i="1"/>
  <c r="AK63" i="1"/>
  <c r="K63" i="1"/>
  <c r="M63" i="1"/>
  <c r="I63" i="1"/>
  <c r="J63" i="1"/>
  <c r="L63" i="1"/>
  <c r="BP63" i="1"/>
  <c r="BR63" i="1"/>
  <c r="BQ63" i="1"/>
  <c r="BU64" i="1"/>
  <c r="AQ64" i="1"/>
  <c r="BS63" i="1"/>
  <c r="BT64" i="1"/>
  <c r="AP64" i="1"/>
  <c r="AM63" i="1"/>
  <c r="AR64" i="1"/>
  <c r="BV64" i="1"/>
  <c r="AC64" i="1"/>
  <c r="AE64" i="1"/>
  <c r="AF64" i="1"/>
  <c r="AS64" i="1"/>
  <c r="BW64" i="1"/>
  <c r="AU64" i="1"/>
  <c r="AT64" i="1"/>
  <c r="AW64" i="1"/>
  <c r="AV64" i="1"/>
  <c r="AG64" i="1"/>
  <c r="O64" i="1"/>
  <c r="N64" i="1"/>
  <c r="Q64" i="1"/>
  <c r="BO64" i="1"/>
  <c r="BM64" i="1"/>
  <c r="BN64" i="1"/>
  <c r="AY64" i="1"/>
  <c r="AX64" i="1"/>
  <c r="BI64" i="1"/>
  <c r="BG64" i="1"/>
  <c r="BH64" i="1"/>
  <c r="BF64" i="1"/>
  <c r="BE64" i="1"/>
  <c r="BD64" i="1"/>
  <c r="AZ64" i="1"/>
  <c r="AI64" i="1"/>
  <c r="AK64" i="1"/>
  <c r="K64" i="1"/>
  <c r="M64" i="1"/>
  <c r="I64" i="1"/>
  <c r="J64" i="1"/>
  <c r="L64" i="1"/>
  <c r="BQ64" i="1"/>
  <c r="BU65" i="1"/>
  <c r="AQ65" i="1"/>
  <c r="BR64" i="1"/>
  <c r="BP64" i="1"/>
  <c r="AM64" i="1"/>
  <c r="BS64" i="1"/>
  <c r="AP65" i="1"/>
  <c r="BT65" i="1"/>
  <c r="BV65" i="1"/>
  <c r="AR65" i="1"/>
  <c r="AS65" i="1"/>
  <c r="AC65" i="1"/>
  <c r="AE65" i="1"/>
  <c r="AF65" i="1"/>
  <c r="BW65" i="1"/>
  <c r="AG65" i="1"/>
  <c r="O65" i="1"/>
  <c r="AW65" i="1"/>
  <c r="AU65" i="1"/>
  <c r="AT65" i="1"/>
  <c r="AV65" i="1"/>
  <c r="BO65" i="1"/>
  <c r="BN65" i="1"/>
  <c r="BM65" i="1"/>
  <c r="AY65" i="1"/>
  <c r="AX65" i="1"/>
  <c r="BH65" i="1"/>
  <c r="BI65" i="1"/>
  <c r="BG65" i="1"/>
  <c r="BD65" i="1"/>
  <c r="AZ65" i="1"/>
  <c r="BE65" i="1"/>
  <c r="BF65" i="1"/>
  <c r="N65" i="1"/>
  <c r="Q65" i="1"/>
  <c r="AI65" i="1"/>
  <c r="AK65" i="1"/>
  <c r="K65" i="1"/>
  <c r="M65" i="1"/>
  <c r="I65" i="1"/>
  <c r="J65" i="1"/>
  <c r="L65" i="1"/>
  <c r="BP65" i="1"/>
  <c r="BR65" i="1"/>
  <c r="BQ65" i="1"/>
  <c r="BS65" i="1"/>
  <c r="AP66" i="1"/>
  <c r="BT66" i="1"/>
  <c r="AR66" i="1"/>
  <c r="BV66" i="1"/>
  <c r="BU66" i="1"/>
  <c r="AQ66" i="1"/>
  <c r="AM65" i="1"/>
  <c r="BW66" i="1"/>
  <c r="AS66" i="1"/>
  <c r="AC66" i="1"/>
  <c r="AE66" i="1"/>
  <c r="AF66" i="1"/>
  <c r="AW66" i="1"/>
  <c r="AU66" i="1"/>
  <c r="AV66" i="1"/>
  <c r="AT66" i="1"/>
  <c r="AG66" i="1"/>
  <c r="O66" i="1"/>
  <c r="BM66" i="1"/>
  <c r="BO66" i="1"/>
  <c r="BN66" i="1"/>
  <c r="BI66" i="1"/>
  <c r="BH66" i="1"/>
  <c r="BG66" i="1"/>
  <c r="N66" i="1"/>
  <c r="Q66" i="1"/>
  <c r="AY66" i="1"/>
  <c r="AX66" i="1"/>
  <c r="BF66" i="1"/>
  <c r="BE66" i="1"/>
  <c r="AZ66" i="1"/>
  <c r="BD66" i="1"/>
  <c r="AI66" i="1"/>
  <c r="AK66" i="1"/>
  <c r="K66" i="1"/>
  <c r="M66" i="1"/>
  <c r="I66" i="1"/>
  <c r="J66" i="1"/>
  <c r="L66" i="1"/>
  <c r="AM66" i="1"/>
  <c r="BP66" i="1"/>
  <c r="BQ66" i="1"/>
  <c r="BR66" i="1"/>
  <c r="BS66" i="1"/>
  <c r="AP67" i="1"/>
  <c r="BT67" i="1"/>
  <c r="BV67" i="1"/>
  <c r="AR67" i="1"/>
  <c r="BU67" i="1"/>
  <c r="AQ67" i="1"/>
  <c r="BW67" i="1"/>
  <c r="AS67" i="1"/>
  <c r="AC67" i="1"/>
  <c r="AE67" i="1"/>
  <c r="AF67" i="1"/>
  <c r="O67" i="1"/>
  <c r="AG67" i="1"/>
  <c r="AW67" i="1"/>
  <c r="AV67" i="1"/>
  <c r="AU67" i="1"/>
  <c r="AT67" i="1"/>
  <c r="BF67" i="1"/>
  <c r="BD67" i="1"/>
  <c r="BE67" i="1"/>
  <c r="AZ67" i="1"/>
  <c r="N67" i="1"/>
  <c r="Q67" i="1"/>
  <c r="AX67" i="1"/>
  <c r="AY67" i="1"/>
  <c r="BO67" i="1"/>
  <c r="BM67" i="1"/>
  <c r="BN67" i="1"/>
  <c r="BH67" i="1"/>
  <c r="BG67" i="1"/>
  <c r="BI67" i="1"/>
  <c r="I67" i="1"/>
  <c r="J67" i="1"/>
  <c r="K67" i="1"/>
  <c r="L67" i="1"/>
  <c r="M67" i="1"/>
  <c r="BQ67" i="1"/>
  <c r="AI67" i="1"/>
  <c r="AK67" i="1"/>
  <c r="BR67" i="1"/>
  <c r="BU68" i="1"/>
  <c r="AQ68" i="1"/>
  <c r="BV68" i="1"/>
  <c r="AR68" i="1"/>
  <c r="AM67" i="1"/>
  <c r="BP67" i="1"/>
  <c r="BS67" i="1"/>
  <c r="AP68" i="1"/>
  <c r="BT68" i="1"/>
  <c r="BW68" i="1"/>
  <c r="AC68" i="1"/>
  <c r="AE68" i="1"/>
  <c r="AF68" i="1"/>
  <c r="AS68" i="1"/>
  <c r="O68" i="1"/>
  <c r="AG68" i="1"/>
  <c r="AU68" i="1"/>
  <c r="AT68" i="1"/>
  <c r="AV68" i="1"/>
  <c r="AW68" i="1"/>
  <c r="BO68" i="1"/>
  <c r="BM68" i="1"/>
  <c r="BN68" i="1"/>
  <c r="BH68" i="1"/>
  <c r="BI68" i="1"/>
  <c r="BG68" i="1"/>
  <c r="BF68" i="1"/>
  <c r="BE68" i="1"/>
  <c r="BD68" i="1"/>
  <c r="AZ68" i="1"/>
  <c r="AY68" i="1"/>
  <c r="AX68" i="1"/>
  <c r="N68" i="1"/>
  <c r="Q68" i="1"/>
  <c r="AI68" i="1"/>
  <c r="AK68" i="1"/>
  <c r="K68" i="1"/>
  <c r="M68" i="1"/>
  <c r="I68" i="1"/>
  <c r="J68" i="1"/>
  <c r="L68" i="1"/>
  <c r="BP68" i="1"/>
  <c r="BQ68" i="1"/>
  <c r="BR68" i="1"/>
  <c r="BS68" i="1"/>
  <c r="AP69" i="1"/>
  <c r="BT69" i="1"/>
  <c r="AM68" i="1"/>
  <c r="AQ69" i="1"/>
  <c r="BU69" i="1"/>
  <c r="AR69" i="1"/>
  <c r="BV69" i="1"/>
  <c r="BW69" i="1"/>
  <c r="AS69" i="1"/>
  <c r="AC69" i="1"/>
  <c r="AE69" i="1"/>
  <c r="AF69" i="1"/>
  <c r="AW69" i="1"/>
  <c r="AV69" i="1"/>
  <c r="AT69" i="1"/>
  <c r="AU69" i="1"/>
  <c r="AG69" i="1"/>
  <c r="O69" i="1"/>
  <c r="N69" i="1"/>
  <c r="Q69" i="1"/>
  <c r="BO69" i="1"/>
  <c r="BN69" i="1"/>
  <c r="BM69" i="1"/>
  <c r="BD69" i="1"/>
  <c r="AZ69" i="1"/>
  <c r="BF69" i="1"/>
  <c r="BE69" i="1"/>
  <c r="AY69" i="1"/>
  <c r="AX69" i="1"/>
  <c r="BH69" i="1"/>
  <c r="BI69" i="1"/>
  <c r="BG69" i="1"/>
  <c r="AI69" i="1"/>
  <c r="AK69" i="1"/>
  <c r="K69" i="1"/>
  <c r="M69" i="1"/>
  <c r="I69" i="1"/>
  <c r="J69" i="1"/>
  <c r="L69" i="1"/>
  <c r="BR69" i="1"/>
  <c r="BP69" i="1"/>
  <c r="BQ69" i="1"/>
  <c r="AM69" i="1"/>
  <c r="AQ70" i="1"/>
  <c r="BU70" i="1"/>
  <c r="AR70" i="1"/>
  <c r="BV70" i="1"/>
  <c r="BS69" i="1"/>
  <c r="AP70" i="1"/>
  <c r="BT70" i="1"/>
  <c r="AC70" i="1"/>
  <c r="AE70" i="1"/>
  <c r="AF70" i="1"/>
  <c r="AS70" i="1"/>
  <c r="BW70" i="1"/>
  <c r="AW70" i="1"/>
  <c r="AU70" i="1"/>
  <c r="AV70" i="1"/>
  <c r="AT70" i="1"/>
  <c r="AG70" i="1"/>
  <c r="O70" i="1"/>
  <c r="N70" i="1"/>
  <c r="Q70" i="1"/>
  <c r="BI70" i="1"/>
  <c r="BH70" i="1"/>
  <c r="BG70" i="1"/>
  <c r="AY70" i="1"/>
  <c r="AX70" i="1"/>
  <c r="BM70" i="1"/>
  <c r="BN70" i="1"/>
  <c r="BO70" i="1"/>
  <c r="BF70" i="1"/>
  <c r="BD70" i="1"/>
  <c r="BE70" i="1"/>
  <c r="AZ70" i="1"/>
  <c r="I70" i="1"/>
  <c r="J70" i="1"/>
  <c r="K70" i="1"/>
  <c r="L70" i="1"/>
  <c r="M70" i="1"/>
  <c r="BQ70" i="1"/>
  <c r="AI70" i="1"/>
  <c r="AK70" i="1"/>
  <c r="BR70" i="1"/>
  <c r="AR71" i="1"/>
  <c r="BV71" i="1"/>
  <c r="BU71" i="1"/>
  <c r="AQ71" i="1"/>
  <c r="AM70" i="1"/>
  <c r="BP70" i="1"/>
  <c r="BS70" i="1"/>
  <c r="AP71" i="1"/>
  <c r="BT71" i="1"/>
  <c r="BW71" i="1"/>
  <c r="AS71" i="1"/>
  <c r="AC71" i="1"/>
  <c r="AE71" i="1"/>
  <c r="AF71" i="1"/>
  <c r="AW71" i="1"/>
  <c r="AV71" i="1"/>
  <c r="AU71" i="1"/>
  <c r="AT71" i="1"/>
  <c r="O71" i="1"/>
  <c r="AG71" i="1"/>
  <c r="BO71" i="1"/>
  <c r="BN71" i="1"/>
  <c r="BM71" i="1"/>
  <c r="AY71" i="1"/>
  <c r="AX71" i="1"/>
  <c r="N71" i="1"/>
  <c r="Q71" i="1"/>
  <c r="BF71" i="1"/>
  <c r="BD71" i="1"/>
  <c r="BE71" i="1"/>
  <c r="AZ71" i="1"/>
  <c r="BH71" i="1"/>
  <c r="BG71" i="1"/>
  <c r="BI71" i="1"/>
  <c r="AI71" i="1"/>
  <c r="AK71" i="1"/>
  <c r="K71" i="1"/>
  <c r="M71" i="1"/>
  <c r="I71" i="1"/>
  <c r="J71" i="1"/>
  <c r="L71" i="1"/>
  <c r="BP71" i="1"/>
  <c r="BQ71" i="1"/>
  <c r="BR71" i="1"/>
  <c r="AR72" i="1"/>
  <c r="BV72" i="1"/>
  <c r="BS71" i="1"/>
  <c r="BT72" i="1"/>
  <c r="AP72" i="1"/>
  <c r="AM71" i="1"/>
  <c r="BU72" i="1"/>
  <c r="AQ72" i="1"/>
  <c r="AC72" i="1"/>
  <c r="AE72" i="1"/>
  <c r="AF72" i="1"/>
  <c r="AS72" i="1"/>
  <c r="BW72" i="1"/>
  <c r="AU72" i="1"/>
  <c r="AT72" i="1"/>
  <c r="AW72" i="1"/>
  <c r="AV72" i="1"/>
  <c r="O72" i="1"/>
  <c r="AG72" i="1"/>
  <c r="BI72" i="1"/>
  <c r="BG72" i="1"/>
  <c r="BH72" i="1"/>
  <c r="AY72" i="1"/>
  <c r="AX72" i="1"/>
  <c r="N72" i="1"/>
  <c r="Q72" i="1"/>
  <c r="BO72" i="1"/>
  <c r="BM72" i="1"/>
  <c r="BN72" i="1"/>
  <c r="BF72" i="1"/>
  <c r="BE72" i="1"/>
  <c r="BD72" i="1"/>
  <c r="AZ72" i="1"/>
  <c r="I72" i="1"/>
  <c r="J72" i="1"/>
  <c r="K72" i="1"/>
  <c r="L72" i="1"/>
  <c r="M72" i="1"/>
  <c r="BR72" i="1"/>
  <c r="AI72" i="1"/>
  <c r="AK72" i="1"/>
  <c r="BV73" i="1"/>
  <c r="AR73" i="1"/>
  <c r="AM72" i="1"/>
  <c r="BQ72" i="1"/>
  <c r="BP72" i="1"/>
  <c r="BS72" i="1"/>
  <c r="AP73" i="1"/>
  <c r="BT73" i="1"/>
  <c r="AQ73" i="1"/>
  <c r="BU73" i="1"/>
  <c r="BW73" i="1"/>
  <c r="AS73" i="1"/>
  <c r="AC73" i="1"/>
  <c r="AE73" i="1"/>
  <c r="AF73" i="1"/>
  <c r="AW73" i="1"/>
  <c r="AU73" i="1"/>
  <c r="AV73" i="1"/>
  <c r="AT73" i="1"/>
  <c r="O73" i="1"/>
  <c r="AG73" i="1"/>
  <c r="BO73" i="1"/>
  <c r="BN73" i="1"/>
  <c r="BM73" i="1"/>
  <c r="N73" i="1"/>
  <c r="Q73" i="1"/>
  <c r="AY73" i="1"/>
  <c r="AX73" i="1"/>
  <c r="BH73" i="1"/>
  <c r="BI73" i="1"/>
  <c r="BG73" i="1"/>
  <c r="BD73" i="1"/>
  <c r="AZ73" i="1"/>
  <c r="BE73" i="1"/>
  <c r="BF73" i="1"/>
  <c r="AI73" i="1"/>
  <c r="AK73" i="1"/>
  <c r="K73" i="1"/>
  <c r="I73" i="1"/>
  <c r="J73" i="1"/>
  <c r="L73" i="1"/>
  <c r="M73" i="1"/>
  <c r="BR73" i="1"/>
  <c r="BP73" i="1"/>
  <c r="BQ73" i="1"/>
  <c r="BS73" i="1"/>
  <c r="BT74" i="1"/>
  <c r="AP74" i="1"/>
  <c r="BV74" i="1"/>
  <c r="AR74" i="1"/>
  <c r="AM73" i="1"/>
  <c r="BU74" i="1"/>
  <c r="AQ74" i="1"/>
  <c r="AC74" i="1"/>
  <c r="AE74" i="1"/>
  <c r="AF74" i="1"/>
  <c r="BW74" i="1"/>
  <c r="AG74" i="1"/>
  <c r="O74" i="1"/>
  <c r="AS74" i="1"/>
  <c r="AW74" i="1"/>
  <c r="AU74" i="1"/>
  <c r="AV74" i="1"/>
  <c r="AT74" i="1"/>
  <c r="N74" i="1"/>
  <c r="Q74" i="1"/>
  <c r="BI74" i="1"/>
  <c r="BH74" i="1"/>
  <c r="BG74" i="1"/>
  <c r="AI74" i="1"/>
  <c r="AK74" i="1"/>
  <c r="K74" i="1"/>
  <c r="M74" i="1"/>
  <c r="I74" i="1"/>
  <c r="J74" i="1"/>
  <c r="L74" i="1"/>
  <c r="AY74" i="1"/>
  <c r="BE74" i="1"/>
  <c r="BN74" i="1"/>
  <c r="BQ74" i="1"/>
  <c r="AX74" i="1"/>
  <c r="BF74" i="1"/>
  <c r="AZ74" i="1"/>
  <c r="BD74" i="1"/>
  <c r="BM74" i="1"/>
  <c r="BO74" i="1"/>
  <c r="BR74" i="1"/>
  <c r="AM74" i="1"/>
  <c r="BP74" i="1"/>
  <c r="AQ75" i="1"/>
  <c r="BU75" i="1"/>
  <c r="BS74" i="1"/>
  <c r="BT75" i="1"/>
  <c r="AP75" i="1"/>
  <c r="AR75" i="1"/>
  <c r="BV75" i="1"/>
  <c r="AS75" i="1"/>
  <c r="AC75" i="1"/>
  <c r="AE75" i="1"/>
  <c r="AF75" i="1"/>
  <c r="BW75" i="1"/>
  <c r="AG75" i="1"/>
  <c r="O75" i="1"/>
  <c r="AW75" i="1"/>
  <c r="AV75" i="1"/>
  <c r="AU75" i="1"/>
  <c r="AT75" i="1"/>
  <c r="AX75" i="1"/>
  <c r="AY75" i="1"/>
  <c r="BF75" i="1"/>
  <c r="BD75" i="1"/>
  <c r="BE75" i="1"/>
  <c r="AZ75" i="1"/>
  <c r="BH75" i="1"/>
  <c r="BG75" i="1"/>
  <c r="BI75" i="1"/>
  <c r="BO75" i="1"/>
  <c r="BM75" i="1"/>
  <c r="BN75" i="1"/>
  <c r="N75" i="1"/>
  <c r="Q75" i="1"/>
  <c r="AI75" i="1"/>
  <c r="AK75" i="1"/>
  <c r="K75" i="1"/>
  <c r="I75" i="1"/>
  <c r="J75" i="1"/>
  <c r="L75" i="1"/>
  <c r="M75" i="1"/>
  <c r="BR75" i="1"/>
  <c r="BQ75" i="1"/>
  <c r="BV76" i="1"/>
  <c r="AR76" i="1"/>
  <c r="BU76" i="1"/>
  <c r="AQ76" i="1"/>
  <c r="AM75" i="1"/>
  <c r="BP75" i="1"/>
  <c r="BS75" i="1"/>
  <c r="AP76" i="1"/>
  <c r="BT76" i="1"/>
  <c r="BW76" i="1"/>
  <c r="AC76" i="1"/>
  <c r="AE76" i="1"/>
  <c r="AF76" i="1"/>
  <c r="AS76" i="1"/>
  <c r="AU76" i="1"/>
  <c r="AT76" i="1"/>
  <c r="AV76" i="1"/>
  <c r="AW76" i="1"/>
  <c r="AG76" i="1"/>
  <c r="O76" i="1"/>
  <c r="BF76" i="1"/>
  <c r="BE76" i="1"/>
  <c r="BD76" i="1"/>
  <c r="AZ76" i="1"/>
  <c r="N76" i="1"/>
  <c r="Q76" i="1"/>
  <c r="BO76" i="1"/>
  <c r="BM76" i="1"/>
  <c r="BN76" i="1"/>
  <c r="BH76" i="1"/>
  <c r="BG76" i="1"/>
  <c r="BI76" i="1"/>
  <c r="AY76" i="1"/>
  <c r="AX76" i="1"/>
  <c r="AI76" i="1"/>
  <c r="AK76" i="1"/>
  <c r="K76" i="1"/>
  <c r="M76" i="1"/>
  <c r="I76" i="1"/>
  <c r="J76" i="1"/>
  <c r="L76" i="1"/>
  <c r="BR76" i="1"/>
  <c r="AR77" i="1"/>
  <c r="BV77" i="1"/>
  <c r="BP76" i="1"/>
  <c r="BQ76" i="1"/>
  <c r="AM76" i="1"/>
  <c r="BU77" i="1"/>
  <c r="AQ77" i="1"/>
  <c r="BS76" i="1"/>
  <c r="BT77" i="1"/>
  <c r="AP77" i="1"/>
  <c r="BW77" i="1"/>
  <c r="AS77" i="1"/>
  <c r="AC77" i="1"/>
  <c r="AE77" i="1"/>
  <c r="AF77" i="1"/>
  <c r="O77" i="1"/>
  <c r="AG77" i="1"/>
  <c r="AW77" i="1"/>
  <c r="AV77" i="1"/>
  <c r="AT77" i="1"/>
  <c r="AU77" i="1"/>
  <c r="N77" i="1"/>
  <c r="Q77" i="1"/>
  <c r="BD77" i="1"/>
  <c r="AZ77" i="1"/>
  <c r="BF77" i="1"/>
  <c r="BE77" i="1"/>
  <c r="AY77" i="1"/>
  <c r="AX77" i="1"/>
  <c r="BH77" i="1"/>
  <c r="BI77" i="1"/>
  <c r="BG77" i="1"/>
  <c r="BO77" i="1"/>
  <c r="BN77" i="1"/>
  <c r="BM77" i="1"/>
  <c r="AI77" i="1"/>
  <c r="AK77" i="1"/>
  <c r="K77" i="1"/>
  <c r="M77" i="1"/>
  <c r="I77" i="1"/>
  <c r="J77" i="1"/>
  <c r="L77" i="1"/>
  <c r="BQ77" i="1"/>
  <c r="BP77" i="1"/>
  <c r="BR77" i="1"/>
  <c r="AM77" i="1"/>
  <c r="BV78" i="1"/>
  <c r="AR78" i="1"/>
  <c r="BS77" i="1"/>
  <c r="BT78" i="1"/>
  <c r="AP78" i="1"/>
  <c r="BU78" i="1"/>
  <c r="AQ78" i="1"/>
  <c r="AC78" i="1"/>
  <c r="AE78" i="1"/>
  <c r="AF78" i="1"/>
  <c r="AS78" i="1"/>
  <c r="BW78" i="1"/>
  <c r="AW78" i="1"/>
  <c r="AU78" i="1"/>
  <c r="AV78" i="1"/>
  <c r="AT78" i="1"/>
  <c r="AG78" i="1"/>
  <c r="O78" i="1"/>
  <c r="BI78" i="1"/>
  <c r="BH78" i="1"/>
  <c r="BG78" i="1"/>
  <c r="N78" i="1"/>
  <c r="Q78" i="1"/>
  <c r="AY78" i="1"/>
  <c r="AX78" i="1"/>
  <c r="BF78" i="1"/>
  <c r="BD78" i="1"/>
  <c r="AZ78" i="1"/>
  <c r="BE78" i="1"/>
  <c r="BM78" i="1"/>
  <c r="BN78" i="1"/>
  <c r="BO78" i="1"/>
  <c r="I78" i="1"/>
  <c r="J78" i="1"/>
  <c r="K78" i="1"/>
  <c r="L78" i="1"/>
  <c r="M78" i="1"/>
  <c r="BQ78" i="1"/>
  <c r="BR78" i="1"/>
  <c r="AI78" i="1"/>
  <c r="AK78" i="1"/>
  <c r="BP78" i="1"/>
  <c r="BS78" i="1"/>
  <c r="AP79" i="1"/>
  <c r="BT79" i="1"/>
  <c r="AQ79" i="1"/>
  <c r="BU79" i="1"/>
  <c r="AM78" i="1"/>
  <c r="AR79" i="1"/>
  <c r="BV79" i="1"/>
  <c r="BW79" i="1"/>
  <c r="AS79" i="1"/>
  <c r="AC79" i="1"/>
  <c r="AE79" i="1"/>
  <c r="AF79" i="1"/>
  <c r="AW79" i="1"/>
  <c r="AV79" i="1"/>
  <c r="AU79" i="1"/>
  <c r="AT79" i="1"/>
  <c r="O79" i="1"/>
  <c r="AG79" i="1"/>
  <c r="BO79" i="1"/>
  <c r="BN79" i="1"/>
  <c r="BM79" i="1"/>
  <c r="N79" i="1"/>
  <c r="Q79" i="1"/>
  <c r="BF79" i="1"/>
  <c r="BD79" i="1"/>
  <c r="BE79" i="1"/>
  <c r="AZ79" i="1"/>
  <c r="AY79" i="1"/>
  <c r="AX79" i="1"/>
  <c r="BH79" i="1"/>
  <c r="BG79" i="1"/>
  <c r="BI79" i="1"/>
  <c r="AI79" i="1"/>
  <c r="AK79" i="1"/>
  <c r="K79" i="1"/>
  <c r="M79" i="1"/>
  <c r="I79" i="1"/>
  <c r="J79" i="1"/>
  <c r="L79" i="1"/>
  <c r="BR79" i="1"/>
  <c r="AR80" i="1"/>
  <c r="BV80" i="1"/>
  <c r="AM79" i="1"/>
  <c r="BQ79" i="1"/>
  <c r="BP79" i="1"/>
  <c r="BU80" i="1"/>
  <c r="AQ80" i="1"/>
  <c r="BS79" i="1"/>
  <c r="AP80" i="1"/>
  <c r="BT80" i="1"/>
  <c r="AC80" i="1"/>
  <c r="AE80" i="1"/>
  <c r="AF80" i="1"/>
  <c r="AS80" i="1"/>
  <c r="BW80" i="1"/>
  <c r="O80" i="1"/>
  <c r="AG80" i="1"/>
  <c r="AU80" i="1"/>
  <c r="AT80" i="1"/>
  <c r="AW80" i="1"/>
  <c r="AV80" i="1"/>
  <c r="N80" i="1"/>
  <c r="Q80" i="1"/>
  <c r="BI80" i="1"/>
  <c r="BG80" i="1"/>
  <c r="BH80" i="1"/>
  <c r="BO80" i="1"/>
  <c r="BM80" i="1"/>
  <c r="BN80" i="1"/>
  <c r="AY80" i="1"/>
  <c r="AX80" i="1"/>
  <c r="BF80" i="1"/>
  <c r="BE80" i="1"/>
  <c r="BD80" i="1"/>
  <c r="AZ80" i="1"/>
  <c r="AI80" i="1"/>
  <c r="AK80" i="1"/>
  <c r="K80" i="1"/>
  <c r="M80" i="1"/>
  <c r="I80" i="1"/>
  <c r="J80" i="1"/>
  <c r="L80" i="1"/>
  <c r="BP80" i="1"/>
  <c r="AP81" i="1"/>
  <c r="BT81" i="1"/>
  <c r="BR80" i="1"/>
  <c r="AM80" i="1"/>
  <c r="BQ80" i="1"/>
  <c r="AQ81" i="1"/>
  <c r="BU81" i="1"/>
  <c r="AR81" i="1"/>
  <c r="BV81" i="1"/>
  <c r="BS80" i="1"/>
  <c r="BW81" i="1"/>
  <c r="AC81" i="1"/>
  <c r="AE81" i="1"/>
  <c r="AF81" i="1"/>
  <c r="AS81" i="1"/>
  <c r="AW81" i="1"/>
  <c r="AU81" i="1"/>
  <c r="AT81" i="1"/>
  <c r="AV81" i="1"/>
  <c r="O81" i="1"/>
  <c r="AG81" i="1"/>
  <c r="BH81" i="1"/>
  <c r="BI81" i="1"/>
  <c r="BG81" i="1"/>
  <c r="AY81" i="1"/>
  <c r="AX81" i="1"/>
  <c r="BD81" i="1"/>
  <c r="AZ81" i="1"/>
  <c r="BE81" i="1"/>
  <c r="BF81" i="1"/>
  <c r="N81" i="1"/>
  <c r="Q81" i="1"/>
  <c r="BO81" i="1"/>
  <c r="BN81" i="1"/>
  <c r="BM81" i="1"/>
  <c r="I81" i="1"/>
  <c r="J81" i="1"/>
  <c r="K81" i="1"/>
  <c r="L81" i="1"/>
  <c r="M81" i="1"/>
  <c r="BP81" i="1"/>
  <c r="AI81" i="1"/>
  <c r="AK81" i="1"/>
  <c r="BR81" i="1"/>
  <c r="BT82" i="1"/>
  <c r="AP82" i="1"/>
  <c r="BV82" i="1"/>
  <c r="AR82" i="1"/>
  <c r="AM81" i="1"/>
  <c r="BQ81" i="1"/>
  <c r="BS81" i="1"/>
  <c r="AQ82" i="1"/>
  <c r="AS82" i="1"/>
  <c r="BU82" i="1"/>
  <c r="AC82" i="1"/>
  <c r="AE82" i="1"/>
  <c r="AF82" i="1"/>
  <c r="AW82" i="1"/>
  <c r="AU82" i="1"/>
  <c r="AV82" i="1"/>
  <c r="AT82" i="1"/>
  <c r="AG82" i="1"/>
  <c r="O82" i="1"/>
  <c r="BW82" i="1"/>
  <c r="BM82" i="1"/>
  <c r="BO82" i="1"/>
  <c r="BN82" i="1"/>
  <c r="N82" i="1"/>
  <c r="Q82" i="1"/>
  <c r="AY82" i="1"/>
  <c r="AX82" i="1"/>
  <c r="BI82" i="1"/>
  <c r="BH82" i="1"/>
  <c r="BG82" i="1"/>
  <c r="BF82" i="1"/>
  <c r="BE82" i="1"/>
  <c r="AZ82" i="1"/>
  <c r="BD82" i="1"/>
  <c r="I82" i="1"/>
  <c r="J82" i="1"/>
  <c r="K82" i="1"/>
  <c r="L82" i="1"/>
  <c r="M82" i="1"/>
  <c r="BQ82" i="1"/>
  <c r="AI82" i="1"/>
  <c r="AK82" i="1"/>
  <c r="BR82" i="1"/>
  <c r="BV83" i="1"/>
  <c r="AR83" i="1"/>
  <c r="BP82" i="1"/>
  <c r="AM82" i="1"/>
  <c r="AQ83" i="1"/>
  <c r="BU83" i="1"/>
  <c r="BS82" i="1"/>
  <c r="BT83" i="1"/>
  <c r="AP83" i="1"/>
  <c r="AS83" i="1"/>
  <c r="AC83" i="1"/>
  <c r="AE83" i="1"/>
  <c r="AF83" i="1"/>
  <c r="BW83" i="1"/>
  <c r="AG83" i="1"/>
  <c r="O83" i="1"/>
  <c r="AW83" i="1"/>
  <c r="AV83" i="1"/>
  <c r="AU83" i="1"/>
  <c r="AT83" i="1"/>
  <c r="AX83" i="1"/>
  <c r="AY83" i="1"/>
  <c r="BH83" i="1"/>
  <c r="BG83" i="1"/>
  <c r="BI83" i="1"/>
  <c r="BF83" i="1"/>
  <c r="BD83" i="1"/>
  <c r="BE83" i="1"/>
  <c r="AZ83" i="1"/>
  <c r="BO83" i="1"/>
  <c r="BM83" i="1"/>
  <c r="BN83" i="1"/>
  <c r="N83" i="1"/>
  <c r="Q83" i="1"/>
  <c r="AI83" i="1"/>
  <c r="AK83" i="1"/>
  <c r="K83" i="1"/>
  <c r="M83" i="1"/>
  <c r="I83" i="1"/>
  <c r="J83" i="1"/>
  <c r="L83" i="1"/>
  <c r="BQ83" i="1"/>
  <c r="BP83" i="1"/>
  <c r="BS83" i="1"/>
  <c r="AP84" i="1"/>
  <c r="BT84" i="1"/>
  <c r="BU84" i="1"/>
  <c r="AQ84" i="1"/>
  <c r="BR83" i="1"/>
  <c r="AM83" i="1"/>
  <c r="AR84" i="1"/>
  <c r="BV84" i="1"/>
  <c r="AC84" i="1"/>
  <c r="AE84" i="1"/>
  <c r="AF84" i="1"/>
  <c r="AS84" i="1"/>
  <c r="BW84" i="1"/>
  <c r="O84" i="1"/>
  <c r="AG84" i="1"/>
  <c r="AU84" i="1"/>
  <c r="AT84" i="1"/>
  <c r="AV84" i="1"/>
  <c r="AW84" i="1"/>
  <c r="N84" i="1"/>
  <c r="Q84" i="1"/>
  <c r="BO84" i="1"/>
  <c r="BM84" i="1"/>
  <c r="BN84" i="1"/>
  <c r="BH84" i="1"/>
  <c r="BI84" i="1"/>
  <c r="BG84" i="1"/>
  <c r="AY84" i="1"/>
  <c r="AX84" i="1"/>
  <c r="BF84" i="1"/>
  <c r="BE84" i="1"/>
  <c r="BD84" i="1"/>
  <c r="AZ84" i="1"/>
  <c r="I84" i="1"/>
  <c r="J84" i="1"/>
  <c r="K84" i="1"/>
  <c r="L84" i="1"/>
  <c r="M84" i="1"/>
  <c r="BR84" i="1"/>
  <c r="AI84" i="1"/>
  <c r="AK84" i="1"/>
  <c r="AM84" i="1"/>
  <c r="BV85" i="1"/>
  <c r="AR85" i="1"/>
  <c r="BQ84" i="1"/>
  <c r="BP84" i="1"/>
  <c r="BS84" i="1"/>
  <c r="AP85" i="1"/>
  <c r="BT85" i="1"/>
  <c r="AQ85" i="1"/>
  <c r="BU85" i="1"/>
  <c r="BW85" i="1"/>
  <c r="AS85" i="1"/>
  <c r="AC85" i="1"/>
  <c r="AE85" i="1"/>
  <c r="AF85" i="1"/>
  <c r="AG85" i="1"/>
  <c r="O85" i="1"/>
  <c r="AW85" i="1"/>
  <c r="AV85" i="1"/>
  <c r="AT85" i="1"/>
  <c r="AU85" i="1"/>
  <c r="AY85" i="1"/>
  <c r="AX85" i="1"/>
  <c r="BD85" i="1"/>
  <c r="AZ85" i="1"/>
  <c r="BF85" i="1"/>
  <c r="BE85" i="1"/>
  <c r="BH85" i="1"/>
  <c r="BI85" i="1"/>
  <c r="BG85" i="1"/>
  <c r="BO85" i="1"/>
  <c r="BN85" i="1"/>
  <c r="BM85" i="1"/>
  <c r="N85" i="1"/>
  <c r="Q85" i="1"/>
  <c r="AI85" i="1"/>
  <c r="AK85" i="1"/>
  <c r="K85" i="1"/>
  <c r="M85" i="1"/>
  <c r="I85" i="1"/>
  <c r="J85" i="1"/>
  <c r="L85" i="1"/>
  <c r="BR85" i="1"/>
  <c r="BQ85" i="1"/>
  <c r="BP85" i="1"/>
  <c r="BV86" i="1"/>
  <c r="AR86" i="1"/>
  <c r="BS85" i="1"/>
  <c r="BT86" i="1"/>
  <c r="AP86" i="1"/>
  <c r="BU86" i="1"/>
  <c r="AQ86" i="1"/>
  <c r="AM85" i="1"/>
  <c r="AC86" i="1"/>
  <c r="AE86" i="1"/>
  <c r="AF86" i="1"/>
  <c r="AS86" i="1"/>
  <c r="BW86" i="1"/>
  <c r="AW86" i="1"/>
  <c r="AV86" i="1"/>
  <c r="AT86" i="1"/>
  <c r="AU86" i="1"/>
  <c r="O86" i="1"/>
  <c r="AG86" i="1"/>
  <c r="AZ86" i="1"/>
  <c r="BF86" i="1"/>
  <c r="BE86" i="1"/>
  <c r="BD86" i="1"/>
  <c r="AX86" i="1"/>
  <c r="AY86" i="1"/>
  <c r="N86" i="1"/>
  <c r="Q86" i="1"/>
  <c r="BI86" i="1"/>
  <c r="BH86" i="1"/>
  <c r="BG86" i="1"/>
  <c r="BN86" i="1"/>
  <c r="BM86" i="1"/>
  <c r="BO86" i="1"/>
  <c r="I86" i="1"/>
  <c r="J86" i="1"/>
  <c r="K86" i="1"/>
  <c r="L86" i="1"/>
  <c r="M86" i="1"/>
  <c r="BP86" i="1"/>
  <c r="AI86" i="1"/>
  <c r="AK86" i="1"/>
  <c r="BQ86" i="1"/>
  <c r="BR86" i="1"/>
  <c r="BS86" i="1"/>
  <c r="AP87" i="1"/>
  <c r="BT87" i="1"/>
  <c r="AM86" i="1"/>
  <c r="AQ87" i="1"/>
  <c r="BU87" i="1"/>
  <c r="BV87" i="1"/>
  <c r="AR87" i="1"/>
  <c r="BW87" i="1"/>
  <c r="AC87" i="1"/>
  <c r="AE87" i="1"/>
  <c r="AF87" i="1"/>
  <c r="AS87" i="1"/>
  <c r="O87" i="1"/>
  <c r="AG87" i="1"/>
  <c r="AV87" i="1"/>
  <c r="AT87" i="1"/>
  <c r="AW87" i="1"/>
  <c r="AU87" i="1"/>
  <c r="BE87" i="1"/>
  <c r="AZ87" i="1"/>
  <c r="BD87" i="1"/>
  <c r="BF87" i="1"/>
  <c r="BN87" i="1"/>
  <c r="BO87" i="1"/>
  <c r="BM87" i="1"/>
  <c r="N87" i="1"/>
  <c r="Q87" i="1"/>
  <c r="BI87" i="1"/>
  <c r="BG87" i="1"/>
  <c r="BH87" i="1"/>
  <c r="AX87" i="1"/>
  <c r="AY87" i="1"/>
  <c r="AI87" i="1"/>
  <c r="AK87" i="1"/>
  <c r="K87" i="1"/>
  <c r="I87" i="1"/>
  <c r="J87" i="1"/>
  <c r="L87" i="1"/>
  <c r="M87" i="1"/>
  <c r="BQ87" i="1"/>
  <c r="BU88" i="1"/>
  <c r="AQ88" i="1"/>
  <c r="BR87" i="1"/>
  <c r="BP87" i="1"/>
  <c r="AM87" i="1"/>
  <c r="AR88" i="1"/>
  <c r="BV88" i="1"/>
  <c r="BS87" i="1"/>
  <c r="AP88" i="1"/>
  <c r="BT88" i="1"/>
  <c r="BW88" i="1"/>
  <c r="AC88" i="1"/>
  <c r="AE88" i="1"/>
  <c r="AF88" i="1"/>
  <c r="AS88" i="1"/>
  <c r="AV88" i="1"/>
  <c r="AT88" i="1"/>
  <c r="AU88" i="1"/>
  <c r="AW88" i="1"/>
  <c r="AG88" i="1"/>
  <c r="O88" i="1"/>
  <c r="N88" i="1"/>
  <c r="Q88" i="1"/>
  <c r="AY88" i="1"/>
  <c r="AX88" i="1"/>
  <c r="BN88" i="1"/>
  <c r="BM88" i="1"/>
  <c r="BO88" i="1"/>
  <c r="BE88" i="1"/>
  <c r="AZ88" i="1"/>
  <c r="BF88" i="1"/>
  <c r="BD88" i="1"/>
  <c r="BG88" i="1"/>
  <c r="BI88" i="1"/>
  <c r="BH88" i="1"/>
  <c r="AI88" i="1"/>
  <c r="AK88" i="1"/>
  <c r="K88" i="1"/>
  <c r="M88" i="1"/>
  <c r="I88" i="1"/>
  <c r="J88" i="1"/>
  <c r="L88" i="1"/>
  <c r="BQ88" i="1"/>
  <c r="BP88" i="1"/>
  <c r="BS88" i="1"/>
  <c r="BT89" i="1"/>
  <c r="AP89" i="1"/>
  <c r="BU89" i="1"/>
  <c r="AQ89" i="1"/>
  <c r="AM88" i="1"/>
  <c r="BR88" i="1"/>
  <c r="BW89" i="1"/>
  <c r="AC89" i="1"/>
  <c r="AE89" i="1"/>
  <c r="AF89" i="1"/>
  <c r="AS89" i="1"/>
  <c r="BV89" i="1"/>
  <c r="AR89" i="1"/>
  <c r="AG89" i="1"/>
  <c r="O89" i="1"/>
  <c r="AT89" i="1"/>
  <c r="AW89" i="1"/>
  <c r="AV89" i="1"/>
  <c r="AU89" i="1"/>
  <c r="BE89" i="1"/>
  <c r="AZ89" i="1"/>
  <c r="BD89" i="1"/>
  <c r="BF89" i="1"/>
  <c r="BN89" i="1"/>
  <c r="BM89" i="1"/>
  <c r="BO89" i="1"/>
  <c r="AX89" i="1"/>
  <c r="AY89" i="1"/>
  <c r="BI89" i="1"/>
  <c r="BG89" i="1"/>
  <c r="BH89" i="1"/>
  <c r="N89" i="1"/>
  <c r="Q89" i="1"/>
  <c r="AI89" i="1"/>
  <c r="AK89" i="1"/>
  <c r="K89" i="1"/>
  <c r="M89" i="1"/>
  <c r="I89" i="1"/>
  <c r="J89" i="1"/>
  <c r="L89" i="1"/>
  <c r="BR89" i="1"/>
  <c r="BQ89" i="1"/>
  <c r="BP89" i="1"/>
  <c r="BS89" i="1"/>
  <c r="BT90" i="1"/>
  <c r="AP90" i="1"/>
  <c r="BV90" i="1"/>
  <c r="AR90" i="1"/>
  <c r="AM89" i="1"/>
  <c r="AQ90" i="1"/>
  <c r="BU90" i="1"/>
  <c r="BW90" i="1"/>
  <c r="AS90" i="1"/>
  <c r="AC90" i="1"/>
  <c r="AE90" i="1"/>
  <c r="AF90" i="1"/>
  <c r="O90" i="1"/>
  <c r="AG90" i="1"/>
  <c r="AV90" i="1"/>
  <c r="AU90" i="1"/>
  <c r="AT90" i="1"/>
  <c r="AW90" i="1"/>
  <c r="N90" i="1"/>
  <c r="Q90" i="1"/>
  <c r="AX90" i="1"/>
  <c r="AY90" i="1"/>
  <c r="BI90" i="1"/>
  <c r="BG90" i="1"/>
  <c r="BH90" i="1"/>
  <c r="BN90" i="1"/>
  <c r="BM90" i="1"/>
  <c r="BO90" i="1"/>
  <c r="AZ90" i="1"/>
  <c r="BF90" i="1"/>
  <c r="BD90" i="1"/>
  <c r="BE90" i="1"/>
  <c r="AI90" i="1"/>
  <c r="AK90" i="1"/>
  <c r="K90" i="1"/>
  <c r="I90" i="1"/>
  <c r="J90" i="1"/>
  <c r="L90" i="1"/>
  <c r="M90" i="1"/>
  <c r="BQ90" i="1"/>
  <c r="AQ91" i="1"/>
  <c r="BU91" i="1"/>
  <c r="AM90" i="1"/>
  <c r="BP90" i="1"/>
  <c r="BR90" i="1"/>
  <c r="AR91" i="1"/>
  <c r="BV91" i="1"/>
  <c r="BS90" i="1"/>
  <c r="BT91" i="1"/>
  <c r="AP91" i="1"/>
  <c r="AC91" i="1"/>
  <c r="AE91" i="1"/>
  <c r="AF91" i="1"/>
  <c r="AS91" i="1"/>
  <c r="BW91" i="1"/>
  <c r="AV91" i="1"/>
  <c r="AT91" i="1"/>
  <c r="AW91" i="1"/>
  <c r="AU91" i="1"/>
  <c r="AG91" i="1"/>
  <c r="O91" i="1"/>
  <c r="N91" i="1"/>
  <c r="Q91" i="1"/>
  <c r="BE91" i="1"/>
  <c r="AZ91" i="1"/>
  <c r="BD91" i="1"/>
  <c r="BF91" i="1"/>
  <c r="BO91" i="1"/>
  <c r="BM91" i="1"/>
  <c r="BN91" i="1"/>
  <c r="AX91" i="1"/>
  <c r="AY91" i="1"/>
  <c r="BI91" i="1"/>
  <c r="BG91" i="1"/>
  <c r="BH91" i="1"/>
  <c r="AI91" i="1"/>
  <c r="AK91" i="1"/>
  <c r="K91" i="1"/>
  <c r="M91" i="1"/>
  <c r="I91" i="1"/>
  <c r="J91" i="1"/>
  <c r="L91" i="1"/>
  <c r="BP91" i="1"/>
  <c r="BQ91" i="1"/>
  <c r="BS91" i="1"/>
  <c r="AP92" i="1"/>
  <c r="BT92" i="1"/>
  <c r="AM91" i="1"/>
  <c r="BR91" i="1"/>
  <c r="AR92" i="1"/>
  <c r="BV92" i="1"/>
  <c r="AQ92" i="1"/>
  <c r="BU92" i="1"/>
  <c r="BW92" i="1"/>
  <c r="AC92" i="1"/>
  <c r="AE92" i="1"/>
  <c r="AF92" i="1"/>
  <c r="AS92" i="1"/>
  <c r="AG92" i="1"/>
  <c r="O92" i="1"/>
  <c r="AV92" i="1"/>
  <c r="AT92" i="1"/>
  <c r="AU92" i="1"/>
  <c r="AW92" i="1"/>
  <c r="AY92" i="1"/>
  <c r="AX92" i="1"/>
  <c r="BG92" i="1"/>
  <c r="BI92" i="1"/>
  <c r="BH92" i="1"/>
  <c r="BN92" i="1"/>
  <c r="BO92" i="1"/>
  <c r="BM92" i="1"/>
  <c r="BE92" i="1"/>
  <c r="AZ92" i="1"/>
  <c r="BF92" i="1"/>
  <c r="BD92" i="1"/>
  <c r="N92" i="1"/>
  <c r="Q92" i="1"/>
  <c r="AI92" i="1"/>
  <c r="AK92" i="1"/>
  <c r="K92" i="1"/>
  <c r="M92" i="1"/>
  <c r="I92" i="1"/>
  <c r="J92" i="1"/>
  <c r="L92" i="1"/>
  <c r="BP92" i="1"/>
  <c r="BQ92" i="1"/>
  <c r="BS92" i="1"/>
  <c r="AP93" i="1"/>
  <c r="BT93" i="1"/>
  <c r="AM92" i="1"/>
  <c r="BR92" i="1"/>
  <c r="AR93" i="1"/>
  <c r="BV93" i="1"/>
  <c r="BU93" i="1"/>
  <c r="AQ93" i="1"/>
  <c r="BW93" i="1"/>
  <c r="AC93" i="1"/>
  <c r="AE93" i="1"/>
  <c r="AF93" i="1"/>
  <c r="AG93" i="1"/>
  <c r="O93" i="1"/>
  <c r="AS93" i="1"/>
  <c r="AT93" i="1"/>
  <c r="AU93" i="1"/>
  <c r="AW93" i="1"/>
  <c r="AV93" i="1"/>
  <c r="N93" i="1"/>
  <c r="Q93" i="1"/>
  <c r="AI93" i="1"/>
  <c r="AK93" i="1"/>
  <c r="K93" i="1"/>
  <c r="M93" i="1"/>
  <c r="I93" i="1"/>
  <c r="J93" i="1"/>
  <c r="L93" i="1"/>
  <c r="BI93" i="1"/>
  <c r="BH93" i="1"/>
  <c r="BG93" i="1"/>
  <c r="BE93" i="1"/>
  <c r="AZ93" i="1"/>
  <c r="BD93" i="1"/>
  <c r="BF93" i="1"/>
  <c r="AX93" i="1"/>
  <c r="AY93" i="1"/>
  <c r="BN93" i="1"/>
  <c r="BM93" i="1"/>
  <c r="BO93" i="1"/>
  <c r="BQ93" i="1"/>
  <c r="BP93" i="1"/>
  <c r="AM93" i="1"/>
  <c r="BR93" i="1"/>
  <c r="BU94" i="1"/>
  <c r="AQ94" i="1"/>
  <c r="BV94" i="1"/>
  <c r="AR94" i="1"/>
  <c r="BS93" i="1"/>
  <c r="AP94" i="1"/>
  <c r="BT94" i="1"/>
  <c r="AS94" i="1"/>
  <c r="AC94" i="1"/>
  <c r="AE94" i="1"/>
  <c r="AF94" i="1"/>
  <c r="BW94" i="1"/>
  <c r="AV94" i="1"/>
  <c r="AW94" i="1"/>
  <c r="AT94" i="1"/>
  <c r="AU94" i="1"/>
  <c r="AG94" i="1"/>
  <c r="O94" i="1"/>
  <c r="BI94" i="1"/>
  <c r="BG94" i="1"/>
  <c r="BH94" i="1"/>
  <c r="N94" i="1"/>
  <c r="Q94" i="1"/>
  <c r="AX94" i="1"/>
  <c r="AY94" i="1"/>
  <c r="AZ94" i="1"/>
  <c r="BF94" i="1"/>
  <c r="BE94" i="1"/>
  <c r="BD94" i="1"/>
  <c r="BN94" i="1"/>
  <c r="BO94" i="1"/>
  <c r="BM94" i="1"/>
  <c r="AI94" i="1"/>
  <c r="AK94" i="1"/>
  <c r="K94" i="1"/>
  <c r="M94" i="1"/>
  <c r="I94" i="1"/>
  <c r="J94" i="1"/>
  <c r="L94" i="1"/>
  <c r="BP94" i="1"/>
  <c r="AP95" i="1"/>
  <c r="BT95" i="1"/>
  <c r="BQ94" i="1"/>
  <c r="BS94" i="1"/>
  <c r="BR94" i="1"/>
  <c r="AM94" i="1"/>
  <c r="AR95" i="1"/>
  <c r="BV95" i="1"/>
  <c r="AQ95" i="1"/>
  <c r="BU95" i="1"/>
  <c r="AC95" i="1"/>
  <c r="BW95" i="1"/>
  <c r="AS95" i="1"/>
  <c r="AE95" i="1"/>
  <c r="AF95" i="1"/>
  <c r="AG95" i="1"/>
  <c r="O95" i="1"/>
  <c r="AV95" i="1"/>
  <c r="AT95" i="1"/>
  <c r="AW95" i="1"/>
  <c r="AU95" i="1"/>
  <c r="BO95" i="1"/>
  <c r="BN95" i="1"/>
  <c r="BM95" i="1"/>
  <c r="BI95" i="1"/>
  <c r="BG95" i="1"/>
  <c r="BH95" i="1"/>
  <c r="AX95" i="1"/>
  <c r="AY95" i="1"/>
  <c r="N95" i="1"/>
  <c r="Q95" i="1"/>
  <c r="BE95" i="1"/>
  <c r="BF95" i="1"/>
  <c r="BD95" i="1"/>
  <c r="AZ95" i="1"/>
  <c r="I95" i="1"/>
  <c r="J95" i="1"/>
  <c r="K95" i="1"/>
  <c r="L95" i="1"/>
  <c r="M95" i="1"/>
  <c r="BQ95" i="1"/>
  <c r="AI95" i="1"/>
  <c r="AK95" i="1"/>
  <c r="BR95" i="1"/>
  <c r="AR96" i="1"/>
  <c r="BV96" i="1"/>
  <c r="AQ96" i="1"/>
  <c r="BU96" i="1"/>
  <c r="AM95" i="1"/>
  <c r="BP95" i="1"/>
  <c r="BS95" i="1"/>
  <c r="BT96" i="1"/>
  <c r="AP96" i="1"/>
  <c r="AC96" i="1"/>
  <c r="AE96" i="1"/>
  <c r="AF96" i="1"/>
  <c r="AS96" i="1"/>
  <c r="BW96" i="1"/>
  <c r="O96" i="1"/>
  <c r="AG96" i="1"/>
  <c r="AV96" i="1"/>
  <c r="AT96" i="1"/>
  <c r="AU96" i="1"/>
  <c r="AW96" i="1"/>
  <c r="BN96" i="1"/>
  <c r="BM96" i="1"/>
  <c r="BO96" i="1"/>
  <c r="N96" i="1"/>
  <c r="Q96" i="1"/>
  <c r="BE96" i="1"/>
  <c r="AZ96" i="1"/>
  <c r="BD96" i="1"/>
  <c r="BF96" i="1"/>
  <c r="BG96" i="1"/>
  <c r="BH96" i="1"/>
  <c r="BI96" i="1"/>
  <c r="AY96" i="1"/>
  <c r="AX96" i="1"/>
  <c r="AI96" i="1"/>
  <c r="AK96" i="1"/>
  <c r="K96" i="1"/>
  <c r="M96" i="1"/>
  <c r="I96" i="1"/>
  <c r="J96" i="1"/>
  <c r="L96" i="1"/>
  <c r="BR96" i="1"/>
  <c r="AR97" i="1"/>
  <c r="BV97" i="1"/>
  <c r="AM96" i="1"/>
  <c r="BQ96" i="1"/>
  <c r="BP96" i="1"/>
  <c r="BS96" i="1"/>
  <c r="AP97" i="1"/>
  <c r="BT97" i="1"/>
  <c r="AQ97" i="1"/>
  <c r="BU97" i="1"/>
  <c r="BW97" i="1"/>
  <c r="AC97" i="1"/>
  <c r="AE97" i="1"/>
  <c r="AF97" i="1"/>
  <c r="AS97" i="1"/>
  <c r="O97" i="1"/>
  <c r="AG97" i="1"/>
  <c r="AT97" i="1"/>
  <c r="AW97" i="1"/>
  <c r="AV97" i="1"/>
  <c r="AU97" i="1"/>
  <c r="BE97" i="1"/>
  <c r="AZ97" i="1"/>
  <c r="BD97" i="1"/>
  <c r="BF97" i="1"/>
  <c r="N97" i="1"/>
  <c r="Q97" i="1"/>
  <c r="AX97" i="1"/>
  <c r="AY97" i="1"/>
  <c r="BI97" i="1"/>
  <c r="BH97" i="1"/>
  <c r="BG97" i="1"/>
  <c r="BN97" i="1"/>
  <c r="BO97" i="1"/>
  <c r="BM97" i="1"/>
  <c r="AI97" i="1"/>
  <c r="AK97" i="1"/>
  <c r="K97" i="1"/>
  <c r="M97" i="1"/>
  <c r="I97" i="1"/>
  <c r="J97" i="1"/>
  <c r="L97" i="1"/>
  <c r="BQ97" i="1"/>
  <c r="BR97" i="1"/>
  <c r="AM97" i="1"/>
  <c r="BP97" i="1"/>
  <c r="BS97" i="1"/>
  <c r="BT98" i="1"/>
  <c r="AP98" i="1"/>
  <c r="AR98" i="1"/>
  <c r="BV98" i="1"/>
  <c r="BU98" i="1"/>
  <c r="AQ98" i="1"/>
  <c r="AC98" i="1"/>
  <c r="AE98" i="1"/>
  <c r="AF98" i="1"/>
  <c r="AS98" i="1"/>
  <c r="BW98" i="1"/>
  <c r="AV98" i="1"/>
  <c r="AW98" i="1"/>
  <c r="AU98" i="1"/>
  <c r="AT98" i="1"/>
  <c r="O98" i="1"/>
  <c r="AG98" i="1"/>
  <c r="BI98" i="1"/>
  <c r="BG98" i="1"/>
  <c r="BH98" i="1"/>
  <c r="AZ98" i="1"/>
  <c r="BF98" i="1"/>
  <c r="BE98" i="1"/>
  <c r="BD98" i="1"/>
  <c r="N98" i="1"/>
  <c r="Q98" i="1"/>
  <c r="AX98" i="1"/>
  <c r="AY98" i="1"/>
  <c r="BN98" i="1"/>
  <c r="BO98" i="1"/>
  <c r="BM98" i="1"/>
  <c r="I98" i="1"/>
  <c r="J98" i="1"/>
  <c r="K98" i="1"/>
  <c r="L98" i="1"/>
  <c r="M98" i="1"/>
  <c r="BQ98" i="1"/>
  <c r="BP98" i="1"/>
  <c r="AI98" i="1"/>
  <c r="AK98" i="1"/>
  <c r="BR98" i="1"/>
  <c r="BU99" i="1"/>
  <c r="AQ99" i="1"/>
  <c r="BV99" i="1"/>
  <c r="AR99" i="1"/>
  <c r="AM98" i="1"/>
  <c r="BS98" i="1"/>
  <c r="AP99" i="1"/>
  <c r="BT99" i="1"/>
  <c r="BW99" i="1"/>
  <c r="AC99" i="1"/>
  <c r="AE99" i="1"/>
  <c r="AF99" i="1"/>
  <c r="AS99" i="1"/>
  <c r="O99" i="1"/>
  <c r="AG99" i="1"/>
  <c r="AW99" i="1"/>
  <c r="AV99" i="1"/>
  <c r="AT99" i="1"/>
  <c r="AU99" i="1"/>
  <c r="AX99" i="1"/>
  <c r="AY99" i="1"/>
  <c r="BI99" i="1"/>
  <c r="BH99" i="1"/>
  <c r="BG99" i="1"/>
  <c r="N99" i="1"/>
  <c r="Q99" i="1"/>
  <c r="BE99" i="1"/>
  <c r="BF99" i="1"/>
  <c r="BD99" i="1"/>
  <c r="AZ99" i="1"/>
  <c r="BO99" i="1"/>
  <c r="BN99" i="1"/>
  <c r="BM99" i="1"/>
  <c r="AI99" i="1"/>
  <c r="AK99" i="1"/>
  <c r="K99" i="1"/>
  <c r="I99" i="1"/>
  <c r="J99" i="1"/>
  <c r="L99" i="1"/>
  <c r="M99" i="1"/>
  <c r="BR99" i="1"/>
  <c r="AR100" i="1"/>
  <c r="BV100" i="1"/>
  <c r="BP99" i="1"/>
  <c r="BQ99" i="1"/>
  <c r="AM99" i="1"/>
  <c r="BU100" i="1"/>
  <c r="AQ100" i="1"/>
  <c r="BS99" i="1"/>
  <c r="AP100" i="1"/>
  <c r="BT100" i="1"/>
  <c r="BW100" i="1"/>
  <c r="AC100" i="1"/>
  <c r="AE100" i="1"/>
  <c r="AF100" i="1"/>
  <c r="AS100" i="1"/>
  <c r="AG100" i="1"/>
  <c r="O100" i="1"/>
  <c r="AV100" i="1"/>
  <c r="AU100" i="1"/>
  <c r="AT100" i="1"/>
  <c r="AW100" i="1"/>
  <c r="BN100" i="1"/>
  <c r="BO100" i="1"/>
  <c r="BM100" i="1"/>
  <c r="AY100" i="1"/>
  <c r="AX100" i="1"/>
  <c r="BF100" i="1"/>
  <c r="BE100" i="1"/>
  <c r="AZ100" i="1"/>
  <c r="BD100" i="1"/>
  <c r="BG100" i="1"/>
  <c r="BI100" i="1"/>
  <c r="BH100" i="1"/>
  <c r="N100" i="1"/>
  <c r="Q100" i="1"/>
  <c r="AI100" i="1"/>
  <c r="AK100" i="1"/>
  <c r="K100" i="1"/>
  <c r="M100" i="1"/>
  <c r="I100" i="1"/>
  <c r="J100" i="1"/>
  <c r="L100" i="1"/>
  <c r="AM100" i="1"/>
  <c r="BP100" i="1"/>
  <c r="BR100" i="1"/>
  <c r="BQ100" i="1"/>
  <c r="BU101" i="1"/>
  <c r="AQ101" i="1"/>
  <c r="AR101" i="1"/>
  <c r="BV101" i="1"/>
  <c r="BS100" i="1"/>
  <c r="BT101" i="1"/>
  <c r="AP101" i="1"/>
  <c r="BW101" i="1"/>
  <c r="AC101" i="1"/>
  <c r="AE101" i="1"/>
  <c r="AF101" i="1"/>
  <c r="AS101" i="1"/>
  <c r="O101" i="1"/>
  <c r="AG101" i="1"/>
  <c r="AT101" i="1"/>
  <c r="AW101" i="1"/>
  <c r="AV101" i="1"/>
  <c r="AU101" i="1"/>
  <c r="N101" i="1"/>
  <c r="Q101" i="1"/>
  <c r="BE101" i="1"/>
  <c r="BD101" i="1"/>
  <c r="AZ101" i="1"/>
  <c r="BF101" i="1"/>
  <c r="BI101" i="1"/>
  <c r="BH101" i="1"/>
  <c r="BG101" i="1"/>
  <c r="BO101" i="1"/>
  <c r="BN101" i="1"/>
  <c r="BM101" i="1"/>
  <c r="AX101" i="1"/>
  <c r="AY101" i="1"/>
  <c r="I101" i="1"/>
  <c r="J101" i="1"/>
  <c r="K101" i="1"/>
  <c r="L101" i="1"/>
  <c r="M101" i="1"/>
  <c r="BR101" i="1"/>
  <c r="AI101" i="1"/>
  <c r="AK101" i="1"/>
  <c r="BQ101" i="1"/>
  <c r="BP101" i="1"/>
  <c r="BV102" i="1"/>
  <c r="AR102" i="1"/>
  <c r="BS101" i="1"/>
  <c r="BT102" i="1"/>
  <c r="AP102" i="1"/>
  <c r="BU102" i="1"/>
  <c r="AQ102" i="1"/>
  <c r="AM101" i="1"/>
  <c r="AC102" i="1"/>
  <c r="AE102" i="1"/>
  <c r="AF102" i="1"/>
  <c r="AS102" i="1"/>
  <c r="BW102" i="1"/>
  <c r="O102" i="1"/>
  <c r="AG102" i="1"/>
  <c r="AV102" i="1"/>
  <c r="AW102" i="1"/>
  <c r="AU102" i="1"/>
  <c r="AT102" i="1"/>
  <c r="N102" i="1"/>
  <c r="Q102" i="1"/>
  <c r="AY102" i="1"/>
  <c r="AX102" i="1"/>
  <c r="AZ102" i="1"/>
  <c r="BF102" i="1"/>
  <c r="BE102" i="1"/>
  <c r="BD102" i="1"/>
  <c r="BN102" i="1"/>
  <c r="BM102" i="1"/>
  <c r="BO102" i="1"/>
  <c r="BI102" i="1"/>
  <c r="BG102" i="1"/>
  <c r="BH102" i="1"/>
  <c r="AI102" i="1"/>
  <c r="AK102" i="1"/>
  <c r="K102" i="1"/>
  <c r="M102" i="1"/>
  <c r="I102" i="1"/>
  <c r="J102" i="1"/>
  <c r="L102" i="1"/>
  <c r="BQ102" i="1"/>
  <c r="BU103" i="1"/>
  <c r="AQ103" i="1"/>
  <c r="BP102" i="1"/>
  <c r="BR102" i="1"/>
  <c r="AM102" i="1"/>
  <c r="BV103" i="1"/>
  <c r="AR103" i="1"/>
  <c r="BS102" i="1"/>
  <c r="AP103" i="1"/>
  <c r="BT103" i="1"/>
  <c r="AC103" i="1"/>
  <c r="AE103" i="1"/>
  <c r="AF103" i="1"/>
  <c r="AS103" i="1"/>
  <c r="BW103" i="1"/>
  <c r="AG103" i="1"/>
  <c r="O103" i="1"/>
  <c r="AW103" i="1"/>
  <c r="AV103" i="1"/>
  <c r="AT103" i="1"/>
  <c r="AU103" i="1"/>
  <c r="BE103" i="1"/>
  <c r="BF103" i="1"/>
  <c r="BD103" i="1"/>
  <c r="AZ103" i="1"/>
  <c r="AX103" i="1"/>
  <c r="AY103" i="1"/>
  <c r="BI103" i="1"/>
  <c r="BH103" i="1"/>
  <c r="BG103" i="1"/>
  <c r="BN103" i="1"/>
  <c r="BO103" i="1"/>
  <c r="BM103" i="1"/>
  <c r="N103" i="1"/>
  <c r="Q103" i="1"/>
  <c r="AI103" i="1"/>
  <c r="AK103" i="1"/>
  <c r="K103" i="1"/>
  <c r="M103" i="1"/>
  <c r="I103" i="1"/>
  <c r="J103" i="1"/>
  <c r="L103" i="1"/>
  <c r="BP103" i="1"/>
  <c r="BR103" i="1"/>
  <c r="BQ103" i="1"/>
  <c r="BV104" i="1"/>
  <c r="AR104" i="1"/>
  <c r="AQ104" i="1"/>
  <c r="BU104" i="1"/>
  <c r="AM103" i="1"/>
  <c r="BS103" i="1"/>
  <c r="AP104" i="1"/>
  <c r="BT104" i="1"/>
  <c r="BW104" i="1"/>
  <c r="AC104" i="1"/>
  <c r="AE104" i="1"/>
  <c r="AF104" i="1"/>
  <c r="AS104" i="1"/>
  <c r="AG104" i="1"/>
  <c r="O104" i="1"/>
  <c r="AV104" i="1"/>
  <c r="AU104" i="1"/>
  <c r="AT104" i="1"/>
  <c r="AW104" i="1"/>
  <c r="AY104" i="1"/>
  <c r="AX104" i="1"/>
  <c r="BN104" i="1"/>
  <c r="BO104" i="1"/>
  <c r="BM104" i="1"/>
  <c r="BF104" i="1"/>
  <c r="BE104" i="1"/>
  <c r="AZ104" i="1"/>
  <c r="BD104" i="1"/>
  <c r="BG104" i="1"/>
  <c r="BI104" i="1"/>
  <c r="BH104" i="1"/>
  <c r="N104" i="1"/>
  <c r="Q104" i="1"/>
  <c r="AI104" i="1"/>
  <c r="AK104" i="1"/>
  <c r="K104" i="1"/>
  <c r="M104" i="1"/>
  <c r="I104" i="1"/>
  <c r="J104" i="1"/>
  <c r="L104" i="1"/>
  <c r="BP104" i="1"/>
  <c r="BQ104" i="1"/>
  <c r="BR104" i="1"/>
  <c r="AM104" i="1"/>
  <c r="AQ105" i="1"/>
  <c r="BU105" i="1"/>
  <c r="BV105" i="1"/>
  <c r="AR105" i="1"/>
  <c r="BS104" i="1"/>
  <c r="AP105" i="1"/>
  <c r="BT105" i="1"/>
  <c r="AC105" i="1"/>
  <c r="AE105" i="1"/>
  <c r="AF105" i="1"/>
  <c r="AS105" i="1"/>
  <c r="BW105" i="1"/>
  <c r="O105" i="1"/>
  <c r="AG105" i="1"/>
  <c r="AT105" i="1"/>
  <c r="AW105" i="1"/>
  <c r="AU105" i="1"/>
  <c r="AV105" i="1"/>
  <c r="N105" i="1"/>
  <c r="Q105" i="1"/>
  <c r="BI105" i="1"/>
  <c r="BG105" i="1"/>
  <c r="BH105" i="1"/>
  <c r="BO105" i="1"/>
  <c r="BN105" i="1"/>
  <c r="BM105" i="1"/>
  <c r="BE105" i="1"/>
  <c r="BD105" i="1"/>
  <c r="AZ105" i="1"/>
  <c r="BF105" i="1"/>
  <c r="AX105" i="1"/>
  <c r="AY105" i="1"/>
  <c r="AI105" i="1"/>
  <c r="AK105" i="1"/>
  <c r="K105" i="1"/>
  <c r="M105" i="1"/>
  <c r="I105" i="1"/>
  <c r="J105" i="1"/>
  <c r="L105" i="1"/>
  <c r="BP105" i="1"/>
  <c r="BQ105" i="1"/>
  <c r="BR105" i="1"/>
  <c r="BS105" i="1"/>
  <c r="AP106" i="1"/>
  <c r="BT106" i="1"/>
  <c r="BV106" i="1"/>
  <c r="AR106" i="1"/>
  <c r="AM105" i="1"/>
  <c r="AQ106" i="1"/>
  <c r="BU106" i="1"/>
  <c r="BW106" i="1"/>
  <c r="AS106" i="1"/>
  <c r="AC106" i="1"/>
  <c r="AE106" i="1"/>
  <c r="AF106" i="1"/>
  <c r="AW106" i="1"/>
  <c r="AU106" i="1"/>
  <c r="AT106" i="1"/>
  <c r="AV106" i="1"/>
  <c r="AG106" i="1"/>
  <c r="O106" i="1"/>
  <c r="BH106" i="1"/>
  <c r="BI106" i="1"/>
  <c r="BG106" i="1"/>
  <c r="BO106" i="1"/>
  <c r="BM106" i="1"/>
  <c r="BN106" i="1"/>
  <c r="AY106" i="1"/>
  <c r="AX106" i="1"/>
  <c r="N106" i="1"/>
  <c r="Q106" i="1"/>
  <c r="BD106" i="1"/>
  <c r="BE106" i="1"/>
  <c r="BF106" i="1"/>
  <c r="AZ106" i="1"/>
  <c r="AI106" i="1"/>
  <c r="AK106" i="1"/>
  <c r="K106" i="1"/>
  <c r="M106" i="1"/>
  <c r="I106" i="1"/>
  <c r="J106" i="1"/>
  <c r="L106" i="1"/>
  <c r="BR106" i="1"/>
  <c r="BP106" i="1"/>
  <c r="AR107" i="1"/>
  <c r="BV107" i="1"/>
  <c r="AP107" i="1"/>
  <c r="BT107" i="1"/>
  <c r="AM106" i="1"/>
  <c r="BQ106" i="1"/>
  <c r="AC107" i="1"/>
  <c r="BU107" i="1"/>
  <c r="AQ107" i="1"/>
  <c r="BS106" i="1"/>
  <c r="AE107" i="1"/>
  <c r="AF107" i="1"/>
  <c r="AS107" i="1"/>
  <c r="BW107" i="1"/>
  <c r="AG107" i="1"/>
  <c r="O107" i="1"/>
  <c r="AW107" i="1"/>
  <c r="AU107" i="1"/>
  <c r="AT107" i="1"/>
  <c r="AV107" i="1"/>
  <c r="BF107" i="1"/>
  <c r="BE107" i="1"/>
  <c r="AZ107" i="1"/>
  <c r="BD107" i="1"/>
  <c r="BH107" i="1"/>
  <c r="BI107" i="1"/>
  <c r="BG107" i="1"/>
  <c r="BM107" i="1"/>
  <c r="BN107" i="1"/>
  <c r="BO107" i="1"/>
  <c r="AY107" i="1"/>
  <c r="AX107" i="1"/>
  <c r="N107" i="1"/>
  <c r="Q107" i="1"/>
  <c r="AI107" i="1"/>
  <c r="AK107" i="1"/>
  <c r="K107" i="1"/>
  <c r="M107" i="1"/>
  <c r="I107" i="1"/>
  <c r="J107" i="1"/>
  <c r="L107" i="1"/>
  <c r="BR107" i="1"/>
  <c r="AR108" i="1"/>
  <c r="BV108" i="1"/>
  <c r="BP107" i="1"/>
  <c r="BQ107" i="1"/>
  <c r="AM107" i="1"/>
  <c r="AQ108" i="1"/>
  <c r="BU108" i="1"/>
  <c r="BS107" i="1"/>
  <c r="BT108" i="1"/>
  <c r="AP108" i="1"/>
  <c r="AS108" i="1"/>
  <c r="AC108" i="1"/>
  <c r="AE108" i="1"/>
  <c r="AF108" i="1"/>
  <c r="BW108" i="1"/>
  <c r="O108" i="1"/>
  <c r="AG108" i="1"/>
  <c r="AW108" i="1"/>
  <c r="AU108" i="1"/>
  <c r="AV108" i="1"/>
  <c r="AT108" i="1"/>
  <c r="BH108" i="1"/>
  <c r="BG108" i="1"/>
  <c r="BI108" i="1"/>
  <c r="N108" i="1"/>
  <c r="Q108" i="1"/>
  <c r="BO108" i="1"/>
  <c r="BM108" i="1"/>
  <c r="BN108" i="1"/>
  <c r="AX108" i="1"/>
  <c r="AY108" i="1"/>
  <c r="BF108" i="1"/>
  <c r="BD108" i="1"/>
  <c r="BE108" i="1"/>
  <c r="AZ108" i="1"/>
  <c r="AI108" i="1"/>
  <c r="AK108" i="1"/>
  <c r="K108" i="1"/>
  <c r="M108" i="1"/>
  <c r="I108" i="1"/>
  <c r="J108" i="1"/>
  <c r="L108" i="1"/>
  <c r="BQ108" i="1"/>
  <c r="BR108" i="1"/>
  <c r="BP108" i="1"/>
  <c r="AM108" i="1"/>
  <c r="BS108" i="1"/>
  <c r="AP109" i="1"/>
  <c r="BT109" i="1"/>
  <c r="AR109" i="1"/>
  <c r="BV109" i="1"/>
  <c r="BU109" i="1"/>
  <c r="AQ109" i="1"/>
  <c r="BW109" i="1"/>
  <c r="AS109" i="1"/>
  <c r="AC109" i="1"/>
  <c r="AE109" i="1"/>
  <c r="AF109" i="1"/>
  <c r="AU109" i="1"/>
  <c r="AV109" i="1"/>
  <c r="AW109" i="1"/>
  <c r="AT109" i="1"/>
  <c r="O109" i="1"/>
  <c r="AG109" i="1"/>
  <c r="N109" i="1"/>
  <c r="Q109" i="1"/>
  <c r="BO109" i="1"/>
  <c r="BM109" i="1"/>
  <c r="BN109" i="1"/>
  <c r="AY109" i="1"/>
  <c r="AX109" i="1"/>
  <c r="BI109" i="1"/>
  <c r="BH109" i="1"/>
  <c r="BG109" i="1"/>
  <c r="BF109" i="1"/>
  <c r="BD109" i="1"/>
  <c r="BE109" i="1"/>
  <c r="AZ109" i="1"/>
  <c r="AI109" i="1"/>
  <c r="AK109" i="1"/>
  <c r="K109" i="1"/>
  <c r="M109" i="1"/>
  <c r="I109" i="1"/>
  <c r="J109" i="1"/>
  <c r="L109" i="1"/>
  <c r="BQ109" i="1"/>
  <c r="BU110" i="1"/>
  <c r="AQ110" i="1"/>
  <c r="AM109" i="1"/>
  <c r="BR109" i="1"/>
  <c r="BP109" i="1"/>
  <c r="BS109" i="1"/>
  <c r="BT110" i="1"/>
  <c r="AP110" i="1"/>
  <c r="BV110" i="1"/>
  <c r="AR110" i="1"/>
  <c r="AS110" i="1"/>
  <c r="AC110" i="1"/>
  <c r="AE110" i="1"/>
  <c r="AF110" i="1"/>
  <c r="BW110" i="1"/>
  <c r="O110" i="1"/>
  <c r="AG110" i="1"/>
  <c r="AW110" i="1"/>
  <c r="AV110" i="1"/>
  <c r="AT110" i="1"/>
  <c r="AU110" i="1"/>
  <c r="N110" i="1"/>
  <c r="Q110" i="1"/>
  <c r="AY110" i="1"/>
  <c r="AX110" i="1"/>
  <c r="BD110" i="1"/>
  <c r="AZ110" i="1"/>
  <c r="BF110" i="1"/>
  <c r="BE110" i="1"/>
  <c r="BH110" i="1"/>
  <c r="BI110" i="1"/>
  <c r="BG110" i="1"/>
  <c r="BO110" i="1"/>
  <c r="BM110" i="1"/>
  <c r="BN110" i="1"/>
  <c r="AI110" i="1"/>
  <c r="AK110" i="1"/>
  <c r="K110" i="1"/>
  <c r="M110" i="1"/>
  <c r="I110" i="1"/>
  <c r="J110" i="1"/>
  <c r="L110" i="1"/>
  <c r="BR110" i="1"/>
  <c r="BP110" i="1"/>
  <c r="BQ110" i="1"/>
  <c r="AM110" i="1"/>
  <c r="BS110" i="1"/>
  <c r="BT111" i="1"/>
  <c r="AP111" i="1"/>
  <c r="BV111" i="1"/>
  <c r="AR111" i="1"/>
  <c r="BU111" i="1"/>
  <c r="AQ111" i="1"/>
  <c r="AC111" i="1"/>
  <c r="AE111" i="1"/>
  <c r="AF111" i="1"/>
  <c r="AS111" i="1"/>
  <c r="BW111" i="1"/>
  <c r="AW111" i="1"/>
  <c r="AU111" i="1"/>
  <c r="AV111" i="1"/>
  <c r="AT111" i="1"/>
  <c r="O111" i="1"/>
  <c r="AG111" i="1"/>
  <c r="BM111" i="1"/>
  <c r="BO111" i="1"/>
  <c r="BN111" i="1"/>
  <c r="AY111" i="1"/>
  <c r="AX111" i="1"/>
  <c r="N111" i="1"/>
  <c r="Q111" i="1"/>
  <c r="BH111" i="1"/>
  <c r="BG111" i="1"/>
  <c r="BI111" i="1"/>
  <c r="BF111" i="1"/>
  <c r="BE111" i="1"/>
  <c r="BD111" i="1"/>
  <c r="AZ111" i="1"/>
  <c r="AI111" i="1"/>
  <c r="AK111" i="1"/>
  <c r="K111" i="1"/>
  <c r="M111" i="1"/>
  <c r="I111" i="1"/>
  <c r="J111" i="1"/>
  <c r="L111" i="1"/>
  <c r="BQ111" i="1"/>
  <c r="AQ112" i="1"/>
  <c r="BU112" i="1"/>
  <c r="BP111" i="1"/>
  <c r="BR111" i="1"/>
  <c r="AM111" i="1"/>
  <c r="BS111" i="1"/>
  <c r="BT112" i="1"/>
  <c r="AP112" i="1"/>
  <c r="AR112" i="1"/>
  <c r="BV112" i="1"/>
  <c r="AS112" i="1"/>
  <c r="AC112" i="1"/>
  <c r="AE112" i="1"/>
  <c r="AF112" i="1"/>
  <c r="BW112" i="1"/>
  <c r="AW112" i="1"/>
  <c r="AU112" i="1"/>
  <c r="AV112" i="1"/>
  <c r="AT112" i="1"/>
  <c r="O112" i="1"/>
  <c r="AG112" i="1"/>
  <c r="BO112" i="1"/>
  <c r="BN112" i="1"/>
  <c r="BM112" i="1"/>
  <c r="AY112" i="1"/>
  <c r="AX112" i="1"/>
  <c r="N112" i="1"/>
  <c r="Q112" i="1"/>
  <c r="BH112" i="1"/>
  <c r="BI112" i="1"/>
  <c r="BG112" i="1"/>
  <c r="BF112" i="1"/>
  <c r="BD112" i="1"/>
  <c r="BE112" i="1"/>
  <c r="AZ112" i="1"/>
  <c r="AI112" i="1"/>
  <c r="AK112" i="1"/>
  <c r="K112" i="1"/>
  <c r="M112" i="1"/>
  <c r="I112" i="1"/>
  <c r="J112" i="1"/>
  <c r="L112" i="1"/>
  <c r="BP112" i="1"/>
  <c r="BR112" i="1"/>
  <c r="BQ112" i="1"/>
  <c r="BS112" i="1"/>
  <c r="AP113" i="1"/>
  <c r="BT113" i="1"/>
  <c r="AM112" i="1"/>
  <c r="AQ113" i="1"/>
  <c r="BU113" i="1"/>
  <c r="AR113" i="1"/>
  <c r="BV113" i="1"/>
  <c r="AS113" i="1"/>
  <c r="AC113" i="1"/>
  <c r="AE113" i="1"/>
  <c r="AF113" i="1"/>
  <c r="BW113" i="1"/>
  <c r="O113" i="1"/>
  <c r="AG113" i="1"/>
  <c r="AU113" i="1"/>
  <c r="AT113" i="1"/>
  <c r="AW113" i="1"/>
  <c r="AV113" i="1"/>
  <c r="BI113" i="1"/>
  <c r="BH113" i="1"/>
  <c r="BG113" i="1"/>
  <c r="BO113" i="1"/>
  <c r="BM113" i="1"/>
  <c r="BN113" i="1"/>
  <c r="AY113" i="1"/>
  <c r="AX113" i="1"/>
  <c r="BF113" i="1"/>
  <c r="BD113" i="1"/>
  <c r="AZ113" i="1"/>
  <c r="BE113" i="1"/>
  <c r="N113" i="1"/>
  <c r="Q113" i="1"/>
  <c r="I113" i="1"/>
  <c r="J113" i="1"/>
  <c r="K113" i="1"/>
  <c r="L113" i="1"/>
  <c r="M113" i="1"/>
  <c r="BQ113" i="1"/>
  <c r="AI113" i="1"/>
  <c r="AK113" i="1"/>
  <c r="BP113" i="1"/>
  <c r="BR113" i="1"/>
  <c r="BS113" i="1"/>
  <c r="BT114" i="1"/>
  <c r="AP114" i="1"/>
  <c r="BU114" i="1"/>
  <c r="AQ114" i="1"/>
  <c r="AR114" i="1"/>
  <c r="BV114" i="1"/>
  <c r="AM113" i="1"/>
  <c r="AS114" i="1"/>
  <c r="AC114" i="1"/>
  <c r="AE114" i="1"/>
  <c r="AF114" i="1"/>
  <c r="BW114" i="1"/>
  <c r="AW114" i="1"/>
  <c r="AU114" i="1"/>
  <c r="AV114" i="1"/>
  <c r="AT114" i="1"/>
  <c r="O114" i="1"/>
  <c r="AG114" i="1"/>
  <c r="N114" i="1"/>
  <c r="Q114" i="1"/>
  <c r="BO114" i="1"/>
  <c r="BM114" i="1"/>
  <c r="BN114" i="1"/>
  <c r="AY114" i="1"/>
  <c r="AX114" i="1"/>
  <c r="BH114" i="1"/>
  <c r="BG114" i="1"/>
  <c r="BI114" i="1"/>
  <c r="BD114" i="1"/>
  <c r="BF114" i="1"/>
  <c r="BE114" i="1"/>
  <c r="AZ114" i="1"/>
  <c r="I114" i="1"/>
  <c r="J114" i="1"/>
  <c r="K114" i="1"/>
  <c r="L114" i="1"/>
  <c r="M114" i="1"/>
  <c r="BQ114" i="1"/>
  <c r="AI114" i="1"/>
  <c r="AK114" i="1"/>
  <c r="BR114" i="1"/>
  <c r="BP114" i="1"/>
  <c r="AR115" i="1"/>
  <c r="BV115" i="1"/>
  <c r="BS114" i="1"/>
  <c r="BT115" i="1"/>
  <c r="AP115" i="1"/>
  <c r="AQ115" i="1"/>
  <c r="BU115" i="1"/>
  <c r="AM114" i="1"/>
  <c r="AS115" i="1"/>
  <c r="AC115" i="1"/>
  <c r="AE115" i="1"/>
  <c r="AF115" i="1"/>
  <c r="BW115" i="1"/>
  <c r="AG115" i="1"/>
  <c r="O115" i="1"/>
  <c r="AW115" i="1"/>
  <c r="AU115" i="1"/>
  <c r="AV115" i="1"/>
  <c r="AT115" i="1"/>
  <c r="BH115" i="1"/>
  <c r="BI115" i="1"/>
  <c r="BG115" i="1"/>
  <c r="AY115" i="1"/>
  <c r="AX115" i="1"/>
  <c r="BF115" i="1"/>
  <c r="BE115" i="1"/>
  <c r="BD115" i="1"/>
  <c r="AZ115" i="1"/>
  <c r="BM115" i="1"/>
  <c r="BO115" i="1"/>
  <c r="BN115" i="1"/>
  <c r="N115" i="1"/>
  <c r="Q115" i="1"/>
  <c r="AI115" i="1"/>
  <c r="AK115" i="1"/>
  <c r="K115" i="1"/>
  <c r="M115" i="1"/>
  <c r="I115" i="1"/>
  <c r="J115" i="1"/>
  <c r="L115" i="1"/>
  <c r="BP115" i="1"/>
  <c r="BR115" i="1"/>
  <c r="BQ115" i="1"/>
  <c r="BS115" i="1"/>
  <c r="AP116" i="1"/>
  <c r="BT116" i="1"/>
  <c r="AM115" i="1"/>
  <c r="AQ116" i="1"/>
  <c r="BU116" i="1"/>
  <c r="AR116" i="1"/>
  <c r="BV116" i="1"/>
  <c r="BW116" i="1"/>
  <c r="AS116" i="1"/>
  <c r="AC116" i="1"/>
  <c r="AE116" i="1"/>
  <c r="AF116" i="1"/>
  <c r="O116" i="1"/>
  <c r="AG116" i="1"/>
  <c r="AW116" i="1"/>
  <c r="AU116" i="1"/>
  <c r="AT116" i="1"/>
  <c r="AV116" i="1"/>
  <c r="AY116" i="1"/>
  <c r="AX116" i="1"/>
  <c r="BO116" i="1"/>
  <c r="BM116" i="1"/>
  <c r="BN116" i="1"/>
  <c r="BH116" i="1"/>
  <c r="BI116" i="1"/>
  <c r="BG116" i="1"/>
  <c r="BF116" i="1"/>
  <c r="BD116" i="1"/>
  <c r="AZ116" i="1"/>
  <c r="BE116" i="1"/>
  <c r="N116" i="1"/>
  <c r="Q116" i="1"/>
  <c r="I116" i="1"/>
  <c r="J116" i="1"/>
  <c r="K116" i="1"/>
  <c r="L116" i="1"/>
  <c r="M116" i="1"/>
  <c r="BQ116" i="1"/>
  <c r="AI116" i="1"/>
  <c r="AK116" i="1"/>
  <c r="BR116" i="1"/>
  <c r="BP116" i="1"/>
  <c r="AR117" i="1"/>
  <c r="BV117" i="1"/>
  <c r="BU117" i="1"/>
  <c r="AQ117" i="1"/>
  <c r="BS116" i="1"/>
  <c r="BT117" i="1"/>
  <c r="AP117" i="1"/>
  <c r="AM116" i="1"/>
  <c r="AS117" i="1"/>
  <c r="AC117" i="1"/>
  <c r="AE117" i="1"/>
  <c r="AF117" i="1"/>
  <c r="BW117" i="1"/>
  <c r="AU117" i="1"/>
  <c r="AW117" i="1"/>
  <c r="AV117" i="1"/>
  <c r="AT117" i="1"/>
  <c r="O117" i="1"/>
  <c r="AG117" i="1"/>
  <c r="N117" i="1"/>
  <c r="Q117" i="1"/>
  <c r="BF117" i="1"/>
  <c r="BD117" i="1"/>
  <c r="BE117" i="1"/>
  <c r="AZ117" i="1"/>
  <c r="BH117" i="1"/>
  <c r="BI117" i="1"/>
  <c r="BG117" i="1"/>
  <c r="AY117" i="1"/>
  <c r="AX117" i="1"/>
  <c r="BO117" i="1"/>
  <c r="BM117" i="1"/>
  <c r="BN117" i="1"/>
  <c r="AI117" i="1"/>
  <c r="AK117" i="1"/>
  <c r="K117" i="1"/>
  <c r="M117" i="1"/>
  <c r="I117" i="1"/>
  <c r="J117" i="1"/>
  <c r="L117" i="1"/>
  <c r="BR117" i="1"/>
  <c r="BV118" i="1"/>
  <c r="AR118" i="1"/>
  <c r="AM117" i="1"/>
  <c r="BQ117" i="1"/>
  <c r="BP117" i="1"/>
  <c r="BS117" i="1"/>
  <c r="AP118" i="1"/>
  <c r="BT118" i="1"/>
  <c r="BU118" i="1"/>
  <c r="AQ118" i="1"/>
  <c r="BW118" i="1"/>
  <c r="AS118" i="1"/>
  <c r="AC118" i="1"/>
  <c r="AE118" i="1"/>
  <c r="AF118" i="1"/>
  <c r="O118" i="1"/>
  <c r="AG118" i="1"/>
  <c r="AW118" i="1"/>
  <c r="AV118" i="1"/>
  <c r="AU118" i="1"/>
  <c r="AT118" i="1"/>
  <c r="N118" i="1"/>
  <c r="Q118" i="1"/>
  <c r="BD118" i="1"/>
  <c r="BF118" i="1"/>
  <c r="BE118" i="1"/>
  <c r="AZ118" i="1"/>
  <c r="BH118" i="1"/>
  <c r="BI118" i="1"/>
  <c r="BG118" i="1"/>
  <c r="AY118" i="1"/>
  <c r="AX118" i="1"/>
  <c r="BO118" i="1"/>
  <c r="BM118" i="1"/>
  <c r="BN118" i="1"/>
  <c r="I118" i="1"/>
  <c r="J118" i="1"/>
  <c r="K118" i="1"/>
  <c r="L118" i="1"/>
  <c r="M118" i="1"/>
  <c r="BR118" i="1"/>
  <c r="AI118" i="1"/>
  <c r="AK118" i="1"/>
  <c r="AR119" i="1"/>
  <c r="BV119" i="1"/>
  <c r="BQ118" i="1"/>
  <c r="AM118" i="1"/>
  <c r="BP118" i="1"/>
  <c r="BS118" i="1"/>
  <c r="BT119" i="1"/>
  <c r="AP119" i="1"/>
  <c r="AQ119" i="1"/>
  <c r="BU119" i="1"/>
  <c r="AS119" i="1"/>
  <c r="AC119" i="1"/>
  <c r="AE119" i="1"/>
  <c r="AF119" i="1"/>
  <c r="BW119" i="1"/>
  <c r="O119" i="1"/>
  <c r="AG119" i="1"/>
  <c r="AW119" i="1"/>
  <c r="AU119" i="1"/>
  <c r="AV119" i="1"/>
  <c r="AT119" i="1"/>
  <c r="AY119" i="1"/>
  <c r="AX119" i="1"/>
  <c r="N119" i="1"/>
  <c r="Q119" i="1"/>
  <c r="BI119" i="1"/>
  <c r="BH119" i="1"/>
  <c r="BG119" i="1"/>
  <c r="BF119" i="1"/>
  <c r="BE119" i="1"/>
  <c r="BD119" i="1"/>
  <c r="AZ119" i="1"/>
  <c r="BM119" i="1"/>
  <c r="BO119" i="1"/>
  <c r="BN119" i="1"/>
  <c r="AI119" i="1"/>
  <c r="AK119" i="1"/>
  <c r="K119" i="1"/>
  <c r="M119" i="1"/>
  <c r="I119" i="1"/>
  <c r="J119" i="1"/>
  <c r="L119" i="1"/>
  <c r="BR119" i="1"/>
  <c r="BQ119" i="1"/>
  <c r="BP119" i="1"/>
  <c r="AM119" i="1"/>
  <c r="BV120" i="1"/>
  <c r="AR120" i="1"/>
  <c r="BS119" i="1"/>
  <c r="AP120" i="1"/>
  <c r="BT120" i="1"/>
  <c r="BU120" i="1"/>
  <c r="AQ120" i="1"/>
  <c r="AS120" i="1"/>
  <c r="AC120" i="1"/>
  <c r="AE120" i="1"/>
  <c r="AF120" i="1"/>
  <c r="BW120" i="1"/>
  <c r="AW120" i="1"/>
  <c r="AV120" i="1"/>
  <c r="AU120" i="1"/>
  <c r="AT120" i="1"/>
  <c r="AG120" i="1"/>
  <c r="O120" i="1"/>
  <c r="N120" i="1"/>
  <c r="Q120" i="1"/>
  <c r="AY120" i="1"/>
  <c r="AX120" i="1"/>
  <c r="BF120" i="1"/>
  <c r="BD120" i="1"/>
  <c r="BE120" i="1"/>
  <c r="AZ120" i="1"/>
  <c r="BH120" i="1"/>
  <c r="BG120" i="1"/>
  <c r="BI120" i="1"/>
  <c r="BO120" i="1"/>
  <c r="BM120" i="1"/>
  <c r="BN120" i="1"/>
  <c r="I120" i="1"/>
  <c r="J120" i="1"/>
  <c r="K120" i="1"/>
  <c r="L120" i="1"/>
  <c r="M120" i="1"/>
  <c r="BR120" i="1"/>
  <c r="AI120" i="1"/>
  <c r="AK120" i="1"/>
  <c r="AR121" i="1"/>
  <c r="BV121" i="1"/>
  <c r="AM120" i="1"/>
  <c r="BQ120" i="1"/>
  <c r="BP120" i="1"/>
  <c r="BS120" i="1"/>
  <c r="AP121" i="1"/>
  <c r="BT121" i="1"/>
  <c r="BU121" i="1"/>
  <c r="AQ121" i="1"/>
  <c r="BW121" i="1"/>
  <c r="AC121" i="1"/>
  <c r="AE121" i="1"/>
  <c r="AF121" i="1"/>
  <c r="AS121" i="1"/>
  <c r="AU121" i="1"/>
  <c r="AT121" i="1"/>
  <c r="AW121" i="1"/>
  <c r="AV121" i="1"/>
  <c r="AG121" i="1"/>
  <c r="O121" i="1"/>
  <c r="BF121" i="1"/>
  <c r="BE121" i="1"/>
  <c r="BD121" i="1"/>
  <c r="AZ121" i="1"/>
  <c r="N121" i="1"/>
  <c r="Q121" i="1"/>
  <c r="BH121" i="1"/>
  <c r="BG121" i="1"/>
  <c r="BI121" i="1"/>
  <c r="BO121" i="1"/>
  <c r="BM121" i="1"/>
  <c r="BN121" i="1"/>
  <c r="AY121" i="1"/>
  <c r="AX121" i="1"/>
  <c r="I121" i="1"/>
  <c r="J121" i="1"/>
  <c r="K121" i="1"/>
  <c r="L121" i="1"/>
  <c r="M121" i="1"/>
  <c r="BP121" i="1"/>
  <c r="AI121" i="1"/>
  <c r="AK121" i="1"/>
  <c r="BR121" i="1"/>
  <c r="BT122" i="1"/>
  <c r="AP122" i="1"/>
  <c r="BV122" i="1"/>
  <c r="AR122" i="1"/>
  <c r="AM121" i="1"/>
  <c r="BQ121" i="1"/>
  <c r="BS121" i="1"/>
  <c r="AQ122" i="1"/>
  <c r="AS122" i="1"/>
  <c r="AC122" i="1"/>
  <c r="AE122" i="1"/>
  <c r="AF122" i="1"/>
  <c r="BU122" i="1"/>
  <c r="BW122" i="1"/>
  <c r="O122" i="1"/>
  <c r="AG122" i="1"/>
  <c r="AW122" i="1"/>
  <c r="AV122" i="1"/>
  <c r="AU122" i="1"/>
  <c r="AT122" i="1"/>
  <c r="N122" i="1"/>
  <c r="Q122" i="1"/>
  <c r="AY122" i="1"/>
  <c r="AX122" i="1"/>
  <c r="BD122" i="1"/>
  <c r="AZ122" i="1"/>
  <c r="BF122" i="1"/>
  <c r="BE122" i="1"/>
  <c r="BO122" i="1"/>
  <c r="BN122" i="1"/>
  <c r="BM122" i="1"/>
  <c r="BH122" i="1"/>
  <c r="BI122" i="1"/>
  <c r="BG122" i="1"/>
  <c r="AI122" i="1"/>
  <c r="AK122" i="1"/>
  <c r="K122" i="1"/>
  <c r="M122" i="1"/>
  <c r="I122" i="1"/>
  <c r="J122" i="1"/>
  <c r="L122" i="1"/>
  <c r="BQ122" i="1"/>
  <c r="BU123" i="1"/>
  <c r="AQ123" i="1"/>
  <c r="BR122" i="1"/>
  <c r="BP122" i="1"/>
  <c r="AM122" i="1"/>
  <c r="BS122" i="1"/>
  <c r="BT123" i="1"/>
  <c r="AP123" i="1"/>
  <c r="AR123" i="1"/>
  <c r="BV123" i="1"/>
  <c r="AC123" i="1"/>
  <c r="AE123" i="1"/>
  <c r="AF123" i="1"/>
  <c r="AS123" i="1"/>
  <c r="BW123" i="1"/>
  <c r="AW123" i="1"/>
  <c r="AU123" i="1"/>
  <c r="AV123" i="1"/>
  <c r="AT123" i="1"/>
  <c r="O123" i="1"/>
  <c r="AG123" i="1"/>
  <c r="BM123" i="1"/>
  <c r="BO123" i="1"/>
  <c r="BN123" i="1"/>
  <c r="BI123" i="1"/>
  <c r="BH123" i="1"/>
  <c r="BG123" i="1"/>
  <c r="N123" i="1"/>
  <c r="Q123" i="1"/>
  <c r="AY123" i="1"/>
  <c r="AX123" i="1"/>
  <c r="BF123" i="1"/>
  <c r="BD123" i="1"/>
  <c r="AZ123" i="1"/>
  <c r="BE123" i="1"/>
  <c r="AI123" i="1"/>
  <c r="AK123" i="1"/>
  <c r="K123" i="1"/>
  <c r="I123" i="1"/>
  <c r="J123" i="1"/>
  <c r="L123" i="1"/>
  <c r="M123" i="1"/>
  <c r="BQ123" i="1"/>
  <c r="BP123" i="1"/>
  <c r="BS123" i="1"/>
  <c r="AP124" i="1"/>
  <c r="BT124" i="1"/>
  <c r="AQ124" i="1"/>
  <c r="BU124" i="1"/>
  <c r="BR123" i="1"/>
  <c r="AM123" i="1"/>
  <c r="BV124" i="1"/>
  <c r="AR124" i="1"/>
  <c r="BW124" i="1"/>
  <c r="AS124" i="1"/>
  <c r="AC124" i="1"/>
  <c r="AE124" i="1"/>
  <c r="AF124" i="1"/>
  <c r="AW124" i="1"/>
  <c r="AV124" i="1"/>
  <c r="AU124" i="1"/>
  <c r="AT124" i="1"/>
  <c r="AG124" i="1"/>
  <c r="O124" i="1"/>
  <c r="BO124" i="1"/>
  <c r="BN124" i="1"/>
  <c r="BM124" i="1"/>
  <c r="AY124" i="1"/>
  <c r="AX124" i="1"/>
  <c r="BF124" i="1"/>
  <c r="BD124" i="1"/>
  <c r="BE124" i="1"/>
  <c r="AZ124" i="1"/>
  <c r="N124" i="1"/>
  <c r="Q124" i="1"/>
  <c r="BH124" i="1"/>
  <c r="BG124" i="1"/>
  <c r="BI124" i="1"/>
  <c r="AI124" i="1"/>
  <c r="AK124" i="1"/>
  <c r="K124" i="1"/>
  <c r="M124" i="1"/>
  <c r="I124" i="1"/>
  <c r="J124" i="1"/>
  <c r="L124" i="1"/>
  <c r="BP124" i="1"/>
  <c r="BQ124" i="1"/>
  <c r="BS124" i="1"/>
  <c r="AP125" i="1"/>
  <c r="BT125" i="1"/>
  <c r="BR124" i="1"/>
  <c r="AM124" i="1"/>
  <c r="BU125" i="1"/>
  <c r="AQ125" i="1"/>
  <c r="AR125" i="1"/>
  <c r="BV125" i="1"/>
  <c r="BW125" i="1"/>
  <c r="AC125" i="1"/>
  <c r="AE125" i="1"/>
  <c r="AF125" i="1"/>
  <c r="AS125" i="1"/>
  <c r="AU125" i="1"/>
  <c r="AT125" i="1"/>
  <c r="AW125" i="1"/>
  <c r="AV125" i="1"/>
  <c r="O125" i="1"/>
  <c r="AG125" i="1"/>
  <c r="BI125" i="1"/>
  <c r="BH125" i="1"/>
  <c r="BG125" i="1"/>
  <c r="BO125" i="1"/>
  <c r="BM125" i="1"/>
  <c r="BN125" i="1"/>
  <c r="N125" i="1"/>
  <c r="Q125" i="1"/>
  <c r="AY125" i="1"/>
  <c r="AX125" i="1"/>
  <c r="BF125" i="1"/>
  <c r="BE125" i="1"/>
  <c r="BD125" i="1"/>
  <c r="AZ125" i="1"/>
  <c r="AI125" i="1"/>
  <c r="AK125" i="1"/>
  <c r="K125" i="1"/>
  <c r="M125" i="1"/>
  <c r="I125" i="1"/>
  <c r="J125" i="1"/>
  <c r="L125" i="1"/>
  <c r="BP125" i="1"/>
  <c r="BR125" i="1"/>
  <c r="BQ125" i="1"/>
  <c r="BU126" i="1"/>
  <c r="AQ126" i="1"/>
  <c r="BS125" i="1"/>
  <c r="AP126" i="1"/>
  <c r="BT126" i="1"/>
  <c r="AM125" i="1"/>
  <c r="BV126" i="1"/>
  <c r="AR126" i="1"/>
  <c r="BW126" i="1"/>
  <c r="AS126" i="1"/>
  <c r="AC126" i="1"/>
  <c r="AE126" i="1"/>
  <c r="AF126" i="1"/>
  <c r="AG126" i="1"/>
  <c r="O126" i="1"/>
  <c r="AW126" i="1"/>
  <c r="AU126" i="1"/>
  <c r="AT126" i="1"/>
  <c r="AV126" i="1"/>
  <c r="AY126" i="1"/>
  <c r="AX126" i="1"/>
  <c r="BH126" i="1"/>
  <c r="BI126" i="1"/>
  <c r="BG126" i="1"/>
  <c r="BF126" i="1"/>
  <c r="BD126" i="1"/>
  <c r="AZ126" i="1"/>
  <c r="BE126" i="1"/>
  <c r="BO126" i="1"/>
  <c r="BM126" i="1"/>
  <c r="BN126" i="1"/>
  <c r="N126" i="1"/>
  <c r="Q126" i="1"/>
  <c r="AI126" i="1"/>
  <c r="AK126" i="1"/>
  <c r="K126" i="1"/>
  <c r="M126" i="1"/>
  <c r="I126" i="1"/>
  <c r="J126" i="1"/>
  <c r="L126" i="1"/>
  <c r="BP126" i="1"/>
  <c r="BQ126" i="1"/>
  <c r="BR126" i="1"/>
  <c r="AM126" i="1"/>
  <c r="BU127" i="1"/>
  <c r="AQ127" i="1"/>
  <c r="BV127" i="1"/>
  <c r="AR127" i="1"/>
  <c r="BS126" i="1"/>
  <c r="BT127" i="1"/>
  <c r="AP127" i="1"/>
  <c r="BW127" i="1"/>
  <c r="AS127" i="1"/>
  <c r="AC127" i="1"/>
  <c r="AE127" i="1"/>
  <c r="AF127" i="1"/>
  <c r="AG127" i="1"/>
  <c r="O127" i="1"/>
  <c r="AU127" i="1"/>
  <c r="AV127" i="1"/>
  <c r="AW127" i="1"/>
  <c r="AT127" i="1"/>
  <c r="BF127" i="1"/>
  <c r="BD127" i="1"/>
  <c r="BE127" i="1"/>
  <c r="AZ127" i="1"/>
  <c r="AY127" i="1"/>
  <c r="AX127" i="1"/>
  <c r="BO127" i="1"/>
  <c r="BM127" i="1"/>
  <c r="BN127" i="1"/>
  <c r="BH127" i="1"/>
  <c r="BG127" i="1"/>
  <c r="BI127" i="1"/>
  <c r="N127" i="1"/>
  <c r="Q127" i="1"/>
  <c r="I127" i="1"/>
  <c r="J127" i="1"/>
  <c r="K127" i="1"/>
  <c r="L127" i="1"/>
  <c r="M127" i="1"/>
  <c r="BP127" i="1"/>
  <c r="AI127" i="1"/>
  <c r="AK127" i="1"/>
  <c r="BQ127" i="1"/>
  <c r="BR127" i="1"/>
  <c r="BS127" i="1"/>
  <c r="BT128" i="1"/>
  <c r="AP128" i="1"/>
  <c r="BV128" i="1"/>
  <c r="AR128" i="1"/>
  <c r="BU128" i="1"/>
  <c r="AQ128" i="1"/>
  <c r="AM127" i="1"/>
  <c r="AS128" i="1"/>
  <c r="AC128" i="1"/>
  <c r="AE128" i="1"/>
  <c r="AF128" i="1"/>
  <c r="BW128" i="1"/>
  <c r="AW128" i="1"/>
  <c r="AV128" i="1"/>
  <c r="AU128" i="1"/>
  <c r="AT128" i="1"/>
  <c r="AG128" i="1"/>
  <c r="O128" i="1"/>
  <c r="BO128" i="1"/>
  <c r="BM128" i="1"/>
  <c r="BN128" i="1"/>
  <c r="N128" i="1"/>
  <c r="Q128" i="1"/>
  <c r="AY128" i="1"/>
  <c r="AX128" i="1"/>
  <c r="BD128" i="1"/>
  <c r="BF128" i="1"/>
  <c r="BE128" i="1"/>
  <c r="AZ128" i="1"/>
  <c r="BH128" i="1"/>
  <c r="BI128" i="1"/>
  <c r="BG128" i="1"/>
  <c r="AI128" i="1"/>
  <c r="AK128" i="1"/>
  <c r="K128" i="1"/>
  <c r="M128" i="1"/>
  <c r="I128" i="1"/>
  <c r="J128" i="1"/>
  <c r="L128" i="1"/>
  <c r="BP128" i="1"/>
  <c r="AM128" i="1"/>
  <c r="BR128" i="1"/>
  <c r="BQ128" i="1"/>
  <c r="BU129" i="1"/>
  <c r="AQ129" i="1"/>
  <c r="BS128" i="1"/>
  <c r="AP129" i="1"/>
  <c r="BT129" i="1"/>
  <c r="AR129" i="1"/>
  <c r="BV129" i="1"/>
  <c r="AC129" i="1"/>
  <c r="AE129" i="1"/>
  <c r="AF129" i="1"/>
  <c r="AS129" i="1"/>
  <c r="BW129" i="1"/>
  <c r="AW129" i="1"/>
  <c r="AU129" i="1"/>
  <c r="AT129" i="1"/>
  <c r="AV129" i="1"/>
  <c r="AG129" i="1"/>
  <c r="O129" i="1"/>
  <c r="BM129" i="1"/>
  <c r="BN129" i="1"/>
  <c r="BO129" i="1"/>
  <c r="N129" i="1"/>
  <c r="Q129" i="1"/>
  <c r="BH129" i="1"/>
  <c r="BI129" i="1"/>
  <c r="BG129" i="1"/>
  <c r="AY129" i="1"/>
  <c r="AX129" i="1"/>
  <c r="BF129" i="1"/>
  <c r="BD129" i="1"/>
  <c r="AZ129" i="1"/>
  <c r="BE129" i="1"/>
  <c r="I129" i="1"/>
  <c r="J129" i="1"/>
  <c r="K129" i="1"/>
  <c r="L129" i="1"/>
  <c r="M129" i="1"/>
  <c r="BR129" i="1"/>
  <c r="AI129" i="1"/>
  <c r="AK129" i="1"/>
  <c r="BQ129" i="1"/>
  <c r="AR130" i="1"/>
  <c r="BV130" i="1"/>
  <c r="AQ130" i="1"/>
  <c r="BU130" i="1"/>
  <c r="AM129" i="1"/>
  <c r="BP129" i="1"/>
  <c r="BS129" i="1"/>
  <c r="AP130" i="1"/>
  <c r="BT130" i="1"/>
  <c r="BW130" i="1"/>
  <c r="AS130" i="1"/>
  <c r="AC130" i="1"/>
  <c r="AE130" i="1"/>
  <c r="AF130" i="1"/>
  <c r="AW130" i="1"/>
  <c r="AU130" i="1"/>
  <c r="AV130" i="1"/>
  <c r="AT130" i="1"/>
  <c r="O130" i="1"/>
  <c r="AG130" i="1"/>
  <c r="N130" i="1"/>
  <c r="Q130" i="1"/>
  <c r="BO130" i="1"/>
  <c r="BN130" i="1"/>
  <c r="BM130" i="1"/>
  <c r="BH130" i="1"/>
  <c r="BI130" i="1"/>
  <c r="BG130" i="1"/>
  <c r="AY130" i="1"/>
  <c r="AX130" i="1"/>
  <c r="BF130" i="1"/>
  <c r="BD130" i="1"/>
  <c r="BE130" i="1"/>
  <c r="AZ130" i="1"/>
  <c r="I130" i="1"/>
  <c r="J130" i="1"/>
  <c r="K130" i="1"/>
  <c r="L130" i="1"/>
  <c r="M130" i="1"/>
  <c r="BR130" i="1"/>
  <c r="AI130" i="1"/>
  <c r="AK130" i="1"/>
  <c r="BP130" i="1"/>
  <c r="BQ130" i="1"/>
  <c r="BS130" i="1"/>
  <c r="BT131" i="1"/>
  <c r="AP131" i="1"/>
  <c r="AQ131" i="1"/>
  <c r="BU131" i="1"/>
  <c r="BV131" i="1"/>
  <c r="AR131" i="1"/>
  <c r="AM130" i="1"/>
  <c r="AS131" i="1"/>
  <c r="AC131" i="1"/>
  <c r="AE131" i="1"/>
  <c r="AF131" i="1"/>
  <c r="BW131" i="1"/>
  <c r="AU131" i="1"/>
  <c r="AW131" i="1"/>
  <c r="AV131" i="1"/>
  <c r="AT131" i="1"/>
  <c r="O131" i="1"/>
  <c r="AG131" i="1"/>
  <c r="AY131" i="1"/>
  <c r="AX131" i="1"/>
  <c r="BO131" i="1"/>
  <c r="BM131" i="1"/>
  <c r="BN131" i="1"/>
  <c r="BF131" i="1"/>
  <c r="BD131" i="1"/>
  <c r="BE131" i="1"/>
  <c r="AZ131" i="1"/>
  <c r="N131" i="1"/>
  <c r="Q131" i="1"/>
  <c r="BI131" i="1"/>
  <c r="BG131" i="1"/>
  <c r="BH131" i="1"/>
  <c r="AI131" i="1"/>
  <c r="AK131" i="1"/>
  <c r="K131" i="1"/>
  <c r="M131" i="1"/>
  <c r="I131" i="1"/>
  <c r="J131" i="1"/>
  <c r="L131" i="1"/>
  <c r="BP131" i="1"/>
  <c r="BQ131" i="1"/>
  <c r="BR131" i="1"/>
  <c r="BU132" i="1"/>
  <c r="AQ132" i="1"/>
  <c r="AR132" i="1"/>
  <c r="BV132" i="1"/>
  <c r="AM131" i="1"/>
  <c r="BS131" i="1"/>
  <c r="BT132" i="1"/>
  <c r="AP132" i="1"/>
  <c r="AS132" i="1"/>
  <c r="AC132" i="1"/>
  <c r="AE132" i="1"/>
  <c r="AF132" i="1"/>
  <c r="BW132" i="1"/>
  <c r="AG132" i="1"/>
  <c r="O132" i="1"/>
  <c r="AW132" i="1"/>
  <c r="AU132" i="1"/>
  <c r="AT132" i="1"/>
  <c r="AV132" i="1"/>
  <c r="AY132" i="1"/>
  <c r="AX132" i="1"/>
  <c r="BH132" i="1"/>
  <c r="BI132" i="1"/>
  <c r="BG132" i="1"/>
  <c r="BO132" i="1"/>
  <c r="BM132" i="1"/>
  <c r="BN132" i="1"/>
  <c r="BD132" i="1"/>
  <c r="BE132" i="1"/>
  <c r="BF132" i="1"/>
  <c r="AZ132" i="1"/>
  <c r="N132" i="1"/>
  <c r="Q132" i="1"/>
  <c r="AI132" i="1"/>
  <c r="AK132" i="1"/>
  <c r="K132" i="1"/>
  <c r="M132" i="1"/>
  <c r="I132" i="1"/>
  <c r="J132" i="1"/>
  <c r="L132" i="1"/>
  <c r="BR132" i="1"/>
  <c r="BQ132" i="1"/>
  <c r="BP132" i="1"/>
  <c r="BV133" i="1"/>
  <c r="AR133" i="1"/>
  <c r="AM132" i="1"/>
  <c r="BS132" i="1"/>
  <c r="BT133" i="1"/>
  <c r="AP133" i="1"/>
  <c r="AQ133" i="1"/>
  <c r="BU133" i="1"/>
  <c r="AS133" i="1"/>
  <c r="AC133" i="1"/>
  <c r="AE133" i="1"/>
  <c r="AF133" i="1"/>
  <c r="BW133" i="1"/>
  <c r="O133" i="1"/>
  <c r="AG133" i="1"/>
  <c r="AW133" i="1"/>
  <c r="AU133" i="1"/>
  <c r="AV133" i="1"/>
  <c r="AT133" i="1"/>
  <c r="AY133" i="1"/>
  <c r="AX133" i="1"/>
  <c r="BF133" i="1"/>
  <c r="BE133" i="1"/>
  <c r="AZ133" i="1"/>
  <c r="BD133" i="1"/>
  <c r="BH133" i="1"/>
  <c r="BI133" i="1"/>
  <c r="BG133" i="1"/>
  <c r="BM133" i="1"/>
  <c r="BO133" i="1"/>
  <c r="BN133" i="1"/>
  <c r="N133" i="1"/>
  <c r="Q133" i="1"/>
  <c r="AI133" i="1"/>
  <c r="AK133" i="1"/>
  <c r="K133" i="1"/>
  <c r="I133" i="1"/>
  <c r="J133" i="1"/>
  <c r="L133" i="1"/>
  <c r="M133" i="1"/>
  <c r="BP133" i="1"/>
  <c r="AP134" i="1"/>
  <c r="BT134" i="1"/>
  <c r="BR133" i="1"/>
  <c r="BQ133" i="1"/>
  <c r="BS133" i="1"/>
  <c r="AM133" i="1"/>
  <c r="BU134" i="1"/>
  <c r="BW134" i="1"/>
  <c r="AQ134" i="1"/>
  <c r="AR134" i="1"/>
  <c r="BV134" i="1"/>
  <c r="AS134" i="1"/>
  <c r="AC134" i="1"/>
  <c r="AE134" i="1"/>
  <c r="AF134" i="1"/>
  <c r="O134" i="1"/>
  <c r="AG134" i="1"/>
  <c r="AW134" i="1"/>
  <c r="AV134" i="1"/>
  <c r="AU134" i="1"/>
  <c r="AT134" i="1"/>
  <c r="AX134" i="1"/>
  <c r="AY134" i="1"/>
  <c r="BF134" i="1"/>
  <c r="BD134" i="1"/>
  <c r="AZ134" i="1"/>
  <c r="BE134" i="1"/>
  <c r="BH134" i="1"/>
  <c r="BG134" i="1"/>
  <c r="BI134" i="1"/>
  <c r="N134" i="1"/>
  <c r="Q134" i="1"/>
  <c r="BO134" i="1"/>
  <c r="BN134" i="1"/>
  <c r="BM134" i="1"/>
  <c r="I134" i="1"/>
  <c r="J134" i="1"/>
  <c r="K134" i="1"/>
  <c r="L134" i="1"/>
  <c r="M134" i="1"/>
  <c r="BP134" i="1"/>
  <c r="AI134" i="1"/>
  <c r="AK134" i="1"/>
  <c r="BQ134" i="1"/>
  <c r="BS134" i="1"/>
  <c r="AP135" i="1"/>
  <c r="BT135" i="1"/>
  <c r="AQ135" i="1"/>
  <c r="BU135" i="1"/>
  <c r="AM134" i="1"/>
  <c r="BR134" i="1"/>
  <c r="BW135" i="1"/>
  <c r="AC135" i="1"/>
  <c r="AE135" i="1"/>
  <c r="AF135" i="1"/>
  <c r="AS135" i="1"/>
  <c r="AR135" i="1"/>
  <c r="BV135" i="1"/>
  <c r="AU135" i="1"/>
  <c r="AT135" i="1"/>
  <c r="AV135" i="1"/>
  <c r="AW135" i="1"/>
  <c r="O135" i="1"/>
  <c r="AG135" i="1"/>
  <c r="N135" i="1"/>
  <c r="Q135" i="1"/>
  <c r="AY135" i="1"/>
  <c r="AX135" i="1"/>
  <c r="BO135" i="1"/>
  <c r="BM135" i="1"/>
  <c r="BN135" i="1"/>
  <c r="BF135" i="1"/>
  <c r="BE135" i="1"/>
  <c r="BD135" i="1"/>
  <c r="AZ135" i="1"/>
  <c r="BI135" i="1"/>
  <c r="BH135" i="1"/>
  <c r="BG135" i="1"/>
  <c r="AI135" i="1"/>
  <c r="AK135" i="1"/>
  <c r="K135" i="1"/>
  <c r="M135" i="1"/>
  <c r="I135" i="1"/>
  <c r="J135" i="1"/>
  <c r="L135" i="1"/>
  <c r="AM135" i="1"/>
  <c r="BQ135" i="1"/>
  <c r="BR135" i="1"/>
  <c r="BP135" i="1"/>
  <c r="BS135" i="1"/>
  <c r="BT136" i="1"/>
  <c r="AP136" i="1"/>
  <c r="BV136" i="1"/>
  <c r="AR136" i="1"/>
  <c r="BU136" i="1"/>
  <c r="AQ136" i="1"/>
  <c r="BW136" i="1"/>
  <c r="AS136" i="1"/>
  <c r="AC136" i="1"/>
  <c r="AE136" i="1"/>
  <c r="AF136" i="1"/>
  <c r="O136" i="1"/>
  <c r="AG136" i="1"/>
  <c r="AW136" i="1"/>
  <c r="AV136" i="1"/>
  <c r="AT136" i="1"/>
  <c r="AU136" i="1"/>
  <c r="N136" i="1"/>
  <c r="Q136" i="1"/>
  <c r="AY136" i="1"/>
  <c r="AX136" i="1"/>
  <c r="BO136" i="1"/>
  <c r="BN136" i="1"/>
  <c r="BM136" i="1"/>
  <c r="BD136" i="1"/>
  <c r="AZ136" i="1"/>
  <c r="BF136" i="1"/>
  <c r="BE136" i="1"/>
  <c r="BH136" i="1"/>
  <c r="BG136" i="1"/>
  <c r="BI136" i="1"/>
  <c r="AI136" i="1"/>
  <c r="AK136" i="1"/>
  <c r="K136" i="1"/>
  <c r="M136" i="1"/>
  <c r="I136" i="1"/>
  <c r="J136" i="1"/>
  <c r="L136" i="1"/>
  <c r="BQ136" i="1"/>
  <c r="AQ137" i="1"/>
  <c r="BU137" i="1"/>
  <c r="AM136" i="1"/>
  <c r="BP136" i="1"/>
  <c r="BR136" i="1"/>
  <c r="AR137" i="1"/>
  <c r="BV137" i="1"/>
  <c r="BS136" i="1"/>
  <c r="BT137" i="1"/>
  <c r="AP137" i="1"/>
  <c r="BW137" i="1"/>
  <c r="AC137" i="1"/>
  <c r="AE137" i="1"/>
  <c r="AF137" i="1"/>
  <c r="AS137" i="1"/>
  <c r="AG137" i="1"/>
  <c r="O137" i="1"/>
  <c r="AW137" i="1"/>
  <c r="AU137" i="1"/>
  <c r="AT137" i="1"/>
  <c r="AV137" i="1"/>
  <c r="BI137" i="1"/>
  <c r="BH137" i="1"/>
  <c r="BG137" i="1"/>
  <c r="BF137" i="1"/>
  <c r="BE137" i="1"/>
  <c r="BD137" i="1"/>
  <c r="AZ137" i="1"/>
  <c r="AY137" i="1"/>
  <c r="AX137" i="1"/>
  <c r="BM137" i="1"/>
  <c r="BO137" i="1"/>
  <c r="BN137" i="1"/>
  <c r="N137" i="1"/>
  <c r="Q137" i="1"/>
  <c r="I137" i="1"/>
  <c r="J137" i="1"/>
  <c r="K137" i="1"/>
  <c r="L137" i="1"/>
  <c r="M137" i="1"/>
  <c r="BQ137" i="1"/>
  <c r="AI137" i="1"/>
  <c r="AK137" i="1"/>
  <c r="BP137" i="1"/>
  <c r="BS137" i="1"/>
  <c r="BT138" i="1"/>
  <c r="AP138" i="1"/>
  <c r="AM137" i="1"/>
  <c r="BU138" i="1"/>
  <c r="AQ138" i="1"/>
  <c r="BR137" i="1"/>
  <c r="BV138" i="1"/>
  <c r="AR138" i="1"/>
  <c r="AS138" i="1"/>
  <c r="AC138" i="1"/>
  <c r="AE138" i="1"/>
  <c r="AF138" i="1"/>
  <c r="BW138" i="1"/>
  <c r="AW138" i="1"/>
  <c r="AV138" i="1"/>
  <c r="AU138" i="1"/>
  <c r="AT138" i="1"/>
  <c r="O138" i="1"/>
  <c r="AG138" i="1"/>
  <c r="N138" i="1"/>
  <c r="Q138" i="1"/>
  <c r="BH138" i="1"/>
  <c r="BG138" i="1"/>
  <c r="BI138" i="1"/>
  <c r="AY138" i="1"/>
  <c r="AX138" i="1"/>
  <c r="BO138" i="1"/>
  <c r="BN138" i="1"/>
  <c r="BM138" i="1"/>
  <c r="BF138" i="1"/>
  <c r="BD138" i="1"/>
  <c r="AZ138" i="1"/>
  <c r="BE138" i="1"/>
  <c r="AI138" i="1"/>
  <c r="AK138" i="1"/>
  <c r="K138" i="1"/>
  <c r="M138" i="1"/>
  <c r="I138" i="1"/>
  <c r="J138" i="1"/>
  <c r="L138" i="1"/>
  <c r="AM138" i="1"/>
  <c r="BR138" i="1"/>
  <c r="BQ138" i="1"/>
  <c r="BP138" i="1"/>
  <c r="BS138" i="1"/>
  <c r="BT139" i="1"/>
  <c r="AP139" i="1"/>
  <c r="BU139" i="1"/>
  <c r="AQ139" i="1"/>
  <c r="AR139" i="1"/>
  <c r="BV139" i="1"/>
  <c r="AC139" i="1"/>
  <c r="AE139" i="1"/>
  <c r="AF139" i="1"/>
  <c r="AS139" i="1"/>
  <c r="BW139" i="1"/>
  <c r="AU139" i="1"/>
  <c r="AT139" i="1"/>
  <c r="AW139" i="1"/>
  <c r="AV139" i="1"/>
  <c r="O139" i="1"/>
  <c r="AG139" i="1"/>
  <c r="N139" i="1"/>
  <c r="Q139" i="1"/>
  <c r="BF139" i="1"/>
  <c r="BE139" i="1"/>
  <c r="BD139" i="1"/>
  <c r="AZ139" i="1"/>
  <c r="BO139" i="1"/>
  <c r="BM139" i="1"/>
  <c r="BN139" i="1"/>
  <c r="BI139" i="1"/>
  <c r="BH139" i="1"/>
  <c r="BG139" i="1"/>
  <c r="AY139" i="1"/>
  <c r="AX139" i="1"/>
  <c r="AI139" i="1"/>
  <c r="AK139" i="1"/>
  <c r="K139" i="1"/>
  <c r="I139" i="1"/>
  <c r="J139" i="1"/>
  <c r="L139" i="1"/>
  <c r="M139" i="1"/>
  <c r="BR139" i="1"/>
  <c r="BV140" i="1"/>
  <c r="AR140" i="1"/>
  <c r="BQ139" i="1"/>
  <c r="BP139" i="1"/>
  <c r="AM139" i="1"/>
  <c r="BS139" i="1"/>
  <c r="AP140" i="1"/>
  <c r="BT140" i="1"/>
  <c r="AQ140" i="1"/>
  <c r="BU140" i="1"/>
  <c r="AS140" i="1"/>
  <c r="AC140" i="1"/>
  <c r="AE140" i="1"/>
  <c r="AF140" i="1"/>
  <c r="BW140" i="1"/>
  <c r="O140" i="1"/>
  <c r="AG140" i="1"/>
  <c r="AW140" i="1"/>
  <c r="AV140" i="1"/>
  <c r="AU140" i="1"/>
  <c r="AT140" i="1"/>
  <c r="AY140" i="1"/>
  <c r="AX140" i="1"/>
  <c r="BH140" i="1"/>
  <c r="BG140" i="1"/>
  <c r="BI140" i="1"/>
  <c r="BD140" i="1"/>
  <c r="AZ140" i="1"/>
  <c r="BF140" i="1"/>
  <c r="BE140" i="1"/>
  <c r="BO140" i="1"/>
  <c r="BN140" i="1"/>
  <c r="BM140" i="1"/>
  <c r="N140" i="1"/>
  <c r="Q140" i="1"/>
  <c r="AI140" i="1"/>
  <c r="AK140" i="1"/>
  <c r="K140" i="1"/>
  <c r="M140" i="1"/>
  <c r="I140" i="1"/>
  <c r="J140" i="1"/>
  <c r="L140" i="1"/>
  <c r="BQ140" i="1"/>
  <c r="AQ141" i="1"/>
  <c r="BU141" i="1"/>
  <c r="BP140" i="1"/>
  <c r="AM140" i="1"/>
  <c r="BR140" i="1"/>
  <c r="AR141" i="1"/>
  <c r="BV141" i="1"/>
  <c r="BS140" i="1"/>
  <c r="AP141" i="1"/>
  <c r="BT141" i="1"/>
  <c r="BW141" i="1"/>
  <c r="AC141" i="1"/>
  <c r="AE141" i="1"/>
  <c r="AF141" i="1"/>
  <c r="AS141" i="1"/>
  <c r="AG141" i="1"/>
  <c r="O141" i="1"/>
  <c r="AW141" i="1"/>
  <c r="AU141" i="1"/>
  <c r="AT141" i="1"/>
  <c r="AV141" i="1"/>
  <c r="AY141" i="1"/>
  <c r="AX141" i="1"/>
  <c r="BF141" i="1"/>
  <c r="BE141" i="1"/>
  <c r="BD141" i="1"/>
  <c r="AZ141" i="1"/>
  <c r="BI141" i="1"/>
  <c r="BH141" i="1"/>
  <c r="BG141" i="1"/>
  <c r="BM141" i="1"/>
  <c r="BO141" i="1"/>
  <c r="BN141" i="1"/>
  <c r="N141" i="1"/>
  <c r="Q141" i="1"/>
  <c r="AI141" i="1"/>
  <c r="AK141" i="1"/>
  <c r="K141" i="1"/>
  <c r="I141" i="1"/>
  <c r="J141" i="1"/>
  <c r="L141" i="1"/>
  <c r="M141" i="1"/>
  <c r="BR141" i="1"/>
  <c r="AR142" i="1"/>
  <c r="BV142" i="1"/>
  <c r="AM141" i="1"/>
  <c r="BQ141" i="1"/>
  <c r="BP141" i="1"/>
  <c r="BS141" i="1"/>
  <c r="AP142" i="1"/>
  <c r="BT142" i="1"/>
  <c r="AQ142" i="1"/>
  <c r="BU142" i="1"/>
  <c r="BW142" i="1"/>
  <c r="AS142" i="1"/>
  <c r="AC142" i="1"/>
  <c r="AE142" i="1"/>
  <c r="AF142" i="1"/>
  <c r="AW142" i="1"/>
  <c r="AV142" i="1"/>
  <c r="AU142" i="1"/>
  <c r="AT142" i="1"/>
  <c r="AG142" i="1"/>
  <c r="O142" i="1"/>
  <c r="BO142" i="1"/>
  <c r="BN142" i="1"/>
  <c r="BM142" i="1"/>
  <c r="AY142" i="1"/>
  <c r="AX142" i="1"/>
  <c r="N142" i="1"/>
  <c r="Q142" i="1"/>
  <c r="BF142" i="1"/>
  <c r="BD142" i="1"/>
  <c r="AZ142" i="1"/>
  <c r="BE142" i="1"/>
  <c r="BH142" i="1"/>
  <c r="BG142" i="1"/>
  <c r="BI142" i="1"/>
  <c r="AI142" i="1"/>
  <c r="AK142" i="1"/>
  <c r="K142" i="1"/>
  <c r="M142" i="1"/>
  <c r="I142" i="1"/>
  <c r="J142" i="1"/>
  <c r="L142" i="1"/>
  <c r="BR142" i="1"/>
  <c r="BQ142" i="1"/>
  <c r="BP142" i="1"/>
  <c r="BS142" i="1"/>
  <c r="BT143" i="1"/>
  <c r="AP143" i="1"/>
  <c r="AR143" i="1"/>
  <c r="BV143" i="1"/>
  <c r="BU143" i="1"/>
  <c r="AQ143" i="1"/>
  <c r="AM142" i="1"/>
  <c r="AC143" i="1"/>
  <c r="AE143" i="1"/>
  <c r="AF143" i="1"/>
  <c r="AS143" i="1"/>
  <c r="BW143" i="1"/>
  <c r="AU143" i="1"/>
  <c r="AT143" i="1"/>
  <c r="AW143" i="1"/>
  <c r="AV143" i="1"/>
  <c r="AG143" i="1"/>
  <c r="O143" i="1"/>
  <c r="BI143" i="1"/>
  <c r="BH143" i="1"/>
  <c r="BG143" i="1"/>
  <c r="N143" i="1"/>
  <c r="Q143" i="1"/>
  <c r="BO143" i="1"/>
  <c r="BM143" i="1"/>
  <c r="BN143" i="1"/>
  <c r="BF143" i="1"/>
  <c r="BE143" i="1"/>
  <c r="BD143" i="1"/>
  <c r="AZ143" i="1"/>
  <c r="AY143" i="1"/>
  <c r="AX143" i="1"/>
  <c r="I143" i="1"/>
  <c r="J143" i="1"/>
  <c r="K143" i="1"/>
  <c r="L143" i="1"/>
  <c r="M143" i="1"/>
  <c r="BP143" i="1"/>
  <c r="AI143" i="1"/>
  <c r="AK143" i="1"/>
  <c r="BR143" i="1"/>
  <c r="BQ143" i="1"/>
  <c r="BS143" i="1"/>
  <c r="AP144" i="1"/>
  <c r="BT144" i="1"/>
  <c r="BV144" i="1"/>
  <c r="AR144" i="1"/>
  <c r="BU144" i="1"/>
  <c r="AQ144" i="1"/>
  <c r="AM143" i="1"/>
  <c r="BW144" i="1"/>
  <c r="AS144" i="1"/>
  <c r="AC144" i="1"/>
  <c r="AE144" i="1"/>
  <c r="AF144" i="1"/>
  <c r="AG144" i="1"/>
  <c r="O144" i="1"/>
  <c r="AW144" i="1"/>
  <c r="AV144" i="1"/>
  <c r="AU144" i="1"/>
  <c r="AT144" i="1"/>
  <c r="BH144" i="1"/>
  <c r="BG144" i="1"/>
  <c r="BI144" i="1"/>
  <c r="N144" i="1"/>
  <c r="Q144" i="1"/>
  <c r="AY144" i="1"/>
  <c r="AX144" i="1"/>
  <c r="BO144" i="1"/>
  <c r="BN144" i="1"/>
  <c r="BM144" i="1"/>
  <c r="BD144" i="1"/>
  <c r="AZ144" i="1"/>
  <c r="BF144" i="1"/>
  <c r="BE144" i="1"/>
  <c r="I144" i="1"/>
  <c r="J144" i="1"/>
  <c r="K144" i="1"/>
  <c r="L144" i="1"/>
  <c r="M144" i="1"/>
  <c r="BR144" i="1"/>
  <c r="BQ144" i="1"/>
  <c r="AI144" i="1"/>
  <c r="AK144" i="1"/>
  <c r="BP144" i="1"/>
  <c r="BV145" i="1"/>
  <c r="AR145" i="1"/>
  <c r="AQ145" i="1"/>
  <c r="BU145" i="1"/>
  <c r="BS144" i="1"/>
  <c r="AP145" i="1"/>
  <c r="BT145" i="1"/>
  <c r="AM144" i="1"/>
  <c r="AC145" i="1"/>
  <c r="AE145" i="1"/>
  <c r="AF145" i="1"/>
  <c r="AS145" i="1"/>
  <c r="BW145" i="1"/>
  <c r="AW145" i="1"/>
  <c r="AU145" i="1"/>
  <c r="AT145" i="1"/>
  <c r="AV145" i="1"/>
  <c r="AG145" i="1"/>
  <c r="O145" i="1"/>
  <c r="BF145" i="1"/>
  <c r="BE145" i="1"/>
  <c r="BD145" i="1"/>
  <c r="AZ145" i="1"/>
  <c r="N145" i="1"/>
  <c r="Q145" i="1"/>
  <c r="AY145" i="1"/>
  <c r="AX145" i="1"/>
  <c r="BM145" i="1"/>
  <c r="BO145" i="1"/>
  <c r="BN145" i="1"/>
  <c r="BI145" i="1"/>
  <c r="BH145" i="1"/>
  <c r="BG145" i="1"/>
  <c r="AI145" i="1"/>
  <c r="AK145" i="1"/>
  <c r="K145" i="1"/>
  <c r="I145" i="1"/>
  <c r="J145" i="1"/>
  <c r="L145" i="1"/>
  <c r="M145" i="1"/>
  <c r="BQ145" i="1"/>
  <c r="AQ146" i="1"/>
  <c r="BU146" i="1"/>
  <c r="AM145" i="1"/>
  <c r="BP145" i="1"/>
  <c r="BR145" i="1"/>
  <c r="AR146" i="1"/>
  <c r="BV146" i="1"/>
  <c r="BS145" i="1"/>
  <c r="AP146" i="1"/>
  <c r="BT146" i="1"/>
  <c r="AS146" i="1"/>
  <c r="AC146" i="1"/>
  <c r="AE146" i="1"/>
  <c r="AF146" i="1"/>
  <c r="BW146" i="1"/>
  <c r="AW146" i="1"/>
  <c r="AV146" i="1"/>
  <c r="AU146" i="1"/>
  <c r="AT146" i="1"/>
  <c r="O146" i="1"/>
  <c r="AG146" i="1"/>
  <c r="BH146" i="1"/>
  <c r="BG146" i="1"/>
  <c r="BI146" i="1"/>
  <c r="N146" i="1"/>
  <c r="Q146" i="1"/>
  <c r="AY146" i="1"/>
  <c r="AX146" i="1"/>
  <c r="BO146" i="1"/>
  <c r="BN146" i="1"/>
  <c r="BM146" i="1"/>
  <c r="BF146" i="1"/>
  <c r="BD146" i="1"/>
  <c r="AZ146" i="1"/>
  <c r="BE146" i="1"/>
  <c r="AI146" i="1"/>
  <c r="AK146" i="1"/>
  <c r="K146" i="1"/>
  <c r="M146" i="1"/>
  <c r="I146" i="1"/>
  <c r="J146" i="1"/>
  <c r="L146" i="1"/>
  <c r="BQ146" i="1"/>
  <c r="BP146" i="1"/>
  <c r="BR146" i="1"/>
  <c r="BU147" i="1"/>
  <c r="AQ147" i="1"/>
  <c r="BS146" i="1"/>
  <c r="AP147" i="1"/>
  <c r="BT147" i="1"/>
  <c r="BV147" i="1"/>
  <c r="AR147" i="1"/>
  <c r="AM146" i="1"/>
  <c r="BW147" i="1"/>
  <c r="AC147" i="1"/>
  <c r="AE147" i="1"/>
  <c r="AF147" i="1"/>
  <c r="AS147" i="1"/>
  <c r="O147" i="1"/>
  <c r="AG147" i="1"/>
  <c r="AU147" i="1"/>
  <c r="AT147" i="1"/>
  <c r="AW147" i="1"/>
  <c r="AV147" i="1"/>
  <c r="BO147" i="1"/>
  <c r="BM147" i="1"/>
  <c r="BN147" i="1"/>
  <c r="BF147" i="1"/>
  <c r="BE147" i="1"/>
  <c r="BD147" i="1"/>
  <c r="AZ147" i="1"/>
  <c r="N147" i="1"/>
  <c r="Q147" i="1"/>
  <c r="AY147" i="1"/>
  <c r="AX147" i="1"/>
  <c r="BI147" i="1"/>
  <c r="BH147" i="1"/>
  <c r="BG147" i="1"/>
  <c r="I147" i="1"/>
  <c r="J147" i="1"/>
  <c r="K147" i="1"/>
  <c r="L147" i="1"/>
  <c r="M147" i="1"/>
  <c r="BR147" i="1"/>
  <c r="AI147" i="1"/>
  <c r="AK147" i="1"/>
  <c r="BP147" i="1"/>
  <c r="BQ147" i="1"/>
  <c r="BS147" i="1"/>
  <c r="BT148" i="1"/>
  <c r="AP148" i="1"/>
  <c r="AR148" i="1"/>
  <c r="BV148" i="1"/>
  <c r="AQ148" i="1"/>
  <c r="BU148" i="1"/>
  <c r="AM147" i="1"/>
  <c r="AS148" i="1"/>
  <c r="AC148" i="1"/>
  <c r="AE148" i="1"/>
  <c r="AF148" i="1"/>
  <c r="BW148" i="1"/>
  <c r="AG148" i="1"/>
  <c r="O148" i="1"/>
  <c r="AW148" i="1"/>
  <c r="AV148" i="1"/>
  <c r="AU148" i="1"/>
  <c r="AT148" i="1"/>
  <c r="AY148" i="1"/>
  <c r="AX148" i="1"/>
  <c r="BH148" i="1"/>
  <c r="BG148" i="1"/>
  <c r="BI148" i="1"/>
  <c r="BD148" i="1"/>
  <c r="AZ148" i="1"/>
  <c r="BF148" i="1"/>
  <c r="BE148" i="1"/>
  <c r="BO148" i="1"/>
  <c r="BN148" i="1"/>
  <c r="BM148" i="1"/>
  <c r="N148" i="1"/>
  <c r="Q148" i="1"/>
  <c r="AI148" i="1"/>
  <c r="AK148" i="1"/>
  <c r="K148" i="1"/>
  <c r="I148" i="1"/>
  <c r="J148" i="1"/>
  <c r="L148" i="1"/>
  <c r="M148" i="1"/>
  <c r="BR148" i="1"/>
  <c r="AR149" i="1"/>
  <c r="BV149" i="1"/>
  <c r="BP148" i="1"/>
  <c r="BQ148" i="1"/>
  <c r="AM148" i="1"/>
  <c r="BU149" i="1"/>
  <c r="AQ149" i="1"/>
  <c r="BS148" i="1"/>
  <c r="BT149" i="1"/>
  <c r="AP149" i="1"/>
  <c r="BW149" i="1"/>
  <c r="AC149" i="1"/>
  <c r="AE149" i="1"/>
  <c r="AF149" i="1"/>
  <c r="AS149" i="1"/>
  <c r="AG149" i="1"/>
  <c r="O149" i="1"/>
  <c r="AW149" i="1"/>
  <c r="AU149" i="1"/>
  <c r="AT149" i="1"/>
  <c r="AV149" i="1"/>
  <c r="AY149" i="1"/>
  <c r="AX149" i="1"/>
  <c r="BF149" i="1"/>
  <c r="BE149" i="1"/>
  <c r="BD149" i="1"/>
  <c r="AZ149" i="1"/>
  <c r="BI149" i="1"/>
  <c r="BH149" i="1"/>
  <c r="BG149" i="1"/>
  <c r="BM149" i="1"/>
  <c r="BO149" i="1"/>
  <c r="BN149" i="1"/>
  <c r="N149" i="1"/>
  <c r="Q149" i="1"/>
  <c r="I149" i="1"/>
  <c r="J149" i="1"/>
  <c r="K149" i="1"/>
  <c r="L149" i="1"/>
  <c r="M149" i="1"/>
  <c r="BQ149" i="1"/>
  <c r="BR149" i="1"/>
  <c r="AI149" i="1"/>
  <c r="AK149" i="1"/>
  <c r="AR150" i="1"/>
  <c r="BV150" i="1"/>
  <c r="AM149" i="1"/>
  <c r="AQ150" i="1"/>
  <c r="BU150" i="1"/>
  <c r="BP149" i="1"/>
  <c r="BS149" i="1"/>
  <c r="BT150" i="1"/>
  <c r="AP150" i="1"/>
  <c r="AS150" i="1"/>
  <c r="AC150" i="1"/>
  <c r="AE150" i="1"/>
  <c r="AF150" i="1"/>
  <c r="BW150" i="1"/>
  <c r="AG150" i="1"/>
  <c r="O150" i="1"/>
  <c r="AW150" i="1"/>
  <c r="AV150" i="1"/>
  <c r="AU150" i="1"/>
  <c r="AT150" i="1"/>
  <c r="AY150" i="1"/>
  <c r="AX150" i="1"/>
  <c r="BH150" i="1"/>
  <c r="BG150" i="1"/>
  <c r="BI150" i="1"/>
  <c r="BF150" i="1"/>
  <c r="BD150" i="1"/>
  <c r="AZ150" i="1"/>
  <c r="BE150" i="1"/>
  <c r="BO150" i="1"/>
  <c r="BN150" i="1"/>
  <c r="BM150" i="1"/>
  <c r="N150" i="1"/>
  <c r="Q150" i="1"/>
  <c r="AI150" i="1"/>
  <c r="AK150" i="1"/>
  <c r="K150" i="1"/>
  <c r="M150" i="1"/>
  <c r="I150" i="1"/>
  <c r="J150" i="1"/>
  <c r="L150" i="1"/>
  <c r="BR150" i="1"/>
  <c r="BQ150" i="1"/>
  <c r="BP150" i="1"/>
  <c r="AM150" i="1"/>
  <c r="BS150" i="1"/>
  <c r="BT151" i="1"/>
  <c r="AP151" i="1"/>
  <c r="AQ151" i="1"/>
  <c r="BU151" i="1"/>
  <c r="BV151" i="1"/>
  <c r="AR151" i="1"/>
  <c r="AC151" i="1"/>
  <c r="AE151" i="1"/>
  <c r="AF151" i="1"/>
  <c r="AS151" i="1"/>
  <c r="BW151" i="1"/>
  <c r="AU151" i="1"/>
  <c r="AT151" i="1"/>
  <c r="AW151" i="1"/>
  <c r="AV151" i="1"/>
  <c r="O151" i="1"/>
  <c r="AG151" i="1"/>
  <c r="BI151" i="1"/>
  <c r="BH151" i="1"/>
  <c r="BG151" i="1"/>
  <c r="BF151" i="1"/>
  <c r="BE151" i="1"/>
  <c r="BD151" i="1"/>
  <c r="AZ151" i="1"/>
  <c r="N151" i="1"/>
  <c r="Q151" i="1"/>
  <c r="BO151" i="1"/>
  <c r="BM151" i="1"/>
  <c r="BN151" i="1"/>
  <c r="AY151" i="1"/>
  <c r="AX151" i="1"/>
  <c r="AI151" i="1"/>
  <c r="AK151" i="1"/>
  <c r="K151" i="1"/>
  <c r="M151" i="1"/>
  <c r="I151" i="1"/>
  <c r="J151" i="1"/>
  <c r="L151" i="1"/>
  <c r="BP151" i="1"/>
  <c r="BQ151" i="1"/>
  <c r="BS151" i="1"/>
  <c r="AP152" i="1"/>
  <c r="BT152" i="1"/>
  <c r="AM151" i="1"/>
  <c r="BR151" i="1"/>
  <c r="AR152" i="1"/>
  <c r="BV152" i="1"/>
  <c r="BU152" i="1"/>
  <c r="AQ152" i="1"/>
  <c r="BW152" i="1"/>
  <c r="AS152" i="1"/>
  <c r="AC152" i="1"/>
  <c r="AE152" i="1"/>
  <c r="AF152" i="1"/>
  <c r="AW152" i="1"/>
  <c r="AV152" i="1"/>
  <c r="AU152" i="1"/>
  <c r="AT152" i="1"/>
  <c r="O152" i="1"/>
  <c r="AG152" i="1"/>
  <c r="N152" i="1"/>
  <c r="Q152" i="1"/>
  <c r="BO152" i="1"/>
  <c r="BN152" i="1"/>
  <c r="BM152" i="1"/>
  <c r="AY152" i="1"/>
  <c r="AX152" i="1"/>
  <c r="BD152" i="1"/>
  <c r="AZ152" i="1"/>
  <c r="BF152" i="1"/>
  <c r="BE152" i="1"/>
  <c r="BH152" i="1"/>
  <c r="BG152" i="1"/>
  <c r="BI152" i="1"/>
  <c r="AI152" i="1"/>
  <c r="AK152" i="1"/>
  <c r="K152" i="1"/>
  <c r="M152" i="1"/>
  <c r="I152" i="1"/>
  <c r="J152" i="1"/>
  <c r="L152" i="1"/>
  <c r="BP152" i="1"/>
  <c r="BQ152" i="1"/>
  <c r="BS152" i="1"/>
  <c r="AP153" i="1"/>
  <c r="BT153" i="1"/>
  <c r="BR152" i="1"/>
  <c r="AM152" i="1"/>
  <c r="BU153" i="1"/>
  <c r="AQ153" i="1"/>
  <c r="BV153" i="1"/>
  <c r="AR153" i="1"/>
  <c r="AC153" i="1"/>
  <c r="AE153" i="1"/>
  <c r="AF153" i="1"/>
  <c r="AS153" i="1"/>
  <c r="AG153" i="1"/>
  <c r="O153" i="1"/>
  <c r="BW153" i="1"/>
  <c r="AW153" i="1"/>
  <c r="AU153" i="1"/>
  <c r="AT153" i="1"/>
  <c r="AV153" i="1"/>
  <c r="BI153" i="1"/>
  <c r="BH153" i="1"/>
  <c r="BG153" i="1"/>
  <c r="AY153" i="1"/>
  <c r="AX153" i="1"/>
  <c r="BF153" i="1"/>
  <c r="BE153" i="1"/>
  <c r="BD153" i="1"/>
  <c r="AZ153" i="1"/>
  <c r="BM153" i="1"/>
  <c r="BO153" i="1"/>
  <c r="BN153" i="1"/>
  <c r="N153" i="1"/>
  <c r="Q153" i="1"/>
  <c r="AI153" i="1"/>
  <c r="AK153" i="1"/>
  <c r="K153" i="1"/>
  <c r="I153" i="1"/>
  <c r="J153" i="1"/>
  <c r="L153" i="1"/>
  <c r="M153" i="1"/>
  <c r="BR153" i="1"/>
  <c r="AR154" i="1"/>
  <c r="BV154" i="1"/>
  <c r="BQ153" i="1"/>
  <c r="BP153" i="1"/>
  <c r="AM153" i="1"/>
  <c r="BS153" i="1"/>
  <c r="AP154" i="1"/>
  <c r="BT154" i="1"/>
  <c r="BU154" i="1"/>
  <c r="AQ154" i="1"/>
  <c r="AS154" i="1"/>
  <c r="AC154" i="1"/>
  <c r="AE154" i="1"/>
  <c r="AF154" i="1"/>
  <c r="BW154" i="1"/>
  <c r="AW154" i="1"/>
  <c r="AV154" i="1"/>
  <c r="AU154" i="1"/>
  <c r="AT154" i="1"/>
  <c r="AG154" i="1"/>
  <c r="O154" i="1"/>
  <c r="AY154" i="1"/>
  <c r="AX154" i="1"/>
  <c r="BH154" i="1"/>
  <c r="BG154" i="1"/>
  <c r="BI154" i="1"/>
  <c r="BO154" i="1"/>
  <c r="BN154" i="1"/>
  <c r="BM154" i="1"/>
  <c r="N154" i="1"/>
  <c r="Q154" i="1"/>
  <c r="BF154" i="1"/>
  <c r="BD154" i="1"/>
  <c r="AZ154" i="1"/>
  <c r="BE154" i="1"/>
  <c r="AI154" i="1"/>
  <c r="AK154" i="1"/>
  <c r="K154" i="1"/>
  <c r="M154" i="1"/>
  <c r="I154" i="1"/>
  <c r="J154" i="1"/>
  <c r="L154" i="1"/>
  <c r="BP154" i="1"/>
  <c r="BQ154" i="1"/>
  <c r="BR154" i="1"/>
  <c r="AM154" i="1"/>
  <c r="BV155" i="1"/>
  <c r="AR155" i="1"/>
  <c r="BS154" i="1"/>
  <c r="BT155" i="1"/>
  <c r="AP155" i="1"/>
  <c r="AQ155" i="1"/>
  <c r="BU155" i="1"/>
  <c r="BW155" i="1"/>
  <c r="AC155" i="1"/>
  <c r="AE155" i="1"/>
  <c r="AF155" i="1"/>
  <c r="AS155" i="1"/>
  <c r="AU155" i="1"/>
  <c r="AT155" i="1"/>
  <c r="AW155" i="1"/>
  <c r="AV155" i="1"/>
  <c r="AG155" i="1"/>
  <c r="O155" i="1"/>
  <c r="BI155" i="1"/>
  <c r="BH155" i="1"/>
  <c r="BG155" i="1"/>
  <c r="N155" i="1"/>
  <c r="Q155" i="1"/>
  <c r="BO155" i="1"/>
  <c r="BM155" i="1"/>
  <c r="BN155" i="1"/>
  <c r="AY155" i="1"/>
  <c r="AX155" i="1"/>
  <c r="BF155" i="1"/>
  <c r="BE155" i="1"/>
  <c r="BD155" i="1"/>
  <c r="AZ155" i="1"/>
  <c r="AI155" i="1"/>
  <c r="AK155" i="1"/>
  <c r="K155" i="1"/>
  <c r="M155" i="1"/>
  <c r="I155" i="1"/>
  <c r="J155" i="1"/>
  <c r="L155" i="1"/>
  <c r="AM155" i="1"/>
  <c r="BQ155" i="1"/>
  <c r="BR155" i="1"/>
  <c r="BP155" i="1"/>
  <c r="BS155" i="1"/>
  <c r="AP156" i="1"/>
  <c r="BT156" i="1"/>
  <c r="AR156" i="1"/>
  <c r="BV156" i="1"/>
  <c r="AQ156" i="1"/>
  <c r="BU156" i="1"/>
  <c r="AS156" i="1"/>
  <c r="AC156" i="1"/>
  <c r="AE156" i="1"/>
  <c r="AF156" i="1"/>
  <c r="BW156" i="1"/>
  <c r="AG156" i="1"/>
  <c r="O156" i="1"/>
  <c r="AW156" i="1"/>
  <c r="AU156" i="1"/>
  <c r="AT156" i="1"/>
  <c r="AV156" i="1"/>
  <c r="BH156" i="1"/>
  <c r="BI156" i="1"/>
  <c r="BG156" i="1"/>
  <c r="BD156" i="1"/>
  <c r="AZ156" i="1"/>
  <c r="BE156" i="1"/>
  <c r="BF156" i="1"/>
  <c r="N156" i="1"/>
  <c r="Q156" i="1"/>
  <c r="AY156" i="1"/>
  <c r="AX156" i="1"/>
  <c r="BO156" i="1"/>
  <c r="BN156" i="1"/>
  <c r="BM156" i="1"/>
  <c r="AI156" i="1"/>
  <c r="AK156" i="1"/>
  <c r="K156" i="1"/>
  <c r="M156" i="1"/>
  <c r="I156" i="1"/>
  <c r="J156" i="1"/>
  <c r="L156" i="1"/>
  <c r="BQ156" i="1"/>
  <c r="BR156" i="1"/>
  <c r="BP156" i="1"/>
  <c r="AM156" i="1"/>
  <c r="BU157" i="1"/>
  <c r="AQ157" i="1"/>
  <c r="BV157" i="1"/>
  <c r="AR157" i="1"/>
  <c r="BS156" i="1"/>
  <c r="AP157" i="1"/>
  <c r="BT157" i="1"/>
  <c r="AS157" i="1"/>
  <c r="AC157" i="1"/>
  <c r="AE157" i="1"/>
  <c r="AF157" i="1"/>
  <c r="BW157" i="1"/>
  <c r="O157" i="1"/>
  <c r="AG157" i="1"/>
  <c r="AU157" i="1"/>
  <c r="AW157" i="1"/>
  <c r="AT157" i="1"/>
  <c r="AV157" i="1"/>
  <c r="N157" i="1"/>
  <c r="Q157" i="1"/>
  <c r="AY157" i="1"/>
  <c r="AX157" i="1"/>
  <c r="BM157" i="1"/>
  <c r="BO157" i="1"/>
  <c r="BN157" i="1"/>
  <c r="BF157" i="1"/>
  <c r="BE157" i="1"/>
  <c r="AZ157" i="1"/>
  <c r="BD157" i="1"/>
  <c r="BI157" i="1"/>
  <c r="BH157" i="1"/>
  <c r="BG157" i="1"/>
  <c r="AI157" i="1"/>
  <c r="AK157" i="1"/>
  <c r="K157" i="1"/>
  <c r="M157" i="1"/>
  <c r="I157" i="1"/>
  <c r="J157" i="1"/>
  <c r="L157" i="1"/>
  <c r="AM157" i="1"/>
  <c r="BR157" i="1"/>
  <c r="BP157" i="1"/>
  <c r="BQ157" i="1"/>
  <c r="BV158" i="1"/>
  <c r="AR158" i="1"/>
  <c r="AQ158" i="1"/>
  <c r="BU158" i="1"/>
  <c r="BS157" i="1"/>
  <c r="BT158" i="1"/>
  <c r="AP158" i="1"/>
  <c r="AS158" i="1"/>
  <c r="AC158" i="1"/>
  <c r="AE158" i="1"/>
  <c r="AF158" i="1"/>
  <c r="BW158" i="1"/>
  <c r="O158" i="1"/>
  <c r="AG158" i="1"/>
  <c r="AW158" i="1"/>
  <c r="AV158" i="1"/>
  <c r="AU158" i="1"/>
  <c r="AT158" i="1"/>
  <c r="N158" i="1"/>
  <c r="Q158" i="1"/>
  <c r="AX158" i="1"/>
  <c r="AY158" i="1"/>
  <c r="BD158" i="1"/>
  <c r="BF158" i="1"/>
  <c r="BE158" i="1"/>
  <c r="AZ158" i="1"/>
  <c r="BH158" i="1"/>
  <c r="BG158" i="1"/>
  <c r="BI158" i="1"/>
  <c r="BO158" i="1"/>
  <c r="BN158" i="1"/>
  <c r="BM158" i="1"/>
  <c r="AI158" i="1"/>
  <c r="AK158" i="1"/>
  <c r="K158" i="1"/>
  <c r="M158" i="1"/>
  <c r="I158" i="1"/>
  <c r="J158" i="1"/>
  <c r="L158" i="1"/>
  <c r="BR158" i="1"/>
  <c r="BP158" i="1"/>
  <c r="AR159" i="1"/>
  <c r="BV159" i="1"/>
  <c r="AM158" i="1"/>
  <c r="BQ158" i="1"/>
  <c r="BS158" i="1"/>
  <c r="BT159" i="1"/>
  <c r="AP159" i="1"/>
  <c r="BU159" i="1"/>
  <c r="AQ159" i="1"/>
  <c r="AC159" i="1"/>
  <c r="AE159" i="1"/>
  <c r="AF159" i="1"/>
  <c r="AS159" i="1"/>
  <c r="AU159" i="1"/>
  <c r="AT159" i="1"/>
  <c r="AV159" i="1"/>
  <c r="AW159" i="1"/>
  <c r="AG159" i="1"/>
  <c r="O159" i="1"/>
  <c r="BW159" i="1"/>
  <c r="N159" i="1"/>
  <c r="Q159" i="1"/>
  <c r="BM159" i="1"/>
  <c r="BN159" i="1"/>
  <c r="BO159" i="1"/>
  <c r="BI159" i="1"/>
  <c r="BH159" i="1"/>
  <c r="BG159" i="1"/>
  <c r="BF159" i="1"/>
  <c r="BE159" i="1"/>
  <c r="BD159" i="1"/>
  <c r="AZ159" i="1"/>
  <c r="AY159" i="1"/>
  <c r="AX159" i="1"/>
  <c r="I159" i="1"/>
  <c r="J159" i="1"/>
  <c r="K159" i="1"/>
  <c r="L159" i="1"/>
  <c r="M159" i="1"/>
  <c r="BR159" i="1"/>
  <c r="AI159" i="1"/>
  <c r="AK159" i="1"/>
  <c r="BQ159" i="1"/>
  <c r="BU160" i="1"/>
  <c r="AQ160" i="1"/>
  <c r="AM159" i="1"/>
  <c r="BV160" i="1"/>
  <c r="AR160" i="1"/>
  <c r="BP159" i="1"/>
  <c r="BS159" i="1"/>
  <c r="BT160" i="1"/>
  <c r="AP160" i="1"/>
  <c r="BW160" i="1"/>
  <c r="AS160" i="1"/>
  <c r="AC160" i="1"/>
  <c r="AE160" i="1"/>
  <c r="AF160" i="1"/>
  <c r="AW160" i="1"/>
  <c r="AV160" i="1"/>
  <c r="AT160" i="1"/>
  <c r="AU160" i="1"/>
  <c r="O160" i="1"/>
  <c r="AG160" i="1"/>
  <c r="N160" i="1"/>
  <c r="Q160" i="1"/>
  <c r="BD160" i="1"/>
  <c r="AZ160" i="1"/>
  <c r="BE160" i="1"/>
  <c r="BF160" i="1"/>
  <c r="BH160" i="1"/>
  <c r="BI160" i="1"/>
  <c r="BG160" i="1"/>
  <c r="BO160" i="1"/>
  <c r="BN160" i="1"/>
  <c r="BM160" i="1"/>
  <c r="AY160" i="1"/>
  <c r="AX160" i="1"/>
  <c r="I160" i="1"/>
  <c r="J160" i="1"/>
  <c r="K160" i="1"/>
  <c r="L160" i="1"/>
  <c r="M160" i="1"/>
  <c r="BR160" i="1"/>
  <c r="AI160" i="1"/>
  <c r="AK160" i="1"/>
  <c r="BQ160" i="1"/>
  <c r="BV161" i="1"/>
  <c r="AR161" i="1"/>
  <c r="BU161" i="1"/>
  <c r="AQ161" i="1"/>
  <c r="AM160" i="1"/>
  <c r="BP160" i="1"/>
  <c r="BS160" i="1"/>
  <c r="BT161" i="1"/>
  <c r="AP161" i="1"/>
  <c r="AC161" i="1"/>
  <c r="AE161" i="1"/>
  <c r="AF161" i="1"/>
  <c r="AS161" i="1"/>
  <c r="BW161" i="1"/>
  <c r="O161" i="1"/>
  <c r="AG161" i="1"/>
  <c r="AU161" i="1"/>
  <c r="AW161" i="1"/>
  <c r="AV161" i="1"/>
  <c r="AT161" i="1"/>
  <c r="N161" i="1"/>
  <c r="Q161" i="1"/>
  <c r="BI161" i="1"/>
  <c r="BG161" i="1"/>
  <c r="BH161" i="1"/>
  <c r="BM161" i="1"/>
  <c r="BO161" i="1"/>
  <c r="BN161" i="1"/>
  <c r="AY161" i="1"/>
  <c r="AX161" i="1"/>
  <c r="BF161" i="1"/>
  <c r="BE161" i="1"/>
  <c r="BD161" i="1"/>
  <c r="AZ161" i="1"/>
  <c r="I161" i="1"/>
  <c r="J161" i="1"/>
  <c r="K161" i="1"/>
  <c r="L161" i="1"/>
  <c r="M161" i="1"/>
  <c r="BQ161" i="1"/>
  <c r="AI161" i="1"/>
  <c r="AK161" i="1"/>
  <c r="BR161" i="1"/>
  <c r="BP161" i="1"/>
  <c r="AQ162" i="1"/>
  <c r="BU162" i="1"/>
  <c r="AR162" i="1"/>
  <c r="BV162" i="1"/>
  <c r="BS161" i="1"/>
  <c r="AP162" i="1"/>
  <c r="BT162" i="1"/>
  <c r="AM161" i="1"/>
  <c r="AS162" i="1"/>
  <c r="AC162" i="1"/>
  <c r="AE162" i="1"/>
  <c r="AF162" i="1"/>
  <c r="BW162" i="1"/>
  <c r="AW162" i="1"/>
  <c r="AV162" i="1"/>
  <c r="AU162" i="1"/>
  <c r="AT162" i="1"/>
  <c r="O162" i="1"/>
  <c r="AG162" i="1"/>
  <c r="N162" i="1"/>
  <c r="Q162" i="1"/>
  <c r="BD162" i="1"/>
  <c r="BE162" i="1"/>
  <c r="AZ162" i="1"/>
  <c r="BF162" i="1"/>
  <c r="AY162" i="1"/>
  <c r="AX162" i="1"/>
  <c r="BH162" i="1"/>
  <c r="BG162" i="1"/>
  <c r="BI162" i="1"/>
  <c r="BO162" i="1"/>
  <c r="BN162" i="1"/>
  <c r="BM162" i="1"/>
  <c r="I162" i="1"/>
  <c r="J162" i="1"/>
  <c r="K162" i="1"/>
  <c r="L162" i="1"/>
  <c r="M162" i="1"/>
  <c r="BQ162" i="1"/>
  <c r="AI162" i="1"/>
  <c r="AK162" i="1"/>
  <c r="AM162" i="1"/>
  <c r="BP162" i="1"/>
  <c r="AQ163" i="1"/>
  <c r="BU163" i="1"/>
  <c r="BR162" i="1"/>
  <c r="BV163" i="1"/>
  <c r="AR163" i="1"/>
  <c r="BS162" i="1"/>
  <c r="AP163" i="1"/>
  <c r="BT163" i="1"/>
  <c r="BW163" i="1"/>
  <c r="AC163" i="1"/>
  <c r="AE163" i="1"/>
  <c r="AF163" i="1"/>
  <c r="AS163" i="1"/>
  <c r="AU163" i="1"/>
  <c r="AT163" i="1"/>
  <c r="AW163" i="1"/>
  <c r="AV163" i="1"/>
  <c r="AG163" i="1"/>
  <c r="O163" i="1"/>
  <c r="BF163" i="1"/>
  <c r="BE163" i="1"/>
  <c r="AZ163" i="1"/>
  <c r="BD163" i="1"/>
  <c r="BI163" i="1"/>
  <c r="BH163" i="1"/>
  <c r="BG163" i="1"/>
  <c r="N163" i="1"/>
  <c r="Q163" i="1"/>
  <c r="BM163" i="1"/>
  <c r="BN163" i="1"/>
  <c r="BO163" i="1"/>
  <c r="AY163" i="1"/>
  <c r="AX163" i="1"/>
  <c r="I163" i="1"/>
  <c r="J163" i="1"/>
  <c r="K163" i="1"/>
  <c r="L163" i="1"/>
  <c r="M163" i="1"/>
  <c r="BQ163" i="1"/>
  <c r="BP163" i="1"/>
  <c r="AI163" i="1"/>
  <c r="AK163" i="1"/>
  <c r="AQ164" i="1"/>
  <c r="BU164" i="1"/>
  <c r="BS163" i="1"/>
  <c r="BT164" i="1"/>
  <c r="AP164" i="1"/>
  <c r="AM163" i="1"/>
  <c r="BR163" i="1"/>
  <c r="BW164" i="1"/>
  <c r="BV164" i="1"/>
  <c r="AR164" i="1"/>
  <c r="AS164" i="1"/>
  <c r="AC164" i="1"/>
  <c r="AE164" i="1"/>
  <c r="AF164" i="1"/>
  <c r="AW164" i="1"/>
  <c r="AV164" i="1"/>
  <c r="AU164" i="1"/>
  <c r="AT164" i="1"/>
  <c r="O164" i="1"/>
  <c r="AG164" i="1"/>
  <c r="BO164" i="1"/>
  <c r="BN164" i="1"/>
  <c r="BM164" i="1"/>
  <c r="AX164" i="1"/>
  <c r="AY164" i="1"/>
  <c r="N164" i="1"/>
  <c r="Q164" i="1"/>
  <c r="BD164" i="1"/>
  <c r="AZ164" i="1"/>
  <c r="BF164" i="1"/>
  <c r="BE164" i="1"/>
  <c r="BH164" i="1"/>
  <c r="BG164" i="1"/>
  <c r="BI164" i="1"/>
  <c r="AI164" i="1"/>
  <c r="AK164" i="1"/>
  <c r="K164" i="1"/>
  <c r="M164" i="1"/>
  <c r="I164" i="1"/>
  <c r="J164" i="1"/>
  <c r="L164" i="1"/>
  <c r="BP164" i="1"/>
  <c r="BQ164" i="1"/>
  <c r="BR164" i="1"/>
  <c r="BS164" i="1"/>
  <c r="AP165" i="1"/>
  <c r="BT165" i="1"/>
  <c r="AR165" i="1"/>
  <c r="BV165" i="1"/>
  <c r="BU165" i="1"/>
  <c r="AQ165" i="1"/>
  <c r="AM164" i="1"/>
  <c r="BW165" i="1"/>
  <c r="AS165" i="1"/>
  <c r="AC165" i="1"/>
  <c r="AE165" i="1"/>
  <c r="AF165" i="1"/>
  <c r="AU165" i="1"/>
  <c r="AV165" i="1"/>
  <c r="AT165" i="1"/>
  <c r="AW165" i="1"/>
  <c r="AG165" i="1"/>
  <c r="O165" i="1"/>
  <c r="N165" i="1"/>
  <c r="Q165" i="1"/>
  <c r="BM165" i="1"/>
  <c r="BO165" i="1"/>
  <c r="BN165" i="1"/>
  <c r="AY165" i="1"/>
  <c r="AX165" i="1"/>
  <c r="BF165" i="1"/>
  <c r="BE165" i="1"/>
  <c r="BD165" i="1"/>
  <c r="AZ165" i="1"/>
  <c r="BI165" i="1"/>
  <c r="BH165" i="1"/>
  <c r="BG165" i="1"/>
  <c r="I165" i="1"/>
  <c r="J165" i="1"/>
  <c r="K165" i="1"/>
  <c r="L165" i="1"/>
  <c r="M165" i="1"/>
  <c r="BP165" i="1"/>
  <c r="AI165" i="1"/>
  <c r="AK165" i="1"/>
  <c r="BR165" i="1"/>
  <c r="BQ165" i="1"/>
  <c r="AQ166" i="1"/>
  <c r="BU166" i="1"/>
  <c r="BS165" i="1"/>
  <c r="BT166" i="1"/>
  <c r="AP166" i="1"/>
  <c r="AM165" i="1"/>
  <c r="AR166" i="1"/>
  <c r="BV166" i="1"/>
  <c r="AS166" i="1"/>
  <c r="AC166" i="1"/>
  <c r="AE166" i="1"/>
  <c r="AF166" i="1"/>
  <c r="BW166" i="1"/>
  <c r="O166" i="1"/>
  <c r="AG166" i="1"/>
  <c r="AW166" i="1"/>
  <c r="AV166" i="1"/>
  <c r="AT166" i="1"/>
  <c r="AU166" i="1"/>
  <c r="BD166" i="1"/>
  <c r="AZ166" i="1"/>
  <c r="BF166" i="1"/>
  <c r="BE166" i="1"/>
  <c r="N166" i="1"/>
  <c r="Q166" i="1"/>
  <c r="AY166" i="1"/>
  <c r="AX166" i="1"/>
  <c r="BO166" i="1"/>
  <c r="BM166" i="1"/>
  <c r="BN166" i="1"/>
  <c r="BH166" i="1"/>
  <c r="BG166" i="1"/>
  <c r="BI166" i="1"/>
  <c r="I166" i="1"/>
  <c r="J166" i="1"/>
  <c r="K166" i="1"/>
  <c r="L166" i="1"/>
  <c r="M166" i="1"/>
  <c r="BP166" i="1"/>
  <c r="AI166" i="1"/>
  <c r="AK166" i="1"/>
  <c r="BQ166" i="1"/>
  <c r="BR166" i="1"/>
  <c r="BV167" i="1"/>
  <c r="AR167" i="1"/>
  <c r="AQ167" i="1"/>
  <c r="BU167" i="1"/>
  <c r="AM166" i="1"/>
  <c r="BS166" i="1"/>
  <c r="AP167" i="1"/>
  <c r="BT167" i="1"/>
  <c r="BW167" i="1"/>
  <c r="AC167" i="1"/>
  <c r="AE167" i="1"/>
  <c r="AF167" i="1"/>
  <c r="AS167" i="1"/>
  <c r="AG167" i="1"/>
  <c r="O167" i="1"/>
  <c r="AW167" i="1"/>
  <c r="AU167" i="1"/>
  <c r="AT167" i="1"/>
  <c r="AV167" i="1"/>
  <c r="BH167" i="1"/>
  <c r="BI167" i="1"/>
  <c r="BG167" i="1"/>
  <c r="BF167" i="1"/>
  <c r="BE167" i="1"/>
  <c r="AZ167" i="1"/>
  <c r="BD167" i="1"/>
  <c r="AY167" i="1"/>
  <c r="AX167" i="1"/>
  <c r="BM167" i="1"/>
  <c r="BN167" i="1"/>
  <c r="BO167" i="1"/>
  <c r="N167" i="1"/>
  <c r="Q167" i="1"/>
  <c r="I167" i="1"/>
  <c r="J167" i="1"/>
  <c r="K167" i="1"/>
  <c r="L167" i="1"/>
  <c r="M167" i="1"/>
  <c r="BQ167" i="1"/>
  <c r="AI167" i="1"/>
  <c r="AK167" i="1"/>
  <c r="BR167" i="1"/>
  <c r="BP167" i="1"/>
  <c r="AQ168" i="1"/>
  <c r="BU168" i="1"/>
  <c r="BS167" i="1"/>
  <c r="AP168" i="1"/>
  <c r="BT168" i="1"/>
  <c r="AM167" i="1"/>
  <c r="AR168" i="1"/>
  <c r="BV168" i="1"/>
  <c r="AS168" i="1"/>
  <c r="AC168" i="1"/>
  <c r="AE168" i="1"/>
  <c r="AF168" i="1"/>
  <c r="BW168" i="1"/>
  <c r="O168" i="1"/>
  <c r="AG168" i="1"/>
  <c r="AU168" i="1"/>
  <c r="AW168" i="1"/>
  <c r="AV168" i="1"/>
  <c r="AT168" i="1"/>
  <c r="N168" i="1"/>
  <c r="Q168" i="1"/>
  <c r="AX168" i="1"/>
  <c r="AY168" i="1"/>
  <c r="BO168" i="1"/>
  <c r="BN168" i="1"/>
  <c r="BM168" i="1"/>
  <c r="BH168" i="1"/>
  <c r="BI168" i="1"/>
  <c r="BG168" i="1"/>
  <c r="BF168" i="1"/>
  <c r="BD168" i="1"/>
  <c r="AZ168" i="1"/>
  <c r="BE168" i="1"/>
  <c r="AI168" i="1"/>
  <c r="AK168" i="1"/>
  <c r="K168" i="1"/>
  <c r="M168" i="1"/>
  <c r="I168" i="1"/>
  <c r="J168" i="1"/>
  <c r="L168" i="1"/>
  <c r="BQ168" i="1"/>
  <c r="BU169" i="1"/>
  <c r="AQ169" i="1"/>
  <c r="AM168" i="1"/>
  <c r="BP168" i="1"/>
  <c r="BR168" i="1"/>
  <c r="AR169" i="1"/>
  <c r="BV169" i="1"/>
  <c r="BS168" i="1"/>
  <c r="AP169" i="1"/>
  <c r="BT169" i="1"/>
  <c r="BW169" i="1"/>
  <c r="AS169" i="1"/>
  <c r="AC169" i="1"/>
  <c r="AE169" i="1"/>
  <c r="AF169" i="1"/>
  <c r="O169" i="1"/>
  <c r="AG169" i="1"/>
  <c r="AU169" i="1"/>
  <c r="AV169" i="1"/>
  <c r="AW169" i="1"/>
  <c r="AT169" i="1"/>
  <c r="N169" i="1"/>
  <c r="Q169" i="1"/>
  <c r="AY169" i="1"/>
  <c r="AX169" i="1"/>
  <c r="BO169" i="1"/>
  <c r="BM169" i="1"/>
  <c r="BN169" i="1"/>
  <c r="BH169" i="1"/>
  <c r="BI169" i="1"/>
  <c r="BG169" i="1"/>
  <c r="BF169" i="1"/>
  <c r="BD169" i="1"/>
  <c r="BE169" i="1"/>
  <c r="AZ169" i="1"/>
  <c r="AI169" i="1"/>
  <c r="AK169" i="1"/>
  <c r="K169" i="1"/>
  <c r="I169" i="1"/>
  <c r="J169" i="1"/>
  <c r="L169" i="1"/>
  <c r="M169" i="1"/>
  <c r="BR169" i="1"/>
  <c r="AR170" i="1"/>
  <c r="BV170" i="1"/>
  <c r="AM169" i="1"/>
  <c r="BQ169" i="1"/>
  <c r="BP169" i="1"/>
  <c r="BS169" i="1"/>
  <c r="BT170" i="1"/>
  <c r="AP170" i="1"/>
  <c r="AQ170" i="1"/>
  <c r="BU170" i="1"/>
  <c r="AS170" i="1"/>
  <c r="AC170" i="1"/>
  <c r="AE170" i="1"/>
  <c r="AF170" i="1"/>
  <c r="BW170" i="1"/>
  <c r="O170" i="1"/>
  <c r="AG170" i="1"/>
  <c r="AW170" i="1"/>
  <c r="AT170" i="1"/>
  <c r="AV170" i="1"/>
  <c r="AU170" i="1"/>
  <c r="BD170" i="1"/>
  <c r="AZ170" i="1"/>
  <c r="BF170" i="1"/>
  <c r="BE170" i="1"/>
  <c r="AY170" i="1"/>
  <c r="AX170" i="1"/>
  <c r="N170" i="1"/>
  <c r="Q170" i="1"/>
  <c r="BH170" i="1"/>
  <c r="BI170" i="1"/>
  <c r="BG170" i="1"/>
  <c r="BO170" i="1"/>
  <c r="BM170" i="1"/>
  <c r="BN170" i="1"/>
  <c r="I170" i="1"/>
  <c r="J170" i="1"/>
  <c r="K170" i="1"/>
  <c r="L170" i="1"/>
  <c r="M170" i="1"/>
  <c r="BR170" i="1"/>
  <c r="AI170" i="1"/>
  <c r="AK170" i="1"/>
  <c r="BQ170" i="1"/>
  <c r="BP170" i="1"/>
  <c r="BV171" i="1"/>
  <c r="AR171" i="1"/>
  <c r="BU171" i="1"/>
  <c r="AQ171" i="1"/>
  <c r="BS170" i="1"/>
  <c r="AP171" i="1"/>
  <c r="BT171" i="1"/>
  <c r="AM170" i="1"/>
  <c r="AC171" i="1"/>
  <c r="AE171" i="1"/>
  <c r="AF171" i="1"/>
  <c r="AS171" i="1"/>
  <c r="BW171" i="1"/>
  <c r="AW171" i="1"/>
  <c r="AU171" i="1"/>
  <c r="AT171" i="1"/>
  <c r="AV171" i="1"/>
  <c r="AG171" i="1"/>
  <c r="O171" i="1"/>
  <c r="AY171" i="1"/>
  <c r="AX171" i="1"/>
  <c r="BM171" i="1"/>
  <c r="BO171" i="1"/>
  <c r="BN171" i="1"/>
  <c r="N171" i="1"/>
  <c r="Q171" i="1"/>
  <c r="BH171" i="1"/>
  <c r="BG171" i="1"/>
  <c r="BI171" i="1"/>
  <c r="BF171" i="1"/>
  <c r="BE171" i="1"/>
  <c r="BD171" i="1"/>
  <c r="AZ171" i="1"/>
  <c r="AI171" i="1"/>
  <c r="AK171" i="1"/>
  <c r="K171" i="1"/>
  <c r="I171" i="1"/>
  <c r="J171" i="1"/>
  <c r="L171" i="1"/>
  <c r="M171" i="1"/>
  <c r="BR171" i="1"/>
  <c r="AR172" i="1"/>
  <c r="BV172" i="1"/>
  <c r="AM171" i="1"/>
  <c r="BP171" i="1"/>
  <c r="BQ171" i="1"/>
  <c r="AQ172" i="1"/>
  <c r="BU172" i="1"/>
  <c r="BS171" i="1"/>
  <c r="BT172" i="1"/>
  <c r="AP172" i="1"/>
  <c r="AS172" i="1"/>
  <c r="AC172" i="1"/>
  <c r="AE172" i="1"/>
  <c r="AF172" i="1"/>
  <c r="BW172" i="1"/>
  <c r="AW172" i="1"/>
  <c r="AU172" i="1"/>
  <c r="AV172" i="1"/>
  <c r="AT172" i="1"/>
  <c r="AG172" i="1"/>
  <c r="O172" i="1"/>
  <c r="BF172" i="1"/>
  <c r="BD172" i="1"/>
  <c r="BE172" i="1"/>
  <c r="AZ172" i="1"/>
  <c r="N172" i="1"/>
  <c r="Q172" i="1"/>
  <c r="AY172" i="1"/>
  <c r="AX172" i="1"/>
  <c r="BO172" i="1"/>
  <c r="BN172" i="1"/>
  <c r="BM172" i="1"/>
  <c r="BH172" i="1"/>
  <c r="BI172" i="1"/>
  <c r="BG172" i="1"/>
  <c r="I172" i="1"/>
  <c r="J172" i="1"/>
  <c r="K172" i="1"/>
  <c r="L172" i="1"/>
  <c r="M172" i="1"/>
  <c r="BP172" i="1"/>
  <c r="AI172" i="1"/>
  <c r="AK172" i="1"/>
  <c r="BR172" i="1"/>
  <c r="AR173" i="1"/>
  <c r="BV173" i="1"/>
  <c r="AP173" i="1"/>
  <c r="BT173" i="1"/>
  <c r="AM172" i="1"/>
  <c r="BQ172" i="1"/>
  <c r="BS172" i="1"/>
  <c r="AC173" i="1"/>
  <c r="BU173" i="1"/>
  <c r="BW173" i="1"/>
  <c r="AQ173" i="1"/>
  <c r="AS173" i="1"/>
  <c r="AU173" i="1"/>
  <c r="AT173" i="1"/>
  <c r="AV173" i="1"/>
  <c r="AW173" i="1"/>
  <c r="AE173" i="1"/>
  <c r="AF173" i="1"/>
  <c r="AY173" i="1"/>
  <c r="AX173" i="1"/>
  <c r="O173" i="1"/>
  <c r="AG173" i="1"/>
  <c r="BO173" i="1"/>
  <c r="BM173" i="1"/>
  <c r="BN173" i="1"/>
  <c r="BF173" i="1"/>
  <c r="BD173" i="1"/>
  <c r="AZ173" i="1"/>
  <c r="BE173" i="1"/>
  <c r="BI173" i="1"/>
  <c r="BH173" i="1"/>
  <c r="BG173" i="1"/>
  <c r="N173" i="1"/>
  <c r="Q173" i="1"/>
  <c r="AI173" i="1"/>
  <c r="AK173" i="1"/>
  <c r="K173" i="1"/>
  <c r="M173" i="1"/>
  <c r="I173" i="1"/>
  <c r="J173" i="1"/>
  <c r="L173" i="1"/>
  <c r="AM173" i="1"/>
  <c r="BP173" i="1"/>
  <c r="BR173" i="1"/>
  <c r="BQ173" i="1"/>
  <c r="BV174" i="1"/>
  <c r="AR174" i="1"/>
  <c r="BS173" i="1"/>
  <c r="AP174" i="1"/>
  <c r="BT174" i="1"/>
  <c r="BU174" i="1"/>
  <c r="AQ174" i="1"/>
  <c r="AS174" i="1"/>
  <c r="AC174" i="1"/>
  <c r="AE174" i="1"/>
  <c r="AF174" i="1"/>
  <c r="BW174" i="1"/>
  <c r="O174" i="1"/>
  <c r="AG174" i="1"/>
  <c r="AW174" i="1"/>
  <c r="AV174" i="1"/>
  <c r="AU174" i="1"/>
  <c r="AT174" i="1"/>
  <c r="N174" i="1"/>
  <c r="Q174" i="1"/>
  <c r="AY174" i="1"/>
  <c r="AX174" i="1"/>
  <c r="BD174" i="1"/>
  <c r="BE174" i="1"/>
  <c r="BF174" i="1"/>
  <c r="AZ174" i="1"/>
  <c r="BH174" i="1"/>
  <c r="BG174" i="1"/>
  <c r="BI174" i="1"/>
  <c r="BO174" i="1"/>
  <c r="BM174" i="1"/>
  <c r="BN174" i="1"/>
  <c r="AI174" i="1"/>
  <c r="AK174" i="1"/>
  <c r="K174" i="1"/>
  <c r="M174" i="1"/>
  <c r="I174" i="1"/>
  <c r="J174" i="1"/>
  <c r="L174" i="1"/>
  <c r="BQ174" i="1"/>
  <c r="BR174" i="1"/>
  <c r="AM174" i="1"/>
  <c r="BP174" i="1"/>
  <c r="BU175" i="1"/>
  <c r="AQ175" i="1"/>
  <c r="BS174" i="1"/>
  <c r="BT175" i="1"/>
  <c r="AP175" i="1"/>
  <c r="BV175" i="1"/>
  <c r="AR175" i="1"/>
  <c r="AS175" i="1"/>
  <c r="AC175" i="1"/>
  <c r="AE175" i="1"/>
  <c r="AF175" i="1"/>
  <c r="BW175" i="1"/>
  <c r="AG175" i="1"/>
  <c r="O175" i="1"/>
  <c r="AW175" i="1"/>
  <c r="AU175" i="1"/>
  <c r="AV175" i="1"/>
  <c r="AT175" i="1"/>
  <c r="N175" i="1"/>
  <c r="Q175" i="1"/>
  <c r="AY175" i="1"/>
  <c r="AX175" i="1"/>
  <c r="BF175" i="1"/>
  <c r="BE175" i="1"/>
  <c r="AZ175" i="1"/>
  <c r="BD175" i="1"/>
  <c r="BH175" i="1"/>
  <c r="BI175" i="1"/>
  <c r="BG175" i="1"/>
  <c r="BM175" i="1"/>
  <c r="BO175" i="1"/>
  <c r="BN175" i="1"/>
  <c r="AI175" i="1"/>
  <c r="AK175" i="1"/>
  <c r="K175" i="1"/>
  <c r="M175" i="1"/>
  <c r="I175" i="1"/>
  <c r="J175" i="1"/>
  <c r="L175" i="1"/>
  <c r="BR175" i="1"/>
  <c r="BP175" i="1"/>
  <c r="BQ175" i="1"/>
  <c r="BV176" i="1"/>
  <c r="AR176" i="1"/>
  <c r="BS175" i="1"/>
  <c r="AP176" i="1"/>
  <c r="BT176" i="1"/>
  <c r="BU176" i="1"/>
  <c r="AQ176" i="1"/>
  <c r="AM175" i="1"/>
  <c r="AS176" i="1"/>
  <c r="AC176" i="1"/>
  <c r="AE176" i="1"/>
  <c r="AF176" i="1"/>
  <c r="BW176" i="1"/>
  <c r="AW176" i="1"/>
  <c r="AU176" i="1"/>
  <c r="AT176" i="1"/>
  <c r="AV176" i="1"/>
  <c r="AG176" i="1"/>
  <c r="O176" i="1"/>
  <c r="BH176" i="1"/>
  <c r="BI176" i="1"/>
  <c r="BG176" i="1"/>
  <c r="BF176" i="1"/>
  <c r="BD176" i="1"/>
  <c r="AZ176" i="1"/>
  <c r="BE176" i="1"/>
  <c r="N176" i="1"/>
  <c r="Q176" i="1"/>
  <c r="AY176" i="1"/>
  <c r="AX176" i="1"/>
  <c r="BO176" i="1"/>
  <c r="BM176" i="1"/>
  <c r="BN176" i="1"/>
  <c r="AI176" i="1"/>
  <c r="AK176" i="1"/>
  <c r="K176" i="1"/>
  <c r="M176" i="1"/>
  <c r="I176" i="1"/>
  <c r="J176" i="1"/>
  <c r="L176" i="1"/>
  <c r="BP176" i="1"/>
  <c r="AP177" i="1"/>
  <c r="BT177" i="1"/>
  <c r="AM176" i="1"/>
  <c r="BR176" i="1"/>
  <c r="BQ176" i="1"/>
  <c r="BU177" i="1"/>
  <c r="AQ177" i="1"/>
  <c r="AS177" i="1"/>
  <c r="BS176" i="1"/>
  <c r="AC177" i="1"/>
  <c r="AR177" i="1"/>
  <c r="BV177" i="1"/>
  <c r="AU177" i="1"/>
  <c r="AW177" i="1"/>
  <c r="AV177" i="1"/>
  <c r="AT177" i="1"/>
  <c r="AE177" i="1"/>
  <c r="AF177" i="1"/>
  <c r="BW177" i="1"/>
  <c r="AG177" i="1"/>
  <c r="O177" i="1"/>
  <c r="AY177" i="1"/>
  <c r="AX177" i="1"/>
  <c r="BH177" i="1"/>
  <c r="BG177" i="1"/>
  <c r="BI177" i="1"/>
  <c r="BF177" i="1"/>
  <c r="BD177" i="1"/>
  <c r="BE177" i="1"/>
  <c r="AZ177" i="1"/>
  <c r="BO177" i="1"/>
  <c r="BM177" i="1"/>
  <c r="BN177" i="1"/>
  <c r="N177" i="1"/>
  <c r="Q177" i="1"/>
  <c r="AI177" i="1"/>
  <c r="AK177" i="1"/>
  <c r="K177" i="1"/>
  <c r="M177" i="1"/>
  <c r="I177" i="1"/>
  <c r="J177" i="1"/>
  <c r="L177" i="1"/>
  <c r="AM177" i="1"/>
  <c r="BP177" i="1"/>
  <c r="BR177" i="1"/>
  <c r="BQ177" i="1"/>
  <c r="BU178" i="1"/>
  <c r="AQ178" i="1"/>
  <c r="AR178" i="1"/>
  <c r="BV178" i="1"/>
  <c r="BS177" i="1"/>
  <c r="BT178" i="1"/>
  <c r="AP178" i="1"/>
  <c r="BW178" i="1"/>
  <c r="AS178" i="1"/>
  <c r="AC178" i="1"/>
  <c r="AE178" i="1"/>
  <c r="AF178" i="1"/>
  <c r="O178" i="1"/>
  <c r="AG178" i="1"/>
  <c r="AW178" i="1"/>
  <c r="AV178" i="1"/>
  <c r="AT178" i="1"/>
  <c r="AU178" i="1"/>
  <c r="AY178" i="1"/>
  <c r="AX178" i="1"/>
  <c r="BH178" i="1"/>
  <c r="BG178" i="1"/>
  <c r="BI178" i="1"/>
  <c r="N178" i="1"/>
  <c r="Q178" i="1"/>
  <c r="BD178" i="1"/>
  <c r="BF178" i="1"/>
  <c r="BE178" i="1"/>
  <c r="AZ178" i="1"/>
  <c r="BO178" i="1"/>
  <c r="BM178" i="1"/>
  <c r="BN178" i="1"/>
  <c r="I178" i="1"/>
  <c r="J178" i="1"/>
  <c r="K178" i="1"/>
  <c r="L178" i="1"/>
  <c r="M178" i="1"/>
  <c r="BQ178" i="1"/>
  <c r="AI178" i="1"/>
  <c r="AK178" i="1"/>
  <c r="BR178" i="1"/>
  <c r="BP178" i="1"/>
  <c r="AQ179" i="1"/>
  <c r="BU179" i="1"/>
  <c r="BV179" i="1"/>
  <c r="AR179" i="1"/>
  <c r="BS178" i="1"/>
  <c r="AP179" i="1"/>
  <c r="BT179" i="1"/>
  <c r="AM178" i="1"/>
  <c r="AS179" i="1"/>
  <c r="AC179" i="1"/>
  <c r="AE179" i="1"/>
  <c r="AF179" i="1"/>
  <c r="BW179" i="1"/>
  <c r="O179" i="1"/>
  <c r="AG179" i="1"/>
  <c r="AW179" i="1"/>
  <c r="AU179" i="1"/>
  <c r="AT179" i="1"/>
  <c r="AV179" i="1"/>
  <c r="N179" i="1"/>
  <c r="Q179" i="1"/>
  <c r="AY179" i="1"/>
  <c r="AX179" i="1"/>
  <c r="BM179" i="1"/>
  <c r="BN179" i="1"/>
  <c r="BO179" i="1"/>
  <c r="BH179" i="1"/>
  <c r="BI179" i="1"/>
  <c r="BG179" i="1"/>
  <c r="BF179" i="1"/>
  <c r="BD179" i="1"/>
  <c r="AZ179" i="1"/>
  <c r="BE179" i="1"/>
  <c r="AI179" i="1"/>
  <c r="AK179" i="1"/>
  <c r="K179" i="1"/>
  <c r="I179" i="1"/>
  <c r="J179" i="1"/>
  <c r="L179" i="1"/>
  <c r="M179" i="1"/>
  <c r="BR179" i="1"/>
  <c r="AR180" i="1"/>
  <c r="BV180" i="1"/>
  <c r="AM179" i="1"/>
  <c r="BQ179" i="1"/>
  <c r="BP179" i="1"/>
  <c r="BU180" i="1"/>
  <c r="AQ180" i="1"/>
  <c r="BS179" i="1"/>
  <c r="AP180" i="1"/>
  <c r="BT180" i="1"/>
  <c r="BW180" i="1"/>
  <c r="AS180" i="1"/>
  <c r="AC180" i="1"/>
  <c r="AE180" i="1"/>
  <c r="AF180" i="1"/>
  <c r="AW180" i="1"/>
  <c r="AV180" i="1"/>
  <c r="AU180" i="1"/>
  <c r="AT180" i="1"/>
  <c r="AG180" i="1"/>
  <c r="O180" i="1"/>
  <c r="N180" i="1"/>
  <c r="Q180" i="1"/>
  <c r="BO180" i="1"/>
  <c r="BN180" i="1"/>
  <c r="BM180" i="1"/>
  <c r="AY180" i="1"/>
  <c r="AX180" i="1"/>
  <c r="BH180" i="1"/>
  <c r="BG180" i="1"/>
  <c r="BI180" i="1"/>
  <c r="BF180" i="1"/>
  <c r="BD180" i="1"/>
  <c r="AZ180" i="1"/>
  <c r="BE180" i="1"/>
  <c r="I180" i="1"/>
  <c r="J180" i="1"/>
  <c r="K180" i="1"/>
  <c r="L180" i="1"/>
  <c r="M180" i="1"/>
  <c r="BQ180" i="1"/>
  <c r="AI180" i="1"/>
  <c r="AK180" i="1"/>
  <c r="BP180" i="1"/>
  <c r="BR180" i="1"/>
  <c r="AR181" i="1"/>
  <c r="BV181" i="1"/>
  <c r="BU181" i="1"/>
  <c r="AQ181" i="1"/>
  <c r="BS180" i="1"/>
  <c r="AP181" i="1"/>
  <c r="BT181" i="1"/>
  <c r="AM180" i="1"/>
  <c r="BW181" i="1"/>
  <c r="AC181" i="1"/>
  <c r="AE181" i="1"/>
  <c r="AF181" i="1"/>
  <c r="AS181" i="1"/>
  <c r="AG181" i="1"/>
  <c r="O181" i="1"/>
  <c r="AV181" i="1"/>
  <c r="AW181" i="1"/>
  <c r="AT181" i="1"/>
  <c r="AU181" i="1"/>
  <c r="AY181" i="1"/>
  <c r="AX181" i="1"/>
  <c r="BG181" i="1"/>
  <c r="BH181" i="1"/>
  <c r="BI181" i="1"/>
  <c r="AZ181" i="1"/>
  <c r="BF181" i="1"/>
  <c r="BE181" i="1"/>
  <c r="BD181" i="1"/>
  <c r="BN181" i="1"/>
  <c r="BO181" i="1"/>
  <c r="BM181" i="1"/>
  <c r="N181" i="1"/>
  <c r="Q181" i="1"/>
  <c r="AI181" i="1"/>
  <c r="AK181" i="1"/>
  <c r="K181" i="1"/>
  <c r="I181" i="1"/>
  <c r="J181" i="1"/>
  <c r="L181" i="1"/>
  <c r="M181" i="1"/>
  <c r="BP181" i="1"/>
  <c r="BQ181" i="1"/>
  <c r="BS181" i="1"/>
  <c r="BT182" i="1"/>
  <c r="AP182" i="1"/>
  <c r="BR181" i="1"/>
  <c r="AM181" i="1"/>
  <c r="AQ182" i="1"/>
  <c r="BU182" i="1"/>
  <c r="AR182" i="1"/>
  <c r="BV182" i="1"/>
  <c r="AC182" i="1"/>
  <c r="AE182" i="1"/>
  <c r="AF182" i="1"/>
  <c r="AS182" i="1"/>
  <c r="BW182" i="1"/>
  <c r="AT182" i="1"/>
  <c r="AV182" i="1"/>
  <c r="AU182" i="1"/>
  <c r="AW182" i="1"/>
  <c r="AG182" i="1"/>
  <c r="O182" i="1"/>
  <c r="BE182" i="1"/>
  <c r="AZ182" i="1"/>
  <c r="BF182" i="1"/>
  <c r="BD182" i="1"/>
  <c r="AX182" i="1"/>
  <c r="AY182" i="1"/>
  <c r="BI182" i="1"/>
  <c r="BH182" i="1"/>
  <c r="BG182" i="1"/>
  <c r="N182" i="1"/>
  <c r="Q182" i="1"/>
  <c r="BN182" i="1"/>
  <c r="BM182" i="1"/>
  <c r="BO182" i="1"/>
  <c r="I182" i="1"/>
  <c r="J182" i="1"/>
  <c r="K182" i="1"/>
  <c r="L182" i="1"/>
  <c r="M182" i="1"/>
  <c r="BQ182" i="1"/>
  <c r="AI182" i="1"/>
  <c r="AK182" i="1"/>
  <c r="BR182" i="1"/>
  <c r="BU183" i="1"/>
  <c r="AQ183" i="1"/>
  <c r="AR183" i="1"/>
  <c r="BV183" i="1"/>
  <c r="AM182" i="1"/>
  <c r="BP182" i="1"/>
  <c r="BS182" i="1"/>
  <c r="BT183" i="1"/>
  <c r="AP183" i="1"/>
  <c r="AS183" i="1"/>
  <c r="AC183" i="1"/>
  <c r="AE183" i="1"/>
  <c r="AF183" i="1"/>
  <c r="BW183" i="1"/>
  <c r="AV183" i="1"/>
  <c r="AW183" i="1"/>
  <c r="AU183" i="1"/>
  <c r="AT183" i="1"/>
  <c r="AG183" i="1"/>
  <c r="O183" i="1"/>
  <c r="BN183" i="1"/>
  <c r="BO183" i="1"/>
  <c r="BM183" i="1"/>
  <c r="N183" i="1"/>
  <c r="Q183" i="1"/>
  <c r="AX183" i="1"/>
  <c r="AY183" i="1"/>
  <c r="BG183" i="1"/>
  <c r="BI183" i="1"/>
  <c r="BH183" i="1"/>
  <c r="AZ183" i="1"/>
  <c r="BF183" i="1"/>
  <c r="BE183" i="1"/>
  <c r="BD183" i="1"/>
  <c r="I183" i="1"/>
  <c r="J183" i="1"/>
  <c r="K183" i="1"/>
  <c r="L183" i="1"/>
  <c r="M183" i="1"/>
  <c r="BP183" i="1"/>
  <c r="AI183" i="1"/>
  <c r="AK183" i="1"/>
  <c r="BQ183" i="1"/>
  <c r="BR183" i="1"/>
  <c r="BU184" i="1"/>
  <c r="AQ184" i="1"/>
  <c r="BS183" i="1"/>
  <c r="AP184" i="1"/>
  <c r="BT184" i="1"/>
  <c r="BV184" i="1"/>
  <c r="AR184" i="1"/>
  <c r="AM183" i="1"/>
  <c r="AC184" i="1"/>
  <c r="AE184" i="1"/>
  <c r="AF184" i="1"/>
  <c r="AS184" i="1"/>
  <c r="BW184" i="1"/>
  <c r="AG184" i="1"/>
  <c r="O184" i="1"/>
  <c r="AT184" i="1"/>
  <c r="AV184" i="1"/>
  <c r="AW184" i="1"/>
  <c r="AU184" i="1"/>
  <c r="BM184" i="1"/>
  <c r="BO184" i="1"/>
  <c r="BN184" i="1"/>
  <c r="BI184" i="1"/>
  <c r="BG184" i="1"/>
  <c r="BH184" i="1"/>
  <c r="BE184" i="1"/>
  <c r="BD184" i="1"/>
  <c r="BF184" i="1"/>
  <c r="AZ184" i="1"/>
  <c r="AX184" i="1"/>
  <c r="AY184" i="1"/>
  <c r="N184" i="1"/>
  <c r="Q184" i="1"/>
  <c r="I184" i="1"/>
  <c r="J184" i="1"/>
  <c r="K184" i="1"/>
  <c r="L184" i="1"/>
  <c r="M184" i="1"/>
  <c r="BR184" i="1"/>
  <c r="AI184" i="1"/>
  <c r="AK184" i="1"/>
  <c r="BP184" i="1"/>
  <c r="BV185" i="1"/>
  <c r="AR185" i="1"/>
  <c r="AM184" i="1"/>
  <c r="BT185" i="1"/>
  <c r="AP185" i="1"/>
  <c r="BQ184" i="1"/>
  <c r="BU185" i="1"/>
  <c r="AQ185" i="1"/>
  <c r="AC185" i="1"/>
  <c r="AS185" i="1"/>
  <c r="BS184" i="1"/>
  <c r="AV185" i="1"/>
  <c r="AW185" i="1"/>
  <c r="AT185" i="1"/>
  <c r="AU185" i="1"/>
  <c r="AE185" i="1"/>
  <c r="AF185" i="1"/>
  <c r="BW185" i="1"/>
  <c r="BG185" i="1"/>
  <c r="BH185" i="1"/>
  <c r="BI185" i="1"/>
  <c r="AG185" i="1"/>
  <c r="O185" i="1"/>
  <c r="AZ185" i="1"/>
  <c r="BF185" i="1"/>
  <c r="BD185" i="1"/>
  <c r="BE185" i="1"/>
  <c r="AY185" i="1"/>
  <c r="AX185" i="1"/>
  <c r="BN185" i="1"/>
  <c r="BM185" i="1"/>
  <c r="BO185" i="1"/>
  <c r="N185" i="1"/>
  <c r="Q185" i="1"/>
  <c r="AI185" i="1"/>
  <c r="AK185" i="1"/>
  <c r="K185" i="1"/>
  <c r="M185" i="1"/>
  <c r="I185" i="1"/>
  <c r="J185" i="1"/>
  <c r="L185" i="1"/>
  <c r="BQ185" i="1"/>
  <c r="BP185" i="1"/>
  <c r="BR185" i="1"/>
  <c r="AM185" i="1"/>
  <c r="AR186" i="1"/>
  <c r="BV186" i="1"/>
  <c r="BS185" i="1"/>
  <c r="AP186" i="1"/>
  <c r="BT186" i="1"/>
  <c r="AQ186" i="1"/>
  <c r="BU186" i="1"/>
  <c r="AC186" i="1"/>
  <c r="AE186" i="1"/>
  <c r="AF186" i="1"/>
  <c r="AS186" i="1"/>
  <c r="BW186" i="1"/>
  <c r="AT186" i="1"/>
  <c r="AW186" i="1"/>
  <c r="AU186" i="1"/>
  <c r="AV186" i="1"/>
  <c r="O186" i="1"/>
  <c r="AG186" i="1"/>
  <c r="AX186" i="1"/>
  <c r="AY186" i="1"/>
  <c r="BN186" i="1"/>
  <c r="BO186" i="1"/>
  <c r="BM186" i="1"/>
  <c r="N186" i="1"/>
  <c r="Q186" i="1"/>
  <c r="BI186" i="1"/>
  <c r="BH186" i="1"/>
  <c r="BG186" i="1"/>
  <c r="BE186" i="1"/>
  <c r="BF186" i="1"/>
  <c r="BD186" i="1"/>
  <c r="AZ186" i="1"/>
  <c r="I186" i="1"/>
  <c r="J186" i="1"/>
  <c r="K186" i="1"/>
  <c r="L186" i="1"/>
  <c r="M186" i="1"/>
  <c r="BP186" i="1"/>
  <c r="BR186" i="1"/>
  <c r="AI186" i="1"/>
  <c r="AK186" i="1"/>
  <c r="AP187" i="1"/>
  <c r="BT187" i="1"/>
  <c r="AM186" i="1"/>
  <c r="AR187" i="1"/>
  <c r="BV187" i="1"/>
  <c r="BQ186" i="1"/>
  <c r="BU187" i="1"/>
  <c r="BW187" i="1"/>
  <c r="AQ187" i="1"/>
  <c r="BS186" i="1"/>
  <c r="AS187" i="1"/>
  <c r="AC187" i="1"/>
  <c r="AE187" i="1"/>
  <c r="AF187" i="1"/>
  <c r="O187" i="1"/>
  <c r="AG187" i="1"/>
  <c r="AV187" i="1"/>
  <c r="AU187" i="1"/>
  <c r="AW187" i="1"/>
  <c r="AT187" i="1"/>
  <c r="N187" i="1"/>
  <c r="Q187" i="1"/>
  <c r="AZ187" i="1"/>
  <c r="BF187" i="1"/>
  <c r="BD187" i="1"/>
  <c r="BE187" i="1"/>
  <c r="AX187" i="1"/>
  <c r="AY187" i="1"/>
  <c r="BN187" i="1"/>
  <c r="BO187" i="1"/>
  <c r="BM187" i="1"/>
  <c r="BG187" i="1"/>
  <c r="BI187" i="1"/>
  <c r="BH187" i="1"/>
  <c r="I187" i="1"/>
  <c r="J187" i="1"/>
  <c r="K187" i="1"/>
  <c r="L187" i="1"/>
  <c r="M187" i="1"/>
  <c r="BR187" i="1"/>
  <c r="AI187" i="1"/>
  <c r="AK187" i="1"/>
  <c r="BP187" i="1"/>
  <c r="BT188" i="1"/>
  <c r="AP188" i="1"/>
  <c r="BV188" i="1"/>
  <c r="AR188" i="1"/>
  <c r="AM187" i="1"/>
  <c r="BQ187" i="1"/>
  <c r="AQ188" i="1"/>
  <c r="BU188" i="1"/>
  <c r="BW188" i="1"/>
  <c r="BS187" i="1"/>
  <c r="AC188" i="1"/>
  <c r="AE188" i="1"/>
  <c r="AF188" i="1"/>
  <c r="AS188" i="1"/>
  <c r="AG188" i="1"/>
  <c r="O188" i="1"/>
  <c r="AT188" i="1"/>
  <c r="AW188" i="1"/>
  <c r="AV188" i="1"/>
  <c r="AU188" i="1"/>
  <c r="BE188" i="1"/>
  <c r="BD188" i="1"/>
  <c r="BF188" i="1"/>
  <c r="AZ188" i="1"/>
  <c r="BI188" i="1"/>
  <c r="BG188" i="1"/>
  <c r="BH188" i="1"/>
  <c r="AX188" i="1"/>
  <c r="AY188" i="1"/>
  <c r="N188" i="1"/>
  <c r="Q188" i="1"/>
  <c r="BO188" i="1"/>
  <c r="BM188" i="1"/>
  <c r="BN188" i="1"/>
  <c r="I188" i="1"/>
  <c r="J188" i="1"/>
  <c r="K188" i="1"/>
  <c r="L188" i="1"/>
  <c r="M188" i="1"/>
  <c r="BP188" i="1"/>
  <c r="AI188" i="1"/>
  <c r="AK188" i="1"/>
  <c r="BR188" i="1"/>
  <c r="BQ188" i="1"/>
  <c r="BS188" i="1"/>
  <c r="AP189" i="1"/>
  <c r="BT189" i="1"/>
  <c r="AM188" i="1"/>
  <c r="AQ189" i="1"/>
  <c r="BU189" i="1"/>
  <c r="BV189" i="1"/>
  <c r="AR189" i="1"/>
  <c r="BW189" i="1"/>
  <c r="AC189" i="1"/>
  <c r="AE189" i="1"/>
  <c r="AF189" i="1"/>
  <c r="AS189" i="1"/>
  <c r="AV189" i="1"/>
  <c r="AW189" i="1"/>
  <c r="AU189" i="1"/>
  <c r="AT189" i="1"/>
  <c r="O189" i="1"/>
  <c r="AG189" i="1"/>
  <c r="AY189" i="1"/>
  <c r="AX189" i="1"/>
  <c r="BG189" i="1"/>
  <c r="BI189" i="1"/>
  <c r="BH189" i="1"/>
  <c r="N189" i="1"/>
  <c r="Q189" i="1"/>
  <c r="AZ189" i="1"/>
  <c r="BE189" i="1"/>
  <c r="BD189" i="1"/>
  <c r="BF189" i="1"/>
  <c r="BN189" i="1"/>
  <c r="BM189" i="1"/>
  <c r="BO189" i="1"/>
  <c r="I189" i="1"/>
  <c r="J189" i="1"/>
  <c r="K189" i="1"/>
  <c r="L189" i="1"/>
  <c r="M189" i="1"/>
  <c r="BP189" i="1"/>
  <c r="BQ189" i="1"/>
  <c r="AI189" i="1"/>
  <c r="AK189" i="1"/>
  <c r="BR189" i="1"/>
  <c r="BS189" i="1"/>
  <c r="AP190" i="1"/>
  <c r="BT190" i="1"/>
  <c r="BV190" i="1"/>
  <c r="AR190" i="1"/>
  <c r="AM189" i="1"/>
  <c r="BU190" i="1"/>
  <c r="AQ190" i="1"/>
  <c r="BW190" i="1"/>
  <c r="AC190" i="1"/>
  <c r="AE190" i="1"/>
  <c r="AF190" i="1"/>
  <c r="AS190" i="1"/>
  <c r="O190" i="1"/>
  <c r="AG190" i="1"/>
  <c r="AT190" i="1"/>
  <c r="AW190" i="1"/>
  <c r="AU190" i="1"/>
  <c r="AV190" i="1"/>
  <c r="BE190" i="1"/>
  <c r="AZ190" i="1"/>
  <c r="BF190" i="1"/>
  <c r="BD190" i="1"/>
  <c r="AX190" i="1"/>
  <c r="AY190" i="1"/>
  <c r="BI190" i="1"/>
  <c r="BH190" i="1"/>
  <c r="BG190" i="1"/>
  <c r="BN190" i="1"/>
  <c r="BO190" i="1"/>
  <c r="BM190" i="1"/>
  <c r="N190" i="1"/>
  <c r="Q190" i="1"/>
  <c r="I190" i="1"/>
  <c r="J190" i="1"/>
  <c r="K190" i="1"/>
  <c r="L190" i="1"/>
  <c r="M190" i="1"/>
  <c r="BQ190" i="1"/>
  <c r="AI190" i="1"/>
  <c r="AK190" i="1"/>
  <c r="BP190" i="1"/>
  <c r="BR190" i="1"/>
  <c r="BS190" i="1"/>
  <c r="AP191" i="1"/>
  <c r="BT191" i="1"/>
  <c r="AQ191" i="1"/>
  <c r="BU191" i="1"/>
  <c r="BV191" i="1"/>
  <c r="AR191" i="1"/>
  <c r="AM190" i="1"/>
  <c r="BW191" i="1"/>
  <c r="AS191" i="1"/>
  <c r="AC191" i="1"/>
  <c r="AE191" i="1"/>
  <c r="AF191" i="1"/>
  <c r="O191" i="1"/>
  <c r="AG191" i="1"/>
  <c r="AV191" i="1"/>
  <c r="AU191" i="1"/>
  <c r="AW191" i="1"/>
  <c r="AT191" i="1"/>
  <c r="BN191" i="1"/>
  <c r="BO191" i="1"/>
  <c r="BM191" i="1"/>
  <c r="BG191" i="1"/>
  <c r="BI191" i="1"/>
  <c r="BH191" i="1"/>
  <c r="AX191" i="1"/>
  <c r="AY191" i="1"/>
  <c r="AZ191" i="1"/>
  <c r="BF191" i="1"/>
  <c r="BE191" i="1"/>
  <c r="BD191" i="1"/>
  <c r="N191" i="1"/>
  <c r="Q191" i="1"/>
  <c r="I191" i="1"/>
  <c r="J191" i="1"/>
  <c r="K191" i="1"/>
  <c r="L191" i="1"/>
  <c r="M191" i="1"/>
  <c r="BP191" i="1"/>
  <c r="AI191" i="1"/>
  <c r="AK191" i="1"/>
  <c r="BQ191" i="1"/>
  <c r="BU192" i="1"/>
  <c r="AQ192" i="1"/>
  <c r="BS191" i="1"/>
  <c r="AP192" i="1"/>
  <c r="BT192" i="1"/>
  <c r="AM191" i="1"/>
  <c r="BR191" i="1"/>
  <c r="AC192" i="1"/>
  <c r="AE192" i="1"/>
  <c r="AF192" i="1"/>
  <c r="AS192" i="1"/>
  <c r="BW192" i="1"/>
  <c r="AR192" i="1"/>
  <c r="BV192" i="1"/>
  <c r="AG192" i="1"/>
  <c r="O192" i="1"/>
  <c r="AW192" i="1"/>
  <c r="AT192" i="1"/>
  <c r="AV192" i="1"/>
  <c r="AU192" i="1"/>
  <c r="BE192" i="1"/>
  <c r="AZ192" i="1"/>
  <c r="BF192" i="1"/>
  <c r="BD192" i="1"/>
  <c r="BI192" i="1"/>
  <c r="BH192" i="1"/>
  <c r="BG192" i="1"/>
  <c r="BO192" i="1"/>
  <c r="BM192" i="1"/>
  <c r="BN192" i="1"/>
  <c r="AX192" i="1"/>
  <c r="AY192" i="1"/>
  <c r="N192" i="1"/>
  <c r="Q192" i="1"/>
  <c r="I192" i="1"/>
  <c r="J192" i="1"/>
  <c r="K192" i="1"/>
  <c r="L192" i="1"/>
  <c r="M192" i="1"/>
  <c r="BQ192" i="1"/>
  <c r="AI192" i="1"/>
  <c r="AK192" i="1"/>
  <c r="BP192" i="1"/>
  <c r="BR192" i="1"/>
  <c r="BU193" i="1"/>
  <c r="AQ193" i="1"/>
  <c r="BS192" i="1"/>
  <c r="AP193" i="1"/>
  <c r="BT193" i="1"/>
  <c r="AR193" i="1"/>
  <c r="BV193" i="1"/>
  <c r="AM192" i="1"/>
  <c r="AS193" i="1"/>
  <c r="AC193" i="1"/>
  <c r="AE193" i="1"/>
  <c r="AF193" i="1"/>
  <c r="BW193" i="1"/>
  <c r="O193" i="1"/>
  <c r="AG193" i="1"/>
  <c r="AT193" i="1"/>
  <c r="AW193" i="1"/>
  <c r="AU193" i="1"/>
  <c r="AV193" i="1"/>
  <c r="BI193" i="1"/>
  <c r="BG193" i="1"/>
  <c r="BH193" i="1"/>
  <c r="BN193" i="1"/>
  <c r="BM193" i="1"/>
  <c r="BO193" i="1"/>
  <c r="N193" i="1"/>
  <c r="Q193" i="1"/>
  <c r="BE193" i="1"/>
  <c r="BF193" i="1"/>
  <c r="AZ193" i="1"/>
  <c r="BD193" i="1"/>
  <c r="AY193" i="1"/>
  <c r="AX193" i="1"/>
  <c r="I193" i="1"/>
  <c r="J193" i="1"/>
  <c r="K193" i="1"/>
  <c r="L193" i="1"/>
  <c r="M193" i="1"/>
  <c r="BP193" i="1"/>
  <c r="AI193" i="1"/>
  <c r="AK193" i="1"/>
  <c r="BQ193" i="1"/>
  <c r="BR193" i="1"/>
  <c r="BS193" i="1"/>
  <c r="BT194" i="1"/>
  <c r="AP194" i="1"/>
  <c r="BV194" i="1"/>
  <c r="AR194" i="1"/>
  <c r="AM193" i="1"/>
  <c r="AQ194" i="1"/>
  <c r="BU194" i="1"/>
  <c r="BW194" i="1"/>
  <c r="AC194" i="1"/>
  <c r="AE194" i="1"/>
  <c r="AF194" i="1"/>
  <c r="AS194" i="1"/>
  <c r="AV194" i="1"/>
  <c r="AW194" i="1"/>
  <c r="AT194" i="1"/>
  <c r="AU194" i="1"/>
  <c r="AG194" i="1"/>
  <c r="O194" i="1"/>
  <c r="N194" i="1"/>
  <c r="Q194" i="1"/>
  <c r="AZ194" i="1"/>
  <c r="BF194" i="1"/>
  <c r="BD194" i="1"/>
  <c r="BE194" i="1"/>
  <c r="AY194" i="1"/>
  <c r="AX194" i="1"/>
  <c r="BG194" i="1"/>
  <c r="BH194" i="1"/>
  <c r="BI194" i="1"/>
  <c r="BN194" i="1"/>
  <c r="BO194" i="1"/>
  <c r="BM194" i="1"/>
  <c r="I194" i="1"/>
  <c r="J194" i="1"/>
  <c r="K194" i="1"/>
  <c r="L194" i="1"/>
  <c r="M194" i="1"/>
  <c r="BR194" i="1"/>
  <c r="AI194" i="1"/>
  <c r="AK194" i="1"/>
  <c r="BP194" i="1"/>
  <c r="BQ194" i="1"/>
  <c r="BS194" i="1"/>
  <c r="BT195" i="1"/>
  <c r="AP195" i="1"/>
  <c r="BV195" i="1"/>
  <c r="AR195" i="1"/>
  <c r="AM194" i="1"/>
  <c r="BU195" i="1"/>
  <c r="AQ195" i="1"/>
  <c r="AS195" i="1"/>
  <c r="AC195" i="1"/>
  <c r="AE195" i="1"/>
  <c r="AF195" i="1"/>
  <c r="AT195" i="1"/>
  <c r="AW195" i="1"/>
  <c r="AV195" i="1"/>
  <c r="AU195" i="1"/>
  <c r="AG195" i="1"/>
  <c r="O195" i="1"/>
  <c r="BW195" i="1"/>
  <c r="AX195" i="1"/>
  <c r="AY195" i="1"/>
  <c r="BN195" i="1"/>
  <c r="BM195" i="1"/>
  <c r="BO195" i="1"/>
  <c r="BE195" i="1"/>
  <c r="BD195" i="1"/>
  <c r="BF195" i="1"/>
  <c r="AZ195" i="1"/>
  <c r="N195" i="1"/>
  <c r="Q195" i="1"/>
  <c r="BI195" i="1"/>
  <c r="BH195" i="1"/>
  <c r="BG195" i="1"/>
  <c r="I195" i="1"/>
  <c r="J195" i="1"/>
  <c r="K195" i="1"/>
  <c r="L195" i="1"/>
  <c r="M195" i="1"/>
  <c r="BP195" i="1"/>
  <c r="AI195" i="1"/>
  <c r="AK195" i="1"/>
  <c r="BQ195" i="1"/>
  <c r="BR195" i="1"/>
  <c r="BS195" i="1"/>
  <c r="AP196" i="1"/>
  <c r="BT196" i="1"/>
  <c r="AQ196" i="1"/>
  <c r="BU196" i="1"/>
  <c r="BV196" i="1"/>
  <c r="AR196" i="1"/>
  <c r="AM195" i="1"/>
  <c r="BW196" i="1"/>
  <c r="AS196" i="1"/>
  <c r="AC196" i="1"/>
  <c r="AE196" i="1"/>
  <c r="AF196" i="1"/>
  <c r="O196" i="1"/>
  <c r="AG196" i="1"/>
  <c r="AV196" i="1"/>
  <c r="AU196" i="1"/>
  <c r="AT196" i="1"/>
  <c r="AW196" i="1"/>
  <c r="AY196" i="1"/>
  <c r="AX196" i="1"/>
  <c r="BG196" i="1"/>
  <c r="BI196" i="1"/>
  <c r="BH196" i="1"/>
  <c r="N196" i="1"/>
  <c r="Q196" i="1"/>
  <c r="AZ196" i="1"/>
  <c r="BF196" i="1"/>
  <c r="BD196" i="1"/>
  <c r="BE196" i="1"/>
  <c r="BN196" i="1"/>
  <c r="BM196" i="1"/>
  <c r="BO196" i="1"/>
  <c r="AI196" i="1"/>
  <c r="AK196" i="1"/>
  <c r="K196" i="1"/>
  <c r="M196" i="1"/>
  <c r="I196" i="1"/>
  <c r="J196" i="1"/>
  <c r="L196" i="1"/>
  <c r="BP196" i="1"/>
  <c r="BR196" i="1"/>
  <c r="BQ196" i="1"/>
  <c r="AQ197" i="1"/>
  <c r="BU197" i="1"/>
  <c r="BS196" i="1"/>
  <c r="BT197" i="1"/>
  <c r="AP197" i="1"/>
  <c r="BV197" i="1"/>
  <c r="AR197" i="1"/>
  <c r="AM196" i="1"/>
  <c r="BW197" i="1"/>
  <c r="AC197" i="1"/>
  <c r="AE197" i="1"/>
  <c r="AF197" i="1"/>
  <c r="AS197" i="1"/>
  <c r="AT197" i="1"/>
  <c r="AW197" i="1"/>
  <c r="AU197" i="1"/>
  <c r="AV197" i="1"/>
  <c r="AG197" i="1"/>
  <c r="O197" i="1"/>
  <c r="AY197" i="1"/>
  <c r="AX197" i="1"/>
  <c r="BH197" i="1"/>
  <c r="BG197" i="1"/>
  <c r="BI197" i="1"/>
  <c r="BM197" i="1"/>
  <c r="BN197" i="1"/>
  <c r="BO197" i="1"/>
  <c r="N197" i="1"/>
  <c r="Q197" i="1"/>
  <c r="BF197" i="1"/>
  <c r="BE197" i="1"/>
  <c r="AZ197" i="1"/>
  <c r="BD197" i="1"/>
  <c r="AI197" i="1"/>
  <c r="AK197" i="1"/>
  <c r="K197" i="1"/>
  <c r="M197" i="1"/>
  <c r="I197" i="1"/>
  <c r="J197" i="1"/>
  <c r="L197" i="1"/>
  <c r="BR197" i="1"/>
  <c r="BV198" i="1"/>
  <c r="AR198" i="1"/>
  <c r="AM197" i="1"/>
  <c r="BP197" i="1"/>
  <c r="BQ197" i="1"/>
  <c r="BU198" i="1"/>
  <c r="AQ198" i="1"/>
  <c r="BS197" i="1"/>
  <c r="BT198" i="1"/>
  <c r="AP198" i="1"/>
  <c r="AC198" i="1"/>
  <c r="AE198" i="1"/>
  <c r="AF198" i="1"/>
  <c r="AS198" i="1"/>
  <c r="BW198" i="1"/>
  <c r="AG198" i="1"/>
  <c r="O198" i="1"/>
  <c r="AT198" i="1"/>
  <c r="AW198" i="1"/>
  <c r="AU198" i="1"/>
  <c r="AV198" i="1"/>
  <c r="N198" i="1"/>
  <c r="Q198" i="1"/>
  <c r="BE198" i="1"/>
  <c r="AZ198" i="1"/>
  <c r="BD198" i="1"/>
  <c r="BF198" i="1"/>
  <c r="BO198" i="1"/>
  <c r="BN198" i="1"/>
  <c r="BM198" i="1"/>
  <c r="BH198" i="1"/>
  <c r="BI198" i="1"/>
  <c r="BG198" i="1"/>
  <c r="AX198" i="1"/>
  <c r="AY198" i="1"/>
  <c r="I198" i="1"/>
  <c r="J198" i="1"/>
  <c r="K198" i="1"/>
  <c r="L198" i="1"/>
  <c r="M198" i="1"/>
  <c r="BR198" i="1"/>
  <c r="AI198" i="1"/>
  <c r="AK198" i="1"/>
  <c r="BQ198" i="1"/>
  <c r="AR199" i="1"/>
  <c r="BV199" i="1"/>
  <c r="BU199" i="1"/>
  <c r="AQ199" i="1"/>
  <c r="AM198" i="1"/>
  <c r="BP198" i="1"/>
  <c r="BS198" i="1"/>
  <c r="AP199" i="1"/>
  <c r="BT199" i="1"/>
  <c r="BW199" i="1"/>
  <c r="AS199" i="1"/>
  <c r="AC199" i="1"/>
  <c r="AE199" i="1"/>
  <c r="AF199" i="1"/>
  <c r="O199" i="1"/>
  <c r="AG199" i="1"/>
  <c r="AU199" i="1"/>
  <c r="AW199" i="1"/>
  <c r="AT199" i="1"/>
  <c r="AV199" i="1"/>
  <c r="N199" i="1"/>
  <c r="Q199" i="1"/>
  <c r="BG199" i="1"/>
  <c r="BI199" i="1"/>
  <c r="BH199" i="1"/>
  <c r="BN199" i="1"/>
  <c r="BO199" i="1"/>
  <c r="BM199" i="1"/>
  <c r="AX199" i="1"/>
  <c r="AY199" i="1"/>
  <c r="AZ199" i="1"/>
  <c r="BF199" i="1"/>
  <c r="BD199" i="1"/>
  <c r="BE199" i="1"/>
  <c r="AI199" i="1"/>
  <c r="AK199" i="1"/>
  <c r="K199" i="1"/>
  <c r="I199" i="1"/>
  <c r="J199" i="1"/>
  <c r="L199" i="1"/>
  <c r="M199" i="1"/>
  <c r="BP199" i="1"/>
  <c r="BQ199" i="1"/>
  <c r="BS199" i="1"/>
  <c r="AP200" i="1"/>
  <c r="BT200" i="1"/>
  <c r="AM199" i="1"/>
  <c r="BR199" i="1"/>
  <c r="AR200" i="1"/>
  <c r="BV200" i="1"/>
  <c r="AC200" i="1"/>
  <c r="AQ200" i="1"/>
  <c r="AE200" i="1"/>
  <c r="AF200" i="1"/>
  <c r="AS200" i="1"/>
  <c r="BU200" i="1"/>
  <c r="BW200" i="1"/>
  <c r="AV200" i="1"/>
  <c r="AW200" i="1"/>
  <c r="AU200" i="1"/>
  <c r="AT200" i="1"/>
  <c r="AG200" i="1"/>
  <c r="O200" i="1"/>
  <c r="BO200" i="1"/>
  <c r="BM200" i="1"/>
  <c r="BN200" i="1"/>
  <c r="N200" i="1"/>
  <c r="Q200" i="1"/>
  <c r="BI200" i="1"/>
  <c r="BH200" i="1"/>
  <c r="BG200" i="1"/>
  <c r="AX200" i="1"/>
  <c r="AY200" i="1"/>
  <c r="BD200" i="1"/>
  <c r="BE200" i="1"/>
  <c r="BF200" i="1"/>
  <c r="AZ200" i="1"/>
  <c r="AI200" i="1"/>
  <c r="AK200" i="1"/>
  <c r="K200" i="1"/>
  <c r="M200" i="1"/>
  <c r="I200" i="1"/>
  <c r="J200" i="1"/>
  <c r="L200" i="1"/>
  <c r="BQ200" i="1"/>
  <c r="BP200" i="1"/>
  <c r="AM200" i="1"/>
  <c r="BR200" i="1"/>
  <c r="AR201" i="1"/>
  <c r="BV201" i="1"/>
  <c r="BU201" i="1"/>
  <c r="AQ201" i="1"/>
  <c r="BS200" i="1"/>
  <c r="BT201" i="1"/>
  <c r="AP201" i="1"/>
  <c r="BW201" i="1"/>
  <c r="AC201" i="1"/>
  <c r="AE201" i="1"/>
  <c r="AF201" i="1"/>
  <c r="AS201" i="1"/>
  <c r="AV201" i="1"/>
  <c r="AT201" i="1"/>
  <c r="AW201" i="1"/>
  <c r="AU201" i="1"/>
  <c r="AG201" i="1"/>
  <c r="O201" i="1"/>
  <c r="N201" i="1"/>
  <c r="Q201" i="1"/>
  <c r="AZ201" i="1"/>
  <c r="BE201" i="1"/>
  <c r="BF201" i="1"/>
  <c r="BD201" i="1"/>
  <c r="BM201" i="1"/>
  <c r="BO201" i="1"/>
  <c r="BN201" i="1"/>
  <c r="AY201" i="1"/>
  <c r="AX201" i="1"/>
  <c r="BG201" i="1"/>
  <c r="BH201" i="1"/>
  <c r="BI201" i="1"/>
  <c r="AI201" i="1"/>
  <c r="AK201" i="1"/>
  <c r="K201" i="1"/>
  <c r="M201" i="1"/>
  <c r="I201" i="1"/>
  <c r="J201" i="1"/>
  <c r="L201" i="1"/>
  <c r="AM201" i="1"/>
  <c r="BP201" i="1"/>
  <c r="BR201" i="1"/>
  <c r="BQ201" i="1"/>
  <c r="AQ202" i="1"/>
  <c r="BU202" i="1"/>
  <c r="BS201" i="1"/>
  <c r="BT202" i="1"/>
  <c r="AP202" i="1"/>
  <c r="AR202" i="1"/>
  <c r="BV202" i="1"/>
  <c r="BW202" i="1"/>
  <c r="AC202" i="1"/>
  <c r="AE202" i="1"/>
  <c r="AF202" i="1"/>
  <c r="AS202" i="1"/>
  <c r="AT202" i="1"/>
  <c r="AW202" i="1"/>
  <c r="AU202" i="1"/>
  <c r="AV202" i="1"/>
  <c r="O202" i="1"/>
  <c r="AG202" i="1"/>
  <c r="AX202" i="1"/>
  <c r="AY202" i="1"/>
  <c r="N202" i="1"/>
  <c r="Q202" i="1"/>
  <c r="BH202" i="1"/>
  <c r="BI202" i="1"/>
  <c r="BG202" i="1"/>
  <c r="BE202" i="1"/>
  <c r="BF202" i="1"/>
  <c r="BD202" i="1"/>
  <c r="AZ202" i="1"/>
  <c r="BN202" i="1"/>
  <c r="BM202" i="1"/>
  <c r="BO202" i="1"/>
  <c r="I202" i="1"/>
  <c r="J202" i="1"/>
  <c r="K202" i="1"/>
  <c r="L202" i="1"/>
  <c r="M202" i="1"/>
  <c r="BP202" i="1"/>
  <c r="AI202" i="1"/>
  <c r="AK202" i="1"/>
  <c r="BQ202" i="1"/>
  <c r="BS202" i="1"/>
  <c r="BT203" i="1"/>
  <c r="AP203" i="1"/>
  <c r="AQ203" i="1"/>
  <c r="BU203" i="1"/>
  <c r="AM202" i="1"/>
  <c r="BR202" i="1"/>
  <c r="BV203" i="1"/>
  <c r="AR203" i="1"/>
  <c r="AS203" i="1"/>
  <c r="AC203" i="1"/>
  <c r="AE203" i="1"/>
  <c r="AF203" i="1"/>
  <c r="BW203" i="1"/>
  <c r="AG203" i="1"/>
  <c r="O203" i="1"/>
  <c r="AU203" i="1"/>
  <c r="AV203" i="1"/>
  <c r="AW203" i="1"/>
  <c r="AT203" i="1"/>
  <c r="AX203" i="1"/>
  <c r="AY203" i="1"/>
  <c r="BI203" i="1"/>
  <c r="BH203" i="1"/>
  <c r="BG203" i="1"/>
  <c r="AZ203" i="1"/>
  <c r="BF203" i="1"/>
  <c r="BD203" i="1"/>
  <c r="BE203" i="1"/>
  <c r="N203" i="1"/>
  <c r="Q203" i="1"/>
  <c r="BN203" i="1"/>
  <c r="BM203" i="1"/>
  <c r="BO203" i="1"/>
  <c r="I203" i="1"/>
  <c r="J203" i="1"/>
  <c r="K203" i="1"/>
  <c r="L203" i="1"/>
  <c r="M203" i="1"/>
  <c r="BP203" i="1"/>
  <c r="BR203" i="1"/>
  <c r="AI203" i="1"/>
  <c r="AK203" i="1"/>
  <c r="BQ203" i="1"/>
  <c r="AQ204" i="1"/>
  <c r="BU204" i="1"/>
  <c r="AR204" i="1"/>
  <c r="BV204" i="1"/>
  <c r="BS203" i="1"/>
  <c r="BT204" i="1"/>
  <c r="AP204" i="1"/>
  <c r="AM203" i="1"/>
  <c r="AS204" i="1"/>
  <c r="AC204" i="1"/>
  <c r="AE204" i="1"/>
  <c r="AF204" i="1"/>
  <c r="BW204" i="1"/>
  <c r="O204" i="1"/>
  <c r="AG204" i="1"/>
  <c r="AT204" i="1"/>
  <c r="AW204" i="1"/>
  <c r="AV204" i="1"/>
  <c r="AU204" i="1"/>
  <c r="BD204" i="1"/>
  <c r="BF204" i="1"/>
  <c r="BE204" i="1"/>
  <c r="AZ204" i="1"/>
  <c r="BO204" i="1"/>
  <c r="BN204" i="1"/>
  <c r="BM204" i="1"/>
  <c r="BI204" i="1"/>
  <c r="BG204" i="1"/>
  <c r="BH204" i="1"/>
  <c r="AX204" i="1"/>
  <c r="AY204" i="1"/>
  <c r="N204" i="1"/>
  <c r="Q204" i="1"/>
  <c r="AI204" i="1"/>
  <c r="AK204" i="1"/>
  <c r="K204" i="1"/>
  <c r="M204" i="1"/>
  <c r="I204" i="1"/>
  <c r="J204" i="1"/>
  <c r="L204" i="1"/>
  <c r="BP204" i="1"/>
  <c r="AP205" i="1"/>
  <c r="BT205" i="1"/>
  <c r="BR204" i="1"/>
  <c r="BQ204" i="1"/>
  <c r="BS204" i="1"/>
  <c r="AM204" i="1"/>
  <c r="AR205" i="1"/>
  <c r="BV205" i="1"/>
  <c r="BU205" i="1"/>
  <c r="BW205" i="1"/>
  <c r="AQ205" i="1"/>
  <c r="AC205" i="1"/>
  <c r="AE205" i="1"/>
  <c r="AF205" i="1"/>
  <c r="AG205" i="1"/>
  <c r="O205" i="1"/>
  <c r="AS205" i="1"/>
  <c r="N205" i="1"/>
  <c r="Q205" i="1"/>
  <c r="AV205" i="1"/>
  <c r="AU205" i="1"/>
  <c r="AT205" i="1"/>
  <c r="AW205" i="1"/>
  <c r="BG205" i="1"/>
  <c r="BH205" i="1"/>
  <c r="BI205" i="1"/>
  <c r="BM205" i="1"/>
  <c r="BN205" i="1"/>
  <c r="BO205" i="1"/>
  <c r="AY205" i="1"/>
  <c r="AX205" i="1"/>
  <c r="BF205" i="1"/>
  <c r="BE205" i="1"/>
  <c r="AZ205" i="1"/>
  <c r="BD205" i="1"/>
  <c r="AI205" i="1"/>
  <c r="AK205" i="1"/>
  <c r="K205" i="1"/>
  <c r="M205" i="1"/>
  <c r="I205" i="1"/>
  <c r="J205" i="1"/>
  <c r="L205" i="1"/>
  <c r="BP205" i="1"/>
  <c r="BQ205" i="1"/>
  <c r="AM205" i="1"/>
  <c r="BR205" i="1"/>
  <c r="BV206" i="1"/>
  <c r="AR206" i="1"/>
  <c r="AQ206" i="1"/>
  <c r="BU206" i="1"/>
  <c r="BS205" i="1"/>
  <c r="AP206" i="1"/>
  <c r="BT206" i="1"/>
  <c r="BW206" i="1"/>
  <c r="AC206" i="1"/>
  <c r="AE206" i="1"/>
  <c r="AF206" i="1"/>
  <c r="AS206" i="1"/>
  <c r="AT206" i="1"/>
  <c r="AW206" i="1"/>
  <c r="AU206" i="1"/>
  <c r="AV206" i="1"/>
  <c r="O206" i="1"/>
  <c r="AG206" i="1"/>
  <c r="AX206" i="1"/>
  <c r="AY206" i="1"/>
  <c r="BH206" i="1"/>
  <c r="BI206" i="1"/>
  <c r="BG206" i="1"/>
  <c r="N206" i="1"/>
  <c r="Q206" i="1"/>
  <c r="BE206" i="1"/>
  <c r="BD206" i="1"/>
  <c r="AZ206" i="1"/>
  <c r="BF206" i="1"/>
  <c r="BO206" i="1"/>
  <c r="BN206" i="1"/>
  <c r="BM206" i="1"/>
  <c r="I206" i="1"/>
  <c r="J206" i="1"/>
  <c r="K206" i="1"/>
  <c r="L206" i="1"/>
  <c r="M206" i="1"/>
  <c r="BP206" i="1"/>
  <c r="AI206" i="1"/>
  <c r="AK206" i="1"/>
  <c r="BR206" i="1"/>
  <c r="BQ206" i="1"/>
  <c r="AQ207" i="1"/>
  <c r="BU207" i="1"/>
  <c r="BS206" i="1"/>
  <c r="BT207" i="1"/>
  <c r="BW207" i="1"/>
  <c r="AP207" i="1"/>
  <c r="AR207" i="1"/>
  <c r="BV207" i="1"/>
  <c r="AM206" i="1"/>
  <c r="AS207" i="1"/>
  <c r="AC207" i="1"/>
  <c r="AE207" i="1"/>
  <c r="AF207" i="1"/>
  <c r="AU207" i="1"/>
  <c r="AV207" i="1"/>
  <c r="AW207" i="1"/>
  <c r="AT207" i="1"/>
  <c r="AG207" i="1"/>
  <c r="O207" i="1"/>
  <c r="AZ207" i="1"/>
  <c r="BF207" i="1"/>
  <c r="BD207" i="1"/>
  <c r="BE207" i="1"/>
  <c r="BN207" i="1"/>
  <c r="BM207" i="1"/>
  <c r="BO207" i="1"/>
  <c r="N207" i="1"/>
  <c r="Q207" i="1"/>
  <c r="AY207" i="1"/>
  <c r="AX207" i="1"/>
  <c r="BI207" i="1"/>
  <c r="BG207" i="1"/>
  <c r="BH207" i="1"/>
  <c r="AI207" i="1"/>
  <c r="AK207" i="1"/>
  <c r="AM207" i="1"/>
  <c r="K207" i="1"/>
  <c r="I207" i="1"/>
  <c r="J207" i="1"/>
  <c r="L207" i="1"/>
  <c r="M207" i="1"/>
  <c r="BQ207" i="1"/>
  <c r="BR207" i="1"/>
  <c r="BP207" i="1"/>
  <c r="BS207" i="1"/>
  <c r="Y9" i="1"/>
  <c r="AH9" i="1"/>
  <c r="AJ10" i="1"/>
  <c r="AL9" i="1"/>
  <c r="S10" i="1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AI9" i="2"/>
  <c r="AJ9" i="2"/>
  <c r="O11" i="2"/>
  <c r="Y10" i="1"/>
  <c r="S11" i="1"/>
  <c r="AL10" i="1"/>
  <c r="AN9" i="1"/>
  <c r="AH10" i="1"/>
  <c r="O12" i="2"/>
  <c r="AJ11" i="1"/>
  <c r="AH11" i="1"/>
  <c r="AN10" i="1"/>
  <c r="AL11" i="1"/>
  <c r="S12" i="1"/>
  <c r="Y11" i="1"/>
  <c r="O13" i="2"/>
  <c r="AI10" i="2"/>
  <c r="AJ10" i="2"/>
  <c r="AI11" i="2"/>
  <c r="AJ11" i="2"/>
  <c r="AN11" i="1"/>
  <c r="AJ12" i="1"/>
  <c r="AH12" i="1"/>
  <c r="S13" i="1"/>
  <c r="Y12" i="1"/>
  <c r="O14" i="2"/>
  <c r="S14" i="1"/>
  <c r="Y13" i="1"/>
  <c r="AJ13" i="1"/>
  <c r="AH13" i="1"/>
  <c r="AL12" i="1"/>
  <c r="AI12" i="2"/>
  <c r="AJ12" i="2"/>
  <c r="O15" i="2"/>
  <c r="AL13" i="1"/>
  <c r="AN12" i="1"/>
  <c r="AJ14" i="1"/>
  <c r="AH14" i="1"/>
  <c r="Y14" i="1"/>
  <c r="S15" i="1"/>
  <c r="O16" i="2"/>
  <c r="AJ15" i="1"/>
  <c r="AH15" i="1"/>
  <c r="AN13" i="1"/>
  <c r="AL14" i="1"/>
  <c r="Y15" i="1"/>
  <c r="S16" i="1"/>
  <c r="O17" i="2"/>
  <c r="AJ16" i="1"/>
  <c r="AH16" i="1"/>
  <c r="AN14" i="1"/>
  <c r="AL15" i="1"/>
  <c r="Y16" i="1"/>
  <c r="S17" i="1"/>
  <c r="AI13" i="2"/>
  <c r="AJ13" i="2"/>
  <c r="O18" i="2"/>
  <c r="AJ17" i="1"/>
  <c r="AH17" i="1"/>
  <c r="AN15" i="1"/>
  <c r="AL16" i="1"/>
  <c r="S18" i="1"/>
  <c r="Y17" i="1"/>
  <c r="AI14" i="2"/>
  <c r="AJ14" i="2"/>
  <c r="O19" i="2"/>
  <c r="AJ18" i="1"/>
  <c r="AH18" i="1"/>
  <c r="S19" i="1"/>
  <c r="Y18" i="1"/>
  <c r="AN16" i="1"/>
  <c r="AL17" i="1"/>
  <c r="O20" i="2"/>
  <c r="AL18" i="1"/>
  <c r="AN17" i="1"/>
  <c r="AJ19" i="1"/>
  <c r="AH19" i="1"/>
  <c r="S20" i="1"/>
  <c r="Y19" i="1"/>
  <c r="AI15" i="2"/>
  <c r="AJ15" i="2"/>
  <c r="O21" i="2"/>
  <c r="AJ20" i="1"/>
  <c r="AH20" i="1"/>
  <c r="S21" i="1"/>
  <c r="Y20" i="1"/>
  <c r="AN18" i="1"/>
  <c r="AL19" i="1"/>
  <c r="O22" i="2"/>
  <c r="AJ21" i="1"/>
  <c r="AH21" i="1"/>
  <c r="Y21" i="1"/>
  <c r="S22" i="1"/>
  <c r="AL20" i="1"/>
  <c r="AN19" i="1"/>
  <c r="O23" i="2"/>
  <c r="AI16" i="2"/>
  <c r="AJ16" i="2"/>
  <c r="AL21" i="1"/>
  <c r="AN20" i="1"/>
  <c r="S23" i="1"/>
  <c r="Y22" i="1"/>
  <c r="AJ22" i="1"/>
  <c r="AH22" i="1"/>
  <c r="AI17" i="2"/>
  <c r="AJ17" i="2"/>
  <c r="O24" i="2"/>
  <c r="AJ23" i="1"/>
  <c r="AH23" i="1"/>
  <c r="Y23" i="1"/>
  <c r="S24" i="1"/>
  <c r="AL22" i="1"/>
  <c r="AN21" i="1"/>
  <c r="O25" i="2"/>
  <c r="AN22" i="1"/>
  <c r="AL23" i="1"/>
  <c r="S25" i="1"/>
  <c r="Y24" i="1"/>
  <c r="AJ24" i="1"/>
  <c r="AH24" i="1"/>
  <c r="O26" i="2"/>
  <c r="AI18" i="2"/>
  <c r="AJ18" i="2"/>
  <c r="AJ25" i="1"/>
  <c r="AH25" i="1"/>
  <c r="S26" i="1"/>
  <c r="Y25" i="1"/>
  <c r="AN23" i="1"/>
  <c r="AL24" i="1"/>
  <c r="O27" i="2"/>
  <c r="AN24" i="1"/>
  <c r="AL25" i="1"/>
  <c r="AJ26" i="1"/>
  <c r="AH26" i="1"/>
  <c r="S27" i="1"/>
  <c r="Y26" i="1"/>
  <c r="AI19" i="2"/>
  <c r="AJ19" i="2"/>
  <c r="O28" i="2"/>
  <c r="Y27" i="1"/>
  <c r="S28" i="1"/>
  <c r="AN25" i="1"/>
  <c r="AL26" i="1"/>
  <c r="AJ27" i="1"/>
  <c r="AH27" i="1"/>
  <c r="O29" i="2"/>
  <c r="AL27" i="1"/>
  <c r="AN26" i="1"/>
  <c r="AJ28" i="1"/>
  <c r="AH28" i="1"/>
  <c r="S29" i="1"/>
  <c r="Y28" i="1"/>
  <c r="O30" i="2"/>
  <c r="AI20" i="2"/>
  <c r="AJ20" i="2"/>
  <c r="Y29" i="1"/>
  <c r="S30" i="1"/>
  <c r="AL28" i="1"/>
  <c r="AN27" i="1"/>
  <c r="AJ29" i="1"/>
  <c r="AH29" i="1"/>
  <c r="AI21" i="2"/>
  <c r="AJ21" i="2"/>
  <c r="O31" i="2"/>
  <c r="AJ30" i="1"/>
  <c r="AH30" i="1"/>
  <c r="AN28" i="1"/>
  <c r="AL29" i="1"/>
  <c r="S31" i="1"/>
  <c r="Y30" i="1"/>
  <c r="O32" i="2"/>
  <c r="Y31" i="1"/>
  <c r="S32" i="1"/>
  <c r="AJ31" i="1"/>
  <c r="AH31" i="1"/>
  <c r="AL30" i="1"/>
  <c r="AN29" i="1"/>
  <c r="AI22" i="2"/>
  <c r="AJ22" i="2"/>
  <c r="O33" i="2"/>
  <c r="AN30" i="1"/>
  <c r="AL31" i="1"/>
  <c r="AJ32" i="1"/>
  <c r="AH32" i="1"/>
  <c r="S33" i="1"/>
  <c r="Y32" i="1"/>
  <c r="AI23" i="2"/>
  <c r="AJ23" i="2"/>
  <c r="O34" i="2"/>
  <c r="AL32" i="1"/>
  <c r="AN31" i="1"/>
  <c r="AJ33" i="1"/>
  <c r="AH33" i="1"/>
  <c r="Y33" i="1"/>
  <c r="S34" i="1"/>
  <c r="O35" i="2"/>
  <c r="AJ34" i="1"/>
  <c r="AH34" i="1"/>
  <c r="S35" i="1"/>
  <c r="Y34" i="1"/>
  <c r="AN32" i="1"/>
  <c r="AL33" i="1"/>
  <c r="O36" i="2"/>
  <c r="S36" i="1"/>
  <c r="Y35" i="1"/>
  <c r="AN33" i="1"/>
  <c r="AL34" i="1"/>
  <c r="AJ35" i="1"/>
  <c r="AH35" i="1"/>
  <c r="AI24" i="2"/>
  <c r="AJ24" i="2"/>
  <c r="O37" i="2"/>
  <c r="AL35" i="1"/>
  <c r="AN34" i="1"/>
  <c r="AJ36" i="1"/>
  <c r="AH36" i="1"/>
  <c r="S37" i="1"/>
  <c r="Y36" i="1"/>
  <c r="AI25" i="2"/>
  <c r="AJ25" i="2"/>
  <c r="O38" i="2"/>
  <c r="S38" i="1"/>
  <c r="Y37" i="1"/>
  <c r="AJ37" i="1"/>
  <c r="AH37" i="1"/>
  <c r="AL36" i="1"/>
  <c r="AN35" i="1"/>
  <c r="O39" i="2"/>
  <c r="AN36" i="1"/>
  <c r="AL37" i="1"/>
  <c r="AJ38" i="1"/>
  <c r="AH38" i="1"/>
  <c r="Y38" i="1"/>
  <c r="S39" i="1"/>
  <c r="O40" i="2"/>
  <c r="AI26" i="2"/>
  <c r="AJ26" i="2"/>
  <c r="AJ39" i="1"/>
  <c r="AH39" i="1"/>
  <c r="S40" i="1"/>
  <c r="Y39" i="1"/>
  <c r="AL38" i="1"/>
  <c r="AN37" i="1"/>
  <c r="O41" i="2"/>
  <c r="AJ40" i="1"/>
  <c r="AH40" i="1"/>
  <c r="S41" i="1"/>
  <c r="Y40" i="1"/>
  <c r="AN38" i="1"/>
  <c r="AL39" i="1"/>
  <c r="AI27" i="2"/>
  <c r="AJ27" i="2"/>
  <c r="O42" i="2"/>
  <c r="AL40" i="1"/>
  <c r="AN39" i="1"/>
  <c r="AJ41" i="1"/>
  <c r="AH41" i="1"/>
  <c r="Y41" i="1"/>
  <c r="S42" i="1"/>
  <c r="O43" i="2"/>
  <c r="Y42" i="1"/>
  <c r="S43" i="1"/>
  <c r="AJ42" i="1"/>
  <c r="AH42" i="1"/>
  <c r="AL41" i="1"/>
  <c r="AN40" i="1"/>
  <c r="O44" i="2"/>
  <c r="AI28" i="2"/>
  <c r="AJ28" i="2"/>
  <c r="S44" i="1"/>
  <c r="Y43" i="1"/>
  <c r="AN41" i="1"/>
  <c r="AL42" i="1"/>
  <c r="AJ43" i="1"/>
  <c r="AH43" i="1"/>
  <c r="O45" i="2"/>
  <c r="AL43" i="1"/>
  <c r="AN42" i="1"/>
  <c r="AJ44" i="1"/>
  <c r="AH44" i="1"/>
  <c r="S45" i="1"/>
  <c r="Y44" i="1"/>
  <c r="O46" i="2"/>
  <c r="AI29" i="2"/>
  <c r="AJ29" i="2"/>
  <c r="AJ45" i="1"/>
  <c r="AH45" i="1"/>
  <c r="S46" i="1"/>
  <c r="Y45" i="1"/>
  <c r="AN43" i="1"/>
  <c r="AL44" i="1"/>
  <c r="O47" i="2"/>
  <c r="AN44" i="1"/>
  <c r="AL45" i="1"/>
  <c r="AJ46" i="1"/>
  <c r="AH46" i="1"/>
  <c r="S47" i="1"/>
  <c r="Y46" i="1"/>
  <c r="O48" i="2"/>
  <c r="AI30" i="2"/>
  <c r="AJ30" i="2"/>
  <c r="AJ47" i="1"/>
  <c r="AH47" i="1"/>
  <c r="S48" i="1"/>
  <c r="Y47" i="1"/>
  <c r="AN45" i="1"/>
  <c r="AL46" i="1"/>
  <c r="O49" i="2"/>
  <c r="AJ48" i="1"/>
  <c r="AH48" i="1"/>
  <c r="AL47" i="1"/>
  <c r="AN46" i="1"/>
  <c r="S49" i="1"/>
  <c r="Y48" i="1"/>
  <c r="AJ49" i="1"/>
  <c r="AI31" i="2"/>
  <c r="AJ31" i="2"/>
  <c r="O50" i="2"/>
  <c r="S50" i="1"/>
  <c r="Y49" i="1"/>
  <c r="AH49" i="1"/>
  <c r="AN47" i="1"/>
  <c r="AL48" i="1"/>
  <c r="O51" i="2"/>
  <c r="AI32" i="2"/>
  <c r="AJ32" i="2"/>
  <c r="AL49" i="1"/>
  <c r="AN48" i="1"/>
  <c r="AJ50" i="1"/>
  <c r="AH50" i="1"/>
  <c r="Y50" i="1"/>
  <c r="S51" i="1"/>
  <c r="AI33" i="2"/>
  <c r="AJ33" i="2"/>
  <c r="O52" i="2"/>
  <c r="AJ51" i="1"/>
  <c r="AH51" i="1"/>
  <c r="Y51" i="1"/>
  <c r="S52" i="1"/>
  <c r="AL50" i="1"/>
  <c r="AN49" i="1"/>
  <c r="O53" i="2"/>
  <c r="S53" i="1"/>
  <c r="Y52" i="1"/>
  <c r="AL51" i="1"/>
  <c r="AN50" i="1"/>
  <c r="AJ52" i="1"/>
  <c r="AH52" i="1"/>
  <c r="O54" i="2"/>
  <c r="AN51" i="1"/>
  <c r="AL52" i="1"/>
  <c r="Y53" i="1"/>
  <c r="S54" i="1"/>
  <c r="AJ53" i="1"/>
  <c r="AH53" i="1"/>
  <c r="O55" i="2"/>
  <c r="AI35" i="2"/>
  <c r="AJ35" i="2"/>
  <c r="AI34" i="2"/>
  <c r="AJ34" i="2"/>
  <c r="S55" i="1"/>
  <c r="Y54" i="1"/>
  <c r="AJ54" i="1"/>
  <c r="AH54" i="1"/>
  <c r="AN52" i="1"/>
  <c r="AL53" i="1"/>
  <c r="O56" i="2"/>
  <c r="AN53" i="1"/>
  <c r="AL54" i="1"/>
  <c r="S56" i="1"/>
  <c r="Y55" i="1"/>
  <c r="AJ55" i="1"/>
  <c r="AH55" i="1"/>
  <c r="AI36" i="2"/>
  <c r="AJ36" i="2"/>
  <c r="O57" i="2"/>
  <c r="Y56" i="1"/>
  <c r="S57" i="1"/>
  <c r="AJ56" i="1"/>
  <c r="AH56" i="1"/>
  <c r="AN54" i="1"/>
  <c r="AL55" i="1"/>
  <c r="O58" i="2"/>
  <c r="AN55" i="1"/>
  <c r="AL56" i="1"/>
  <c r="S58" i="1"/>
  <c r="Y57" i="1"/>
  <c r="AJ57" i="1"/>
  <c r="AH57" i="1"/>
  <c r="O59" i="2"/>
  <c r="AI37" i="2"/>
  <c r="AJ37" i="2"/>
  <c r="AN56" i="1"/>
  <c r="AL57" i="1"/>
  <c r="AJ58" i="1"/>
  <c r="AH58" i="1"/>
  <c r="Y58" i="1"/>
  <c r="S59" i="1"/>
  <c r="O60" i="2"/>
  <c r="AJ59" i="1"/>
  <c r="AH59" i="1"/>
  <c r="AL58" i="1"/>
  <c r="AN57" i="1"/>
  <c r="Y59" i="1"/>
  <c r="S60" i="1"/>
  <c r="O61" i="2"/>
  <c r="AJ60" i="1"/>
  <c r="AH60" i="1"/>
  <c r="S61" i="1"/>
  <c r="Y60" i="1"/>
  <c r="AN58" i="1"/>
  <c r="AL59" i="1"/>
  <c r="AI38" i="2"/>
  <c r="AJ38" i="2"/>
  <c r="O62" i="2"/>
  <c r="AL60" i="1"/>
  <c r="AN59" i="1"/>
  <c r="AJ61" i="1"/>
  <c r="AH61" i="1"/>
  <c r="Y61" i="1"/>
  <c r="S62" i="1"/>
  <c r="O63" i="2"/>
  <c r="AI39" i="2"/>
  <c r="AJ39" i="2"/>
  <c r="Y62" i="1"/>
  <c r="S63" i="1"/>
  <c r="AJ62" i="1"/>
  <c r="AH62" i="1"/>
  <c r="AN60" i="1"/>
  <c r="AL61" i="1"/>
  <c r="O64" i="2"/>
  <c r="Y63" i="1"/>
  <c r="S64" i="1"/>
  <c r="AN61" i="1"/>
  <c r="AL62" i="1"/>
  <c r="AJ63" i="1"/>
  <c r="AH63" i="1"/>
  <c r="AI40" i="2"/>
  <c r="AJ40" i="2"/>
  <c r="O65" i="2"/>
  <c r="Y64" i="1"/>
  <c r="S65" i="1"/>
  <c r="AL63" i="1"/>
  <c r="AN62" i="1"/>
  <c r="AJ64" i="1"/>
  <c r="AH64" i="1"/>
  <c r="O66" i="2"/>
  <c r="AL64" i="1"/>
  <c r="AN63" i="1"/>
  <c r="S66" i="1"/>
  <c r="Y65" i="1"/>
  <c r="AJ65" i="1"/>
  <c r="AH65" i="1"/>
  <c r="O67" i="2"/>
  <c r="AI41" i="2"/>
  <c r="AJ41" i="2"/>
  <c r="AJ66" i="1"/>
  <c r="AH66" i="1"/>
  <c r="Y66" i="1"/>
  <c r="S67" i="1"/>
  <c r="AN64" i="1"/>
  <c r="AL65" i="1"/>
  <c r="O68" i="2"/>
  <c r="AN65" i="1"/>
  <c r="AL66" i="1"/>
  <c r="S68" i="1"/>
  <c r="Y67" i="1"/>
  <c r="AJ67" i="1"/>
  <c r="AH67" i="1"/>
  <c r="AI42" i="2"/>
  <c r="AJ42" i="2"/>
  <c r="O69" i="2"/>
  <c r="AL67" i="1"/>
  <c r="AN66" i="1"/>
  <c r="AJ68" i="1"/>
  <c r="AH68" i="1"/>
  <c r="Y68" i="1"/>
  <c r="S69" i="1"/>
  <c r="O70" i="2"/>
  <c r="AJ69" i="1"/>
  <c r="AH69" i="1"/>
  <c r="S70" i="1"/>
  <c r="Y69" i="1"/>
  <c r="AL68" i="1"/>
  <c r="AN67" i="1"/>
  <c r="AI43" i="2"/>
  <c r="AJ43" i="2"/>
  <c r="O71" i="2"/>
  <c r="AJ70" i="1"/>
  <c r="AH70" i="1"/>
  <c r="Y70" i="1"/>
  <c r="S71" i="1"/>
  <c r="AL69" i="1"/>
  <c r="AN68" i="1"/>
  <c r="AI44" i="2"/>
  <c r="AJ44" i="2"/>
  <c r="O72" i="2"/>
  <c r="AL70" i="1"/>
  <c r="AN69" i="1"/>
  <c r="AJ71" i="1"/>
  <c r="AH71" i="1"/>
  <c r="Y71" i="1"/>
  <c r="S72" i="1"/>
  <c r="AI45" i="2"/>
  <c r="AJ45" i="2"/>
  <c r="O73" i="2"/>
  <c r="AJ72" i="1"/>
  <c r="AH72" i="1"/>
  <c r="S73" i="1"/>
  <c r="Y72" i="1"/>
  <c r="AL71" i="1"/>
  <c r="AN70" i="1"/>
  <c r="O74" i="2"/>
  <c r="AL72" i="1"/>
  <c r="AN71" i="1"/>
  <c r="Y73" i="1"/>
  <c r="S74" i="1"/>
  <c r="AJ73" i="1"/>
  <c r="AH73" i="1"/>
  <c r="O75" i="2"/>
  <c r="AI46" i="2"/>
  <c r="AJ46" i="2"/>
  <c r="AJ74" i="1"/>
  <c r="AH74" i="1"/>
  <c r="AL73" i="1"/>
  <c r="AN72" i="1"/>
  <c r="S75" i="1"/>
  <c r="Y74" i="1"/>
  <c r="O76" i="2"/>
  <c r="S76" i="1"/>
  <c r="Y75" i="1"/>
  <c r="AJ75" i="1"/>
  <c r="AH75" i="1"/>
  <c r="AN73" i="1"/>
  <c r="AL74" i="1"/>
  <c r="AI47" i="2"/>
  <c r="AJ47" i="2"/>
  <c r="O77" i="2"/>
  <c r="AJ76" i="1"/>
  <c r="AH76" i="1"/>
  <c r="AN74" i="1"/>
  <c r="AL75" i="1"/>
  <c r="Y76" i="1"/>
  <c r="S77" i="1"/>
  <c r="O78" i="2"/>
  <c r="S78" i="1"/>
  <c r="Y77" i="1"/>
  <c r="AJ77" i="1"/>
  <c r="AH77" i="1"/>
  <c r="AL76" i="1"/>
  <c r="AN75" i="1"/>
  <c r="O79" i="2"/>
  <c r="AN76" i="1"/>
  <c r="AL77" i="1"/>
  <c r="AJ78" i="1"/>
  <c r="AH78" i="1"/>
  <c r="S79" i="1"/>
  <c r="Y78" i="1"/>
  <c r="AI48" i="2"/>
  <c r="AJ48" i="2"/>
  <c r="O80" i="2"/>
  <c r="S80" i="1"/>
  <c r="Y79" i="1"/>
  <c r="AJ79" i="1"/>
  <c r="AH79" i="1"/>
  <c r="AN77" i="1"/>
  <c r="AL78" i="1"/>
  <c r="AI49" i="2"/>
  <c r="AJ49" i="2"/>
  <c r="O81" i="2"/>
  <c r="AJ80" i="1"/>
  <c r="AH80" i="1"/>
  <c r="AL79" i="1"/>
  <c r="AN78" i="1"/>
  <c r="S81" i="1"/>
  <c r="Y80" i="1"/>
  <c r="O82" i="2"/>
  <c r="AJ81" i="1"/>
  <c r="AH81" i="1"/>
  <c r="AL80" i="1"/>
  <c r="AN79" i="1"/>
  <c r="Y81" i="1"/>
  <c r="S82" i="1"/>
  <c r="AI50" i="2"/>
  <c r="AJ50" i="2"/>
  <c r="O83" i="2"/>
  <c r="AJ82" i="1"/>
  <c r="AH82" i="1"/>
  <c r="Y82" i="1"/>
  <c r="S83" i="1"/>
  <c r="AL81" i="1"/>
  <c r="AN80" i="1"/>
  <c r="AI51" i="2"/>
  <c r="AJ51" i="2"/>
  <c r="O84" i="2"/>
  <c r="AL82" i="1"/>
  <c r="AN81" i="1"/>
  <c r="AJ83" i="1"/>
  <c r="AH83" i="1"/>
  <c r="S84" i="1"/>
  <c r="Y83" i="1"/>
  <c r="O85" i="2"/>
  <c r="AJ84" i="1"/>
  <c r="AH84" i="1"/>
  <c r="S85" i="1"/>
  <c r="Y84" i="1"/>
  <c r="AL83" i="1"/>
  <c r="AN82" i="1"/>
  <c r="O86" i="2"/>
  <c r="AL84" i="1"/>
  <c r="AN83" i="1"/>
  <c r="AJ85" i="1"/>
  <c r="AH85" i="1"/>
  <c r="S86" i="1"/>
  <c r="Y85" i="1"/>
  <c r="AI53" i="2"/>
  <c r="AJ53" i="2"/>
  <c r="AI52" i="2"/>
  <c r="AJ52" i="2"/>
  <c r="AI54" i="2"/>
  <c r="AJ54" i="2"/>
  <c r="O87" i="2"/>
  <c r="AJ86" i="1"/>
  <c r="AH86" i="1"/>
  <c r="S87" i="1"/>
  <c r="Y86" i="1"/>
  <c r="AN84" i="1"/>
  <c r="AL85" i="1"/>
  <c r="O88" i="2"/>
  <c r="AJ87" i="1"/>
  <c r="AH87" i="1"/>
  <c r="Y87" i="1"/>
  <c r="S88" i="1"/>
  <c r="AN85" i="1"/>
  <c r="AL86" i="1"/>
  <c r="AI55" i="2"/>
  <c r="AJ55" i="2"/>
  <c r="O89" i="2"/>
  <c r="AJ88" i="1"/>
  <c r="AH88" i="1"/>
  <c r="AL87" i="1"/>
  <c r="AN86" i="1"/>
  <c r="Y88" i="1"/>
  <c r="S89" i="1"/>
  <c r="O90" i="2"/>
  <c r="AJ89" i="1"/>
  <c r="AH89" i="1"/>
  <c r="AN87" i="1"/>
  <c r="AL88" i="1"/>
  <c r="S90" i="1"/>
  <c r="Y89" i="1"/>
  <c r="O91" i="2"/>
  <c r="S91" i="1"/>
  <c r="Y90" i="1"/>
  <c r="AJ90" i="1"/>
  <c r="AH90" i="1"/>
  <c r="AN88" i="1"/>
  <c r="AL89" i="1"/>
  <c r="AI56" i="2"/>
  <c r="AJ56" i="2"/>
  <c r="O92" i="2"/>
  <c r="AL90" i="1"/>
  <c r="AN89" i="1"/>
  <c r="AJ91" i="1"/>
  <c r="AH91" i="1"/>
  <c r="S92" i="1"/>
  <c r="Y91" i="1"/>
  <c r="AI57" i="2"/>
  <c r="AJ57" i="2"/>
  <c r="O93" i="2"/>
  <c r="AJ92" i="1"/>
  <c r="AH92" i="1"/>
  <c r="Y92" i="1"/>
  <c r="S93" i="1"/>
  <c r="AL91" i="1"/>
  <c r="AN90" i="1"/>
  <c r="O94" i="2"/>
  <c r="Y93" i="1"/>
  <c r="S94" i="1"/>
  <c r="AL92" i="1"/>
  <c r="AN91" i="1"/>
  <c r="AJ93" i="1"/>
  <c r="AH93" i="1"/>
  <c r="AI58" i="2"/>
  <c r="AJ58" i="2"/>
  <c r="O95" i="2"/>
  <c r="AN92" i="1"/>
  <c r="AL93" i="1"/>
  <c r="Y94" i="1"/>
  <c r="S95" i="1"/>
  <c r="AJ94" i="1"/>
  <c r="AH94" i="1"/>
  <c r="AI59" i="2"/>
  <c r="AJ59" i="2"/>
  <c r="O96" i="2"/>
  <c r="AJ95" i="1"/>
  <c r="AH95" i="1"/>
  <c r="Y95" i="1"/>
  <c r="S96" i="1"/>
  <c r="AN93" i="1"/>
  <c r="AL94" i="1"/>
  <c r="O97" i="2"/>
  <c r="S97" i="1"/>
  <c r="Y96" i="1"/>
  <c r="AL95" i="1"/>
  <c r="AN94" i="1"/>
  <c r="AJ96" i="1"/>
  <c r="AH96" i="1"/>
  <c r="AI60" i="2"/>
  <c r="AJ60" i="2"/>
  <c r="O98" i="2"/>
  <c r="AJ97" i="1"/>
  <c r="AH97" i="1"/>
  <c r="AN95" i="1"/>
  <c r="AL96" i="1"/>
  <c r="Y97" i="1"/>
  <c r="S98" i="1"/>
  <c r="O99" i="2"/>
  <c r="AN96" i="1"/>
  <c r="AL97" i="1"/>
  <c r="AJ98" i="1"/>
  <c r="AH98" i="1"/>
  <c r="S99" i="1"/>
  <c r="Y98" i="1"/>
  <c r="AI61" i="2"/>
  <c r="AJ61" i="2"/>
  <c r="O100" i="2"/>
  <c r="S100" i="1"/>
  <c r="Y99" i="1"/>
  <c r="AJ99" i="1"/>
  <c r="AH99" i="1"/>
  <c r="AN97" i="1"/>
  <c r="AL98" i="1"/>
  <c r="AI62" i="2"/>
  <c r="AJ62" i="2"/>
  <c r="O101" i="2"/>
  <c r="AJ100" i="1"/>
  <c r="AH100" i="1"/>
  <c r="AL99" i="1"/>
  <c r="AN98" i="1"/>
  <c r="S101" i="1"/>
  <c r="Y100" i="1"/>
  <c r="O102" i="2"/>
  <c r="AJ101" i="1"/>
  <c r="AH101" i="1"/>
  <c r="AN99" i="1"/>
  <c r="AL100" i="1"/>
  <c r="S102" i="1"/>
  <c r="Y101" i="1"/>
  <c r="O103" i="2"/>
  <c r="S103" i="1"/>
  <c r="Y102" i="1"/>
  <c r="AL101" i="1"/>
  <c r="AN100" i="1"/>
  <c r="AJ102" i="1"/>
  <c r="AH102" i="1"/>
  <c r="AI64" i="2"/>
  <c r="AJ64" i="2"/>
  <c r="AI63" i="2"/>
  <c r="AJ63" i="2"/>
  <c r="AL102" i="1"/>
  <c r="AN101" i="1"/>
  <c r="AJ103" i="1"/>
  <c r="AH103" i="1"/>
  <c r="S104" i="1"/>
  <c r="Y103" i="1"/>
  <c r="AJ104" i="1"/>
  <c r="AH104" i="1"/>
  <c r="S105" i="1"/>
  <c r="Y104" i="1"/>
  <c r="AN102" i="1"/>
  <c r="AL103" i="1"/>
  <c r="AI65" i="2"/>
  <c r="AJ65" i="2"/>
  <c r="AI66" i="2"/>
  <c r="AJ66" i="2"/>
  <c r="AL104" i="1"/>
  <c r="AN103" i="1"/>
  <c r="AJ105" i="1"/>
  <c r="AH105" i="1"/>
  <c r="S106" i="1"/>
  <c r="Y105" i="1"/>
  <c r="AI67" i="2"/>
  <c r="AJ67" i="2"/>
  <c r="AJ106" i="1"/>
  <c r="AH106" i="1"/>
  <c r="Y106" i="1"/>
  <c r="S107" i="1"/>
  <c r="AL105" i="1"/>
  <c r="AN104" i="1"/>
  <c r="AI68" i="2"/>
  <c r="AJ68" i="2"/>
  <c r="AN105" i="1"/>
  <c r="AL106" i="1"/>
  <c r="AJ107" i="1"/>
  <c r="AH107" i="1"/>
  <c r="S108" i="1"/>
  <c r="Y107" i="1"/>
  <c r="S109" i="1"/>
  <c r="Y108" i="1"/>
  <c r="AL107" i="1"/>
  <c r="AN106" i="1"/>
  <c r="AJ108" i="1"/>
  <c r="AH108" i="1"/>
  <c r="AI69" i="2"/>
  <c r="AJ69" i="2"/>
  <c r="AJ109" i="1"/>
  <c r="AH109" i="1"/>
  <c r="AN107" i="1"/>
  <c r="AL108" i="1"/>
  <c r="S110" i="1"/>
  <c r="Y109" i="1"/>
  <c r="AJ110" i="1"/>
  <c r="AH110" i="1"/>
  <c r="S111" i="1"/>
  <c r="Y110" i="1"/>
  <c r="AL109" i="1"/>
  <c r="AN108" i="1"/>
  <c r="AI70" i="2"/>
  <c r="AJ70" i="2"/>
  <c r="AJ111" i="1"/>
  <c r="AH111" i="1"/>
  <c r="S112" i="1"/>
  <c r="Y111" i="1"/>
  <c r="AL110" i="1"/>
  <c r="AN109" i="1"/>
  <c r="AN110" i="1"/>
  <c r="AL111" i="1"/>
  <c r="S113" i="1"/>
  <c r="Y112" i="1"/>
  <c r="AJ112" i="1"/>
  <c r="AH112" i="1"/>
  <c r="AN111" i="1"/>
  <c r="AL112" i="1"/>
  <c r="AJ113" i="1"/>
  <c r="AH113" i="1"/>
  <c r="S114" i="1"/>
  <c r="Y113" i="1"/>
  <c r="AI71" i="2"/>
  <c r="AJ71" i="2"/>
  <c r="AJ114" i="1"/>
  <c r="AH114" i="1"/>
  <c r="Y114" i="1"/>
  <c r="S115" i="1"/>
  <c r="AL113" i="1"/>
  <c r="AN112" i="1"/>
  <c r="AI72" i="2"/>
  <c r="AJ72" i="2"/>
  <c r="AL114" i="1"/>
  <c r="AN113" i="1"/>
  <c r="AJ115" i="1"/>
  <c r="AH115" i="1"/>
  <c r="S116" i="1"/>
  <c r="Y115" i="1"/>
  <c r="AJ116" i="1"/>
  <c r="AH116" i="1"/>
  <c r="S117" i="1"/>
  <c r="Y116" i="1"/>
  <c r="AN114" i="1"/>
  <c r="AL115" i="1"/>
  <c r="AI73" i="2"/>
  <c r="AJ73" i="2"/>
  <c r="AL116" i="1"/>
  <c r="AN115" i="1"/>
  <c r="AJ117" i="1"/>
  <c r="AH117" i="1"/>
  <c r="S118" i="1"/>
  <c r="Y117" i="1"/>
  <c r="AJ118" i="1"/>
  <c r="AH118" i="1"/>
  <c r="Y118" i="1"/>
  <c r="S119" i="1"/>
  <c r="AN116" i="1"/>
  <c r="AL117" i="1"/>
  <c r="AI74" i="2"/>
  <c r="AJ74" i="2"/>
  <c r="AJ119" i="1"/>
  <c r="AH119" i="1"/>
  <c r="AL118" i="1"/>
  <c r="AN117" i="1"/>
  <c r="S120" i="1"/>
  <c r="Y119" i="1"/>
  <c r="AJ120" i="1"/>
  <c r="AH120" i="1"/>
  <c r="Y120" i="1"/>
  <c r="S121" i="1"/>
  <c r="AN118" i="1"/>
  <c r="AL119" i="1"/>
  <c r="AI76" i="2"/>
  <c r="AJ76" i="2"/>
  <c r="AI75" i="2"/>
  <c r="AJ75" i="2"/>
  <c r="AJ121" i="1"/>
  <c r="AH121" i="1"/>
  <c r="AN119" i="1"/>
  <c r="AL120" i="1"/>
  <c r="Y121" i="1"/>
  <c r="S122" i="1"/>
  <c r="AI77" i="2"/>
  <c r="AJ77" i="2"/>
  <c r="AJ122" i="1"/>
  <c r="AH122" i="1"/>
  <c r="S123" i="1"/>
  <c r="Y122" i="1"/>
  <c r="AL121" i="1"/>
  <c r="AN120" i="1"/>
  <c r="AL122" i="1"/>
  <c r="AN121" i="1"/>
  <c r="AJ123" i="1"/>
  <c r="AH123" i="1"/>
  <c r="S124" i="1"/>
  <c r="Y123" i="1"/>
  <c r="AI78" i="2"/>
  <c r="AJ78" i="2"/>
  <c r="AJ124" i="1"/>
  <c r="AH124" i="1"/>
  <c r="S125" i="1"/>
  <c r="Y124" i="1"/>
  <c r="AL123" i="1"/>
  <c r="AN122" i="1"/>
  <c r="AJ125" i="1"/>
  <c r="AH125" i="1"/>
  <c r="AL124" i="1"/>
  <c r="AN123" i="1"/>
  <c r="S126" i="1"/>
  <c r="Y125" i="1"/>
  <c r="AJ126" i="1"/>
  <c r="AH126" i="1"/>
  <c r="S127" i="1"/>
  <c r="Y126" i="1"/>
  <c r="AL125" i="1"/>
  <c r="AN124" i="1"/>
  <c r="AI80" i="2"/>
  <c r="AJ80" i="2"/>
  <c r="AI79" i="2"/>
  <c r="AJ79" i="2"/>
  <c r="AN125" i="1"/>
  <c r="AL126" i="1"/>
  <c r="AJ127" i="1"/>
  <c r="AH127" i="1"/>
  <c r="S128" i="1"/>
  <c r="Y127" i="1"/>
  <c r="AJ128" i="1"/>
  <c r="AH128" i="1"/>
  <c r="Y128" i="1"/>
  <c r="S129" i="1"/>
  <c r="AN126" i="1"/>
  <c r="AL127" i="1"/>
  <c r="AI81" i="2"/>
  <c r="AJ81" i="2"/>
  <c r="AN127" i="1"/>
  <c r="AL128" i="1"/>
  <c r="S130" i="1"/>
  <c r="Y129" i="1"/>
  <c r="AJ129" i="1"/>
  <c r="AH129" i="1"/>
  <c r="AI82" i="2"/>
  <c r="AJ82" i="2"/>
  <c r="AJ130" i="1"/>
  <c r="AH130" i="1"/>
  <c r="S131" i="1"/>
  <c r="Y130" i="1"/>
  <c r="AN128" i="1"/>
  <c r="AL129" i="1"/>
  <c r="AI83" i="2"/>
  <c r="AJ83" i="2"/>
  <c r="AN129" i="1"/>
  <c r="AL130" i="1"/>
  <c r="AJ131" i="1"/>
  <c r="AH131" i="1"/>
  <c r="S132" i="1"/>
  <c r="Y131" i="1"/>
  <c r="AI84" i="2"/>
  <c r="AJ84" i="2"/>
  <c r="AJ132" i="1"/>
  <c r="AH132" i="1"/>
  <c r="S133" i="1"/>
  <c r="Y132" i="1"/>
  <c r="AN130" i="1"/>
  <c r="AL131" i="1"/>
  <c r="AN131" i="1"/>
  <c r="AL132" i="1"/>
  <c r="AJ133" i="1"/>
  <c r="AH133" i="1"/>
  <c r="Y133" i="1"/>
  <c r="S134" i="1"/>
  <c r="AI85" i="2"/>
  <c r="AJ85" i="2"/>
  <c r="S135" i="1"/>
  <c r="Y134" i="1"/>
  <c r="AJ134" i="1"/>
  <c r="AH134" i="1"/>
  <c r="AL133" i="1"/>
  <c r="AN132" i="1"/>
  <c r="AI86" i="2"/>
  <c r="AJ86" i="2"/>
  <c r="AN133" i="1"/>
  <c r="AL134" i="1"/>
  <c r="AJ135" i="1"/>
  <c r="AH135" i="1"/>
  <c r="S136" i="1"/>
  <c r="Y135" i="1"/>
  <c r="AI87" i="2"/>
  <c r="AJ87" i="2"/>
  <c r="AN134" i="1"/>
  <c r="AL135" i="1"/>
  <c r="AJ136" i="1"/>
  <c r="AH136" i="1"/>
  <c r="S137" i="1"/>
  <c r="Y136" i="1"/>
  <c r="AI88" i="2"/>
  <c r="AJ88" i="2"/>
  <c r="AJ137" i="1"/>
  <c r="AH137" i="1"/>
  <c r="S138" i="1"/>
  <c r="Y137" i="1"/>
  <c r="AL136" i="1"/>
  <c r="AN135" i="1"/>
  <c r="AL137" i="1"/>
  <c r="AN136" i="1"/>
  <c r="AJ138" i="1"/>
  <c r="AH138" i="1"/>
  <c r="S139" i="1"/>
  <c r="Y138" i="1"/>
  <c r="AJ139" i="1"/>
  <c r="AH139" i="1"/>
  <c r="AL138" i="1"/>
  <c r="AN137" i="1"/>
  <c r="S140" i="1"/>
  <c r="Y139" i="1"/>
  <c r="AI89" i="2"/>
  <c r="AJ89" i="2"/>
  <c r="AI90" i="2"/>
  <c r="AJ90" i="2"/>
  <c r="AL139" i="1"/>
  <c r="AN138" i="1"/>
  <c r="AJ140" i="1"/>
  <c r="AH140" i="1"/>
  <c r="S141" i="1"/>
  <c r="Y140" i="1"/>
  <c r="AJ141" i="1"/>
  <c r="AH141" i="1"/>
  <c r="S142" i="1"/>
  <c r="Y141" i="1"/>
  <c r="AN139" i="1"/>
  <c r="AL140" i="1"/>
  <c r="AN140" i="1"/>
  <c r="AL141" i="1"/>
  <c r="AJ142" i="1"/>
  <c r="AH142" i="1"/>
  <c r="S143" i="1"/>
  <c r="Y142" i="1"/>
  <c r="AI91" i="2"/>
  <c r="AJ91" i="2"/>
  <c r="S144" i="1"/>
  <c r="Y143" i="1"/>
  <c r="AJ143" i="1"/>
  <c r="AH143" i="1"/>
  <c r="AL142" i="1"/>
  <c r="AN141" i="1"/>
  <c r="AI92" i="2"/>
  <c r="AJ92" i="2"/>
  <c r="AL143" i="1"/>
  <c r="AN142" i="1"/>
  <c r="AJ144" i="1"/>
  <c r="AH144" i="1"/>
  <c r="S145" i="1"/>
  <c r="Y144" i="1"/>
  <c r="AJ145" i="1"/>
  <c r="AH145" i="1"/>
  <c r="S146" i="1"/>
  <c r="Y145" i="1"/>
  <c r="AL144" i="1"/>
  <c r="AN143" i="1"/>
  <c r="AI93" i="2"/>
  <c r="AJ93" i="2"/>
  <c r="AN144" i="1"/>
  <c r="AL145" i="1"/>
  <c r="AJ146" i="1"/>
  <c r="AH146" i="1"/>
  <c r="S147" i="1"/>
  <c r="Y146" i="1"/>
  <c r="AJ147" i="1"/>
  <c r="AH147" i="1"/>
  <c r="S148" i="1"/>
  <c r="Y147" i="1"/>
  <c r="AN145" i="1"/>
  <c r="AL146" i="1"/>
  <c r="AI94" i="2"/>
  <c r="AJ94" i="2"/>
  <c r="AJ148" i="1"/>
  <c r="AH148" i="1"/>
  <c r="AL147" i="1"/>
  <c r="AN146" i="1"/>
  <c r="S149" i="1"/>
  <c r="Y148" i="1"/>
  <c r="AI95" i="2"/>
  <c r="AJ95" i="2"/>
  <c r="AJ149" i="1"/>
  <c r="AH149" i="1"/>
  <c r="Y149" i="1"/>
  <c r="S150" i="1"/>
  <c r="AL148" i="1"/>
  <c r="AN147" i="1"/>
  <c r="AJ150" i="1"/>
  <c r="AH150" i="1"/>
  <c r="AN148" i="1"/>
  <c r="AL149" i="1"/>
  <c r="S151" i="1"/>
  <c r="Y150" i="1"/>
  <c r="AI97" i="2"/>
  <c r="AJ97" i="2"/>
  <c r="AI96" i="2"/>
  <c r="AJ96" i="2"/>
  <c r="S152" i="1"/>
  <c r="Y151" i="1"/>
  <c r="AJ151" i="1"/>
  <c r="AH151" i="1"/>
  <c r="AN149" i="1"/>
  <c r="AL150" i="1"/>
  <c r="AI98" i="2"/>
  <c r="AJ98" i="2"/>
  <c r="S153" i="1"/>
  <c r="Y152" i="1"/>
  <c r="AL151" i="1"/>
  <c r="AN150" i="1"/>
  <c r="AJ152" i="1"/>
  <c r="AH152" i="1"/>
  <c r="AN151" i="1"/>
  <c r="AL152" i="1"/>
  <c r="S154" i="1"/>
  <c r="Y153" i="1"/>
  <c r="AJ153" i="1"/>
  <c r="AH153" i="1"/>
  <c r="AI99" i="2"/>
  <c r="AJ99" i="2"/>
  <c r="AJ154" i="1"/>
  <c r="AH154" i="1"/>
  <c r="S155" i="1"/>
  <c r="Y154" i="1"/>
  <c r="AN152" i="1"/>
  <c r="AL153" i="1"/>
  <c r="AL154" i="1"/>
  <c r="AN153" i="1"/>
  <c r="AJ155" i="1"/>
  <c r="AH155" i="1"/>
  <c r="S156" i="1"/>
  <c r="Y155" i="1"/>
  <c r="AN154" i="1"/>
  <c r="AL155" i="1"/>
  <c r="AJ156" i="1"/>
  <c r="AH156" i="1"/>
  <c r="S157" i="1"/>
  <c r="Y156" i="1"/>
  <c r="AI100" i="2"/>
  <c r="AJ100" i="2"/>
  <c r="AJ157" i="1"/>
  <c r="AH157" i="1"/>
  <c r="S158" i="1"/>
  <c r="Y157" i="1"/>
  <c r="AL156" i="1"/>
  <c r="AN155" i="1"/>
  <c r="AI101" i="2"/>
  <c r="AJ101" i="2"/>
  <c r="AJ158" i="1"/>
  <c r="AH158" i="1"/>
  <c r="AN156" i="1"/>
  <c r="AL157" i="1"/>
  <c r="S159" i="1"/>
  <c r="Y158" i="1"/>
  <c r="AI102" i="2"/>
  <c r="AJ102" i="2"/>
  <c r="AJ159" i="1"/>
  <c r="AH159" i="1"/>
  <c r="S160" i="1"/>
  <c r="Y159" i="1"/>
  <c r="AN157" i="1"/>
  <c r="AL158" i="1"/>
  <c r="AN158" i="1"/>
  <c r="AL159" i="1"/>
  <c r="AJ160" i="1"/>
  <c r="AH160" i="1"/>
  <c r="S161" i="1"/>
  <c r="Y160" i="1"/>
  <c r="AJ161" i="1"/>
  <c r="AH161" i="1"/>
  <c r="S162" i="1"/>
  <c r="Y161" i="1"/>
  <c r="AN159" i="1"/>
  <c r="AL160" i="1"/>
  <c r="AI103" i="2"/>
  <c r="AJ103" i="2"/>
  <c r="AN160" i="1"/>
  <c r="AL161" i="1"/>
  <c r="AJ162" i="1"/>
  <c r="AH162" i="1"/>
  <c r="S163" i="1"/>
  <c r="Y162" i="1"/>
  <c r="S164" i="1"/>
  <c r="Y163" i="1"/>
  <c r="AJ163" i="1"/>
  <c r="AH163" i="1"/>
  <c r="AN161" i="1"/>
  <c r="AL162" i="1"/>
  <c r="AL163" i="1"/>
  <c r="AN162" i="1"/>
  <c r="S165" i="1"/>
  <c r="Y164" i="1"/>
  <c r="AJ164" i="1"/>
  <c r="AH164" i="1"/>
  <c r="AJ165" i="1"/>
  <c r="AH165" i="1"/>
  <c r="S166" i="1"/>
  <c r="Y165" i="1"/>
  <c r="AL164" i="1"/>
  <c r="AN163" i="1"/>
  <c r="AJ166" i="1"/>
  <c r="AH166" i="1"/>
  <c r="S167" i="1"/>
  <c r="Y166" i="1"/>
  <c r="AN164" i="1"/>
  <c r="AL165" i="1"/>
  <c r="AJ167" i="1"/>
  <c r="AH167" i="1"/>
  <c r="S168" i="1"/>
  <c r="Y167" i="1"/>
  <c r="AL166" i="1"/>
  <c r="AN165" i="1"/>
  <c r="AJ168" i="1"/>
  <c r="AH168" i="1"/>
  <c r="AN166" i="1"/>
  <c r="AL167" i="1"/>
  <c r="Y168" i="1"/>
  <c r="S169" i="1"/>
  <c r="AJ169" i="1"/>
  <c r="AH169" i="1"/>
  <c r="AL168" i="1"/>
  <c r="AN167" i="1"/>
  <c r="S170" i="1"/>
  <c r="Y169" i="1"/>
  <c r="S171" i="1"/>
  <c r="Y170" i="1"/>
  <c r="AJ170" i="1"/>
  <c r="AH170" i="1"/>
  <c r="AL169" i="1"/>
  <c r="AN168" i="1"/>
  <c r="AN169" i="1"/>
  <c r="AL170" i="1"/>
  <c r="AJ171" i="1"/>
  <c r="AH171" i="1"/>
  <c r="S172" i="1"/>
  <c r="Y171" i="1"/>
  <c r="S173" i="1"/>
  <c r="Y172" i="1"/>
  <c r="AJ172" i="1"/>
  <c r="AH172" i="1"/>
  <c r="AN170" i="1"/>
  <c r="AL171" i="1"/>
  <c r="AN171" i="1"/>
  <c r="AL172" i="1"/>
  <c r="AJ173" i="1"/>
  <c r="AH173" i="1"/>
  <c r="S174" i="1"/>
  <c r="Y173" i="1"/>
  <c r="S175" i="1"/>
  <c r="Y174" i="1"/>
  <c r="AJ174" i="1"/>
  <c r="AH174" i="1"/>
  <c r="AN172" i="1"/>
  <c r="AL173" i="1"/>
  <c r="AL174" i="1"/>
  <c r="AN173" i="1"/>
  <c r="AJ175" i="1"/>
  <c r="AH175" i="1"/>
  <c r="Y175" i="1"/>
  <c r="S176" i="1"/>
  <c r="S177" i="1"/>
  <c r="Y176" i="1"/>
  <c r="AJ176" i="1"/>
  <c r="AH176" i="1"/>
  <c r="AL175" i="1"/>
  <c r="AN174" i="1"/>
  <c r="AL176" i="1"/>
  <c r="AN175" i="1"/>
  <c r="S178" i="1"/>
  <c r="Y177" i="1"/>
  <c r="AJ177" i="1"/>
  <c r="AH177" i="1"/>
  <c r="AN176" i="1"/>
  <c r="AL177" i="1"/>
  <c r="AJ178" i="1"/>
  <c r="AH178" i="1"/>
  <c r="S179" i="1"/>
  <c r="Y178" i="1"/>
  <c r="S180" i="1"/>
  <c r="Y179" i="1"/>
  <c r="AN177" i="1"/>
  <c r="AL178" i="1"/>
  <c r="AJ179" i="1"/>
  <c r="AH179" i="1"/>
  <c r="AN178" i="1"/>
  <c r="AL179" i="1"/>
  <c r="AJ180" i="1"/>
  <c r="AH180" i="1"/>
  <c r="S181" i="1"/>
  <c r="Y180" i="1"/>
  <c r="Y181" i="1"/>
  <c r="S182" i="1"/>
  <c r="AJ181" i="1"/>
  <c r="AH181" i="1"/>
  <c r="AL180" i="1"/>
  <c r="AN179" i="1"/>
  <c r="AN180" i="1"/>
  <c r="AL181" i="1"/>
  <c r="S183" i="1"/>
  <c r="Y182" i="1"/>
  <c r="AJ182" i="1"/>
  <c r="AH182" i="1"/>
  <c r="AJ183" i="1"/>
  <c r="AH183" i="1"/>
  <c r="S184" i="1"/>
  <c r="Y183" i="1"/>
  <c r="AL182" i="1"/>
  <c r="AN181" i="1"/>
  <c r="AJ184" i="1"/>
  <c r="AH184" i="1"/>
  <c r="AN182" i="1"/>
  <c r="AL183" i="1"/>
  <c r="Y184" i="1"/>
  <c r="S185" i="1"/>
  <c r="AL184" i="1"/>
  <c r="AN183" i="1"/>
  <c r="S186" i="1"/>
  <c r="Y185" i="1"/>
  <c r="AJ185" i="1"/>
  <c r="AH185" i="1"/>
  <c r="S187" i="1"/>
  <c r="Y186" i="1"/>
  <c r="AN184" i="1"/>
  <c r="AL185" i="1"/>
  <c r="AJ186" i="1"/>
  <c r="AH186" i="1"/>
  <c r="AN185" i="1"/>
  <c r="AL186" i="1"/>
  <c r="AJ187" i="1"/>
  <c r="AH187" i="1"/>
  <c r="S188" i="1"/>
  <c r="Y187" i="1"/>
  <c r="AJ188" i="1"/>
  <c r="AH188" i="1"/>
  <c r="S189" i="1"/>
  <c r="Y188" i="1"/>
  <c r="AN186" i="1"/>
  <c r="AL187" i="1"/>
  <c r="AN187" i="1"/>
  <c r="AL188" i="1"/>
  <c r="AJ189" i="1"/>
  <c r="AH189" i="1"/>
  <c r="S190" i="1"/>
  <c r="Y189" i="1"/>
  <c r="Y190" i="1"/>
  <c r="S191" i="1"/>
  <c r="AJ190" i="1"/>
  <c r="AH190" i="1"/>
  <c r="AN188" i="1"/>
  <c r="AL189" i="1"/>
  <c r="AJ191" i="1"/>
  <c r="AH191" i="1"/>
  <c r="AN189" i="1"/>
  <c r="AL190" i="1"/>
  <c r="S192" i="1"/>
  <c r="Y191" i="1"/>
  <c r="AJ192" i="1"/>
  <c r="AH192" i="1"/>
  <c r="S193" i="1"/>
  <c r="Y192" i="1"/>
  <c r="AL191" i="1"/>
  <c r="AN190" i="1"/>
  <c r="AN191" i="1"/>
  <c r="AL192" i="1"/>
  <c r="S194" i="1"/>
  <c r="Y193" i="1"/>
  <c r="AJ193" i="1"/>
  <c r="AH193" i="1"/>
  <c r="AN192" i="1"/>
  <c r="AL193" i="1"/>
  <c r="AJ194" i="1"/>
  <c r="AH194" i="1"/>
  <c r="S195" i="1"/>
  <c r="Y194" i="1"/>
  <c r="S196" i="1"/>
  <c r="Y195" i="1"/>
  <c r="AJ195" i="1"/>
  <c r="AH195" i="1"/>
  <c r="AL194" i="1"/>
  <c r="AN193" i="1"/>
  <c r="AL195" i="1"/>
  <c r="AN194" i="1"/>
  <c r="AJ196" i="1"/>
  <c r="AH196" i="1"/>
  <c r="S197" i="1"/>
  <c r="Y196" i="1"/>
  <c r="AJ197" i="1"/>
  <c r="AH197" i="1"/>
  <c r="S198" i="1"/>
  <c r="Y197" i="1"/>
  <c r="AL196" i="1"/>
  <c r="AN195" i="1"/>
  <c r="AJ198" i="1"/>
  <c r="AH198" i="1"/>
  <c r="AN196" i="1"/>
  <c r="AL197" i="1"/>
  <c r="S199" i="1"/>
  <c r="Y198" i="1"/>
  <c r="AJ199" i="1"/>
  <c r="AH199" i="1"/>
  <c r="S200" i="1"/>
  <c r="Y199" i="1"/>
  <c r="AN197" i="1"/>
  <c r="AL198" i="1"/>
  <c r="AL199" i="1"/>
  <c r="AN198" i="1"/>
  <c r="AJ200" i="1"/>
  <c r="AH200" i="1"/>
  <c r="S201" i="1"/>
  <c r="Y200" i="1"/>
  <c r="AJ201" i="1"/>
  <c r="AH201" i="1"/>
  <c r="S202" i="1"/>
  <c r="Y201" i="1"/>
  <c r="AN199" i="1"/>
  <c r="AL200" i="1"/>
  <c r="AJ202" i="1"/>
  <c r="AH202" i="1"/>
  <c r="AL201" i="1"/>
  <c r="AN200" i="1"/>
  <c r="S203" i="1"/>
  <c r="Y202" i="1"/>
  <c r="AJ203" i="1"/>
  <c r="AH203" i="1"/>
  <c r="AN201" i="1"/>
  <c r="AL202" i="1"/>
  <c r="S204" i="1"/>
  <c r="Y203" i="1"/>
  <c r="AL203" i="1"/>
  <c r="AN202" i="1"/>
  <c r="AJ204" i="1"/>
  <c r="AH204" i="1"/>
  <c r="S205" i="1"/>
  <c r="Y204" i="1"/>
  <c r="AJ205" i="1"/>
  <c r="AH205" i="1"/>
  <c r="S206" i="1"/>
  <c r="Y205" i="1"/>
  <c r="AL204" i="1"/>
  <c r="AN203" i="1"/>
  <c r="AN204" i="1"/>
  <c r="AL205" i="1"/>
  <c r="AJ206" i="1"/>
  <c r="AH206" i="1"/>
  <c r="S207" i="1"/>
  <c r="Y207" i="1"/>
  <c r="Y206" i="1"/>
  <c r="AJ207" i="1"/>
  <c r="AH207" i="1"/>
  <c r="AL206" i="1"/>
  <c r="AN205" i="1"/>
  <c r="AN206" i="1"/>
  <c r="AL207" i="1"/>
  <c r="AN207" i="1"/>
</calcChain>
</file>

<file path=xl/comments1.xml><?xml version="1.0" encoding="utf-8"?>
<comments xmlns="http://schemas.openxmlformats.org/spreadsheetml/2006/main">
  <authors>
    <author>Penny Wieser</author>
  </authors>
  <commentList>
    <comment ref="C7" authorId="0" shapeId="0">
      <text>
        <r>
          <rPr>
            <b/>
            <sz val="9"/>
            <color indexed="81"/>
            <rFont val="Tahoma"/>
            <charset val="1"/>
          </rPr>
          <t>Penny Wieser:</t>
        </r>
        <r>
          <rPr>
            <sz val="9"/>
            <color indexed="81"/>
            <rFont val="Tahoma"/>
            <charset val="1"/>
          </rPr>
          <t xml:space="preserve">
My code takes into accoutn that the total Mass also includes some sulfide mass. </t>
        </r>
      </text>
    </comment>
    <comment ref="AF9" authorId="0" shapeId="0">
      <text>
        <r>
          <rPr>
            <b/>
            <sz val="9"/>
            <color indexed="81"/>
            <rFont val="Tahoma"/>
            <charset val="1"/>
          </rPr>
          <t>Penny Wieser:</t>
        </r>
        <r>
          <rPr>
            <sz val="9"/>
            <color indexed="81"/>
            <rFont val="Tahoma"/>
            <charset val="1"/>
          </rPr>
          <t xml:space="preserve">
My Delta M term is M(i-1) - M(i)/M(i-1)
</t>
        </r>
      </text>
    </comment>
  </commentList>
</comments>
</file>

<file path=xl/sharedStrings.xml><?xml version="1.0" encoding="utf-8"?>
<sst xmlns="http://schemas.openxmlformats.org/spreadsheetml/2006/main" count="233" uniqueCount="85">
  <si>
    <t>Modeling the behavior of Chalcophile elements during fractional crystallization</t>
  </si>
  <si>
    <t>y/n</t>
  </si>
  <si>
    <t>Fixed S solubility</t>
  </si>
  <si>
    <t>delta mass</t>
  </si>
  <si>
    <t>T (K) insert if you want to over-ride therometer</t>
  </si>
  <si>
    <t>FeS activity</t>
  </si>
  <si>
    <t>Fractional crystallization</t>
  </si>
  <si>
    <t>dS/dFeO</t>
  </si>
  <si>
    <t>KD Fe/Mg</t>
  </si>
  <si>
    <t>cumulate min modes w/out sulfide</t>
  </si>
  <si>
    <t>cumulate modes w/ sulfide</t>
  </si>
  <si>
    <t>partition coefficients</t>
  </si>
  <si>
    <t>melt</t>
  </si>
  <si>
    <t>instant cumulate</t>
  </si>
  <si>
    <t>aggregate cumulate</t>
  </si>
  <si>
    <t>olivine</t>
  </si>
  <si>
    <t>plagioclase</t>
  </si>
  <si>
    <t>clinopyroxene</t>
  </si>
  <si>
    <t>orthopyroxene</t>
  </si>
  <si>
    <t>sulfide</t>
  </si>
  <si>
    <t>gt</t>
  </si>
  <si>
    <t>instantaneous cumulate</t>
  </si>
  <si>
    <t>cumulative cumulate</t>
  </si>
  <si>
    <t>cumulative m crystals</t>
  </si>
  <si>
    <t>mass of residual melt</t>
  </si>
  <si>
    <t>ol</t>
  </si>
  <si>
    <t>plag</t>
  </si>
  <si>
    <t>cpx</t>
  </si>
  <si>
    <t>opx</t>
  </si>
  <si>
    <t>Xsf</t>
  </si>
  <si>
    <t>Xr</t>
  </si>
  <si>
    <t>Dol</t>
  </si>
  <si>
    <t>Dplg</t>
  </si>
  <si>
    <t>Dcpx</t>
  </si>
  <si>
    <t>Dopx</t>
  </si>
  <si>
    <t>D sulfide</t>
  </si>
  <si>
    <t>D gt</t>
  </si>
  <si>
    <t>D Bulk</t>
  </si>
  <si>
    <t>S ppm in sulfide</t>
  </si>
  <si>
    <t>fO2 (delta FMQ)</t>
  </si>
  <si>
    <t>T Kelvin</t>
  </si>
  <si>
    <t>P bars</t>
  </si>
  <si>
    <t>S ppm solubility</t>
  </si>
  <si>
    <t>S initial ppm</t>
  </si>
  <si>
    <t>Cu ppm</t>
  </si>
  <si>
    <t>S ppm</t>
  </si>
  <si>
    <t>Cu ppm instant</t>
  </si>
  <si>
    <t>S ppm aggregate</t>
  </si>
  <si>
    <t>Cu ppm aggregate</t>
  </si>
  <si>
    <t>net missing S</t>
  </si>
  <si>
    <t>net missing Cu</t>
  </si>
  <si>
    <t>MgO wt. %</t>
  </si>
  <si>
    <t>FeO wt%</t>
  </si>
  <si>
    <t>SiO2 wt%</t>
  </si>
  <si>
    <t>Mg# melt</t>
  </si>
  <si>
    <t>Mg# ol</t>
  </si>
  <si>
    <t>Mg# cpx</t>
  </si>
  <si>
    <t>Mg# opx</t>
  </si>
  <si>
    <t>Mg# gt</t>
  </si>
  <si>
    <t>Mg#</t>
  </si>
  <si>
    <t>Modeling the behavior of Chalcophile elements during melting of peridotite</t>
  </si>
  <si>
    <t>Fractional Melting</t>
  </si>
  <si>
    <t>Melt FeOT</t>
  </si>
  <si>
    <t>PM Ti (ppm)</t>
  </si>
  <si>
    <t>modes w/out Sulfide</t>
  </si>
  <si>
    <t>modes w/ sulfide</t>
  </si>
  <si>
    <t>peridotite</t>
  </si>
  <si>
    <t>instant melt</t>
  </si>
  <si>
    <t>aggregate melt</t>
  </si>
  <si>
    <t>%TiO2</t>
  </si>
  <si>
    <t>cumulative F melt</t>
  </si>
  <si>
    <t>mass of peridotite residue</t>
  </si>
  <si>
    <t>sp</t>
  </si>
  <si>
    <t>D ol</t>
  </si>
  <si>
    <t>D opx</t>
  </si>
  <si>
    <t>D cpx</t>
  </si>
  <si>
    <t>D Sp</t>
  </si>
  <si>
    <t>S ppm (solubility)</t>
  </si>
  <si>
    <t>lnS</t>
  </si>
  <si>
    <t>TiO2 wt. % aggregate melt</t>
  </si>
  <si>
    <t>Mass of peridotite Penny's way</t>
  </si>
  <si>
    <t>ol_i</t>
  </si>
  <si>
    <t>opx_i</t>
  </si>
  <si>
    <t>cpx_i</t>
  </si>
  <si>
    <t>sp_i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</si>
</sst>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"/>
    <numFmt numFmtId="165" formatCode="0.0000"/>
    <numFmt numFmtId="166" formatCode="0.00000"/>
    <numFmt numFmtId="167" formatCode="0.00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FF3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3" fillId="2" borderId="0" xfId="0" applyFont="1" applyFill="1"/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0" fontId="3" fillId="0" borderId="0" xfId="0" applyFont="1" applyFill="1" applyAlignment="1">
      <alignment horizontal="center" vertical="top" wrapText="1"/>
    </xf>
    <xf numFmtId="0" fontId="3" fillId="3" borderId="0" xfId="0" applyFont="1" applyFill="1" applyAlignment="1">
      <alignment horizontal="center" vertical="top" wrapText="1"/>
    </xf>
    <xf numFmtId="2" fontId="3" fillId="0" borderId="0" xfId="0" applyNumberFormat="1" applyFont="1"/>
    <xf numFmtId="0" fontId="3" fillId="4" borderId="0" xfId="0" applyFont="1" applyFill="1"/>
    <xf numFmtId="0" fontId="0" fillId="0" borderId="0" xfId="0" applyFill="1"/>
    <xf numFmtId="164" fontId="3" fillId="0" borderId="0" xfId="0" applyNumberFormat="1" applyFont="1"/>
    <xf numFmtId="0" fontId="3" fillId="5" borderId="0" xfId="0" applyFont="1" applyFill="1"/>
    <xf numFmtId="0" fontId="3" fillId="6" borderId="0" xfId="0" applyFont="1" applyFill="1"/>
    <xf numFmtId="165" fontId="3" fillId="0" borderId="0" xfId="0" applyNumberFormat="1" applyFont="1"/>
    <xf numFmtId="0" fontId="4" fillId="0" borderId="0" xfId="0" applyFont="1"/>
    <xf numFmtId="0" fontId="1" fillId="0" borderId="0" xfId="0" applyFont="1"/>
    <xf numFmtId="0" fontId="0" fillId="0" borderId="0" xfId="0" applyAlignment="1">
      <alignment horizontal="center" vertical="center" wrapText="1"/>
    </xf>
    <xf numFmtId="2" fontId="0" fillId="0" borderId="0" xfId="0" applyNumberFormat="1"/>
    <xf numFmtId="0" fontId="0" fillId="4" borderId="0" xfId="0" applyFill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51993672023873"/>
          <c:y val="2.3638361908712869E-2"/>
          <c:w val="0.81387516628914536"/>
          <c:h val="0.79765127862757801"/>
        </c:manualLayout>
      </c:layout>
      <c:scatterChart>
        <c:scatterStyle val="smoothMarker"/>
        <c:varyColors val="0"/>
        <c:ser>
          <c:idx val="0"/>
          <c:order val="0"/>
          <c:tx>
            <c:v>S in peridotite</c:v>
          </c:tx>
          <c:spPr>
            <a:ln w="158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melting!$A$8:$A$107</c:f>
              <c:numCache>
                <c:formatCode>General</c:formatCode>
                <c:ptCount val="100"/>
                <c:pt idx="0">
                  <c:v>0</c:v>
                </c:pt>
                <c:pt idx="1">
                  <c:v>4.9999999999994493E-4</c:v>
                </c:pt>
                <c:pt idx="2">
                  <c:v>9.9999999999988987E-4</c:v>
                </c:pt>
                <c:pt idx="3">
                  <c:v>1.4999999999998348E-3</c:v>
                </c:pt>
                <c:pt idx="4">
                  <c:v>1.9999999999997797E-3</c:v>
                </c:pt>
                <c:pt idx="5">
                  <c:v>2.4999999999997247E-3</c:v>
                </c:pt>
                <c:pt idx="6">
                  <c:v>2.9999999999996696E-3</c:v>
                </c:pt>
                <c:pt idx="7">
                  <c:v>3.4999999999996145E-3</c:v>
                </c:pt>
                <c:pt idx="8">
                  <c:v>3.9999999999995595E-3</c:v>
                </c:pt>
                <c:pt idx="9">
                  <c:v>4.4999999999995044E-3</c:v>
                </c:pt>
                <c:pt idx="10">
                  <c:v>4.9999999999994493E-3</c:v>
                </c:pt>
                <c:pt idx="11">
                  <c:v>5.4999999999993943E-3</c:v>
                </c:pt>
                <c:pt idx="12">
                  <c:v>5.9999999999993392E-3</c:v>
                </c:pt>
                <c:pt idx="13">
                  <c:v>6.4999999999992841E-3</c:v>
                </c:pt>
                <c:pt idx="14">
                  <c:v>6.9999999999992291E-3</c:v>
                </c:pt>
                <c:pt idx="15">
                  <c:v>7.499999999999174E-3</c:v>
                </c:pt>
                <c:pt idx="16">
                  <c:v>7.9999999999991189E-3</c:v>
                </c:pt>
                <c:pt idx="17">
                  <c:v>8.4999999999990639E-3</c:v>
                </c:pt>
                <c:pt idx="18">
                  <c:v>8.9999999999990088E-3</c:v>
                </c:pt>
                <c:pt idx="19">
                  <c:v>9.4999999999989537E-3</c:v>
                </c:pt>
                <c:pt idx="20">
                  <c:v>9.9999999999988987E-3</c:v>
                </c:pt>
                <c:pt idx="21">
                  <c:v>1.0499999999998844E-2</c:v>
                </c:pt>
                <c:pt idx="22">
                  <c:v>1.0999999999998789E-2</c:v>
                </c:pt>
                <c:pt idx="23">
                  <c:v>1.1499999999998733E-2</c:v>
                </c:pt>
                <c:pt idx="24">
                  <c:v>1.1999999999998678E-2</c:v>
                </c:pt>
                <c:pt idx="25">
                  <c:v>1.2499999999998623E-2</c:v>
                </c:pt>
                <c:pt idx="26">
                  <c:v>1.2999999999998568E-2</c:v>
                </c:pt>
                <c:pt idx="27">
                  <c:v>1.3499999999998513E-2</c:v>
                </c:pt>
                <c:pt idx="28">
                  <c:v>1.3999999999998458E-2</c:v>
                </c:pt>
                <c:pt idx="29">
                  <c:v>1.4499999999998403E-2</c:v>
                </c:pt>
                <c:pt idx="30">
                  <c:v>1.4999999999998348E-2</c:v>
                </c:pt>
                <c:pt idx="31">
                  <c:v>1.5499999999998293E-2</c:v>
                </c:pt>
                <c:pt idx="32">
                  <c:v>1.5999999999998238E-2</c:v>
                </c:pt>
                <c:pt idx="33">
                  <c:v>1.6499999999998183E-2</c:v>
                </c:pt>
                <c:pt idx="34">
                  <c:v>1.6999999999998128E-2</c:v>
                </c:pt>
                <c:pt idx="35">
                  <c:v>1.7499999999998073E-2</c:v>
                </c:pt>
                <c:pt idx="36">
                  <c:v>1.7999999999998018E-2</c:v>
                </c:pt>
                <c:pt idx="37">
                  <c:v>1.8499999999997963E-2</c:v>
                </c:pt>
                <c:pt idx="38">
                  <c:v>1.8999999999997907E-2</c:v>
                </c:pt>
                <c:pt idx="39">
                  <c:v>1.9499999999997852E-2</c:v>
                </c:pt>
                <c:pt idx="40">
                  <c:v>1.9999999999997797E-2</c:v>
                </c:pt>
                <c:pt idx="41">
                  <c:v>2.0499999999997742E-2</c:v>
                </c:pt>
                <c:pt idx="42">
                  <c:v>2.0999999999997687E-2</c:v>
                </c:pt>
                <c:pt idx="43">
                  <c:v>2.1499999999997632E-2</c:v>
                </c:pt>
                <c:pt idx="44">
                  <c:v>2.1999999999997577E-2</c:v>
                </c:pt>
                <c:pt idx="45">
                  <c:v>2.2499999999997522E-2</c:v>
                </c:pt>
                <c:pt idx="46">
                  <c:v>2.2999999999997467E-2</c:v>
                </c:pt>
                <c:pt idx="47">
                  <c:v>2.3499999999997412E-2</c:v>
                </c:pt>
                <c:pt idx="48">
                  <c:v>2.3999999999997357E-2</c:v>
                </c:pt>
                <c:pt idx="49">
                  <c:v>2.4499999999997302E-2</c:v>
                </c:pt>
                <c:pt idx="50">
                  <c:v>2.4999999999997247E-2</c:v>
                </c:pt>
                <c:pt idx="51">
                  <c:v>2.5499999999997192E-2</c:v>
                </c:pt>
                <c:pt idx="52">
                  <c:v>2.5999999999997137E-2</c:v>
                </c:pt>
                <c:pt idx="53">
                  <c:v>2.6499999999997081E-2</c:v>
                </c:pt>
                <c:pt idx="54">
                  <c:v>2.6999999999997026E-2</c:v>
                </c:pt>
                <c:pt idx="55">
                  <c:v>2.7499999999996971E-2</c:v>
                </c:pt>
                <c:pt idx="56">
                  <c:v>2.7999999999996916E-2</c:v>
                </c:pt>
                <c:pt idx="57">
                  <c:v>2.8499999999996861E-2</c:v>
                </c:pt>
                <c:pt idx="58">
                  <c:v>2.8999999999996806E-2</c:v>
                </c:pt>
                <c:pt idx="59">
                  <c:v>2.9499999999996751E-2</c:v>
                </c:pt>
                <c:pt idx="60">
                  <c:v>2.9999999999996696E-2</c:v>
                </c:pt>
                <c:pt idx="61">
                  <c:v>3.0499999999996641E-2</c:v>
                </c:pt>
                <c:pt idx="62">
                  <c:v>3.0999999999996586E-2</c:v>
                </c:pt>
                <c:pt idx="63">
                  <c:v>3.1499999999996531E-2</c:v>
                </c:pt>
                <c:pt idx="64">
                  <c:v>3.1999999999996476E-2</c:v>
                </c:pt>
                <c:pt idx="65">
                  <c:v>3.2499999999996421E-2</c:v>
                </c:pt>
                <c:pt idx="66">
                  <c:v>3.2999999999996366E-2</c:v>
                </c:pt>
                <c:pt idx="67">
                  <c:v>3.3499999999996311E-2</c:v>
                </c:pt>
                <c:pt idx="68">
                  <c:v>3.3999999999996255E-2</c:v>
                </c:pt>
                <c:pt idx="69">
                  <c:v>3.44999999999962E-2</c:v>
                </c:pt>
                <c:pt idx="70">
                  <c:v>3.4999999999996145E-2</c:v>
                </c:pt>
                <c:pt idx="71">
                  <c:v>3.549999999999609E-2</c:v>
                </c:pt>
                <c:pt idx="72">
                  <c:v>3.5999999999996035E-2</c:v>
                </c:pt>
                <c:pt idx="73">
                  <c:v>3.649999999999598E-2</c:v>
                </c:pt>
                <c:pt idx="74">
                  <c:v>3.6999999999995925E-2</c:v>
                </c:pt>
                <c:pt idx="75">
                  <c:v>3.749999999999587E-2</c:v>
                </c:pt>
                <c:pt idx="76">
                  <c:v>3.7999999999995815E-2</c:v>
                </c:pt>
                <c:pt idx="77">
                  <c:v>3.849999999999576E-2</c:v>
                </c:pt>
                <c:pt idx="78">
                  <c:v>3.8999999999995705E-2</c:v>
                </c:pt>
                <c:pt idx="79">
                  <c:v>3.949999999999565E-2</c:v>
                </c:pt>
                <c:pt idx="80">
                  <c:v>3.9999999999995595E-2</c:v>
                </c:pt>
                <c:pt idx="81">
                  <c:v>4.049999999999554E-2</c:v>
                </c:pt>
                <c:pt idx="82">
                  <c:v>4.0999999999995485E-2</c:v>
                </c:pt>
                <c:pt idx="83">
                  <c:v>4.1499999999995429E-2</c:v>
                </c:pt>
                <c:pt idx="84">
                  <c:v>4.1999999999995374E-2</c:v>
                </c:pt>
                <c:pt idx="85">
                  <c:v>4.2499999999995319E-2</c:v>
                </c:pt>
                <c:pt idx="86">
                  <c:v>4.2999999999995264E-2</c:v>
                </c:pt>
                <c:pt idx="87">
                  <c:v>4.3499999999995209E-2</c:v>
                </c:pt>
                <c:pt idx="88">
                  <c:v>4.3999999999995154E-2</c:v>
                </c:pt>
                <c:pt idx="89">
                  <c:v>4.4499999999995099E-2</c:v>
                </c:pt>
                <c:pt idx="90">
                  <c:v>4.4999999999995044E-2</c:v>
                </c:pt>
                <c:pt idx="91">
                  <c:v>4.5499999999994989E-2</c:v>
                </c:pt>
                <c:pt idx="92">
                  <c:v>4.5999999999994934E-2</c:v>
                </c:pt>
                <c:pt idx="93">
                  <c:v>4.6499999999994879E-2</c:v>
                </c:pt>
                <c:pt idx="94">
                  <c:v>4.6999999999994824E-2</c:v>
                </c:pt>
                <c:pt idx="95">
                  <c:v>4.7499999999994769E-2</c:v>
                </c:pt>
                <c:pt idx="96">
                  <c:v>4.7999999999994714E-2</c:v>
                </c:pt>
                <c:pt idx="97">
                  <c:v>4.8499999999994658E-2</c:v>
                </c:pt>
                <c:pt idx="98">
                  <c:v>4.8999999999994603E-2</c:v>
                </c:pt>
                <c:pt idx="99">
                  <c:v>4.9499999999994548E-2</c:v>
                </c:pt>
              </c:numCache>
            </c:numRef>
          </c:xVal>
          <c:yVal>
            <c:numRef>
              <c:f>melting!$Y$8:$Y$107</c:f>
              <c:numCache>
                <c:formatCode>General</c:formatCode>
                <c:ptCount val="100"/>
                <c:pt idx="0">
                  <c:v>200</c:v>
                </c:pt>
                <c:pt idx="1">
                  <c:v>199.60941110116252</c:v>
                </c:pt>
                <c:pt idx="2">
                  <c:v>199.2184312224463</c:v>
                </c:pt>
                <c:pt idx="3">
                  <c:v>198.82705977650053</c:v>
                </c:pt>
                <c:pt idx="4">
                  <c:v>198.43529617479732</c:v>
                </c:pt>
                <c:pt idx="5">
                  <c:v>198.04313982762872</c:v>
                </c:pt>
                <c:pt idx="6">
                  <c:v>197.65059014410389</c:v>
                </c:pt>
                <c:pt idx="7">
                  <c:v>197.257646532146</c:v>
                </c:pt>
                <c:pt idx="8">
                  <c:v>196.86430839848938</c:v>
                </c:pt>
                <c:pt idx="9">
                  <c:v>196.4705751486764</c:v>
                </c:pt>
                <c:pt idx="10">
                  <c:v>196.07644618705456</c:v>
                </c:pt>
                <c:pt idx="11">
                  <c:v>195.68192091677346</c:v>
                </c:pt>
                <c:pt idx="12">
                  <c:v>195.28699873978184</c:v>
                </c:pt>
                <c:pt idx="13">
                  <c:v>194.89167905682444</c:v>
                </c:pt>
                <c:pt idx="14">
                  <c:v>194.49596126743907</c:v>
                </c:pt>
                <c:pt idx="15">
                  <c:v>194.09984476995359</c:v>
                </c:pt>
                <c:pt idx="16">
                  <c:v>193.70332896148273</c:v>
                </c:pt>
                <c:pt idx="17">
                  <c:v>193.30641323792514</c:v>
                </c:pt>
                <c:pt idx="18">
                  <c:v>192.90909699396036</c:v>
                </c:pt>
                <c:pt idx="19">
                  <c:v>192.51137962304557</c:v>
                </c:pt>
                <c:pt idx="20">
                  <c:v>192.1132605174127</c:v>
                </c:pt>
                <c:pt idx="21">
                  <c:v>191.7147390680652</c:v>
                </c:pt>
                <c:pt idx="22">
                  <c:v>191.31581466477496</c:v>
                </c:pt>
                <c:pt idx="23">
                  <c:v>190.91648669607929</c:v>
                </c:pt>
                <c:pt idx="24">
                  <c:v>190.51675454927764</c:v>
                </c:pt>
                <c:pt idx="25">
                  <c:v>190.11661761042859</c:v>
                </c:pt>
                <c:pt idx="26">
                  <c:v>189.71607526434667</c:v>
                </c:pt>
                <c:pt idx="27">
                  <c:v>189.31512689459916</c:v>
                </c:pt>
                <c:pt idx="28">
                  <c:v>188.91377188350305</c:v>
                </c:pt>
                <c:pt idx="29">
                  <c:v>188.51200961212172</c:v>
                </c:pt>
                <c:pt idx="30">
                  <c:v>188.10983946026181</c:v>
                </c:pt>
                <c:pt idx="31">
                  <c:v>187.70726080647009</c:v>
                </c:pt>
                <c:pt idx="32">
                  <c:v>187.30427302803022</c:v>
                </c:pt>
                <c:pt idx="33">
                  <c:v>186.9008755009595</c:v>
                </c:pt>
                <c:pt idx="34">
                  <c:v>186.49706760000569</c:v>
                </c:pt>
                <c:pt idx="35">
                  <c:v>186.09284869864379</c:v>
                </c:pt>
                <c:pt idx="36">
                  <c:v>185.68821816907277</c:v>
                </c:pt>
                <c:pt idx="37">
                  <c:v>185.28317538221231</c:v>
                </c:pt>
                <c:pt idx="38">
                  <c:v>184.87771970769961</c:v>
                </c:pt>
                <c:pt idx="39">
                  <c:v>184.47185051388601</c:v>
                </c:pt>
                <c:pt idx="40">
                  <c:v>184.06556716783385</c:v>
                </c:pt>
                <c:pt idx="41">
                  <c:v>183.65886903531302</c:v>
                </c:pt>
                <c:pt idx="42">
                  <c:v>183.25175548079778</c:v>
                </c:pt>
                <c:pt idx="43">
                  <c:v>182.84422586746342</c:v>
                </c:pt>
                <c:pt idx="44">
                  <c:v>182.43627955718293</c:v>
                </c:pt>
                <c:pt idx="45">
                  <c:v>182.0279159105236</c:v>
                </c:pt>
                <c:pt idx="46">
                  <c:v>181.61913428674387</c:v>
                </c:pt>
                <c:pt idx="47">
                  <c:v>181.20993404378973</c:v>
                </c:pt>
                <c:pt idx="48">
                  <c:v>180.80031453829162</c:v>
                </c:pt>
                <c:pt idx="49">
                  <c:v>180.39027512556078</c:v>
                </c:pt>
                <c:pt idx="50">
                  <c:v>179.97981515958614</c:v>
                </c:pt>
                <c:pt idx="51">
                  <c:v>179.5689339930307</c:v>
                </c:pt>
                <c:pt idx="52">
                  <c:v>179.15763097722828</c:v>
                </c:pt>
                <c:pt idx="53">
                  <c:v>178.74590546218005</c:v>
                </c:pt>
                <c:pt idx="54">
                  <c:v>178.33375679655109</c:v>
                </c:pt>
                <c:pt idx="55">
                  <c:v>177.92118432766696</c:v>
                </c:pt>
                <c:pt idx="56">
                  <c:v>177.50818740151036</c:v>
                </c:pt>
                <c:pt idx="57">
                  <c:v>177.09476536271742</c:v>
                </c:pt>
                <c:pt idx="58">
                  <c:v>176.68091755457459</c:v>
                </c:pt>
                <c:pt idx="59">
                  <c:v>176.2666433190148</c:v>
                </c:pt>
                <c:pt idx="60">
                  <c:v>175.85194199661422</c:v>
                </c:pt>
                <c:pt idx="61">
                  <c:v>175.43681292658866</c:v>
                </c:pt>
                <c:pt idx="62">
                  <c:v>175.02125544679015</c:v>
                </c:pt>
                <c:pt idx="63">
                  <c:v>174.60526889370323</c:v>
                </c:pt>
                <c:pt idx="64">
                  <c:v>174.18885260244164</c:v>
                </c:pt>
                <c:pt idx="65">
                  <c:v>173.77200590674465</c:v>
                </c:pt>
                <c:pt idx="66">
                  <c:v>173.35472813897348</c:v>
                </c:pt>
                <c:pt idx="67">
                  <c:v>172.93701863010793</c:v>
                </c:pt>
                <c:pt idx="68">
                  <c:v>172.51887670974247</c:v>
                </c:pt>
                <c:pt idx="69">
                  <c:v>172.10030170608303</c:v>
                </c:pt>
                <c:pt idx="70">
                  <c:v>171.68129294594311</c:v>
                </c:pt>
                <c:pt idx="71">
                  <c:v>171.26184975474033</c:v>
                </c:pt>
                <c:pt idx="72">
                  <c:v>170.8419714564927</c:v>
                </c:pt>
                <c:pt idx="73">
                  <c:v>170.42165737381515</c:v>
                </c:pt>
                <c:pt idx="74">
                  <c:v>170.00090682791571</c:v>
                </c:pt>
                <c:pt idx="75">
                  <c:v>169.57971913859197</c:v>
                </c:pt>
                <c:pt idx="76">
                  <c:v>169.15809362422732</c:v>
                </c:pt>
                <c:pt idx="77">
                  <c:v>168.73602960178744</c:v>
                </c:pt>
                <c:pt idx="78">
                  <c:v>168.31352638681639</c:v>
                </c:pt>
                <c:pt idx="79">
                  <c:v>167.89058329343308</c:v>
                </c:pt>
                <c:pt idx="80">
                  <c:v>167.46719963432753</c:v>
                </c:pt>
                <c:pt idx="81">
                  <c:v>167.04337472075701</c:v>
                </c:pt>
                <c:pt idx="82">
                  <c:v>166.61910786254253</c:v>
                </c:pt>
                <c:pt idx="83">
                  <c:v>166.1943983680649</c:v>
                </c:pt>
                <c:pt idx="84">
                  <c:v>165.76924554426111</c:v>
                </c:pt>
                <c:pt idx="85">
                  <c:v>165.34364869662045</c:v>
                </c:pt>
                <c:pt idx="86">
                  <c:v>164.91760712918079</c:v>
                </c:pt>
                <c:pt idx="87">
                  <c:v>164.49112014452476</c:v>
                </c:pt>
                <c:pt idx="88">
                  <c:v>164.06418704377603</c:v>
                </c:pt>
                <c:pt idx="89">
                  <c:v>163.6368071265953</c:v>
                </c:pt>
                <c:pt idx="90">
                  <c:v>163.20897969117669</c:v>
                </c:pt>
                <c:pt idx="91">
                  <c:v>162.78070403424377</c:v>
                </c:pt>
                <c:pt idx="92">
                  <c:v>162.35197945104571</c:v>
                </c:pt>
                <c:pt idx="93">
                  <c:v>161.92280523535348</c:v>
                </c:pt>
                <c:pt idx="94">
                  <c:v>161.49318067945589</c:v>
                </c:pt>
                <c:pt idx="95">
                  <c:v>161.0631050741558</c:v>
                </c:pt>
                <c:pt idx="96">
                  <c:v>160.63257770876612</c:v>
                </c:pt>
                <c:pt idx="97">
                  <c:v>160.20159787110592</c:v>
                </c:pt>
                <c:pt idx="98">
                  <c:v>159.77016484749655</c:v>
                </c:pt>
                <c:pt idx="99">
                  <c:v>159.33827792275764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E5-4BA9-B6CF-EED6AB4020AE}"/>
            </c:ext>
          </c:extLst>
        </c:ser>
        <c:ser>
          <c:idx val="1"/>
          <c:order val="1"/>
          <c:tx>
            <c:v>Cu in peridotite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melting!$A$8:$A$107</c:f>
              <c:numCache>
                <c:formatCode>General</c:formatCode>
                <c:ptCount val="100"/>
                <c:pt idx="0">
                  <c:v>0</c:v>
                </c:pt>
                <c:pt idx="1">
                  <c:v>4.9999999999994493E-4</c:v>
                </c:pt>
                <c:pt idx="2">
                  <c:v>9.9999999999988987E-4</c:v>
                </c:pt>
                <c:pt idx="3">
                  <c:v>1.4999999999998348E-3</c:v>
                </c:pt>
                <c:pt idx="4">
                  <c:v>1.9999999999997797E-3</c:v>
                </c:pt>
                <c:pt idx="5">
                  <c:v>2.4999999999997247E-3</c:v>
                </c:pt>
                <c:pt idx="6">
                  <c:v>2.9999999999996696E-3</c:v>
                </c:pt>
                <c:pt idx="7">
                  <c:v>3.4999999999996145E-3</c:v>
                </c:pt>
                <c:pt idx="8">
                  <c:v>3.9999999999995595E-3</c:v>
                </c:pt>
                <c:pt idx="9">
                  <c:v>4.4999999999995044E-3</c:v>
                </c:pt>
                <c:pt idx="10">
                  <c:v>4.9999999999994493E-3</c:v>
                </c:pt>
                <c:pt idx="11">
                  <c:v>5.4999999999993943E-3</c:v>
                </c:pt>
                <c:pt idx="12">
                  <c:v>5.9999999999993392E-3</c:v>
                </c:pt>
                <c:pt idx="13">
                  <c:v>6.4999999999992841E-3</c:v>
                </c:pt>
                <c:pt idx="14">
                  <c:v>6.9999999999992291E-3</c:v>
                </c:pt>
                <c:pt idx="15">
                  <c:v>7.499999999999174E-3</c:v>
                </c:pt>
                <c:pt idx="16">
                  <c:v>7.9999999999991189E-3</c:v>
                </c:pt>
                <c:pt idx="17">
                  <c:v>8.4999999999990639E-3</c:v>
                </c:pt>
                <c:pt idx="18">
                  <c:v>8.9999999999990088E-3</c:v>
                </c:pt>
                <c:pt idx="19">
                  <c:v>9.4999999999989537E-3</c:v>
                </c:pt>
                <c:pt idx="20">
                  <c:v>9.9999999999988987E-3</c:v>
                </c:pt>
                <c:pt idx="21">
                  <c:v>1.0499999999998844E-2</c:v>
                </c:pt>
                <c:pt idx="22">
                  <c:v>1.0999999999998789E-2</c:v>
                </c:pt>
                <c:pt idx="23">
                  <c:v>1.1499999999998733E-2</c:v>
                </c:pt>
                <c:pt idx="24">
                  <c:v>1.1999999999998678E-2</c:v>
                </c:pt>
                <c:pt idx="25">
                  <c:v>1.2499999999998623E-2</c:v>
                </c:pt>
                <c:pt idx="26">
                  <c:v>1.2999999999998568E-2</c:v>
                </c:pt>
                <c:pt idx="27">
                  <c:v>1.3499999999998513E-2</c:v>
                </c:pt>
                <c:pt idx="28">
                  <c:v>1.3999999999998458E-2</c:v>
                </c:pt>
                <c:pt idx="29">
                  <c:v>1.4499999999998403E-2</c:v>
                </c:pt>
                <c:pt idx="30">
                  <c:v>1.4999999999998348E-2</c:v>
                </c:pt>
                <c:pt idx="31">
                  <c:v>1.5499999999998293E-2</c:v>
                </c:pt>
                <c:pt idx="32">
                  <c:v>1.5999999999998238E-2</c:v>
                </c:pt>
                <c:pt idx="33">
                  <c:v>1.6499999999998183E-2</c:v>
                </c:pt>
                <c:pt idx="34">
                  <c:v>1.6999999999998128E-2</c:v>
                </c:pt>
                <c:pt idx="35">
                  <c:v>1.7499999999998073E-2</c:v>
                </c:pt>
                <c:pt idx="36">
                  <c:v>1.7999999999998018E-2</c:v>
                </c:pt>
                <c:pt idx="37">
                  <c:v>1.8499999999997963E-2</c:v>
                </c:pt>
                <c:pt idx="38">
                  <c:v>1.8999999999997907E-2</c:v>
                </c:pt>
                <c:pt idx="39">
                  <c:v>1.9499999999997852E-2</c:v>
                </c:pt>
                <c:pt idx="40">
                  <c:v>1.9999999999997797E-2</c:v>
                </c:pt>
                <c:pt idx="41">
                  <c:v>2.0499999999997742E-2</c:v>
                </c:pt>
                <c:pt idx="42">
                  <c:v>2.0999999999997687E-2</c:v>
                </c:pt>
                <c:pt idx="43">
                  <c:v>2.1499999999997632E-2</c:v>
                </c:pt>
                <c:pt idx="44">
                  <c:v>2.1999999999997577E-2</c:v>
                </c:pt>
                <c:pt idx="45">
                  <c:v>2.2499999999997522E-2</c:v>
                </c:pt>
                <c:pt idx="46">
                  <c:v>2.2999999999997467E-2</c:v>
                </c:pt>
                <c:pt idx="47">
                  <c:v>2.3499999999997412E-2</c:v>
                </c:pt>
                <c:pt idx="48">
                  <c:v>2.3999999999997357E-2</c:v>
                </c:pt>
                <c:pt idx="49">
                  <c:v>2.4499999999997302E-2</c:v>
                </c:pt>
                <c:pt idx="50">
                  <c:v>2.4999999999997247E-2</c:v>
                </c:pt>
                <c:pt idx="51">
                  <c:v>2.5499999999997192E-2</c:v>
                </c:pt>
                <c:pt idx="52">
                  <c:v>2.5999999999997137E-2</c:v>
                </c:pt>
                <c:pt idx="53">
                  <c:v>2.6499999999997081E-2</c:v>
                </c:pt>
                <c:pt idx="54">
                  <c:v>2.6999999999997026E-2</c:v>
                </c:pt>
                <c:pt idx="55">
                  <c:v>2.7499999999996971E-2</c:v>
                </c:pt>
                <c:pt idx="56">
                  <c:v>2.7999999999996916E-2</c:v>
                </c:pt>
                <c:pt idx="57">
                  <c:v>2.8499999999996861E-2</c:v>
                </c:pt>
                <c:pt idx="58">
                  <c:v>2.8999999999996806E-2</c:v>
                </c:pt>
                <c:pt idx="59">
                  <c:v>2.9499999999996751E-2</c:v>
                </c:pt>
                <c:pt idx="60">
                  <c:v>2.9999999999996696E-2</c:v>
                </c:pt>
                <c:pt idx="61">
                  <c:v>3.0499999999996641E-2</c:v>
                </c:pt>
                <c:pt idx="62">
                  <c:v>3.0999999999996586E-2</c:v>
                </c:pt>
                <c:pt idx="63">
                  <c:v>3.1499999999996531E-2</c:v>
                </c:pt>
                <c:pt idx="64">
                  <c:v>3.1999999999996476E-2</c:v>
                </c:pt>
                <c:pt idx="65">
                  <c:v>3.2499999999996421E-2</c:v>
                </c:pt>
                <c:pt idx="66">
                  <c:v>3.2999999999996366E-2</c:v>
                </c:pt>
                <c:pt idx="67">
                  <c:v>3.3499999999996311E-2</c:v>
                </c:pt>
                <c:pt idx="68">
                  <c:v>3.3999999999996255E-2</c:v>
                </c:pt>
                <c:pt idx="69">
                  <c:v>3.44999999999962E-2</c:v>
                </c:pt>
                <c:pt idx="70">
                  <c:v>3.4999999999996145E-2</c:v>
                </c:pt>
                <c:pt idx="71">
                  <c:v>3.549999999999609E-2</c:v>
                </c:pt>
                <c:pt idx="72">
                  <c:v>3.5999999999996035E-2</c:v>
                </c:pt>
                <c:pt idx="73">
                  <c:v>3.649999999999598E-2</c:v>
                </c:pt>
                <c:pt idx="74">
                  <c:v>3.6999999999995925E-2</c:v>
                </c:pt>
                <c:pt idx="75">
                  <c:v>3.749999999999587E-2</c:v>
                </c:pt>
                <c:pt idx="76">
                  <c:v>3.7999999999995815E-2</c:v>
                </c:pt>
                <c:pt idx="77">
                  <c:v>3.849999999999576E-2</c:v>
                </c:pt>
                <c:pt idx="78">
                  <c:v>3.8999999999995705E-2</c:v>
                </c:pt>
                <c:pt idx="79">
                  <c:v>3.949999999999565E-2</c:v>
                </c:pt>
                <c:pt idx="80">
                  <c:v>3.9999999999995595E-2</c:v>
                </c:pt>
                <c:pt idx="81">
                  <c:v>4.049999999999554E-2</c:v>
                </c:pt>
                <c:pt idx="82">
                  <c:v>4.0999999999995485E-2</c:v>
                </c:pt>
                <c:pt idx="83">
                  <c:v>4.1499999999995429E-2</c:v>
                </c:pt>
                <c:pt idx="84">
                  <c:v>4.1999999999995374E-2</c:v>
                </c:pt>
                <c:pt idx="85">
                  <c:v>4.2499999999995319E-2</c:v>
                </c:pt>
                <c:pt idx="86">
                  <c:v>4.2999999999995264E-2</c:v>
                </c:pt>
                <c:pt idx="87">
                  <c:v>4.3499999999995209E-2</c:v>
                </c:pt>
                <c:pt idx="88">
                  <c:v>4.3999999999995154E-2</c:v>
                </c:pt>
                <c:pt idx="89">
                  <c:v>4.4499999999995099E-2</c:v>
                </c:pt>
                <c:pt idx="90">
                  <c:v>4.4999999999995044E-2</c:v>
                </c:pt>
                <c:pt idx="91">
                  <c:v>4.5499999999994989E-2</c:v>
                </c:pt>
                <c:pt idx="92">
                  <c:v>4.5999999999994934E-2</c:v>
                </c:pt>
                <c:pt idx="93">
                  <c:v>4.6499999999994879E-2</c:v>
                </c:pt>
                <c:pt idx="94">
                  <c:v>4.6999999999994824E-2</c:v>
                </c:pt>
                <c:pt idx="95">
                  <c:v>4.7499999999994769E-2</c:v>
                </c:pt>
                <c:pt idx="96">
                  <c:v>4.7999999999994714E-2</c:v>
                </c:pt>
                <c:pt idx="97">
                  <c:v>4.8499999999994658E-2</c:v>
                </c:pt>
                <c:pt idx="98">
                  <c:v>4.8999999999994603E-2</c:v>
                </c:pt>
                <c:pt idx="99">
                  <c:v>4.9499999999994548E-2</c:v>
                </c:pt>
              </c:numCache>
            </c:numRef>
          </c:xVal>
          <c:yVal>
            <c:numRef>
              <c:f>melting!$Z$8:$Z$107</c:f>
              <c:numCache>
                <c:formatCode>General</c:formatCode>
                <c:ptCount val="100"/>
                <c:pt idx="0">
                  <c:v>30</c:v>
                </c:pt>
                <c:pt idx="1">
                  <c:v>29.984256329300681</c:v>
                </c:pt>
                <c:pt idx="2">
                  <c:v>29.968459002443627</c:v>
                </c:pt>
                <c:pt idx="3">
                  <c:v>29.952607806054321</c:v>
                </c:pt>
                <c:pt idx="4">
                  <c:v>29.936702525563074</c:v>
                </c:pt>
                <c:pt idx="5">
                  <c:v>29.920742945195808</c:v>
                </c:pt>
                <c:pt idx="6">
                  <c:v>29.904728847964808</c:v>
                </c:pt>
                <c:pt idx="7">
                  <c:v>29.88866001565933</c:v>
                </c:pt>
                <c:pt idx="8">
                  <c:v>29.872536228836129</c:v>
                </c:pt>
                <c:pt idx="9">
                  <c:v>29.856357266809898</c:v>
                </c:pt>
                <c:pt idx="10">
                  <c:v>29.840122907643615</c:v>
                </c:pt>
                <c:pt idx="11">
                  <c:v>29.823832928138767</c:v>
                </c:pt>
                <c:pt idx="12">
                  <c:v>29.807487103825508</c:v>
                </c:pt>
                <c:pt idx="13">
                  <c:v>29.791085208952701</c:v>
                </c:pt>
                <c:pt idx="14">
                  <c:v>29.774627016477847</c:v>
                </c:pt>
                <c:pt idx="15">
                  <c:v>29.758112298056922</c:v>
                </c:pt>
                <c:pt idx="16">
                  <c:v>29.741540824034132</c:v>
                </c:pt>
                <c:pt idx="17">
                  <c:v>29.724912363431521</c:v>
                </c:pt>
                <c:pt idx="18">
                  <c:v>29.708226683938495</c:v>
                </c:pt>
                <c:pt idx="19">
                  <c:v>29.691483551901243</c:v>
                </c:pt>
                <c:pt idx="20">
                  <c:v>29.674682732312043</c:v>
                </c:pt>
                <c:pt idx="21">
                  <c:v>29.657823988798437</c:v>
                </c:pt>
                <c:pt idx="22">
                  <c:v>29.640907083612337</c:v>
                </c:pt>
                <c:pt idx="23">
                  <c:v>29.623931777618974</c:v>
                </c:pt>
                <c:pt idx="24">
                  <c:v>29.606897830285757</c:v>
                </c:pt>
                <c:pt idx="25">
                  <c:v>29.589804999671014</c:v>
                </c:pt>
                <c:pt idx="26">
                  <c:v>29.572653042412593</c:v>
                </c:pt>
                <c:pt idx="27">
                  <c:v>29.55544171371638</c:v>
                </c:pt>
                <c:pt idx="28">
                  <c:v>29.538170767344663</c:v>
                </c:pt>
                <c:pt idx="29">
                  <c:v>29.520839955604384</c:v>
                </c:pt>
                <c:pt idx="30">
                  <c:v>29.503449029335265</c:v>
                </c:pt>
                <c:pt idx="31">
                  <c:v>29.485997737897833</c:v>
                </c:pt>
                <c:pt idx="32">
                  <c:v>29.468485829161274</c:v>
                </c:pt>
                <c:pt idx="33">
                  <c:v>29.450913049491177</c:v>
                </c:pt>
                <c:pt idx="34">
                  <c:v>29.433279143737167</c:v>
                </c:pt>
                <c:pt idx="35">
                  <c:v>29.415583855220369</c:v>
                </c:pt>
                <c:pt idx="36">
                  <c:v>29.397826925720761</c:v>
                </c:pt>
                <c:pt idx="37">
                  <c:v>29.38000809546439</c:v>
                </c:pt>
                <c:pt idx="38">
                  <c:v>29.362127103110435</c:v>
                </c:pt>
                <c:pt idx="39">
                  <c:v>29.344183685738145</c:v>
                </c:pt>
                <c:pt idx="40">
                  <c:v>29.326177578833629</c:v>
                </c:pt>
                <c:pt idx="41">
                  <c:v>29.308108516276501</c:v>
                </c:pt>
                <c:pt idx="42">
                  <c:v>29.289976230326378</c:v>
                </c:pt>
                <c:pt idx="43">
                  <c:v>29.271780451609242</c:v>
                </c:pt>
                <c:pt idx="44">
                  <c:v>29.253520909103624</c:v>
                </c:pt>
                <c:pt idx="45">
                  <c:v>29.235197330126677</c:v>
                </c:pt>
                <c:pt idx="46">
                  <c:v>29.216809440320066</c:v>
                </c:pt>
                <c:pt idx="47">
                  <c:v>29.198356963635693</c:v>
                </c:pt>
                <c:pt idx="48">
                  <c:v>29.179839622321307</c:v>
                </c:pt>
                <c:pt idx="49">
                  <c:v>29.161257136905903</c:v>
                </c:pt>
                <c:pt idx="50">
                  <c:v>29.142609226184991</c:v>
                </c:pt>
                <c:pt idx="51">
                  <c:v>29.123895607205696</c:v>
                </c:pt>
                <c:pt idx="52">
                  <c:v>29.105115995251683</c:v>
                </c:pt>
                <c:pt idx="53">
                  <c:v>29.086270103827918</c:v>
                </c:pt>
                <c:pt idx="54">
                  <c:v>29.067357644645234</c:v>
                </c:pt>
                <c:pt idx="55">
                  <c:v>29.04837832760478</c:v>
                </c:pt>
                <c:pt idx="56">
                  <c:v>29.029331860782232</c:v>
                </c:pt>
                <c:pt idx="57">
                  <c:v>29.010217950411853</c:v>
                </c:pt>
                <c:pt idx="58">
                  <c:v>28.991036300870384</c:v>
                </c:pt>
                <c:pt idx="59">
                  <c:v>28.971786614660711</c:v>
                </c:pt>
                <c:pt idx="60">
                  <c:v>28.952468592395395</c:v>
                </c:pt>
                <c:pt idx="61">
                  <c:v>28.933081932779963</c:v>
                </c:pt>
                <c:pt idx="62">
                  <c:v>28.91362633259606</c:v>
                </c:pt>
                <c:pt idx="63">
                  <c:v>28.894101486684349</c:v>
                </c:pt>
                <c:pt idx="64">
                  <c:v>28.87450708792726</c:v>
                </c:pt>
                <c:pt idx="65">
                  <c:v>28.854842827231522</c:v>
                </c:pt>
                <c:pt idx="66">
                  <c:v>28.835108393510477</c:v>
                </c:pt>
                <c:pt idx="67">
                  <c:v>28.815303473666212</c:v>
                </c:pt>
                <c:pt idx="68">
                  <c:v>28.795427752571459</c:v>
                </c:pt>
                <c:pt idx="69">
                  <c:v>28.775480913051318</c:v>
                </c:pt>
                <c:pt idx="70">
                  <c:v>28.755462635864721</c:v>
                </c:pt>
                <c:pt idx="71">
                  <c:v>28.735372599685704</c:v>
                </c:pt>
                <c:pt idx="72">
                  <c:v>28.715210481084451</c:v>
                </c:pt>
                <c:pt idx="73">
                  <c:v>28.694975954508116</c:v>
                </c:pt>
                <c:pt idx="74">
                  <c:v>28.674668692261413</c:v>
                </c:pt>
                <c:pt idx="75">
                  <c:v>28.65428836448698</c:v>
                </c:pt>
                <c:pt idx="76">
                  <c:v>28.633834639145501</c:v>
                </c:pt>
                <c:pt idx="77">
                  <c:v>28.61330718199558</c:v>
                </c:pt>
                <c:pt idx="78">
                  <c:v>28.592705656573418</c:v>
                </c:pt>
                <c:pt idx="79">
                  <c:v>28.572029724172172</c:v>
                </c:pt>
                <c:pt idx="80">
                  <c:v>28.551279043821136</c:v>
                </c:pt>
                <c:pt idx="81">
                  <c:v>28.530453272264634</c:v>
                </c:pt>
                <c:pt idx="82">
                  <c:v>28.509552063940635</c:v>
                </c:pt>
                <c:pt idx="83">
                  <c:v>28.488575070959172</c:v>
                </c:pt>
                <c:pt idx="84">
                  <c:v>28.46752194308042</c:v>
                </c:pt>
                <c:pt idx="85">
                  <c:v>28.446392327692575</c:v>
                </c:pt>
                <c:pt idx="86">
                  <c:v>28.425185869789399</c:v>
                </c:pt>
                <c:pt idx="87">
                  <c:v>28.403902211947536</c:v>
                </c:pt>
                <c:pt idx="88">
                  <c:v>28.382540994303525</c:v>
                </c:pt>
                <c:pt idx="89">
                  <c:v>28.361101854530524</c:v>
                </c:pt>
                <c:pt idx="90">
                  <c:v>28.339584427814764</c:v>
                </c:pt>
                <c:pt idx="91">
                  <c:v>28.31798834683168</c:v>
                </c:pt>
                <c:pt idx="92">
                  <c:v>28.29631324172178</c:v>
                </c:pt>
                <c:pt idx="93">
                  <c:v>28.274558740066162</c:v>
                </c:pt>
                <c:pt idx="94">
                  <c:v>28.252724466861793</c:v>
                </c:pt>
                <c:pt idx="95">
                  <c:v>28.230810044496376</c:v>
                </c:pt>
                <c:pt idx="96">
                  <c:v>28.208815092723015</c:v>
                </c:pt>
                <c:pt idx="97">
                  <c:v>28.186739228634462</c:v>
                </c:pt>
                <c:pt idx="98">
                  <c:v>28.164582066637085</c:v>
                </c:pt>
                <c:pt idx="99">
                  <c:v>28.142343218424493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E5-4BA9-B6CF-EED6AB4020AE}"/>
            </c:ext>
          </c:extLst>
        </c:ser>
        <c:ser>
          <c:idx val="3"/>
          <c:order val="2"/>
          <c:tx>
            <c:v>Cu in melt (instant)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melting!$A$8:$A$107</c:f>
              <c:numCache>
                <c:formatCode>General</c:formatCode>
                <c:ptCount val="100"/>
                <c:pt idx="0">
                  <c:v>0</c:v>
                </c:pt>
                <c:pt idx="1">
                  <c:v>4.9999999999994493E-4</c:v>
                </c:pt>
                <c:pt idx="2">
                  <c:v>9.9999999999988987E-4</c:v>
                </c:pt>
                <c:pt idx="3">
                  <c:v>1.4999999999998348E-3</c:v>
                </c:pt>
                <c:pt idx="4">
                  <c:v>1.9999999999997797E-3</c:v>
                </c:pt>
                <c:pt idx="5">
                  <c:v>2.4999999999997247E-3</c:v>
                </c:pt>
                <c:pt idx="6">
                  <c:v>2.9999999999996696E-3</c:v>
                </c:pt>
                <c:pt idx="7">
                  <c:v>3.4999999999996145E-3</c:v>
                </c:pt>
                <c:pt idx="8">
                  <c:v>3.9999999999995595E-3</c:v>
                </c:pt>
                <c:pt idx="9">
                  <c:v>4.4999999999995044E-3</c:v>
                </c:pt>
                <c:pt idx="10">
                  <c:v>4.9999999999994493E-3</c:v>
                </c:pt>
                <c:pt idx="11">
                  <c:v>5.4999999999993943E-3</c:v>
                </c:pt>
                <c:pt idx="12">
                  <c:v>5.9999999999993392E-3</c:v>
                </c:pt>
                <c:pt idx="13">
                  <c:v>6.4999999999992841E-3</c:v>
                </c:pt>
                <c:pt idx="14">
                  <c:v>6.9999999999992291E-3</c:v>
                </c:pt>
                <c:pt idx="15">
                  <c:v>7.499999999999174E-3</c:v>
                </c:pt>
                <c:pt idx="16">
                  <c:v>7.9999999999991189E-3</c:v>
                </c:pt>
                <c:pt idx="17">
                  <c:v>8.4999999999990639E-3</c:v>
                </c:pt>
                <c:pt idx="18">
                  <c:v>8.9999999999990088E-3</c:v>
                </c:pt>
                <c:pt idx="19">
                  <c:v>9.4999999999989537E-3</c:v>
                </c:pt>
                <c:pt idx="20">
                  <c:v>9.9999999999988987E-3</c:v>
                </c:pt>
                <c:pt idx="21">
                  <c:v>1.0499999999998844E-2</c:v>
                </c:pt>
                <c:pt idx="22">
                  <c:v>1.0999999999998789E-2</c:v>
                </c:pt>
                <c:pt idx="23">
                  <c:v>1.1499999999998733E-2</c:v>
                </c:pt>
                <c:pt idx="24">
                  <c:v>1.1999999999998678E-2</c:v>
                </c:pt>
                <c:pt idx="25">
                  <c:v>1.2499999999998623E-2</c:v>
                </c:pt>
                <c:pt idx="26">
                  <c:v>1.2999999999998568E-2</c:v>
                </c:pt>
                <c:pt idx="27">
                  <c:v>1.3499999999998513E-2</c:v>
                </c:pt>
                <c:pt idx="28">
                  <c:v>1.3999999999998458E-2</c:v>
                </c:pt>
                <c:pt idx="29">
                  <c:v>1.4499999999998403E-2</c:v>
                </c:pt>
                <c:pt idx="30">
                  <c:v>1.4999999999998348E-2</c:v>
                </c:pt>
                <c:pt idx="31">
                  <c:v>1.5499999999998293E-2</c:v>
                </c:pt>
                <c:pt idx="32">
                  <c:v>1.5999999999998238E-2</c:v>
                </c:pt>
                <c:pt idx="33">
                  <c:v>1.6499999999998183E-2</c:v>
                </c:pt>
                <c:pt idx="34">
                  <c:v>1.6999999999998128E-2</c:v>
                </c:pt>
                <c:pt idx="35">
                  <c:v>1.7499999999998073E-2</c:v>
                </c:pt>
                <c:pt idx="36">
                  <c:v>1.7999999999998018E-2</c:v>
                </c:pt>
                <c:pt idx="37">
                  <c:v>1.8499999999997963E-2</c:v>
                </c:pt>
                <c:pt idx="38">
                  <c:v>1.8999999999997907E-2</c:v>
                </c:pt>
                <c:pt idx="39">
                  <c:v>1.9499999999997852E-2</c:v>
                </c:pt>
                <c:pt idx="40">
                  <c:v>1.9999999999997797E-2</c:v>
                </c:pt>
                <c:pt idx="41">
                  <c:v>2.0499999999997742E-2</c:v>
                </c:pt>
                <c:pt idx="42">
                  <c:v>2.0999999999997687E-2</c:v>
                </c:pt>
                <c:pt idx="43">
                  <c:v>2.1499999999997632E-2</c:v>
                </c:pt>
                <c:pt idx="44">
                  <c:v>2.1999999999997577E-2</c:v>
                </c:pt>
                <c:pt idx="45">
                  <c:v>2.2499999999997522E-2</c:v>
                </c:pt>
                <c:pt idx="46">
                  <c:v>2.2999999999997467E-2</c:v>
                </c:pt>
                <c:pt idx="47">
                  <c:v>2.3499999999997412E-2</c:v>
                </c:pt>
                <c:pt idx="48">
                  <c:v>2.3999999999997357E-2</c:v>
                </c:pt>
                <c:pt idx="49">
                  <c:v>2.4499999999997302E-2</c:v>
                </c:pt>
                <c:pt idx="50">
                  <c:v>2.4999999999997247E-2</c:v>
                </c:pt>
                <c:pt idx="51">
                  <c:v>2.5499999999997192E-2</c:v>
                </c:pt>
                <c:pt idx="52">
                  <c:v>2.5999999999997137E-2</c:v>
                </c:pt>
                <c:pt idx="53">
                  <c:v>2.6499999999997081E-2</c:v>
                </c:pt>
                <c:pt idx="54">
                  <c:v>2.6999999999997026E-2</c:v>
                </c:pt>
                <c:pt idx="55">
                  <c:v>2.7499999999996971E-2</c:v>
                </c:pt>
                <c:pt idx="56">
                  <c:v>2.7999999999996916E-2</c:v>
                </c:pt>
                <c:pt idx="57">
                  <c:v>2.8499999999996861E-2</c:v>
                </c:pt>
                <c:pt idx="58">
                  <c:v>2.8999999999996806E-2</c:v>
                </c:pt>
                <c:pt idx="59">
                  <c:v>2.9499999999996751E-2</c:v>
                </c:pt>
                <c:pt idx="60">
                  <c:v>2.9999999999996696E-2</c:v>
                </c:pt>
                <c:pt idx="61">
                  <c:v>3.0499999999996641E-2</c:v>
                </c:pt>
                <c:pt idx="62">
                  <c:v>3.0999999999996586E-2</c:v>
                </c:pt>
                <c:pt idx="63">
                  <c:v>3.1499999999996531E-2</c:v>
                </c:pt>
                <c:pt idx="64">
                  <c:v>3.1999999999996476E-2</c:v>
                </c:pt>
                <c:pt idx="65">
                  <c:v>3.2499999999996421E-2</c:v>
                </c:pt>
                <c:pt idx="66">
                  <c:v>3.2999999999996366E-2</c:v>
                </c:pt>
                <c:pt idx="67">
                  <c:v>3.3499999999996311E-2</c:v>
                </c:pt>
                <c:pt idx="68">
                  <c:v>3.3999999999996255E-2</c:v>
                </c:pt>
                <c:pt idx="69">
                  <c:v>3.44999999999962E-2</c:v>
                </c:pt>
                <c:pt idx="70">
                  <c:v>3.4999999999996145E-2</c:v>
                </c:pt>
                <c:pt idx="71">
                  <c:v>3.549999999999609E-2</c:v>
                </c:pt>
                <c:pt idx="72">
                  <c:v>3.5999999999996035E-2</c:v>
                </c:pt>
                <c:pt idx="73">
                  <c:v>3.649999999999598E-2</c:v>
                </c:pt>
                <c:pt idx="74">
                  <c:v>3.6999999999995925E-2</c:v>
                </c:pt>
                <c:pt idx="75">
                  <c:v>3.749999999999587E-2</c:v>
                </c:pt>
                <c:pt idx="76">
                  <c:v>3.7999999999995815E-2</c:v>
                </c:pt>
                <c:pt idx="77">
                  <c:v>3.849999999999576E-2</c:v>
                </c:pt>
                <c:pt idx="78">
                  <c:v>3.8999999999995705E-2</c:v>
                </c:pt>
                <c:pt idx="79">
                  <c:v>3.949999999999565E-2</c:v>
                </c:pt>
                <c:pt idx="80">
                  <c:v>3.9999999999995595E-2</c:v>
                </c:pt>
                <c:pt idx="81">
                  <c:v>4.049999999999554E-2</c:v>
                </c:pt>
                <c:pt idx="82">
                  <c:v>4.0999999999995485E-2</c:v>
                </c:pt>
                <c:pt idx="83">
                  <c:v>4.1499999999995429E-2</c:v>
                </c:pt>
                <c:pt idx="84">
                  <c:v>4.1999999999995374E-2</c:v>
                </c:pt>
                <c:pt idx="85">
                  <c:v>4.2499999999995319E-2</c:v>
                </c:pt>
                <c:pt idx="86">
                  <c:v>4.2999999999995264E-2</c:v>
                </c:pt>
                <c:pt idx="87">
                  <c:v>4.3499999999995209E-2</c:v>
                </c:pt>
                <c:pt idx="88">
                  <c:v>4.3999999999995154E-2</c:v>
                </c:pt>
                <c:pt idx="89">
                  <c:v>4.4499999999995099E-2</c:v>
                </c:pt>
                <c:pt idx="90">
                  <c:v>4.4999999999995044E-2</c:v>
                </c:pt>
                <c:pt idx="91">
                  <c:v>4.5499999999994989E-2</c:v>
                </c:pt>
                <c:pt idx="92">
                  <c:v>4.5999999999994934E-2</c:v>
                </c:pt>
                <c:pt idx="93">
                  <c:v>4.6499999999994879E-2</c:v>
                </c:pt>
                <c:pt idx="94">
                  <c:v>4.6999999999994824E-2</c:v>
                </c:pt>
                <c:pt idx="95">
                  <c:v>4.7499999999994769E-2</c:v>
                </c:pt>
                <c:pt idx="96">
                  <c:v>4.7999999999994714E-2</c:v>
                </c:pt>
                <c:pt idx="97">
                  <c:v>4.8499999999994658E-2</c:v>
                </c:pt>
                <c:pt idx="98">
                  <c:v>4.8999999999994603E-2</c:v>
                </c:pt>
                <c:pt idx="99">
                  <c:v>4.9499999999994548E-2</c:v>
                </c:pt>
              </c:numCache>
            </c:numRef>
          </c:xVal>
          <c:yVal>
            <c:numRef>
              <c:f>melting!$AF$8:$AF$107</c:f>
              <c:numCache>
                <c:formatCode>General</c:formatCode>
                <c:ptCount val="100"/>
                <c:pt idx="1">
                  <c:v>61.471597727943802</c:v>
                </c:pt>
                <c:pt idx="2">
                  <c:v>61.547315389698802</c:v>
                </c:pt>
                <c:pt idx="3">
                  <c:v>61.623298191888466</c:v>
                </c:pt>
                <c:pt idx="4">
                  <c:v>61.699547666595251</c:v>
                </c:pt>
                <c:pt idx="5">
                  <c:v>61.776065358259828</c:v>
                </c:pt>
                <c:pt idx="6">
                  <c:v>61.852852823809094</c:v>
                </c:pt>
                <c:pt idx="7">
                  <c:v>61.929911632785938</c:v>
                </c:pt>
                <c:pt idx="8">
                  <c:v>62.007243367480577</c:v>
                </c:pt>
                <c:pt idx="9">
                  <c:v>62.084849623063569</c:v>
                </c:pt>
                <c:pt idx="10">
                  <c:v>62.162732007720585</c:v>
                </c:pt>
                <c:pt idx="11">
                  <c:v>62.24089214278888</c:v>
                </c:pt>
                <c:pt idx="12">
                  <c:v>62.319331662895358</c:v>
                </c:pt>
                <c:pt idx="13">
                  <c:v>62.398052216096737</c:v>
                </c:pt>
                <c:pt idx="14">
                  <c:v>62.477055464021205</c:v>
                </c:pt>
                <c:pt idx="15">
                  <c:v>62.556343082012098</c:v>
                </c:pt>
                <c:pt idx="16">
                  <c:v>62.63591675927325</c:v>
                </c:pt>
                <c:pt idx="17">
                  <c:v>62.715778199016569</c:v>
                </c:pt>
                <c:pt idx="18">
                  <c:v>62.795929118611099</c:v>
                </c:pt>
                <c:pt idx="19">
                  <c:v>62.876371249734319</c:v>
                </c:pt>
                <c:pt idx="20">
                  <c:v>62.957106338525357</c:v>
                </c:pt>
                <c:pt idx="21">
                  <c:v>63.038136145740168</c:v>
                </c:pt>
                <c:pt idx="22">
                  <c:v>63.119462446908756</c:v>
                </c:pt>
                <c:pt idx="23">
                  <c:v>63.201087032494492</c:v>
                </c:pt>
                <c:pt idx="24">
                  <c:v>63.283011708055483</c:v>
                </c:pt>
                <c:pt idx="25">
                  <c:v>63.365238294408201</c:v>
                </c:pt>
                <c:pt idx="26">
                  <c:v>63.447768627793081</c:v>
                </c:pt>
                <c:pt idx="27">
                  <c:v>63.530604560042462</c:v>
                </c:pt>
                <c:pt idx="28">
                  <c:v>63.613747958750771</c:v>
                </c:pt>
                <c:pt idx="29">
                  <c:v>63.697200707446868</c:v>
                </c:pt>
                <c:pt idx="30">
                  <c:v>63.780964705768803</c:v>
                </c:pt>
                <c:pt idx="31">
                  <c:v>63.865041869640855</c:v>
                </c:pt>
                <c:pt idx="32">
                  <c:v>63.949434131452982</c:v>
                </c:pt>
                <c:pt idx="33">
                  <c:v>64.034143440242701</c:v>
                </c:pt>
                <c:pt idx="34">
                  <c:v>64.119171761879343</c:v>
                </c:pt>
                <c:pt idx="35">
                  <c:v>64.204521079250867</c:v>
                </c:pt>
                <c:pt idx="36">
                  <c:v>64.290193392453318</c:v>
                </c:pt>
                <c:pt idx="37">
                  <c:v>64.376190718982613</c:v>
                </c:pt>
                <c:pt idx="38">
                  <c:v>64.462515093929113</c:v>
                </c:pt>
                <c:pt idx="39">
                  <c:v>64.549168570174857</c:v>
                </c:pt>
                <c:pt idx="40">
                  <c:v>64.636153218593435</c:v>
                </c:pt>
                <c:pt idx="41">
                  <c:v>64.723471128252655</c:v>
                </c:pt>
                <c:pt idx="42">
                  <c:v>64.811124406619953</c:v>
                </c:pt>
                <c:pt idx="43">
                  <c:v>64.89911517977076</c:v>
                </c:pt>
                <c:pt idx="44">
                  <c:v>64.987445592599499</c:v>
                </c:pt>
                <c:pt idx="45">
                  <c:v>65.076117809033832</c:v>
                </c:pt>
                <c:pt idx="46">
                  <c:v>65.165134012251642</c:v>
                </c:pt>
                <c:pt idx="47">
                  <c:v>65.25449640490119</c:v>
                </c:pt>
                <c:pt idx="48">
                  <c:v>65.344207209324225</c:v>
                </c:pt>
                <c:pt idx="49">
                  <c:v>65.434268667782348</c:v>
                </c:pt>
                <c:pt idx="50">
                  <c:v>65.524683042686476</c:v>
                </c:pt>
                <c:pt idx="51">
                  <c:v>65.615452616829529</c:v>
                </c:pt>
                <c:pt idx="52">
                  <c:v>65.706579693622473</c:v>
                </c:pt>
                <c:pt idx="53">
                  <c:v>65.798066597333701</c:v>
                </c:pt>
                <c:pt idx="54">
                  <c:v>65.889915673331714</c:v>
                </c:pt>
                <c:pt idx="55">
                  <c:v>65.982129288331294</c:v>
                </c:pt>
                <c:pt idx="56">
                  <c:v>66.074709830643386</c:v>
                </c:pt>
                <c:pt idx="57">
                  <c:v>66.167659710428211</c:v>
                </c:pt>
                <c:pt idx="58">
                  <c:v>66.260981359952254</c:v>
                </c:pt>
                <c:pt idx="59">
                  <c:v>66.354677233848903</c:v>
                </c:pt>
                <c:pt idx="60">
                  <c:v>66.448749809382818</c:v>
                </c:pt>
                <c:pt idx="61">
                  <c:v>66.543201586718084</c:v>
                </c:pt>
                <c:pt idx="62">
                  <c:v>66.638035089190396</c:v>
                </c:pt>
                <c:pt idx="63">
                  <c:v>66.733252863582933</c:v>
                </c:pt>
                <c:pt idx="64">
                  <c:v>66.828857480406668</c:v>
                </c:pt>
                <c:pt idx="65">
                  <c:v>66.924851534184242</c:v>
                </c:pt>
                <c:pt idx="66">
                  <c:v>67.021237643738516</c:v>
                </c:pt>
                <c:pt idx="67">
                  <c:v>67.118018452485018</c:v>
                </c:pt>
                <c:pt idx="68">
                  <c:v>67.215196628728762</c:v>
                </c:pt>
                <c:pt idx="69">
                  <c:v>67.312774865965594</c:v>
                </c:pt>
                <c:pt idx="70">
                  <c:v>67.410755883187804</c:v>
                </c:pt>
                <c:pt idx="71">
                  <c:v>67.509142425194469</c:v>
                </c:pt>
                <c:pt idx="72">
                  <c:v>67.607937262906248</c:v>
                </c:pt>
                <c:pt idx="73">
                  <c:v>67.707143193684885</c:v>
                </c:pt>
                <c:pt idx="74">
                  <c:v>67.806763041657675</c:v>
                </c:pt>
                <c:pt idx="75">
                  <c:v>67.90679965804658</c:v>
                </c:pt>
                <c:pt idx="76">
                  <c:v>68.007255921502434</c:v>
                </c:pt>
                <c:pt idx="77">
                  <c:v>68.108134738444207</c:v>
                </c:pt>
                <c:pt idx="78">
                  <c:v>68.209439043403094</c:v>
                </c:pt>
                <c:pt idx="79">
                  <c:v>68.311171799372445</c:v>
                </c:pt>
                <c:pt idx="80">
                  <c:v>68.413335998162268</c:v>
                </c:pt>
                <c:pt idx="81">
                  <c:v>68.515934660759825</c:v>
                </c:pt>
                <c:pt idx="82">
                  <c:v>68.618970837695272</c:v>
                </c:pt>
                <c:pt idx="83">
                  <c:v>68.72244760941301</c:v>
                </c:pt>
                <c:pt idx="84">
                  <c:v>68.826368086648998</c:v>
                </c:pt>
                <c:pt idx="85">
                  <c:v>68.930735410813526</c:v>
                </c:pt>
                <c:pt idx="86">
                  <c:v>69.035552754380163</c:v>
                </c:pt>
                <c:pt idx="87">
                  <c:v>69.140823321280592</c:v>
                </c:pt>
                <c:pt idx="88">
                  <c:v>69.2465503473057</c:v>
                </c:pt>
                <c:pt idx="89">
                  <c:v>69.35273710051284</c:v>
                </c:pt>
                <c:pt idx="90">
                  <c:v>69.459386881639418</c:v>
                </c:pt>
                <c:pt idx="91">
                  <c:v>69.566503024523229</c:v>
                </c:pt>
                <c:pt idx="92">
                  <c:v>69.674088896529</c:v>
                </c:pt>
                <c:pt idx="93">
                  <c:v>69.782147898981975</c:v>
                </c:pt>
                <c:pt idx="94">
                  <c:v>69.890683467608227</c:v>
                </c:pt>
                <c:pt idx="95">
                  <c:v>69.999699072982111</c:v>
                </c:pt>
                <c:pt idx="96">
                  <c:v>70.109198220980502</c:v>
                </c:pt>
                <c:pt idx="97">
                  <c:v>70.219184453244594</c:v>
                </c:pt>
                <c:pt idx="98">
                  <c:v>70.329661347649065</c:v>
                </c:pt>
                <c:pt idx="99">
                  <c:v>70.440632518778557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E5-4BA9-B6CF-EED6AB4020AE}"/>
            </c:ext>
          </c:extLst>
        </c:ser>
        <c:ser>
          <c:idx val="4"/>
          <c:order val="3"/>
          <c:tx>
            <c:v>Cu in melt (aggregate)</c:v>
          </c:tx>
          <c:spPr>
            <a:ln w="6032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melting!$A$8:$A$107</c:f>
              <c:numCache>
                <c:formatCode>General</c:formatCode>
                <c:ptCount val="100"/>
                <c:pt idx="0">
                  <c:v>0</c:v>
                </c:pt>
                <c:pt idx="1">
                  <c:v>4.9999999999994493E-4</c:v>
                </c:pt>
                <c:pt idx="2">
                  <c:v>9.9999999999988987E-4</c:v>
                </c:pt>
                <c:pt idx="3">
                  <c:v>1.4999999999998348E-3</c:v>
                </c:pt>
                <c:pt idx="4">
                  <c:v>1.9999999999997797E-3</c:v>
                </c:pt>
                <c:pt idx="5">
                  <c:v>2.4999999999997247E-3</c:v>
                </c:pt>
                <c:pt idx="6">
                  <c:v>2.9999999999996696E-3</c:v>
                </c:pt>
                <c:pt idx="7">
                  <c:v>3.4999999999996145E-3</c:v>
                </c:pt>
                <c:pt idx="8">
                  <c:v>3.9999999999995595E-3</c:v>
                </c:pt>
                <c:pt idx="9">
                  <c:v>4.4999999999995044E-3</c:v>
                </c:pt>
                <c:pt idx="10">
                  <c:v>4.9999999999994493E-3</c:v>
                </c:pt>
                <c:pt idx="11">
                  <c:v>5.4999999999993943E-3</c:v>
                </c:pt>
                <c:pt idx="12">
                  <c:v>5.9999999999993392E-3</c:v>
                </c:pt>
                <c:pt idx="13">
                  <c:v>6.4999999999992841E-3</c:v>
                </c:pt>
                <c:pt idx="14">
                  <c:v>6.9999999999992291E-3</c:v>
                </c:pt>
                <c:pt idx="15">
                  <c:v>7.499999999999174E-3</c:v>
                </c:pt>
                <c:pt idx="16">
                  <c:v>7.9999999999991189E-3</c:v>
                </c:pt>
                <c:pt idx="17">
                  <c:v>8.4999999999990639E-3</c:v>
                </c:pt>
                <c:pt idx="18">
                  <c:v>8.9999999999990088E-3</c:v>
                </c:pt>
                <c:pt idx="19">
                  <c:v>9.4999999999989537E-3</c:v>
                </c:pt>
                <c:pt idx="20">
                  <c:v>9.9999999999988987E-3</c:v>
                </c:pt>
                <c:pt idx="21">
                  <c:v>1.0499999999998844E-2</c:v>
                </c:pt>
                <c:pt idx="22">
                  <c:v>1.0999999999998789E-2</c:v>
                </c:pt>
                <c:pt idx="23">
                  <c:v>1.1499999999998733E-2</c:v>
                </c:pt>
                <c:pt idx="24">
                  <c:v>1.1999999999998678E-2</c:v>
                </c:pt>
                <c:pt idx="25">
                  <c:v>1.2499999999998623E-2</c:v>
                </c:pt>
                <c:pt idx="26">
                  <c:v>1.2999999999998568E-2</c:v>
                </c:pt>
                <c:pt idx="27">
                  <c:v>1.3499999999998513E-2</c:v>
                </c:pt>
                <c:pt idx="28">
                  <c:v>1.3999999999998458E-2</c:v>
                </c:pt>
                <c:pt idx="29">
                  <c:v>1.4499999999998403E-2</c:v>
                </c:pt>
                <c:pt idx="30">
                  <c:v>1.4999999999998348E-2</c:v>
                </c:pt>
                <c:pt idx="31">
                  <c:v>1.5499999999998293E-2</c:v>
                </c:pt>
                <c:pt idx="32">
                  <c:v>1.5999999999998238E-2</c:v>
                </c:pt>
                <c:pt idx="33">
                  <c:v>1.6499999999998183E-2</c:v>
                </c:pt>
                <c:pt idx="34">
                  <c:v>1.6999999999998128E-2</c:v>
                </c:pt>
                <c:pt idx="35">
                  <c:v>1.7499999999998073E-2</c:v>
                </c:pt>
                <c:pt idx="36">
                  <c:v>1.7999999999998018E-2</c:v>
                </c:pt>
                <c:pt idx="37">
                  <c:v>1.8499999999997963E-2</c:v>
                </c:pt>
                <c:pt idx="38">
                  <c:v>1.8999999999997907E-2</c:v>
                </c:pt>
                <c:pt idx="39">
                  <c:v>1.9499999999997852E-2</c:v>
                </c:pt>
                <c:pt idx="40">
                  <c:v>1.9999999999997797E-2</c:v>
                </c:pt>
                <c:pt idx="41">
                  <c:v>2.0499999999997742E-2</c:v>
                </c:pt>
                <c:pt idx="42">
                  <c:v>2.0999999999997687E-2</c:v>
                </c:pt>
                <c:pt idx="43">
                  <c:v>2.1499999999997632E-2</c:v>
                </c:pt>
                <c:pt idx="44">
                  <c:v>2.1999999999997577E-2</c:v>
                </c:pt>
                <c:pt idx="45">
                  <c:v>2.2499999999997522E-2</c:v>
                </c:pt>
                <c:pt idx="46">
                  <c:v>2.2999999999997467E-2</c:v>
                </c:pt>
                <c:pt idx="47">
                  <c:v>2.3499999999997412E-2</c:v>
                </c:pt>
                <c:pt idx="48">
                  <c:v>2.3999999999997357E-2</c:v>
                </c:pt>
                <c:pt idx="49">
                  <c:v>2.4499999999997302E-2</c:v>
                </c:pt>
                <c:pt idx="50">
                  <c:v>2.4999999999997247E-2</c:v>
                </c:pt>
                <c:pt idx="51">
                  <c:v>2.5499999999997192E-2</c:v>
                </c:pt>
                <c:pt idx="52">
                  <c:v>2.5999999999997137E-2</c:v>
                </c:pt>
                <c:pt idx="53">
                  <c:v>2.6499999999997081E-2</c:v>
                </c:pt>
                <c:pt idx="54">
                  <c:v>2.6999999999997026E-2</c:v>
                </c:pt>
                <c:pt idx="55">
                  <c:v>2.7499999999996971E-2</c:v>
                </c:pt>
                <c:pt idx="56">
                  <c:v>2.7999999999996916E-2</c:v>
                </c:pt>
                <c:pt idx="57">
                  <c:v>2.8499999999996861E-2</c:v>
                </c:pt>
                <c:pt idx="58">
                  <c:v>2.8999999999996806E-2</c:v>
                </c:pt>
                <c:pt idx="59">
                  <c:v>2.9499999999996751E-2</c:v>
                </c:pt>
                <c:pt idx="60">
                  <c:v>2.9999999999996696E-2</c:v>
                </c:pt>
                <c:pt idx="61">
                  <c:v>3.0499999999996641E-2</c:v>
                </c:pt>
                <c:pt idx="62">
                  <c:v>3.0999999999996586E-2</c:v>
                </c:pt>
                <c:pt idx="63">
                  <c:v>3.1499999999996531E-2</c:v>
                </c:pt>
                <c:pt idx="64">
                  <c:v>3.1999999999996476E-2</c:v>
                </c:pt>
                <c:pt idx="65">
                  <c:v>3.2499999999996421E-2</c:v>
                </c:pt>
                <c:pt idx="66">
                  <c:v>3.2999999999996366E-2</c:v>
                </c:pt>
                <c:pt idx="67">
                  <c:v>3.3499999999996311E-2</c:v>
                </c:pt>
                <c:pt idx="68">
                  <c:v>3.3999999999996255E-2</c:v>
                </c:pt>
                <c:pt idx="69">
                  <c:v>3.44999999999962E-2</c:v>
                </c:pt>
                <c:pt idx="70">
                  <c:v>3.4999999999996145E-2</c:v>
                </c:pt>
                <c:pt idx="71">
                  <c:v>3.549999999999609E-2</c:v>
                </c:pt>
                <c:pt idx="72">
                  <c:v>3.5999999999996035E-2</c:v>
                </c:pt>
                <c:pt idx="73">
                  <c:v>3.649999999999598E-2</c:v>
                </c:pt>
                <c:pt idx="74">
                  <c:v>3.6999999999995925E-2</c:v>
                </c:pt>
                <c:pt idx="75">
                  <c:v>3.749999999999587E-2</c:v>
                </c:pt>
                <c:pt idx="76">
                  <c:v>3.7999999999995815E-2</c:v>
                </c:pt>
                <c:pt idx="77">
                  <c:v>3.849999999999576E-2</c:v>
                </c:pt>
                <c:pt idx="78">
                  <c:v>3.8999999999995705E-2</c:v>
                </c:pt>
                <c:pt idx="79">
                  <c:v>3.949999999999565E-2</c:v>
                </c:pt>
                <c:pt idx="80">
                  <c:v>3.9999999999995595E-2</c:v>
                </c:pt>
                <c:pt idx="81">
                  <c:v>4.049999999999554E-2</c:v>
                </c:pt>
                <c:pt idx="82">
                  <c:v>4.0999999999995485E-2</c:v>
                </c:pt>
                <c:pt idx="83">
                  <c:v>4.1499999999995429E-2</c:v>
                </c:pt>
                <c:pt idx="84">
                  <c:v>4.1999999999995374E-2</c:v>
                </c:pt>
                <c:pt idx="85">
                  <c:v>4.2499999999995319E-2</c:v>
                </c:pt>
                <c:pt idx="86">
                  <c:v>4.2999999999995264E-2</c:v>
                </c:pt>
                <c:pt idx="87">
                  <c:v>4.3499999999995209E-2</c:v>
                </c:pt>
                <c:pt idx="88">
                  <c:v>4.3999999999995154E-2</c:v>
                </c:pt>
                <c:pt idx="89">
                  <c:v>4.4499999999995099E-2</c:v>
                </c:pt>
                <c:pt idx="90">
                  <c:v>4.4999999999995044E-2</c:v>
                </c:pt>
                <c:pt idx="91">
                  <c:v>4.5499999999994989E-2</c:v>
                </c:pt>
                <c:pt idx="92">
                  <c:v>4.5999999999994934E-2</c:v>
                </c:pt>
                <c:pt idx="93">
                  <c:v>4.6499999999994879E-2</c:v>
                </c:pt>
                <c:pt idx="94">
                  <c:v>4.6999999999994824E-2</c:v>
                </c:pt>
                <c:pt idx="95">
                  <c:v>4.7499999999994769E-2</c:v>
                </c:pt>
                <c:pt idx="96">
                  <c:v>4.7999999999994714E-2</c:v>
                </c:pt>
                <c:pt idx="97">
                  <c:v>4.8499999999994658E-2</c:v>
                </c:pt>
                <c:pt idx="98">
                  <c:v>4.8999999999994603E-2</c:v>
                </c:pt>
                <c:pt idx="99">
                  <c:v>4.9499999999994548E-2</c:v>
                </c:pt>
              </c:numCache>
            </c:numRef>
          </c:xVal>
          <c:yVal>
            <c:numRef>
              <c:f>melting!$AG$8:$AG$107</c:f>
              <c:numCache>
                <c:formatCode>General</c:formatCode>
                <c:ptCount val="100"/>
                <c:pt idx="1">
                  <c:v>61.471597727943802</c:v>
                </c:pt>
                <c:pt idx="2">
                  <c:v>61.509456558821299</c:v>
                </c:pt>
                <c:pt idx="3">
                  <c:v>61.547403769843683</c:v>
                </c:pt>
                <c:pt idx="4">
                  <c:v>61.585439744031575</c:v>
                </c:pt>
                <c:pt idx="5">
                  <c:v>61.623564866877224</c:v>
                </c:pt>
                <c:pt idx="6">
                  <c:v>61.661779526365869</c:v>
                </c:pt>
                <c:pt idx="7">
                  <c:v>61.700084112997303</c:v>
                </c:pt>
                <c:pt idx="8">
                  <c:v>61.73847901980772</c:v>
                </c:pt>
                <c:pt idx="9">
                  <c:v>61.776964642391704</c:v>
                </c:pt>
                <c:pt idx="10">
                  <c:v>61.815541378924593</c:v>
                </c:pt>
                <c:pt idx="11">
                  <c:v>61.854209630184982</c:v>
                </c:pt>
                <c:pt idx="12">
                  <c:v>61.892969799577514</c:v>
                </c:pt>
                <c:pt idx="13">
                  <c:v>61.931822293155918</c:v>
                </c:pt>
                <c:pt idx="14">
                  <c:v>61.970767519646287</c:v>
                </c:pt>
                <c:pt idx="15">
                  <c:v>62.009805890470673</c:v>
                </c:pt>
                <c:pt idx="16">
                  <c:v>62.048937819770842</c:v>
                </c:pt>
                <c:pt idx="17">
                  <c:v>62.088163724432356</c:v>
                </c:pt>
                <c:pt idx="18">
                  <c:v>62.127484024108959</c:v>
                </c:pt>
                <c:pt idx="19">
                  <c:v>62.166899141247129</c:v>
                </c:pt>
                <c:pt idx="20">
                  <c:v>62.20640950111104</c:v>
                </c:pt>
                <c:pt idx="21">
                  <c:v>62.246015531807664</c:v>
                </c:pt>
                <c:pt idx="22">
                  <c:v>62.285717664312259</c:v>
                </c:pt>
                <c:pt idx="23">
                  <c:v>62.325516332494097</c:v>
                </c:pt>
                <c:pt idx="24">
                  <c:v>62.365411973142486</c:v>
                </c:pt>
                <c:pt idx="25">
                  <c:v>62.405405025993119</c:v>
                </c:pt>
                <c:pt idx="26">
                  <c:v>62.445495933754657</c:v>
                </c:pt>
                <c:pt idx="27">
                  <c:v>62.485685142135686</c:v>
                </c:pt>
                <c:pt idx="28">
                  <c:v>62.525973099871933</c:v>
                </c:pt>
                <c:pt idx="29">
                  <c:v>62.566360258753832</c:v>
                </c:pt>
                <c:pt idx="30">
                  <c:v>62.606847073654329</c:v>
                </c:pt>
                <c:pt idx="31">
                  <c:v>62.647434002557119</c:v>
                </c:pt>
                <c:pt idx="32">
                  <c:v>62.688121506585112</c:v>
                </c:pt>
                <c:pt idx="33">
                  <c:v>62.728910050029285</c:v>
                </c:pt>
                <c:pt idx="34">
                  <c:v>62.769800100377807</c:v>
                </c:pt>
                <c:pt idx="35">
                  <c:v>62.810792128345611</c:v>
                </c:pt>
                <c:pt idx="36">
                  <c:v>62.851886607904163</c:v>
                </c:pt>
                <c:pt idx="37">
                  <c:v>62.893084016311683</c:v>
                </c:pt>
                <c:pt idx="38">
                  <c:v>62.934384834143721</c:v>
                </c:pt>
                <c:pt idx="39">
                  <c:v>62.975789545324005</c:v>
                </c:pt>
                <c:pt idx="40">
                  <c:v>63.01729863715574</c:v>
                </c:pt>
                <c:pt idx="41">
                  <c:v>63.058912600353231</c:v>
                </c:pt>
                <c:pt idx="42">
                  <c:v>63.100631929073863</c:v>
                </c:pt>
                <c:pt idx="43">
                  <c:v>63.142457120950532</c:v>
                </c:pt>
                <c:pt idx="44">
                  <c:v>63.184388677124375</c:v>
                </c:pt>
                <c:pt idx="45">
                  <c:v>63.226427102277917</c:v>
                </c:pt>
                <c:pt idx="46">
                  <c:v>63.268572904668645</c:v>
                </c:pt>
                <c:pt idx="47">
                  <c:v>63.310826596162954</c:v>
                </c:pt>
                <c:pt idx="48">
                  <c:v>63.353188692270479</c:v>
                </c:pt>
                <c:pt idx="49">
                  <c:v>63.39565971217889</c:v>
                </c:pt>
                <c:pt idx="50">
                  <c:v>63.438240178789037</c:v>
                </c:pt>
                <c:pt idx="51">
                  <c:v>63.480930618750619</c:v>
                </c:pt>
                <c:pt idx="52">
                  <c:v>63.523731562498156</c:v>
                </c:pt>
                <c:pt idx="53">
                  <c:v>63.566643544287508</c:v>
                </c:pt>
                <c:pt idx="54">
                  <c:v>63.60966710223277</c:v>
                </c:pt>
                <c:pt idx="55">
                  <c:v>63.652802778343656</c:v>
                </c:pt>
                <c:pt idx="56">
                  <c:v>63.69605111856329</c:v>
                </c:pt>
                <c:pt idx="57">
                  <c:v>63.739412672806537</c:v>
                </c:pt>
                <c:pt idx="58">
                  <c:v>63.78288799499871</c:v>
                </c:pt>
                <c:pt idx="59">
                  <c:v>63.826477643114806</c:v>
                </c:pt>
                <c:pt idx="60">
                  <c:v>63.87018217921927</c:v>
                </c:pt>
                <c:pt idx="61">
                  <c:v>63.914002169506141</c:v>
                </c:pt>
                <c:pt idx="62">
                  <c:v>63.957938184339753</c:v>
                </c:pt>
                <c:pt idx="63">
                  <c:v>64.001990798295992</c:v>
                </c:pt>
                <c:pt idx="64">
                  <c:v>64.046160590203982</c:v>
                </c:pt>
                <c:pt idx="65">
                  <c:v>64.090448143188283</c:v>
                </c:pt>
                <c:pt idx="66">
                  <c:v>64.134854044711773</c:v>
                </c:pt>
                <c:pt idx="67">
                  <c:v>64.179378886618835</c:v>
                </c:pt>
                <c:pt idx="68">
                  <c:v>64.22402326517927</c:v>
                </c:pt>
                <c:pt idx="69">
                  <c:v>64.268787781132701</c:v>
                </c:pt>
                <c:pt idx="70">
                  <c:v>64.313673039733487</c:v>
                </c:pt>
                <c:pt idx="71">
                  <c:v>64.358679650796333</c:v>
                </c:pt>
                <c:pt idx="72">
                  <c:v>64.403808228742307</c:v>
                </c:pt>
                <c:pt idx="73">
                  <c:v>64.449059392645637</c:v>
                </c:pt>
                <c:pt idx="74">
                  <c:v>64.494433766280935</c:v>
                </c:pt>
                <c:pt idx="75">
                  <c:v>64.53993197817114</c:v>
                </c:pt>
                <c:pt idx="76">
                  <c:v>64.585554661636024</c:v>
                </c:pt>
                <c:pt idx="77">
                  <c:v>64.631302454841332</c:v>
                </c:pt>
                <c:pt idx="78">
                  <c:v>64.677176000848533</c:v>
                </c:pt>
                <c:pt idx="79">
                  <c:v>64.723175947665297</c:v>
                </c:pt>
                <c:pt idx="80">
                  <c:v>64.769302948296513</c:v>
                </c:pt>
                <c:pt idx="81">
                  <c:v>64.81555766079606</c:v>
                </c:pt>
                <c:pt idx="82">
                  <c:v>64.861940748319228</c:v>
                </c:pt>
                <c:pt idx="83">
                  <c:v>64.908452879175783</c:v>
                </c:pt>
                <c:pt idx="84">
                  <c:v>64.9550947268838</c:v>
                </c:pt>
                <c:pt idx="85">
                  <c:v>65.001866970224157</c:v>
                </c:pt>
                <c:pt idx="86">
                  <c:v>65.048770293295732</c:v>
                </c:pt>
                <c:pt idx="87">
                  <c:v>65.095805385571424</c:v>
                </c:pt>
                <c:pt idx="88">
                  <c:v>65.142972941954767</c:v>
                </c:pt>
                <c:pt idx="89">
                  <c:v>65.190273662837441</c:v>
                </c:pt>
                <c:pt idx="90">
                  <c:v>65.237708254157454</c:v>
                </c:pt>
                <c:pt idx="91">
                  <c:v>65.285277427458169</c:v>
                </c:pt>
                <c:pt idx="92">
                  <c:v>65.332981899948066</c:v>
                </c:pt>
                <c:pt idx="93">
                  <c:v>65.380822394561335</c:v>
                </c:pt>
                <c:pt idx="94">
                  <c:v>65.428799640019278</c:v>
                </c:pt>
                <c:pt idx="95">
                  <c:v>65.476914370892572</c:v>
                </c:pt>
                <c:pt idx="96">
                  <c:v>65.52516732766432</c:v>
                </c:pt>
                <c:pt idx="97">
                  <c:v>65.573559256794013</c:v>
                </c:pt>
                <c:pt idx="98">
                  <c:v>65.622090910782333</c:v>
                </c:pt>
                <c:pt idx="99">
                  <c:v>65.67076304823685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5E5-4BA9-B6CF-EED6AB402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3359"/>
        <c:axId val="1"/>
      </c:scatterChart>
      <c:valAx>
        <c:axId val="9983359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melt fraction F</a:t>
                </a:r>
              </a:p>
            </c:rich>
          </c:tx>
          <c:overlay val="0"/>
        </c:title>
        <c:numFmt formatCode="General" sourceLinked="1"/>
        <c:majorTickMark val="out"/>
        <c:minorTickMark val="in"/>
        <c:tickLblPos val="nextTo"/>
        <c:spPr>
          <a:ln>
            <a:solidFill>
              <a:sysClr val="windowText" lastClr="000000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  <c:majorUnit val="0.1"/>
      </c:valAx>
      <c:valAx>
        <c:axId val="1"/>
        <c:scaling>
          <c:orientation val="minMax"/>
          <c:max val="2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concentration of S or Cu in ppm</a:t>
                </a:r>
              </a:p>
            </c:rich>
          </c:tx>
          <c:overlay val="0"/>
        </c:title>
        <c:numFmt formatCode="General" sourceLinked="1"/>
        <c:majorTickMark val="out"/>
        <c:minorTickMark val="in"/>
        <c:tickLblPos val="nextTo"/>
        <c:spPr>
          <a:ln>
            <a:solidFill>
              <a:prstClr val="black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983359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4767748921629933"/>
          <c:y val="2.1564097961732743E-2"/>
          <c:w val="0.38822708096345271"/>
          <c:h val="0.58492615721200059"/>
        </c:manualLayout>
      </c:layout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'fract xyl'!$A$8:$A$107</c:f>
              <c:numCache>
                <c:formatCode>General</c:formatCode>
                <c:ptCount val="100"/>
                <c:pt idx="0">
                  <c:v>0</c:v>
                </c:pt>
                <c:pt idx="1">
                  <c:v>5.0000000000000044E-3</c:v>
                </c:pt>
                <c:pt idx="2">
                  <c:v>1.0000000000000009E-2</c:v>
                </c:pt>
                <c:pt idx="3">
                  <c:v>1.5000000000000013E-2</c:v>
                </c:pt>
                <c:pt idx="4">
                  <c:v>2.0000000000000018E-2</c:v>
                </c:pt>
                <c:pt idx="5">
                  <c:v>2.5000000000000022E-2</c:v>
                </c:pt>
                <c:pt idx="6">
                  <c:v>3.0000000000000027E-2</c:v>
                </c:pt>
                <c:pt idx="7">
                  <c:v>3.5000000000000031E-2</c:v>
                </c:pt>
                <c:pt idx="8">
                  <c:v>4.0000000000000036E-2</c:v>
                </c:pt>
                <c:pt idx="9">
                  <c:v>4.500000000000004E-2</c:v>
                </c:pt>
                <c:pt idx="10">
                  <c:v>5.0000000000000044E-2</c:v>
                </c:pt>
                <c:pt idx="11">
                  <c:v>5.5000000000000049E-2</c:v>
                </c:pt>
                <c:pt idx="12">
                  <c:v>6.0000000000000053E-2</c:v>
                </c:pt>
                <c:pt idx="13">
                  <c:v>6.5000000000000058E-2</c:v>
                </c:pt>
                <c:pt idx="14">
                  <c:v>7.0000000000000062E-2</c:v>
                </c:pt>
                <c:pt idx="15">
                  <c:v>7.5000000000000067E-2</c:v>
                </c:pt>
                <c:pt idx="16">
                  <c:v>8.0000000000000071E-2</c:v>
                </c:pt>
                <c:pt idx="17">
                  <c:v>8.5000000000000075E-2</c:v>
                </c:pt>
                <c:pt idx="18">
                  <c:v>9.000000000000008E-2</c:v>
                </c:pt>
                <c:pt idx="19">
                  <c:v>9.5000000000000084E-2</c:v>
                </c:pt>
                <c:pt idx="20">
                  <c:v>0.10000000000000009</c:v>
                </c:pt>
                <c:pt idx="21">
                  <c:v>0.10500000000000009</c:v>
                </c:pt>
                <c:pt idx="22">
                  <c:v>0.1100000000000001</c:v>
                </c:pt>
                <c:pt idx="23">
                  <c:v>0.1150000000000001</c:v>
                </c:pt>
                <c:pt idx="24">
                  <c:v>0.12000000000000011</c:v>
                </c:pt>
                <c:pt idx="25">
                  <c:v>0.12500000000000011</c:v>
                </c:pt>
                <c:pt idx="26">
                  <c:v>0.13000000000000012</c:v>
                </c:pt>
                <c:pt idx="27">
                  <c:v>0.13500000000000012</c:v>
                </c:pt>
                <c:pt idx="28">
                  <c:v>0.14000000000000012</c:v>
                </c:pt>
                <c:pt idx="29">
                  <c:v>0.14500000000000013</c:v>
                </c:pt>
                <c:pt idx="30">
                  <c:v>0.15000000000000013</c:v>
                </c:pt>
                <c:pt idx="31">
                  <c:v>0.15500000000000014</c:v>
                </c:pt>
                <c:pt idx="32">
                  <c:v>0.16000000000000014</c:v>
                </c:pt>
                <c:pt idx="33">
                  <c:v>0.16500000000000015</c:v>
                </c:pt>
                <c:pt idx="34">
                  <c:v>0.17000000000000015</c:v>
                </c:pt>
                <c:pt idx="35">
                  <c:v>0.17500000000000016</c:v>
                </c:pt>
                <c:pt idx="36">
                  <c:v>0.18000000000000016</c:v>
                </c:pt>
                <c:pt idx="37">
                  <c:v>0.18500000000000016</c:v>
                </c:pt>
                <c:pt idx="38">
                  <c:v>0.19000000000000017</c:v>
                </c:pt>
                <c:pt idx="39">
                  <c:v>0.19500000000000017</c:v>
                </c:pt>
                <c:pt idx="40">
                  <c:v>0.20000000000000018</c:v>
                </c:pt>
                <c:pt idx="41">
                  <c:v>0.20500000000000018</c:v>
                </c:pt>
                <c:pt idx="42">
                  <c:v>0.21000000000000019</c:v>
                </c:pt>
                <c:pt idx="43">
                  <c:v>0.21500000000000019</c:v>
                </c:pt>
                <c:pt idx="44">
                  <c:v>0.2200000000000002</c:v>
                </c:pt>
                <c:pt idx="45">
                  <c:v>0.2250000000000002</c:v>
                </c:pt>
                <c:pt idx="46">
                  <c:v>0.2300000000000002</c:v>
                </c:pt>
                <c:pt idx="47">
                  <c:v>0.23500000000000021</c:v>
                </c:pt>
                <c:pt idx="48">
                  <c:v>0.24000000000000021</c:v>
                </c:pt>
                <c:pt idx="49">
                  <c:v>0.24500000000000022</c:v>
                </c:pt>
                <c:pt idx="50">
                  <c:v>0.25000000000000022</c:v>
                </c:pt>
                <c:pt idx="51">
                  <c:v>0.25500000000000023</c:v>
                </c:pt>
                <c:pt idx="52">
                  <c:v>0.26000000000000023</c:v>
                </c:pt>
                <c:pt idx="53">
                  <c:v>0.26500000000000024</c:v>
                </c:pt>
                <c:pt idx="54">
                  <c:v>0.27000000000000024</c:v>
                </c:pt>
                <c:pt idx="55">
                  <c:v>0.27500000000000024</c:v>
                </c:pt>
                <c:pt idx="56">
                  <c:v>0.28000000000000025</c:v>
                </c:pt>
                <c:pt idx="57">
                  <c:v>0.28500000000000025</c:v>
                </c:pt>
                <c:pt idx="58">
                  <c:v>0.29000000000000026</c:v>
                </c:pt>
                <c:pt idx="59">
                  <c:v>0.29500000000000026</c:v>
                </c:pt>
                <c:pt idx="60">
                  <c:v>0.30000000000000027</c:v>
                </c:pt>
                <c:pt idx="61">
                  <c:v>0.30500000000000027</c:v>
                </c:pt>
                <c:pt idx="62">
                  <c:v>0.31000000000000028</c:v>
                </c:pt>
                <c:pt idx="63">
                  <c:v>0.31500000000000028</c:v>
                </c:pt>
                <c:pt idx="64">
                  <c:v>0.32000000000000028</c:v>
                </c:pt>
                <c:pt idx="65">
                  <c:v>0.32500000000000029</c:v>
                </c:pt>
                <c:pt idx="66">
                  <c:v>0.33000000000000029</c:v>
                </c:pt>
                <c:pt idx="67">
                  <c:v>0.3350000000000003</c:v>
                </c:pt>
                <c:pt idx="68">
                  <c:v>0.3400000000000003</c:v>
                </c:pt>
                <c:pt idx="69">
                  <c:v>0.34500000000000031</c:v>
                </c:pt>
                <c:pt idx="70">
                  <c:v>0.35000000000000031</c:v>
                </c:pt>
                <c:pt idx="71">
                  <c:v>0.35500000000000032</c:v>
                </c:pt>
                <c:pt idx="72">
                  <c:v>0.36000000000000032</c:v>
                </c:pt>
                <c:pt idx="73">
                  <c:v>0.36500000000000032</c:v>
                </c:pt>
                <c:pt idx="74">
                  <c:v>0.37000000000000033</c:v>
                </c:pt>
                <c:pt idx="75">
                  <c:v>0.37500000000000033</c:v>
                </c:pt>
                <c:pt idx="76">
                  <c:v>0.38000000000000034</c:v>
                </c:pt>
                <c:pt idx="77">
                  <c:v>0.38500000000000034</c:v>
                </c:pt>
                <c:pt idx="78">
                  <c:v>0.39000000000000035</c:v>
                </c:pt>
                <c:pt idx="79">
                  <c:v>0.39500000000000035</c:v>
                </c:pt>
                <c:pt idx="80">
                  <c:v>0.40000000000000036</c:v>
                </c:pt>
                <c:pt idx="81">
                  <c:v>0.40500000000000036</c:v>
                </c:pt>
                <c:pt idx="82">
                  <c:v>0.41000000000000036</c:v>
                </c:pt>
                <c:pt idx="83">
                  <c:v>0.41500000000000037</c:v>
                </c:pt>
                <c:pt idx="84">
                  <c:v>0.42000000000000037</c:v>
                </c:pt>
                <c:pt idx="85">
                  <c:v>0.42500000000000038</c:v>
                </c:pt>
                <c:pt idx="86">
                  <c:v>0.43000000000000038</c:v>
                </c:pt>
                <c:pt idx="87">
                  <c:v>0.43500000000000039</c:v>
                </c:pt>
                <c:pt idx="88">
                  <c:v>0.44000000000000039</c:v>
                </c:pt>
                <c:pt idx="89">
                  <c:v>0.4450000000000004</c:v>
                </c:pt>
                <c:pt idx="90">
                  <c:v>0.4500000000000004</c:v>
                </c:pt>
                <c:pt idx="91">
                  <c:v>0.4550000000000004</c:v>
                </c:pt>
                <c:pt idx="92">
                  <c:v>0.46000000000000041</c:v>
                </c:pt>
                <c:pt idx="93">
                  <c:v>0.46500000000000041</c:v>
                </c:pt>
                <c:pt idx="94">
                  <c:v>0.47000000000000042</c:v>
                </c:pt>
                <c:pt idx="95">
                  <c:v>0.47500000000000042</c:v>
                </c:pt>
                <c:pt idx="96">
                  <c:v>0.48000000000000043</c:v>
                </c:pt>
                <c:pt idx="97">
                  <c:v>0.48500000000000043</c:v>
                </c:pt>
                <c:pt idx="98">
                  <c:v>0.49000000000000044</c:v>
                </c:pt>
                <c:pt idx="99">
                  <c:v>0.49500000000000044</c:v>
                </c:pt>
              </c:numCache>
            </c:numRef>
          </c:xVal>
          <c:yVal>
            <c:numRef>
              <c:f>'fract xyl'!$AP$8:$AP$107</c:f>
              <c:numCache>
                <c:formatCode>General</c:formatCode>
                <c:ptCount val="100"/>
                <c:pt idx="0">
                  <c:v>13.5</c:v>
                </c:pt>
                <c:pt idx="1">
                  <c:v>13.451733015324459</c:v>
                </c:pt>
                <c:pt idx="2">
                  <c:v>13.403065849653279</c:v>
                </c:pt>
                <c:pt idx="3">
                  <c:v>13.353993509624887</c:v>
                </c:pt>
                <c:pt idx="4">
                  <c:v>13.304510921697162</c:v>
                </c:pt>
                <c:pt idx="5">
                  <c:v>13.254612930674462</c:v>
                </c:pt>
                <c:pt idx="6">
                  <c:v>13.20429429820885</c:v>
                </c:pt>
                <c:pt idx="7">
                  <c:v>13.153549701275422</c:v>
                </c:pt>
                <c:pt idx="8">
                  <c:v>13.102373730621613</c:v>
                </c:pt>
                <c:pt idx="9">
                  <c:v>13.050760889190469</c:v>
                </c:pt>
                <c:pt idx="10">
                  <c:v>13.032845777068991</c:v>
                </c:pt>
                <c:pt idx="11">
                  <c:v>13.01478878464178</c:v>
                </c:pt>
                <c:pt idx="12">
                  <c:v>12.996588116253863</c:v>
                </c:pt>
                <c:pt idx="13">
                  <c:v>12.978241945031513</c:v>
                </c:pt>
                <c:pt idx="14">
                  <c:v>12.959748412192912</c:v>
                </c:pt>
                <c:pt idx="15">
                  <c:v>12.941105626340377</c:v>
                </c:pt>
                <c:pt idx="16">
                  <c:v>12.922311662733611</c:v>
                </c:pt>
                <c:pt idx="17">
                  <c:v>12.903364562543354</c:v>
                </c:pt>
                <c:pt idx="18">
                  <c:v>12.884262332084846</c:v>
                </c:pt>
                <c:pt idx="19">
                  <c:v>12.865002942030436</c:v>
                </c:pt>
                <c:pt idx="20">
                  <c:v>12.84558432660068</c:v>
                </c:pt>
                <c:pt idx="21">
                  <c:v>12.826004382733259</c:v>
                </c:pt>
                <c:pt idx="22">
                  <c:v>12.806260969228992</c:v>
                </c:pt>
                <c:pt idx="23">
                  <c:v>12.78635190587419</c:v>
                </c:pt>
                <c:pt idx="24">
                  <c:v>12.766274972538636</c:v>
                </c:pt>
                <c:pt idx="25">
                  <c:v>12.746027908248335</c:v>
                </c:pt>
                <c:pt idx="26">
                  <c:v>12.72560841023226</c:v>
                </c:pt>
                <c:pt idx="27">
                  <c:v>12.705014132942226</c:v>
                </c:pt>
                <c:pt idx="28">
                  <c:v>12.68424268704501</c:v>
                </c:pt>
                <c:pt idx="29">
                  <c:v>12.663291638385781</c:v>
                </c:pt>
                <c:pt idx="30">
                  <c:v>12.642158506921923</c:v>
                </c:pt>
                <c:pt idx="31">
                  <c:v>12.617059742024114</c:v>
                </c:pt>
                <c:pt idx="32">
                  <c:v>12.591740005665406</c:v>
                </c:pt>
                <c:pt idx="33">
                  <c:v>12.566196093012103</c:v>
                </c:pt>
                <c:pt idx="34">
                  <c:v>12.54042473458132</c:v>
                </c:pt>
                <c:pt idx="35">
                  <c:v>12.514422594572856</c:v>
                </c:pt>
                <c:pt idx="36">
                  <c:v>12.488492047594468</c:v>
                </c:pt>
                <c:pt idx="37">
                  <c:v>12.462326177106904</c:v>
                </c:pt>
                <c:pt idx="38">
                  <c:v>12.43592194883111</c:v>
                </c:pt>
                <c:pt idx="39">
                  <c:v>12.409275786525903</c:v>
                </c:pt>
                <c:pt idx="40">
                  <c:v>12.382384039344732</c:v>
                </c:pt>
                <c:pt idx="41">
                  <c:v>12.355242979837126</c:v>
                </c:pt>
                <c:pt idx="42">
                  <c:v>12.327848801893564</c:v>
                </c:pt>
                <c:pt idx="43">
                  <c:v>12.300197618623352</c:v>
                </c:pt>
                <c:pt idx="44">
                  <c:v>12.272285460162953</c:v>
                </c:pt>
                <c:pt idx="45">
                  <c:v>12.24410827141207</c:v>
                </c:pt>
                <c:pt idx="46">
                  <c:v>12.215661909694729</c:v>
                </c:pt>
                <c:pt idx="47">
                  <c:v>12.186942142342414</c:v>
                </c:pt>
                <c:pt idx="48">
                  <c:v>12.157944644196206</c:v>
                </c:pt>
                <c:pt idx="49">
                  <c:v>12.128664995024801</c:v>
                </c:pt>
                <c:pt idx="50">
                  <c:v>12.099098676855004</c:v>
                </c:pt>
                <c:pt idx="51">
                  <c:v>12.069241071211293</c:v>
                </c:pt>
                <c:pt idx="52">
                  <c:v>12.039087456260791</c:v>
                </c:pt>
                <c:pt idx="53">
                  <c:v>12.008633003859863</c:v>
                </c:pt>
                <c:pt idx="54">
                  <c:v>11.97787277649836</c:v>
                </c:pt>
                <c:pt idx="55">
                  <c:v>11.946801724137384</c:v>
                </c:pt>
                <c:pt idx="56">
                  <c:v>11.915414680936205</c:v>
                </c:pt>
                <c:pt idx="57">
                  <c:v>11.88370636186381</c:v>
                </c:pt>
                <c:pt idx="58">
                  <c:v>11.851671359190311</c:v>
                </c:pt>
                <c:pt idx="59">
                  <c:v>11.819304138853257</c:v>
                </c:pt>
                <c:pt idx="60">
                  <c:v>11.78659903669363</c:v>
                </c:pt>
                <c:pt idx="61">
                  <c:v>11.753550254556055</c:v>
                </c:pt>
                <c:pt idx="62">
                  <c:v>11.720151856247549</c:v>
                </c:pt>
                <c:pt idx="63">
                  <c:v>11.686397763348763</c:v>
                </c:pt>
                <c:pt idx="64">
                  <c:v>11.652281750871504</c:v>
                </c:pt>
                <c:pt idx="65">
                  <c:v>11.617797442755904</c:v>
                </c:pt>
                <c:pt idx="66">
                  <c:v>11.582938307200394</c:v>
                </c:pt>
                <c:pt idx="67">
                  <c:v>11.547697651817201</c:v>
                </c:pt>
                <c:pt idx="68">
                  <c:v>11.512068618605836</c:v>
                </c:pt>
                <c:pt idx="69">
                  <c:v>11.476044178736576</c:v>
                </c:pt>
                <c:pt idx="70">
                  <c:v>11.439617127135616</c:v>
                </c:pt>
                <c:pt idx="71">
                  <c:v>11.402780076863134</c:v>
                </c:pt>
                <c:pt idx="72">
                  <c:v>11.365525453275067</c:v>
                </c:pt>
                <c:pt idx="73">
                  <c:v>11.327845487958943</c:v>
                </c:pt>
                <c:pt idx="74">
                  <c:v>11.289732212433638</c:v>
                </c:pt>
                <c:pt idx="75">
                  <c:v>11.25117745160243</c:v>
                </c:pt>
                <c:pt idx="76">
                  <c:v>11.21217281694814</c:v>
                </c:pt>
                <c:pt idx="77">
                  <c:v>11.172709699458617</c:v>
                </c:pt>
                <c:pt idx="78">
                  <c:v>11.132779262270244</c:v>
                </c:pt>
                <c:pt idx="79">
                  <c:v>11.092372433016468</c:v>
                </c:pt>
                <c:pt idx="80">
                  <c:v>11.051479895867724</c:v>
                </c:pt>
                <c:pt idx="81">
                  <c:v>11.010092083248407</c:v>
                </c:pt>
                <c:pt idx="82">
                  <c:v>10.968199167215825</c:v>
                </c:pt>
                <c:pt idx="83">
                  <c:v>10.925791050485271</c:v>
                </c:pt>
                <c:pt idx="84">
                  <c:v>10.882857357084539</c:v>
                </c:pt>
                <c:pt idx="85">
                  <c:v>10.839387422620337</c:v>
                </c:pt>
                <c:pt idx="86">
                  <c:v>10.795370284138166</c:v>
                </c:pt>
                <c:pt idx="87">
                  <c:v>10.750794669556218</c:v>
                </c:pt>
                <c:pt idx="88">
                  <c:v>10.705648986652886</c:v>
                </c:pt>
                <c:pt idx="89">
                  <c:v>10.659921311586411</c:v>
                </c:pt>
                <c:pt idx="90">
                  <c:v>10.61359937692402</c:v>
                </c:pt>
                <c:pt idx="91">
                  <c:v>10.566670559156769</c:v>
                </c:pt>
                <c:pt idx="92">
                  <c:v>10.519121865675086</c:v>
                </c:pt>
                <c:pt idx="93">
                  <c:v>10.470939921178616</c:v>
                </c:pt>
                <c:pt idx="94">
                  <c:v>10.422110953492705</c:v>
                </c:pt>
                <c:pt idx="95">
                  <c:v>10.372620778762339</c:v>
                </c:pt>
                <c:pt idx="96">
                  <c:v>10.322454785992882</c:v>
                </c:pt>
                <c:pt idx="97">
                  <c:v>10.271597920905357</c:v>
                </c:pt>
                <c:pt idx="98">
                  <c:v>10.22003466907239</c:v>
                </c:pt>
                <c:pt idx="99">
                  <c:v>10.167749038299156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16-4FA0-B50C-E740E5A81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7935"/>
        <c:axId val="1"/>
      </c:scatterChart>
      <c:valAx>
        <c:axId val="10217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217935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574142669575442"/>
          <c:y val="0.42858645771944565"/>
          <c:w val="0.20147216069121907"/>
          <c:h val="9.6276668038426202E-2"/>
        </c:manualLayout>
      </c:layout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[1]MEXICAN_VOLCANIC_BELT!$CL$1</c:f>
              <c:strCache>
                <c:ptCount val="1"/>
                <c:pt idx="0">
                  <c:v>CU(PPM)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noFill/>
              <a:ln>
                <a:solidFill>
                  <a:sysClr val="windowText" lastClr="000000">
                    <a:alpha val="32000"/>
                  </a:sysClr>
                </a:solidFill>
              </a:ln>
            </c:spPr>
          </c:marker>
          <c:xVal>
            <c:numRef>
              <c:f>[1]MEXICAN_VOLCANIC_BELT!$AE$2:$AE$2477</c:f>
              <c:numCache>
                <c:formatCode>General</c:formatCode>
                <c:ptCount val="2476"/>
                <c:pt idx="0">
                  <c:v>0.78909814252838428</c:v>
                </c:pt>
                <c:pt idx="1">
                  <c:v>0.76187322956516901</c:v>
                </c:pt>
                <c:pt idx="2">
                  <c:v>0.73170731297256242</c:v>
                </c:pt>
                <c:pt idx="3">
                  <c:v>0.73759775240814007</c:v>
                </c:pt>
                <c:pt idx="4">
                  <c:v>0.71821388288210841</c:v>
                </c:pt>
                <c:pt idx="5">
                  <c:v>0.70649047225924344</c:v>
                </c:pt>
                <c:pt idx="6">
                  <c:v>0.71749654068858804</c:v>
                </c:pt>
                <c:pt idx="7">
                  <c:v>0.68533277222209399</c:v>
                </c:pt>
                <c:pt idx="8">
                  <c:v>0.70822214208438516</c:v>
                </c:pt>
                <c:pt idx="9">
                  <c:v>0.63519525376762309</c:v>
                </c:pt>
                <c:pt idx="10">
                  <c:v>0.56895084563472831</c:v>
                </c:pt>
                <c:pt idx="11">
                  <c:v>0.60811431349774447</c:v>
                </c:pt>
                <c:pt idx="12">
                  <c:v>0.61295428389004092</c:v>
                </c:pt>
                <c:pt idx="13">
                  <c:v>0.50171683283718449</c:v>
                </c:pt>
                <c:pt idx="14">
                  <c:v>0.58911308025628828</c:v>
                </c:pt>
                <c:pt idx="15">
                  <c:v>0.50925945663643246</c:v>
                </c:pt>
                <c:pt idx="16">
                  <c:v>0.6371789590370831</c:v>
                </c:pt>
                <c:pt idx="17">
                  <c:v>0.54517277416953391</c:v>
                </c:pt>
                <c:pt idx="18">
                  <c:v>0.58531095247282783</c:v>
                </c:pt>
                <c:pt idx="19">
                  <c:v>0.59214128035320091</c:v>
                </c:pt>
                <c:pt idx="20">
                  <c:v>0.56276262235729235</c:v>
                </c:pt>
                <c:pt idx="21">
                  <c:v>0.51157566281759825</c:v>
                </c:pt>
                <c:pt idx="22">
                  <c:v>0.59541598427775966</c:v>
                </c:pt>
                <c:pt idx="23">
                  <c:v>0.56297292548905564</c:v>
                </c:pt>
                <c:pt idx="24">
                  <c:v>0.58124176215017465</c:v>
                </c:pt>
                <c:pt idx="25">
                  <c:v>0.57711559063110218</c:v>
                </c:pt>
                <c:pt idx="26">
                  <c:v>0.54902406994878694</c:v>
                </c:pt>
                <c:pt idx="27">
                  <c:v>0.62285171451346288</c:v>
                </c:pt>
                <c:pt idx="28">
                  <c:v>0.60843096075504166</c:v>
                </c:pt>
                <c:pt idx="29">
                  <c:v>0.58269178845132108</c:v>
                </c:pt>
                <c:pt idx="30">
                  <c:v>0.62039326504179915</c:v>
                </c:pt>
                <c:pt idx="31">
                  <c:v>0.62082969306540958</c:v>
                </c:pt>
                <c:pt idx="32">
                  <c:v>0.60937783970436787</c:v>
                </c:pt>
                <c:pt idx="33">
                  <c:v>0.61896939809156015</c:v>
                </c:pt>
                <c:pt idx="34">
                  <c:v>0.61007059288147314</c:v>
                </c:pt>
                <c:pt idx="35">
                  <c:v>0.64065983058403919</c:v>
                </c:pt>
                <c:pt idx="36">
                  <c:v>0.60525413601590738</c:v>
                </c:pt>
                <c:pt idx="37">
                  <c:v>0.6155253986487802</c:v>
                </c:pt>
                <c:pt idx="38">
                  <c:v>0.60789373492956555</c:v>
                </c:pt>
                <c:pt idx="39">
                  <c:v>0.70800486900069559</c:v>
                </c:pt>
                <c:pt idx="40">
                  <c:v>0.71061990665158281</c:v>
                </c:pt>
                <c:pt idx="41">
                  <c:v>0.70931845893261236</c:v>
                </c:pt>
                <c:pt idx="42">
                  <c:v>0.68840545631211902</c:v>
                </c:pt>
                <c:pt idx="43">
                  <c:v>0.6807623307937839</c:v>
                </c:pt>
                <c:pt idx="44">
                  <c:v>0.71176585074289411</c:v>
                </c:pt>
                <c:pt idx="45">
                  <c:v>0.5644189942226765</c:v>
                </c:pt>
                <c:pt idx="46">
                  <c:v>0.50419291057245752</c:v>
                </c:pt>
                <c:pt idx="47">
                  <c:v>0.51329337188522939</c:v>
                </c:pt>
                <c:pt idx="48">
                  <c:v>0.57325685420263062</c:v>
                </c:pt>
                <c:pt idx="49">
                  <c:v>0.54247431352888886</c:v>
                </c:pt>
                <c:pt idx="50">
                  <c:v>0.49740223966025665</c:v>
                </c:pt>
                <c:pt idx="51">
                  <c:v>0.62687766130144107</c:v>
                </c:pt>
                <c:pt idx="52">
                  <c:v>0.55989501684006016</c:v>
                </c:pt>
                <c:pt idx="53">
                  <c:v>0.52609509440609881</c:v>
                </c:pt>
                <c:pt idx="54">
                  <c:v>0.52472501530560467</c:v>
                </c:pt>
                <c:pt idx="55">
                  <c:v>0.49965371562365346</c:v>
                </c:pt>
                <c:pt idx="56">
                  <c:v>0.67704680455345356</c:v>
                </c:pt>
                <c:pt idx="57">
                  <c:v>0.45186853786528353</c:v>
                </c:pt>
                <c:pt idx="58">
                  <c:v>0.52597588711088283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0.52107976092170083</c:v>
                </c:pt>
                <c:pt idx="64">
                  <c:v>0.4202132844397119</c:v>
                </c:pt>
                <c:pt idx="65">
                  <c:v>0.50613380543535369</c:v>
                </c:pt>
                <c:pt idx="66">
                  <c:v>0.49461378519961119</c:v>
                </c:pt>
                <c:pt idx="67">
                  <c:v>0.48396569893274555</c:v>
                </c:pt>
                <c:pt idx="68">
                  <c:v>0.49426450711379111</c:v>
                </c:pt>
                <c:pt idx="69">
                  <c:v>0.48490902377831879</c:v>
                </c:pt>
                <c:pt idx="70">
                  <c:v>0.49309173344368734</c:v>
                </c:pt>
                <c:pt idx="71">
                  <c:v>0.54795941100937706</c:v>
                </c:pt>
                <c:pt idx="72">
                  <c:v>0.59838569155914378</c:v>
                </c:pt>
                <c:pt idx="73">
                  <c:v>0.6333554203861016</c:v>
                </c:pt>
                <c:pt idx="74">
                  <c:v>0.64733130691757701</c:v>
                </c:pt>
                <c:pt idx="75">
                  <c:v>0.60594065682640519</c:v>
                </c:pt>
                <c:pt idx="76">
                  <c:v>0.59085098505368583</c:v>
                </c:pt>
                <c:pt idx="77">
                  <c:v>0.60253161218865781</c:v>
                </c:pt>
                <c:pt idx="78">
                  <c:v>0.54760969298077178</c:v>
                </c:pt>
                <c:pt idx="79">
                  <c:v>0.50410958023652941</c:v>
                </c:pt>
                <c:pt idx="80">
                  <c:v>0.51296636135366414</c:v>
                </c:pt>
                <c:pt idx="81">
                  <c:v>0.50438162421696398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0.67985588207772185</c:v>
                </c:pt>
                <c:pt idx="86">
                  <c:v>0.6898970595491638</c:v>
                </c:pt>
                <c:pt idx="87">
                  <c:v>0.66488845211919456</c:v>
                </c:pt>
                <c:pt idx="88">
                  <c:v>0.66242509110834724</c:v>
                </c:pt>
                <c:pt idx="89">
                  <c:v>0.66102980015110691</c:v>
                </c:pt>
                <c:pt idx="90">
                  <c:v>0.62465017542638579</c:v>
                </c:pt>
                <c:pt idx="91">
                  <c:v>0.64202293030957169</c:v>
                </c:pt>
                <c:pt idx="92">
                  <c:v>0.62692332247972926</c:v>
                </c:pt>
                <c:pt idx="93">
                  <c:v>0.62912914233745809</c:v>
                </c:pt>
                <c:pt idx="94">
                  <c:v>0.65259682878685399</c:v>
                </c:pt>
                <c:pt idx="95">
                  <c:v>0.65865543786493164</c:v>
                </c:pt>
                <c:pt idx="96">
                  <c:v>0.61783271455777922</c:v>
                </c:pt>
                <c:pt idx="97">
                  <c:v>0.63604254501070778</c:v>
                </c:pt>
                <c:pt idx="98">
                  <c:v>0.67761900351137194</c:v>
                </c:pt>
                <c:pt idx="99">
                  <c:v>0.67079005718286855</c:v>
                </c:pt>
                <c:pt idx="100">
                  <c:v>0.61867273510055976</c:v>
                </c:pt>
                <c:pt idx="101">
                  <c:v>0.63805929747192969</c:v>
                </c:pt>
                <c:pt idx="102">
                  <c:v>0.59808593474388361</c:v>
                </c:pt>
                <c:pt idx="103">
                  <c:v>0.64065983058403919</c:v>
                </c:pt>
                <c:pt idx="104">
                  <c:v>0.57095104047617218</c:v>
                </c:pt>
                <c:pt idx="105">
                  <c:v>0.62917873867340768</c:v>
                </c:pt>
                <c:pt idx="106">
                  <c:v>0.61864937788519336</c:v>
                </c:pt>
                <c:pt idx="107">
                  <c:v>0.62265226750222968</c:v>
                </c:pt>
                <c:pt idx="108">
                  <c:v>0.57816052808189677</c:v>
                </c:pt>
                <c:pt idx="109">
                  <c:v>0.62059862018120504</c:v>
                </c:pt>
                <c:pt idx="110">
                  <c:v>0.61702221160210835</c:v>
                </c:pt>
                <c:pt idx="111">
                  <c:v>0.56887251889307555</c:v>
                </c:pt>
                <c:pt idx="112">
                  <c:v>0.61312</c:v>
                </c:pt>
                <c:pt idx="113">
                  <c:v>0.61815963524235285</c:v>
                </c:pt>
                <c:pt idx="114">
                  <c:v>0.61862189514467991</c:v>
                </c:pt>
                <c:pt idx="115">
                  <c:v>0.51510183848127433</c:v>
                </c:pt>
                <c:pt idx="116">
                  <c:v>0.61782727603715371</c:v>
                </c:pt>
                <c:pt idx="117">
                  <c:v>0.61919052946690456</c:v>
                </c:pt>
                <c:pt idx="118">
                  <c:v>0.61843690824582553</c:v>
                </c:pt>
                <c:pt idx="119">
                  <c:v>0.60560711184525007</c:v>
                </c:pt>
                <c:pt idx="120">
                  <c:v>0.62516689419283222</c:v>
                </c:pt>
                <c:pt idx="121">
                  <c:v>0.60923785040715617</c:v>
                </c:pt>
                <c:pt idx="122">
                  <c:v>0.59512656196126457</c:v>
                </c:pt>
                <c:pt idx="123">
                  <c:v>0.5708994767237644</c:v>
                </c:pt>
                <c:pt idx="124">
                  <c:v>0.57477613587689014</c:v>
                </c:pt>
                <c:pt idx="125">
                  <c:v>0.58080260971256237</c:v>
                </c:pt>
                <c:pt idx="126">
                  <c:v>0.56772491213130449</c:v>
                </c:pt>
                <c:pt idx="127">
                  <c:v>0.58057603485557108</c:v>
                </c:pt>
                <c:pt idx="128">
                  <c:v>0.51847985636235738</c:v>
                </c:pt>
                <c:pt idx="129">
                  <c:v>0.54358566394688501</c:v>
                </c:pt>
                <c:pt idx="130">
                  <c:v>0.55289974294272748</c:v>
                </c:pt>
                <c:pt idx="131">
                  <c:v>0.44675141741667213</c:v>
                </c:pt>
                <c:pt idx="132">
                  <c:v>0.5486547712983938</c:v>
                </c:pt>
                <c:pt idx="133">
                  <c:v>0.55855123674911655</c:v>
                </c:pt>
                <c:pt idx="134">
                  <c:v>0.45609982280954509</c:v>
                </c:pt>
                <c:pt idx="135">
                  <c:v>0.49132544469739492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0.52617481673938216</c:v>
                </c:pt>
                <c:pt idx="156">
                  <c:v>0.53548935626028848</c:v>
                </c:pt>
                <c:pt idx="157">
                  <c:v>0.45850633456959811</c:v>
                </c:pt>
                <c:pt idx="158">
                  <c:v>#N/A</c:v>
                </c:pt>
                <c:pt idx="159">
                  <c:v>0.46532023950890838</c:v>
                </c:pt>
                <c:pt idx="160">
                  <c:v>0.48561278009346887</c:v>
                </c:pt>
                <c:pt idx="161">
                  <c:v>0.49458180243333899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0.5365463886731584</c:v>
                </c:pt>
                <c:pt idx="174">
                  <c:v>0.5995489158258388</c:v>
                </c:pt>
                <c:pt idx="175">
                  <c:v>0.58165630852479278</c:v>
                </c:pt>
                <c:pt idx="176">
                  <c:v>0.5877300613496933</c:v>
                </c:pt>
                <c:pt idx="177">
                  <c:v>0.56359891465219536</c:v>
                </c:pt>
                <c:pt idx="178">
                  <c:v>0.52218727689100231</c:v>
                </c:pt>
                <c:pt idx="179">
                  <c:v>0.58413009203965138</c:v>
                </c:pt>
                <c:pt idx="180">
                  <c:v>0.58359602277593436</c:v>
                </c:pt>
                <c:pt idx="181">
                  <c:v>0.55273709356963285</c:v>
                </c:pt>
                <c:pt idx="182">
                  <c:v>0.54012150617682431</c:v>
                </c:pt>
                <c:pt idx="183">
                  <c:v>0.47738874901324468</c:v>
                </c:pt>
                <c:pt idx="184">
                  <c:v>0.58188451636038363</c:v>
                </c:pt>
                <c:pt idx="185">
                  <c:v>0.54064770063380896</c:v>
                </c:pt>
                <c:pt idx="186">
                  <c:v>0.52570091770940897</c:v>
                </c:pt>
                <c:pt idx="187">
                  <c:v>0.53054970335539231</c:v>
                </c:pt>
                <c:pt idx="188">
                  <c:v>0.52133009969287047</c:v>
                </c:pt>
                <c:pt idx="189">
                  <c:v>0.55446721782411745</c:v>
                </c:pt>
                <c:pt idx="190">
                  <c:v>0.57249896800330236</c:v>
                </c:pt>
                <c:pt idx="191">
                  <c:v>0.51284796573875802</c:v>
                </c:pt>
                <c:pt idx="192">
                  <c:v>0.53159749467817519</c:v>
                </c:pt>
                <c:pt idx="193">
                  <c:v>0.49859459989906357</c:v>
                </c:pt>
                <c:pt idx="194">
                  <c:v>0.57507869929691546</c:v>
                </c:pt>
                <c:pt idx="195">
                  <c:v>0.56193675678558086</c:v>
                </c:pt>
                <c:pt idx="196">
                  <c:v>0.56205192591314224</c:v>
                </c:pt>
                <c:pt idx="197">
                  <c:v>0.56278866670868177</c:v>
                </c:pt>
                <c:pt idx="198">
                  <c:v>0.58273318134437768</c:v>
                </c:pt>
                <c:pt idx="199">
                  <c:v>0.56325953372919957</c:v>
                </c:pt>
                <c:pt idx="200">
                  <c:v>0.6613823366010817</c:v>
                </c:pt>
                <c:pt idx="201">
                  <c:v>0.61437762123864981</c:v>
                </c:pt>
                <c:pt idx="202">
                  <c:v>0.57751746590546216</c:v>
                </c:pt>
                <c:pt idx="203">
                  <c:v>0.57990062049002933</c:v>
                </c:pt>
                <c:pt idx="204">
                  <c:v>0.61442041541958281</c:v>
                </c:pt>
                <c:pt idx="205">
                  <c:v>0.54754827607871037</c:v>
                </c:pt>
                <c:pt idx="206">
                  <c:v>0.47869744663545982</c:v>
                </c:pt>
                <c:pt idx="207">
                  <c:v>0.65298930379534315</c:v>
                </c:pt>
                <c:pt idx="208">
                  <c:v>0.61971596651593375</c:v>
                </c:pt>
                <c:pt idx="209">
                  <c:v>0.58151929082454623</c:v>
                </c:pt>
                <c:pt idx="210">
                  <c:v>0.57572620478492409</c:v>
                </c:pt>
                <c:pt idx="211">
                  <c:v>0.49510417629195125</c:v>
                </c:pt>
                <c:pt idx="212">
                  <c:v>0.3835284812917909</c:v>
                </c:pt>
                <c:pt idx="213">
                  <c:v>0.62264773487853931</c:v>
                </c:pt>
                <c:pt idx="214">
                  <c:v>0.6121803280772623</c:v>
                </c:pt>
                <c:pt idx="215">
                  <c:v>0.4875217578107765</c:v>
                </c:pt>
                <c:pt idx="216">
                  <c:v>0.47505978727901582</c:v>
                </c:pt>
                <c:pt idx="217">
                  <c:v>0.32126314791171601</c:v>
                </c:pt>
                <c:pt idx="218">
                  <c:v>0.57635941685060232</c:v>
                </c:pt>
                <c:pt idx="219">
                  <c:v>0.45926367290367348</c:v>
                </c:pt>
                <c:pt idx="220">
                  <c:v>0.5394668197626199</c:v>
                </c:pt>
                <c:pt idx="221">
                  <c:v>0.538335686337166</c:v>
                </c:pt>
                <c:pt idx="222">
                  <c:v>0.59548720361177632</c:v>
                </c:pt>
                <c:pt idx="223">
                  <c:v>0.61569750213393937</c:v>
                </c:pt>
                <c:pt idx="224">
                  <c:v>0.55786383746257939</c:v>
                </c:pt>
                <c:pt idx="225">
                  <c:v>0.61330660481257004</c:v>
                </c:pt>
                <c:pt idx="226">
                  <c:v>0.55933163408893516</c:v>
                </c:pt>
                <c:pt idx="227">
                  <c:v>0.63244702668051611</c:v>
                </c:pt>
                <c:pt idx="228">
                  <c:v>0.64332402441763881</c:v>
                </c:pt>
                <c:pt idx="229">
                  <c:v>0.56159648225960668</c:v>
                </c:pt>
                <c:pt idx="230">
                  <c:v>0.61446818275640691</c:v>
                </c:pt>
                <c:pt idx="231">
                  <c:v>0.62227648932247048</c:v>
                </c:pt>
                <c:pt idx="232">
                  <c:v>0.60073409461541438</c:v>
                </c:pt>
                <c:pt idx="233">
                  <c:v>0.57566784118015513</c:v>
                </c:pt>
                <c:pt idx="234">
                  <c:v>0.55610401251754848</c:v>
                </c:pt>
                <c:pt idx="235">
                  <c:v>0.50279298338257106</c:v>
                </c:pt>
                <c:pt idx="236">
                  <c:v>0.50636332685573282</c:v>
                </c:pt>
                <c:pt idx="237">
                  <c:v>0.52663360862795761</c:v>
                </c:pt>
                <c:pt idx="238">
                  <c:v>0.50272815809285787</c:v>
                </c:pt>
                <c:pt idx="239">
                  <c:v>0.3513546937816488</c:v>
                </c:pt>
                <c:pt idx="240">
                  <c:v>0.53703194854795078</c:v>
                </c:pt>
                <c:pt idx="241">
                  <c:v>0.34478985200460738</c:v>
                </c:pt>
                <c:pt idx="242">
                  <c:v>0.50980261993631593</c:v>
                </c:pt>
                <c:pt idx="243">
                  <c:v>0.54570637477079698</c:v>
                </c:pt>
                <c:pt idx="244">
                  <c:v>0.49579330094976121</c:v>
                </c:pt>
                <c:pt idx="245">
                  <c:v>0.48729511699242239</c:v>
                </c:pt>
                <c:pt idx="246">
                  <c:v>0.59413478542096454</c:v>
                </c:pt>
                <c:pt idx="247">
                  <c:v>0.54856704171677784</c:v>
                </c:pt>
                <c:pt idx="248">
                  <c:v>0.46291904054546118</c:v>
                </c:pt>
                <c:pt idx="249">
                  <c:v>0.46542074155214175</c:v>
                </c:pt>
                <c:pt idx="250">
                  <c:v>0.45976962907319952</c:v>
                </c:pt>
                <c:pt idx="251">
                  <c:v>0.51564746868040567</c:v>
                </c:pt>
                <c:pt idx="252">
                  <c:v>0.5587927870527577</c:v>
                </c:pt>
                <c:pt idx="253">
                  <c:v>0.58866855036329602</c:v>
                </c:pt>
                <c:pt idx="254">
                  <c:v>0.51085221633142597</c:v>
                </c:pt>
                <c:pt idx="255">
                  <c:v>0.60943049406881078</c:v>
                </c:pt>
                <c:pt idx="256">
                  <c:v>0.59180592953866251</c:v>
                </c:pt>
                <c:pt idx="257">
                  <c:v>0.56382797212462599</c:v>
                </c:pt>
                <c:pt idx="258">
                  <c:v>0.52550689195374878</c:v>
                </c:pt>
                <c:pt idx="259">
                  <c:v>0.42448618172998709</c:v>
                </c:pt>
                <c:pt idx="260">
                  <c:v>0.50678077585138825</c:v>
                </c:pt>
                <c:pt idx="261">
                  <c:v>0.5768757107250968</c:v>
                </c:pt>
                <c:pt idx="262">
                  <c:v>0.49835048197370846</c:v>
                </c:pt>
                <c:pt idx="263">
                  <c:v>0.40764410388497879</c:v>
                </c:pt>
                <c:pt idx="264">
                  <c:v>0.50043203617542054</c:v>
                </c:pt>
                <c:pt idx="265">
                  <c:v>0.53778423545014598</c:v>
                </c:pt>
                <c:pt idx="266">
                  <c:v>0.66543018254873065</c:v>
                </c:pt>
                <c:pt idx="267">
                  <c:v>0.49384192057086485</c:v>
                </c:pt>
                <c:pt idx="268">
                  <c:v>0.57669370472285153</c:v>
                </c:pt>
                <c:pt idx="269">
                  <c:v>0.69246625448807586</c:v>
                </c:pt>
                <c:pt idx="270">
                  <c:v>0.6346260627141076</c:v>
                </c:pt>
                <c:pt idx="271">
                  <c:v>0.70463980318245423</c:v>
                </c:pt>
                <c:pt idx="272">
                  <c:v>0.61616316431930029</c:v>
                </c:pt>
                <c:pt idx="273">
                  <c:v>0.37873135069630692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0.51164757267215444</c:v>
                </c:pt>
                <c:pt idx="280">
                  <c:v>0.46763025708274397</c:v>
                </c:pt>
                <c:pt idx="281">
                  <c:v>0.41098978536543984</c:v>
                </c:pt>
                <c:pt idx="282">
                  <c:v>0.4628636166738862</c:v>
                </c:pt>
                <c:pt idx="283">
                  <c:v>0.4313386925691034</c:v>
                </c:pt>
                <c:pt idx="284">
                  <c:v>0.43370038944112815</c:v>
                </c:pt>
                <c:pt idx="285">
                  <c:v>0.3997970777961532</c:v>
                </c:pt>
                <c:pt idx="286">
                  <c:v>0.44491262677158605</c:v>
                </c:pt>
                <c:pt idx="287">
                  <c:v>0.47906271851746607</c:v>
                </c:pt>
                <c:pt idx="288">
                  <c:v>0.4979570114180662</c:v>
                </c:pt>
                <c:pt idx="289">
                  <c:v>0.48941474579042021</c:v>
                </c:pt>
                <c:pt idx="290">
                  <c:v>0.50256125408874908</c:v>
                </c:pt>
                <c:pt idx="291">
                  <c:v>0.37102913876143317</c:v>
                </c:pt>
                <c:pt idx="292">
                  <c:v>0.42535767143561914</c:v>
                </c:pt>
                <c:pt idx="293">
                  <c:v>0.41428186806510253</c:v>
                </c:pt>
                <c:pt idx="294">
                  <c:v>0.45354015921072627</c:v>
                </c:pt>
                <c:pt idx="295">
                  <c:v>0.39397426619835146</c:v>
                </c:pt>
                <c:pt idx="296">
                  <c:v>0.40549657077175338</c:v>
                </c:pt>
                <c:pt idx="297">
                  <c:v>0.43756502321804663</c:v>
                </c:pt>
                <c:pt idx="298">
                  <c:v>0.47669300976557299</c:v>
                </c:pt>
                <c:pt idx="299">
                  <c:v>0.31970856203213482</c:v>
                </c:pt>
                <c:pt idx="300">
                  <c:v>0.42163627819802513</c:v>
                </c:pt>
                <c:pt idx="301">
                  <c:v>0.51076423641129931</c:v>
                </c:pt>
                <c:pt idx="302">
                  <c:v>0.48115506511066747</c:v>
                </c:pt>
                <c:pt idx="303">
                  <c:v>#N/A</c:v>
                </c:pt>
                <c:pt idx="304">
                  <c:v>0.49394921457628665</c:v>
                </c:pt>
                <c:pt idx="305">
                  <c:v>0.42919242180626604</c:v>
                </c:pt>
                <c:pt idx="306">
                  <c:v>0.48602509043443726</c:v>
                </c:pt>
                <c:pt idx="307">
                  <c:v>0.56737723554079711</c:v>
                </c:pt>
                <c:pt idx="308">
                  <c:v>0.40133453769283717</c:v>
                </c:pt>
                <c:pt idx="309">
                  <c:v>0.41742898976255427</c:v>
                </c:pt>
                <c:pt idx="310">
                  <c:v>0.62587710287558518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0.41618514421568259</c:v>
                </c:pt>
                <c:pt idx="315">
                  <c:v>0.43925263553703436</c:v>
                </c:pt>
                <c:pt idx="316">
                  <c:v>0.43187113390787957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0.62465870850407323</c:v>
                </c:pt>
                <c:pt idx="324">
                  <c:v>0.63688709950118505</c:v>
                </c:pt>
                <c:pt idx="325">
                  <c:v>0.54396527075841339</c:v>
                </c:pt>
                <c:pt idx="326">
                  <c:v>0.55033308353793098</c:v>
                </c:pt>
                <c:pt idx="327">
                  <c:v>0.54722528395248626</c:v>
                </c:pt>
                <c:pt idx="328">
                  <c:v>0.54443439338423583</c:v>
                </c:pt>
                <c:pt idx="329">
                  <c:v>0.57974580809856247</c:v>
                </c:pt>
                <c:pt idx="330">
                  <c:v>0.46263533742144658</c:v>
                </c:pt>
                <c:pt idx="331">
                  <c:v>0.56458341294788961</c:v>
                </c:pt>
                <c:pt idx="332">
                  <c:v>0.58190809870208771</c:v>
                </c:pt>
                <c:pt idx="333">
                  <c:v>0.60324867315664155</c:v>
                </c:pt>
                <c:pt idx="334">
                  <c:v>0.60248184111629055</c:v>
                </c:pt>
                <c:pt idx="335">
                  <c:v>0.59920796282707867</c:v>
                </c:pt>
                <c:pt idx="336">
                  <c:v>0.60049929272777891</c:v>
                </c:pt>
                <c:pt idx="337">
                  <c:v>0.6022788996169478</c:v>
                </c:pt>
                <c:pt idx="338">
                  <c:v>0.58808476692845169</c:v>
                </c:pt>
                <c:pt idx="339">
                  <c:v>0.60835286544149825</c:v>
                </c:pt>
                <c:pt idx="340">
                  <c:v>0.59170974608537263</c:v>
                </c:pt>
                <c:pt idx="341">
                  <c:v>0.56169620402098042</c:v>
                </c:pt>
                <c:pt idx="342">
                  <c:v>0.53784263794858955</c:v>
                </c:pt>
                <c:pt idx="343">
                  <c:v>0.54143903871172328</c:v>
                </c:pt>
                <c:pt idx="344">
                  <c:v>0.52373910903618048</c:v>
                </c:pt>
                <c:pt idx="345">
                  <c:v>0.52392176845363114</c:v>
                </c:pt>
                <c:pt idx="346">
                  <c:v>0.5115068653001873</c:v>
                </c:pt>
                <c:pt idx="347">
                  <c:v>0.52840005834429093</c:v>
                </c:pt>
                <c:pt idx="348">
                  <c:v>0.53163608534813067</c:v>
                </c:pt>
                <c:pt idx="349">
                  <c:v>0.54246254499150148</c:v>
                </c:pt>
                <c:pt idx="350">
                  <c:v>0.50975948850362307</c:v>
                </c:pt>
                <c:pt idx="351">
                  <c:v>0.51480340880820841</c:v>
                </c:pt>
                <c:pt idx="352">
                  <c:v>0.50533483772806664</c:v>
                </c:pt>
                <c:pt idx="353">
                  <c:v>0.49113265566920722</c:v>
                </c:pt>
                <c:pt idx="354">
                  <c:v>0.49899381898275708</c:v>
                </c:pt>
                <c:pt idx="355">
                  <c:v>0.49618535844542455</c:v>
                </c:pt>
                <c:pt idx="356">
                  <c:v>0.49425547996031199</c:v>
                </c:pt>
                <c:pt idx="357">
                  <c:v>0.49088186622662566</c:v>
                </c:pt>
                <c:pt idx="358">
                  <c:v>0.50176835541949616</c:v>
                </c:pt>
                <c:pt idx="359">
                  <c:v>0.51756384792967114</c:v>
                </c:pt>
                <c:pt idx="360">
                  <c:v>0.51550351901284597</c:v>
                </c:pt>
                <c:pt idx="361">
                  <c:v>0.58650601538182767</c:v>
                </c:pt>
                <c:pt idx="362">
                  <c:v>0.57964120004135677</c:v>
                </c:pt>
                <c:pt idx="363">
                  <c:v>0.57283950039064369</c:v>
                </c:pt>
                <c:pt idx="364">
                  <c:v>0.56830898970601385</c:v>
                </c:pt>
                <c:pt idx="365">
                  <c:v>0.54885802507682691</c:v>
                </c:pt>
                <c:pt idx="366">
                  <c:v>0.5054329315595355</c:v>
                </c:pt>
                <c:pt idx="367">
                  <c:v>0.52038647322636622</c:v>
                </c:pt>
                <c:pt idx="368">
                  <c:v>0.59425828841006845</c:v>
                </c:pt>
                <c:pt idx="369">
                  <c:v>0.57895035237272185</c:v>
                </c:pt>
                <c:pt idx="370">
                  <c:v>0.62688071728252959</c:v>
                </c:pt>
                <c:pt idx="371">
                  <c:v>0.55443929753031651</c:v>
                </c:pt>
                <c:pt idx="372">
                  <c:v>0.60361505794399462</c:v>
                </c:pt>
                <c:pt idx="373">
                  <c:v>0.54911581658898123</c:v>
                </c:pt>
                <c:pt idx="374">
                  <c:v>0.64391137856763425</c:v>
                </c:pt>
                <c:pt idx="375">
                  <c:v>0.56903705920136705</c:v>
                </c:pt>
                <c:pt idx="376">
                  <c:v>0.61053874092465465</c:v>
                </c:pt>
                <c:pt idx="377">
                  <c:v>0.62932463463839805</c:v>
                </c:pt>
                <c:pt idx="378">
                  <c:v>0.59500142025133229</c:v>
                </c:pt>
                <c:pt idx="379">
                  <c:v>0.56305191537794974</c:v>
                </c:pt>
                <c:pt idx="380">
                  <c:v>#N/A</c:v>
                </c:pt>
                <c:pt idx="381">
                  <c:v>0.58380662979459363</c:v>
                </c:pt>
                <c:pt idx="382">
                  <c:v>0.44278929420531732</c:v>
                </c:pt>
                <c:pt idx="383">
                  <c:v>0.39808074315384895</c:v>
                </c:pt>
                <c:pt idx="384">
                  <c:v>0.51468763534096329</c:v>
                </c:pt>
                <c:pt idx="385">
                  <c:v>0.40161353431089414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0.4860194449243721</c:v>
                </c:pt>
                <c:pt idx="391">
                  <c:v>0.49037989777876784</c:v>
                </c:pt>
                <c:pt idx="392">
                  <c:v>0.4551402355143544</c:v>
                </c:pt>
                <c:pt idx="393">
                  <c:v>0.46076152304609225</c:v>
                </c:pt>
                <c:pt idx="394">
                  <c:v>0.59027207268158322</c:v>
                </c:pt>
                <c:pt idx="395">
                  <c:v>0.60720362378446591</c:v>
                </c:pt>
                <c:pt idx="396">
                  <c:v>0.54796824013762735</c:v>
                </c:pt>
                <c:pt idx="397">
                  <c:v>0.6021283801236389</c:v>
                </c:pt>
                <c:pt idx="398">
                  <c:v>0.61678446863489877</c:v>
                </c:pt>
                <c:pt idx="399">
                  <c:v>0.58963389040616321</c:v>
                </c:pt>
                <c:pt idx="400">
                  <c:v>0.63199188888851587</c:v>
                </c:pt>
                <c:pt idx="401">
                  <c:v>0.6479478705410171</c:v>
                </c:pt>
                <c:pt idx="402">
                  <c:v>0.63508238185034005</c:v>
                </c:pt>
                <c:pt idx="403">
                  <c:v>0.61438915647444536</c:v>
                </c:pt>
                <c:pt idx="404">
                  <c:v>0.58688274189003198</c:v>
                </c:pt>
                <c:pt idx="405">
                  <c:v>0.61884884251586025</c:v>
                </c:pt>
                <c:pt idx="406">
                  <c:v>0.60548597318708219</c:v>
                </c:pt>
                <c:pt idx="407">
                  <c:v>0.51354990442776027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0.24922925108024457</c:v>
                </c:pt>
                <c:pt idx="413">
                  <c:v>0.3764018489947264</c:v>
                </c:pt>
                <c:pt idx="414">
                  <c:v>0.47986257505823343</c:v>
                </c:pt>
                <c:pt idx="415">
                  <c:v>0.46239558371251444</c:v>
                </c:pt>
                <c:pt idx="416">
                  <c:v>0.58774285348939082</c:v>
                </c:pt>
                <c:pt idx="417">
                  <c:v>0.47549070452883568</c:v>
                </c:pt>
                <c:pt idx="418">
                  <c:v>#N/A</c:v>
                </c:pt>
                <c:pt idx="419">
                  <c:v>0.5067480856086487</c:v>
                </c:pt>
                <c:pt idx="420">
                  <c:v>0.53647324055291301</c:v>
                </c:pt>
                <c:pt idx="421">
                  <c:v>0.51396292747236649</c:v>
                </c:pt>
                <c:pt idx="422">
                  <c:v>0.52756776738556888</c:v>
                </c:pt>
                <c:pt idx="423">
                  <c:v>0.5491259602377655</c:v>
                </c:pt>
                <c:pt idx="424">
                  <c:v>0.50750343358466232</c:v>
                </c:pt>
                <c:pt idx="425">
                  <c:v>0.52874287413620158</c:v>
                </c:pt>
                <c:pt idx="426">
                  <c:v>0.51244603618194173</c:v>
                </c:pt>
                <c:pt idx="427">
                  <c:v>0.5190638708666887</c:v>
                </c:pt>
                <c:pt idx="428">
                  <c:v>0.51937623672116728</c:v>
                </c:pt>
                <c:pt idx="429">
                  <c:v>0.51343960468179306</c:v>
                </c:pt>
                <c:pt idx="430">
                  <c:v>0.5051566809096355</c:v>
                </c:pt>
                <c:pt idx="431">
                  <c:v>0.4561797661056291</c:v>
                </c:pt>
                <c:pt idx="432">
                  <c:v>0.45512886413268666</c:v>
                </c:pt>
                <c:pt idx="433">
                  <c:v>0.40638230776273354</c:v>
                </c:pt>
                <c:pt idx="434">
                  <c:v>0.4786250001338716</c:v>
                </c:pt>
                <c:pt idx="435">
                  <c:v>0.4544822002378362</c:v>
                </c:pt>
                <c:pt idx="436">
                  <c:v>0.41437585571921282</c:v>
                </c:pt>
                <c:pt idx="437">
                  <c:v>0.40371216661672155</c:v>
                </c:pt>
                <c:pt idx="438">
                  <c:v>0.40056481297424756</c:v>
                </c:pt>
                <c:pt idx="439">
                  <c:v>0.42078179338600974</c:v>
                </c:pt>
                <c:pt idx="440">
                  <c:v>0.46201984659783629</c:v>
                </c:pt>
                <c:pt idx="441">
                  <c:v>0.37472130591809327</c:v>
                </c:pt>
                <c:pt idx="442">
                  <c:v>0.41610996694854724</c:v>
                </c:pt>
                <c:pt idx="443">
                  <c:v>0.37851830211541138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0.50698571617380883</c:v>
                </c:pt>
                <c:pt idx="450">
                  <c:v>0.50185249450531277</c:v>
                </c:pt>
                <c:pt idx="451">
                  <c:v>0.50405272139976265</c:v>
                </c:pt>
                <c:pt idx="452">
                  <c:v>0.43836720538698914</c:v>
                </c:pt>
                <c:pt idx="453">
                  <c:v>0.44601068595111726</c:v>
                </c:pt>
                <c:pt idx="454">
                  <c:v>0.33143538356369939</c:v>
                </c:pt>
                <c:pt idx="455">
                  <c:v>0.50488076695848327</c:v>
                </c:pt>
                <c:pt idx="456">
                  <c:v>0.5095980387622</c:v>
                </c:pt>
                <c:pt idx="457">
                  <c:v>0.43300087383614067</c:v>
                </c:pt>
                <c:pt idx="458">
                  <c:v>0.48899085526386482</c:v>
                </c:pt>
                <c:pt idx="459">
                  <c:v>0.54660152043587962</c:v>
                </c:pt>
                <c:pt idx="460">
                  <c:v>0.54281634733752482</c:v>
                </c:pt>
                <c:pt idx="461">
                  <c:v>0.51081157939638411</c:v>
                </c:pt>
                <c:pt idx="462">
                  <c:v>0.52703000073351425</c:v>
                </c:pt>
                <c:pt idx="463">
                  <c:v>0.44873484148007781</c:v>
                </c:pt>
                <c:pt idx="464">
                  <c:v>0.53490430225031349</c:v>
                </c:pt>
                <c:pt idx="465">
                  <c:v>0.36295423188012349</c:v>
                </c:pt>
                <c:pt idx="466">
                  <c:v>0.39186924218629582</c:v>
                </c:pt>
                <c:pt idx="467">
                  <c:v>0.35503593540845413</c:v>
                </c:pt>
                <c:pt idx="468">
                  <c:v>0.36567654225665941</c:v>
                </c:pt>
                <c:pt idx="469">
                  <c:v>0.33460341652378228</c:v>
                </c:pt>
                <c:pt idx="470">
                  <c:v>0.33549780391355744</c:v>
                </c:pt>
                <c:pt idx="471">
                  <c:v>0.5420205548425967</c:v>
                </c:pt>
                <c:pt idx="472">
                  <c:v>0.70389816550800466</c:v>
                </c:pt>
                <c:pt idx="473">
                  <c:v>0.62780531688783103</c:v>
                </c:pt>
                <c:pt idx="474">
                  <c:v>0.60827975160204428</c:v>
                </c:pt>
                <c:pt idx="475">
                  <c:v>0.63688709950118505</c:v>
                </c:pt>
                <c:pt idx="476">
                  <c:v>0.62465870850407323</c:v>
                </c:pt>
                <c:pt idx="477">
                  <c:v>0.68978072084894604</c:v>
                </c:pt>
                <c:pt idx="478">
                  <c:v>0.66632373684065249</c:v>
                </c:pt>
                <c:pt idx="479">
                  <c:v>0.67239346465841776</c:v>
                </c:pt>
                <c:pt idx="480">
                  <c:v>0.68568523330396014</c:v>
                </c:pt>
                <c:pt idx="481">
                  <c:v>0.67182454852528595</c:v>
                </c:pt>
                <c:pt idx="482">
                  <c:v>0.68965094381601399</c:v>
                </c:pt>
                <c:pt idx="483">
                  <c:v>0.69420228397775552</c:v>
                </c:pt>
                <c:pt idx="484">
                  <c:v>0.64104105464648731</c:v>
                </c:pt>
                <c:pt idx="485">
                  <c:v>0.63688709950118505</c:v>
                </c:pt>
                <c:pt idx="486">
                  <c:v>0.68978072084894604</c:v>
                </c:pt>
                <c:pt idx="487">
                  <c:v>0.62465870850407323</c:v>
                </c:pt>
                <c:pt idx="488">
                  <c:v>0.66632373684065249</c:v>
                </c:pt>
                <c:pt idx="489">
                  <c:v>0.68568523330396014</c:v>
                </c:pt>
                <c:pt idx="490">
                  <c:v>0.67182454852528595</c:v>
                </c:pt>
                <c:pt idx="491">
                  <c:v>0.69151401677725899</c:v>
                </c:pt>
                <c:pt idx="492">
                  <c:v>0.70445242858101387</c:v>
                </c:pt>
                <c:pt idx="493">
                  <c:v>0.63298770582952002</c:v>
                </c:pt>
                <c:pt idx="494">
                  <c:v>0.62780531688783103</c:v>
                </c:pt>
                <c:pt idx="495">
                  <c:v>0.60827975160204428</c:v>
                </c:pt>
                <c:pt idx="496">
                  <c:v>0.67239346465841776</c:v>
                </c:pt>
                <c:pt idx="497">
                  <c:v>0.68965094381601399</c:v>
                </c:pt>
                <c:pt idx="498">
                  <c:v>0.66705915951281114</c:v>
                </c:pt>
                <c:pt idx="499">
                  <c:v>0.69420228397775552</c:v>
                </c:pt>
                <c:pt idx="500">
                  <c:v>0.66209101633214018</c:v>
                </c:pt>
                <c:pt idx="501">
                  <c:v>0.64104105464648731</c:v>
                </c:pt>
                <c:pt idx="502">
                  <c:v>0.59632545247292712</c:v>
                </c:pt>
                <c:pt idx="503">
                  <c:v>0.64079598987711672</c:v>
                </c:pt>
                <c:pt idx="504">
                  <c:v>0.56880752536080648</c:v>
                </c:pt>
                <c:pt idx="505">
                  <c:v>0.69105995243822715</c:v>
                </c:pt>
                <c:pt idx="506">
                  <c:v>0.70527721980615088</c:v>
                </c:pt>
                <c:pt idx="507">
                  <c:v>0.67356368019284851</c:v>
                </c:pt>
                <c:pt idx="508">
                  <c:v>0.69682357686363905</c:v>
                </c:pt>
                <c:pt idx="509">
                  <c:v>0.67318450049405365</c:v>
                </c:pt>
                <c:pt idx="510">
                  <c:v>0.67142159622658248</c:v>
                </c:pt>
                <c:pt idx="511">
                  <c:v>0.67988534863453742</c:v>
                </c:pt>
                <c:pt idx="512">
                  <c:v>0.66382503537388404</c:v>
                </c:pt>
                <c:pt idx="513">
                  <c:v>0.63593191577675168</c:v>
                </c:pt>
                <c:pt idx="514">
                  <c:v>0.65168758110652858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0.51393694142112012</c:v>
                </c:pt>
                <c:pt idx="519">
                  <c:v>0.52529698434495087</c:v>
                </c:pt>
                <c:pt idx="520">
                  <c:v>#N/A</c:v>
                </c:pt>
                <c:pt idx="521">
                  <c:v>0.51539739923642658</c:v>
                </c:pt>
                <c:pt idx="522">
                  <c:v>#N/A</c:v>
                </c:pt>
                <c:pt idx="523">
                  <c:v>0.5306403830438351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0.63920147650874026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0.68875891825146396</c:v>
                </c:pt>
                <c:pt idx="540">
                  <c:v>0.68252536315053836</c:v>
                </c:pt>
                <c:pt idx="541">
                  <c:v>0.61868673160216114</c:v>
                </c:pt>
                <c:pt idx="542">
                  <c:v>0.54319530738735977</c:v>
                </c:pt>
                <c:pt idx="543">
                  <c:v>0.61920753495148262</c:v>
                </c:pt>
                <c:pt idx="544">
                  <c:v>0.55670868193835688</c:v>
                </c:pt>
                <c:pt idx="545">
                  <c:v>0.54496407839239447</c:v>
                </c:pt>
                <c:pt idx="546">
                  <c:v>0.42227819832049862</c:v>
                </c:pt>
                <c:pt idx="547">
                  <c:v>0.34601690025520349</c:v>
                </c:pt>
                <c:pt idx="548">
                  <c:v>0.37871170149578531</c:v>
                </c:pt>
                <c:pt idx="549">
                  <c:v>0.35629142502979905</c:v>
                </c:pt>
                <c:pt idx="550">
                  <c:v>0.60846036509241508</c:v>
                </c:pt>
                <c:pt idx="551">
                  <c:v>0.58099991658710071</c:v>
                </c:pt>
                <c:pt idx="552">
                  <c:v>0.57558856382456136</c:v>
                </c:pt>
                <c:pt idx="553">
                  <c:v>0.63540136992929519</c:v>
                </c:pt>
                <c:pt idx="554">
                  <c:v>0.62807791043827377</c:v>
                </c:pt>
                <c:pt idx="555">
                  <c:v>0.64616163301668983</c:v>
                </c:pt>
                <c:pt idx="556">
                  <c:v>0.63294930524727744</c:v>
                </c:pt>
                <c:pt idx="557">
                  <c:v>0.59784215373319882</c:v>
                </c:pt>
                <c:pt idx="558">
                  <c:v>0.56357573382478365</c:v>
                </c:pt>
                <c:pt idx="559">
                  <c:v>0.53675556690695669</c:v>
                </c:pt>
                <c:pt idx="560">
                  <c:v>0.51054806433460487</c:v>
                </c:pt>
                <c:pt idx="561">
                  <c:v>0.61600704409871965</c:v>
                </c:pt>
                <c:pt idx="562">
                  <c:v>0.52357537188943259</c:v>
                </c:pt>
                <c:pt idx="563">
                  <c:v>0.56014656583768618</c:v>
                </c:pt>
                <c:pt idx="564">
                  <c:v>0.56776107295433187</c:v>
                </c:pt>
                <c:pt idx="565">
                  <c:v>0.52082140995120096</c:v>
                </c:pt>
                <c:pt idx="566">
                  <c:v>0.54925787332260922</c:v>
                </c:pt>
                <c:pt idx="567">
                  <c:v>0.54746302577307204</c:v>
                </c:pt>
                <c:pt idx="568">
                  <c:v>0.53564656610234429</c:v>
                </c:pt>
                <c:pt idx="569">
                  <c:v>0.50499147527170418</c:v>
                </c:pt>
                <c:pt idx="570">
                  <c:v>0.48703711340897882</c:v>
                </c:pt>
                <c:pt idx="571">
                  <c:v>0.50794803832863611</c:v>
                </c:pt>
                <c:pt idx="572">
                  <c:v>0.52263015053062001</c:v>
                </c:pt>
                <c:pt idx="573">
                  <c:v>0.53170445124711785</c:v>
                </c:pt>
                <c:pt idx="574">
                  <c:v>0.52080239396934924</c:v>
                </c:pt>
                <c:pt idx="575">
                  <c:v>0.51521331023264227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0.5858776071623526</c:v>
                </c:pt>
                <c:pt idx="580">
                  <c:v>0.57784044602569928</c:v>
                </c:pt>
                <c:pt idx="581">
                  <c:v>0.58188651154591753</c:v>
                </c:pt>
                <c:pt idx="582">
                  <c:v>0.58089329967379666</c:v>
                </c:pt>
                <c:pt idx="583">
                  <c:v>0.40162694285846623</c:v>
                </c:pt>
                <c:pt idx="584">
                  <c:v>0.40549968436243738</c:v>
                </c:pt>
                <c:pt idx="585">
                  <c:v>0.54787700922101967</c:v>
                </c:pt>
                <c:pt idx="586">
                  <c:v>0.49676425516417555</c:v>
                </c:pt>
                <c:pt idx="587">
                  <c:v>0.54371461981319358</c:v>
                </c:pt>
                <c:pt idx="588">
                  <c:v>0.5484149539443236</c:v>
                </c:pt>
                <c:pt idx="589">
                  <c:v>0.50740855441079402</c:v>
                </c:pt>
                <c:pt idx="590">
                  <c:v>0.52633172917976756</c:v>
                </c:pt>
                <c:pt idx="591">
                  <c:v>0.49774936934307235</c:v>
                </c:pt>
                <c:pt idx="592">
                  <c:v>0.51221164707038158</c:v>
                </c:pt>
                <c:pt idx="593">
                  <c:v>0.52755607312061592</c:v>
                </c:pt>
                <c:pt idx="594">
                  <c:v>0.54362286457339981</c:v>
                </c:pt>
                <c:pt idx="595">
                  <c:v>0.47460264275677938</c:v>
                </c:pt>
                <c:pt idx="596">
                  <c:v>0.56301117481253138</c:v>
                </c:pt>
                <c:pt idx="597">
                  <c:v>0.46758542328973401</c:v>
                </c:pt>
                <c:pt idx="598">
                  <c:v>0.47467318901703215</c:v>
                </c:pt>
                <c:pt idx="599">
                  <c:v>0.45614823839687207</c:v>
                </c:pt>
                <c:pt idx="600">
                  <c:v>0.45116071210098557</c:v>
                </c:pt>
                <c:pt idx="601">
                  <c:v>0.45553113631352693</c:v>
                </c:pt>
                <c:pt idx="602">
                  <c:v>0.53910835140628321</c:v>
                </c:pt>
                <c:pt idx="603">
                  <c:v>#N/A</c:v>
                </c:pt>
                <c:pt idx="604">
                  <c:v>0.52954374114381619</c:v>
                </c:pt>
                <c:pt idx="605">
                  <c:v>0.52755607312061592</c:v>
                </c:pt>
                <c:pt idx="606">
                  <c:v>0.41626373724539523</c:v>
                </c:pt>
                <c:pt idx="607">
                  <c:v>0.50554826809903219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0.58554309234591673</c:v>
                </c:pt>
                <c:pt idx="619">
                  <c:v>0.51026223116263913</c:v>
                </c:pt>
                <c:pt idx="620">
                  <c:v>0.53588830012577882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0.69216120078639687</c:v>
                </c:pt>
                <c:pt idx="627">
                  <c:v>0.59529540497029454</c:v>
                </c:pt>
                <c:pt idx="628">
                  <c:v>0.61651769753307106</c:v>
                </c:pt>
                <c:pt idx="629">
                  <c:v>0.59817826148712028</c:v>
                </c:pt>
                <c:pt idx="630">
                  <c:v>0.60457005345981329</c:v>
                </c:pt>
                <c:pt idx="631">
                  <c:v>0.61320110606629574</c:v>
                </c:pt>
                <c:pt idx="632">
                  <c:v>0.69822858177009939</c:v>
                </c:pt>
                <c:pt idx="633">
                  <c:v>0.50572835873648347</c:v>
                </c:pt>
                <c:pt idx="634">
                  <c:v>0.54152118602719446</c:v>
                </c:pt>
                <c:pt idx="635">
                  <c:v>0.50543413150659677</c:v>
                </c:pt>
                <c:pt idx="636">
                  <c:v>0.69829373960536301</c:v>
                </c:pt>
                <c:pt idx="637">
                  <c:v>#N/A</c:v>
                </c:pt>
                <c:pt idx="638">
                  <c:v>0.59071454479506713</c:v>
                </c:pt>
                <c:pt idx="639">
                  <c:v>0.47716243199125485</c:v>
                </c:pt>
                <c:pt idx="640">
                  <c:v>0.47973406116096085</c:v>
                </c:pt>
                <c:pt idx="641">
                  <c:v>0.48721373457582884</c:v>
                </c:pt>
                <c:pt idx="642">
                  <c:v>0.41613093790179656</c:v>
                </c:pt>
                <c:pt idx="643">
                  <c:v>0.42474641520859913</c:v>
                </c:pt>
                <c:pt idx="644">
                  <c:v>0.5195059518813312</c:v>
                </c:pt>
                <c:pt idx="645">
                  <c:v>0.50929194534314925</c:v>
                </c:pt>
                <c:pt idx="646">
                  <c:v>0.4321453024107369</c:v>
                </c:pt>
                <c:pt idx="647">
                  <c:v>0.64242202936930726</c:v>
                </c:pt>
                <c:pt idx="648">
                  <c:v>0.53743252034281042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0.49210357907331992</c:v>
                </c:pt>
                <c:pt idx="658">
                  <c:v>0.52429497360175126</c:v>
                </c:pt>
                <c:pt idx="659">
                  <c:v>0.55833880805740965</c:v>
                </c:pt>
                <c:pt idx="660">
                  <c:v>0.55202169505790954</c:v>
                </c:pt>
                <c:pt idx="661">
                  <c:v>0.54338594619659641</c:v>
                </c:pt>
                <c:pt idx="662">
                  <c:v>0.42463882403269776</c:v>
                </c:pt>
                <c:pt idx="663">
                  <c:v>0.43864776674502648</c:v>
                </c:pt>
                <c:pt idx="664">
                  <c:v>0.53906712837721271</c:v>
                </c:pt>
                <c:pt idx="665">
                  <c:v>0.50202484848030049</c:v>
                </c:pt>
                <c:pt idx="666">
                  <c:v>0.5117980127877424</c:v>
                </c:pt>
                <c:pt idx="667">
                  <c:v>0.53038479019795559</c:v>
                </c:pt>
                <c:pt idx="668">
                  <c:v>0.53847276733042782</c:v>
                </c:pt>
                <c:pt idx="669">
                  <c:v>0.495098192752216</c:v>
                </c:pt>
                <c:pt idx="670">
                  <c:v>0.55598750101333172</c:v>
                </c:pt>
                <c:pt idx="671">
                  <c:v>0.40628649399500921</c:v>
                </c:pt>
                <c:pt idx="672">
                  <c:v>0.49443542812948171</c:v>
                </c:pt>
                <c:pt idx="673">
                  <c:v>0.42871517199973314</c:v>
                </c:pt>
                <c:pt idx="674">
                  <c:v>0.53954523651689323</c:v>
                </c:pt>
                <c:pt idx="675">
                  <c:v>0.51711906230721782</c:v>
                </c:pt>
                <c:pt idx="676">
                  <c:v>0.54352664835456765</c:v>
                </c:pt>
                <c:pt idx="677">
                  <c:v>0.6900929467862803</c:v>
                </c:pt>
                <c:pt idx="678">
                  <c:v>0.534204883494658</c:v>
                </c:pt>
                <c:pt idx="679">
                  <c:v>0.59013765926467576</c:v>
                </c:pt>
                <c:pt idx="680">
                  <c:v>0.5091951284876276</c:v>
                </c:pt>
                <c:pt idx="681">
                  <c:v>0.43377441644758863</c:v>
                </c:pt>
                <c:pt idx="682">
                  <c:v>0.62678932550854516</c:v>
                </c:pt>
                <c:pt idx="683">
                  <c:v>0.58307581514583151</c:v>
                </c:pt>
                <c:pt idx="684">
                  <c:v>0.57550321763030987</c:v>
                </c:pt>
                <c:pt idx="685">
                  <c:v>0.52473646595121615</c:v>
                </c:pt>
                <c:pt idx="686">
                  <c:v>0.4529804404557865</c:v>
                </c:pt>
                <c:pt idx="687">
                  <c:v>#N/A</c:v>
                </c:pt>
                <c:pt idx="688">
                  <c:v>0.61985916915915906</c:v>
                </c:pt>
                <c:pt idx="689">
                  <c:v>0.25005606210403558</c:v>
                </c:pt>
                <c:pt idx="690">
                  <c:v>0.45697159172996532</c:v>
                </c:pt>
                <c:pt idx="691">
                  <c:v>0.47725508056192356</c:v>
                </c:pt>
                <c:pt idx="692">
                  <c:v>0.50873425425381602</c:v>
                </c:pt>
                <c:pt idx="693">
                  <c:v>0.48237139714663679</c:v>
                </c:pt>
                <c:pt idx="694">
                  <c:v>0.50956520663040805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0.51011900093879092</c:v>
                </c:pt>
                <c:pt idx="699">
                  <c:v>0.49246309573392033</c:v>
                </c:pt>
                <c:pt idx="700">
                  <c:v>0.62351928319267858</c:v>
                </c:pt>
                <c:pt idx="701">
                  <c:v>0.61861363128144709</c:v>
                </c:pt>
                <c:pt idx="702">
                  <c:v>0.62456684158657694</c:v>
                </c:pt>
                <c:pt idx="703">
                  <c:v>0.51372490767201417</c:v>
                </c:pt>
                <c:pt idx="704">
                  <c:v>0.49939064042548242</c:v>
                </c:pt>
                <c:pt idx="705">
                  <c:v>0.50921429126319617</c:v>
                </c:pt>
                <c:pt idx="706">
                  <c:v>0.40322862123726499</c:v>
                </c:pt>
                <c:pt idx="707">
                  <c:v>#N/A</c:v>
                </c:pt>
                <c:pt idx="708">
                  <c:v>#N/A</c:v>
                </c:pt>
                <c:pt idx="709">
                  <c:v>0.64898867705409846</c:v>
                </c:pt>
                <c:pt idx="710">
                  <c:v>0.62065739702387523</c:v>
                </c:pt>
                <c:pt idx="711">
                  <c:v>0.66435037320675483</c:v>
                </c:pt>
                <c:pt idx="712">
                  <c:v>0.6090819181935696</c:v>
                </c:pt>
                <c:pt idx="713">
                  <c:v>0.65294181331443635</c:v>
                </c:pt>
                <c:pt idx="714">
                  <c:v>0.65420546512454436</c:v>
                </c:pt>
                <c:pt idx="715">
                  <c:v>0.62757208867052694</c:v>
                </c:pt>
                <c:pt idx="716">
                  <c:v>0.61809030250833674</c:v>
                </c:pt>
                <c:pt idx="717">
                  <c:v>0.64529745653111081</c:v>
                </c:pt>
                <c:pt idx="718">
                  <c:v>0.71471920166902891</c:v>
                </c:pt>
                <c:pt idx="719">
                  <c:v>0.59658724505494032</c:v>
                </c:pt>
                <c:pt idx="720">
                  <c:v>0.61911406530493429</c:v>
                </c:pt>
                <c:pt idx="721">
                  <c:v>0.58797486928176756</c:v>
                </c:pt>
                <c:pt idx="722">
                  <c:v>0.56314537244790197</c:v>
                </c:pt>
                <c:pt idx="723">
                  <c:v>0.60402891347873366</c:v>
                </c:pt>
                <c:pt idx="724">
                  <c:v>0.6406598305840393</c:v>
                </c:pt>
                <c:pt idx="725">
                  <c:v>0.59489082682555749</c:v>
                </c:pt>
                <c:pt idx="726">
                  <c:v>0.55818517751864893</c:v>
                </c:pt>
                <c:pt idx="727">
                  <c:v>0.57370358869715654</c:v>
                </c:pt>
                <c:pt idx="728">
                  <c:v>0.57815495534546035</c:v>
                </c:pt>
                <c:pt idx="729">
                  <c:v>0.58386179308920549</c:v>
                </c:pt>
                <c:pt idx="730">
                  <c:v>0.71470313957102882</c:v>
                </c:pt>
                <c:pt idx="731">
                  <c:v>0.70863252495708151</c:v>
                </c:pt>
                <c:pt idx="732">
                  <c:v>0.71370472630748483</c:v>
                </c:pt>
                <c:pt idx="733">
                  <c:v>0.63607130420584179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0.64202564758521508</c:v>
                </c:pt>
                <c:pt idx="745">
                  <c:v>0.59531312425674576</c:v>
                </c:pt>
                <c:pt idx="746">
                  <c:v>0.65802747514085991</c:v>
                </c:pt>
                <c:pt idx="747">
                  <c:v>0.4322687711853227</c:v>
                </c:pt>
                <c:pt idx="748">
                  <c:v>0.69848633003664862</c:v>
                </c:pt>
                <c:pt idx="749">
                  <c:v>0.67005803452150048</c:v>
                </c:pt>
                <c:pt idx="750">
                  <c:v>0.41256058197781753</c:v>
                </c:pt>
                <c:pt idx="751">
                  <c:v>0.30932515890653756</c:v>
                </c:pt>
                <c:pt idx="752">
                  <c:v>0.48953329961149272</c:v>
                </c:pt>
                <c:pt idx="753">
                  <c:v>0.67622181843769169</c:v>
                </c:pt>
                <c:pt idx="754">
                  <c:v>0.70715329678459216</c:v>
                </c:pt>
                <c:pt idx="755">
                  <c:v>0.6630496757368145</c:v>
                </c:pt>
                <c:pt idx="756">
                  <c:v>#N/A</c:v>
                </c:pt>
                <c:pt idx="757">
                  <c:v>#N/A</c:v>
                </c:pt>
                <c:pt idx="758">
                  <c:v>0.6900929467862803</c:v>
                </c:pt>
                <c:pt idx="759">
                  <c:v>0.67401648979621909</c:v>
                </c:pt>
                <c:pt idx="760">
                  <c:v>0.65305638696475998</c:v>
                </c:pt>
                <c:pt idx="761">
                  <c:v>0.54226854614002862</c:v>
                </c:pt>
                <c:pt idx="762">
                  <c:v>0.52595697688729071</c:v>
                </c:pt>
                <c:pt idx="763">
                  <c:v>0.50529048260632436</c:v>
                </c:pt>
                <c:pt idx="764">
                  <c:v>0.49230349614770658</c:v>
                </c:pt>
                <c:pt idx="765">
                  <c:v>0.54039861105984233</c:v>
                </c:pt>
                <c:pt idx="766">
                  <c:v>#N/A</c:v>
                </c:pt>
                <c:pt idx="767">
                  <c:v>0.61180502706183504</c:v>
                </c:pt>
                <c:pt idx="768">
                  <c:v>0.67445614937127141</c:v>
                </c:pt>
                <c:pt idx="769">
                  <c:v>0.62602576582716052</c:v>
                </c:pt>
                <c:pt idx="770">
                  <c:v>0.49898614034561256</c:v>
                </c:pt>
                <c:pt idx="771">
                  <c:v>0.44525078226152276</c:v>
                </c:pt>
                <c:pt idx="772">
                  <c:v>0.49593846196607627</c:v>
                </c:pt>
                <c:pt idx="773">
                  <c:v>0.55059592397109858</c:v>
                </c:pt>
                <c:pt idx="774">
                  <c:v>#N/A</c:v>
                </c:pt>
                <c:pt idx="775">
                  <c:v>#N/A</c:v>
                </c:pt>
                <c:pt idx="776">
                  <c:v>0.36848253461735714</c:v>
                </c:pt>
                <c:pt idx="777">
                  <c:v>#N/A</c:v>
                </c:pt>
                <c:pt idx="778">
                  <c:v>0.57059515264435923</c:v>
                </c:pt>
                <c:pt idx="779">
                  <c:v>0.62454395707999144</c:v>
                </c:pt>
                <c:pt idx="780">
                  <c:v>0.67711856824617034</c:v>
                </c:pt>
                <c:pt idx="781">
                  <c:v>0.67824316081857183</c:v>
                </c:pt>
                <c:pt idx="782">
                  <c:v>0.53113416227781596</c:v>
                </c:pt>
                <c:pt idx="783">
                  <c:v>0.52742860518633572</c:v>
                </c:pt>
                <c:pt idx="784">
                  <c:v>0.46023155425278545</c:v>
                </c:pt>
                <c:pt idx="785">
                  <c:v>0.52310206612151222</c:v>
                </c:pt>
                <c:pt idx="786">
                  <c:v>0.44627619638387245</c:v>
                </c:pt>
                <c:pt idx="787">
                  <c:v>0.59261803305744631</c:v>
                </c:pt>
                <c:pt idx="788">
                  <c:v>0.58987983944197842</c:v>
                </c:pt>
                <c:pt idx="789">
                  <c:v>0.58621274108334342</c:v>
                </c:pt>
                <c:pt idx="790">
                  <c:v>0.59024923746632874</c:v>
                </c:pt>
                <c:pt idx="791">
                  <c:v>0.71386675046115888</c:v>
                </c:pt>
                <c:pt idx="792">
                  <c:v>0.55028394664182845</c:v>
                </c:pt>
                <c:pt idx="793">
                  <c:v>0.52946379668400545</c:v>
                </c:pt>
                <c:pt idx="794">
                  <c:v>0.47526283673772107</c:v>
                </c:pt>
                <c:pt idx="795">
                  <c:v>0.51538984568393587</c:v>
                </c:pt>
                <c:pt idx="796">
                  <c:v>0.45866872259870417</c:v>
                </c:pt>
                <c:pt idx="797">
                  <c:v>0.4002319278475478</c:v>
                </c:pt>
                <c:pt idx="798">
                  <c:v>0.47819697840702663</c:v>
                </c:pt>
                <c:pt idx="799">
                  <c:v>0.64225377366570335</c:v>
                </c:pt>
                <c:pt idx="800">
                  <c:v>0.59657128593164344</c:v>
                </c:pt>
                <c:pt idx="801">
                  <c:v>0.4069059856064714</c:v>
                </c:pt>
                <c:pt idx="802">
                  <c:v>0.64044015543162902</c:v>
                </c:pt>
                <c:pt idx="803">
                  <c:v>0.61526193051892719</c:v>
                </c:pt>
                <c:pt idx="804">
                  <c:v>0.53896708462504106</c:v>
                </c:pt>
                <c:pt idx="805">
                  <c:v>0.6139499304255045</c:v>
                </c:pt>
                <c:pt idx="806">
                  <c:v>0.62922526948907576</c:v>
                </c:pt>
                <c:pt idx="807">
                  <c:v>0.60247841109952471</c:v>
                </c:pt>
                <c:pt idx="808">
                  <c:v>0.6264825523419828</c:v>
                </c:pt>
                <c:pt idx="809">
                  <c:v>0.64186900057773499</c:v>
                </c:pt>
                <c:pt idx="810">
                  <c:v>0.65099932507830249</c:v>
                </c:pt>
                <c:pt idx="811">
                  <c:v>0.29590193204527676</c:v>
                </c:pt>
                <c:pt idx="812">
                  <c:v>0.49527385356062542</c:v>
                </c:pt>
                <c:pt idx="813">
                  <c:v>0.48249422709816314</c:v>
                </c:pt>
                <c:pt idx="814">
                  <c:v>0.55812459375479828</c:v>
                </c:pt>
                <c:pt idx="815">
                  <c:v>0.48272822139714461</c:v>
                </c:pt>
                <c:pt idx="816">
                  <c:v>0.48558888709704079</c:v>
                </c:pt>
                <c:pt idx="817">
                  <c:v>0.51352159083294957</c:v>
                </c:pt>
                <c:pt idx="818">
                  <c:v>0.45967002423992548</c:v>
                </c:pt>
                <c:pt idx="819">
                  <c:v>0.5977040179685551</c:v>
                </c:pt>
                <c:pt idx="820">
                  <c:v>0.60806225694192428</c:v>
                </c:pt>
                <c:pt idx="821">
                  <c:v>0.61176732981750992</c:v>
                </c:pt>
                <c:pt idx="822">
                  <c:v>0.6904605284497467</c:v>
                </c:pt>
                <c:pt idx="823">
                  <c:v>0.5242614170329396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0.57160522561454807</c:v>
                </c:pt>
                <c:pt idx="829">
                  <c:v>0.57586053606553389</c:v>
                </c:pt>
                <c:pt idx="830">
                  <c:v>0.58463750033903816</c:v>
                </c:pt>
                <c:pt idx="831">
                  <c:v>0.60569391525369665</c:v>
                </c:pt>
                <c:pt idx="832">
                  <c:v>0.58816882227685574</c:v>
                </c:pt>
                <c:pt idx="833">
                  <c:v>0.60753102971779194</c:v>
                </c:pt>
                <c:pt idx="834">
                  <c:v>0.60175879396984933</c:v>
                </c:pt>
                <c:pt idx="835">
                  <c:v>0.56613651048935465</c:v>
                </c:pt>
                <c:pt idx="836">
                  <c:v>0.60629982580990516</c:v>
                </c:pt>
                <c:pt idx="837">
                  <c:v>0.7505368023986847</c:v>
                </c:pt>
                <c:pt idx="838">
                  <c:v>0.61056379524486992</c:v>
                </c:pt>
                <c:pt idx="839">
                  <c:v>#N/A</c:v>
                </c:pt>
                <c:pt idx="840">
                  <c:v>#N/A</c:v>
                </c:pt>
                <c:pt idx="841">
                  <c:v>0.59899157849831541</c:v>
                </c:pt>
                <c:pt idx="842">
                  <c:v>0.6052889324191969</c:v>
                </c:pt>
                <c:pt idx="843">
                  <c:v>0.60659348181613904</c:v>
                </c:pt>
                <c:pt idx="844">
                  <c:v>0.44441568955006455</c:v>
                </c:pt>
                <c:pt idx="845">
                  <c:v>0.41086347815767404</c:v>
                </c:pt>
                <c:pt idx="846">
                  <c:v>0.55242203977309856</c:v>
                </c:pt>
                <c:pt idx="847">
                  <c:v>0.53442150408576405</c:v>
                </c:pt>
                <c:pt idx="848">
                  <c:v>0.49505458376449174</c:v>
                </c:pt>
                <c:pt idx="849">
                  <c:v>0.5638907486705651</c:v>
                </c:pt>
                <c:pt idx="850">
                  <c:v>0.53230831991109673</c:v>
                </c:pt>
                <c:pt idx="851">
                  <c:v>0.44134945005471787</c:v>
                </c:pt>
                <c:pt idx="852">
                  <c:v>0.57390163152385298</c:v>
                </c:pt>
                <c:pt idx="853">
                  <c:v>0.49244183832768529</c:v>
                </c:pt>
                <c:pt idx="854">
                  <c:v>0.45582081218929216</c:v>
                </c:pt>
                <c:pt idx="855">
                  <c:v>0.52579000691021704</c:v>
                </c:pt>
                <c:pt idx="856">
                  <c:v>0.57436286474584641</c:v>
                </c:pt>
                <c:pt idx="857">
                  <c:v>0.30173251811608287</c:v>
                </c:pt>
                <c:pt idx="858">
                  <c:v>0.43609197043807352</c:v>
                </c:pt>
                <c:pt idx="859">
                  <c:v>0.50282396046165212</c:v>
                </c:pt>
                <c:pt idx="860">
                  <c:v>0.68830117323255247</c:v>
                </c:pt>
                <c:pt idx="861">
                  <c:v>0.59450686427882915</c:v>
                </c:pt>
                <c:pt idx="862">
                  <c:v>0.61124629271116859</c:v>
                </c:pt>
                <c:pt idx="863">
                  <c:v>0.62588826786756269</c:v>
                </c:pt>
                <c:pt idx="864">
                  <c:v>0.61627765972686688</c:v>
                </c:pt>
                <c:pt idx="865">
                  <c:v>0.61421647281807668</c:v>
                </c:pt>
                <c:pt idx="866">
                  <c:v>0.62378004724701885</c:v>
                </c:pt>
                <c:pt idx="867">
                  <c:v>0.60320195293622669</c:v>
                </c:pt>
                <c:pt idx="868">
                  <c:v>0.62699026495638843</c:v>
                </c:pt>
                <c:pt idx="869">
                  <c:v>0.62530391107032024</c:v>
                </c:pt>
                <c:pt idx="870">
                  <c:v>0.60504241811914283</c:v>
                </c:pt>
                <c:pt idx="871">
                  <c:v>0.57961872391766167</c:v>
                </c:pt>
                <c:pt idx="872">
                  <c:v>0.62411395374706635</c:v>
                </c:pt>
                <c:pt idx="873">
                  <c:v>0.60587872761670691</c:v>
                </c:pt>
                <c:pt idx="874">
                  <c:v>0.58324590428969736</c:v>
                </c:pt>
                <c:pt idx="875">
                  <c:v>0.55625497081567199</c:v>
                </c:pt>
                <c:pt idx="876">
                  <c:v>0.54521831021272427</c:v>
                </c:pt>
                <c:pt idx="877">
                  <c:v>0.49100298820851823</c:v>
                </c:pt>
                <c:pt idx="878">
                  <c:v>0.4966237898013724</c:v>
                </c:pt>
                <c:pt idx="879">
                  <c:v>0.4565969779571375</c:v>
                </c:pt>
                <c:pt idx="880">
                  <c:v>#N/A</c:v>
                </c:pt>
                <c:pt idx="881">
                  <c:v>0.47583491192219912</c:v>
                </c:pt>
                <c:pt idx="882">
                  <c:v>0.4783267993194763</c:v>
                </c:pt>
                <c:pt idx="883">
                  <c:v>0.50169471800765164</c:v>
                </c:pt>
                <c:pt idx="884">
                  <c:v>0.51638671392071211</c:v>
                </c:pt>
                <c:pt idx="885">
                  <c:v>0.48241221366280179</c:v>
                </c:pt>
                <c:pt idx="886">
                  <c:v>0.3687286853623824</c:v>
                </c:pt>
                <c:pt idx="887">
                  <c:v>0.66830276932959942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0.63892257037075906</c:v>
                </c:pt>
                <c:pt idx="898">
                  <c:v>0.63067953574011693</c:v>
                </c:pt>
                <c:pt idx="899">
                  <c:v>#N/A</c:v>
                </c:pt>
                <c:pt idx="900">
                  <c:v>0.69569221490321498</c:v>
                </c:pt>
                <c:pt idx="901">
                  <c:v>0.70541078852694705</c:v>
                </c:pt>
                <c:pt idx="902">
                  <c:v>0.68400280904002053</c:v>
                </c:pt>
                <c:pt idx="903">
                  <c:v>0.65634845804136666</c:v>
                </c:pt>
                <c:pt idx="904">
                  <c:v>0.63959456051343699</c:v>
                </c:pt>
                <c:pt idx="905">
                  <c:v>0.63902740251474233</c:v>
                </c:pt>
                <c:pt idx="906">
                  <c:v>0.64258175455051547</c:v>
                </c:pt>
                <c:pt idx="907">
                  <c:v>0.63704827541682141</c:v>
                </c:pt>
                <c:pt idx="908">
                  <c:v>0.63448262361830687</c:v>
                </c:pt>
                <c:pt idx="909">
                  <c:v>0.63168130042779236</c:v>
                </c:pt>
                <c:pt idx="910">
                  <c:v>0.62830399230817746</c:v>
                </c:pt>
                <c:pt idx="911">
                  <c:v>0.63188017992242129</c:v>
                </c:pt>
                <c:pt idx="912">
                  <c:v>0.60172738376523727</c:v>
                </c:pt>
                <c:pt idx="913">
                  <c:v>0.60720944095155971</c:v>
                </c:pt>
                <c:pt idx="914">
                  <c:v>0.59032453471289015</c:v>
                </c:pt>
                <c:pt idx="915">
                  <c:v>0.5824396809969048</c:v>
                </c:pt>
                <c:pt idx="916">
                  <c:v>0.57348723865134676</c:v>
                </c:pt>
                <c:pt idx="917">
                  <c:v>0.6429897672417878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0.55246827489458428</c:v>
                </c:pt>
                <c:pt idx="923">
                  <c:v>0.61649938478566446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0.50319018903090562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0.57469287852631423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0.55246827489458428</c:v>
                </c:pt>
                <c:pt idx="953">
                  <c:v>0.61649938478566446</c:v>
                </c:pt>
                <c:pt idx="954">
                  <c:v>0.57821937646644761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0.67639150103948209</c:v>
                </c:pt>
                <c:pt idx="962">
                  <c:v>0.51978478530719097</c:v>
                </c:pt>
                <c:pt idx="963">
                  <c:v>0.45640823185920265</c:v>
                </c:pt>
                <c:pt idx="964">
                  <c:v>0.55760016324373385</c:v>
                </c:pt>
                <c:pt idx="965">
                  <c:v>0.51609556298191361</c:v>
                </c:pt>
                <c:pt idx="966">
                  <c:v>0.67892339891878783</c:v>
                </c:pt>
                <c:pt idx="967">
                  <c:v>0.53702197087751014</c:v>
                </c:pt>
                <c:pt idx="968">
                  <c:v>0.51509599892619218</c:v>
                </c:pt>
                <c:pt idx="969">
                  <c:v>0.41123035458139162</c:v>
                </c:pt>
                <c:pt idx="970">
                  <c:v>0.56468056679133727</c:v>
                </c:pt>
                <c:pt idx="971">
                  <c:v>0.50965882788109951</c:v>
                </c:pt>
                <c:pt idx="972">
                  <c:v>0.5756827636654539</c:v>
                </c:pt>
                <c:pt idx="973">
                  <c:v>0.51140301872490235</c:v>
                </c:pt>
                <c:pt idx="974">
                  <c:v>0.47627630598824361</c:v>
                </c:pt>
                <c:pt idx="975">
                  <c:v>0.49260528281324517</c:v>
                </c:pt>
                <c:pt idx="976">
                  <c:v>0.60024741196905174</c:v>
                </c:pt>
                <c:pt idx="977">
                  <c:v>0.49498776697675695</c:v>
                </c:pt>
                <c:pt idx="978">
                  <c:v>0.67068729074870193</c:v>
                </c:pt>
                <c:pt idx="979">
                  <c:v>0.52853941787152781</c:v>
                </c:pt>
                <c:pt idx="980">
                  <c:v>0.59905341343414298</c:v>
                </c:pt>
                <c:pt idx="981">
                  <c:v>0.53368772184148705</c:v>
                </c:pt>
                <c:pt idx="982">
                  <c:v>0.68439766086400122</c:v>
                </c:pt>
                <c:pt idx="983">
                  <c:v>0.68615669711628646</c:v>
                </c:pt>
                <c:pt idx="984">
                  <c:v>0.64759148779491538</c:v>
                </c:pt>
                <c:pt idx="985">
                  <c:v>0.66705367285563633</c:v>
                </c:pt>
                <c:pt idx="986">
                  <c:v>0.54346472907011856</c:v>
                </c:pt>
                <c:pt idx="987">
                  <c:v>0.53801194660651686</c:v>
                </c:pt>
                <c:pt idx="988">
                  <c:v>0.53648317325406258</c:v>
                </c:pt>
                <c:pt idx="989">
                  <c:v>0.46339605056162098</c:v>
                </c:pt>
                <c:pt idx="990">
                  <c:v>0.56511683597220441</c:v>
                </c:pt>
                <c:pt idx="991">
                  <c:v>0.61056524090996434</c:v>
                </c:pt>
                <c:pt idx="992">
                  <c:v>0.64362149487634979</c:v>
                </c:pt>
                <c:pt idx="993">
                  <c:v>0.62537641150890177</c:v>
                </c:pt>
                <c:pt idx="994">
                  <c:v>0.47593730171458049</c:v>
                </c:pt>
                <c:pt idx="995">
                  <c:v>0.48674244990312571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0.67622181843769169</c:v>
                </c:pt>
                <c:pt idx="1000">
                  <c:v>0.65802747514085991</c:v>
                </c:pt>
                <c:pt idx="1001">
                  <c:v>0.64202564758521508</c:v>
                </c:pt>
                <c:pt idx="1002">
                  <c:v>0.6900929467862803</c:v>
                </c:pt>
                <c:pt idx="1003">
                  <c:v>0.50228363704152501</c:v>
                </c:pt>
                <c:pt idx="1004">
                  <c:v>0.65000271399880583</c:v>
                </c:pt>
                <c:pt idx="1005">
                  <c:v>0.55185437496243162</c:v>
                </c:pt>
                <c:pt idx="1006">
                  <c:v>0.53956197801844141</c:v>
                </c:pt>
                <c:pt idx="1007">
                  <c:v>0.56118370272356377</c:v>
                </c:pt>
                <c:pt idx="1008">
                  <c:v>0.62426690994395928</c:v>
                </c:pt>
                <c:pt idx="1009">
                  <c:v>0.69867196107364682</c:v>
                </c:pt>
                <c:pt idx="1010">
                  <c:v>0.68834481982115447</c:v>
                </c:pt>
                <c:pt idx="1011">
                  <c:v>0.66982646863339934</c:v>
                </c:pt>
                <c:pt idx="1012">
                  <c:v>0.67841634914658189</c:v>
                </c:pt>
                <c:pt idx="1013">
                  <c:v>#N/A</c:v>
                </c:pt>
                <c:pt idx="1014">
                  <c:v>0.61882251493942486</c:v>
                </c:pt>
                <c:pt idx="1015">
                  <c:v>0.6271228782782885</c:v>
                </c:pt>
                <c:pt idx="1016">
                  <c:v>0.61965818248104365</c:v>
                </c:pt>
                <c:pt idx="1017">
                  <c:v>0.62489307036893116</c:v>
                </c:pt>
                <c:pt idx="1018">
                  <c:v>0.59467918176208723</c:v>
                </c:pt>
                <c:pt idx="1019">
                  <c:v>0.60411570101276413</c:v>
                </c:pt>
                <c:pt idx="1020">
                  <c:v>0.61624241989424133</c:v>
                </c:pt>
                <c:pt idx="1021">
                  <c:v>0.58778399568918005</c:v>
                </c:pt>
                <c:pt idx="1022">
                  <c:v>0.56521229846565102</c:v>
                </c:pt>
                <c:pt idx="1023">
                  <c:v>0.56887190680050348</c:v>
                </c:pt>
                <c:pt idx="1024">
                  <c:v>0.66112654447191066</c:v>
                </c:pt>
                <c:pt idx="1025">
                  <c:v>0.60989575012930397</c:v>
                </c:pt>
                <c:pt idx="1026">
                  <c:v>0.61470544829223539</c:v>
                </c:pt>
                <c:pt idx="1027">
                  <c:v>0.61494429591179067</c:v>
                </c:pt>
                <c:pt idx="1028">
                  <c:v>0.58480645930455266</c:v>
                </c:pt>
                <c:pt idx="1029">
                  <c:v>0.5679403253576345</c:v>
                </c:pt>
                <c:pt idx="1030">
                  <c:v>0.51892952302872364</c:v>
                </c:pt>
                <c:pt idx="1031">
                  <c:v>0.64395697526600215</c:v>
                </c:pt>
                <c:pt idx="1032">
                  <c:v>#N/A</c:v>
                </c:pt>
                <c:pt idx="1033">
                  <c:v>0.57426586383473011</c:v>
                </c:pt>
                <c:pt idx="1034">
                  <c:v>0.55969914171967228</c:v>
                </c:pt>
                <c:pt idx="1035">
                  <c:v>0.66711169594575126</c:v>
                </c:pt>
                <c:pt idx="1036">
                  <c:v>0.69469871312433518</c:v>
                </c:pt>
                <c:pt idx="1037">
                  <c:v>0.68681481166747216</c:v>
                </c:pt>
                <c:pt idx="1038">
                  <c:v>0.68164566273400384</c:v>
                </c:pt>
                <c:pt idx="1039">
                  <c:v>0.76584618368937807</c:v>
                </c:pt>
                <c:pt idx="1040">
                  <c:v>0.78541861690292736</c:v>
                </c:pt>
                <c:pt idx="1041">
                  <c:v>0.6064931925783591</c:v>
                </c:pt>
                <c:pt idx="1042">
                  <c:v>0.68898784568570071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0.53153357634765408</c:v>
                </c:pt>
                <c:pt idx="1047">
                  <c:v>0.75921887749726702</c:v>
                </c:pt>
                <c:pt idx="1048">
                  <c:v>0.7615528012286954</c:v>
                </c:pt>
                <c:pt idx="1049">
                  <c:v>0.72648348566683363</c:v>
                </c:pt>
                <c:pt idx="1050">
                  <c:v>0.66623799668745853</c:v>
                </c:pt>
                <c:pt idx="1051">
                  <c:v>0.76044070652979978</c:v>
                </c:pt>
                <c:pt idx="1052">
                  <c:v>0.69320875711880137</c:v>
                </c:pt>
                <c:pt idx="1053">
                  <c:v>0.76378720994417681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0.15911311019194949</c:v>
                </c:pt>
                <c:pt idx="1060">
                  <c:v>0.38305518770413965</c:v>
                </c:pt>
                <c:pt idx="1061">
                  <c:v>0</c:v>
                </c:pt>
                <c:pt idx="1062">
                  <c:v>7.0239410321331866E-2</c:v>
                </c:pt>
                <c:pt idx="1063">
                  <c:v>0</c:v>
                </c:pt>
                <c:pt idx="1064">
                  <c:v>0.37201475632645137</c:v>
                </c:pt>
                <c:pt idx="1065">
                  <c:v>0.3641291428183312</c:v>
                </c:pt>
                <c:pt idx="1066">
                  <c:v>0.35251445593131236</c:v>
                </c:pt>
                <c:pt idx="1067">
                  <c:v>0.36809830237450225</c:v>
                </c:pt>
                <c:pt idx="1068">
                  <c:v>0.57268193671693524</c:v>
                </c:pt>
                <c:pt idx="1069">
                  <c:v>0.55430475702200899</c:v>
                </c:pt>
                <c:pt idx="1070">
                  <c:v>#N/A</c:v>
                </c:pt>
                <c:pt idx="1071">
                  <c:v>#N/A</c:v>
                </c:pt>
                <c:pt idx="1072">
                  <c:v>0.57977108017280554</c:v>
                </c:pt>
                <c:pt idx="1073">
                  <c:v>0.56831867293995131</c:v>
                </c:pt>
                <c:pt idx="1074">
                  <c:v>0.57328709895144636</c:v>
                </c:pt>
                <c:pt idx="1075">
                  <c:v>0.56855261014266767</c:v>
                </c:pt>
                <c:pt idx="1076">
                  <c:v>0.54947675329468837</c:v>
                </c:pt>
                <c:pt idx="1077">
                  <c:v>0.54660152043587962</c:v>
                </c:pt>
                <c:pt idx="1078">
                  <c:v>0.53410959248378675</c:v>
                </c:pt>
                <c:pt idx="1079">
                  <c:v>0.5327132500299635</c:v>
                </c:pt>
                <c:pt idx="1080">
                  <c:v>0.52573000087637656</c:v>
                </c:pt>
                <c:pt idx="1081">
                  <c:v>0.54947226470828625</c:v>
                </c:pt>
                <c:pt idx="1082">
                  <c:v>0.50204699385294826</c:v>
                </c:pt>
                <c:pt idx="1083">
                  <c:v>0.52800551153978648</c:v>
                </c:pt>
                <c:pt idx="1084">
                  <c:v>0.51430183760676651</c:v>
                </c:pt>
                <c:pt idx="1085">
                  <c:v>0.5107698869695031</c:v>
                </c:pt>
                <c:pt idx="1086">
                  <c:v>0.43008063344599029</c:v>
                </c:pt>
                <c:pt idx="1087">
                  <c:v>0.42563385974938323</c:v>
                </c:pt>
                <c:pt idx="1088">
                  <c:v>0.41860755455062487</c:v>
                </c:pt>
                <c:pt idx="1089">
                  <c:v>0.2116709187431137</c:v>
                </c:pt>
                <c:pt idx="1090">
                  <c:v>0.28758213535238986</c:v>
                </c:pt>
                <c:pt idx="1091">
                  <c:v>0.23085672424429365</c:v>
                </c:pt>
                <c:pt idx="1092">
                  <c:v>0.32859662877303014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0.61007059288147314</c:v>
                </c:pt>
                <c:pt idx="1097">
                  <c:v>0.51664238272749641</c:v>
                </c:pt>
                <c:pt idx="1098">
                  <c:v>0.5303859423894729</c:v>
                </c:pt>
                <c:pt idx="1099">
                  <c:v>0.53245340257317997</c:v>
                </c:pt>
                <c:pt idx="1100">
                  <c:v>0.51904917525241234</c:v>
                </c:pt>
                <c:pt idx="1101">
                  <c:v>0.40961459724384075</c:v>
                </c:pt>
                <c:pt idx="1102">
                  <c:v>0.48077831746078326</c:v>
                </c:pt>
                <c:pt idx="1103">
                  <c:v>0.3998068802985173</c:v>
                </c:pt>
                <c:pt idx="1104">
                  <c:v>0.60095349615255933</c:v>
                </c:pt>
                <c:pt idx="1105">
                  <c:v>0.52182470004019887</c:v>
                </c:pt>
                <c:pt idx="1106">
                  <c:v>0.45344925979388362</c:v>
                </c:pt>
                <c:pt idx="1107">
                  <c:v>0.51017092360761207</c:v>
                </c:pt>
                <c:pt idx="1108">
                  <c:v>0.3431807136033786</c:v>
                </c:pt>
                <c:pt idx="1109">
                  <c:v>0.40313045343718673</c:v>
                </c:pt>
                <c:pt idx="1110">
                  <c:v>0.41111174686731133</c:v>
                </c:pt>
                <c:pt idx="1111">
                  <c:v>0.56922196458111374</c:v>
                </c:pt>
                <c:pt idx="1112">
                  <c:v>0.5627914949384708</c:v>
                </c:pt>
                <c:pt idx="1113">
                  <c:v>0.57977832173959132</c:v>
                </c:pt>
                <c:pt idx="1114">
                  <c:v>0.43439207134066027</c:v>
                </c:pt>
                <c:pt idx="1115">
                  <c:v>0.49835578262888991</c:v>
                </c:pt>
                <c:pt idx="1116">
                  <c:v>0.45387461687902642</c:v>
                </c:pt>
                <c:pt idx="1117">
                  <c:v>0.43416983613549925</c:v>
                </c:pt>
                <c:pt idx="1118">
                  <c:v>0.42855213626158445</c:v>
                </c:pt>
                <c:pt idx="1119">
                  <c:v>0.50867485538992918</c:v>
                </c:pt>
                <c:pt idx="1120">
                  <c:v>0.52040874152929884</c:v>
                </c:pt>
                <c:pt idx="1121">
                  <c:v>0.52935376358482233</c:v>
                </c:pt>
                <c:pt idx="1122">
                  <c:v>0.48110644597139191</c:v>
                </c:pt>
                <c:pt idx="1123">
                  <c:v>0.21202242600200932</c:v>
                </c:pt>
                <c:pt idx="1124">
                  <c:v>0.53744924121666937</c:v>
                </c:pt>
                <c:pt idx="1125">
                  <c:v>0.49415467886360082</c:v>
                </c:pt>
                <c:pt idx="1126">
                  <c:v>0.21777961030571955</c:v>
                </c:pt>
                <c:pt idx="1127">
                  <c:v>0.27502403227583516</c:v>
                </c:pt>
                <c:pt idx="1128">
                  <c:v>0.24054483947380656</c:v>
                </c:pt>
                <c:pt idx="1129">
                  <c:v>0.62203304234903689</c:v>
                </c:pt>
                <c:pt idx="1130">
                  <c:v>0.63416476856819537</c:v>
                </c:pt>
                <c:pt idx="1131">
                  <c:v>0.63425171189429297</c:v>
                </c:pt>
                <c:pt idx="1132">
                  <c:v>0.61513400526455964</c:v>
                </c:pt>
                <c:pt idx="1133">
                  <c:v>0.35780090632936606</c:v>
                </c:pt>
                <c:pt idx="1134">
                  <c:v>0.47350670613621859</c:v>
                </c:pt>
                <c:pt idx="1135">
                  <c:v>0.10563578824416611</c:v>
                </c:pt>
                <c:pt idx="1136">
                  <c:v>0.30289696129795823</c:v>
                </c:pt>
                <c:pt idx="1137">
                  <c:v>0.29150043951585641</c:v>
                </c:pt>
                <c:pt idx="1138">
                  <c:v>0.28033977412082395</c:v>
                </c:pt>
                <c:pt idx="1139">
                  <c:v>0.32498674864836208</c:v>
                </c:pt>
                <c:pt idx="1140">
                  <c:v>#N/A</c:v>
                </c:pt>
                <c:pt idx="1141">
                  <c:v>#N/A</c:v>
                </c:pt>
                <c:pt idx="1142">
                  <c:v>0.4140830680969782</c:v>
                </c:pt>
                <c:pt idx="1143">
                  <c:v>#N/A</c:v>
                </c:pt>
                <c:pt idx="1144">
                  <c:v>#N/A</c:v>
                </c:pt>
                <c:pt idx="1145">
                  <c:v>0.33298023767751334</c:v>
                </c:pt>
                <c:pt idx="1146">
                  <c:v>0.13637657777355983</c:v>
                </c:pt>
                <c:pt idx="1147">
                  <c:v>0.371297916839329</c:v>
                </c:pt>
                <c:pt idx="1148">
                  <c:v>0.40175317493895057</c:v>
                </c:pt>
                <c:pt idx="1149">
                  <c:v>0.37740425466174354</c:v>
                </c:pt>
                <c:pt idx="1150">
                  <c:v>0.38371883745304958</c:v>
                </c:pt>
                <c:pt idx="1151">
                  <c:v>0.41174562498986322</c:v>
                </c:pt>
                <c:pt idx="1152">
                  <c:v>0.39317593784488031</c:v>
                </c:pt>
                <c:pt idx="1153">
                  <c:v>#N/A</c:v>
                </c:pt>
                <c:pt idx="1154">
                  <c:v>0.3641291428183312</c:v>
                </c:pt>
                <c:pt idx="1155">
                  <c:v>0.40100861024740847</c:v>
                </c:pt>
                <c:pt idx="1156">
                  <c:v>0.34819270539916775</c:v>
                </c:pt>
                <c:pt idx="1157">
                  <c:v>0.40753067424667172</c:v>
                </c:pt>
                <c:pt idx="1158">
                  <c:v>0.39770840252407841</c:v>
                </c:pt>
                <c:pt idx="1159">
                  <c:v>#N/A</c:v>
                </c:pt>
                <c:pt idx="1160">
                  <c:v>0.44508140578291672</c:v>
                </c:pt>
                <c:pt idx="1161">
                  <c:v>0.44272408110625489</c:v>
                </c:pt>
                <c:pt idx="1162">
                  <c:v>0.45130721763800746</c:v>
                </c:pt>
                <c:pt idx="1163">
                  <c:v>0.54031000874513635</c:v>
                </c:pt>
                <c:pt idx="1164">
                  <c:v>0.4549834291414816</c:v>
                </c:pt>
                <c:pt idx="1165">
                  <c:v>0.45726086397531496</c:v>
                </c:pt>
                <c:pt idx="1166">
                  <c:v>0.62058958169584633</c:v>
                </c:pt>
                <c:pt idx="1167">
                  <c:v>0.5675171507283433</c:v>
                </c:pt>
                <c:pt idx="1168">
                  <c:v>0.46237527114967464</c:v>
                </c:pt>
                <c:pt idx="1169">
                  <c:v>0.44940064888210229</c:v>
                </c:pt>
                <c:pt idx="1170">
                  <c:v>0.46591780870458793</c:v>
                </c:pt>
                <c:pt idx="1171">
                  <c:v>0.44750269493352496</c:v>
                </c:pt>
                <c:pt idx="1172">
                  <c:v>0.45066989979973959</c:v>
                </c:pt>
                <c:pt idx="1173">
                  <c:v>0.45152249128735306</c:v>
                </c:pt>
                <c:pt idx="1174">
                  <c:v>0.53771362671606815</c:v>
                </c:pt>
                <c:pt idx="1175">
                  <c:v>0.45315202538056509</c:v>
                </c:pt>
                <c:pt idx="1176">
                  <c:v>0.45639843364670363</c:v>
                </c:pt>
                <c:pt idx="1177">
                  <c:v>#N/A</c:v>
                </c:pt>
                <c:pt idx="1178">
                  <c:v>0.52724951939971465</c:v>
                </c:pt>
                <c:pt idx="1179">
                  <c:v>0.31113466206283547</c:v>
                </c:pt>
                <c:pt idx="1180">
                  <c:v>0.38532766861913986</c:v>
                </c:pt>
                <c:pt idx="1181">
                  <c:v>0.47354516038281336</c:v>
                </c:pt>
                <c:pt idx="1182">
                  <c:v>0.40787775472775689</c:v>
                </c:pt>
                <c:pt idx="1183">
                  <c:v>0.52036079928893564</c:v>
                </c:pt>
                <c:pt idx="1184">
                  <c:v>0.51702617872286982</c:v>
                </c:pt>
                <c:pt idx="1185">
                  <c:v>0.48001021758210088</c:v>
                </c:pt>
                <c:pt idx="1186">
                  <c:v>0.67732550865905516</c:v>
                </c:pt>
                <c:pt idx="1187">
                  <c:v>0.54308390022675745</c:v>
                </c:pt>
                <c:pt idx="1188">
                  <c:v>0.5834323486504257</c:v>
                </c:pt>
                <c:pt idx="1189">
                  <c:v>0.56782992949086319</c:v>
                </c:pt>
                <c:pt idx="1190">
                  <c:v>0.57019379950747084</c:v>
                </c:pt>
                <c:pt idx="1191">
                  <c:v>0.52847361886047273</c:v>
                </c:pt>
                <c:pt idx="1192">
                  <c:v>0.58230667112603141</c:v>
                </c:pt>
                <c:pt idx="1193">
                  <c:v>0.45439223415424856</c:v>
                </c:pt>
                <c:pt idx="1194">
                  <c:v>0.56782992949086319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0.37064914600861026</c:v>
                </c:pt>
                <c:pt idx="1199">
                  <c:v>0.35704664635342431</c:v>
                </c:pt>
                <c:pt idx="1200">
                  <c:v>0.41318828772703309</c:v>
                </c:pt>
                <c:pt idx="1201">
                  <c:v>0.32069191468348179</c:v>
                </c:pt>
                <c:pt idx="1202">
                  <c:v>0.22333778869167883</c:v>
                </c:pt>
                <c:pt idx="1203">
                  <c:v>0.34822966658413368</c:v>
                </c:pt>
                <c:pt idx="1204">
                  <c:v>0.44908276275834641</c:v>
                </c:pt>
                <c:pt idx="1205">
                  <c:v>#N/A</c:v>
                </c:pt>
                <c:pt idx="1206">
                  <c:v>#N/A</c:v>
                </c:pt>
                <c:pt idx="1207">
                  <c:v>0.44362312254442327</c:v>
                </c:pt>
                <c:pt idx="1208">
                  <c:v>0.13575686578303467</c:v>
                </c:pt>
                <c:pt idx="1209">
                  <c:v>0.46913898938209647</c:v>
                </c:pt>
                <c:pt idx="1210">
                  <c:v>0.48533462800933003</c:v>
                </c:pt>
                <c:pt idx="1211">
                  <c:v>0.51709434003001087</c:v>
                </c:pt>
                <c:pt idx="1212">
                  <c:v>0.54308390022675734</c:v>
                </c:pt>
                <c:pt idx="1213">
                  <c:v>0.37176612625043115</c:v>
                </c:pt>
                <c:pt idx="1214">
                  <c:v>0.24859680147624172</c:v>
                </c:pt>
                <c:pt idx="1215">
                  <c:v>0.47559504878084213</c:v>
                </c:pt>
                <c:pt idx="1216">
                  <c:v>0.54422719294579791</c:v>
                </c:pt>
                <c:pt idx="1217">
                  <c:v>0.54015524659782232</c:v>
                </c:pt>
                <c:pt idx="1218">
                  <c:v>0.58080260971256237</c:v>
                </c:pt>
                <c:pt idx="1219">
                  <c:v>0.61393492448313347</c:v>
                </c:pt>
                <c:pt idx="1220">
                  <c:v>0.58181103849948868</c:v>
                </c:pt>
                <c:pt idx="1221">
                  <c:v>0.6028203088575923</c:v>
                </c:pt>
                <c:pt idx="1222">
                  <c:v>0.61843690824582542</c:v>
                </c:pt>
                <c:pt idx="1223">
                  <c:v>0.56059105055827863</c:v>
                </c:pt>
                <c:pt idx="1224">
                  <c:v>#N/A</c:v>
                </c:pt>
                <c:pt idx="1225">
                  <c:v>#N/A</c:v>
                </c:pt>
                <c:pt idx="1226">
                  <c:v>0.59163813623854034</c:v>
                </c:pt>
                <c:pt idx="1227">
                  <c:v>0.55343544976047454</c:v>
                </c:pt>
                <c:pt idx="1228">
                  <c:v>0.55417342251047153</c:v>
                </c:pt>
                <c:pt idx="1229">
                  <c:v>0.53561124673506666</c:v>
                </c:pt>
                <c:pt idx="1230">
                  <c:v>0.53454849809355531</c:v>
                </c:pt>
                <c:pt idx="1231">
                  <c:v>0.56877335597162204</c:v>
                </c:pt>
                <c:pt idx="1232">
                  <c:v>0.56729695391570367</c:v>
                </c:pt>
                <c:pt idx="1233">
                  <c:v>0.57108582699186039</c:v>
                </c:pt>
                <c:pt idx="1234">
                  <c:v>0.56871042377009251</c:v>
                </c:pt>
                <c:pt idx="1235">
                  <c:v>0.57662570119971679</c:v>
                </c:pt>
                <c:pt idx="1236">
                  <c:v>0.568174214544238</c:v>
                </c:pt>
                <c:pt idx="1237">
                  <c:v>0.59435608705740195</c:v>
                </c:pt>
                <c:pt idx="1238">
                  <c:v>0.59019169441345198</c:v>
                </c:pt>
                <c:pt idx="1239">
                  <c:v>0.58826950687617463</c:v>
                </c:pt>
                <c:pt idx="1240">
                  <c:v>0.56599112002291607</c:v>
                </c:pt>
                <c:pt idx="1241">
                  <c:v>0.54754002995884299</c:v>
                </c:pt>
                <c:pt idx="1242">
                  <c:v>0.55003986607210709</c:v>
                </c:pt>
                <c:pt idx="1243">
                  <c:v>0.54369729293427538</c:v>
                </c:pt>
                <c:pt idx="1244">
                  <c:v>0.52715367527389501</c:v>
                </c:pt>
                <c:pt idx="1245">
                  <c:v>0.5312432373945033</c:v>
                </c:pt>
                <c:pt idx="1246">
                  <c:v>0.52653588232899251</c:v>
                </c:pt>
                <c:pt idx="1247">
                  <c:v>0.53341228667132135</c:v>
                </c:pt>
                <c:pt idx="1248">
                  <c:v>0.5138083601286173</c:v>
                </c:pt>
                <c:pt idx="1249">
                  <c:v>0.51113134375107838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0.43984040503703592</c:v>
                </c:pt>
                <c:pt idx="1256">
                  <c:v>0.36855947734362982</c:v>
                </c:pt>
                <c:pt idx="1257">
                  <c:v>0.20261029359928187</c:v>
                </c:pt>
                <c:pt idx="1258">
                  <c:v>0.31070945657456595</c:v>
                </c:pt>
                <c:pt idx="1259">
                  <c:v>0.4712680441087565</c:v>
                </c:pt>
                <c:pt idx="1260">
                  <c:v>0.48622322103495907</c:v>
                </c:pt>
                <c:pt idx="1261">
                  <c:v>0.67400377800050826</c:v>
                </c:pt>
                <c:pt idx="1262">
                  <c:v>0.51870104609980994</c:v>
                </c:pt>
                <c:pt idx="1263">
                  <c:v>0.31699325305872095</c:v>
                </c:pt>
                <c:pt idx="1264">
                  <c:v>0.66667576344731605</c:v>
                </c:pt>
                <c:pt idx="1265">
                  <c:v>#N/A</c:v>
                </c:pt>
                <c:pt idx="1266">
                  <c:v>0.67584304011789242</c:v>
                </c:pt>
                <c:pt idx="1267">
                  <c:v>#N/A</c:v>
                </c:pt>
                <c:pt idx="1268">
                  <c:v>0.37036771329044804</c:v>
                </c:pt>
                <c:pt idx="1269">
                  <c:v>#N/A</c:v>
                </c:pt>
                <c:pt idx="1270">
                  <c:v>0.4167455462822332</c:v>
                </c:pt>
                <c:pt idx="1271">
                  <c:v>#N/A</c:v>
                </c:pt>
                <c:pt idx="1272">
                  <c:v>#N/A</c:v>
                </c:pt>
                <c:pt idx="1273">
                  <c:v>0.55930995394063321</c:v>
                </c:pt>
                <c:pt idx="1274">
                  <c:v>0.63253280884535301</c:v>
                </c:pt>
                <c:pt idx="1275">
                  <c:v>0.69055551995899278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0.43218715038348393</c:v>
                </c:pt>
                <c:pt idx="1283">
                  <c:v>0.50763281966890661</c:v>
                </c:pt>
                <c:pt idx="1284">
                  <c:v>0.48427951379126372</c:v>
                </c:pt>
                <c:pt idx="1285">
                  <c:v>0.46001899999934004</c:v>
                </c:pt>
                <c:pt idx="1286">
                  <c:v>9.7024236813699982E-2</c:v>
                </c:pt>
                <c:pt idx="1287">
                  <c:v>0.41975311481518107</c:v>
                </c:pt>
                <c:pt idx="1288">
                  <c:v>0.21805386607362745</c:v>
                </c:pt>
                <c:pt idx="1289">
                  <c:v>#N/A</c:v>
                </c:pt>
                <c:pt idx="1290">
                  <c:v>#N/A</c:v>
                </c:pt>
                <c:pt idx="1291">
                  <c:v>0.27169330422804272</c:v>
                </c:pt>
                <c:pt idx="1292">
                  <c:v>0.46218873173664898</c:v>
                </c:pt>
                <c:pt idx="1293">
                  <c:v>0.30421139787171986</c:v>
                </c:pt>
                <c:pt idx="1294">
                  <c:v>0.91140149404980908</c:v>
                </c:pt>
                <c:pt idx="1295">
                  <c:v>#N/A</c:v>
                </c:pt>
                <c:pt idx="1296">
                  <c:v>0.48756821336980677</c:v>
                </c:pt>
                <c:pt idx="1297">
                  <c:v>0.49535212832028563</c:v>
                </c:pt>
                <c:pt idx="1298">
                  <c:v>0.42701404353207595</c:v>
                </c:pt>
                <c:pt idx="1299">
                  <c:v>0.54997470761475575</c:v>
                </c:pt>
                <c:pt idx="1300">
                  <c:v>0.52328186490455364</c:v>
                </c:pt>
                <c:pt idx="1301">
                  <c:v>#N/A</c:v>
                </c:pt>
                <c:pt idx="1302">
                  <c:v>0.48233227430380471</c:v>
                </c:pt>
                <c:pt idx="1303">
                  <c:v>0.51013034715860917</c:v>
                </c:pt>
                <c:pt idx="1304">
                  <c:v>0.50265838248807038</c:v>
                </c:pt>
                <c:pt idx="1305">
                  <c:v>0.50155818158182675</c:v>
                </c:pt>
                <c:pt idx="1306">
                  <c:v>#N/A</c:v>
                </c:pt>
                <c:pt idx="1307">
                  <c:v>0.50075109528063944</c:v>
                </c:pt>
                <c:pt idx="1308">
                  <c:v>0.4812943273632927</c:v>
                </c:pt>
                <c:pt idx="1309">
                  <c:v>0.50490841350889759</c:v>
                </c:pt>
                <c:pt idx="1310">
                  <c:v>0.57115254370224489</c:v>
                </c:pt>
                <c:pt idx="1311">
                  <c:v>0.53934999573488018</c:v>
                </c:pt>
                <c:pt idx="1312">
                  <c:v>0.55061935167157761</c:v>
                </c:pt>
                <c:pt idx="1313">
                  <c:v>0.51672838205336624</c:v>
                </c:pt>
                <c:pt idx="1314">
                  <c:v>0.52158818681436003</c:v>
                </c:pt>
                <c:pt idx="1315">
                  <c:v>0.51713845398274294</c:v>
                </c:pt>
                <c:pt idx="1316">
                  <c:v>0.53352406744125092</c:v>
                </c:pt>
                <c:pt idx="1317">
                  <c:v>0.5220797916095421</c:v>
                </c:pt>
                <c:pt idx="1318">
                  <c:v>0.54508782646343645</c:v>
                </c:pt>
                <c:pt idx="1319">
                  <c:v>0.59705833471829817</c:v>
                </c:pt>
                <c:pt idx="1320">
                  <c:v>0.63465829846582977</c:v>
                </c:pt>
                <c:pt idx="1321">
                  <c:v>0.47882831201064846</c:v>
                </c:pt>
                <c:pt idx="1322">
                  <c:v>0.5556574423517141</c:v>
                </c:pt>
                <c:pt idx="1323">
                  <c:v>0.54280365646443618</c:v>
                </c:pt>
                <c:pt idx="1324">
                  <c:v>0.47734850676340601</c:v>
                </c:pt>
                <c:pt idx="1325">
                  <c:v>0.50704523535085033</c:v>
                </c:pt>
                <c:pt idx="1326">
                  <c:v>0.50447013667852469</c:v>
                </c:pt>
                <c:pt idx="1327">
                  <c:v>0.47130206625122995</c:v>
                </c:pt>
                <c:pt idx="1328">
                  <c:v>0.57004403262882508</c:v>
                </c:pt>
                <c:pt idx="1329">
                  <c:v>0.63717561416665547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0.39813296764741068</c:v>
                </c:pt>
                <c:pt idx="1335">
                  <c:v>#N/A</c:v>
                </c:pt>
                <c:pt idx="1336">
                  <c:v>0.51917284306075906</c:v>
                </c:pt>
                <c:pt idx="1337">
                  <c:v>0.42402192376606551</c:v>
                </c:pt>
                <c:pt idx="1338">
                  <c:v>0.53147121387475627</c:v>
                </c:pt>
                <c:pt idx="1339">
                  <c:v>0.61721810841362867</c:v>
                </c:pt>
                <c:pt idx="1340">
                  <c:v>0.60555433120745517</c:v>
                </c:pt>
                <c:pt idx="1341">
                  <c:v>0.60754873931895315</c:v>
                </c:pt>
                <c:pt idx="1342">
                  <c:v>0.53541229335521634</c:v>
                </c:pt>
                <c:pt idx="1343">
                  <c:v>0.58301645114419332</c:v>
                </c:pt>
                <c:pt idx="1344">
                  <c:v>0.51166722904009387</c:v>
                </c:pt>
                <c:pt idx="1345">
                  <c:v>8.4415121238254238E-3</c:v>
                </c:pt>
                <c:pt idx="1346">
                  <c:v>#N/A</c:v>
                </c:pt>
                <c:pt idx="1347">
                  <c:v>0.38985068872355633</c:v>
                </c:pt>
                <c:pt idx="1348">
                  <c:v>0.23153146035324734</c:v>
                </c:pt>
                <c:pt idx="1349">
                  <c:v>0.15385825232152081</c:v>
                </c:pt>
                <c:pt idx="1350">
                  <c:v>0.43245365341772224</c:v>
                </c:pt>
                <c:pt idx="1351">
                  <c:v>0.557599915311217</c:v>
                </c:pt>
                <c:pt idx="1352">
                  <c:v>0.54981642941788023</c:v>
                </c:pt>
                <c:pt idx="1353">
                  <c:v>0.62412338448116012</c:v>
                </c:pt>
                <c:pt idx="1354">
                  <c:v>0.58637130983689623</c:v>
                </c:pt>
                <c:pt idx="1355">
                  <c:v>0.59050166780043567</c:v>
                </c:pt>
                <c:pt idx="1356">
                  <c:v>0.60252889385310948</c:v>
                </c:pt>
                <c:pt idx="1357">
                  <c:v>0.55165494179176611</c:v>
                </c:pt>
                <c:pt idx="1358">
                  <c:v>0.53842429943345305</c:v>
                </c:pt>
                <c:pt idx="1359">
                  <c:v>0.54155355774369762</c:v>
                </c:pt>
                <c:pt idx="1360">
                  <c:v>0.54546237867101</c:v>
                </c:pt>
                <c:pt idx="1361">
                  <c:v>0.41993473604414944</c:v>
                </c:pt>
                <c:pt idx="1362">
                  <c:v>0.41757729406586802</c:v>
                </c:pt>
                <c:pt idx="1363">
                  <c:v>0.33070117815142069</c:v>
                </c:pt>
                <c:pt idx="1364">
                  <c:v>0.89574872899838909</c:v>
                </c:pt>
                <c:pt idx="1365">
                  <c:v>0.54138602370119893</c:v>
                </c:pt>
                <c:pt idx="1366">
                  <c:v>0.33356009165396211</c:v>
                </c:pt>
                <c:pt idx="1367">
                  <c:v>0.33896982081369487</c:v>
                </c:pt>
                <c:pt idx="1368">
                  <c:v>0.49617431729058881</c:v>
                </c:pt>
                <c:pt idx="1369">
                  <c:v>0.4630844215544076</c:v>
                </c:pt>
                <c:pt idx="1370">
                  <c:v>0.40385441930337312</c:v>
                </c:pt>
                <c:pt idx="1371">
                  <c:v>0.44625425381843564</c:v>
                </c:pt>
                <c:pt idx="1372">
                  <c:v>#N/A</c:v>
                </c:pt>
                <c:pt idx="1373">
                  <c:v>0.57972537031959837</c:v>
                </c:pt>
                <c:pt idx="1374">
                  <c:v>0.61030251177092232</c:v>
                </c:pt>
                <c:pt idx="1375">
                  <c:v>0.6872150742525952</c:v>
                </c:pt>
                <c:pt idx="1376">
                  <c:v>0.69214488654487494</c:v>
                </c:pt>
                <c:pt idx="1377">
                  <c:v>0.69416194926519159</c:v>
                </c:pt>
                <c:pt idx="1378">
                  <c:v>0.66812535444967158</c:v>
                </c:pt>
                <c:pt idx="1379">
                  <c:v>0.67657202976229502</c:v>
                </c:pt>
                <c:pt idx="1380">
                  <c:v>0.61800484742875228</c:v>
                </c:pt>
                <c:pt idx="1381">
                  <c:v>0.5801778477491345</c:v>
                </c:pt>
                <c:pt idx="1382">
                  <c:v>0.64711016548615208</c:v>
                </c:pt>
                <c:pt idx="1383">
                  <c:v>0.63005535662620371</c:v>
                </c:pt>
                <c:pt idx="1384">
                  <c:v>0.64895901596989314</c:v>
                </c:pt>
                <c:pt idx="1385">
                  <c:v>0.57455316378941323</c:v>
                </c:pt>
                <c:pt idx="1386">
                  <c:v>0.56528918878381484</c:v>
                </c:pt>
                <c:pt idx="1387">
                  <c:v>0.54733513680143853</c:v>
                </c:pt>
                <c:pt idx="1388">
                  <c:v>0.56115089508998384</c:v>
                </c:pt>
                <c:pt idx="1389">
                  <c:v>0.52362323790511156</c:v>
                </c:pt>
                <c:pt idx="1390">
                  <c:v>0.52115630721955863</c:v>
                </c:pt>
                <c:pt idx="1391">
                  <c:v>0.5447612646649419</c:v>
                </c:pt>
                <c:pt idx="1392">
                  <c:v>0.5182358724750038</c:v>
                </c:pt>
                <c:pt idx="1393">
                  <c:v>0.52714545230351273</c:v>
                </c:pt>
                <c:pt idx="1394">
                  <c:v>0.52562095476960979</c:v>
                </c:pt>
                <c:pt idx="1395">
                  <c:v>0.54320194340040029</c:v>
                </c:pt>
                <c:pt idx="1396">
                  <c:v>0.47605470456287474</c:v>
                </c:pt>
                <c:pt idx="1397">
                  <c:v>0.45354477249285874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0.56453600938018289</c:v>
                </c:pt>
                <c:pt idx="1403">
                  <c:v>0.51849805453397357</c:v>
                </c:pt>
                <c:pt idx="1404">
                  <c:v>0.52350342990114773</c:v>
                </c:pt>
                <c:pt idx="1405">
                  <c:v>0.38695627849675834</c:v>
                </c:pt>
                <c:pt idx="1406">
                  <c:v>0.13238594743343721</c:v>
                </c:pt>
                <c:pt idx="1407">
                  <c:v>0.11504510883758326</c:v>
                </c:pt>
                <c:pt idx="1408">
                  <c:v>8.7934476784233384E-2</c:v>
                </c:pt>
                <c:pt idx="1409">
                  <c:v>6.803576261180258E-2</c:v>
                </c:pt>
                <c:pt idx="1410">
                  <c:v>0.18586298513573246</c:v>
                </c:pt>
                <c:pt idx="1411">
                  <c:v>0.27066037143616689</c:v>
                </c:pt>
                <c:pt idx="1412">
                  <c:v>0.20073966817001787</c:v>
                </c:pt>
                <c:pt idx="1413">
                  <c:v>0.17920361720111105</c:v>
                </c:pt>
                <c:pt idx="1414">
                  <c:v>0.19445689419284931</c:v>
                </c:pt>
                <c:pt idx="1415">
                  <c:v>0.44533697970139813</c:v>
                </c:pt>
                <c:pt idx="1416">
                  <c:v>0.40150874654545404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0.6642270284572821</c:v>
                </c:pt>
                <c:pt idx="1430">
                  <c:v>0.60825647784126302</c:v>
                </c:pt>
                <c:pt idx="1431">
                  <c:v>0.56949435765368761</c:v>
                </c:pt>
                <c:pt idx="1432">
                  <c:v>0.53317968076038358</c:v>
                </c:pt>
                <c:pt idx="1433">
                  <c:v>0.52813053991094272</c:v>
                </c:pt>
                <c:pt idx="1434">
                  <c:v>0.55686813331601381</c:v>
                </c:pt>
                <c:pt idx="1435">
                  <c:v>0.5651106904633314</c:v>
                </c:pt>
                <c:pt idx="1436">
                  <c:v>0.5810633928653216</c:v>
                </c:pt>
                <c:pt idx="1437">
                  <c:v>0.56514334433521107</c:v>
                </c:pt>
                <c:pt idx="1438">
                  <c:v>0.54230371271049738</c:v>
                </c:pt>
                <c:pt idx="1439">
                  <c:v>0.57760014466076681</c:v>
                </c:pt>
                <c:pt idx="1440">
                  <c:v>0.56903704911146713</c:v>
                </c:pt>
                <c:pt idx="1441">
                  <c:v>0.6655093394956777</c:v>
                </c:pt>
                <c:pt idx="1442">
                  <c:v>0.56952358550696769</c:v>
                </c:pt>
                <c:pt idx="1443">
                  <c:v>0.56028800360955999</c:v>
                </c:pt>
                <c:pt idx="1444">
                  <c:v>0.56682062280352563</c:v>
                </c:pt>
                <c:pt idx="1445">
                  <c:v>0.53156344437002623</c:v>
                </c:pt>
                <c:pt idx="1446">
                  <c:v>0.50814547651230668</c:v>
                </c:pt>
                <c:pt idx="1447">
                  <c:v>0.5120810503498614</c:v>
                </c:pt>
                <c:pt idx="1448">
                  <c:v>0.68288099555970538</c:v>
                </c:pt>
                <c:pt idx="1449">
                  <c:v>0.52535048708391374</c:v>
                </c:pt>
                <c:pt idx="1450">
                  <c:v>0.52400828655837672</c:v>
                </c:pt>
                <c:pt idx="1451">
                  <c:v>0.54765520606378904</c:v>
                </c:pt>
                <c:pt idx="1452">
                  <c:v>0.36978898610396288</c:v>
                </c:pt>
                <c:pt idx="1453">
                  <c:v>0.26973251994368841</c:v>
                </c:pt>
                <c:pt idx="1454">
                  <c:v>0.33876488726696657</c:v>
                </c:pt>
                <c:pt idx="1455">
                  <c:v>0.47010713993620679</c:v>
                </c:pt>
                <c:pt idx="1456">
                  <c:v>8.0918996536869653E-2</c:v>
                </c:pt>
                <c:pt idx="1457">
                  <c:v>4.5385635777904117E-2</c:v>
                </c:pt>
                <c:pt idx="1458">
                  <c:v>0.12705008620308564</c:v>
                </c:pt>
                <c:pt idx="1459">
                  <c:v>0.14008275204713835</c:v>
                </c:pt>
                <c:pt idx="1460">
                  <c:v>2.9013695864320083E-2</c:v>
                </c:pt>
                <c:pt idx="1461">
                  <c:v>5.1411608498773784E-2</c:v>
                </c:pt>
                <c:pt idx="1462">
                  <c:v>4.877660296291611E-2</c:v>
                </c:pt>
                <c:pt idx="1463">
                  <c:v>4.9467075668664123E-2</c:v>
                </c:pt>
                <c:pt idx="1464">
                  <c:v>5.0945207818499573E-2</c:v>
                </c:pt>
                <c:pt idx="1465">
                  <c:v>4.3111349488706235E-2</c:v>
                </c:pt>
                <c:pt idx="1466">
                  <c:v>0</c:v>
                </c:pt>
                <c:pt idx="1467">
                  <c:v>4.358280664840921E-2</c:v>
                </c:pt>
                <c:pt idx="1468">
                  <c:v>0</c:v>
                </c:pt>
                <c:pt idx="1469">
                  <c:v>3.6587967258937953E-2</c:v>
                </c:pt>
                <c:pt idx="1470">
                  <c:v>0</c:v>
                </c:pt>
                <c:pt idx="1471">
                  <c:v>3.6448541627648573E-2</c:v>
                </c:pt>
                <c:pt idx="1472">
                  <c:v>0</c:v>
                </c:pt>
                <c:pt idx="1473">
                  <c:v>3.7095479220155443E-2</c:v>
                </c:pt>
                <c:pt idx="1474">
                  <c:v>2.9617259433408347E-2</c:v>
                </c:pt>
                <c:pt idx="1475">
                  <c:v>4.0965248324621832E-2</c:v>
                </c:pt>
                <c:pt idx="1476">
                  <c:v>5.2728883368326054E-2</c:v>
                </c:pt>
                <c:pt idx="1477">
                  <c:v>0</c:v>
                </c:pt>
                <c:pt idx="1478">
                  <c:v>4.1947732774668532E-2</c:v>
                </c:pt>
                <c:pt idx="1479">
                  <c:v>4.1808199568988E-2</c:v>
                </c:pt>
                <c:pt idx="1480">
                  <c:v>3.9958073108931146E-2</c:v>
                </c:pt>
                <c:pt idx="1481">
                  <c:v>2.2752178424502178E-2</c:v>
                </c:pt>
                <c:pt idx="1482">
                  <c:v>4.3015572559242529E-2</c:v>
                </c:pt>
                <c:pt idx="1483">
                  <c:v>3.403347163277811E-2</c:v>
                </c:pt>
                <c:pt idx="1484">
                  <c:v>4.9896519687681933E-2</c:v>
                </c:pt>
                <c:pt idx="1485">
                  <c:v>0</c:v>
                </c:pt>
                <c:pt idx="1486">
                  <c:v>4.3985980807787074E-2</c:v>
                </c:pt>
                <c:pt idx="1487">
                  <c:v>4.0261122940715002E-2</c:v>
                </c:pt>
                <c:pt idx="1488">
                  <c:v>4.9274090126665615E-2</c:v>
                </c:pt>
                <c:pt idx="1489">
                  <c:v>4.8208211163371151E-2</c:v>
                </c:pt>
                <c:pt idx="1490">
                  <c:v>4.7438580738021513E-2</c:v>
                </c:pt>
                <c:pt idx="1491">
                  <c:v>4.2265451743266055E-2</c:v>
                </c:pt>
                <c:pt idx="1492">
                  <c:v>3.9811608255991129E-2</c:v>
                </c:pt>
                <c:pt idx="1493">
                  <c:v>3.629918408932075E-2</c:v>
                </c:pt>
                <c:pt idx="1494">
                  <c:v>2.9331918107407484E-2</c:v>
                </c:pt>
                <c:pt idx="1495">
                  <c:v>#N/A</c:v>
                </c:pt>
                <c:pt idx="1496">
                  <c:v>#N/A</c:v>
                </c:pt>
                <c:pt idx="1497">
                  <c:v>0.44420401854714076</c:v>
                </c:pt>
                <c:pt idx="1498">
                  <c:v>0.40945170350470139</c:v>
                </c:pt>
                <c:pt idx="1499">
                  <c:v>0.42334076848617475</c:v>
                </c:pt>
                <c:pt idx="1500">
                  <c:v>0.38622110732843573</c:v>
                </c:pt>
                <c:pt idx="1501">
                  <c:v>0.36580963180671588</c:v>
                </c:pt>
                <c:pt idx="1502">
                  <c:v>0.40405102837802653</c:v>
                </c:pt>
                <c:pt idx="1503">
                  <c:v>0.42219506175741267</c:v>
                </c:pt>
                <c:pt idx="1504">
                  <c:v>0.39332147256055838</c:v>
                </c:pt>
                <c:pt idx="1505">
                  <c:v>0.39882046834345186</c:v>
                </c:pt>
                <c:pt idx="1506">
                  <c:v>0.39477298950568679</c:v>
                </c:pt>
                <c:pt idx="1507">
                  <c:v>0.41190879478827364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0.35512224133429021</c:v>
                </c:pt>
                <c:pt idx="1523">
                  <c:v>0.36293832088652289</c:v>
                </c:pt>
                <c:pt idx="1524">
                  <c:v>0.37149881981656552</c:v>
                </c:pt>
                <c:pt idx="1525">
                  <c:v>0.34387309152998119</c:v>
                </c:pt>
                <c:pt idx="1526">
                  <c:v>0.35491229241738631</c:v>
                </c:pt>
                <c:pt idx="1527">
                  <c:v>0.31593737992289256</c:v>
                </c:pt>
                <c:pt idx="1528">
                  <c:v>0.31021389352041329</c:v>
                </c:pt>
                <c:pt idx="1529">
                  <c:v>0.32106615320602977</c:v>
                </c:pt>
                <c:pt idx="1530">
                  <c:v>0.29449990743234639</c:v>
                </c:pt>
                <c:pt idx="1531">
                  <c:v>0.31875640548982381</c:v>
                </c:pt>
                <c:pt idx="1532">
                  <c:v>0.17934029164112167</c:v>
                </c:pt>
                <c:pt idx="1533">
                  <c:v>0.15990443084924541</c:v>
                </c:pt>
                <c:pt idx="1534">
                  <c:v>0.19927973434841897</c:v>
                </c:pt>
                <c:pt idx="1535">
                  <c:v>0.37253759280466103</c:v>
                </c:pt>
                <c:pt idx="1536">
                  <c:v>0.24370645829115772</c:v>
                </c:pt>
                <c:pt idx="1537">
                  <c:v>0.37031649427898161</c:v>
                </c:pt>
                <c:pt idx="1538">
                  <c:v>0.32548193037283651</c:v>
                </c:pt>
                <c:pt idx="1539">
                  <c:v>0.36592700102970432</c:v>
                </c:pt>
                <c:pt idx="1540">
                  <c:v>0.25003800669370035</c:v>
                </c:pt>
                <c:pt idx="1541">
                  <c:v>0.52267348170009742</c:v>
                </c:pt>
                <c:pt idx="1542">
                  <c:v>0.65579629344374979</c:v>
                </c:pt>
                <c:pt idx="1543">
                  <c:v>0.6533220755052106</c:v>
                </c:pt>
                <c:pt idx="1544">
                  <c:v>0.58765093442609162</c:v>
                </c:pt>
                <c:pt idx="1545">
                  <c:v>0.58641449056359818</c:v>
                </c:pt>
                <c:pt idx="1546">
                  <c:v>0.48231334653513686</c:v>
                </c:pt>
                <c:pt idx="1547">
                  <c:v>0.49244773954051496</c:v>
                </c:pt>
                <c:pt idx="1548">
                  <c:v>0.50611502646909778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0.28875769311347244</c:v>
                </c:pt>
                <c:pt idx="1578">
                  <c:v>3.536904285758237E-2</c:v>
                </c:pt>
                <c:pt idx="1579">
                  <c:v>0.20184568707597655</c:v>
                </c:pt>
                <c:pt idx="1580">
                  <c:v>1.5949476675139015E-2</c:v>
                </c:pt>
                <c:pt idx="1581">
                  <c:v>0.50022844461849747</c:v>
                </c:pt>
                <c:pt idx="1582">
                  <c:v>0.61195116773336</c:v>
                </c:pt>
                <c:pt idx="1583">
                  <c:v>0.33235130649992173</c:v>
                </c:pt>
                <c:pt idx="1584">
                  <c:v>0.39739149127849427</c:v>
                </c:pt>
                <c:pt idx="1585">
                  <c:v>0.25949727991050614</c:v>
                </c:pt>
                <c:pt idx="1586">
                  <c:v>0.28297933649779966</c:v>
                </c:pt>
                <c:pt idx="1587">
                  <c:v>0.33423496158626764</c:v>
                </c:pt>
                <c:pt idx="1588">
                  <c:v>0.24498161052445089</c:v>
                </c:pt>
                <c:pt idx="1589">
                  <c:v>0.29195967657861627</c:v>
                </c:pt>
                <c:pt idx="1590">
                  <c:v>0.24509167801127341</c:v>
                </c:pt>
                <c:pt idx="1591">
                  <c:v>0.28496956837565512</c:v>
                </c:pt>
                <c:pt idx="1592">
                  <c:v>0.2673684444654344</c:v>
                </c:pt>
                <c:pt idx="1593">
                  <c:v>0.33787533590592478</c:v>
                </c:pt>
                <c:pt idx="1594">
                  <c:v>0.28474147070467754</c:v>
                </c:pt>
                <c:pt idx="1595">
                  <c:v>0.41011881039474757</c:v>
                </c:pt>
                <c:pt idx="1596">
                  <c:v>0.29404981465133262</c:v>
                </c:pt>
                <c:pt idx="1597">
                  <c:v>0.23402012126499266</c:v>
                </c:pt>
                <c:pt idx="1598">
                  <c:v>0.47104679874530442</c:v>
                </c:pt>
                <c:pt idx="1599">
                  <c:v>0.23288678839375479</c:v>
                </c:pt>
                <c:pt idx="1600">
                  <c:v>0.47969258142824628</c:v>
                </c:pt>
                <c:pt idx="1601">
                  <c:v>0.22232198381748644</c:v>
                </c:pt>
                <c:pt idx="1602">
                  <c:v>0.43066468978609301</c:v>
                </c:pt>
                <c:pt idx="1603">
                  <c:v>0.21094226337195049</c:v>
                </c:pt>
                <c:pt idx="1604">
                  <c:v>0.34197783665011494</c:v>
                </c:pt>
                <c:pt idx="1605">
                  <c:v>0.31860517516425868</c:v>
                </c:pt>
                <c:pt idx="1606">
                  <c:v>0.15838568768382033</c:v>
                </c:pt>
                <c:pt idx="1607">
                  <c:v>0.23089333320216818</c:v>
                </c:pt>
                <c:pt idx="1608">
                  <c:v>0.22907699665231948</c:v>
                </c:pt>
                <c:pt idx="1609">
                  <c:v>0.24859680147624172</c:v>
                </c:pt>
                <c:pt idx="1610">
                  <c:v>0.13592937096011348</c:v>
                </c:pt>
                <c:pt idx="1611">
                  <c:v>0.14242321774212358</c:v>
                </c:pt>
                <c:pt idx="1612">
                  <c:v>0.21043868940562602</c:v>
                </c:pt>
                <c:pt idx="1613">
                  <c:v>0.265688263177498</c:v>
                </c:pt>
                <c:pt idx="1614">
                  <c:v>2.4163850073147357E-2</c:v>
                </c:pt>
                <c:pt idx="1615">
                  <c:v>0.50080223350244069</c:v>
                </c:pt>
                <c:pt idx="1616">
                  <c:v>1.9215597127689447E-2</c:v>
                </c:pt>
                <c:pt idx="1617">
                  <c:v>0.22271780123646009</c:v>
                </c:pt>
                <c:pt idx="1618">
                  <c:v>0.23153334131555958</c:v>
                </c:pt>
                <c:pt idx="1619">
                  <c:v>0.24441385530016252</c:v>
                </c:pt>
                <c:pt idx="1620">
                  <c:v>0</c:v>
                </c:pt>
                <c:pt idx="1621">
                  <c:v>0.2152486518873577</c:v>
                </c:pt>
                <c:pt idx="1622">
                  <c:v>0.34834948300729274</c:v>
                </c:pt>
                <c:pt idx="1623">
                  <c:v>0.28765509036315223</c:v>
                </c:pt>
                <c:pt idx="1624">
                  <c:v>#N/A</c:v>
                </c:pt>
                <c:pt idx="1625">
                  <c:v>0.5905143042773231</c:v>
                </c:pt>
                <c:pt idx="1626">
                  <c:v>0.57872326625532811</c:v>
                </c:pt>
                <c:pt idx="1627">
                  <c:v>0.58849155914466666</c:v>
                </c:pt>
                <c:pt idx="1628">
                  <c:v>0.56031566056836279</c:v>
                </c:pt>
                <c:pt idx="1629">
                  <c:v>0.40591849692940812</c:v>
                </c:pt>
                <c:pt idx="1630">
                  <c:v>0.43222265135617471</c:v>
                </c:pt>
                <c:pt idx="1631">
                  <c:v>0.42785221274868046</c:v>
                </c:pt>
                <c:pt idx="1632">
                  <c:v>0.33369249203503654</c:v>
                </c:pt>
                <c:pt idx="1633">
                  <c:v>0</c:v>
                </c:pt>
                <c:pt idx="1634">
                  <c:v>0.22907699665231948</c:v>
                </c:pt>
                <c:pt idx="1635">
                  <c:v>0.24538500945079403</c:v>
                </c:pt>
                <c:pt idx="1636">
                  <c:v>0.36183511084749936</c:v>
                </c:pt>
                <c:pt idx="1637">
                  <c:v>0.32925089487973164</c:v>
                </c:pt>
                <c:pt idx="1638">
                  <c:v>0.37841396433676922</c:v>
                </c:pt>
                <c:pt idx="1639">
                  <c:v>#N/A</c:v>
                </c:pt>
                <c:pt idx="1640">
                  <c:v>#N/A</c:v>
                </c:pt>
                <c:pt idx="1641">
                  <c:v>0.42181678596427852</c:v>
                </c:pt>
                <c:pt idx="1642">
                  <c:v>0.51744152925230313</c:v>
                </c:pt>
                <c:pt idx="1643">
                  <c:v>0.23099180196109953</c:v>
                </c:pt>
                <c:pt idx="1644">
                  <c:v>0</c:v>
                </c:pt>
                <c:pt idx="1645">
                  <c:v>0.35467557749080819</c:v>
                </c:pt>
                <c:pt idx="1646">
                  <c:v>0.35283678305932048</c:v>
                </c:pt>
                <c:pt idx="1647">
                  <c:v>0.36709026386895377</c:v>
                </c:pt>
                <c:pt idx="1648">
                  <c:v>0.36025326210456982</c:v>
                </c:pt>
                <c:pt idx="1649">
                  <c:v>0.33156829246224889</c:v>
                </c:pt>
                <c:pt idx="1650">
                  <c:v>0.33973663093092288</c:v>
                </c:pt>
                <c:pt idx="1651">
                  <c:v>0.35520527118334044</c:v>
                </c:pt>
                <c:pt idx="1652">
                  <c:v>#N/A</c:v>
                </c:pt>
                <c:pt idx="1653">
                  <c:v>0.31186329294019921</c:v>
                </c:pt>
                <c:pt idx="1654">
                  <c:v>0.35764710232603947</c:v>
                </c:pt>
                <c:pt idx="1655">
                  <c:v>0.32813405335473406</c:v>
                </c:pt>
                <c:pt idx="1656">
                  <c:v>0.32370851061905975</c:v>
                </c:pt>
                <c:pt idx="1657">
                  <c:v>0.35844461080398449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0.30537827047669946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0.54308390022675734</c:v>
                </c:pt>
                <c:pt idx="1675">
                  <c:v>0.47827438273795397</c:v>
                </c:pt>
                <c:pt idx="1676">
                  <c:v>0.53666477002762836</c:v>
                </c:pt>
                <c:pt idx="1677">
                  <c:v>0.43248232971505191</c:v>
                </c:pt>
                <c:pt idx="1678">
                  <c:v>0.66364116013297436</c:v>
                </c:pt>
                <c:pt idx="1679">
                  <c:v>0.54218436223057576</c:v>
                </c:pt>
                <c:pt idx="1680">
                  <c:v>0.5764532082414956</c:v>
                </c:pt>
                <c:pt idx="1681">
                  <c:v>0.50235008079787535</c:v>
                </c:pt>
                <c:pt idx="1682">
                  <c:v>0.49753262440455231</c:v>
                </c:pt>
                <c:pt idx="1683">
                  <c:v>0.4499043057813456</c:v>
                </c:pt>
                <c:pt idx="1684">
                  <c:v>0.47230895645028759</c:v>
                </c:pt>
                <c:pt idx="1685">
                  <c:v>0.60004943440672154</c:v>
                </c:pt>
                <c:pt idx="1686">
                  <c:v>0.46059801272952061</c:v>
                </c:pt>
                <c:pt idx="1687">
                  <c:v>0.52240593164640159</c:v>
                </c:pt>
                <c:pt idx="1688">
                  <c:v>0.56896187919893793</c:v>
                </c:pt>
                <c:pt idx="1689">
                  <c:v>0.57156839195564124</c:v>
                </c:pt>
                <c:pt idx="1690">
                  <c:v>0.55929073976761301</c:v>
                </c:pt>
                <c:pt idx="1691">
                  <c:v>0.56484413486065488</c:v>
                </c:pt>
                <c:pt idx="1692">
                  <c:v>0.55951381740283246</c:v>
                </c:pt>
                <c:pt idx="1693">
                  <c:v>0.5631754363041338</c:v>
                </c:pt>
                <c:pt idx="1694">
                  <c:v>0.54594031880732818</c:v>
                </c:pt>
                <c:pt idx="1695">
                  <c:v>0.55071080828763852</c:v>
                </c:pt>
                <c:pt idx="1696">
                  <c:v>0.54163662260713197</c:v>
                </c:pt>
                <c:pt idx="1697">
                  <c:v>0.5374472703339126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0.56088373385487666</c:v>
                </c:pt>
                <c:pt idx="1712">
                  <c:v>0.23162628554629605</c:v>
                </c:pt>
                <c:pt idx="1713">
                  <c:v>0.18097186364067033</c:v>
                </c:pt>
                <c:pt idx="1714">
                  <c:v>0.1562189443785662</c:v>
                </c:pt>
                <c:pt idx="1715">
                  <c:v>0.17323642449169915</c:v>
                </c:pt>
                <c:pt idx="1716">
                  <c:v>0.14965936403956054</c:v>
                </c:pt>
                <c:pt idx="1717">
                  <c:v>0.13363518901687385</c:v>
                </c:pt>
                <c:pt idx="1718">
                  <c:v>0.29164221837594551</c:v>
                </c:pt>
                <c:pt idx="1719">
                  <c:v>#N/A</c:v>
                </c:pt>
                <c:pt idx="1720">
                  <c:v>0.68301565096826045</c:v>
                </c:pt>
                <c:pt idx="1721">
                  <c:v>0.52017774892963686</c:v>
                </c:pt>
                <c:pt idx="1722">
                  <c:v>0.4972339330868325</c:v>
                </c:pt>
                <c:pt idx="1723">
                  <c:v>0.5309654942512857</c:v>
                </c:pt>
                <c:pt idx="1724">
                  <c:v>0.49917859564193301</c:v>
                </c:pt>
                <c:pt idx="1725">
                  <c:v>0.5270254631018475</c:v>
                </c:pt>
                <c:pt idx="1726">
                  <c:v>0.52671889640758751</c:v>
                </c:pt>
                <c:pt idx="1727">
                  <c:v>0.53022433303216443</c:v>
                </c:pt>
                <c:pt idx="1728">
                  <c:v>0.51756252760840771</c:v>
                </c:pt>
                <c:pt idx="1729">
                  <c:v>0.50485019962213051</c:v>
                </c:pt>
                <c:pt idx="1730">
                  <c:v>0.5504414147531016</c:v>
                </c:pt>
                <c:pt idx="1731">
                  <c:v>0.53630332797305447</c:v>
                </c:pt>
                <c:pt idx="1732">
                  <c:v>0.5219401161036985</c:v>
                </c:pt>
                <c:pt idx="1733">
                  <c:v>0.53180946726742362</c:v>
                </c:pt>
                <c:pt idx="1734">
                  <c:v>0.51776797399942143</c:v>
                </c:pt>
                <c:pt idx="1735">
                  <c:v>0.50917714297435779</c:v>
                </c:pt>
                <c:pt idx="1736">
                  <c:v>0.49757732764199103</c:v>
                </c:pt>
                <c:pt idx="1737">
                  <c:v>0.51175818103702131</c:v>
                </c:pt>
                <c:pt idx="1738">
                  <c:v>0.54508659504548718</c:v>
                </c:pt>
                <c:pt idx="1739">
                  <c:v>0.50232086215738059</c:v>
                </c:pt>
                <c:pt idx="1740">
                  <c:v>0.53371967753271965</c:v>
                </c:pt>
                <c:pt idx="1741">
                  <c:v>0.50322036447642038</c:v>
                </c:pt>
                <c:pt idx="1742">
                  <c:v>0.50330675289628113</c:v>
                </c:pt>
                <c:pt idx="1743">
                  <c:v>0.5375991363950926</c:v>
                </c:pt>
                <c:pt idx="1744">
                  <c:v>0.5027375217294503</c:v>
                </c:pt>
                <c:pt idx="1745">
                  <c:v>0.54267973522943225</c:v>
                </c:pt>
                <c:pt idx="1746">
                  <c:v>0.5333631649371825</c:v>
                </c:pt>
                <c:pt idx="1747">
                  <c:v>0.56414131186789462</c:v>
                </c:pt>
                <c:pt idx="1748">
                  <c:v>0.55135514189889834</c:v>
                </c:pt>
                <c:pt idx="1749">
                  <c:v>0.50994747139014895</c:v>
                </c:pt>
                <c:pt idx="1750">
                  <c:v>0.54614397701140249</c:v>
                </c:pt>
                <c:pt idx="1751">
                  <c:v>0.44238070805541302</c:v>
                </c:pt>
                <c:pt idx="1752">
                  <c:v>0.43538809131209971</c:v>
                </c:pt>
                <c:pt idx="1753">
                  <c:v>0.41809782482531277</c:v>
                </c:pt>
                <c:pt idx="1754">
                  <c:v>0.43820518405576125</c:v>
                </c:pt>
                <c:pt idx="1755">
                  <c:v>0.45335742520637529</c:v>
                </c:pt>
                <c:pt idx="1756">
                  <c:v>0.46061613286498448</c:v>
                </c:pt>
                <c:pt idx="1757">
                  <c:v>0.39595441239119983</c:v>
                </c:pt>
                <c:pt idx="1758">
                  <c:v>0.40291932099984396</c:v>
                </c:pt>
                <c:pt idx="1759">
                  <c:v>0.42132525410476934</c:v>
                </c:pt>
                <c:pt idx="1760">
                  <c:v>0.47902336699351189</c:v>
                </c:pt>
                <c:pt idx="1761">
                  <c:v>0.1257063876690519</c:v>
                </c:pt>
                <c:pt idx="1762">
                  <c:v>0.38540258838749036</c:v>
                </c:pt>
                <c:pt idx="1763">
                  <c:v>0.39530347362892942</c:v>
                </c:pt>
                <c:pt idx="1764">
                  <c:v>0.20299477327306117</c:v>
                </c:pt>
                <c:pt idx="1765">
                  <c:v>0.42818224385260439</c:v>
                </c:pt>
                <c:pt idx="1766">
                  <c:v>0.38115114542180278</c:v>
                </c:pt>
                <c:pt idx="1767">
                  <c:v>0.48868452169861654</c:v>
                </c:pt>
                <c:pt idx="1768">
                  <c:v>0.33662131447492544</c:v>
                </c:pt>
                <c:pt idx="1769">
                  <c:v>0.71242487069503879</c:v>
                </c:pt>
                <c:pt idx="1770">
                  <c:v>0.68374488537869915</c:v>
                </c:pt>
                <c:pt idx="1771">
                  <c:v>0.72797886492640473</c:v>
                </c:pt>
                <c:pt idx="1772">
                  <c:v>0.68653021858665908</c:v>
                </c:pt>
                <c:pt idx="1773">
                  <c:v>0.67312869993534863</c:v>
                </c:pt>
                <c:pt idx="1774">
                  <c:v>0.70146301619371343</c:v>
                </c:pt>
                <c:pt idx="1775">
                  <c:v>0.72053662077651215</c:v>
                </c:pt>
                <c:pt idx="1776">
                  <c:v>0.65288100223671308</c:v>
                </c:pt>
                <c:pt idx="1777">
                  <c:v>0.71004421281007268</c:v>
                </c:pt>
                <c:pt idx="1778">
                  <c:v>0.69909778091725272</c:v>
                </c:pt>
                <c:pt idx="1779">
                  <c:v>0.67441850589938102</c:v>
                </c:pt>
                <c:pt idx="1780">
                  <c:v>0.66526645033885712</c:v>
                </c:pt>
                <c:pt idx="1781">
                  <c:v>0.63785697775990768</c:v>
                </c:pt>
                <c:pt idx="1782">
                  <c:v>0.62081798434585644</c:v>
                </c:pt>
                <c:pt idx="1783">
                  <c:v>0.70516771381102894</c:v>
                </c:pt>
                <c:pt idx="1784">
                  <c:v>0.60149723655570986</c:v>
                </c:pt>
                <c:pt idx="1785">
                  <c:v>0.54286914208728565</c:v>
                </c:pt>
                <c:pt idx="1786">
                  <c:v>0.64555707187731171</c:v>
                </c:pt>
                <c:pt idx="1787">
                  <c:v>0.42428606749535736</c:v>
                </c:pt>
                <c:pt idx="1788">
                  <c:v>0.25195311375576224</c:v>
                </c:pt>
                <c:pt idx="1789">
                  <c:v>0.44491822146334753</c:v>
                </c:pt>
                <c:pt idx="1790">
                  <c:v>0.57331055926661911</c:v>
                </c:pt>
                <c:pt idx="1791">
                  <c:v>0.46104070046770251</c:v>
                </c:pt>
                <c:pt idx="1792">
                  <c:v>0.4939984345203049</c:v>
                </c:pt>
                <c:pt idx="1793">
                  <c:v>0.47965575353748646</c:v>
                </c:pt>
                <c:pt idx="1794">
                  <c:v>0.4734180881777178</c:v>
                </c:pt>
                <c:pt idx="1795">
                  <c:v>0.49411272710375909</c:v>
                </c:pt>
                <c:pt idx="1796">
                  <c:v>0.41561117471766001</c:v>
                </c:pt>
                <c:pt idx="1797">
                  <c:v>0.68504624088378074</c:v>
                </c:pt>
                <c:pt idx="1798">
                  <c:v>0.47692320701150615</c:v>
                </c:pt>
                <c:pt idx="1799">
                  <c:v>0.59161972006066188</c:v>
                </c:pt>
                <c:pt idx="1800">
                  <c:v>0.5534626038781163</c:v>
                </c:pt>
                <c:pt idx="1801">
                  <c:v>0.59404983050770321</c:v>
                </c:pt>
                <c:pt idx="1802">
                  <c:v>0.51974400028636647</c:v>
                </c:pt>
                <c:pt idx="1803">
                  <c:v>0.57433443966482078</c:v>
                </c:pt>
                <c:pt idx="1804">
                  <c:v>0.613541311435158</c:v>
                </c:pt>
                <c:pt idx="1805">
                  <c:v>0.61415592988811185</c:v>
                </c:pt>
                <c:pt idx="1806">
                  <c:v>0.54521920966792514</c:v>
                </c:pt>
                <c:pt idx="1807">
                  <c:v>0.6163827303738022</c:v>
                </c:pt>
                <c:pt idx="1808">
                  <c:v>0.56383937144523499</c:v>
                </c:pt>
                <c:pt idx="1809">
                  <c:v>0.30676534012332124</c:v>
                </c:pt>
                <c:pt idx="1810">
                  <c:v>0.37334662833662785</c:v>
                </c:pt>
                <c:pt idx="1811">
                  <c:v>0.62295849066978815</c:v>
                </c:pt>
                <c:pt idx="1812">
                  <c:v>0.64081783232010081</c:v>
                </c:pt>
                <c:pt idx="1813">
                  <c:v>0.62552745688818157</c:v>
                </c:pt>
                <c:pt idx="1814">
                  <c:v>0.61156917435858915</c:v>
                </c:pt>
                <c:pt idx="1815">
                  <c:v>0.59547082440569943</c:v>
                </c:pt>
                <c:pt idx="1816">
                  <c:v>0.70491260989337645</c:v>
                </c:pt>
                <c:pt idx="1817">
                  <c:v>0.63724565318534132</c:v>
                </c:pt>
                <c:pt idx="1818">
                  <c:v>0.63980384447739347</c:v>
                </c:pt>
                <c:pt idx="1819">
                  <c:v>0.57300825783392551</c:v>
                </c:pt>
                <c:pt idx="1820">
                  <c:v>0.52628592711726796</c:v>
                </c:pt>
                <c:pt idx="1821">
                  <c:v>0.65794858088343444</c:v>
                </c:pt>
                <c:pt idx="1822">
                  <c:v>0.58259050140542523</c:v>
                </c:pt>
                <c:pt idx="1823">
                  <c:v>0.65838036919738285</c:v>
                </c:pt>
                <c:pt idx="1824">
                  <c:v>0.606298274940547</c:v>
                </c:pt>
                <c:pt idx="1825">
                  <c:v>0.63463259659063154</c:v>
                </c:pt>
                <c:pt idx="1826">
                  <c:v>0.53057891748648944</c:v>
                </c:pt>
                <c:pt idx="1827">
                  <c:v>0.62737120296770288</c:v>
                </c:pt>
                <c:pt idx="1828">
                  <c:v>0.59254089467227944</c:v>
                </c:pt>
                <c:pt idx="1829">
                  <c:v>0.61218587516804723</c:v>
                </c:pt>
                <c:pt idx="1830">
                  <c:v>0.42756038700782395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0.11457604294940511</c:v>
                </c:pt>
                <c:pt idx="1846">
                  <c:v>0.13751794336421766</c:v>
                </c:pt>
                <c:pt idx="1847">
                  <c:v>0.11881815759736143</c:v>
                </c:pt>
                <c:pt idx="1848">
                  <c:v>0.22643212193270207</c:v>
                </c:pt>
                <c:pt idx="1849">
                  <c:v>0.14920052606077386</c:v>
                </c:pt>
                <c:pt idx="1850">
                  <c:v>0.17233573687918807</c:v>
                </c:pt>
                <c:pt idx="1851">
                  <c:v>0.14644748211002059</c:v>
                </c:pt>
                <c:pt idx="1852">
                  <c:v>0.45302590813960997</c:v>
                </c:pt>
                <c:pt idx="1853">
                  <c:v>0.44540832665618041</c:v>
                </c:pt>
                <c:pt idx="1854">
                  <c:v>0.23266432221337119</c:v>
                </c:pt>
                <c:pt idx="1855">
                  <c:v>0.16233252750728633</c:v>
                </c:pt>
                <c:pt idx="1856">
                  <c:v>0.16926791919429882</c:v>
                </c:pt>
                <c:pt idx="1857">
                  <c:v>0.23537762247307573</c:v>
                </c:pt>
                <c:pt idx="1858">
                  <c:v>0.3925748683503999</c:v>
                </c:pt>
                <c:pt idx="1859">
                  <c:v>0.66493915135810466</c:v>
                </c:pt>
                <c:pt idx="1860">
                  <c:v>0.56675211989745622</c:v>
                </c:pt>
                <c:pt idx="1861">
                  <c:v>0.56422278400215009</c:v>
                </c:pt>
                <c:pt idx="1862">
                  <c:v>0.56844007051448653</c:v>
                </c:pt>
                <c:pt idx="1863">
                  <c:v>0.60709759188846646</c:v>
                </c:pt>
                <c:pt idx="1864">
                  <c:v>0.55598203327380302</c:v>
                </c:pt>
                <c:pt idx="1865">
                  <c:v>0.51816214985196984</c:v>
                </c:pt>
                <c:pt idx="1866">
                  <c:v>0.51039628502400303</c:v>
                </c:pt>
                <c:pt idx="1867">
                  <c:v>0.55509151595021067</c:v>
                </c:pt>
                <c:pt idx="1868">
                  <c:v>0.51803637029492211</c:v>
                </c:pt>
                <c:pt idx="1869">
                  <c:v>0.48167281187767413</c:v>
                </c:pt>
                <c:pt idx="1870">
                  <c:v>0.60191368654407096</c:v>
                </c:pt>
                <c:pt idx="1871">
                  <c:v>0.62445644887219975</c:v>
                </c:pt>
                <c:pt idx="1872">
                  <c:v>0.56872330522829673</c:v>
                </c:pt>
                <c:pt idx="1873">
                  <c:v>0.59509549407542661</c:v>
                </c:pt>
                <c:pt idx="1874">
                  <c:v>0.569826606386584</c:v>
                </c:pt>
                <c:pt idx="1875">
                  <c:v>0.64818765886069651</c:v>
                </c:pt>
                <c:pt idx="1876">
                  <c:v>0.63693489992650087</c:v>
                </c:pt>
                <c:pt idx="1877">
                  <c:v>0.6066160950711883</c:v>
                </c:pt>
                <c:pt idx="1878">
                  <c:v>0.5887759693029414</c:v>
                </c:pt>
                <c:pt idx="1879">
                  <c:v>0.5121142084492869</c:v>
                </c:pt>
                <c:pt idx="1880">
                  <c:v>0.40433026555732848</c:v>
                </c:pt>
                <c:pt idx="1881">
                  <c:v>0.48796362061988696</c:v>
                </c:pt>
                <c:pt idx="1882">
                  <c:v>0.51156161256572963</c:v>
                </c:pt>
                <c:pt idx="1883">
                  <c:v>0.93258907638915811</c:v>
                </c:pt>
                <c:pt idx="1884">
                  <c:v>0.95258518994464614</c:v>
                </c:pt>
                <c:pt idx="1885">
                  <c:v>0.51548823043659708</c:v>
                </c:pt>
                <c:pt idx="1886">
                  <c:v>0.63358649225498087</c:v>
                </c:pt>
                <c:pt idx="1887">
                  <c:v>0.52356028257507448</c:v>
                </c:pt>
                <c:pt idx="1888">
                  <c:v>0.59549168632056126</c:v>
                </c:pt>
                <c:pt idx="1889">
                  <c:v>0.51511316561361287</c:v>
                </c:pt>
                <c:pt idx="1890">
                  <c:v>#N/A</c:v>
                </c:pt>
                <c:pt idx="1891">
                  <c:v>0.50773856539241913</c:v>
                </c:pt>
                <c:pt idx="1892">
                  <c:v>0.54871091685592266</c:v>
                </c:pt>
                <c:pt idx="1893">
                  <c:v>0.63319162968198162</c:v>
                </c:pt>
                <c:pt idx="1894">
                  <c:v>0.61865477241536049</c:v>
                </c:pt>
                <c:pt idx="1895">
                  <c:v>0.57522478137701694</c:v>
                </c:pt>
                <c:pt idx="1896">
                  <c:v>0.59372314404706816</c:v>
                </c:pt>
                <c:pt idx="1897">
                  <c:v>0.60242518481254148</c:v>
                </c:pt>
                <c:pt idx="1898">
                  <c:v>0.63699071520826689</c:v>
                </c:pt>
                <c:pt idx="1899">
                  <c:v>0.65658946809643792</c:v>
                </c:pt>
                <c:pt idx="1900">
                  <c:v>0.64912478825522313</c:v>
                </c:pt>
                <c:pt idx="1901">
                  <c:v>0.68015137472142706</c:v>
                </c:pt>
                <c:pt idx="1902">
                  <c:v>0.65254471350512067</c:v>
                </c:pt>
                <c:pt idx="1903">
                  <c:v>0.69239136138767365</c:v>
                </c:pt>
                <c:pt idx="1904">
                  <c:v>0.62800870347145599</c:v>
                </c:pt>
                <c:pt idx="1905">
                  <c:v>0.58537999418847964</c:v>
                </c:pt>
                <c:pt idx="1906">
                  <c:v>0.63156844537880885</c:v>
                </c:pt>
                <c:pt idx="1907">
                  <c:v>0.60593753983786069</c:v>
                </c:pt>
                <c:pt idx="1908">
                  <c:v>0.59348467700104268</c:v>
                </c:pt>
                <c:pt idx="1909">
                  <c:v>0.69804671605593316</c:v>
                </c:pt>
                <c:pt idx="1910">
                  <c:v>0.63478278189129456</c:v>
                </c:pt>
                <c:pt idx="1911">
                  <c:v>0.6296562663566152</c:v>
                </c:pt>
                <c:pt idx="1912">
                  <c:v>0.55417075868965937</c:v>
                </c:pt>
                <c:pt idx="1913">
                  <c:v>0.62847189922346092</c:v>
                </c:pt>
                <c:pt idx="1914">
                  <c:v>0.64897559650384362</c:v>
                </c:pt>
                <c:pt idx="1915">
                  <c:v>0.59891873451891842</c:v>
                </c:pt>
                <c:pt idx="1916">
                  <c:v>0.59894078578774335</c:v>
                </c:pt>
                <c:pt idx="1917">
                  <c:v>0.61158556275927167</c:v>
                </c:pt>
                <c:pt idx="1918">
                  <c:v>0.62638209834977698</c:v>
                </c:pt>
                <c:pt idx="1919">
                  <c:v>0.60624009639090959</c:v>
                </c:pt>
                <c:pt idx="1920">
                  <c:v>0.59488375632777202</c:v>
                </c:pt>
                <c:pt idx="1921">
                  <c:v>0.59014685768270847</c:v>
                </c:pt>
                <c:pt idx="1922">
                  <c:v>0.59006594025205683</c:v>
                </c:pt>
                <c:pt idx="1923">
                  <c:v>0.61561653801075056</c:v>
                </c:pt>
                <c:pt idx="1924">
                  <c:v>0.67476362722569772</c:v>
                </c:pt>
                <c:pt idx="1925">
                  <c:v>0.61396051324615941</c:v>
                </c:pt>
                <c:pt idx="1926">
                  <c:v>0.61667747263056794</c:v>
                </c:pt>
                <c:pt idx="1927">
                  <c:v>0.62448663187443476</c:v>
                </c:pt>
                <c:pt idx="1928">
                  <c:v>0.59982073262358682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7.3928626549825932E-2</c:v>
                </c:pt>
                <c:pt idx="1949">
                  <c:v>0.20858272355467519</c:v>
                </c:pt>
                <c:pt idx="1950">
                  <c:v>0.33462681496214036</c:v>
                </c:pt>
                <c:pt idx="1951">
                  <c:v>0.42922535824785252</c:v>
                </c:pt>
                <c:pt idx="1952">
                  <c:v>0.43880063314013612</c:v>
                </c:pt>
                <c:pt idx="1953">
                  <c:v>0.27440870775022502</c:v>
                </c:pt>
                <c:pt idx="1954">
                  <c:v>0.24187368191764275</c:v>
                </c:pt>
                <c:pt idx="1955">
                  <c:v>0.27267667162838555</c:v>
                </c:pt>
                <c:pt idx="1956">
                  <c:v>0.26475385894353698</c:v>
                </c:pt>
                <c:pt idx="1957">
                  <c:v>0.27032238342699932</c:v>
                </c:pt>
                <c:pt idx="1958">
                  <c:v>0.25171664798206278</c:v>
                </c:pt>
                <c:pt idx="1959">
                  <c:v>0.47611641696464951</c:v>
                </c:pt>
                <c:pt idx="1960">
                  <c:v>0.47415073115860512</c:v>
                </c:pt>
                <c:pt idx="1961">
                  <c:v>0.47201101866678608</c:v>
                </c:pt>
                <c:pt idx="1962">
                  <c:v>0.47059120739696964</c:v>
                </c:pt>
                <c:pt idx="1963">
                  <c:v>0.46663460340139756</c:v>
                </c:pt>
                <c:pt idx="1964">
                  <c:v>0.474749858410421</c:v>
                </c:pt>
                <c:pt idx="1965">
                  <c:v>0.47731047245464464</c:v>
                </c:pt>
                <c:pt idx="1966">
                  <c:v>0.47908475428614</c:v>
                </c:pt>
                <c:pt idx="1967">
                  <c:v>0.48671476705417471</c:v>
                </c:pt>
                <c:pt idx="1968">
                  <c:v>9.5770204825165503E-2</c:v>
                </c:pt>
                <c:pt idx="1969">
                  <c:v>2.5187989693432195E-2</c:v>
                </c:pt>
                <c:pt idx="1970">
                  <c:v>0</c:v>
                </c:pt>
                <c:pt idx="1971">
                  <c:v>3.0381577389510007E-2</c:v>
                </c:pt>
                <c:pt idx="1972">
                  <c:v>2.4733729440194984E-2</c:v>
                </c:pt>
                <c:pt idx="1973">
                  <c:v>0.73396127911826647</c:v>
                </c:pt>
                <c:pt idx="1974">
                  <c:v>0.60200651596259758</c:v>
                </c:pt>
                <c:pt idx="1975">
                  <c:v>0.62475498027465426</c:v>
                </c:pt>
                <c:pt idx="1976">
                  <c:v>0.55433040730667238</c:v>
                </c:pt>
                <c:pt idx="1977">
                  <c:v>#N/A</c:v>
                </c:pt>
                <c:pt idx="1978">
                  <c:v>0.25590005061203064</c:v>
                </c:pt>
                <c:pt idx="1979">
                  <c:v>0.26766219783115341</c:v>
                </c:pt>
                <c:pt idx="1980">
                  <c:v>0.25235614353450797</c:v>
                </c:pt>
                <c:pt idx="1981">
                  <c:v>#N/A</c:v>
                </c:pt>
                <c:pt idx="1982">
                  <c:v>0.37935066333839623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0.44339470165591616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0.27489879170479753</c:v>
                </c:pt>
                <c:pt idx="1994">
                  <c:v>0.32242768375610675</c:v>
                </c:pt>
                <c:pt idx="1995">
                  <c:v>0.33188851942431019</c:v>
                </c:pt>
                <c:pt idx="1996">
                  <c:v>0.28983768749800953</c:v>
                </c:pt>
                <c:pt idx="1997">
                  <c:v>0.28692943572541041</c:v>
                </c:pt>
                <c:pt idx="1998">
                  <c:v>0.29533273090862827</c:v>
                </c:pt>
                <c:pt idx="1999">
                  <c:v>0.33184512354707102</c:v>
                </c:pt>
                <c:pt idx="2000">
                  <c:v>0.28835734639001487</c:v>
                </c:pt>
                <c:pt idx="2001">
                  <c:v>0.3197938734281115</c:v>
                </c:pt>
                <c:pt idx="2002">
                  <c:v>0.33467569567486138</c:v>
                </c:pt>
                <c:pt idx="2003">
                  <c:v>0.32369603658193208</c:v>
                </c:pt>
                <c:pt idx="2004">
                  <c:v>0.32443232808981154</c:v>
                </c:pt>
                <c:pt idx="2005">
                  <c:v>0.29775691835282658</c:v>
                </c:pt>
                <c:pt idx="2006">
                  <c:v>0.27522926845103796</c:v>
                </c:pt>
                <c:pt idx="2007">
                  <c:v>0.32870758673274875</c:v>
                </c:pt>
                <c:pt idx="2008">
                  <c:v>0.26827857600439281</c:v>
                </c:pt>
                <c:pt idx="2009">
                  <c:v>0.28966477435202681</c:v>
                </c:pt>
                <c:pt idx="2010">
                  <c:v>0.21007929418837301</c:v>
                </c:pt>
                <c:pt idx="2011">
                  <c:v>0.45487685365275066</c:v>
                </c:pt>
                <c:pt idx="2012">
                  <c:v>0.45209445557235023</c:v>
                </c:pt>
                <c:pt idx="2013">
                  <c:v>0.38958509117301471</c:v>
                </c:pt>
                <c:pt idx="2014">
                  <c:v>#N/A</c:v>
                </c:pt>
                <c:pt idx="2015">
                  <c:v>#N/A</c:v>
                </c:pt>
                <c:pt idx="2016">
                  <c:v>0.25590005061203064</c:v>
                </c:pt>
                <c:pt idx="2017">
                  <c:v>0.30148173274694073</c:v>
                </c:pt>
                <c:pt idx="2018">
                  <c:v>0.30433114758028745</c:v>
                </c:pt>
                <c:pt idx="2019">
                  <c:v>0.31126580593108683</c:v>
                </c:pt>
                <c:pt idx="2020">
                  <c:v>0.25926635919757329</c:v>
                </c:pt>
                <c:pt idx="2021">
                  <c:v>0.25424702193629978</c:v>
                </c:pt>
                <c:pt idx="2022">
                  <c:v>0.24869819736390658</c:v>
                </c:pt>
                <c:pt idx="2023">
                  <c:v>0.26816048574651496</c:v>
                </c:pt>
                <c:pt idx="2024">
                  <c:v>0.25778250834160515</c:v>
                </c:pt>
                <c:pt idx="2025">
                  <c:v>0.26470820431399722</c:v>
                </c:pt>
                <c:pt idx="2026">
                  <c:v>0.23653145584814483</c:v>
                </c:pt>
                <c:pt idx="2027">
                  <c:v>0.30644358727818949</c:v>
                </c:pt>
                <c:pt idx="2028">
                  <c:v>0.25074007220216604</c:v>
                </c:pt>
                <c:pt idx="2029">
                  <c:v>0.22285228812816485</c:v>
                </c:pt>
                <c:pt idx="2030">
                  <c:v>0.23932715261200244</c:v>
                </c:pt>
                <c:pt idx="2031">
                  <c:v>0.23973973973973978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5.6463804379971734E-2</c:v>
                </c:pt>
                <c:pt idx="2038">
                  <c:v>4.3954857816557204E-2</c:v>
                </c:pt>
                <c:pt idx="2039">
                  <c:v>4.0753110216681647E-2</c:v>
                </c:pt>
                <c:pt idx="2040">
                  <c:v>4.1119487519213981E-2</c:v>
                </c:pt>
                <c:pt idx="2041">
                  <c:v>0.10453328042852891</c:v>
                </c:pt>
                <c:pt idx="2042">
                  <c:v>0.11611585035034458</c:v>
                </c:pt>
                <c:pt idx="2043">
                  <c:v>0.17770358004080872</c:v>
                </c:pt>
                <c:pt idx="2044">
                  <c:v>9.7656116794851686E-2</c:v>
                </c:pt>
                <c:pt idx="2045">
                  <c:v>0.17595853011321466</c:v>
                </c:pt>
                <c:pt idx="2046">
                  <c:v>0.19359825080410215</c:v>
                </c:pt>
                <c:pt idx="2047">
                  <c:v>0.15515349681665225</c:v>
                </c:pt>
                <c:pt idx="2048">
                  <c:v>0.28759387687883842</c:v>
                </c:pt>
                <c:pt idx="2049">
                  <c:v>0.2103645147123408</c:v>
                </c:pt>
                <c:pt idx="2050">
                  <c:v>0.17730194160600313</c:v>
                </c:pt>
                <c:pt idx="2051">
                  <c:v>#N/A</c:v>
                </c:pt>
                <c:pt idx="2052">
                  <c:v>#N/A</c:v>
                </c:pt>
                <c:pt idx="2053">
                  <c:v>0.15855676928169479</c:v>
                </c:pt>
                <c:pt idx="2054">
                  <c:v>0.14282590545859342</c:v>
                </c:pt>
                <c:pt idx="2055">
                  <c:v>0.1564166757374551</c:v>
                </c:pt>
                <c:pt idx="2056">
                  <c:v>0.15747945205479452</c:v>
                </c:pt>
                <c:pt idx="2057">
                  <c:v>0.1883996575295411</c:v>
                </c:pt>
                <c:pt idx="2058">
                  <c:v>0.34350293490097478</c:v>
                </c:pt>
                <c:pt idx="2059">
                  <c:v>0.33004495094768843</c:v>
                </c:pt>
                <c:pt idx="2060">
                  <c:v>0.45999389619790348</c:v>
                </c:pt>
                <c:pt idx="2061">
                  <c:v>0.22907699665231948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0.10235876727782717</c:v>
                </c:pt>
                <c:pt idx="2066">
                  <c:v>0.30418688802101657</c:v>
                </c:pt>
                <c:pt idx="2067">
                  <c:v>0.1292392427756747</c:v>
                </c:pt>
                <c:pt idx="2068">
                  <c:v>0.15212568395966564</c:v>
                </c:pt>
                <c:pt idx="2069">
                  <c:v>0.13308516180113844</c:v>
                </c:pt>
                <c:pt idx="2070">
                  <c:v>8.3854363511164404E-2</c:v>
                </c:pt>
                <c:pt idx="2071">
                  <c:v>1.4110087669892525E-2</c:v>
                </c:pt>
                <c:pt idx="2072">
                  <c:v>9.9455503512811086E-2</c:v>
                </c:pt>
                <c:pt idx="2073">
                  <c:v>0.11494120166203126</c:v>
                </c:pt>
                <c:pt idx="2074">
                  <c:v>0.23644323405330775</c:v>
                </c:pt>
                <c:pt idx="2075">
                  <c:v>6.7913024257709925E-2</c:v>
                </c:pt>
                <c:pt idx="2076">
                  <c:v>8.7693908777190702E-2</c:v>
                </c:pt>
                <c:pt idx="2077">
                  <c:v>4.4617047595758685E-2</c:v>
                </c:pt>
                <c:pt idx="2078">
                  <c:v>5.5924389988117912E-2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0.35366173747600171</c:v>
                </c:pt>
                <c:pt idx="2084">
                  <c:v>0.12225833347513143</c:v>
                </c:pt>
                <c:pt idx="2085">
                  <c:v>0.28521657608351386</c:v>
                </c:pt>
                <c:pt idx="2086">
                  <c:v>0.10623198048347748</c:v>
                </c:pt>
                <c:pt idx="2087">
                  <c:v>0.23869887664602787</c:v>
                </c:pt>
                <c:pt idx="2088">
                  <c:v>0.34485241180705545</c:v>
                </c:pt>
                <c:pt idx="2089">
                  <c:v>0.40597707926447285</c:v>
                </c:pt>
                <c:pt idx="2090">
                  <c:v>0.33184512354707102</c:v>
                </c:pt>
                <c:pt idx="2091">
                  <c:v>0.61606249702281712</c:v>
                </c:pt>
                <c:pt idx="2092">
                  <c:v>0.2497021149836163</c:v>
                </c:pt>
                <c:pt idx="2093">
                  <c:v>0.4252525216510798</c:v>
                </c:pt>
                <c:pt idx="2094">
                  <c:v>0.24295080119474763</c:v>
                </c:pt>
                <c:pt idx="2095">
                  <c:v>#N/A</c:v>
                </c:pt>
                <c:pt idx="2096">
                  <c:v>0.42480658757951639</c:v>
                </c:pt>
                <c:pt idx="2097">
                  <c:v>0.39246533874612294</c:v>
                </c:pt>
                <c:pt idx="2098">
                  <c:v>0.29277861294456126</c:v>
                </c:pt>
                <c:pt idx="2099">
                  <c:v>7.8108756407472724E-2</c:v>
                </c:pt>
                <c:pt idx="2100">
                  <c:v>0.31578215098368695</c:v>
                </c:pt>
                <c:pt idx="2101">
                  <c:v>0.31290556812576936</c:v>
                </c:pt>
                <c:pt idx="2102">
                  <c:v>0.2711465546397992</c:v>
                </c:pt>
                <c:pt idx="2103">
                  <c:v>0.2904790782292298</c:v>
                </c:pt>
                <c:pt idx="2104">
                  <c:v>0.29471280712068798</c:v>
                </c:pt>
                <c:pt idx="2105">
                  <c:v>0.29229694820560453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0.16107543755704654</c:v>
                </c:pt>
                <c:pt idx="2116">
                  <c:v>0.12832012065048071</c:v>
                </c:pt>
                <c:pt idx="2117">
                  <c:v>0.17469000729394604</c:v>
                </c:pt>
                <c:pt idx="2118">
                  <c:v>0.10315865039483132</c:v>
                </c:pt>
                <c:pt idx="2119">
                  <c:v>0.13136104923333028</c:v>
                </c:pt>
                <c:pt idx="2120">
                  <c:v>0.16869591467095996</c:v>
                </c:pt>
                <c:pt idx="2121">
                  <c:v>0.14212110223092975</c:v>
                </c:pt>
                <c:pt idx="2122">
                  <c:v>0.10838466373350095</c:v>
                </c:pt>
                <c:pt idx="2123">
                  <c:v>0.14697237180883943</c:v>
                </c:pt>
                <c:pt idx="2124">
                  <c:v>0.16382415978840806</c:v>
                </c:pt>
                <c:pt idx="2125">
                  <c:v>0.26092640676919726</c:v>
                </c:pt>
                <c:pt idx="2126">
                  <c:v>0.11017066102396617</c:v>
                </c:pt>
                <c:pt idx="2127">
                  <c:v>0.18660468153468854</c:v>
                </c:pt>
                <c:pt idx="2128">
                  <c:v>0.17338320463320464</c:v>
                </c:pt>
                <c:pt idx="2129">
                  <c:v>0.1927530918293435</c:v>
                </c:pt>
                <c:pt idx="2130">
                  <c:v>0.18082295205738014</c:v>
                </c:pt>
                <c:pt idx="2131">
                  <c:v>0.41852800467865964</c:v>
                </c:pt>
                <c:pt idx="2132">
                  <c:v>0.34059617403845227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0.39718722055117472</c:v>
                </c:pt>
                <c:pt idx="2138">
                  <c:v>0.4026723890007301</c:v>
                </c:pt>
                <c:pt idx="2139">
                  <c:v>0.40965847539768524</c:v>
                </c:pt>
                <c:pt idx="2140">
                  <c:v>6.8617432743455803E-2</c:v>
                </c:pt>
                <c:pt idx="2141">
                  <c:v>0.1184195740281534</c:v>
                </c:pt>
                <c:pt idx="2142">
                  <c:v>9.5556331355044627E-2</c:v>
                </c:pt>
                <c:pt idx="2143">
                  <c:v>0.1493607733083879</c:v>
                </c:pt>
                <c:pt idx="2144">
                  <c:v>8.6379679006620816E-2</c:v>
                </c:pt>
                <c:pt idx="2145">
                  <c:v>0.15673007396395927</c:v>
                </c:pt>
                <c:pt idx="2146">
                  <c:v>5.2113500603561277E-2</c:v>
                </c:pt>
                <c:pt idx="2147">
                  <c:v>0.28536706113350241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0.19112508312677587</c:v>
                </c:pt>
                <c:pt idx="2152">
                  <c:v>0.21417127243370801</c:v>
                </c:pt>
                <c:pt idx="2153">
                  <c:v>0.12592836017088399</c:v>
                </c:pt>
                <c:pt idx="2154">
                  <c:v>0.37058009494509969</c:v>
                </c:pt>
                <c:pt idx="2155">
                  <c:v>0.37521419129526573</c:v>
                </c:pt>
                <c:pt idx="2156">
                  <c:v>0.10838466373350095</c:v>
                </c:pt>
                <c:pt idx="2157">
                  <c:v>0.26732849085481863</c:v>
                </c:pt>
                <c:pt idx="2158">
                  <c:v>0.48913694144160003</c:v>
                </c:pt>
                <c:pt idx="2159">
                  <c:v>6.371318867439324E-2</c:v>
                </c:pt>
                <c:pt idx="2160">
                  <c:v>0.32126568694667179</c:v>
                </c:pt>
                <c:pt idx="2161">
                  <c:v>0.19300601960951905</c:v>
                </c:pt>
                <c:pt idx="2162">
                  <c:v>0.19779766001376464</c:v>
                </c:pt>
                <c:pt idx="2163">
                  <c:v>#N/A</c:v>
                </c:pt>
                <c:pt idx="2164">
                  <c:v>0.43833397786141759</c:v>
                </c:pt>
                <c:pt idx="2165">
                  <c:v>0.5489902286504188</c:v>
                </c:pt>
                <c:pt idx="2166">
                  <c:v>0.5771561467698314</c:v>
                </c:pt>
                <c:pt idx="2167">
                  <c:v>0.48966478162050381</c:v>
                </c:pt>
                <c:pt idx="2168">
                  <c:v>0.24821224997409058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0.40956957417445045</c:v>
                </c:pt>
                <c:pt idx="2176">
                  <c:v>#N/A</c:v>
                </c:pt>
                <c:pt idx="2177">
                  <c:v>0.68717160451425485</c:v>
                </c:pt>
                <c:pt idx="2178">
                  <c:v>0.71623450857402993</c:v>
                </c:pt>
                <c:pt idx="2179">
                  <c:v>0.55878687383243386</c:v>
                </c:pt>
                <c:pt idx="2180">
                  <c:v>0.70637740260299942</c:v>
                </c:pt>
                <c:pt idx="2181">
                  <c:v>0.70818970738852238</c:v>
                </c:pt>
                <c:pt idx="2182">
                  <c:v>0.68611279304559358</c:v>
                </c:pt>
                <c:pt idx="2183">
                  <c:v>0.62931743392827977</c:v>
                </c:pt>
                <c:pt idx="2184">
                  <c:v>0.59516723391888082</c:v>
                </c:pt>
                <c:pt idx="2185">
                  <c:v>0.64822257112058856</c:v>
                </c:pt>
                <c:pt idx="2186">
                  <c:v>0.65569934856266321</c:v>
                </c:pt>
                <c:pt idx="2187">
                  <c:v>0.40438778851209078</c:v>
                </c:pt>
                <c:pt idx="2188">
                  <c:v>0.40618187052619181</c:v>
                </c:pt>
                <c:pt idx="2189">
                  <c:v>0.38660883991938799</c:v>
                </c:pt>
                <c:pt idx="2190">
                  <c:v>0.21370063470724354</c:v>
                </c:pt>
                <c:pt idx="2191">
                  <c:v>#N/A</c:v>
                </c:pt>
                <c:pt idx="2192">
                  <c:v>#N/A</c:v>
                </c:pt>
                <c:pt idx="2193">
                  <c:v>0.64260848071338672</c:v>
                </c:pt>
                <c:pt idx="2194">
                  <c:v>0.49528139309688335</c:v>
                </c:pt>
                <c:pt idx="2195">
                  <c:v>0.4190808459995306</c:v>
                </c:pt>
                <c:pt idx="2196">
                  <c:v>0.41856075684639571</c:v>
                </c:pt>
                <c:pt idx="2197">
                  <c:v>0.39055988403696323</c:v>
                </c:pt>
                <c:pt idx="2198">
                  <c:v>#N/A</c:v>
                </c:pt>
                <c:pt idx="2199">
                  <c:v>#N/A</c:v>
                </c:pt>
                <c:pt idx="2200">
                  <c:v>0.56807899429856545</c:v>
                </c:pt>
                <c:pt idx="2201">
                  <c:v>0.41569571900083302</c:v>
                </c:pt>
                <c:pt idx="2202">
                  <c:v>0.53419960218860363</c:v>
                </c:pt>
                <c:pt idx="2203">
                  <c:v>0.67117657263668407</c:v>
                </c:pt>
                <c:pt idx="2204">
                  <c:v>0.67647674191186169</c:v>
                </c:pt>
                <c:pt idx="2205">
                  <c:v>0.59913142673317832</c:v>
                </c:pt>
                <c:pt idx="2206">
                  <c:v>0.61047542676109445</c:v>
                </c:pt>
                <c:pt idx="2207">
                  <c:v>0.44681121938918328</c:v>
                </c:pt>
                <c:pt idx="2208">
                  <c:v>0.4480479411803116</c:v>
                </c:pt>
                <c:pt idx="2209">
                  <c:v>0.49669658993274668</c:v>
                </c:pt>
                <c:pt idx="2210">
                  <c:v>0.52957286446261509</c:v>
                </c:pt>
                <c:pt idx="2211">
                  <c:v>0.49302378774016464</c:v>
                </c:pt>
                <c:pt idx="2212">
                  <c:v>0.67491866134941036</c:v>
                </c:pt>
                <c:pt idx="2213">
                  <c:v>0.67453380293188103</c:v>
                </c:pt>
                <c:pt idx="2214">
                  <c:v>0.65294817135067729</c:v>
                </c:pt>
                <c:pt idx="2215">
                  <c:v>0.63633640394372804</c:v>
                </c:pt>
                <c:pt idx="2216">
                  <c:v>0.65567744201476674</c:v>
                </c:pt>
                <c:pt idx="2217">
                  <c:v>0.66295938974182056</c:v>
                </c:pt>
                <c:pt idx="2218">
                  <c:v>0.59047880672118436</c:v>
                </c:pt>
                <c:pt idx="2219">
                  <c:v>0.62105232635206786</c:v>
                </c:pt>
                <c:pt idx="2220">
                  <c:v>0.63325423728813546</c:v>
                </c:pt>
                <c:pt idx="2221">
                  <c:v>0.42587518392770796</c:v>
                </c:pt>
                <c:pt idx="2222">
                  <c:v>0.47003675331709183</c:v>
                </c:pt>
                <c:pt idx="2223">
                  <c:v>0.43422936010618146</c:v>
                </c:pt>
                <c:pt idx="2224">
                  <c:v>0.4695573093690209</c:v>
                </c:pt>
                <c:pt idx="2225">
                  <c:v>0.66295938974182056</c:v>
                </c:pt>
                <c:pt idx="2226">
                  <c:v>0.65567744201476674</c:v>
                </c:pt>
                <c:pt idx="2227">
                  <c:v>0.62392830063961746</c:v>
                </c:pt>
                <c:pt idx="2228">
                  <c:v>0.61947426222909063</c:v>
                </c:pt>
                <c:pt idx="2229">
                  <c:v>0.2581459704619633</c:v>
                </c:pt>
                <c:pt idx="2230">
                  <c:v>0.31270904896924251</c:v>
                </c:pt>
                <c:pt idx="2231">
                  <c:v>0.2960339147534285</c:v>
                </c:pt>
                <c:pt idx="2232">
                  <c:v>0.30915831487419382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0</c:v>
                </c:pt>
                <c:pt idx="2242">
                  <c:v>0</c:v>
                </c:pt>
                <c:pt idx="2243">
                  <c:v>0.25330612180943579</c:v>
                </c:pt>
                <c:pt idx="2244">
                  <c:v>0.31825127898478511</c:v>
                </c:pt>
                <c:pt idx="2245">
                  <c:v>0.2894517240387055</c:v>
                </c:pt>
                <c:pt idx="2246">
                  <c:v>0.31198128941213621</c:v>
                </c:pt>
                <c:pt idx="2247">
                  <c:v>0.36062219802468715</c:v>
                </c:pt>
                <c:pt idx="2248">
                  <c:v>0.24026785602320749</c:v>
                </c:pt>
                <c:pt idx="2249">
                  <c:v>#N/A</c:v>
                </c:pt>
                <c:pt idx="2250">
                  <c:v>#N/A</c:v>
                </c:pt>
                <c:pt idx="2251">
                  <c:v>0.23330447018075545</c:v>
                </c:pt>
                <c:pt idx="2252">
                  <c:v>0.26371381148326528</c:v>
                </c:pt>
                <c:pt idx="2253">
                  <c:v>0</c:v>
                </c:pt>
                <c:pt idx="2254">
                  <c:v>2.0356471998164094E-2</c:v>
                </c:pt>
                <c:pt idx="2255">
                  <c:v>0</c:v>
                </c:pt>
                <c:pt idx="2256">
                  <c:v>2.702031882848021E-2</c:v>
                </c:pt>
                <c:pt idx="2257">
                  <c:v>0</c:v>
                </c:pt>
                <c:pt idx="2258">
                  <c:v>0.57049340319474828</c:v>
                </c:pt>
                <c:pt idx="2259">
                  <c:v>0.59383194705719256</c:v>
                </c:pt>
                <c:pt idx="2260">
                  <c:v>0.61733619466130796</c:v>
                </c:pt>
                <c:pt idx="2261">
                  <c:v>0.5643810209376513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0.62627600948955442</c:v>
                </c:pt>
                <c:pt idx="2270">
                  <c:v>0.62057426772235003</c:v>
                </c:pt>
                <c:pt idx="2271">
                  <c:v>0.6538073283241258</c:v>
                </c:pt>
                <c:pt idx="2272">
                  <c:v>0.6211919011417224</c:v>
                </c:pt>
                <c:pt idx="2273">
                  <c:v>0.66416527582237028</c:v>
                </c:pt>
                <c:pt idx="2274">
                  <c:v>0.5551884255893188</c:v>
                </c:pt>
                <c:pt idx="2275">
                  <c:v>0.55028860361602527</c:v>
                </c:pt>
                <c:pt idx="2276">
                  <c:v>0.59337568462138179</c:v>
                </c:pt>
                <c:pt idx="2277">
                  <c:v>0.47630200519964672</c:v>
                </c:pt>
                <c:pt idx="2278">
                  <c:v>0.69840813106053756</c:v>
                </c:pt>
                <c:pt idx="2279">
                  <c:v>0.70806462736242093</c:v>
                </c:pt>
                <c:pt idx="2280">
                  <c:v>#N/A</c:v>
                </c:pt>
                <c:pt idx="2281">
                  <c:v>#N/A</c:v>
                </c:pt>
                <c:pt idx="2282">
                  <c:v>0.56989998156176058</c:v>
                </c:pt>
                <c:pt idx="2283">
                  <c:v>0.55057423824510077</c:v>
                </c:pt>
                <c:pt idx="2284">
                  <c:v>#N/A</c:v>
                </c:pt>
                <c:pt idx="2285">
                  <c:v>#N/A</c:v>
                </c:pt>
                <c:pt idx="2286">
                  <c:v>0.72137401140644153</c:v>
                </c:pt>
                <c:pt idx="2287">
                  <c:v>0.72784714421509689</c:v>
                </c:pt>
                <c:pt idx="2288">
                  <c:v>0.70913628339966706</c:v>
                </c:pt>
                <c:pt idx="2289">
                  <c:v>0.74523814779616926</c:v>
                </c:pt>
                <c:pt idx="2290">
                  <c:v>0.73685338938881095</c:v>
                </c:pt>
                <c:pt idx="2291">
                  <c:v>0.7498301865574758</c:v>
                </c:pt>
                <c:pt idx="2292">
                  <c:v>0.58635729962580219</c:v>
                </c:pt>
                <c:pt idx="2293">
                  <c:v>0.69840813106053756</c:v>
                </c:pt>
                <c:pt idx="2294">
                  <c:v>0.68677230015271251</c:v>
                </c:pt>
                <c:pt idx="2295">
                  <c:v>0.66976931282033547</c:v>
                </c:pt>
                <c:pt idx="2296">
                  <c:v>0.61775312735437682</c:v>
                </c:pt>
                <c:pt idx="2297">
                  <c:v>0.69992480303790039</c:v>
                </c:pt>
                <c:pt idx="2298">
                  <c:v>0.69133464749525708</c:v>
                </c:pt>
                <c:pt idx="2299">
                  <c:v>0.7103942036038321</c:v>
                </c:pt>
                <c:pt idx="2300">
                  <c:v>0.69295358445615474</c:v>
                </c:pt>
                <c:pt idx="2301">
                  <c:v>0.70835143261098954</c:v>
                </c:pt>
                <c:pt idx="2302">
                  <c:v>0.62656061021923559</c:v>
                </c:pt>
                <c:pt idx="2303">
                  <c:v>0.5771844600437368</c:v>
                </c:pt>
                <c:pt idx="2304">
                  <c:v>0.60715949823534088</c:v>
                </c:pt>
                <c:pt idx="2305">
                  <c:v>0.60291909573940261</c:v>
                </c:pt>
                <c:pt idx="2306">
                  <c:v>0.61137956425398088</c:v>
                </c:pt>
                <c:pt idx="2307">
                  <c:v>0.60961971164604345</c:v>
                </c:pt>
                <c:pt idx="2308">
                  <c:v>0.56870153590415029</c:v>
                </c:pt>
                <c:pt idx="2309">
                  <c:v>#N/A</c:v>
                </c:pt>
                <c:pt idx="2310">
                  <c:v>0.60403069940831833</c:v>
                </c:pt>
                <c:pt idx="2311">
                  <c:v>0.60287730677956508</c:v>
                </c:pt>
                <c:pt idx="2312">
                  <c:v>0.56410420489380408</c:v>
                </c:pt>
                <c:pt idx="2313">
                  <c:v>0.59048691616180482</c:v>
                </c:pt>
                <c:pt idx="2314">
                  <c:v>0.57756360464923473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0.75454401478343158</c:v>
                </c:pt>
                <c:pt idx="2331">
                  <c:v>0.72784714421509689</c:v>
                </c:pt>
                <c:pt idx="2332">
                  <c:v>0.7103942036038321</c:v>
                </c:pt>
                <c:pt idx="2333">
                  <c:v>0.69295358445615474</c:v>
                </c:pt>
                <c:pt idx="2334">
                  <c:v>0.73685338938881095</c:v>
                </c:pt>
                <c:pt idx="2335">
                  <c:v>0.69133464749525708</c:v>
                </c:pt>
                <c:pt idx="2336">
                  <c:v>0.69840813106053756</c:v>
                </c:pt>
                <c:pt idx="2337">
                  <c:v>0.7498301865574758</c:v>
                </c:pt>
                <c:pt idx="2338">
                  <c:v>0.65728241789976627</c:v>
                </c:pt>
                <c:pt idx="2339">
                  <c:v>0.63171017063746515</c:v>
                </c:pt>
                <c:pt idx="2340">
                  <c:v>0.62146358956681946</c:v>
                </c:pt>
                <c:pt idx="2341">
                  <c:v>0.66258208746681568</c:v>
                </c:pt>
                <c:pt idx="2342">
                  <c:v>0.44853659084723163</c:v>
                </c:pt>
                <c:pt idx="2343">
                  <c:v>#N/A</c:v>
                </c:pt>
                <c:pt idx="2344">
                  <c:v>#N/A</c:v>
                </c:pt>
                <c:pt idx="2345">
                  <c:v>0.74741118006803597</c:v>
                </c:pt>
                <c:pt idx="2346">
                  <c:v>0.74858436066253231</c:v>
                </c:pt>
                <c:pt idx="2347">
                  <c:v>0.74973959500241227</c:v>
                </c:pt>
                <c:pt idx="2348">
                  <c:v>0.65063244661276254</c:v>
                </c:pt>
                <c:pt idx="2349">
                  <c:v>0.50124646997731725</c:v>
                </c:pt>
                <c:pt idx="2350">
                  <c:v>0.53485548002887395</c:v>
                </c:pt>
                <c:pt idx="2351">
                  <c:v>0.6424921578924957</c:v>
                </c:pt>
                <c:pt idx="2352">
                  <c:v>0.58565593130852811</c:v>
                </c:pt>
                <c:pt idx="2353">
                  <c:v>0.68602871884826033</c:v>
                </c:pt>
                <c:pt idx="2354">
                  <c:v>0.48467521494673327</c:v>
                </c:pt>
                <c:pt idx="2355">
                  <c:v>0.65038004126559834</c:v>
                </c:pt>
                <c:pt idx="2356">
                  <c:v>0.68449098263114005</c:v>
                </c:pt>
                <c:pt idx="2357">
                  <c:v>0.62187717429625078</c:v>
                </c:pt>
                <c:pt idx="2358">
                  <c:v>0.60604788520701713</c:v>
                </c:pt>
                <c:pt idx="2359">
                  <c:v>0.58753781993621723</c:v>
                </c:pt>
                <c:pt idx="2360">
                  <c:v>#N/A</c:v>
                </c:pt>
                <c:pt idx="2361">
                  <c:v>#N/A</c:v>
                </c:pt>
                <c:pt idx="2362">
                  <c:v>0.22534809745819287</c:v>
                </c:pt>
                <c:pt idx="2363">
                  <c:v>#N/A</c:v>
                </c:pt>
                <c:pt idx="2364">
                  <c:v>0.26842617388690676</c:v>
                </c:pt>
              </c:numCache>
            </c:numRef>
          </c:xVal>
          <c:yVal>
            <c:numRef>
              <c:f>[1]MEXICAN_VOLCANIC_BELT!$CL$2:$CL$2477</c:f>
              <c:numCache>
                <c:formatCode>General</c:formatCode>
                <c:ptCount val="2476"/>
                <c:pt idx="0">
                  <c:v>41</c:v>
                </c:pt>
                <c:pt idx="1">
                  <c:v>76</c:v>
                </c:pt>
                <c:pt idx="2">
                  <c:v>54</c:v>
                </c:pt>
                <c:pt idx="3">
                  <c:v>59</c:v>
                </c:pt>
                <c:pt idx="4">
                  <c:v>88</c:v>
                </c:pt>
                <c:pt idx="5">
                  <c:v>38</c:v>
                </c:pt>
                <c:pt idx="6">
                  <c:v>90</c:v>
                </c:pt>
                <c:pt idx="7">
                  <c:v>77</c:v>
                </c:pt>
                <c:pt idx="8">
                  <c:v>76</c:v>
                </c:pt>
                <c:pt idx="30">
                  <c:v>23</c:v>
                </c:pt>
                <c:pt idx="31">
                  <c:v>23</c:v>
                </c:pt>
                <c:pt idx="32">
                  <c:v>26</c:v>
                </c:pt>
                <c:pt idx="33">
                  <c:v>27</c:v>
                </c:pt>
                <c:pt idx="34">
                  <c:v>24</c:v>
                </c:pt>
                <c:pt idx="35">
                  <c:v>19</c:v>
                </c:pt>
                <c:pt idx="36">
                  <c:v>20</c:v>
                </c:pt>
                <c:pt idx="37">
                  <c:v>23</c:v>
                </c:pt>
                <c:pt idx="38">
                  <c:v>15</c:v>
                </c:pt>
                <c:pt idx="39">
                  <c:v>38</c:v>
                </c:pt>
                <c:pt idx="40">
                  <c:v>41</c:v>
                </c:pt>
                <c:pt idx="41">
                  <c:v>43</c:v>
                </c:pt>
                <c:pt idx="42">
                  <c:v>47</c:v>
                </c:pt>
                <c:pt idx="43">
                  <c:v>42</c:v>
                </c:pt>
                <c:pt idx="44">
                  <c:v>35</c:v>
                </c:pt>
                <c:pt idx="45">
                  <c:v>27</c:v>
                </c:pt>
                <c:pt idx="46">
                  <c:v>19</c:v>
                </c:pt>
                <c:pt idx="47">
                  <c:v>88</c:v>
                </c:pt>
                <c:pt idx="61">
                  <c:v>39</c:v>
                </c:pt>
                <c:pt idx="62">
                  <c:v>38</c:v>
                </c:pt>
                <c:pt idx="65">
                  <c:v>30</c:v>
                </c:pt>
                <c:pt idx="66">
                  <c:v>35</c:v>
                </c:pt>
                <c:pt idx="67">
                  <c:v>19</c:v>
                </c:pt>
                <c:pt idx="68">
                  <c:v>27</c:v>
                </c:pt>
                <c:pt idx="69">
                  <c:v>18</c:v>
                </c:pt>
                <c:pt idx="70">
                  <c:v>21</c:v>
                </c:pt>
                <c:pt idx="71">
                  <c:v>23</c:v>
                </c:pt>
                <c:pt idx="72">
                  <c:v>20</c:v>
                </c:pt>
                <c:pt idx="73">
                  <c:v>22</c:v>
                </c:pt>
                <c:pt idx="74">
                  <c:v>21</c:v>
                </c:pt>
                <c:pt idx="75">
                  <c:v>13</c:v>
                </c:pt>
                <c:pt idx="76">
                  <c:v>22</c:v>
                </c:pt>
                <c:pt idx="77">
                  <c:v>22</c:v>
                </c:pt>
                <c:pt idx="78">
                  <c:v>21</c:v>
                </c:pt>
                <c:pt idx="79">
                  <c:v>32</c:v>
                </c:pt>
                <c:pt idx="80">
                  <c:v>25</c:v>
                </c:pt>
                <c:pt idx="81">
                  <c:v>46</c:v>
                </c:pt>
                <c:pt idx="85">
                  <c:v>28</c:v>
                </c:pt>
                <c:pt idx="86">
                  <c:v>40</c:v>
                </c:pt>
                <c:pt idx="87">
                  <c:v>24</c:v>
                </c:pt>
                <c:pt idx="88">
                  <c:v>34</c:v>
                </c:pt>
                <c:pt idx="89">
                  <c:v>24</c:v>
                </c:pt>
                <c:pt idx="90">
                  <c:v>26</c:v>
                </c:pt>
                <c:pt idx="91">
                  <c:v>28</c:v>
                </c:pt>
                <c:pt idx="92">
                  <c:v>26</c:v>
                </c:pt>
                <c:pt idx="93">
                  <c:v>25</c:v>
                </c:pt>
                <c:pt idx="94">
                  <c:v>32</c:v>
                </c:pt>
                <c:pt idx="95">
                  <c:v>35</c:v>
                </c:pt>
                <c:pt idx="96">
                  <c:v>27</c:v>
                </c:pt>
                <c:pt idx="97">
                  <c:v>30</c:v>
                </c:pt>
                <c:pt idx="98">
                  <c:v>31</c:v>
                </c:pt>
                <c:pt idx="99">
                  <c:v>17</c:v>
                </c:pt>
                <c:pt idx="100">
                  <c:v>32</c:v>
                </c:pt>
                <c:pt idx="101">
                  <c:v>21</c:v>
                </c:pt>
                <c:pt idx="102">
                  <c:v>26</c:v>
                </c:pt>
                <c:pt idx="103">
                  <c:v>19</c:v>
                </c:pt>
                <c:pt idx="104">
                  <c:v>9</c:v>
                </c:pt>
                <c:pt idx="105">
                  <c:v>18</c:v>
                </c:pt>
                <c:pt idx="106">
                  <c:v>23</c:v>
                </c:pt>
                <c:pt idx="107">
                  <c:v>19</c:v>
                </c:pt>
                <c:pt idx="108">
                  <c:v>21</c:v>
                </c:pt>
                <c:pt idx="109">
                  <c:v>17</c:v>
                </c:pt>
                <c:pt idx="110">
                  <c:v>18</c:v>
                </c:pt>
                <c:pt idx="111">
                  <c:v>20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14</c:v>
                </c:pt>
                <c:pt idx="116">
                  <c:v>16</c:v>
                </c:pt>
                <c:pt idx="117">
                  <c:v>8</c:v>
                </c:pt>
                <c:pt idx="118">
                  <c:v>19</c:v>
                </c:pt>
                <c:pt idx="119">
                  <c:v>17</c:v>
                </c:pt>
                <c:pt idx="120">
                  <c:v>14</c:v>
                </c:pt>
                <c:pt idx="121">
                  <c:v>18</c:v>
                </c:pt>
                <c:pt idx="122">
                  <c:v>23</c:v>
                </c:pt>
                <c:pt idx="123">
                  <c:v>22</c:v>
                </c:pt>
                <c:pt idx="124">
                  <c:v>6</c:v>
                </c:pt>
                <c:pt idx="125">
                  <c:v>19</c:v>
                </c:pt>
                <c:pt idx="126">
                  <c:v>10</c:v>
                </c:pt>
                <c:pt idx="127">
                  <c:v>4</c:v>
                </c:pt>
                <c:pt idx="128">
                  <c:v>21</c:v>
                </c:pt>
                <c:pt idx="129">
                  <c:v>14</c:v>
                </c:pt>
                <c:pt idx="130">
                  <c:v>22</c:v>
                </c:pt>
                <c:pt idx="132">
                  <c:v>19</c:v>
                </c:pt>
                <c:pt idx="133">
                  <c:v>20</c:v>
                </c:pt>
                <c:pt idx="134">
                  <c:v>17</c:v>
                </c:pt>
                <c:pt idx="135">
                  <c:v>19</c:v>
                </c:pt>
                <c:pt idx="145">
                  <c:v>32</c:v>
                </c:pt>
                <c:pt idx="146">
                  <c:v>29</c:v>
                </c:pt>
                <c:pt idx="147">
                  <c:v>18</c:v>
                </c:pt>
                <c:pt idx="148">
                  <c:v>17</c:v>
                </c:pt>
                <c:pt idx="149">
                  <c:v>30</c:v>
                </c:pt>
                <c:pt idx="150">
                  <c:v>29</c:v>
                </c:pt>
                <c:pt idx="155">
                  <c:v>36</c:v>
                </c:pt>
                <c:pt idx="156">
                  <c:v>51</c:v>
                </c:pt>
                <c:pt idx="157">
                  <c:v>14</c:v>
                </c:pt>
                <c:pt idx="158">
                  <c:v>13</c:v>
                </c:pt>
                <c:pt idx="159">
                  <c:v>9</c:v>
                </c:pt>
                <c:pt idx="160">
                  <c:v>12</c:v>
                </c:pt>
                <c:pt idx="161">
                  <c:v>18</c:v>
                </c:pt>
                <c:pt idx="162">
                  <c:v>13</c:v>
                </c:pt>
                <c:pt idx="163">
                  <c:v>11</c:v>
                </c:pt>
                <c:pt idx="164">
                  <c:v>15</c:v>
                </c:pt>
                <c:pt idx="165">
                  <c:v>19</c:v>
                </c:pt>
                <c:pt idx="166">
                  <c:v>20</c:v>
                </c:pt>
                <c:pt idx="167">
                  <c:v>18</c:v>
                </c:pt>
                <c:pt idx="173">
                  <c:v>10.6</c:v>
                </c:pt>
                <c:pt idx="174">
                  <c:v>18</c:v>
                </c:pt>
                <c:pt idx="175">
                  <c:v>20.7</c:v>
                </c:pt>
                <c:pt idx="176">
                  <c:v>21.4</c:v>
                </c:pt>
                <c:pt idx="177">
                  <c:v>14.1</c:v>
                </c:pt>
                <c:pt idx="178">
                  <c:v>20.7</c:v>
                </c:pt>
                <c:pt idx="179">
                  <c:v>12.5</c:v>
                </c:pt>
                <c:pt idx="180">
                  <c:v>12.4</c:v>
                </c:pt>
                <c:pt idx="181">
                  <c:v>17</c:v>
                </c:pt>
                <c:pt idx="182">
                  <c:v>21.1</c:v>
                </c:pt>
                <c:pt idx="183">
                  <c:v>36.700000000000003</c:v>
                </c:pt>
                <c:pt idx="184">
                  <c:v>16.100000000000001</c:v>
                </c:pt>
                <c:pt idx="185">
                  <c:v>19.7</c:v>
                </c:pt>
                <c:pt idx="186">
                  <c:v>15.2</c:v>
                </c:pt>
                <c:pt idx="187">
                  <c:v>14.9</c:v>
                </c:pt>
                <c:pt idx="188">
                  <c:v>8.6</c:v>
                </c:pt>
                <c:pt idx="189">
                  <c:v>10.1</c:v>
                </c:pt>
                <c:pt idx="190">
                  <c:v>18.399999999999999</c:v>
                </c:pt>
                <c:pt idx="191">
                  <c:v>7.3</c:v>
                </c:pt>
                <c:pt idx="192">
                  <c:v>14.7</c:v>
                </c:pt>
                <c:pt idx="193">
                  <c:v>5.2</c:v>
                </c:pt>
                <c:pt idx="194">
                  <c:v>24.2</c:v>
                </c:pt>
                <c:pt idx="195">
                  <c:v>24.5</c:v>
                </c:pt>
                <c:pt idx="196">
                  <c:v>18.5</c:v>
                </c:pt>
                <c:pt idx="197">
                  <c:v>26.1</c:v>
                </c:pt>
                <c:pt idx="198">
                  <c:v>18.3</c:v>
                </c:pt>
                <c:pt idx="199">
                  <c:v>17.100000000000001</c:v>
                </c:pt>
                <c:pt idx="200">
                  <c:v>39</c:v>
                </c:pt>
                <c:pt idx="201">
                  <c:v>14.8</c:v>
                </c:pt>
                <c:pt idx="202">
                  <c:v>25.5</c:v>
                </c:pt>
                <c:pt idx="203">
                  <c:v>21.3</c:v>
                </c:pt>
                <c:pt idx="204">
                  <c:v>31.9</c:v>
                </c:pt>
                <c:pt idx="205">
                  <c:v>17.600000000000001</c:v>
                </c:pt>
                <c:pt idx="206">
                  <c:v>20.2</c:v>
                </c:pt>
                <c:pt idx="207">
                  <c:v>37.299999999999997</c:v>
                </c:pt>
                <c:pt idx="208">
                  <c:v>27.4</c:v>
                </c:pt>
                <c:pt idx="209">
                  <c:v>16.8</c:v>
                </c:pt>
                <c:pt idx="210">
                  <c:v>35.6</c:v>
                </c:pt>
                <c:pt idx="211">
                  <c:v>11</c:v>
                </c:pt>
                <c:pt idx="212">
                  <c:v>96</c:v>
                </c:pt>
                <c:pt idx="213">
                  <c:v>29</c:v>
                </c:pt>
                <c:pt idx="214">
                  <c:v>36</c:v>
                </c:pt>
                <c:pt idx="215">
                  <c:v>12</c:v>
                </c:pt>
                <c:pt idx="216">
                  <c:v>19</c:v>
                </c:pt>
                <c:pt idx="217">
                  <c:v>23</c:v>
                </c:pt>
                <c:pt idx="218">
                  <c:v>26</c:v>
                </c:pt>
                <c:pt idx="219">
                  <c:v>15</c:v>
                </c:pt>
                <c:pt idx="220">
                  <c:v>28</c:v>
                </c:pt>
                <c:pt idx="221">
                  <c:v>23</c:v>
                </c:pt>
                <c:pt idx="222">
                  <c:v>35</c:v>
                </c:pt>
                <c:pt idx="223">
                  <c:v>42</c:v>
                </c:pt>
                <c:pt idx="224">
                  <c:v>39</c:v>
                </c:pt>
                <c:pt idx="225">
                  <c:v>40</c:v>
                </c:pt>
                <c:pt idx="226">
                  <c:v>34</c:v>
                </c:pt>
                <c:pt idx="227">
                  <c:v>37</c:v>
                </c:pt>
                <c:pt idx="228">
                  <c:v>36</c:v>
                </c:pt>
                <c:pt idx="229">
                  <c:v>34</c:v>
                </c:pt>
                <c:pt idx="230">
                  <c:v>35</c:v>
                </c:pt>
                <c:pt idx="231">
                  <c:v>32</c:v>
                </c:pt>
                <c:pt idx="232">
                  <c:v>25</c:v>
                </c:pt>
                <c:pt idx="233">
                  <c:v>25</c:v>
                </c:pt>
                <c:pt idx="234">
                  <c:v>18</c:v>
                </c:pt>
                <c:pt idx="235">
                  <c:v>27</c:v>
                </c:pt>
                <c:pt idx="236">
                  <c:v>28</c:v>
                </c:pt>
                <c:pt idx="237">
                  <c:v>20</c:v>
                </c:pt>
                <c:pt idx="238">
                  <c:v>26</c:v>
                </c:pt>
                <c:pt idx="239">
                  <c:v>64</c:v>
                </c:pt>
                <c:pt idx="240">
                  <c:v>14</c:v>
                </c:pt>
                <c:pt idx="241">
                  <c:v>9</c:v>
                </c:pt>
                <c:pt idx="242">
                  <c:v>28</c:v>
                </c:pt>
                <c:pt idx="243">
                  <c:v>29</c:v>
                </c:pt>
                <c:pt idx="244">
                  <c:v>16</c:v>
                </c:pt>
                <c:pt idx="245">
                  <c:v>19</c:v>
                </c:pt>
                <c:pt idx="246">
                  <c:v>24</c:v>
                </c:pt>
                <c:pt idx="247">
                  <c:v>18</c:v>
                </c:pt>
                <c:pt idx="248">
                  <c:v>19</c:v>
                </c:pt>
                <c:pt idx="249">
                  <c:v>16</c:v>
                </c:pt>
                <c:pt idx="250">
                  <c:v>19</c:v>
                </c:pt>
                <c:pt idx="251">
                  <c:v>15</c:v>
                </c:pt>
                <c:pt idx="252">
                  <c:v>40</c:v>
                </c:pt>
                <c:pt idx="253">
                  <c:v>44</c:v>
                </c:pt>
                <c:pt idx="254">
                  <c:v>36</c:v>
                </c:pt>
                <c:pt idx="255">
                  <c:v>40</c:v>
                </c:pt>
                <c:pt idx="256">
                  <c:v>29</c:v>
                </c:pt>
                <c:pt idx="257">
                  <c:v>39</c:v>
                </c:pt>
                <c:pt idx="258">
                  <c:v>34</c:v>
                </c:pt>
                <c:pt idx="259">
                  <c:v>67</c:v>
                </c:pt>
                <c:pt idx="260">
                  <c:v>34</c:v>
                </c:pt>
                <c:pt idx="261">
                  <c:v>33</c:v>
                </c:pt>
                <c:pt idx="262">
                  <c:v>34</c:v>
                </c:pt>
                <c:pt idx="268">
                  <c:v>24</c:v>
                </c:pt>
                <c:pt idx="269">
                  <c:v>17</c:v>
                </c:pt>
                <c:pt idx="270">
                  <c:v>19</c:v>
                </c:pt>
                <c:pt idx="271">
                  <c:v>22</c:v>
                </c:pt>
                <c:pt idx="272">
                  <c:v>16</c:v>
                </c:pt>
                <c:pt idx="301">
                  <c:v>20</c:v>
                </c:pt>
                <c:pt idx="302">
                  <c:v>13</c:v>
                </c:pt>
                <c:pt idx="350">
                  <c:v>20</c:v>
                </c:pt>
                <c:pt idx="351">
                  <c:v>18</c:v>
                </c:pt>
                <c:pt idx="352">
                  <c:v>26</c:v>
                </c:pt>
                <c:pt idx="353">
                  <c:v>22</c:v>
                </c:pt>
                <c:pt idx="354">
                  <c:v>21</c:v>
                </c:pt>
                <c:pt idx="355">
                  <c:v>13</c:v>
                </c:pt>
                <c:pt idx="356">
                  <c:v>19</c:v>
                </c:pt>
                <c:pt idx="357">
                  <c:v>23</c:v>
                </c:pt>
                <c:pt idx="358">
                  <c:v>14</c:v>
                </c:pt>
                <c:pt idx="359">
                  <c:v>17</c:v>
                </c:pt>
                <c:pt idx="360">
                  <c:v>17</c:v>
                </c:pt>
                <c:pt idx="361">
                  <c:v>15</c:v>
                </c:pt>
                <c:pt idx="362">
                  <c:v>17</c:v>
                </c:pt>
                <c:pt idx="363">
                  <c:v>13</c:v>
                </c:pt>
                <c:pt idx="364">
                  <c:v>9</c:v>
                </c:pt>
                <c:pt idx="365">
                  <c:v>22</c:v>
                </c:pt>
                <c:pt idx="368">
                  <c:v>14</c:v>
                </c:pt>
                <c:pt idx="369">
                  <c:v>7</c:v>
                </c:pt>
                <c:pt idx="370">
                  <c:v>25</c:v>
                </c:pt>
                <c:pt idx="371">
                  <c:v>24</c:v>
                </c:pt>
                <c:pt idx="372">
                  <c:v>25</c:v>
                </c:pt>
                <c:pt idx="373">
                  <c:v>25</c:v>
                </c:pt>
                <c:pt idx="374">
                  <c:v>14</c:v>
                </c:pt>
                <c:pt idx="375">
                  <c:v>21</c:v>
                </c:pt>
                <c:pt idx="376">
                  <c:v>25</c:v>
                </c:pt>
                <c:pt idx="377">
                  <c:v>16</c:v>
                </c:pt>
                <c:pt idx="378">
                  <c:v>15</c:v>
                </c:pt>
                <c:pt idx="379">
                  <c:v>11</c:v>
                </c:pt>
                <c:pt idx="384">
                  <c:v>14</c:v>
                </c:pt>
                <c:pt idx="385">
                  <c:v>13</c:v>
                </c:pt>
                <c:pt idx="390">
                  <c:v>13</c:v>
                </c:pt>
                <c:pt idx="391">
                  <c:v>15</c:v>
                </c:pt>
                <c:pt idx="392">
                  <c:v>8</c:v>
                </c:pt>
                <c:pt idx="393">
                  <c:v>14</c:v>
                </c:pt>
                <c:pt idx="394">
                  <c:v>11</c:v>
                </c:pt>
                <c:pt idx="395">
                  <c:v>17</c:v>
                </c:pt>
                <c:pt idx="396">
                  <c:v>19</c:v>
                </c:pt>
                <c:pt idx="397">
                  <c:v>24</c:v>
                </c:pt>
                <c:pt idx="398">
                  <c:v>27</c:v>
                </c:pt>
                <c:pt idx="399">
                  <c:v>21</c:v>
                </c:pt>
                <c:pt idx="400">
                  <c:v>23</c:v>
                </c:pt>
                <c:pt idx="401">
                  <c:v>35</c:v>
                </c:pt>
                <c:pt idx="402">
                  <c:v>21</c:v>
                </c:pt>
                <c:pt idx="403">
                  <c:v>21</c:v>
                </c:pt>
                <c:pt idx="404">
                  <c:v>19</c:v>
                </c:pt>
                <c:pt idx="405">
                  <c:v>22</c:v>
                </c:pt>
                <c:pt idx="407">
                  <c:v>11</c:v>
                </c:pt>
                <c:pt idx="466">
                  <c:v>22</c:v>
                </c:pt>
                <c:pt idx="467">
                  <c:v>20</c:v>
                </c:pt>
                <c:pt idx="468">
                  <c:v>22</c:v>
                </c:pt>
                <c:pt idx="469">
                  <c:v>15</c:v>
                </c:pt>
                <c:pt idx="470">
                  <c:v>19</c:v>
                </c:pt>
                <c:pt idx="471">
                  <c:v>16</c:v>
                </c:pt>
                <c:pt idx="472">
                  <c:v>78</c:v>
                </c:pt>
                <c:pt idx="473">
                  <c:v>26</c:v>
                </c:pt>
                <c:pt idx="474">
                  <c:v>28</c:v>
                </c:pt>
                <c:pt idx="475">
                  <c:v>48</c:v>
                </c:pt>
                <c:pt idx="476">
                  <c:v>43</c:v>
                </c:pt>
                <c:pt idx="477">
                  <c:v>54</c:v>
                </c:pt>
                <c:pt idx="478">
                  <c:v>36</c:v>
                </c:pt>
                <c:pt idx="479">
                  <c:v>39</c:v>
                </c:pt>
                <c:pt idx="480">
                  <c:v>48</c:v>
                </c:pt>
                <c:pt idx="481">
                  <c:v>46</c:v>
                </c:pt>
                <c:pt idx="482">
                  <c:v>49</c:v>
                </c:pt>
                <c:pt idx="483">
                  <c:v>37</c:v>
                </c:pt>
                <c:pt idx="484">
                  <c:v>41</c:v>
                </c:pt>
                <c:pt idx="485">
                  <c:v>38</c:v>
                </c:pt>
                <c:pt idx="486">
                  <c:v>56</c:v>
                </c:pt>
                <c:pt idx="487">
                  <c:v>43</c:v>
                </c:pt>
                <c:pt idx="488">
                  <c:v>36</c:v>
                </c:pt>
                <c:pt idx="489">
                  <c:v>48</c:v>
                </c:pt>
                <c:pt idx="490">
                  <c:v>48</c:v>
                </c:pt>
                <c:pt idx="491">
                  <c:v>42</c:v>
                </c:pt>
                <c:pt idx="492">
                  <c:v>37</c:v>
                </c:pt>
                <c:pt idx="493">
                  <c:v>32</c:v>
                </c:pt>
                <c:pt idx="494">
                  <c:v>26</c:v>
                </c:pt>
                <c:pt idx="495">
                  <c:v>28</c:v>
                </c:pt>
                <c:pt idx="496">
                  <c:v>39</c:v>
                </c:pt>
                <c:pt idx="497">
                  <c:v>49</c:v>
                </c:pt>
                <c:pt idx="498">
                  <c:v>42</c:v>
                </c:pt>
                <c:pt idx="499">
                  <c:v>37</c:v>
                </c:pt>
                <c:pt idx="500">
                  <c:v>47</c:v>
                </c:pt>
                <c:pt idx="501">
                  <c:v>41</c:v>
                </c:pt>
                <c:pt idx="502">
                  <c:v>52</c:v>
                </c:pt>
                <c:pt idx="503">
                  <c:v>44</c:v>
                </c:pt>
                <c:pt idx="504">
                  <c:v>27</c:v>
                </c:pt>
                <c:pt idx="505">
                  <c:v>37</c:v>
                </c:pt>
                <c:pt idx="506">
                  <c:v>25</c:v>
                </c:pt>
                <c:pt idx="507">
                  <c:v>40</c:v>
                </c:pt>
                <c:pt idx="508">
                  <c:v>39</c:v>
                </c:pt>
                <c:pt idx="509">
                  <c:v>34</c:v>
                </c:pt>
                <c:pt idx="510">
                  <c:v>36</c:v>
                </c:pt>
                <c:pt idx="511">
                  <c:v>42</c:v>
                </c:pt>
                <c:pt idx="512">
                  <c:v>30</c:v>
                </c:pt>
                <c:pt idx="513">
                  <c:v>30</c:v>
                </c:pt>
                <c:pt idx="514">
                  <c:v>31</c:v>
                </c:pt>
                <c:pt idx="516">
                  <c:v>37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29</c:v>
                </c:pt>
                <c:pt idx="521">
                  <c:v>11</c:v>
                </c:pt>
                <c:pt idx="522">
                  <c:v>19</c:v>
                </c:pt>
                <c:pt idx="523">
                  <c:v>22</c:v>
                </c:pt>
                <c:pt idx="524">
                  <c:v>14</c:v>
                </c:pt>
                <c:pt idx="525">
                  <c:v>38</c:v>
                </c:pt>
                <c:pt idx="526">
                  <c:v>29</c:v>
                </c:pt>
                <c:pt idx="527">
                  <c:v>18</c:v>
                </c:pt>
                <c:pt idx="528">
                  <c:v>22</c:v>
                </c:pt>
                <c:pt idx="529">
                  <c:v>25</c:v>
                </c:pt>
                <c:pt idx="530">
                  <c:v>314</c:v>
                </c:pt>
                <c:pt idx="531">
                  <c:v>39</c:v>
                </c:pt>
                <c:pt idx="539">
                  <c:v>31</c:v>
                </c:pt>
                <c:pt idx="540">
                  <c:v>51</c:v>
                </c:pt>
                <c:pt idx="541">
                  <c:v>35</c:v>
                </c:pt>
                <c:pt idx="542">
                  <c:v>26</c:v>
                </c:pt>
                <c:pt idx="543">
                  <c:v>31</c:v>
                </c:pt>
                <c:pt idx="544">
                  <c:v>41</c:v>
                </c:pt>
                <c:pt idx="545">
                  <c:v>33</c:v>
                </c:pt>
                <c:pt idx="546">
                  <c:v>50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34</c:v>
                </c:pt>
                <c:pt idx="551">
                  <c:v>38</c:v>
                </c:pt>
                <c:pt idx="552">
                  <c:v>35</c:v>
                </c:pt>
                <c:pt idx="553">
                  <c:v>58</c:v>
                </c:pt>
                <c:pt idx="554">
                  <c:v>37</c:v>
                </c:pt>
                <c:pt idx="556">
                  <c:v>26</c:v>
                </c:pt>
                <c:pt idx="557">
                  <c:v>55</c:v>
                </c:pt>
                <c:pt idx="558">
                  <c:v>68</c:v>
                </c:pt>
                <c:pt idx="559">
                  <c:v>33</c:v>
                </c:pt>
                <c:pt idx="579">
                  <c:v>12</c:v>
                </c:pt>
                <c:pt idx="583">
                  <c:v>19</c:v>
                </c:pt>
                <c:pt idx="584">
                  <c:v>12</c:v>
                </c:pt>
                <c:pt idx="585">
                  <c:v>23</c:v>
                </c:pt>
                <c:pt idx="586">
                  <c:v>23</c:v>
                </c:pt>
                <c:pt idx="587">
                  <c:v>30</c:v>
                </c:pt>
                <c:pt idx="588">
                  <c:v>30</c:v>
                </c:pt>
                <c:pt idx="589">
                  <c:v>31</c:v>
                </c:pt>
                <c:pt idx="590">
                  <c:v>25</c:v>
                </c:pt>
                <c:pt idx="591">
                  <c:v>32</c:v>
                </c:pt>
                <c:pt idx="592">
                  <c:v>24</c:v>
                </c:pt>
                <c:pt idx="593">
                  <c:v>23</c:v>
                </c:pt>
                <c:pt idx="594">
                  <c:v>24</c:v>
                </c:pt>
                <c:pt idx="595">
                  <c:v>39</c:v>
                </c:pt>
                <c:pt idx="596">
                  <c:v>25</c:v>
                </c:pt>
                <c:pt idx="597">
                  <c:v>23</c:v>
                </c:pt>
                <c:pt idx="598">
                  <c:v>30</c:v>
                </c:pt>
                <c:pt idx="599">
                  <c:v>24</c:v>
                </c:pt>
                <c:pt idx="600">
                  <c:v>21</c:v>
                </c:pt>
                <c:pt idx="601">
                  <c:v>20</c:v>
                </c:pt>
                <c:pt idx="602">
                  <c:v>24</c:v>
                </c:pt>
                <c:pt idx="618">
                  <c:v>17.5</c:v>
                </c:pt>
                <c:pt idx="619">
                  <c:v>17</c:v>
                </c:pt>
                <c:pt idx="620">
                  <c:v>15</c:v>
                </c:pt>
                <c:pt idx="626">
                  <c:v>34</c:v>
                </c:pt>
                <c:pt idx="627">
                  <c:v>23</c:v>
                </c:pt>
                <c:pt idx="628">
                  <c:v>19</c:v>
                </c:pt>
                <c:pt idx="629">
                  <c:v>25</c:v>
                </c:pt>
                <c:pt idx="630">
                  <c:v>25</c:v>
                </c:pt>
                <c:pt idx="631">
                  <c:v>27</c:v>
                </c:pt>
                <c:pt idx="633">
                  <c:v>51</c:v>
                </c:pt>
                <c:pt idx="634">
                  <c:v>46</c:v>
                </c:pt>
                <c:pt idx="635">
                  <c:v>47</c:v>
                </c:pt>
                <c:pt idx="636">
                  <c:v>38</c:v>
                </c:pt>
                <c:pt idx="648">
                  <c:v>10</c:v>
                </c:pt>
                <c:pt idx="678">
                  <c:v>11</c:v>
                </c:pt>
                <c:pt idx="679">
                  <c:v>37</c:v>
                </c:pt>
                <c:pt idx="680">
                  <c:v>30</c:v>
                </c:pt>
                <c:pt idx="681">
                  <c:v>23</c:v>
                </c:pt>
                <c:pt idx="682">
                  <c:v>37</c:v>
                </c:pt>
                <c:pt idx="683">
                  <c:v>30</c:v>
                </c:pt>
                <c:pt idx="684">
                  <c:v>37</c:v>
                </c:pt>
                <c:pt idx="685">
                  <c:v>18</c:v>
                </c:pt>
                <c:pt idx="686">
                  <c:v>29</c:v>
                </c:pt>
                <c:pt idx="688">
                  <c:v>35</c:v>
                </c:pt>
                <c:pt idx="691">
                  <c:v>20</c:v>
                </c:pt>
                <c:pt idx="692">
                  <c:v>7</c:v>
                </c:pt>
                <c:pt idx="693">
                  <c:v>20</c:v>
                </c:pt>
                <c:pt idx="694">
                  <c:v>14</c:v>
                </c:pt>
                <c:pt idx="698">
                  <c:v>21</c:v>
                </c:pt>
                <c:pt idx="699">
                  <c:v>19</c:v>
                </c:pt>
                <c:pt idx="700">
                  <c:v>30</c:v>
                </c:pt>
                <c:pt idx="701">
                  <c:v>35</c:v>
                </c:pt>
                <c:pt idx="702">
                  <c:v>22.1</c:v>
                </c:pt>
                <c:pt idx="703">
                  <c:v>25</c:v>
                </c:pt>
                <c:pt idx="704">
                  <c:v>15</c:v>
                </c:pt>
                <c:pt idx="705">
                  <c:v>25</c:v>
                </c:pt>
                <c:pt idx="706">
                  <c:v>19</c:v>
                </c:pt>
                <c:pt idx="744">
                  <c:v>24</c:v>
                </c:pt>
                <c:pt idx="745">
                  <c:v>96</c:v>
                </c:pt>
                <c:pt idx="746">
                  <c:v>80</c:v>
                </c:pt>
                <c:pt idx="747">
                  <c:v>35</c:v>
                </c:pt>
                <c:pt idx="749">
                  <c:v>68</c:v>
                </c:pt>
                <c:pt idx="750">
                  <c:v>25</c:v>
                </c:pt>
                <c:pt idx="757">
                  <c:v>66</c:v>
                </c:pt>
                <c:pt idx="758">
                  <c:v>60</c:v>
                </c:pt>
                <c:pt idx="759">
                  <c:v>54</c:v>
                </c:pt>
                <c:pt idx="760">
                  <c:v>46</c:v>
                </c:pt>
                <c:pt idx="761">
                  <c:v>31</c:v>
                </c:pt>
                <c:pt idx="762">
                  <c:v>13</c:v>
                </c:pt>
                <c:pt idx="767">
                  <c:v>49</c:v>
                </c:pt>
                <c:pt idx="773">
                  <c:v>26</c:v>
                </c:pt>
                <c:pt idx="778">
                  <c:v>17.8</c:v>
                </c:pt>
                <c:pt idx="779">
                  <c:v>47</c:v>
                </c:pt>
                <c:pt idx="780">
                  <c:v>56</c:v>
                </c:pt>
                <c:pt idx="781">
                  <c:v>55</c:v>
                </c:pt>
                <c:pt idx="782">
                  <c:v>130</c:v>
                </c:pt>
                <c:pt idx="783">
                  <c:v>54</c:v>
                </c:pt>
                <c:pt idx="784">
                  <c:v>35</c:v>
                </c:pt>
                <c:pt idx="785">
                  <c:v>42</c:v>
                </c:pt>
                <c:pt idx="786">
                  <c:v>140</c:v>
                </c:pt>
                <c:pt idx="787">
                  <c:v>54</c:v>
                </c:pt>
                <c:pt idx="788">
                  <c:v>55</c:v>
                </c:pt>
                <c:pt idx="789">
                  <c:v>18</c:v>
                </c:pt>
                <c:pt idx="790">
                  <c:v>46</c:v>
                </c:pt>
                <c:pt idx="791">
                  <c:v>102</c:v>
                </c:pt>
                <c:pt idx="792">
                  <c:v>57</c:v>
                </c:pt>
                <c:pt idx="793">
                  <c:v>57</c:v>
                </c:pt>
                <c:pt idx="794">
                  <c:v>47</c:v>
                </c:pt>
                <c:pt idx="795">
                  <c:v>40</c:v>
                </c:pt>
                <c:pt idx="796">
                  <c:v>38</c:v>
                </c:pt>
                <c:pt idx="797">
                  <c:v>36</c:v>
                </c:pt>
                <c:pt idx="798">
                  <c:v>150</c:v>
                </c:pt>
                <c:pt idx="799">
                  <c:v>46</c:v>
                </c:pt>
                <c:pt idx="800">
                  <c:v>50</c:v>
                </c:pt>
                <c:pt idx="801">
                  <c:v>187</c:v>
                </c:pt>
                <c:pt idx="802">
                  <c:v>37</c:v>
                </c:pt>
                <c:pt idx="803">
                  <c:v>50</c:v>
                </c:pt>
                <c:pt idx="804">
                  <c:v>56</c:v>
                </c:pt>
                <c:pt idx="805">
                  <c:v>45</c:v>
                </c:pt>
                <c:pt idx="806">
                  <c:v>49</c:v>
                </c:pt>
                <c:pt idx="807">
                  <c:v>34</c:v>
                </c:pt>
                <c:pt idx="808">
                  <c:v>36</c:v>
                </c:pt>
                <c:pt idx="809">
                  <c:v>54</c:v>
                </c:pt>
                <c:pt idx="810">
                  <c:v>62</c:v>
                </c:pt>
                <c:pt idx="811">
                  <c:v>39</c:v>
                </c:pt>
                <c:pt idx="812">
                  <c:v>49</c:v>
                </c:pt>
                <c:pt idx="828">
                  <c:v>12</c:v>
                </c:pt>
                <c:pt idx="829">
                  <c:v>16</c:v>
                </c:pt>
                <c:pt idx="830">
                  <c:v>9</c:v>
                </c:pt>
                <c:pt idx="831">
                  <c:v>12</c:v>
                </c:pt>
                <c:pt idx="832">
                  <c:v>39</c:v>
                </c:pt>
                <c:pt idx="833">
                  <c:v>40</c:v>
                </c:pt>
                <c:pt idx="834">
                  <c:v>40</c:v>
                </c:pt>
                <c:pt idx="835">
                  <c:v>42</c:v>
                </c:pt>
                <c:pt idx="836">
                  <c:v>52</c:v>
                </c:pt>
                <c:pt idx="844">
                  <c:v>18</c:v>
                </c:pt>
                <c:pt idx="845">
                  <c:v>23</c:v>
                </c:pt>
                <c:pt idx="846">
                  <c:v>29</c:v>
                </c:pt>
                <c:pt idx="847">
                  <c:v>31</c:v>
                </c:pt>
                <c:pt idx="848">
                  <c:v>23</c:v>
                </c:pt>
                <c:pt idx="852">
                  <c:v>37.799999999999997</c:v>
                </c:pt>
                <c:pt idx="853">
                  <c:v>31.2</c:v>
                </c:pt>
                <c:pt idx="854">
                  <c:v>44.3</c:v>
                </c:pt>
                <c:pt idx="855">
                  <c:v>46.4</c:v>
                </c:pt>
                <c:pt idx="856">
                  <c:v>47.8</c:v>
                </c:pt>
                <c:pt idx="857">
                  <c:v>9.1</c:v>
                </c:pt>
                <c:pt idx="858">
                  <c:v>34</c:v>
                </c:pt>
                <c:pt idx="859">
                  <c:v>37.6</c:v>
                </c:pt>
                <c:pt idx="860">
                  <c:v>58.8</c:v>
                </c:pt>
                <c:pt idx="861">
                  <c:v>66.400000000000006</c:v>
                </c:pt>
                <c:pt idx="862">
                  <c:v>30</c:v>
                </c:pt>
                <c:pt idx="863">
                  <c:v>34</c:v>
                </c:pt>
                <c:pt idx="864">
                  <c:v>36</c:v>
                </c:pt>
                <c:pt idx="865">
                  <c:v>32</c:v>
                </c:pt>
                <c:pt idx="866">
                  <c:v>30</c:v>
                </c:pt>
                <c:pt idx="867">
                  <c:v>30</c:v>
                </c:pt>
                <c:pt idx="868">
                  <c:v>31</c:v>
                </c:pt>
                <c:pt idx="869">
                  <c:v>31</c:v>
                </c:pt>
                <c:pt idx="870">
                  <c:v>20</c:v>
                </c:pt>
                <c:pt idx="871">
                  <c:v>40</c:v>
                </c:pt>
                <c:pt idx="872">
                  <c:v>25</c:v>
                </c:pt>
                <c:pt idx="873">
                  <c:v>29</c:v>
                </c:pt>
                <c:pt idx="874">
                  <c:v>31</c:v>
                </c:pt>
                <c:pt idx="875">
                  <c:v>29</c:v>
                </c:pt>
                <c:pt idx="876">
                  <c:v>25</c:v>
                </c:pt>
                <c:pt idx="877">
                  <c:v>15</c:v>
                </c:pt>
                <c:pt idx="878">
                  <c:v>5</c:v>
                </c:pt>
                <c:pt idx="879">
                  <c:v>11</c:v>
                </c:pt>
                <c:pt idx="887">
                  <c:v>17</c:v>
                </c:pt>
                <c:pt idx="900">
                  <c:v>64</c:v>
                </c:pt>
                <c:pt idx="901">
                  <c:v>32</c:v>
                </c:pt>
                <c:pt idx="902">
                  <c:v>53</c:v>
                </c:pt>
                <c:pt idx="903">
                  <c:v>25</c:v>
                </c:pt>
                <c:pt idx="904">
                  <c:v>34</c:v>
                </c:pt>
                <c:pt idx="905">
                  <c:v>27</c:v>
                </c:pt>
                <c:pt idx="906">
                  <c:v>29</c:v>
                </c:pt>
                <c:pt idx="907">
                  <c:v>23</c:v>
                </c:pt>
                <c:pt idx="908">
                  <c:v>27</c:v>
                </c:pt>
                <c:pt idx="909">
                  <c:v>29</c:v>
                </c:pt>
                <c:pt idx="910">
                  <c:v>33</c:v>
                </c:pt>
                <c:pt idx="911">
                  <c:v>26</c:v>
                </c:pt>
                <c:pt idx="912">
                  <c:v>32</c:v>
                </c:pt>
                <c:pt idx="913">
                  <c:v>27</c:v>
                </c:pt>
                <c:pt idx="914">
                  <c:v>37</c:v>
                </c:pt>
                <c:pt idx="915">
                  <c:v>15</c:v>
                </c:pt>
                <c:pt idx="916">
                  <c:v>27</c:v>
                </c:pt>
                <c:pt idx="917">
                  <c:v>33</c:v>
                </c:pt>
                <c:pt idx="918">
                  <c:v>43</c:v>
                </c:pt>
                <c:pt idx="919">
                  <c:v>48</c:v>
                </c:pt>
                <c:pt idx="922">
                  <c:v>45</c:v>
                </c:pt>
                <c:pt idx="923">
                  <c:v>43</c:v>
                </c:pt>
                <c:pt idx="924">
                  <c:v>47</c:v>
                </c:pt>
                <c:pt idx="925">
                  <c:v>39</c:v>
                </c:pt>
                <c:pt idx="926">
                  <c:v>52</c:v>
                </c:pt>
                <c:pt idx="927">
                  <c:v>51</c:v>
                </c:pt>
                <c:pt idx="928">
                  <c:v>75</c:v>
                </c:pt>
                <c:pt idx="931">
                  <c:v>29</c:v>
                </c:pt>
                <c:pt idx="932">
                  <c:v>29</c:v>
                </c:pt>
                <c:pt idx="933">
                  <c:v>27</c:v>
                </c:pt>
                <c:pt idx="934">
                  <c:v>15</c:v>
                </c:pt>
                <c:pt idx="935">
                  <c:v>21</c:v>
                </c:pt>
                <c:pt idx="936">
                  <c:v>35</c:v>
                </c:pt>
                <c:pt idx="937">
                  <c:v>24</c:v>
                </c:pt>
                <c:pt idx="938">
                  <c:v>31</c:v>
                </c:pt>
                <c:pt idx="939">
                  <c:v>27</c:v>
                </c:pt>
                <c:pt idx="940">
                  <c:v>21</c:v>
                </c:pt>
                <c:pt idx="941">
                  <c:v>8</c:v>
                </c:pt>
                <c:pt idx="942">
                  <c:v>18</c:v>
                </c:pt>
                <c:pt idx="943">
                  <c:v>32</c:v>
                </c:pt>
                <c:pt idx="944">
                  <c:v>27</c:v>
                </c:pt>
                <c:pt idx="945">
                  <c:v>28</c:v>
                </c:pt>
                <c:pt idx="946">
                  <c:v>58</c:v>
                </c:pt>
                <c:pt idx="947">
                  <c:v>35</c:v>
                </c:pt>
                <c:pt idx="948">
                  <c:v>38</c:v>
                </c:pt>
                <c:pt idx="949">
                  <c:v>36</c:v>
                </c:pt>
                <c:pt idx="950">
                  <c:v>38</c:v>
                </c:pt>
                <c:pt idx="951">
                  <c:v>23</c:v>
                </c:pt>
                <c:pt idx="959">
                  <c:v>45</c:v>
                </c:pt>
                <c:pt idx="961">
                  <c:v>18</c:v>
                </c:pt>
                <c:pt idx="962">
                  <c:v>37</c:v>
                </c:pt>
                <c:pt idx="963">
                  <c:v>43</c:v>
                </c:pt>
                <c:pt idx="964">
                  <c:v>29</c:v>
                </c:pt>
                <c:pt idx="965">
                  <c:v>59</c:v>
                </c:pt>
                <c:pt idx="966">
                  <c:v>80</c:v>
                </c:pt>
                <c:pt idx="967">
                  <c:v>87</c:v>
                </c:pt>
                <c:pt idx="968">
                  <c:v>50</c:v>
                </c:pt>
                <c:pt idx="969">
                  <c:v>40</c:v>
                </c:pt>
                <c:pt idx="970">
                  <c:v>40</c:v>
                </c:pt>
                <c:pt idx="971">
                  <c:v>44</c:v>
                </c:pt>
                <c:pt idx="972">
                  <c:v>66</c:v>
                </c:pt>
                <c:pt idx="973">
                  <c:v>43</c:v>
                </c:pt>
                <c:pt idx="974">
                  <c:v>45</c:v>
                </c:pt>
                <c:pt idx="975">
                  <c:v>41</c:v>
                </c:pt>
                <c:pt idx="976">
                  <c:v>67</c:v>
                </c:pt>
                <c:pt idx="977">
                  <c:v>48</c:v>
                </c:pt>
                <c:pt idx="978">
                  <c:v>56</c:v>
                </c:pt>
                <c:pt idx="979">
                  <c:v>58</c:v>
                </c:pt>
                <c:pt idx="980">
                  <c:v>46</c:v>
                </c:pt>
                <c:pt idx="982">
                  <c:v>42</c:v>
                </c:pt>
                <c:pt idx="983">
                  <c:v>48</c:v>
                </c:pt>
                <c:pt idx="984">
                  <c:v>47</c:v>
                </c:pt>
                <c:pt idx="985">
                  <c:v>84</c:v>
                </c:pt>
                <c:pt idx="986">
                  <c:v>43</c:v>
                </c:pt>
                <c:pt idx="987">
                  <c:v>45</c:v>
                </c:pt>
                <c:pt idx="988">
                  <c:v>38</c:v>
                </c:pt>
                <c:pt idx="989">
                  <c:v>19</c:v>
                </c:pt>
                <c:pt idx="990">
                  <c:v>44</c:v>
                </c:pt>
                <c:pt idx="991">
                  <c:v>37</c:v>
                </c:pt>
                <c:pt idx="992">
                  <c:v>29</c:v>
                </c:pt>
                <c:pt idx="993">
                  <c:v>37</c:v>
                </c:pt>
                <c:pt idx="995">
                  <c:v>30</c:v>
                </c:pt>
                <c:pt idx="999">
                  <c:v>66</c:v>
                </c:pt>
                <c:pt idx="1000">
                  <c:v>80</c:v>
                </c:pt>
                <c:pt idx="1001">
                  <c:v>24</c:v>
                </c:pt>
                <c:pt idx="1002">
                  <c:v>60</c:v>
                </c:pt>
                <c:pt idx="1003">
                  <c:v>29</c:v>
                </c:pt>
                <c:pt idx="1004">
                  <c:v>43</c:v>
                </c:pt>
                <c:pt idx="1005">
                  <c:v>31</c:v>
                </c:pt>
                <c:pt idx="1006">
                  <c:v>38</c:v>
                </c:pt>
                <c:pt idx="1007">
                  <c:v>33</c:v>
                </c:pt>
                <c:pt idx="1008">
                  <c:v>36</c:v>
                </c:pt>
                <c:pt idx="1009">
                  <c:v>27</c:v>
                </c:pt>
                <c:pt idx="1010">
                  <c:v>54</c:v>
                </c:pt>
                <c:pt idx="1011">
                  <c:v>45</c:v>
                </c:pt>
                <c:pt idx="1012">
                  <c:v>52</c:v>
                </c:pt>
                <c:pt idx="1014">
                  <c:v>38.5</c:v>
                </c:pt>
                <c:pt idx="1015">
                  <c:v>30.2</c:v>
                </c:pt>
                <c:pt idx="1018">
                  <c:v>47</c:v>
                </c:pt>
                <c:pt idx="1019">
                  <c:v>20</c:v>
                </c:pt>
                <c:pt idx="1020">
                  <c:v>11</c:v>
                </c:pt>
                <c:pt idx="1021">
                  <c:v>27</c:v>
                </c:pt>
                <c:pt idx="1022">
                  <c:v>33</c:v>
                </c:pt>
                <c:pt idx="1033">
                  <c:v>40</c:v>
                </c:pt>
                <c:pt idx="1034">
                  <c:v>35</c:v>
                </c:pt>
                <c:pt idx="1035">
                  <c:v>24</c:v>
                </c:pt>
                <c:pt idx="1036">
                  <c:v>74</c:v>
                </c:pt>
                <c:pt idx="1039">
                  <c:v>62</c:v>
                </c:pt>
                <c:pt idx="1040">
                  <c:v>39</c:v>
                </c:pt>
                <c:pt idx="1041">
                  <c:v>50</c:v>
                </c:pt>
                <c:pt idx="1042">
                  <c:v>68</c:v>
                </c:pt>
                <c:pt idx="1053">
                  <c:v>71</c:v>
                </c:pt>
                <c:pt idx="1055">
                  <c:v>7</c:v>
                </c:pt>
                <c:pt idx="1056">
                  <c:v>33</c:v>
                </c:pt>
                <c:pt idx="1057">
                  <c:v>22</c:v>
                </c:pt>
                <c:pt idx="1059">
                  <c:v>22</c:v>
                </c:pt>
                <c:pt idx="1060">
                  <c:v>27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8">
                  <c:v>10</c:v>
                </c:pt>
                <c:pt idx="1069">
                  <c:v>16</c:v>
                </c:pt>
                <c:pt idx="1072">
                  <c:v>15</c:v>
                </c:pt>
                <c:pt idx="1073">
                  <c:v>16</c:v>
                </c:pt>
                <c:pt idx="1074">
                  <c:v>14</c:v>
                </c:pt>
                <c:pt idx="1075">
                  <c:v>11</c:v>
                </c:pt>
                <c:pt idx="1076">
                  <c:v>19</c:v>
                </c:pt>
                <c:pt idx="1077">
                  <c:v>10</c:v>
                </c:pt>
                <c:pt idx="1078">
                  <c:v>18</c:v>
                </c:pt>
                <c:pt idx="1079">
                  <c:v>11</c:v>
                </c:pt>
                <c:pt idx="1080">
                  <c:v>14</c:v>
                </c:pt>
                <c:pt idx="1081">
                  <c:v>17</c:v>
                </c:pt>
                <c:pt idx="1082">
                  <c:v>11</c:v>
                </c:pt>
                <c:pt idx="1083">
                  <c:v>13</c:v>
                </c:pt>
                <c:pt idx="1084">
                  <c:v>9</c:v>
                </c:pt>
                <c:pt idx="1085">
                  <c:v>10</c:v>
                </c:pt>
                <c:pt idx="1086">
                  <c:v>11</c:v>
                </c:pt>
                <c:pt idx="1087">
                  <c:v>13</c:v>
                </c:pt>
                <c:pt idx="1088">
                  <c:v>7</c:v>
                </c:pt>
                <c:pt idx="1089">
                  <c:v>3</c:v>
                </c:pt>
                <c:pt idx="1090">
                  <c:v>4</c:v>
                </c:pt>
                <c:pt idx="1091">
                  <c:v>7</c:v>
                </c:pt>
                <c:pt idx="1092">
                  <c:v>8</c:v>
                </c:pt>
                <c:pt idx="1094">
                  <c:v>19</c:v>
                </c:pt>
                <c:pt idx="1096">
                  <c:v>16.3</c:v>
                </c:pt>
                <c:pt idx="1097">
                  <c:v>17</c:v>
                </c:pt>
                <c:pt idx="1098">
                  <c:v>7.4</c:v>
                </c:pt>
                <c:pt idx="1099">
                  <c:v>11.2</c:v>
                </c:pt>
                <c:pt idx="1100">
                  <c:v>15.1</c:v>
                </c:pt>
                <c:pt idx="1101">
                  <c:v>10.1</c:v>
                </c:pt>
                <c:pt idx="1102">
                  <c:v>7.5</c:v>
                </c:pt>
                <c:pt idx="1103">
                  <c:v>26.1</c:v>
                </c:pt>
                <c:pt idx="1104">
                  <c:v>9.1</c:v>
                </c:pt>
                <c:pt idx="1105">
                  <c:v>9.8000000000000007</c:v>
                </c:pt>
                <c:pt idx="1106">
                  <c:v>12.9</c:v>
                </c:pt>
                <c:pt idx="1107">
                  <c:v>7.9</c:v>
                </c:pt>
                <c:pt idx="1108">
                  <c:v>24.3</c:v>
                </c:pt>
                <c:pt idx="1109">
                  <c:v>9</c:v>
                </c:pt>
                <c:pt idx="1110">
                  <c:v>7.9</c:v>
                </c:pt>
                <c:pt idx="1111">
                  <c:v>9.8000000000000007</c:v>
                </c:pt>
                <c:pt idx="1112">
                  <c:v>11.3</c:v>
                </c:pt>
                <c:pt idx="1113">
                  <c:v>91</c:v>
                </c:pt>
                <c:pt idx="1114">
                  <c:v>5</c:v>
                </c:pt>
                <c:pt idx="1115">
                  <c:v>19.899999999999999</c:v>
                </c:pt>
                <c:pt idx="1116">
                  <c:v>12</c:v>
                </c:pt>
                <c:pt idx="1117">
                  <c:v>9.6999999999999993</c:v>
                </c:pt>
                <c:pt idx="1118">
                  <c:v>12.5</c:v>
                </c:pt>
                <c:pt idx="1119">
                  <c:v>13</c:v>
                </c:pt>
                <c:pt idx="1120">
                  <c:v>13</c:v>
                </c:pt>
                <c:pt idx="1121">
                  <c:v>18</c:v>
                </c:pt>
                <c:pt idx="1122">
                  <c:v>18</c:v>
                </c:pt>
                <c:pt idx="1123">
                  <c:v>24</c:v>
                </c:pt>
                <c:pt idx="1124">
                  <c:v>19</c:v>
                </c:pt>
                <c:pt idx="1125">
                  <c:v>13</c:v>
                </c:pt>
                <c:pt idx="1126">
                  <c:v>8</c:v>
                </c:pt>
                <c:pt idx="1127">
                  <c:v>10</c:v>
                </c:pt>
                <c:pt idx="1129">
                  <c:v>6</c:v>
                </c:pt>
                <c:pt idx="1130">
                  <c:v>11</c:v>
                </c:pt>
                <c:pt idx="1131">
                  <c:v>19</c:v>
                </c:pt>
                <c:pt idx="1132">
                  <c:v>12</c:v>
                </c:pt>
                <c:pt idx="1134">
                  <c:v>13</c:v>
                </c:pt>
                <c:pt idx="1156">
                  <c:v>8</c:v>
                </c:pt>
                <c:pt idx="1157">
                  <c:v>8</c:v>
                </c:pt>
                <c:pt idx="1158">
                  <c:v>7</c:v>
                </c:pt>
                <c:pt idx="1160">
                  <c:v>8</c:v>
                </c:pt>
                <c:pt idx="1161">
                  <c:v>7</c:v>
                </c:pt>
                <c:pt idx="1162">
                  <c:v>10</c:v>
                </c:pt>
                <c:pt idx="1163">
                  <c:v>19</c:v>
                </c:pt>
                <c:pt idx="1164">
                  <c:v>13</c:v>
                </c:pt>
                <c:pt idx="1165">
                  <c:v>15</c:v>
                </c:pt>
                <c:pt idx="1166">
                  <c:v>23</c:v>
                </c:pt>
                <c:pt idx="1167">
                  <c:v>19</c:v>
                </c:pt>
                <c:pt idx="1168">
                  <c:v>9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7</c:v>
                </c:pt>
                <c:pt idx="1174">
                  <c:v>21</c:v>
                </c:pt>
                <c:pt idx="1175">
                  <c:v>13</c:v>
                </c:pt>
                <c:pt idx="1176">
                  <c:v>32</c:v>
                </c:pt>
                <c:pt idx="1183">
                  <c:v>39</c:v>
                </c:pt>
                <c:pt idx="1185">
                  <c:v>21</c:v>
                </c:pt>
                <c:pt idx="1186">
                  <c:v>29</c:v>
                </c:pt>
                <c:pt idx="1187">
                  <c:v>24</c:v>
                </c:pt>
                <c:pt idx="1188">
                  <c:v>19</c:v>
                </c:pt>
                <c:pt idx="1189">
                  <c:v>19</c:v>
                </c:pt>
                <c:pt idx="1190">
                  <c:v>22</c:v>
                </c:pt>
                <c:pt idx="1191">
                  <c:v>20</c:v>
                </c:pt>
                <c:pt idx="1192">
                  <c:v>18</c:v>
                </c:pt>
                <c:pt idx="1193">
                  <c:v>17</c:v>
                </c:pt>
                <c:pt idx="1194">
                  <c:v>18</c:v>
                </c:pt>
                <c:pt idx="1207">
                  <c:v>8</c:v>
                </c:pt>
                <c:pt idx="1215">
                  <c:v>7.2</c:v>
                </c:pt>
                <c:pt idx="1255">
                  <c:v>11</c:v>
                </c:pt>
                <c:pt idx="1256">
                  <c:v>9</c:v>
                </c:pt>
                <c:pt idx="1257">
                  <c:v>61</c:v>
                </c:pt>
                <c:pt idx="1259">
                  <c:v>19</c:v>
                </c:pt>
                <c:pt idx="1260">
                  <c:v>14</c:v>
                </c:pt>
                <c:pt idx="1261">
                  <c:v>103</c:v>
                </c:pt>
                <c:pt idx="1273">
                  <c:v>97</c:v>
                </c:pt>
                <c:pt idx="1278">
                  <c:v>28</c:v>
                </c:pt>
                <c:pt idx="1279">
                  <c:v>37</c:v>
                </c:pt>
                <c:pt idx="1282">
                  <c:v>43</c:v>
                </c:pt>
                <c:pt idx="1283">
                  <c:v>15</c:v>
                </c:pt>
                <c:pt idx="1284">
                  <c:v>62</c:v>
                </c:pt>
                <c:pt idx="1285">
                  <c:v>176</c:v>
                </c:pt>
                <c:pt idx="1286">
                  <c:v>52</c:v>
                </c:pt>
                <c:pt idx="1287">
                  <c:v>4</c:v>
                </c:pt>
                <c:pt idx="1291">
                  <c:v>7.2</c:v>
                </c:pt>
                <c:pt idx="1293">
                  <c:v>7</c:v>
                </c:pt>
                <c:pt idx="1294">
                  <c:v>0</c:v>
                </c:pt>
                <c:pt idx="1295">
                  <c:v>20</c:v>
                </c:pt>
                <c:pt idx="1301">
                  <c:v>31</c:v>
                </c:pt>
                <c:pt idx="1302">
                  <c:v>27</c:v>
                </c:pt>
                <c:pt idx="1303">
                  <c:v>28</c:v>
                </c:pt>
                <c:pt idx="1304">
                  <c:v>31</c:v>
                </c:pt>
                <c:pt idx="1305">
                  <c:v>31</c:v>
                </c:pt>
                <c:pt idx="1306">
                  <c:v>36</c:v>
                </c:pt>
                <c:pt idx="1307">
                  <c:v>32</c:v>
                </c:pt>
                <c:pt idx="1308">
                  <c:v>27</c:v>
                </c:pt>
                <c:pt idx="1309">
                  <c:v>37</c:v>
                </c:pt>
                <c:pt idx="1310">
                  <c:v>33</c:v>
                </c:pt>
                <c:pt idx="1311">
                  <c:v>39</c:v>
                </c:pt>
                <c:pt idx="1312">
                  <c:v>35</c:v>
                </c:pt>
                <c:pt idx="1313">
                  <c:v>22</c:v>
                </c:pt>
                <c:pt idx="1314">
                  <c:v>33</c:v>
                </c:pt>
                <c:pt idx="1315">
                  <c:v>35</c:v>
                </c:pt>
                <c:pt idx="1316">
                  <c:v>32</c:v>
                </c:pt>
                <c:pt idx="1317">
                  <c:v>27</c:v>
                </c:pt>
                <c:pt idx="1318">
                  <c:v>31</c:v>
                </c:pt>
                <c:pt idx="1319">
                  <c:v>42</c:v>
                </c:pt>
                <c:pt idx="1320">
                  <c:v>49</c:v>
                </c:pt>
                <c:pt idx="1321">
                  <c:v>24</c:v>
                </c:pt>
                <c:pt idx="1322">
                  <c:v>29</c:v>
                </c:pt>
                <c:pt idx="1323">
                  <c:v>29</c:v>
                </c:pt>
                <c:pt idx="1324">
                  <c:v>35</c:v>
                </c:pt>
                <c:pt idx="1325">
                  <c:v>40</c:v>
                </c:pt>
                <c:pt idx="1326">
                  <c:v>21</c:v>
                </c:pt>
                <c:pt idx="1327">
                  <c:v>23</c:v>
                </c:pt>
                <c:pt idx="1328">
                  <c:v>33</c:v>
                </c:pt>
                <c:pt idx="1329">
                  <c:v>39</c:v>
                </c:pt>
                <c:pt idx="1330">
                  <c:v>45</c:v>
                </c:pt>
                <c:pt idx="1331">
                  <c:v>20</c:v>
                </c:pt>
                <c:pt idx="1332">
                  <c:v>35</c:v>
                </c:pt>
                <c:pt idx="1333">
                  <c:v>12</c:v>
                </c:pt>
                <c:pt idx="1336">
                  <c:v>34</c:v>
                </c:pt>
                <c:pt idx="1337">
                  <c:v>41</c:v>
                </c:pt>
                <c:pt idx="1338">
                  <c:v>68</c:v>
                </c:pt>
                <c:pt idx="1339">
                  <c:v>49</c:v>
                </c:pt>
                <c:pt idx="1340">
                  <c:v>35</c:v>
                </c:pt>
                <c:pt idx="1341">
                  <c:v>30</c:v>
                </c:pt>
                <c:pt idx="1342">
                  <c:v>46</c:v>
                </c:pt>
                <c:pt idx="1343">
                  <c:v>55</c:v>
                </c:pt>
                <c:pt idx="1344">
                  <c:v>27</c:v>
                </c:pt>
                <c:pt idx="1347">
                  <c:v>61</c:v>
                </c:pt>
                <c:pt idx="1348">
                  <c:v>7.3</c:v>
                </c:pt>
                <c:pt idx="1349">
                  <c:v>22</c:v>
                </c:pt>
                <c:pt idx="1350">
                  <c:v>13</c:v>
                </c:pt>
                <c:pt idx="1351">
                  <c:v>34</c:v>
                </c:pt>
                <c:pt idx="1353">
                  <c:v>37</c:v>
                </c:pt>
                <c:pt idx="1354">
                  <c:v>168</c:v>
                </c:pt>
                <c:pt idx="1355">
                  <c:v>172</c:v>
                </c:pt>
                <c:pt idx="1356">
                  <c:v>39</c:v>
                </c:pt>
                <c:pt idx="1357">
                  <c:v>34</c:v>
                </c:pt>
                <c:pt idx="1358">
                  <c:v>34</c:v>
                </c:pt>
                <c:pt idx="1359">
                  <c:v>36</c:v>
                </c:pt>
                <c:pt idx="1360">
                  <c:v>37</c:v>
                </c:pt>
                <c:pt idx="1361">
                  <c:v>26</c:v>
                </c:pt>
                <c:pt idx="1363">
                  <c:v>18</c:v>
                </c:pt>
                <c:pt idx="1364">
                  <c:v>49</c:v>
                </c:pt>
                <c:pt idx="1365">
                  <c:v>3.7</c:v>
                </c:pt>
                <c:pt idx="1366">
                  <c:v>51</c:v>
                </c:pt>
                <c:pt idx="1367">
                  <c:v>44</c:v>
                </c:pt>
                <c:pt idx="1368">
                  <c:v>37</c:v>
                </c:pt>
                <c:pt idx="1369">
                  <c:v>20</c:v>
                </c:pt>
                <c:pt idx="1370">
                  <c:v>49</c:v>
                </c:pt>
                <c:pt idx="1371">
                  <c:v>47</c:v>
                </c:pt>
                <c:pt idx="1373">
                  <c:v>37</c:v>
                </c:pt>
                <c:pt idx="1374">
                  <c:v>123</c:v>
                </c:pt>
                <c:pt idx="1375">
                  <c:v>53</c:v>
                </c:pt>
                <c:pt idx="1376">
                  <c:v>55</c:v>
                </c:pt>
                <c:pt idx="1377">
                  <c:v>52</c:v>
                </c:pt>
                <c:pt idx="1378">
                  <c:v>56</c:v>
                </c:pt>
                <c:pt idx="1379">
                  <c:v>64</c:v>
                </c:pt>
                <c:pt idx="1380">
                  <c:v>41</c:v>
                </c:pt>
                <c:pt idx="1381">
                  <c:v>48</c:v>
                </c:pt>
                <c:pt idx="1382">
                  <c:v>48</c:v>
                </c:pt>
                <c:pt idx="1383">
                  <c:v>47</c:v>
                </c:pt>
                <c:pt idx="1384">
                  <c:v>45</c:v>
                </c:pt>
                <c:pt idx="1385">
                  <c:v>38</c:v>
                </c:pt>
                <c:pt idx="1386">
                  <c:v>42</c:v>
                </c:pt>
                <c:pt idx="1387">
                  <c:v>41</c:v>
                </c:pt>
                <c:pt idx="1388">
                  <c:v>38</c:v>
                </c:pt>
                <c:pt idx="1389">
                  <c:v>24</c:v>
                </c:pt>
                <c:pt idx="1390">
                  <c:v>25</c:v>
                </c:pt>
                <c:pt idx="1391">
                  <c:v>26</c:v>
                </c:pt>
                <c:pt idx="1392">
                  <c:v>26</c:v>
                </c:pt>
                <c:pt idx="1393">
                  <c:v>33</c:v>
                </c:pt>
                <c:pt idx="1394">
                  <c:v>23</c:v>
                </c:pt>
                <c:pt idx="1395">
                  <c:v>27</c:v>
                </c:pt>
                <c:pt idx="1396">
                  <c:v>17</c:v>
                </c:pt>
                <c:pt idx="1397">
                  <c:v>50</c:v>
                </c:pt>
                <c:pt idx="1402">
                  <c:v>18</c:v>
                </c:pt>
                <c:pt idx="1403">
                  <c:v>28</c:v>
                </c:pt>
                <c:pt idx="1404">
                  <c:v>11</c:v>
                </c:pt>
                <c:pt idx="1429">
                  <c:v>90</c:v>
                </c:pt>
                <c:pt idx="1430">
                  <c:v>62</c:v>
                </c:pt>
                <c:pt idx="1431">
                  <c:v>27</c:v>
                </c:pt>
                <c:pt idx="1497">
                  <c:v>187</c:v>
                </c:pt>
                <c:pt idx="1498">
                  <c:v>137</c:v>
                </c:pt>
                <c:pt idx="1499">
                  <c:v>124</c:v>
                </c:pt>
                <c:pt idx="1500">
                  <c:v>118</c:v>
                </c:pt>
                <c:pt idx="1501">
                  <c:v>119</c:v>
                </c:pt>
                <c:pt idx="1502">
                  <c:v>73</c:v>
                </c:pt>
                <c:pt idx="1503">
                  <c:v>75</c:v>
                </c:pt>
                <c:pt idx="1504">
                  <c:v>125</c:v>
                </c:pt>
                <c:pt idx="1505">
                  <c:v>128</c:v>
                </c:pt>
                <c:pt idx="1506">
                  <c:v>102</c:v>
                </c:pt>
                <c:pt idx="1507">
                  <c:v>40</c:v>
                </c:pt>
                <c:pt idx="1522">
                  <c:v>10</c:v>
                </c:pt>
                <c:pt idx="1523">
                  <c:v>20</c:v>
                </c:pt>
                <c:pt idx="1524">
                  <c:v>130</c:v>
                </c:pt>
                <c:pt idx="1525">
                  <c:v>13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2</c:v>
                </c:pt>
                <c:pt idx="1533">
                  <c:v>0</c:v>
                </c:pt>
                <c:pt idx="1534">
                  <c:v>0</c:v>
                </c:pt>
                <c:pt idx="1535">
                  <c:v>173</c:v>
                </c:pt>
                <c:pt idx="1536">
                  <c:v>44</c:v>
                </c:pt>
                <c:pt idx="1537">
                  <c:v>194</c:v>
                </c:pt>
                <c:pt idx="1538">
                  <c:v>28</c:v>
                </c:pt>
                <c:pt idx="1539">
                  <c:v>116</c:v>
                </c:pt>
                <c:pt idx="1625">
                  <c:v>41</c:v>
                </c:pt>
                <c:pt idx="1626">
                  <c:v>37</c:v>
                </c:pt>
                <c:pt idx="1627">
                  <c:v>36</c:v>
                </c:pt>
                <c:pt idx="1628">
                  <c:v>29</c:v>
                </c:pt>
                <c:pt idx="1650">
                  <c:v>3</c:v>
                </c:pt>
                <c:pt idx="1651">
                  <c:v>7</c:v>
                </c:pt>
                <c:pt idx="1652">
                  <c:v>3</c:v>
                </c:pt>
                <c:pt idx="1653">
                  <c:v>7</c:v>
                </c:pt>
                <c:pt idx="1654">
                  <c:v>5</c:v>
                </c:pt>
                <c:pt idx="1655">
                  <c:v>6</c:v>
                </c:pt>
                <c:pt idx="1656">
                  <c:v>3</c:v>
                </c:pt>
                <c:pt idx="1657">
                  <c:v>7</c:v>
                </c:pt>
                <c:pt idx="1662">
                  <c:v>5</c:v>
                </c:pt>
                <c:pt idx="1688">
                  <c:v>33</c:v>
                </c:pt>
                <c:pt idx="1689">
                  <c:v>26</c:v>
                </c:pt>
                <c:pt idx="1690">
                  <c:v>27</c:v>
                </c:pt>
                <c:pt idx="1691">
                  <c:v>26</c:v>
                </c:pt>
                <c:pt idx="1692">
                  <c:v>26</c:v>
                </c:pt>
                <c:pt idx="1693">
                  <c:v>28</c:v>
                </c:pt>
                <c:pt idx="1694">
                  <c:v>26</c:v>
                </c:pt>
                <c:pt idx="1695">
                  <c:v>25</c:v>
                </c:pt>
                <c:pt idx="1696">
                  <c:v>24</c:v>
                </c:pt>
                <c:pt idx="1697">
                  <c:v>25</c:v>
                </c:pt>
                <c:pt idx="1711">
                  <c:v>28</c:v>
                </c:pt>
                <c:pt idx="1719">
                  <c:v>35</c:v>
                </c:pt>
                <c:pt idx="1720">
                  <c:v>40</c:v>
                </c:pt>
                <c:pt idx="1721">
                  <c:v>25</c:v>
                </c:pt>
                <c:pt idx="1722">
                  <c:v>9</c:v>
                </c:pt>
                <c:pt idx="1723">
                  <c:v>8</c:v>
                </c:pt>
                <c:pt idx="1724">
                  <c:v>13</c:v>
                </c:pt>
                <c:pt idx="1725">
                  <c:v>9</c:v>
                </c:pt>
                <c:pt idx="1726">
                  <c:v>12</c:v>
                </c:pt>
                <c:pt idx="1727">
                  <c:v>29</c:v>
                </c:pt>
                <c:pt idx="1728">
                  <c:v>22</c:v>
                </c:pt>
                <c:pt idx="1729">
                  <c:v>51</c:v>
                </c:pt>
                <c:pt idx="1730">
                  <c:v>23</c:v>
                </c:pt>
                <c:pt idx="1731">
                  <c:v>26</c:v>
                </c:pt>
                <c:pt idx="1732">
                  <c:v>5</c:v>
                </c:pt>
                <c:pt idx="1733">
                  <c:v>14</c:v>
                </c:pt>
                <c:pt idx="1734">
                  <c:v>11</c:v>
                </c:pt>
                <c:pt idx="1735">
                  <c:v>18</c:v>
                </c:pt>
                <c:pt idx="1736">
                  <c:v>7</c:v>
                </c:pt>
                <c:pt idx="1737">
                  <c:v>12</c:v>
                </c:pt>
                <c:pt idx="1738">
                  <c:v>25</c:v>
                </c:pt>
                <c:pt idx="1739">
                  <c:v>10</c:v>
                </c:pt>
                <c:pt idx="1740">
                  <c:v>29</c:v>
                </c:pt>
                <c:pt idx="1741">
                  <c:v>14</c:v>
                </c:pt>
                <c:pt idx="1742">
                  <c:v>17</c:v>
                </c:pt>
                <c:pt idx="1743">
                  <c:v>19</c:v>
                </c:pt>
                <c:pt idx="1744">
                  <c:v>6</c:v>
                </c:pt>
                <c:pt idx="1745">
                  <c:v>18</c:v>
                </c:pt>
                <c:pt idx="1746">
                  <c:v>22</c:v>
                </c:pt>
                <c:pt idx="1747">
                  <c:v>24</c:v>
                </c:pt>
                <c:pt idx="1748">
                  <c:v>30</c:v>
                </c:pt>
                <c:pt idx="1749">
                  <c:v>17</c:v>
                </c:pt>
                <c:pt idx="1750">
                  <c:v>14</c:v>
                </c:pt>
                <c:pt idx="1769">
                  <c:v>84</c:v>
                </c:pt>
                <c:pt idx="1770">
                  <c:v>80</c:v>
                </c:pt>
                <c:pt idx="1771">
                  <c:v>79</c:v>
                </c:pt>
                <c:pt idx="1772">
                  <c:v>60</c:v>
                </c:pt>
                <c:pt idx="1773">
                  <c:v>86</c:v>
                </c:pt>
                <c:pt idx="1774">
                  <c:v>79</c:v>
                </c:pt>
                <c:pt idx="1775">
                  <c:v>82</c:v>
                </c:pt>
                <c:pt idx="1776">
                  <c:v>85</c:v>
                </c:pt>
                <c:pt idx="1777">
                  <c:v>78</c:v>
                </c:pt>
                <c:pt idx="1778">
                  <c:v>75</c:v>
                </c:pt>
                <c:pt idx="1779">
                  <c:v>76</c:v>
                </c:pt>
                <c:pt idx="1780">
                  <c:v>52</c:v>
                </c:pt>
                <c:pt idx="1781">
                  <c:v>60</c:v>
                </c:pt>
                <c:pt idx="1782">
                  <c:v>42</c:v>
                </c:pt>
                <c:pt idx="1783">
                  <c:v>31</c:v>
                </c:pt>
                <c:pt idx="1784">
                  <c:v>32</c:v>
                </c:pt>
                <c:pt idx="1785">
                  <c:v>100</c:v>
                </c:pt>
                <c:pt idx="1786">
                  <c:v>90</c:v>
                </c:pt>
                <c:pt idx="1787">
                  <c:v>145</c:v>
                </c:pt>
                <c:pt idx="1788">
                  <c:v>52</c:v>
                </c:pt>
                <c:pt idx="1789">
                  <c:v>137</c:v>
                </c:pt>
                <c:pt idx="1790">
                  <c:v>127</c:v>
                </c:pt>
                <c:pt idx="1791">
                  <c:v>75</c:v>
                </c:pt>
                <c:pt idx="1792">
                  <c:v>98</c:v>
                </c:pt>
                <c:pt idx="1793">
                  <c:v>93</c:v>
                </c:pt>
                <c:pt idx="1794">
                  <c:v>98</c:v>
                </c:pt>
                <c:pt idx="1795">
                  <c:v>83.1</c:v>
                </c:pt>
                <c:pt idx="1796">
                  <c:v>83.6</c:v>
                </c:pt>
                <c:pt idx="1797">
                  <c:v>86.5</c:v>
                </c:pt>
                <c:pt idx="1798">
                  <c:v>16.2</c:v>
                </c:pt>
                <c:pt idx="1799">
                  <c:v>69.8</c:v>
                </c:pt>
                <c:pt idx="1800">
                  <c:v>46.5</c:v>
                </c:pt>
                <c:pt idx="1801">
                  <c:v>41.5</c:v>
                </c:pt>
                <c:pt idx="1802">
                  <c:v>36.6</c:v>
                </c:pt>
                <c:pt idx="1803">
                  <c:v>38.1</c:v>
                </c:pt>
                <c:pt idx="1804">
                  <c:v>34.5</c:v>
                </c:pt>
                <c:pt idx="1805">
                  <c:v>42.3</c:v>
                </c:pt>
                <c:pt idx="1806">
                  <c:v>46.8</c:v>
                </c:pt>
                <c:pt idx="1807">
                  <c:v>40.700000000000003</c:v>
                </c:pt>
                <c:pt idx="1808">
                  <c:v>31.6</c:v>
                </c:pt>
                <c:pt idx="1809">
                  <c:v>17.899999999999999</c:v>
                </c:pt>
                <c:pt idx="1810">
                  <c:v>52.8</c:v>
                </c:pt>
                <c:pt idx="1811">
                  <c:v>39</c:v>
                </c:pt>
                <c:pt idx="1812">
                  <c:v>43</c:v>
                </c:pt>
                <c:pt idx="1813">
                  <c:v>23</c:v>
                </c:pt>
                <c:pt idx="1814">
                  <c:v>31</c:v>
                </c:pt>
                <c:pt idx="1815">
                  <c:v>31</c:v>
                </c:pt>
                <c:pt idx="1816">
                  <c:v>33</c:v>
                </c:pt>
                <c:pt idx="1817">
                  <c:v>30</c:v>
                </c:pt>
                <c:pt idx="1818">
                  <c:v>27</c:v>
                </c:pt>
                <c:pt idx="1819">
                  <c:v>21</c:v>
                </c:pt>
                <c:pt idx="1820">
                  <c:v>22</c:v>
                </c:pt>
                <c:pt idx="1821">
                  <c:v>30</c:v>
                </c:pt>
                <c:pt idx="1822">
                  <c:v>9</c:v>
                </c:pt>
                <c:pt idx="1823">
                  <c:v>28</c:v>
                </c:pt>
                <c:pt idx="1824">
                  <c:v>17</c:v>
                </c:pt>
                <c:pt idx="1825">
                  <c:v>20</c:v>
                </c:pt>
                <c:pt idx="1826">
                  <c:v>18</c:v>
                </c:pt>
                <c:pt idx="1827">
                  <c:v>22</c:v>
                </c:pt>
                <c:pt idx="1828">
                  <c:v>21</c:v>
                </c:pt>
                <c:pt idx="1829">
                  <c:v>21</c:v>
                </c:pt>
                <c:pt idx="1830">
                  <c:v>10</c:v>
                </c:pt>
                <c:pt idx="1857">
                  <c:v>0</c:v>
                </c:pt>
                <c:pt idx="1858">
                  <c:v>12</c:v>
                </c:pt>
                <c:pt idx="1859">
                  <c:v>32</c:v>
                </c:pt>
                <c:pt idx="1860">
                  <c:v>14</c:v>
                </c:pt>
                <c:pt idx="1861">
                  <c:v>15</c:v>
                </c:pt>
                <c:pt idx="1862">
                  <c:v>16</c:v>
                </c:pt>
                <c:pt idx="1863">
                  <c:v>15</c:v>
                </c:pt>
                <c:pt idx="1864">
                  <c:v>11</c:v>
                </c:pt>
                <c:pt idx="1865">
                  <c:v>10</c:v>
                </c:pt>
                <c:pt idx="1866">
                  <c:v>9</c:v>
                </c:pt>
                <c:pt idx="1867">
                  <c:v>14</c:v>
                </c:pt>
                <c:pt idx="1868">
                  <c:v>18</c:v>
                </c:pt>
                <c:pt idx="1869">
                  <c:v>13</c:v>
                </c:pt>
                <c:pt idx="1870">
                  <c:v>22</c:v>
                </c:pt>
                <c:pt idx="1871">
                  <c:v>17</c:v>
                </c:pt>
                <c:pt idx="1872">
                  <c:v>15</c:v>
                </c:pt>
                <c:pt idx="1873">
                  <c:v>22</c:v>
                </c:pt>
                <c:pt idx="1874">
                  <c:v>20</c:v>
                </c:pt>
                <c:pt idx="1875">
                  <c:v>48</c:v>
                </c:pt>
                <c:pt idx="1876">
                  <c:v>53</c:v>
                </c:pt>
                <c:pt idx="1877">
                  <c:v>33</c:v>
                </c:pt>
                <c:pt idx="1878">
                  <c:v>32</c:v>
                </c:pt>
                <c:pt idx="1879">
                  <c:v>19</c:v>
                </c:pt>
                <c:pt idx="1880">
                  <c:v>30</c:v>
                </c:pt>
                <c:pt idx="1881">
                  <c:v>23</c:v>
                </c:pt>
                <c:pt idx="1882">
                  <c:v>21</c:v>
                </c:pt>
                <c:pt idx="1883">
                  <c:v>9</c:v>
                </c:pt>
                <c:pt idx="1884">
                  <c:v>9</c:v>
                </c:pt>
                <c:pt idx="1885">
                  <c:v>56</c:v>
                </c:pt>
                <c:pt idx="1886">
                  <c:v>6</c:v>
                </c:pt>
                <c:pt idx="1887">
                  <c:v>12</c:v>
                </c:pt>
                <c:pt idx="1888">
                  <c:v>3</c:v>
                </c:pt>
                <c:pt idx="1889">
                  <c:v>4</c:v>
                </c:pt>
                <c:pt idx="1891">
                  <c:v>9</c:v>
                </c:pt>
                <c:pt idx="1892">
                  <c:v>22</c:v>
                </c:pt>
                <c:pt idx="1893">
                  <c:v>27</c:v>
                </c:pt>
                <c:pt idx="1894">
                  <c:v>67</c:v>
                </c:pt>
                <c:pt idx="1895">
                  <c:v>15</c:v>
                </c:pt>
                <c:pt idx="1896">
                  <c:v>25</c:v>
                </c:pt>
                <c:pt idx="1897">
                  <c:v>64</c:v>
                </c:pt>
                <c:pt idx="1898">
                  <c:v>34</c:v>
                </c:pt>
                <c:pt idx="1899">
                  <c:v>35</c:v>
                </c:pt>
                <c:pt idx="1900">
                  <c:v>27</c:v>
                </c:pt>
                <c:pt idx="1901">
                  <c:v>26</c:v>
                </c:pt>
                <c:pt idx="1902">
                  <c:v>30</c:v>
                </c:pt>
                <c:pt idx="1903">
                  <c:v>23</c:v>
                </c:pt>
                <c:pt idx="1904">
                  <c:v>24</c:v>
                </c:pt>
                <c:pt idx="1905">
                  <c:v>19</c:v>
                </c:pt>
                <c:pt idx="1906">
                  <c:v>25</c:v>
                </c:pt>
                <c:pt idx="1907">
                  <c:v>20</c:v>
                </c:pt>
                <c:pt idx="1908">
                  <c:v>23</c:v>
                </c:pt>
                <c:pt idx="1909">
                  <c:v>25</c:v>
                </c:pt>
                <c:pt idx="1910">
                  <c:v>29</c:v>
                </c:pt>
                <c:pt idx="1911">
                  <c:v>22</c:v>
                </c:pt>
                <c:pt idx="1912">
                  <c:v>19</c:v>
                </c:pt>
                <c:pt idx="1913">
                  <c:v>19</c:v>
                </c:pt>
                <c:pt idx="1914">
                  <c:v>23</c:v>
                </c:pt>
                <c:pt idx="1915">
                  <c:v>24</c:v>
                </c:pt>
                <c:pt idx="1916">
                  <c:v>27</c:v>
                </c:pt>
                <c:pt idx="1917">
                  <c:v>85</c:v>
                </c:pt>
                <c:pt idx="1918">
                  <c:v>73</c:v>
                </c:pt>
                <c:pt idx="1919">
                  <c:v>16</c:v>
                </c:pt>
                <c:pt idx="1920">
                  <c:v>19</c:v>
                </c:pt>
                <c:pt idx="1921">
                  <c:v>16</c:v>
                </c:pt>
                <c:pt idx="1922">
                  <c:v>21</c:v>
                </c:pt>
                <c:pt idx="1923">
                  <c:v>15</c:v>
                </c:pt>
                <c:pt idx="1924">
                  <c:v>22</c:v>
                </c:pt>
                <c:pt idx="1925">
                  <c:v>21</c:v>
                </c:pt>
                <c:pt idx="1926">
                  <c:v>19</c:v>
                </c:pt>
                <c:pt idx="1927">
                  <c:v>22</c:v>
                </c:pt>
                <c:pt idx="1928">
                  <c:v>15</c:v>
                </c:pt>
                <c:pt idx="1968">
                  <c:v>1</c:v>
                </c:pt>
                <c:pt idx="1969">
                  <c:v>2</c:v>
                </c:pt>
                <c:pt idx="1970">
                  <c:v>0</c:v>
                </c:pt>
                <c:pt idx="1971">
                  <c:v>0</c:v>
                </c:pt>
                <c:pt idx="1972">
                  <c:v>7</c:v>
                </c:pt>
                <c:pt idx="1974">
                  <c:v>36</c:v>
                </c:pt>
                <c:pt idx="1975">
                  <c:v>26</c:v>
                </c:pt>
                <c:pt idx="1976">
                  <c:v>22</c:v>
                </c:pt>
                <c:pt idx="1982">
                  <c:v>11</c:v>
                </c:pt>
                <c:pt idx="1985">
                  <c:v>7</c:v>
                </c:pt>
                <c:pt idx="1986">
                  <c:v>5</c:v>
                </c:pt>
                <c:pt idx="1987">
                  <c:v>6.9</c:v>
                </c:pt>
                <c:pt idx="2011">
                  <c:v>8</c:v>
                </c:pt>
                <c:pt idx="2012">
                  <c:v>2</c:v>
                </c:pt>
                <c:pt idx="2017">
                  <c:v>15</c:v>
                </c:pt>
                <c:pt idx="2018">
                  <c:v>24</c:v>
                </c:pt>
                <c:pt idx="2019">
                  <c:v>23</c:v>
                </c:pt>
                <c:pt idx="2020">
                  <c:v>16</c:v>
                </c:pt>
                <c:pt idx="2021">
                  <c:v>16</c:v>
                </c:pt>
                <c:pt idx="2022">
                  <c:v>30</c:v>
                </c:pt>
                <c:pt idx="2023">
                  <c:v>17</c:v>
                </c:pt>
                <c:pt idx="2024">
                  <c:v>14</c:v>
                </c:pt>
                <c:pt idx="2025">
                  <c:v>26</c:v>
                </c:pt>
                <c:pt idx="2026">
                  <c:v>29</c:v>
                </c:pt>
                <c:pt idx="2027">
                  <c:v>18</c:v>
                </c:pt>
                <c:pt idx="2028">
                  <c:v>28</c:v>
                </c:pt>
                <c:pt idx="2029">
                  <c:v>24</c:v>
                </c:pt>
                <c:pt idx="2030">
                  <c:v>24</c:v>
                </c:pt>
                <c:pt idx="2031">
                  <c:v>26</c:v>
                </c:pt>
                <c:pt idx="2034">
                  <c:v>7</c:v>
                </c:pt>
                <c:pt idx="2035">
                  <c:v>1</c:v>
                </c:pt>
                <c:pt idx="2036">
                  <c:v>3</c:v>
                </c:pt>
                <c:pt idx="2041">
                  <c:v>5</c:v>
                </c:pt>
                <c:pt idx="2042">
                  <c:v>4.4000000000000004</c:v>
                </c:pt>
                <c:pt idx="2043">
                  <c:v>2.2000000000000002</c:v>
                </c:pt>
                <c:pt idx="2044">
                  <c:v>2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102">
                  <c:v>3.5</c:v>
                </c:pt>
                <c:pt idx="2103">
                  <c:v>5</c:v>
                </c:pt>
                <c:pt idx="2104">
                  <c:v>5.5</c:v>
                </c:pt>
                <c:pt idx="2105">
                  <c:v>1</c:v>
                </c:pt>
                <c:pt idx="2151">
                  <c:v>4</c:v>
                </c:pt>
                <c:pt idx="2153">
                  <c:v>1</c:v>
                </c:pt>
                <c:pt idx="2164">
                  <c:v>64.400000000000006</c:v>
                </c:pt>
                <c:pt idx="2165">
                  <c:v>35</c:v>
                </c:pt>
                <c:pt idx="2166">
                  <c:v>37</c:v>
                </c:pt>
                <c:pt idx="2167">
                  <c:v>150</c:v>
                </c:pt>
                <c:pt idx="2176">
                  <c:v>32</c:v>
                </c:pt>
                <c:pt idx="2177">
                  <c:v>31</c:v>
                </c:pt>
                <c:pt idx="2178">
                  <c:v>39</c:v>
                </c:pt>
                <c:pt idx="2179">
                  <c:v>36</c:v>
                </c:pt>
                <c:pt idx="2180">
                  <c:v>35</c:v>
                </c:pt>
                <c:pt idx="2181">
                  <c:v>45</c:v>
                </c:pt>
                <c:pt idx="2182">
                  <c:v>51</c:v>
                </c:pt>
                <c:pt idx="2183">
                  <c:v>29</c:v>
                </c:pt>
                <c:pt idx="2184">
                  <c:v>38</c:v>
                </c:pt>
                <c:pt idx="2185">
                  <c:v>46</c:v>
                </c:pt>
                <c:pt idx="2186">
                  <c:v>44</c:v>
                </c:pt>
                <c:pt idx="2187">
                  <c:v>35</c:v>
                </c:pt>
                <c:pt idx="2188">
                  <c:v>43</c:v>
                </c:pt>
                <c:pt idx="2189">
                  <c:v>35</c:v>
                </c:pt>
                <c:pt idx="2193">
                  <c:v>15</c:v>
                </c:pt>
                <c:pt idx="2194">
                  <c:v>24</c:v>
                </c:pt>
                <c:pt idx="2197">
                  <c:v>15.5</c:v>
                </c:pt>
                <c:pt idx="2200">
                  <c:v>62</c:v>
                </c:pt>
                <c:pt idx="2201">
                  <c:v>43</c:v>
                </c:pt>
                <c:pt idx="2202">
                  <c:v>18</c:v>
                </c:pt>
                <c:pt idx="2203">
                  <c:v>36</c:v>
                </c:pt>
                <c:pt idx="2204">
                  <c:v>43</c:v>
                </c:pt>
                <c:pt idx="2205">
                  <c:v>22</c:v>
                </c:pt>
                <c:pt idx="2206">
                  <c:v>37</c:v>
                </c:pt>
                <c:pt idx="2207">
                  <c:v>30.5</c:v>
                </c:pt>
                <c:pt idx="2208">
                  <c:v>30</c:v>
                </c:pt>
                <c:pt idx="2212">
                  <c:v>42</c:v>
                </c:pt>
                <c:pt idx="2213">
                  <c:v>31</c:v>
                </c:pt>
                <c:pt idx="2214">
                  <c:v>42</c:v>
                </c:pt>
                <c:pt idx="2215">
                  <c:v>36</c:v>
                </c:pt>
                <c:pt idx="2216">
                  <c:v>72</c:v>
                </c:pt>
                <c:pt idx="2217">
                  <c:v>98</c:v>
                </c:pt>
                <c:pt idx="2218">
                  <c:v>45</c:v>
                </c:pt>
                <c:pt idx="2219">
                  <c:v>57</c:v>
                </c:pt>
                <c:pt idx="2220">
                  <c:v>51</c:v>
                </c:pt>
                <c:pt idx="2221">
                  <c:v>21</c:v>
                </c:pt>
                <c:pt idx="2222">
                  <c:v>21</c:v>
                </c:pt>
                <c:pt idx="2223">
                  <c:v>23</c:v>
                </c:pt>
                <c:pt idx="2224">
                  <c:v>26</c:v>
                </c:pt>
                <c:pt idx="2226">
                  <c:v>72</c:v>
                </c:pt>
                <c:pt idx="2227">
                  <c:v>56</c:v>
                </c:pt>
                <c:pt idx="2228">
                  <c:v>56</c:v>
                </c:pt>
                <c:pt idx="2229">
                  <c:v>12.5</c:v>
                </c:pt>
                <c:pt idx="2230">
                  <c:v>8.5</c:v>
                </c:pt>
                <c:pt idx="2231">
                  <c:v>9</c:v>
                </c:pt>
                <c:pt idx="2232">
                  <c:v>12</c:v>
                </c:pt>
                <c:pt idx="2238">
                  <c:v>16</c:v>
                </c:pt>
                <c:pt idx="2239">
                  <c:v>12</c:v>
                </c:pt>
                <c:pt idx="2241">
                  <c:v>3</c:v>
                </c:pt>
                <c:pt idx="2242">
                  <c:v>8</c:v>
                </c:pt>
                <c:pt idx="2243">
                  <c:v>10</c:v>
                </c:pt>
                <c:pt idx="2244">
                  <c:v>35</c:v>
                </c:pt>
                <c:pt idx="2245">
                  <c:v>4</c:v>
                </c:pt>
                <c:pt idx="2252">
                  <c:v>12</c:v>
                </c:pt>
                <c:pt idx="2253">
                  <c:v>0</c:v>
                </c:pt>
                <c:pt idx="2254">
                  <c:v>11</c:v>
                </c:pt>
                <c:pt idx="2255">
                  <c:v>7</c:v>
                </c:pt>
                <c:pt idx="2256">
                  <c:v>8</c:v>
                </c:pt>
                <c:pt idx="2258">
                  <c:v>60</c:v>
                </c:pt>
                <c:pt idx="2259">
                  <c:v>64</c:v>
                </c:pt>
                <c:pt idx="2260">
                  <c:v>40</c:v>
                </c:pt>
                <c:pt idx="2261">
                  <c:v>41</c:v>
                </c:pt>
                <c:pt idx="2269">
                  <c:v>47</c:v>
                </c:pt>
                <c:pt idx="2270">
                  <c:v>63</c:v>
                </c:pt>
                <c:pt idx="2271">
                  <c:v>42</c:v>
                </c:pt>
                <c:pt idx="2272">
                  <c:v>58</c:v>
                </c:pt>
                <c:pt idx="2273">
                  <c:v>43</c:v>
                </c:pt>
                <c:pt idx="2274">
                  <c:v>44</c:v>
                </c:pt>
                <c:pt idx="2275">
                  <c:v>51</c:v>
                </c:pt>
                <c:pt idx="2276">
                  <c:v>71</c:v>
                </c:pt>
                <c:pt idx="2277">
                  <c:v>42</c:v>
                </c:pt>
                <c:pt idx="2286">
                  <c:v>41</c:v>
                </c:pt>
                <c:pt idx="2287">
                  <c:v>56</c:v>
                </c:pt>
                <c:pt idx="2288">
                  <c:v>49</c:v>
                </c:pt>
                <c:pt idx="2289">
                  <c:v>82</c:v>
                </c:pt>
                <c:pt idx="2290">
                  <c:v>100</c:v>
                </c:pt>
                <c:pt idx="2291">
                  <c:v>90</c:v>
                </c:pt>
                <c:pt idx="2292">
                  <c:v>100</c:v>
                </c:pt>
                <c:pt idx="2293">
                  <c:v>95</c:v>
                </c:pt>
                <c:pt idx="2294">
                  <c:v>82</c:v>
                </c:pt>
                <c:pt idx="2295">
                  <c:v>124</c:v>
                </c:pt>
                <c:pt idx="2296">
                  <c:v>110</c:v>
                </c:pt>
                <c:pt idx="2297">
                  <c:v>108</c:v>
                </c:pt>
                <c:pt idx="2298">
                  <c:v>91</c:v>
                </c:pt>
                <c:pt idx="2299">
                  <c:v>78</c:v>
                </c:pt>
                <c:pt idx="2300">
                  <c:v>116</c:v>
                </c:pt>
                <c:pt idx="2301">
                  <c:v>71</c:v>
                </c:pt>
                <c:pt idx="2330">
                  <c:v>50</c:v>
                </c:pt>
                <c:pt idx="2331">
                  <c:v>56</c:v>
                </c:pt>
                <c:pt idx="2332">
                  <c:v>84</c:v>
                </c:pt>
                <c:pt idx="2333">
                  <c:v>89</c:v>
                </c:pt>
                <c:pt idx="2334">
                  <c:v>100</c:v>
                </c:pt>
                <c:pt idx="2335">
                  <c:v>90</c:v>
                </c:pt>
                <c:pt idx="2336">
                  <c:v>95</c:v>
                </c:pt>
                <c:pt idx="2337">
                  <c:v>90</c:v>
                </c:pt>
                <c:pt idx="2338">
                  <c:v>63</c:v>
                </c:pt>
                <c:pt idx="2339">
                  <c:v>111</c:v>
                </c:pt>
                <c:pt idx="2340">
                  <c:v>92</c:v>
                </c:pt>
                <c:pt idx="2349">
                  <c:v>37</c:v>
                </c:pt>
                <c:pt idx="2350">
                  <c:v>19</c:v>
                </c:pt>
                <c:pt idx="2351">
                  <c:v>57</c:v>
                </c:pt>
                <c:pt idx="2352">
                  <c:v>38</c:v>
                </c:pt>
                <c:pt idx="2353">
                  <c:v>52</c:v>
                </c:pt>
                <c:pt idx="2354">
                  <c:v>43</c:v>
                </c:pt>
                <c:pt idx="2355">
                  <c:v>32</c:v>
                </c:pt>
                <c:pt idx="2356">
                  <c:v>51</c:v>
                </c:pt>
                <c:pt idx="2357">
                  <c:v>52</c:v>
                </c:pt>
                <c:pt idx="2358">
                  <c:v>119</c:v>
                </c:pt>
                <c:pt idx="2359">
                  <c:v>68</c:v>
                </c:pt>
                <c:pt idx="2360">
                  <c:v>8</c:v>
                </c:pt>
                <c:pt idx="2364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8-4F65-A131-D3E260571B01}"/>
            </c:ext>
          </c:extLst>
        </c:ser>
        <c:ser>
          <c:idx val="1"/>
          <c:order val="1"/>
          <c:tx>
            <c:v>Cu in aggregate melt</c:v>
          </c:tx>
          <c:spPr>
            <a:ln w="28575">
              <a:solidFill>
                <a:srgbClr val="FF0000"/>
              </a:solidFill>
            </a:ln>
          </c:spPr>
          <c:xVal>
            <c:numRef>
              <c:f>'fract xyl'!$AS$9:$AS$70</c:f>
              <c:numCache>
                <c:formatCode>General</c:formatCode>
                <c:ptCount val="62"/>
                <c:pt idx="0">
                  <c:v>0.72663597856907902</c:v>
                </c:pt>
                <c:pt idx="1">
                  <c:v>0.72541843367712266</c:v>
                </c:pt>
                <c:pt idx="2">
                  <c:v>0.72418776757413683</c:v>
                </c:pt>
                <c:pt idx="3">
                  <c:v>0.72294375611854789</c:v>
                </c:pt>
                <c:pt idx="4">
                  <c:v>0.72168616993453094</c:v>
                </c:pt>
                <c:pt idx="5">
                  <c:v>0.72041477425726685</c:v>
                </c:pt>
                <c:pt idx="6">
                  <c:v>0.7191293287726781</c:v>
                </c:pt>
                <c:pt idx="7">
                  <c:v>0.71782958745141112</c:v>
                </c:pt>
                <c:pt idx="8">
                  <c:v>0.71651529837682815</c:v>
                </c:pt>
                <c:pt idx="9">
                  <c:v>0.71555826232431097</c:v>
                </c:pt>
                <c:pt idx="10">
                  <c:v>0.71459340759579915</c:v>
                </c:pt>
                <c:pt idx="11">
                  <c:v>0.71362063289307553</c:v>
                </c:pt>
                <c:pt idx="12">
                  <c:v>0.71263983512369489</c:v>
                </c:pt>
                <c:pt idx="13">
                  <c:v>0.71165090936076059</c:v>
                </c:pt>
                <c:pt idx="14">
                  <c:v>0.71065374880161403</c:v>
                </c:pt>
                <c:pt idx="15">
                  <c:v>0.709648244725402</c:v>
                </c:pt>
                <c:pt idx="16">
                  <c:v>0.70863428644948523</c:v>
                </c:pt>
                <c:pt idx="17">
                  <c:v>0.70761176128465397</c:v>
                </c:pt>
                <c:pt idx="18">
                  <c:v>0.70658055448910906</c:v>
                </c:pt>
                <c:pt idx="19">
                  <c:v>0.70554054922117238</c:v>
                </c:pt>
                <c:pt idx="20">
                  <c:v>0.70449162649068164</c:v>
                </c:pt>
                <c:pt idx="21">
                  <c:v>0.70343366510903216</c:v>
                </c:pt>
                <c:pt idx="22">
                  <c:v>0.70236654163781598</c:v>
                </c:pt>
                <c:pt idx="23">
                  <c:v>0.70129013033601739</c:v>
                </c:pt>
                <c:pt idx="24">
                  <c:v>0.70020430310571358</c:v>
                </c:pt>
                <c:pt idx="25">
                  <c:v>0.69910892943623459</c:v>
                </c:pt>
                <c:pt idx="26">
                  <c:v>0.698003876346729</c:v>
                </c:pt>
                <c:pt idx="27">
                  <c:v>0.69688900832708445</c:v>
                </c:pt>
                <c:pt idx="28">
                  <c:v>0.69576418727714562</c:v>
                </c:pt>
                <c:pt idx="29">
                  <c:v>0.69462927244417627</c:v>
                </c:pt>
                <c:pt idx="30">
                  <c:v>0.69371257434866029</c:v>
                </c:pt>
                <c:pt idx="31">
                  <c:v>0.69278753764374168</c:v>
                </c:pt>
                <c:pt idx="32">
                  <c:v>0.69185403486208119</c:v>
                </c:pt>
                <c:pt idx="33">
                  <c:v>0.69091193578979881</c:v>
                </c:pt>
                <c:pt idx="34">
                  <c:v>0.68996110738992678</c:v>
                </c:pt>
                <c:pt idx="35">
                  <c:v>0.68900429489005188</c:v>
                </c:pt>
                <c:pt idx="36">
                  <c:v>0.68803852372331853</c:v>
                </c:pt>
                <c:pt idx="37">
                  <c:v>0.68706365743080644</c:v>
                </c:pt>
                <c:pt idx="38">
                  <c:v>0.68607955202556536</c:v>
                </c:pt>
                <c:pt idx="39">
                  <c:v>0.68508606030703889</c:v>
                </c:pt>
                <c:pt idx="40">
                  <c:v>0.68408303176820184</c:v>
                </c:pt>
                <c:pt idx="41">
                  <c:v>0.68307031249947769</c:v>
                </c:pt>
                <c:pt idx="42">
                  <c:v>0.6820477450892255</c:v>
                </c:pt>
                <c:pt idx="43">
                  <c:v>0.68101516852065014</c:v>
                </c:pt>
                <c:pt idx="44">
                  <c:v>0.67997241806498088</c:v>
                </c:pt>
                <c:pt idx="45">
                  <c:v>0.67891932517076103</c:v>
                </c:pt>
                <c:pt idx="46">
                  <c:v>0.67785571734907812</c:v>
                </c:pt>
                <c:pt idx="47">
                  <c:v>0.67678141805455871</c:v>
                </c:pt>
                <c:pt idx="48">
                  <c:v>0.67569624656194249</c:v>
                </c:pt>
                <c:pt idx="49">
                  <c:v>0.6746000178380388</c:v>
                </c:pt>
                <c:pt idx="50">
                  <c:v>0.67349254240886336</c:v>
                </c:pt>
                <c:pt idx="51">
                  <c:v>0.67237362622173658</c:v>
                </c:pt>
                <c:pt idx="52">
                  <c:v>0.67124307050211873</c:v>
                </c:pt>
                <c:pt idx="53">
                  <c:v>0.67010067160494124</c:v>
                </c:pt>
                <c:pt idx="54">
                  <c:v>0.6689462208601854</c:v>
                </c:pt>
                <c:pt idx="55">
                  <c:v>0.66777950441244072</c:v>
                </c:pt>
                <c:pt idx="56">
                  <c:v>0.66660030305416784</c:v>
                </c:pt>
                <c:pt idx="57">
                  <c:v>0.66540839205236857</c:v>
                </c:pt>
                <c:pt idx="58">
                  <c:v>0.66420354096835676</c:v>
                </c:pt>
                <c:pt idx="59">
                  <c:v>0.66298551347030132</c:v>
                </c:pt>
                <c:pt idx="60">
                  <c:v>0.66175406713819873</c:v>
                </c:pt>
                <c:pt idx="61">
                  <c:v>0.66050895326091086</c:v>
                </c:pt>
              </c:numCache>
            </c:numRef>
          </c:xVal>
          <c:yVal>
            <c:numRef>
              <c:f>'fract xyl'!$AH$9:$AH$70</c:f>
              <c:numCache>
                <c:formatCode>General</c:formatCode>
                <c:ptCount val="62"/>
                <c:pt idx="0">
                  <c:v>70.336200191128341</c:v>
                </c:pt>
                <c:pt idx="1">
                  <c:v>70.675720826265959</c:v>
                </c:pt>
                <c:pt idx="2">
                  <c:v>71.018611716767097</c:v>
                </c:pt>
                <c:pt idx="3">
                  <c:v>71.364923679115421</c:v>
                </c:pt>
                <c:pt idx="4">
                  <c:v>71.71470856046345</c:v>
                </c:pt>
                <c:pt idx="5">
                  <c:v>72.068019264955893</c:v>
                </c:pt>
                <c:pt idx="6">
                  <c:v>72.424909780865178</c:v>
                </c:pt>
                <c:pt idx="7">
                  <c:v>72.785435208568359</c:v>
                </c:pt>
                <c:pt idx="8">
                  <c:v>73.149651789396472</c:v>
                </c:pt>
                <c:pt idx="9">
                  <c:v>73.518004137138661</c:v>
                </c:pt>
                <c:pt idx="10">
                  <c:v>73.890169642107722</c:v>
                </c:pt>
                <c:pt idx="11">
                  <c:v>74.266208265437612</c:v>
                </c:pt>
                <c:pt idx="12">
                  <c:v>74.646181236747225</c:v>
                </c:pt>
                <c:pt idx="13">
                  <c:v>75.030151087937739</c:v>
                </c:pt>
                <c:pt idx="14">
                  <c:v>75.418181688077823</c:v>
                </c:pt>
                <c:pt idx="15">
                  <c:v>75.81033827941809</c:v>
                </c:pt>
                <c:pt idx="16">
                  <c:v>76.206687514577453</c:v>
                </c:pt>
                <c:pt idx="17">
                  <c:v>76.607297494946508</c:v>
                </c:pt>
                <c:pt idx="18">
                  <c:v>77.012237810354222</c:v>
                </c:pt>
                <c:pt idx="19">
                  <c:v>77.42157958004735</c:v>
                </c:pt>
                <c:pt idx="20">
                  <c:v>77.835395495032984</c:v>
                </c:pt>
                <c:pt idx="21">
                  <c:v>78.253759861837921</c:v>
                </c:pt>
                <c:pt idx="22">
                  <c:v>78.676748647740382</c:v>
                </c:pt>
                <c:pt idx="23">
                  <c:v>79.104439527532179</c:v>
                </c:pt>
                <c:pt idx="24">
                  <c:v>79.536911931872325</c:v>
                </c:pt>
                <c:pt idx="25">
                  <c:v>79.974247097295532</c:v>
                </c:pt>
                <c:pt idx="26">
                  <c:v>80.41652811794232</c:v>
                </c:pt>
                <c:pt idx="27">
                  <c:v>80.863839999080113</c:v>
                </c:pt>
                <c:pt idx="28">
                  <c:v>81.316269712488406</c:v>
                </c:pt>
                <c:pt idx="29">
                  <c:v>81.773906253784133</c:v>
                </c:pt>
                <c:pt idx="30">
                  <c:v>82.240687665318006</c:v>
                </c:pt>
                <c:pt idx="31">
                  <c:v>82.712927250311608</c:v>
                </c:pt>
                <c:pt idx="32">
                  <c:v>83.190721890725015</c:v>
                </c:pt>
                <c:pt idx="33">
                  <c:v>83.674170782012766</c:v>
                </c:pt>
                <c:pt idx="34">
                  <c:v>84.163375502721635</c:v>
                </c:pt>
                <c:pt idx="35">
                  <c:v>83.408070143635712</c:v>
                </c:pt>
                <c:pt idx="36">
                  <c:v>82.658544932495161</c:v>
                </c:pt>
                <c:pt idx="37">
                  <c:v>81.912820957341921</c:v>
                </c:pt>
                <c:pt idx="38">
                  <c:v>81.170894502059909</c:v>
                </c:pt>
                <c:pt idx="39">
                  <c:v>80.432761826670912</c:v>
                </c:pt>
                <c:pt idx="40">
                  <c:v>79.698419200993413</c:v>
                </c:pt>
                <c:pt idx="41">
                  <c:v>78.967862905070362</c:v>
                </c:pt>
                <c:pt idx="42">
                  <c:v>78.241089229613223</c:v>
                </c:pt>
                <c:pt idx="43">
                  <c:v>77.518094476462821</c:v>
                </c:pt>
                <c:pt idx="44">
                  <c:v>76.798874959067476</c:v>
                </c:pt>
                <c:pt idx="45">
                  <c:v>76.083427002979334</c:v>
                </c:pt>
                <c:pt idx="46">
                  <c:v>75.37174694636947</c:v>
                </c:pt>
                <c:pt idx="47">
                  <c:v>74.663831140562777</c:v>
                </c:pt>
                <c:pt idx="48">
                  <c:v>73.959675950593379</c:v>
                </c:pt>
                <c:pt idx="49">
                  <c:v>73.259277755781568</c:v>
                </c:pt>
                <c:pt idx="50">
                  <c:v>72.562632950333153</c:v>
                </c:pt>
                <c:pt idx="51">
                  <c:v>71.869737943962122</c:v>
                </c:pt>
                <c:pt idx="52">
                  <c:v>71.180589162537899</c:v>
                </c:pt>
                <c:pt idx="53">
                  <c:v>70.495183048758136</c:v>
                </c:pt>
                <c:pt idx="54">
                  <c:v>69.813516062848109</c:v>
                </c:pt>
                <c:pt idx="55">
                  <c:v>69.135584683288215</c:v>
                </c:pt>
                <c:pt idx="56">
                  <c:v>68.461385407570575</c:v>
                </c:pt>
                <c:pt idx="57">
                  <c:v>67.790914752986225</c:v>
                </c:pt>
                <c:pt idx="58">
                  <c:v>67.124169257444308</c:v>
                </c:pt>
                <c:pt idx="59">
                  <c:v>66.461145480324717</c:v>
                </c:pt>
                <c:pt idx="60">
                  <c:v>65.801840003365768</c:v>
                </c:pt>
                <c:pt idx="61">
                  <c:v>65.146249431588572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08-4F65-A131-D3E260571B01}"/>
            </c:ext>
          </c:extLst>
        </c:ser>
        <c:ser>
          <c:idx val="2"/>
          <c:order val="2"/>
          <c:tx>
            <c:strRef>
              <c:f>[2]CASCADES!$CL$1</c:f>
              <c:strCache>
                <c:ptCount val="1"/>
                <c:pt idx="0">
                  <c:v>CU(PPM)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[2]CASCADES!$AE$2:$AE$3069</c:f>
              <c:numCache>
                <c:formatCode>General</c:formatCode>
                <c:ptCount val="3068"/>
                <c:pt idx="0">
                  <c:v>0.55335231854794087</c:v>
                </c:pt>
                <c:pt idx="1">
                  <c:v>0.54709194005279926</c:v>
                </c:pt>
                <c:pt idx="2">
                  <c:v>0.53203412934821015</c:v>
                </c:pt>
                <c:pt idx="3">
                  <c:v>0.42327723732365724</c:v>
                </c:pt>
                <c:pt idx="4">
                  <c:v>0.39794832337632979</c:v>
                </c:pt>
                <c:pt idx="5">
                  <c:v>0.38219284667650139</c:v>
                </c:pt>
                <c:pt idx="6">
                  <c:v>0.45296840428756935</c:v>
                </c:pt>
                <c:pt idx="7">
                  <c:v>0.46225055102162388</c:v>
                </c:pt>
                <c:pt idx="8">
                  <c:v>0.4539036662907826</c:v>
                </c:pt>
                <c:pt idx="9">
                  <c:v>0.32996415374344629</c:v>
                </c:pt>
                <c:pt idx="10">
                  <c:v>0.46594673847151535</c:v>
                </c:pt>
                <c:pt idx="11">
                  <c:v>0.25643002643053148</c:v>
                </c:pt>
                <c:pt idx="12">
                  <c:v>0.18441991786447642</c:v>
                </c:pt>
                <c:pt idx="13">
                  <c:v>0.20635116007138901</c:v>
                </c:pt>
                <c:pt idx="14">
                  <c:v>0.14554649992910051</c:v>
                </c:pt>
                <c:pt idx="15">
                  <c:v>0.66190624792936203</c:v>
                </c:pt>
                <c:pt idx="16">
                  <c:v>0.22172504243172353</c:v>
                </c:pt>
                <c:pt idx="17">
                  <c:v>0.5848701604427573</c:v>
                </c:pt>
                <c:pt idx="18">
                  <c:v>0.55142058623079038</c:v>
                </c:pt>
                <c:pt idx="19">
                  <c:v>0.50602509487979563</c:v>
                </c:pt>
                <c:pt idx="20">
                  <c:v>0.50419549242103145</c:v>
                </c:pt>
                <c:pt idx="21">
                  <c:v>0.57133325588350869</c:v>
                </c:pt>
                <c:pt idx="22">
                  <c:v>0.44309889915273332</c:v>
                </c:pt>
                <c:pt idx="23">
                  <c:v>0.52029794380396877</c:v>
                </c:pt>
                <c:pt idx="24">
                  <c:v>0.43055428740573642</c:v>
                </c:pt>
                <c:pt idx="25">
                  <c:v>0.6001388563767529</c:v>
                </c:pt>
                <c:pt idx="26">
                  <c:v>0.63202193545476137</c:v>
                </c:pt>
                <c:pt idx="27">
                  <c:v>0.62069468451767662</c:v>
                </c:pt>
                <c:pt idx="28">
                  <c:v>0.61201522290372712</c:v>
                </c:pt>
                <c:pt idx="29">
                  <c:v>0.62300014356406308</c:v>
                </c:pt>
                <c:pt idx="30">
                  <c:v>0.66157762443824897</c:v>
                </c:pt>
                <c:pt idx="31">
                  <c:v>0.54141080342604653</c:v>
                </c:pt>
                <c:pt idx="32">
                  <c:v>0.6415458229484593</c:v>
                </c:pt>
                <c:pt idx="33">
                  <c:v>0.65242904785297273</c:v>
                </c:pt>
                <c:pt idx="34">
                  <c:v>0.58487298411793542</c:v>
                </c:pt>
                <c:pt idx="35">
                  <c:v>0.58446658675898766</c:v>
                </c:pt>
                <c:pt idx="36">
                  <c:v>0.65464866786542875</c:v>
                </c:pt>
                <c:pt idx="37">
                  <c:v>0.58899897107092369</c:v>
                </c:pt>
                <c:pt idx="38">
                  <c:v>0.60336339915324833</c:v>
                </c:pt>
                <c:pt idx="39">
                  <c:v>0.60221526168491168</c:v>
                </c:pt>
                <c:pt idx="40">
                  <c:v>0.60221526168491168</c:v>
                </c:pt>
                <c:pt idx="41">
                  <c:v>0.59949716096425054</c:v>
                </c:pt>
                <c:pt idx="42">
                  <c:v>0.59775478477538779</c:v>
                </c:pt>
                <c:pt idx="43">
                  <c:v>0.60706710918173223</c:v>
                </c:pt>
                <c:pt idx="44">
                  <c:v>0.60800396672205592</c:v>
                </c:pt>
                <c:pt idx="45">
                  <c:v>0.59607416807892466</c:v>
                </c:pt>
                <c:pt idx="46">
                  <c:v>0.60960792660695973</c:v>
                </c:pt>
                <c:pt idx="47">
                  <c:v>0.59795065023792748</c:v>
                </c:pt>
                <c:pt idx="48">
                  <c:v>0.61317008046193167</c:v>
                </c:pt>
                <c:pt idx="49">
                  <c:v>0.61743248005628892</c:v>
                </c:pt>
                <c:pt idx="50">
                  <c:v>0.63536017142799295</c:v>
                </c:pt>
                <c:pt idx="51">
                  <c:v>0.59087467524886461</c:v>
                </c:pt>
                <c:pt idx="52">
                  <c:v>0.61095309923878338</c:v>
                </c:pt>
                <c:pt idx="53">
                  <c:v>0.64017197245938784</c:v>
                </c:pt>
                <c:pt idx="54">
                  <c:v>0.63122433997617489</c:v>
                </c:pt>
                <c:pt idx="55">
                  <c:v>0.6295040491223165</c:v>
                </c:pt>
                <c:pt idx="56">
                  <c:v>0.61174548306799414</c:v>
                </c:pt>
                <c:pt idx="57">
                  <c:v>0.53394435672960938</c:v>
                </c:pt>
                <c:pt idx="58">
                  <c:v>0.63323977123588182</c:v>
                </c:pt>
                <c:pt idx="59">
                  <c:v>0.6406598305840393</c:v>
                </c:pt>
                <c:pt idx="60">
                  <c:v>0.69703643280153094</c:v>
                </c:pt>
                <c:pt idx="61">
                  <c:v>0.69286403085824499</c:v>
                </c:pt>
                <c:pt idx="62">
                  <c:v>0.7090784483940239</c:v>
                </c:pt>
                <c:pt idx="63">
                  <c:v>0.36307191123582827</c:v>
                </c:pt>
                <c:pt idx="64">
                  <c:v>0.56143527678120642</c:v>
                </c:pt>
                <c:pt idx="65">
                  <c:v>0.60855035685453385</c:v>
                </c:pt>
                <c:pt idx="66">
                  <c:v>0.60031980178051803</c:v>
                </c:pt>
                <c:pt idx="67">
                  <c:v>0.6579596850745435</c:v>
                </c:pt>
                <c:pt idx="68">
                  <c:v>0.65626993989555404</c:v>
                </c:pt>
                <c:pt idx="69">
                  <c:v>0.5166950156098612</c:v>
                </c:pt>
                <c:pt idx="70">
                  <c:v>0.57610583990378184</c:v>
                </c:pt>
                <c:pt idx="71">
                  <c:v>0.56820137445643915</c:v>
                </c:pt>
                <c:pt idx="72">
                  <c:v>0.5361595166585027</c:v>
                </c:pt>
                <c:pt idx="73">
                  <c:v>0.5948551153163808</c:v>
                </c:pt>
                <c:pt idx="74">
                  <c:v>0.52086075659589082</c:v>
                </c:pt>
                <c:pt idx="75">
                  <c:v>0.60091741942435517</c:v>
                </c:pt>
                <c:pt idx="76">
                  <c:v>0.56338351148426224</c:v>
                </c:pt>
                <c:pt idx="77">
                  <c:v>0.60616929809282627</c:v>
                </c:pt>
                <c:pt idx="78">
                  <c:v>0.61441998385186836</c:v>
                </c:pt>
                <c:pt idx="79">
                  <c:v>0.59240794384560835</c:v>
                </c:pt>
                <c:pt idx="80">
                  <c:v>0.64355380334849754</c:v>
                </c:pt>
                <c:pt idx="81">
                  <c:v>0.57885424976502087</c:v>
                </c:pt>
                <c:pt idx="82">
                  <c:v>0.56404004765947957</c:v>
                </c:pt>
                <c:pt idx="83">
                  <c:v>0.64391878672363634</c:v>
                </c:pt>
                <c:pt idx="84">
                  <c:v>0.67188654616252574</c:v>
                </c:pt>
                <c:pt idx="85">
                  <c:v>0.62607019568243039</c:v>
                </c:pt>
                <c:pt idx="86">
                  <c:v>0.63604254501070778</c:v>
                </c:pt>
                <c:pt idx="87">
                  <c:v>0.61702289525125986</c:v>
                </c:pt>
                <c:pt idx="88">
                  <c:v>0.66965173012031953</c:v>
                </c:pt>
                <c:pt idx="89">
                  <c:v>0.60776089944665701</c:v>
                </c:pt>
                <c:pt idx="90">
                  <c:v>0.57288895124252182</c:v>
                </c:pt>
                <c:pt idx="91">
                  <c:v>0.56738252310805293</c:v>
                </c:pt>
                <c:pt idx="92">
                  <c:v>0.54211252790562459</c:v>
                </c:pt>
                <c:pt idx="93">
                  <c:v>0.39585138769840095</c:v>
                </c:pt>
                <c:pt idx="94">
                  <c:v>0.44273101614735477</c:v>
                </c:pt>
                <c:pt idx="95">
                  <c:v>0.41628041714947861</c:v>
                </c:pt>
                <c:pt idx="96">
                  <c:v>0.41079665299121526</c:v>
                </c:pt>
                <c:pt idx="97">
                  <c:v>0.44223729424506786</c:v>
                </c:pt>
                <c:pt idx="98">
                  <c:v>0.43667193387626102</c:v>
                </c:pt>
                <c:pt idx="99">
                  <c:v>0.40295851820970197</c:v>
                </c:pt>
                <c:pt idx="100">
                  <c:v>0.4035832617652596</c:v>
                </c:pt>
                <c:pt idx="101">
                  <c:v>0.62770136369019003</c:v>
                </c:pt>
                <c:pt idx="102">
                  <c:v>0.61991852447519302</c:v>
                </c:pt>
                <c:pt idx="103">
                  <c:v>0.55643243043903157</c:v>
                </c:pt>
                <c:pt idx="104">
                  <c:v>0.50937341095101352</c:v>
                </c:pt>
                <c:pt idx="105">
                  <c:v>0.62106113753650072</c:v>
                </c:pt>
                <c:pt idx="106">
                  <c:v>0.46614897893703761</c:v>
                </c:pt>
                <c:pt idx="107">
                  <c:v>0.47085752803308495</c:v>
                </c:pt>
                <c:pt idx="108">
                  <c:v>0.55682484809364141</c:v>
                </c:pt>
                <c:pt idx="109">
                  <c:v>0.60320959273512065</c:v>
                </c:pt>
                <c:pt idx="110">
                  <c:v>0.50794109217212891</c:v>
                </c:pt>
                <c:pt idx="111">
                  <c:v>0.50515985559822596</c:v>
                </c:pt>
                <c:pt idx="112">
                  <c:v>0.61290579855885596</c:v>
                </c:pt>
                <c:pt idx="113">
                  <c:v>0.5464217194901374</c:v>
                </c:pt>
                <c:pt idx="114">
                  <c:v>0.60736357264532215</c:v>
                </c:pt>
                <c:pt idx="115">
                  <c:v>0.56686728066558401</c:v>
                </c:pt>
                <c:pt idx="116">
                  <c:v>0.56893900487808735</c:v>
                </c:pt>
                <c:pt idx="117">
                  <c:v>0.45267184644027314</c:v>
                </c:pt>
                <c:pt idx="118">
                  <c:v>0.45628437246638376</c:v>
                </c:pt>
                <c:pt idx="119">
                  <c:v>0.5944843997162943</c:v>
                </c:pt>
                <c:pt idx="120">
                  <c:v>0.5624414806501099</c:v>
                </c:pt>
                <c:pt idx="121">
                  <c:v>0.53050446546997965</c:v>
                </c:pt>
                <c:pt idx="122">
                  <c:v>0.48722875226039786</c:v>
                </c:pt>
                <c:pt idx="123">
                  <c:v>0.49485794787508808</c:v>
                </c:pt>
                <c:pt idx="124">
                  <c:v>0.4832790331056227</c:v>
                </c:pt>
                <c:pt idx="125">
                  <c:v>0.59172689895970765</c:v>
                </c:pt>
                <c:pt idx="126">
                  <c:v>0.4833471462065167</c:v>
                </c:pt>
                <c:pt idx="127">
                  <c:v>0.52687903265454328</c:v>
                </c:pt>
                <c:pt idx="128">
                  <c:v>0.53466873386969405</c:v>
                </c:pt>
                <c:pt idx="129">
                  <c:v>0.52998019441563937</c:v>
                </c:pt>
                <c:pt idx="130">
                  <c:v>0.52553326432122693</c:v>
                </c:pt>
                <c:pt idx="131">
                  <c:v>0.50360505687176926</c:v>
                </c:pt>
                <c:pt idx="132">
                  <c:v>0.54851210118183802</c:v>
                </c:pt>
                <c:pt idx="133">
                  <c:v>0.53124323739450341</c:v>
                </c:pt>
                <c:pt idx="134">
                  <c:v>0.52731085908558062</c:v>
                </c:pt>
                <c:pt idx="135">
                  <c:v>0.52731341371635376</c:v>
                </c:pt>
                <c:pt idx="136">
                  <c:v>0.60541282406923036</c:v>
                </c:pt>
                <c:pt idx="137">
                  <c:v>0.52524070797903122</c:v>
                </c:pt>
                <c:pt idx="138">
                  <c:v>0.52983089300924857</c:v>
                </c:pt>
                <c:pt idx="139">
                  <c:v>0.52760764561258466</c:v>
                </c:pt>
                <c:pt idx="140">
                  <c:v>0.533949748851962</c:v>
                </c:pt>
                <c:pt idx="141">
                  <c:v>0.6193661110568186</c:v>
                </c:pt>
                <c:pt idx="142">
                  <c:v>0.62324755556020661</c:v>
                </c:pt>
                <c:pt idx="143">
                  <c:v>0.64357244306163641</c:v>
                </c:pt>
                <c:pt idx="144">
                  <c:v>0.62331138541838527</c:v>
                </c:pt>
                <c:pt idx="145">
                  <c:v>0.67406952105203555</c:v>
                </c:pt>
                <c:pt idx="146">
                  <c:v>0.62160779853281323</c:v>
                </c:pt>
                <c:pt idx="147">
                  <c:v>0.59617680057558875</c:v>
                </c:pt>
                <c:pt idx="148">
                  <c:v>0.61253113513704904</c:v>
                </c:pt>
                <c:pt idx="149">
                  <c:v>0.63793085224450108</c:v>
                </c:pt>
                <c:pt idx="150">
                  <c:v>0.66137890828756396</c:v>
                </c:pt>
                <c:pt idx="151">
                  <c:v>0.65819817057194374</c:v>
                </c:pt>
                <c:pt idx="152">
                  <c:v>0.6751081018609868</c:v>
                </c:pt>
                <c:pt idx="153">
                  <c:v>0.68562907814756791</c:v>
                </c:pt>
                <c:pt idx="154">
                  <c:v>0.64959609160151621</c:v>
                </c:pt>
                <c:pt idx="155">
                  <c:v>0.61811338389217318</c:v>
                </c:pt>
                <c:pt idx="156">
                  <c:v>0.63408999034780855</c:v>
                </c:pt>
                <c:pt idx="157">
                  <c:v>0.63761704946085507</c:v>
                </c:pt>
                <c:pt idx="158">
                  <c:v>0.40548407696915395</c:v>
                </c:pt>
                <c:pt idx="159">
                  <c:v>0.51816214985196984</c:v>
                </c:pt>
                <c:pt idx="160">
                  <c:v>0.60778523668275453</c:v>
                </c:pt>
                <c:pt idx="161">
                  <c:v>0.65996283163156322</c:v>
                </c:pt>
                <c:pt idx="162">
                  <c:v>0.67191156014349518</c:v>
                </c:pt>
                <c:pt idx="163">
                  <c:v>0.67679069323041374</c:v>
                </c:pt>
                <c:pt idx="164">
                  <c:v>0.63395074451366684</c:v>
                </c:pt>
                <c:pt idx="165">
                  <c:v>0.41275456946497496</c:v>
                </c:pt>
                <c:pt idx="166">
                  <c:v>0.42496247939138981</c:v>
                </c:pt>
                <c:pt idx="167">
                  <c:v>0.48709953313193938</c:v>
                </c:pt>
                <c:pt idx="168">
                  <c:v>0.57684860429824514</c:v>
                </c:pt>
                <c:pt idx="169">
                  <c:v>0.53537067337948396</c:v>
                </c:pt>
                <c:pt idx="170">
                  <c:v>0.5414291330843326</c:v>
                </c:pt>
                <c:pt idx="171">
                  <c:v>0.53566708461825197</c:v>
                </c:pt>
                <c:pt idx="172">
                  <c:v>0.5242071061051875</c:v>
                </c:pt>
                <c:pt idx="173">
                  <c:v>0.54632963886218733</c:v>
                </c:pt>
                <c:pt idx="174">
                  <c:v>0.53857685923863574</c:v>
                </c:pt>
                <c:pt idx="175">
                  <c:v>0.47578328309237861</c:v>
                </c:pt>
                <c:pt idx="176">
                  <c:v>0.47372781849138201</c:v>
                </c:pt>
                <c:pt idx="177">
                  <c:v>0.47373373661721641</c:v>
                </c:pt>
                <c:pt idx="178">
                  <c:v>0.48416060910924386</c:v>
                </c:pt>
                <c:pt idx="179">
                  <c:v>0.47918112588011735</c:v>
                </c:pt>
                <c:pt idx="180">
                  <c:v>0.5314310876012508</c:v>
                </c:pt>
                <c:pt idx="181">
                  <c:v>0.48632056375091726</c:v>
                </c:pt>
                <c:pt idx="182">
                  <c:v>0.4961136874714242</c:v>
                </c:pt>
                <c:pt idx="183">
                  <c:v>0.47983971950914106</c:v>
                </c:pt>
                <c:pt idx="184">
                  <c:v>0.51149263285015023</c:v>
                </c:pt>
                <c:pt idx="185">
                  <c:v>0.47900427335523676</c:v>
                </c:pt>
                <c:pt idx="186">
                  <c:v>0.5215398730548515</c:v>
                </c:pt>
                <c:pt idx="187">
                  <c:v>0.50449453805573197</c:v>
                </c:pt>
                <c:pt idx="188">
                  <c:v>0.49651995169043489</c:v>
                </c:pt>
                <c:pt idx="189">
                  <c:v>0.50760005545256104</c:v>
                </c:pt>
                <c:pt idx="190">
                  <c:v>0.4990259617875466</c:v>
                </c:pt>
                <c:pt idx="191">
                  <c:v>0.54452205568296064</c:v>
                </c:pt>
                <c:pt idx="192">
                  <c:v>0.54730039138508224</c:v>
                </c:pt>
                <c:pt idx="193">
                  <c:v>0.55136782717308297</c:v>
                </c:pt>
                <c:pt idx="194">
                  <c:v>0.54673320064937325</c:v>
                </c:pt>
                <c:pt idx="195">
                  <c:v>0.55692246808960133</c:v>
                </c:pt>
                <c:pt idx="196">
                  <c:v>0.55341162502188157</c:v>
                </c:pt>
                <c:pt idx="197">
                  <c:v>0.57043511500885813</c:v>
                </c:pt>
                <c:pt idx="198">
                  <c:v>0.56559873691178508</c:v>
                </c:pt>
                <c:pt idx="199">
                  <c:v>0.56487921464623958</c:v>
                </c:pt>
                <c:pt idx="200">
                  <c:v>0.50307490135481903</c:v>
                </c:pt>
                <c:pt idx="201">
                  <c:v>0.50883178129811402</c:v>
                </c:pt>
                <c:pt idx="202">
                  <c:v>0.5461248068104082</c:v>
                </c:pt>
                <c:pt idx="203">
                  <c:v>0.55843305052511893</c:v>
                </c:pt>
                <c:pt idx="204">
                  <c:v>0.53130313777016158</c:v>
                </c:pt>
                <c:pt idx="205">
                  <c:v>0.52922701846156317</c:v>
                </c:pt>
                <c:pt idx="206">
                  <c:v>0.52771822192939355</c:v>
                </c:pt>
                <c:pt idx="207">
                  <c:v>0.56665446116579654</c:v>
                </c:pt>
                <c:pt idx="208">
                  <c:v>0.54769683110094736</c:v>
                </c:pt>
                <c:pt idx="209">
                  <c:v>0.57919622913798663</c:v>
                </c:pt>
                <c:pt idx="210">
                  <c:v>0.56346345893128835</c:v>
                </c:pt>
                <c:pt idx="211">
                  <c:v>0.56951548294367293</c:v>
                </c:pt>
                <c:pt idx="212">
                  <c:v>0.4800980460260596</c:v>
                </c:pt>
                <c:pt idx="213">
                  <c:v>0.4884628797432265</c:v>
                </c:pt>
                <c:pt idx="214">
                  <c:v>0.51386973180076623</c:v>
                </c:pt>
                <c:pt idx="215">
                  <c:v>0.52142503711034138</c:v>
                </c:pt>
                <c:pt idx="216">
                  <c:v>0.51479801106024636</c:v>
                </c:pt>
                <c:pt idx="217">
                  <c:v>0.53912813443246255</c:v>
                </c:pt>
                <c:pt idx="218">
                  <c:v>0.54127865255656271</c:v>
                </c:pt>
                <c:pt idx="219">
                  <c:v>0.53720467946221107</c:v>
                </c:pt>
                <c:pt idx="220">
                  <c:v>0.54881561890295805</c:v>
                </c:pt>
                <c:pt idx="221">
                  <c:v>0.54525027962821826</c:v>
                </c:pt>
                <c:pt idx="222">
                  <c:v>0.63675684868411742</c:v>
                </c:pt>
                <c:pt idx="223">
                  <c:v>0.51666129003528782</c:v>
                </c:pt>
                <c:pt idx="224">
                  <c:v>0.45839330443027915</c:v>
                </c:pt>
                <c:pt idx="225">
                  <c:v>0.47480068845230627</c:v>
                </c:pt>
                <c:pt idx="226">
                  <c:v>0.41650043476037035</c:v>
                </c:pt>
                <c:pt idx="227">
                  <c:v>0.41947957266223562</c:v>
                </c:pt>
                <c:pt idx="228">
                  <c:v>0.37851830211541132</c:v>
                </c:pt>
                <c:pt idx="229">
                  <c:v>0.44614918283895588</c:v>
                </c:pt>
                <c:pt idx="230">
                  <c:v>0.45241843278264754</c:v>
                </c:pt>
                <c:pt idx="231">
                  <c:v>0.43386391546144998</c:v>
                </c:pt>
                <c:pt idx="232">
                  <c:v>0.43765636022910559</c:v>
                </c:pt>
                <c:pt idx="233">
                  <c:v>0.44741431273035137</c:v>
                </c:pt>
                <c:pt idx="234">
                  <c:v>0.46597219407401402</c:v>
                </c:pt>
                <c:pt idx="235">
                  <c:v>0.43552687229346421</c:v>
                </c:pt>
                <c:pt idx="236">
                  <c:v>0.403494626890817</c:v>
                </c:pt>
                <c:pt idx="237">
                  <c:v>0.57095556585656582</c:v>
                </c:pt>
                <c:pt idx="238">
                  <c:v>0.43142827474740175</c:v>
                </c:pt>
                <c:pt idx="239">
                  <c:v>0.54728157973329528</c:v>
                </c:pt>
                <c:pt idx="240">
                  <c:v>0.53850426578148924</c:v>
                </c:pt>
                <c:pt idx="241">
                  <c:v>0.43466010584329279</c:v>
                </c:pt>
                <c:pt idx="242">
                  <c:v>0.49620816413950464</c:v>
                </c:pt>
                <c:pt idx="243">
                  <c:v>0.46165479602345083</c:v>
                </c:pt>
                <c:pt idx="244">
                  <c:v>0.45013508751321507</c:v>
                </c:pt>
                <c:pt idx="245">
                  <c:v>0.42500422511407815</c:v>
                </c:pt>
                <c:pt idx="246">
                  <c:v>0.41965922136512862</c:v>
                </c:pt>
                <c:pt idx="247">
                  <c:v>0.38936563904922511</c:v>
                </c:pt>
                <c:pt idx="248">
                  <c:v>0.48510331025775721</c:v>
                </c:pt>
                <c:pt idx="249">
                  <c:v>0.36535192240554937</c:v>
                </c:pt>
                <c:pt idx="250">
                  <c:v>0.42342729338256174</c:v>
                </c:pt>
                <c:pt idx="251">
                  <c:v>0.37758370657718177</c:v>
                </c:pt>
                <c:pt idx="252">
                  <c:v>0.45916411042944788</c:v>
                </c:pt>
                <c:pt idx="253">
                  <c:v>0.49357862725879009</c:v>
                </c:pt>
                <c:pt idx="254">
                  <c:v>0.3923525504403213</c:v>
                </c:pt>
                <c:pt idx="255">
                  <c:v>0.47267515624265777</c:v>
                </c:pt>
                <c:pt idx="256">
                  <c:v>0.32255731359364709</c:v>
                </c:pt>
                <c:pt idx="257">
                  <c:v>0.43556833028481834</c:v>
                </c:pt>
                <c:pt idx="258">
                  <c:v>0.38675817521194999</c:v>
                </c:pt>
                <c:pt idx="259">
                  <c:v>0.20643441029001092</c:v>
                </c:pt>
                <c:pt idx="260">
                  <c:v>0.42205099845739857</c:v>
                </c:pt>
                <c:pt idx="261">
                  <c:v>0.46154142631396378</c:v>
                </c:pt>
                <c:pt idx="262">
                  <c:v>0.38437076487790961</c:v>
                </c:pt>
                <c:pt idx="263">
                  <c:v>0.31161903109684702</c:v>
                </c:pt>
                <c:pt idx="264">
                  <c:v>0.23408992180712423</c:v>
                </c:pt>
                <c:pt idx="265">
                  <c:v>0.45444155325369917</c:v>
                </c:pt>
                <c:pt idx="266">
                  <c:v>0.343433901420161</c:v>
                </c:pt>
                <c:pt idx="267">
                  <c:v>0.36053868218158147</c:v>
                </c:pt>
                <c:pt idx="268">
                  <c:v>0.24242643337430408</c:v>
                </c:pt>
                <c:pt idx="269">
                  <c:v>0.28941718315960674</c:v>
                </c:pt>
                <c:pt idx="270">
                  <c:v>0.334077277165574</c:v>
                </c:pt>
                <c:pt idx="271">
                  <c:v>0.31839701027349199</c:v>
                </c:pt>
                <c:pt idx="272">
                  <c:v>0.14733241369025427</c:v>
                </c:pt>
                <c:pt idx="273">
                  <c:v>0.45178024050931387</c:v>
                </c:pt>
                <c:pt idx="274">
                  <c:v>0.31583614384781533</c:v>
                </c:pt>
                <c:pt idx="275">
                  <c:v>0.29365484826811078</c:v>
                </c:pt>
                <c:pt idx="276">
                  <c:v>0.2566892237135629</c:v>
                </c:pt>
                <c:pt idx="277">
                  <c:v>0.37594925968350945</c:v>
                </c:pt>
                <c:pt idx="278">
                  <c:v>0.32648400947301542</c:v>
                </c:pt>
                <c:pt idx="279">
                  <c:v>0.35930765010803972</c:v>
                </c:pt>
                <c:pt idx="280">
                  <c:v>0.27102282956269774</c:v>
                </c:pt>
                <c:pt idx="281">
                  <c:v>0.40747119797519399</c:v>
                </c:pt>
                <c:pt idx="282">
                  <c:v>0.38375372683872616</c:v>
                </c:pt>
                <c:pt idx="283">
                  <c:v>0.36097024884213824</c:v>
                </c:pt>
                <c:pt idx="284">
                  <c:v>0.29150043951585641</c:v>
                </c:pt>
                <c:pt idx="285">
                  <c:v>0.3105404383295215</c:v>
                </c:pt>
                <c:pt idx="286">
                  <c:v>0.11831751296799463</c:v>
                </c:pt>
                <c:pt idx="287">
                  <c:v>0.52155463367807631</c:v>
                </c:pt>
                <c:pt idx="288">
                  <c:v>0.44387257753298481</c:v>
                </c:pt>
                <c:pt idx="289">
                  <c:v>0.22355320472930928</c:v>
                </c:pt>
                <c:pt idx="290">
                  <c:v>0.17233573687918807</c:v>
                </c:pt>
                <c:pt idx="291">
                  <c:v>0.13561605051605652</c:v>
                </c:pt>
                <c:pt idx="292">
                  <c:v>0.2972869133467313</c:v>
                </c:pt>
                <c:pt idx="293">
                  <c:v>0.28152733969398352</c:v>
                </c:pt>
                <c:pt idx="294">
                  <c:v>0.53067065954301218</c:v>
                </c:pt>
                <c:pt idx="295">
                  <c:v>0.2333603990256351</c:v>
                </c:pt>
                <c:pt idx="296">
                  <c:v>0.57350506511504373</c:v>
                </c:pt>
                <c:pt idx="297">
                  <c:v>0.52359825102880653</c:v>
                </c:pt>
                <c:pt idx="298">
                  <c:v>0.46422895701888894</c:v>
                </c:pt>
                <c:pt idx="299">
                  <c:v>0.58286775321223994</c:v>
                </c:pt>
                <c:pt idx="300">
                  <c:v>0.59891873451891842</c:v>
                </c:pt>
                <c:pt idx="301">
                  <c:v>0.67418426632661688</c:v>
                </c:pt>
                <c:pt idx="302">
                  <c:v>0.39112773942347834</c:v>
                </c:pt>
                <c:pt idx="303">
                  <c:v>0.60968956516910089</c:v>
                </c:pt>
                <c:pt idx="304">
                  <c:v>0.41760832618113108</c:v>
                </c:pt>
                <c:pt idx="305">
                  <c:v>0.69595143867957909</c:v>
                </c:pt>
                <c:pt idx="306">
                  <c:v>0.32803334822093194</c:v>
                </c:pt>
                <c:pt idx="307">
                  <c:v>0.48257554813103598</c:v>
                </c:pt>
                <c:pt idx="308">
                  <c:v>0.44297163995067818</c:v>
                </c:pt>
                <c:pt idx="309">
                  <c:v>0.30830293928341557</c:v>
                </c:pt>
                <c:pt idx="310">
                  <c:v>0.38998910612923571</c:v>
                </c:pt>
                <c:pt idx="311">
                  <c:v>0.2541084101572631</c:v>
                </c:pt>
                <c:pt idx="312">
                  <c:v>0.65299493410976661</c:v>
                </c:pt>
                <c:pt idx="313">
                  <c:v>0.57343514302129117</c:v>
                </c:pt>
                <c:pt idx="314">
                  <c:v>0.48762307436677366</c:v>
                </c:pt>
                <c:pt idx="315">
                  <c:v>0.47996134691146958</c:v>
                </c:pt>
                <c:pt idx="316">
                  <c:v>0.57199987804382302</c:v>
                </c:pt>
                <c:pt idx="317">
                  <c:v>0.59513213133053455</c:v>
                </c:pt>
                <c:pt idx="318">
                  <c:v>0.46323906909364909</c:v>
                </c:pt>
                <c:pt idx="319">
                  <c:v>0.38538290784427137</c:v>
                </c:pt>
                <c:pt idx="320">
                  <c:v>0.26947118389798724</c:v>
                </c:pt>
                <c:pt idx="321">
                  <c:v>0.37373131633587392</c:v>
                </c:pt>
                <c:pt idx="322">
                  <c:v>0.56240916586521827</c:v>
                </c:pt>
                <c:pt idx="323">
                  <c:v>0.55797511179515091</c:v>
                </c:pt>
                <c:pt idx="324">
                  <c:v>0.5523166701820994</c:v>
                </c:pt>
                <c:pt idx="325">
                  <c:v>0.55305544498424564</c:v>
                </c:pt>
                <c:pt idx="326">
                  <c:v>0.55786044627485409</c:v>
                </c:pt>
                <c:pt idx="327">
                  <c:v>0.55429515873902435</c:v>
                </c:pt>
                <c:pt idx="328">
                  <c:v>0.55308282082846494</c:v>
                </c:pt>
                <c:pt idx="329">
                  <c:v>0.55151181417701245</c:v>
                </c:pt>
                <c:pt idx="330">
                  <c:v>0.55166907919147523</c:v>
                </c:pt>
                <c:pt idx="331">
                  <c:v>0.54753340201845058</c:v>
                </c:pt>
                <c:pt idx="332">
                  <c:v>0.55065630093945661</c:v>
                </c:pt>
                <c:pt idx="333">
                  <c:v>0.55524569508609833</c:v>
                </c:pt>
                <c:pt idx="334">
                  <c:v>0.54235547298570119</c:v>
                </c:pt>
                <c:pt idx="335">
                  <c:v>0.55152688101737579</c:v>
                </c:pt>
                <c:pt idx="336">
                  <c:v>0.50502315665394537</c:v>
                </c:pt>
                <c:pt idx="337">
                  <c:v>0.54469906216266806</c:v>
                </c:pt>
                <c:pt idx="338">
                  <c:v>0.55204074493097632</c:v>
                </c:pt>
                <c:pt idx="339">
                  <c:v>0.54979450310811551</c:v>
                </c:pt>
                <c:pt idx="340">
                  <c:v>0.54895114268480671</c:v>
                </c:pt>
                <c:pt idx="341">
                  <c:v>0.53327610399867797</c:v>
                </c:pt>
                <c:pt idx="342">
                  <c:v>0.5457749798144983</c:v>
                </c:pt>
                <c:pt idx="343">
                  <c:v>0.5442853143475086</c:v>
                </c:pt>
                <c:pt idx="344">
                  <c:v>0.59344711355256063</c:v>
                </c:pt>
                <c:pt idx="345">
                  <c:v>0.7107229300617578</c:v>
                </c:pt>
                <c:pt idx="346">
                  <c:v>0.53768609099512299</c:v>
                </c:pt>
                <c:pt idx="347">
                  <c:v>0.5994773070269076</c:v>
                </c:pt>
                <c:pt idx="348">
                  <c:v>0.52917705231478407</c:v>
                </c:pt>
                <c:pt idx="349">
                  <c:v>0.54914460093376682</c:v>
                </c:pt>
                <c:pt idx="350">
                  <c:v>0.54416024471449154</c:v>
                </c:pt>
                <c:pt idx="351">
                  <c:v>0.54538700654744743</c:v>
                </c:pt>
                <c:pt idx="352">
                  <c:v>0.53934999573488018</c:v>
                </c:pt>
                <c:pt idx="353">
                  <c:v>0.59408284913219633</c:v>
                </c:pt>
                <c:pt idx="354">
                  <c:v>0.54661021401616383</c:v>
                </c:pt>
                <c:pt idx="355">
                  <c:v>0.59728435836713056</c:v>
                </c:pt>
                <c:pt idx="356">
                  <c:v>0.53712856044212565</c:v>
                </c:pt>
                <c:pt idx="357">
                  <c:v>0.54631372788774324</c:v>
                </c:pt>
                <c:pt idx="358">
                  <c:v>0.54261698791453772</c:v>
                </c:pt>
                <c:pt idx="359">
                  <c:v>0.54183353424094061</c:v>
                </c:pt>
                <c:pt idx="360">
                  <c:v>0.54183353424094061</c:v>
                </c:pt>
                <c:pt idx="361">
                  <c:v>0.54355161677056196</c:v>
                </c:pt>
                <c:pt idx="362">
                  <c:v>0.53977025714675031</c:v>
                </c:pt>
                <c:pt idx="363">
                  <c:v>0.54433529928042335</c:v>
                </c:pt>
                <c:pt idx="364">
                  <c:v>0.53990895692136287</c:v>
                </c:pt>
                <c:pt idx="365">
                  <c:v>0.54051131354687043</c:v>
                </c:pt>
                <c:pt idx="366">
                  <c:v>0.53637170809281631</c:v>
                </c:pt>
                <c:pt idx="367">
                  <c:v>0.54015733993002157</c:v>
                </c:pt>
                <c:pt idx="368">
                  <c:v>0.5379731913178738</c:v>
                </c:pt>
                <c:pt idx="369">
                  <c:v>0.54012241271215877</c:v>
                </c:pt>
                <c:pt idx="370">
                  <c:v>0.51173288882024515</c:v>
                </c:pt>
                <c:pt idx="371">
                  <c:v>0.52939213846314248</c:v>
                </c:pt>
                <c:pt idx="372">
                  <c:v>0.53521681504929475</c:v>
                </c:pt>
                <c:pt idx="373">
                  <c:v>0.53452318226684858</c:v>
                </c:pt>
                <c:pt idx="374">
                  <c:v>0.53620840915621104</c:v>
                </c:pt>
                <c:pt idx="375">
                  <c:v>0.52523083294377493</c:v>
                </c:pt>
                <c:pt idx="376">
                  <c:v>0.53857321801098723</c:v>
                </c:pt>
                <c:pt idx="377">
                  <c:v>0.53839813308212725</c:v>
                </c:pt>
                <c:pt idx="378">
                  <c:v>0.51584088684231877</c:v>
                </c:pt>
                <c:pt idx="379">
                  <c:v>0.5328960843093079</c:v>
                </c:pt>
                <c:pt idx="380">
                  <c:v>0.53237475447193117</c:v>
                </c:pt>
                <c:pt idx="381">
                  <c:v>0.53581858760625534</c:v>
                </c:pt>
                <c:pt idx="382">
                  <c:v>0.53371117653333666</c:v>
                </c:pt>
                <c:pt idx="383">
                  <c:v>0.5360661314730597</c:v>
                </c:pt>
                <c:pt idx="384">
                  <c:v>0.12395838724703692</c:v>
                </c:pt>
                <c:pt idx="385">
                  <c:v>0.14714817216779877</c:v>
                </c:pt>
                <c:pt idx="386">
                  <c:v>0.56904452112915094</c:v>
                </c:pt>
                <c:pt idx="387">
                  <c:v>0.58727191589823158</c:v>
                </c:pt>
                <c:pt idx="388">
                  <c:v>0.58006862873591847</c:v>
                </c:pt>
                <c:pt idx="389">
                  <c:v>0.5684098334187947</c:v>
                </c:pt>
                <c:pt idx="390">
                  <c:v>0.55805758934388272</c:v>
                </c:pt>
                <c:pt idx="391">
                  <c:v>0.54401158037709729</c:v>
                </c:pt>
                <c:pt idx="392">
                  <c:v>0.54849592528512647</c:v>
                </c:pt>
                <c:pt idx="393">
                  <c:v>0.54347633984982591</c:v>
                </c:pt>
                <c:pt idx="394">
                  <c:v>0.54949218382698106</c:v>
                </c:pt>
                <c:pt idx="395">
                  <c:v>0.52743521702737595</c:v>
                </c:pt>
                <c:pt idx="396">
                  <c:v>0.5412992599901395</c:v>
                </c:pt>
                <c:pt idx="397">
                  <c:v>0.50297986166289699</c:v>
                </c:pt>
                <c:pt idx="398">
                  <c:v>0.37642321492753711</c:v>
                </c:pt>
                <c:pt idx="399">
                  <c:v>0.44084364650514207</c:v>
                </c:pt>
                <c:pt idx="400">
                  <c:v>0.50290739520368932</c:v>
                </c:pt>
                <c:pt idx="401">
                  <c:v>0.43879776653289121</c:v>
                </c:pt>
                <c:pt idx="402">
                  <c:v>0.44286134650576064</c:v>
                </c:pt>
                <c:pt idx="403">
                  <c:v>0.33322052381220973</c:v>
                </c:pt>
                <c:pt idx="404">
                  <c:v>0.32968167479208488</c:v>
                </c:pt>
                <c:pt idx="405">
                  <c:v>0.43313573796845173</c:v>
                </c:pt>
                <c:pt idx="406">
                  <c:v>0.41683976780552212</c:v>
                </c:pt>
                <c:pt idx="407">
                  <c:v>0.40535966149506347</c:v>
                </c:pt>
                <c:pt idx="408">
                  <c:v>0.32591500581181071</c:v>
                </c:pt>
                <c:pt idx="409">
                  <c:v>0.38491006585231496</c:v>
                </c:pt>
                <c:pt idx="410">
                  <c:v>0.3743600104205988</c:v>
                </c:pt>
                <c:pt idx="411">
                  <c:v>0.42997035062426892</c:v>
                </c:pt>
                <c:pt idx="412">
                  <c:v>0.43186400668819563</c:v>
                </c:pt>
                <c:pt idx="413">
                  <c:v>0.35960511004617063</c:v>
                </c:pt>
                <c:pt idx="414">
                  <c:v>0.3727626459143969</c:v>
                </c:pt>
                <c:pt idx="415">
                  <c:v>0.25107214333365097</c:v>
                </c:pt>
                <c:pt idx="416">
                  <c:v>0.32335733573357339</c:v>
                </c:pt>
                <c:pt idx="417">
                  <c:v>0.26284982623010794</c:v>
                </c:pt>
                <c:pt idx="418">
                  <c:v>0.17245149676645111</c:v>
                </c:pt>
                <c:pt idx="419">
                  <c:v>0.33353642614674905</c:v>
                </c:pt>
                <c:pt idx="420">
                  <c:v>0.44318476209274499</c:v>
                </c:pt>
                <c:pt idx="421">
                  <c:v>0.29006330856041834</c:v>
                </c:pt>
                <c:pt idx="422">
                  <c:v>0.33121283363296916</c:v>
                </c:pt>
                <c:pt idx="423">
                  <c:v>0.57609296749618111</c:v>
                </c:pt>
                <c:pt idx="424">
                  <c:v>0.57609296749618111</c:v>
                </c:pt>
                <c:pt idx="425">
                  <c:v>0.6278547440118275</c:v>
                </c:pt>
                <c:pt idx="426">
                  <c:v>0.58159028284613545</c:v>
                </c:pt>
                <c:pt idx="427">
                  <c:v>0.63945204710472248</c:v>
                </c:pt>
                <c:pt idx="428">
                  <c:v>0.64157106479398174</c:v>
                </c:pt>
                <c:pt idx="429">
                  <c:v>0.60697357661030193</c:v>
                </c:pt>
                <c:pt idx="430">
                  <c:v>0.59459661609171421</c:v>
                </c:pt>
                <c:pt idx="431">
                  <c:v>0.62192476643385641</c:v>
                </c:pt>
                <c:pt idx="432">
                  <c:v>0.61064362885606049</c:v>
                </c:pt>
                <c:pt idx="433">
                  <c:v>0.63449765504731681</c:v>
                </c:pt>
                <c:pt idx="434">
                  <c:v>0.59592513797324898</c:v>
                </c:pt>
                <c:pt idx="435">
                  <c:v>0.67577160978815187</c:v>
                </c:pt>
                <c:pt idx="436">
                  <c:v>0.57876728391063625</c:v>
                </c:pt>
                <c:pt idx="437">
                  <c:v>0.57249241518801142</c:v>
                </c:pt>
                <c:pt idx="438">
                  <c:v>0.61143855084755472</c:v>
                </c:pt>
                <c:pt idx="439">
                  <c:v>0.6170479706378913</c:v>
                </c:pt>
                <c:pt idx="440">
                  <c:v>0.57904002942438548</c:v>
                </c:pt>
                <c:pt idx="441">
                  <c:v>0.5414589327146172</c:v>
                </c:pt>
                <c:pt idx="442">
                  <c:v>0.53876512027152357</c:v>
                </c:pt>
                <c:pt idx="443">
                  <c:v>0.57638206940429593</c:v>
                </c:pt>
                <c:pt idx="444">
                  <c:v>0.60492702308388735</c:v>
                </c:pt>
                <c:pt idx="445">
                  <c:v>0.53325234517361997</c:v>
                </c:pt>
                <c:pt idx="446">
                  <c:v>0.53200510962163194</c:v>
                </c:pt>
                <c:pt idx="447">
                  <c:v>0.52454563055105163</c:v>
                </c:pt>
                <c:pt idx="448">
                  <c:v>0.48740778427880949</c:v>
                </c:pt>
                <c:pt idx="449">
                  <c:v>0.49884432179705762</c:v>
                </c:pt>
                <c:pt idx="450">
                  <c:v>0.46204887364564662</c:v>
                </c:pt>
                <c:pt idx="451">
                  <c:v>0.51531234311123864</c:v>
                </c:pt>
                <c:pt idx="452">
                  <c:v>0.55294713086765557</c:v>
                </c:pt>
                <c:pt idx="453">
                  <c:v>0.55761091000066376</c:v>
                </c:pt>
                <c:pt idx="454">
                  <c:v>0.432406227144499</c:v>
                </c:pt>
                <c:pt idx="455">
                  <c:v>0.53198067818315686</c:v>
                </c:pt>
                <c:pt idx="456">
                  <c:v>0.59793676838890497</c:v>
                </c:pt>
                <c:pt idx="457">
                  <c:v>0.61989714592285772</c:v>
                </c:pt>
                <c:pt idx="458">
                  <c:v>0.56546994996633171</c:v>
                </c:pt>
                <c:pt idx="459">
                  <c:v>0.54657325519688604</c:v>
                </c:pt>
                <c:pt idx="460">
                  <c:v>0.59246408977831022</c:v>
                </c:pt>
                <c:pt idx="461">
                  <c:v>0.57484457527992572</c:v>
                </c:pt>
                <c:pt idx="462">
                  <c:v>0.58811811338758591</c:v>
                </c:pt>
                <c:pt idx="463">
                  <c:v>0.50778581356451269</c:v>
                </c:pt>
                <c:pt idx="464">
                  <c:v>0.58106031264040148</c:v>
                </c:pt>
                <c:pt idx="465">
                  <c:v>0.54877849185479377</c:v>
                </c:pt>
                <c:pt idx="466">
                  <c:v>0.55615933088302139</c:v>
                </c:pt>
                <c:pt idx="467">
                  <c:v>0.53458961133130323</c:v>
                </c:pt>
                <c:pt idx="468">
                  <c:v>0.66624828341810749</c:v>
                </c:pt>
                <c:pt idx="469">
                  <c:v>0.55562833834169878</c:v>
                </c:pt>
                <c:pt idx="470">
                  <c:v>0.49288442316797304</c:v>
                </c:pt>
                <c:pt idx="471">
                  <c:v>0.56463246206472328</c:v>
                </c:pt>
                <c:pt idx="472">
                  <c:v>0.54412764784486012</c:v>
                </c:pt>
                <c:pt idx="473">
                  <c:v>0.53860936765277123</c:v>
                </c:pt>
                <c:pt idx="474">
                  <c:v>0.51783678056957227</c:v>
                </c:pt>
                <c:pt idx="475">
                  <c:v>0.52305655704202592</c:v>
                </c:pt>
                <c:pt idx="476">
                  <c:v>0.52556676862102258</c:v>
                </c:pt>
                <c:pt idx="477">
                  <c:v>0.53853912352157673</c:v>
                </c:pt>
                <c:pt idx="478">
                  <c:v>0.51974761190940622</c:v>
                </c:pt>
                <c:pt idx="479">
                  <c:v>0.53302003917709695</c:v>
                </c:pt>
                <c:pt idx="480">
                  <c:v>0.53227479257210597</c:v>
                </c:pt>
                <c:pt idx="481">
                  <c:v>0.53518117508209451</c:v>
                </c:pt>
                <c:pt idx="482">
                  <c:v>0.52907967763489827</c:v>
                </c:pt>
                <c:pt idx="483">
                  <c:v>0.52926505871953522</c:v>
                </c:pt>
                <c:pt idx="484">
                  <c:v>0.52926505871953522</c:v>
                </c:pt>
                <c:pt idx="485">
                  <c:v>0.52611515997312241</c:v>
                </c:pt>
                <c:pt idx="486">
                  <c:v>0.5218416877048152</c:v>
                </c:pt>
                <c:pt idx="487">
                  <c:v>0.41939617775584442</c:v>
                </c:pt>
                <c:pt idx="488">
                  <c:v>0.49585177406046066</c:v>
                </c:pt>
                <c:pt idx="489">
                  <c:v>0.49033719018519095</c:v>
                </c:pt>
                <c:pt idx="490">
                  <c:v>0.51668498919602579</c:v>
                </c:pt>
                <c:pt idx="491">
                  <c:v>0.5182754036870254</c:v>
                </c:pt>
                <c:pt idx="492">
                  <c:v>0.50953212932005976</c:v>
                </c:pt>
                <c:pt idx="493">
                  <c:v>0.53350988118352116</c:v>
                </c:pt>
                <c:pt idx="494">
                  <c:v>0.51651721370496828</c:v>
                </c:pt>
                <c:pt idx="495">
                  <c:v>0.51501363459291005</c:v>
                </c:pt>
                <c:pt idx="496">
                  <c:v>0.52178773071072071</c:v>
                </c:pt>
                <c:pt idx="497">
                  <c:v>0.52980543512248401</c:v>
                </c:pt>
                <c:pt idx="498">
                  <c:v>0.49132120289773107</c:v>
                </c:pt>
                <c:pt idx="499">
                  <c:v>0.48813303992083767</c:v>
                </c:pt>
                <c:pt idx="500">
                  <c:v>0.49499534335162443</c:v>
                </c:pt>
                <c:pt idx="501">
                  <c:v>0.52482200625115416</c:v>
                </c:pt>
                <c:pt idx="502">
                  <c:v>0.67942611245818996</c:v>
                </c:pt>
                <c:pt idx="503">
                  <c:v>0.47783561895152044</c:v>
                </c:pt>
                <c:pt idx="504">
                  <c:v>0.46849798418101896</c:v>
                </c:pt>
                <c:pt idx="505">
                  <c:v>0.4697752065318459</c:v>
                </c:pt>
                <c:pt idx="506">
                  <c:v>0.47078780067798076</c:v>
                </c:pt>
                <c:pt idx="507">
                  <c:v>0.47348837476996308</c:v>
                </c:pt>
                <c:pt idx="508">
                  <c:v>0.4566362062360233</c:v>
                </c:pt>
                <c:pt idx="509">
                  <c:v>0.46165259840684242</c:v>
                </c:pt>
                <c:pt idx="510">
                  <c:v>0.4627672720464332</c:v>
                </c:pt>
                <c:pt idx="511">
                  <c:v>0.42150361080932275</c:v>
                </c:pt>
                <c:pt idx="512">
                  <c:v>0.48979889954715872</c:v>
                </c:pt>
                <c:pt idx="513">
                  <c:v>0.48344580554511085</c:v>
                </c:pt>
                <c:pt idx="514">
                  <c:v>0.44238070805541302</c:v>
                </c:pt>
                <c:pt idx="515">
                  <c:v>0.50085040500818989</c:v>
                </c:pt>
                <c:pt idx="516">
                  <c:v>0.46334063113636148</c:v>
                </c:pt>
                <c:pt idx="517">
                  <c:v>0.4670238440003861</c:v>
                </c:pt>
                <c:pt idx="518">
                  <c:v>0.4619563256322024</c:v>
                </c:pt>
                <c:pt idx="519">
                  <c:v>0.41366996032054776</c:v>
                </c:pt>
                <c:pt idx="520">
                  <c:v>0.41431950034481824</c:v>
                </c:pt>
                <c:pt idx="521">
                  <c:v>0.43155745089795183</c:v>
                </c:pt>
                <c:pt idx="522">
                  <c:v>0.3890302669337809</c:v>
                </c:pt>
                <c:pt idx="523">
                  <c:v>0.39935812848546731</c:v>
                </c:pt>
                <c:pt idx="524">
                  <c:v>0.41215612682231273</c:v>
                </c:pt>
                <c:pt idx="525">
                  <c:v>0.32968167479208488</c:v>
                </c:pt>
                <c:pt idx="526">
                  <c:v>0.27184702162406332</c:v>
                </c:pt>
                <c:pt idx="527">
                  <c:v>0.27440870775022502</c:v>
                </c:pt>
                <c:pt idx="528">
                  <c:v>0.29365484826811078</c:v>
                </c:pt>
                <c:pt idx="529">
                  <c:v>0.26537396121883655</c:v>
                </c:pt>
                <c:pt idx="530">
                  <c:v>0.24821224997409058</c:v>
                </c:pt>
                <c:pt idx="531">
                  <c:v>0.29799676496205046</c:v>
                </c:pt>
                <c:pt idx="532">
                  <c:v>0.35265377150123817</c:v>
                </c:pt>
                <c:pt idx="533">
                  <c:v>0.35265377150123817</c:v>
                </c:pt>
                <c:pt idx="534">
                  <c:v>0.30830293928341557</c:v>
                </c:pt>
                <c:pt idx="535">
                  <c:v>0.33851590106007062</c:v>
                </c:pt>
                <c:pt idx="536">
                  <c:v>0.24821224997409055</c:v>
                </c:pt>
                <c:pt idx="537">
                  <c:v>0.3727626459143969</c:v>
                </c:pt>
                <c:pt idx="538">
                  <c:v>0.47513724302426841</c:v>
                </c:pt>
                <c:pt idx="539">
                  <c:v>0.47136538205142858</c:v>
                </c:pt>
                <c:pt idx="540">
                  <c:v>0.49058622409545893</c:v>
                </c:pt>
                <c:pt idx="541">
                  <c:v>0.47280188252139949</c:v>
                </c:pt>
                <c:pt idx="542">
                  <c:v>0.47078351984667588</c:v>
                </c:pt>
                <c:pt idx="543">
                  <c:v>0.46968258660087991</c:v>
                </c:pt>
                <c:pt idx="544">
                  <c:v>0.46966842988001545</c:v>
                </c:pt>
                <c:pt idx="545">
                  <c:v>0.47565667580398102</c:v>
                </c:pt>
                <c:pt idx="546">
                  <c:v>0.47098694654041412</c:v>
                </c:pt>
                <c:pt idx="547">
                  <c:v>0.47789322699024572</c:v>
                </c:pt>
                <c:pt idx="548">
                  <c:v>0.46962443470887505</c:v>
                </c:pt>
                <c:pt idx="549">
                  <c:v>0.45692265762219131</c:v>
                </c:pt>
                <c:pt idx="550">
                  <c:v>0.4763163298231205</c:v>
                </c:pt>
                <c:pt idx="551">
                  <c:v>0.46631946105364019</c:v>
                </c:pt>
                <c:pt idx="552">
                  <c:v>0.46358803505467061</c:v>
                </c:pt>
                <c:pt idx="553">
                  <c:v>0.46032728819580382</c:v>
                </c:pt>
                <c:pt idx="554">
                  <c:v>0.46557881958274877</c:v>
                </c:pt>
                <c:pt idx="555">
                  <c:v>0.45631955544085656</c:v>
                </c:pt>
                <c:pt idx="556">
                  <c:v>0.44747224191684232</c:v>
                </c:pt>
                <c:pt idx="557">
                  <c:v>0.45098334246604466</c:v>
                </c:pt>
                <c:pt idx="558">
                  <c:v>0.4552945257746055</c:v>
                </c:pt>
                <c:pt idx="559">
                  <c:v>0.45165885693491364</c:v>
                </c:pt>
                <c:pt idx="560">
                  <c:v>0.48578432078186334</c:v>
                </c:pt>
                <c:pt idx="561">
                  <c:v>0.68974441989075075</c:v>
                </c:pt>
                <c:pt idx="562">
                  <c:v>0.69399244692622031</c:v>
                </c:pt>
                <c:pt idx="563">
                  <c:v>0.69026803727543473</c:v>
                </c:pt>
                <c:pt idx="564">
                  <c:v>0.68359536021431144</c:v>
                </c:pt>
                <c:pt idx="565">
                  <c:v>0.67301309332301618</c:v>
                </c:pt>
                <c:pt idx="566">
                  <c:v>0.66793433479115172</c:v>
                </c:pt>
                <c:pt idx="567">
                  <c:v>0.72784062130677019</c:v>
                </c:pt>
                <c:pt idx="568">
                  <c:v>0.72405486989415768</c:v>
                </c:pt>
                <c:pt idx="569">
                  <c:v>0.63624191219720871</c:v>
                </c:pt>
                <c:pt idx="570">
                  <c:v>0.63695023890240665</c:v>
                </c:pt>
                <c:pt idx="571">
                  <c:v>0.63500242859386236</c:v>
                </c:pt>
                <c:pt idx="572">
                  <c:v>0.63307683270676696</c:v>
                </c:pt>
                <c:pt idx="573">
                  <c:v>0.63147609791595494</c:v>
                </c:pt>
                <c:pt idx="574">
                  <c:v>0.63063947934081677</c:v>
                </c:pt>
                <c:pt idx="575">
                  <c:v>0.6321463338961445</c:v>
                </c:pt>
                <c:pt idx="576">
                  <c:v>0.63292394629529192</c:v>
                </c:pt>
                <c:pt idx="577">
                  <c:v>0.62850486805157968</c:v>
                </c:pt>
                <c:pt idx="578">
                  <c:v>0.63124126955657334</c:v>
                </c:pt>
                <c:pt idx="579">
                  <c:v>0.62958537459672592</c:v>
                </c:pt>
                <c:pt idx="580">
                  <c:v>0.63117660652604102</c:v>
                </c:pt>
                <c:pt idx="581">
                  <c:v>0.63277828273924686</c:v>
                </c:pt>
                <c:pt idx="582">
                  <c:v>0.63155048754503262</c:v>
                </c:pt>
                <c:pt idx="583">
                  <c:v>0.63436065913740003</c:v>
                </c:pt>
                <c:pt idx="584">
                  <c:v>0.62941144893677103</c:v>
                </c:pt>
                <c:pt idx="585">
                  <c:v>0.63266885228650549</c:v>
                </c:pt>
                <c:pt idx="586">
                  <c:v>0.63018348494992671</c:v>
                </c:pt>
                <c:pt idx="587">
                  <c:v>0.63014668341378</c:v>
                </c:pt>
                <c:pt idx="588">
                  <c:v>0.37176612625043115</c:v>
                </c:pt>
                <c:pt idx="589">
                  <c:v>0.28332566581744101</c:v>
                </c:pt>
                <c:pt idx="590">
                  <c:v>0.31841635200217061</c:v>
                </c:pt>
                <c:pt idx="591">
                  <c:v>0.40811275742871517</c:v>
                </c:pt>
                <c:pt idx="592">
                  <c:v>0.30010881871242179</c:v>
                </c:pt>
                <c:pt idx="593">
                  <c:v>0.36527525107782788</c:v>
                </c:pt>
                <c:pt idx="594">
                  <c:v>0.34189494630516831</c:v>
                </c:pt>
                <c:pt idx="595">
                  <c:v>0.32517197682838528</c:v>
                </c:pt>
                <c:pt idx="596">
                  <c:v>0.23850622406639008</c:v>
                </c:pt>
                <c:pt idx="597">
                  <c:v>0.20299477327306117</c:v>
                </c:pt>
                <c:pt idx="598">
                  <c:v>0.3405520696971065</c:v>
                </c:pt>
                <c:pt idx="599">
                  <c:v>0.39332147256055838</c:v>
                </c:pt>
                <c:pt idx="600">
                  <c:v>0.34464261689021997</c:v>
                </c:pt>
                <c:pt idx="601">
                  <c:v>0.34642442306427929</c:v>
                </c:pt>
                <c:pt idx="602">
                  <c:v>0</c:v>
                </c:pt>
                <c:pt idx="603">
                  <c:v>0.34480850501202198</c:v>
                </c:pt>
                <c:pt idx="604">
                  <c:v>0.26867493731028114</c:v>
                </c:pt>
                <c:pt idx="605">
                  <c:v>0.38668021480040232</c:v>
                </c:pt>
                <c:pt idx="606">
                  <c:v>0.43355349883633171</c:v>
                </c:pt>
                <c:pt idx="607">
                  <c:v>0.56614970613137738</c:v>
                </c:pt>
                <c:pt idx="608">
                  <c:v>0.58439916835864347</c:v>
                </c:pt>
                <c:pt idx="609">
                  <c:v>0.59625810137188828</c:v>
                </c:pt>
                <c:pt idx="610">
                  <c:v>0.59625810137188828</c:v>
                </c:pt>
                <c:pt idx="611">
                  <c:v>0.59039649582534748</c:v>
                </c:pt>
                <c:pt idx="612">
                  <c:v>0.58035060306812214</c:v>
                </c:pt>
                <c:pt idx="613">
                  <c:v>0.25565783796381347</c:v>
                </c:pt>
                <c:pt idx="614">
                  <c:v>0.24559457031552803</c:v>
                </c:pt>
                <c:pt idx="615">
                  <c:v>0.44529266397165795</c:v>
                </c:pt>
                <c:pt idx="616">
                  <c:v>0.46859610492606707</c:v>
                </c:pt>
                <c:pt idx="617">
                  <c:v>0.47190471128935785</c:v>
                </c:pt>
                <c:pt idx="618">
                  <c:v>0.47281157411528335</c:v>
                </c:pt>
                <c:pt idx="619">
                  <c:v>0.35629179338881073</c:v>
                </c:pt>
                <c:pt idx="620">
                  <c:v>0.34435300959957932</c:v>
                </c:pt>
                <c:pt idx="621">
                  <c:v>0.32667946677768617</c:v>
                </c:pt>
                <c:pt idx="622">
                  <c:v>0.35114536978461025</c:v>
                </c:pt>
                <c:pt idx="623">
                  <c:v>0.33727906187538215</c:v>
                </c:pt>
                <c:pt idx="624">
                  <c:v>0.37232284403951743</c:v>
                </c:pt>
                <c:pt idx="625">
                  <c:v>0.31808142766494341</c:v>
                </c:pt>
                <c:pt idx="626">
                  <c:v>0.30738648098427401</c:v>
                </c:pt>
                <c:pt idx="627">
                  <c:v>0.30203542873477213</c:v>
                </c:pt>
                <c:pt idx="628">
                  <c:v>0.30830293928341557</c:v>
                </c:pt>
                <c:pt idx="629">
                  <c:v>0.594306141096132</c:v>
                </c:pt>
                <c:pt idx="630">
                  <c:v>0.57932495461429312</c:v>
                </c:pt>
                <c:pt idx="631">
                  <c:v>0.5851606056982136</c:v>
                </c:pt>
                <c:pt idx="632">
                  <c:v>0.58695760301567379</c:v>
                </c:pt>
                <c:pt idx="633">
                  <c:v>0.60827780826213051</c:v>
                </c:pt>
                <c:pt idx="634">
                  <c:v>0.60100376411543299</c:v>
                </c:pt>
                <c:pt idx="635">
                  <c:v>0.61792042275411874</c:v>
                </c:pt>
                <c:pt idx="636">
                  <c:v>0.65973999820790352</c:v>
                </c:pt>
                <c:pt idx="637">
                  <c:v>0.6398786275452133</c:v>
                </c:pt>
                <c:pt idx="638">
                  <c:v>0.65156749921768731</c:v>
                </c:pt>
                <c:pt idx="639">
                  <c:v>0.63628390016334357</c:v>
                </c:pt>
                <c:pt idx="640">
                  <c:v>0.66957257574879703</c:v>
                </c:pt>
                <c:pt idx="641">
                  <c:v>0.63676274777227326</c:v>
                </c:pt>
                <c:pt idx="642">
                  <c:v>0.6389777034323586</c:v>
                </c:pt>
                <c:pt idx="643">
                  <c:v>0.66874417960302013</c:v>
                </c:pt>
                <c:pt idx="644">
                  <c:v>0.67723047296280425</c:v>
                </c:pt>
                <c:pt idx="645">
                  <c:v>0.67284103829158126</c:v>
                </c:pt>
                <c:pt idx="646">
                  <c:v>0.67924384185193876</c:v>
                </c:pt>
                <c:pt idx="647">
                  <c:v>0.76244386021909505</c:v>
                </c:pt>
                <c:pt idx="648">
                  <c:v>0.755032185369233</c:v>
                </c:pt>
                <c:pt idx="649">
                  <c:v>0.74271143526314343</c:v>
                </c:pt>
                <c:pt idx="650">
                  <c:v>0.54349563045012839</c:v>
                </c:pt>
                <c:pt idx="651">
                  <c:v>0.57273289391161519</c:v>
                </c:pt>
                <c:pt idx="652">
                  <c:v>0.52375616870690866</c:v>
                </c:pt>
                <c:pt idx="653">
                  <c:v>0.57458035180495259</c:v>
                </c:pt>
                <c:pt idx="654">
                  <c:v>0.54046483618621255</c:v>
                </c:pt>
                <c:pt idx="655">
                  <c:v>0.57251726893300281</c:v>
                </c:pt>
                <c:pt idx="656">
                  <c:v>0.58601626152114061</c:v>
                </c:pt>
                <c:pt idx="657">
                  <c:v>0.53556880813715924</c:v>
                </c:pt>
                <c:pt idx="658">
                  <c:v>0.56142773715652983</c:v>
                </c:pt>
                <c:pt idx="659">
                  <c:v>0.4262840609369733</c:v>
                </c:pt>
                <c:pt idx="660">
                  <c:v>0.28750648991214051</c:v>
                </c:pt>
                <c:pt idx="661">
                  <c:v>0.22411224703813454</c:v>
                </c:pt>
                <c:pt idx="662">
                  <c:v>0.24098608083179607</c:v>
                </c:pt>
                <c:pt idx="663">
                  <c:v>0.52257319285402859</c:v>
                </c:pt>
                <c:pt idx="664">
                  <c:v>0.34637867632194613</c:v>
                </c:pt>
                <c:pt idx="665">
                  <c:v>0.35128196010342133</c:v>
                </c:pt>
                <c:pt idx="666">
                  <c:v>0.39987096502287894</c:v>
                </c:pt>
                <c:pt idx="667">
                  <c:v>0.43971962978149498</c:v>
                </c:pt>
                <c:pt idx="668">
                  <c:v>0.41377856756731879</c:v>
                </c:pt>
                <c:pt idx="669">
                  <c:v>0.45985641390796</c:v>
                </c:pt>
                <c:pt idx="670">
                  <c:v>0.44111524777548483</c:v>
                </c:pt>
                <c:pt idx="671">
                  <c:v>0.49028889079280813</c:v>
                </c:pt>
                <c:pt idx="672">
                  <c:v>0.3973033362402445</c:v>
                </c:pt>
                <c:pt idx="673">
                  <c:v>0.46331130099911588</c:v>
                </c:pt>
                <c:pt idx="674">
                  <c:v>0.46210323971384404</c:v>
                </c:pt>
                <c:pt idx="675">
                  <c:v>0.44274638544295253</c:v>
                </c:pt>
                <c:pt idx="676">
                  <c:v>0.37095780625042574</c:v>
                </c:pt>
                <c:pt idx="677">
                  <c:v>0.38002432471481978</c:v>
                </c:pt>
                <c:pt idx="678">
                  <c:v>0.60968647924716346</c:v>
                </c:pt>
                <c:pt idx="679">
                  <c:v>0.51289540977336434</c:v>
                </c:pt>
                <c:pt idx="680">
                  <c:v>0.43998003209832126</c:v>
                </c:pt>
                <c:pt idx="681">
                  <c:v>0.50263570267561419</c:v>
                </c:pt>
                <c:pt idx="682">
                  <c:v>0.62304788825908208</c:v>
                </c:pt>
                <c:pt idx="683">
                  <c:v>0.54127715479538097</c:v>
                </c:pt>
                <c:pt idx="684">
                  <c:v>0.31497415873666179</c:v>
                </c:pt>
                <c:pt idx="685">
                  <c:v>0.33546872857367227</c:v>
                </c:pt>
                <c:pt idx="686">
                  <c:v>0.36182381423259696</c:v>
                </c:pt>
                <c:pt idx="687">
                  <c:v>0.32608173920990369</c:v>
                </c:pt>
                <c:pt idx="688">
                  <c:v>0.35352992744004719</c:v>
                </c:pt>
                <c:pt idx="689">
                  <c:v>0.34750240519403408</c:v>
                </c:pt>
                <c:pt idx="690">
                  <c:v>0.28604025427654933</c:v>
                </c:pt>
                <c:pt idx="691">
                  <c:v>0.3394862169986918</c:v>
                </c:pt>
                <c:pt idx="692">
                  <c:v>0.33862197780035797</c:v>
                </c:pt>
                <c:pt idx="693">
                  <c:v>0.37820720864396007</c:v>
                </c:pt>
                <c:pt idx="694">
                  <c:v>0.35141110165657857</c:v>
                </c:pt>
                <c:pt idx="695">
                  <c:v>0.41242396747471999</c:v>
                </c:pt>
                <c:pt idx="696">
                  <c:v>0.34981388411308967</c:v>
                </c:pt>
                <c:pt idx="697">
                  <c:v>0.30765803253830543</c:v>
                </c:pt>
                <c:pt idx="698">
                  <c:v>0.65578167211282445</c:v>
                </c:pt>
                <c:pt idx="699">
                  <c:v>0.60284120937132701</c:v>
                </c:pt>
                <c:pt idx="700">
                  <c:v>0.6001287031361503</c:v>
                </c:pt>
                <c:pt idx="701">
                  <c:v>0.46916373952985685</c:v>
                </c:pt>
                <c:pt idx="702">
                  <c:v>0.50838574341616638</c:v>
                </c:pt>
                <c:pt idx="703">
                  <c:v>0.39089122308619839</c:v>
                </c:pt>
                <c:pt idx="704">
                  <c:v>0.57061762529228244</c:v>
                </c:pt>
                <c:pt idx="705">
                  <c:v>0.62057309231307844</c:v>
                </c:pt>
                <c:pt idx="706">
                  <c:v>0.53009825949897715</c:v>
                </c:pt>
                <c:pt idx="707">
                  <c:v>0.63663990533509218</c:v>
                </c:pt>
                <c:pt idx="708">
                  <c:v>0.3284712882045438</c:v>
                </c:pt>
                <c:pt idx="709">
                  <c:v>0.47501347476270578</c:v>
                </c:pt>
                <c:pt idx="710">
                  <c:v>5.0388167722118203E-2</c:v>
                </c:pt>
                <c:pt idx="711">
                  <c:v>0.7053978151360436</c:v>
                </c:pt>
                <c:pt idx="712">
                  <c:v>0.7180407222322398</c:v>
                </c:pt>
                <c:pt idx="713">
                  <c:v>0.71199780454863049</c:v>
                </c:pt>
                <c:pt idx="714">
                  <c:v>0.67537121623804841</c:v>
                </c:pt>
                <c:pt idx="715">
                  <c:v>0.72064605978209662</c:v>
                </c:pt>
                <c:pt idx="716">
                  <c:v>0.65932731519939691</c:v>
                </c:pt>
                <c:pt idx="717">
                  <c:v>0.62650573358510042</c:v>
                </c:pt>
                <c:pt idx="718">
                  <c:v>0.70554500659936203</c:v>
                </c:pt>
                <c:pt idx="719">
                  <c:v>0.63292455254748814</c:v>
                </c:pt>
                <c:pt idx="720">
                  <c:v>0.59248053363827102</c:v>
                </c:pt>
                <c:pt idx="721">
                  <c:v>0.59855654458210761</c:v>
                </c:pt>
                <c:pt idx="722">
                  <c:v>0.58355391383974209</c:v>
                </c:pt>
                <c:pt idx="723">
                  <c:v>0.53597255516333819</c:v>
                </c:pt>
                <c:pt idx="724">
                  <c:v>0.58756521827357533</c:v>
                </c:pt>
                <c:pt idx="725">
                  <c:v>0.66412622474229888</c:v>
                </c:pt>
                <c:pt idx="726">
                  <c:v>0.59949716096425054</c:v>
                </c:pt>
                <c:pt idx="727">
                  <c:v>0.57480949379757007</c:v>
                </c:pt>
                <c:pt idx="728">
                  <c:v>0.58218334957905116</c:v>
                </c:pt>
                <c:pt idx="729">
                  <c:v>0.64076273249788218</c:v>
                </c:pt>
                <c:pt idx="730">
                  <c:v>0.50944176125011154</c:v>
                </c:pt>
                <c:pt idx="731">
                  <c:v>0.54038787481590944</c:v>
                </c:pt>
                <c:pt idx="732">
                  <c:v>0.56453790471137377</c:v>
                </c:pt>
                <c:pt idx="733">
                  <c:v>0.56153546455050496</c:v>
                </c:pt>
                <c:pt idx="734">
                  <c:v>0.51484693402976511</c:v>
                </c:pt>
                <c:pt idx="735">
                  <c:v>0.54415516309874723</c:v>
                </c:pt>
                <c:pt idx="736">
                  <c:v>0.64413707246080976</c:v>
                </c:pt>
                <c:pt idx="737">
                  <c:v>0.5930952200403522</c:v>
                </c:pt>
                <c:pt idx="738">
                  <c:v>0.5651824047077868</c:v>
                </c:pt>
                <c:pt idx="739">
                  <c:v>0.52682433410763896</c:v>
                </c:pt>
                <c:pt idx="740">
                  <c:v>0.42311870642538724</c:v>
                </c:pt>
                <c:pt idx="741">
                  <c:v>0.53870390162829451</c:v>
                </c:pt>
                <c:pt idx="742">
                  <c:v>0.54545441516199211</c:v>
                </c:pt>
                <c:pt idx="743">
                  <c:v>0.55036960888122788</c:v>
                </c:pt>
                <c:pt idx="744">
                  <c:v>0.54627778834678464</c:v>
                </c:pt>
                <c:pt idx="745">
                  <c:v>0.55359793265626422</c:v>
                </c:pt>
                <c:pt idx="746">
                  <c:v>0.54781435658504796</c:v>
                </c:pt>
                <c:pt idx="747">
                  <c:v>0.54972380214159089</c:v>
                </c:pt>
                <c:pt idx="748">
                  <c:v>0.55057615534474258</c:v>
                </c:pt>
                <c:pt idx="749">
                  <c:v>0.5083632577476962</c:v>
                </c:pt>
                <c:pt idx="750">
                  <c:v>0.53221673813043313</c:v>
                </c:pt>
                <c:pt idx="751">
                  <c:v>0.50683831831183379</c:v>
                </c:pt>
                <c:pt idx="752">
                  <c:v>0.54182999851001756</c:v>
                </c:pt>
                <c:pt idx="753">
                  <c:v>0.46996446304128442</c:v>
                </c:pt>
                <c:pt idx="754">
                  <c:v>0.48534565110659728</c:v>
                </c:pt>
                <c:pt idx="755">
                  <c:v>0.55148915986266978</c:v>
                </c:pt>
                <c:pt idx="756">
                  <c:v>0.5582447435095832</c:v>
                </c:pt>
                <c:pt idx="757">
                  <c:v>0.49452456721297472</c:v>
                </c:pt>
                <c:pt idx="758">
                  <c:v>0.54237619303217688</c:v>
                </c:pt>
                <c:pt idx="759">
                  <c:v>0.5207732664588004</c:v>
                </c:pt>
                <c:pt idx="760">
                  <c:v>0.42547255698890663</c:v>
                </c:pt>
                <c:pt idx="761">
                  <c:v>0.52194024188367871</c:v>
                </c:pt>
                <c:pt idx="762">
                  <c:v>0.48118280252444601</c:v>
                </c:pt>
                <c:pt idx="763">
                  <c:v>0.36895527388347205</c:v>
                </c:pt>
                <c:pt idx="764">
                  <c:v>0.42313136988218131</c:v>
                </c:pt>
                <c:pt idx="765">
                  <c:v>0.35137010969212085</c:v>
                </c:pt>
                <c:pt idx="766">
                  <c:v>0.4543293240472509</c:v>
                </c:pt>
                <c:pt idx="767">
                  <c:v>0.37302090018197126</c:v>
                </c:pt>
                <c:pt idx="768">
                  <c:v>0.37516500230652861</c:v>
                </c:pt>
                <c:pt idx="769">
                  <c:v>0.43869102019230433</c:v>
                </c:pt>
                <c:pt idx="770">
                  <c:v>0.32486979322681975</c:v>
                </c:pt>
                <c:pt idx="771">
                  <c:v>0.3072440386874945</c:v>
                </c:pt>
                <c:pt idx="772">
                  <c:v>0.39425694668566197</c:v>
                </c:pt>
                <c:pt idx="773">
                  <c:v>0.28248404954412043</c:v>
                </c:pt>
                <c:pt idx="774">
                  <c:v>0.3553222184521197</c:v>
                </c:pt>
                <c:pt idx="775">
                  <c:v>0.52413190481063676</c:v>
                </c:pt>
                <c:pt idx="776">
                  <c:v>0.59091197473512058</c:v>
                </c:pt>
                <c:pt idx="777">
                  <c:v>0.59120064489005619</c:v>
                </c:pt>
                <c:pt idx="778">
                  <c:v>0.51620906548378565</c:v>
                </c:pt>
                <c:pt idx="779">
                  <c:v>0.47966613265035613</c:v>
                </c:pt>
                <c:pt idx="780">
                  <c:v>0.60411396929244088</c:v>
                </c:pt>
                <c:pt idx="781">
                  <c:v>0.57355684887638891</c:v>
                </c:pt>
                <c:pt idx="782">
                  <c:v>0.37774325479618154</c:v>
                </c:pt>
                <c:pt idx="783">
                  <c:v>0.27155310530683335</c:v>
                </c:pt>
                <c:pt idx="784">
                  <c:v>0.21159914173924019</c:v>
                </c:pt>
                <c:pt idx="785">
                  <c:v>0.16926791919429884</c:v>
                </c:pt>
                <c:pt idx="786">
                  <c:v>0.43907012571965837</c:v>
                </c:pt>
                <c:pt idx="787">
                  <c:v>0.46647730250990554</c:v>
                </c:pt>
                <c:pt idx="788">
                  <c:v>0.46726326398288109</c:v>
                </c:pt>
                <c:pt idx="789">
                  <c:v>0.4676818671507596</c:v>
                </c:pt>
                <c:pt idx="790">
                  <c:v>0.53519185115770118</c:v>
                </c:pt>
                <c:pt idx="791">
                  <c:v>0.47099334714455648</c:v>
                </c:pt>
                <c:pt idx="792">
                  <c:v>0.53057184928330015</c:v>
                </c:pt>
                <c:pt idx="793">
                  <c:v>0.52273085526061724</c:v>
                </c:pt>
                <c:pt idx="794">
                  <c:v>0.51580368236471619</c:v>
                </c:pt>
                <c:pt idx="795">
                  <c:v>0.52343903553234561</c:v>
                </c:pt>
                <c:pt idx="796">
                  <c:v>0.55647453816641868</c:v>
                </c:pt>
                <c:pt idx="797">
                  <c:v>0.46573589200448356</c:v>
                </c:pt>
                <c:pt idx="798">
                  <c:v>0.52403846424357925</c:v>
                </c:pt>
                <c:pt idx="799">
                  <c:v>0.55054365038201702</c:v>
                </c:pt>
                <c:pt idx="800">
                  <c:v>0.53514666832653823</c:v>
                </c:pt>
                <c:pt idx="801">
                  <c:v>0.5522686234821359</c:v>
                </c:pt>
                <c:pt idx="802">
                  <c:v>0.59930716636272796</c:v>
                </c:pt>
                <c:pt idx="803">
                  <c:v>0.51082729042639696</c:v>
                </c:pt>
                <c:pt idx="804">
                  <c:v>0.49590343072024928</c:v>
                </c:pt>
                <c:pt idx="805">
                  <c:v>0.53297239537468866</c:v>
                </c:pt>
                <c:pt idx="806">
                  <c:v>0.52747396219845333</c:v>
                </c:pt>
                <c:pt idx="807">
                  <c:v>0.55666122130653395</c:v>
                </c:pt>
                <c:pt idx="808">
                  <c:v>0.51665732362785954</c:v>
                </c:pt>
                <c:pt idx="809">
                  <c:v>0.54059656392844746</c:v>
                </c:pt>
                <c:pt idx="810">
                  <c:v>0.57368606257761268</c:v>
                </c:pt>
                <c:pt idx="811">
                  <c:v>0.56877617712658302</c:v>
                </c:pt>
                <c:pt idx="812">
                  <c:v>0.50521571318843506</c:v>
                </c:pt>
                <c:pt idx="813">
                  <c:v>0.39383566213731175</c:v>
                </c:pt>
                <c:pt idx="814">
                  <c:v>0.50488118442863694</c:v>
                </c:pt>
                <c:pt idx="815">
                  <c:v>0.53845536885384127</c:v>
                </c:pt>
                <c:pt idx="816">
                  <c:v>0.54350535766851515</c:v>
                </c:pt>
                <c:pt idx="817">
                  <c:v>0.57567806093956742</c:v>
                </c:pt>
                <c:pt idx="818">
                  <c:v>0.51786174251671768</c:v>
                </c:pt>
                <c:pt idx="819">
                  <c:v>0.56770326589056497</c:v>
                </c:pt>
                <c:pt idx="820">
                  <c:v>0.53910255279237806</c:v>
                </c:pt>
                <c:pt idx="821">
                  <c:v>0.51887731261837322</c:v>
                </c:pt>
                <c:pt idx="822">
                  <c:v>0.48303317694951303</c:v>
                </c:pt>
                <c:pt idx="823">
                  <c:v>0.43141457358413265</c:v>
                </c:pt>
                <c:pt idx="824">
                  <c:v>0.57235366279772038</c:v>
                </c:pt>
                <c:pt idx="825">
                  <c:v>0.49403651140109056</c:v>
                </c:pt>
                <c:pt idx="826">
                  <c:v>0.51054517930987975</c:v>
                </c:pt>
                <c:pt idx="827">
                  <c:v>0.56047950783361666</c:v>
                </c:pt>
                <c:pt idx="828">
                  <c:v>0.52671856569620479</c:v>
                </c:pt>
                <c:pt idx="829">
                  <c:v>0.53698454725191569</c:v>
                </c:pt>
                <c:pt idx="830">
                  <c:v>0.57763111450794935</c:v>
                </c:pt>
                <c:pt idx="831">
                  <c:v>0.4972326642748362</c:v>
                </c:pt>
                <c:pt idx="832">
                  <c:v>0.48762902430857841</c:v>
                </c:pt>
                <c:pt idx="833">
                  <c:v>0.56301242038842891</c:v>
                </c:pt>
                <c:pt idx="834">
                  <c:v>0.51523527901821131</c:v>
                </c:pt>
                <c:pt idx="835">
                  <c:v>0.51783958740603997</c:v>
                </c:pt>
                <c:pt idx="836">
                  <c:v>0.48267568182755061</c:v>
                </c:pt>
                <c:pt idx="837">
                  <c:v>0.37742769506119378</c:v>
                </c:pt>
                <c:pt idx="838">
                  <c:v>0.49243845328160707</c:v>
                </c:pt>
                <c:pt idx="839">
                  <c:v>0.49284825603765037</c:v>
                </c:pt>
                <c:pt idx="840">
                  <c:v>0.54355161312114175</c:v>
                </c:pt>
                <c:pt idx="841">
                  <c:v>0.45334077472602879</c:v>
                </c:pt>
                <c:pt idx="842">
                  <c:v>0.48164856540089923</c:v>
                </c:pt>
                <c:pt idx="843">
                  <c:v>0.50434588661986735</c:v>
                </c:pt>
                <c:pt idx="844">
                  <c:v>0.56288731017584637</c:v>
                </c:pt>
                <c:pt idx="845">
                  <c:v>0.520442276997089</c:v>
                </c:pt>
                <c:pt idx="846">
                  <c:v>0.45693441648966204</c:v>
                </c:pt>
                <c:pt idx="847">
                  <c:v>0.46267917098517869</c:v>
                </c:pt>
                <c:pt idx="848">
                  <c:v>0.48718028759367199</c:v>
                </c:pt>
                <c:pt idx="849">
                  <c:v>0.48059774642865438</c:v>
                </c:pt>
                <c:pt idx="850">
                  <c:v>0.50906230332838398</c:v>
                </c:pt>
                <c:pt idx="851">
                  <c:v>0.4884055069680705</c:v>
                </c:pt>
                <c:pt idx="852">
                  <c:v>0.46428456405785573</c:v>
                </c:pt>
                <c:pt idx="853">
                  <c:v>0.44934657695861108</c:v>
                </c:pt>
                <c:pt idx="854">
                  <c:v>0.50510534874471325</c:v>
                </c:pt>
                <c:pt idx="855">
                  <c:v>0.48676183036976978</c:v>
                </c:pt>
                <c:pt idx="856">
                  <c:v>0.50671935463803519</c:v>
                </c:pt>
                <c:pt idx="857">
                  <c:v>0.40040743164240289</c:v>
                </c:pt>
                <c:pt idx="858">
                  <c:v>0.4429064556487457</c:v>
                </c:pt>
                <c:pt idx="859">
                  <c:v>0.50736743731970435</c:v>
                </c:pt>
                <c:pt idx="860">
                  <c:v>0.47845678317025453</c:v>
                </c:pt>
                <c:pt idx="861">
                  <c:v>0.44378384060580989</c:v>
                </c:pt>
                <c:pt idx="862">
                  <c:v>0.48353533388368264</c:v>
                </c:pt>
                <c:pt idx="863">
                  <c:v>0.5288472926505331</c:v>
                </c:pt>
                <c:pt idx="864">
                  <c:v>0.43931217863019817</c:v>
                </c:pt>
                <c:pt idx="865">
                  <c:v>0.45763386034130094</c:v>
                </c:pt>
                <c:pt idx="866">
                  <c:v>0.5322439166309636</c:v>
                </c:pt>
                <c:pt idx="867">
                  <c:v>0.4848623766182541</c:v>
                </c:pt>
                <c:pt idx="868">
                  <c:v>0.46847025176811696</c:v>
                </c:pt>
                <c:pt idx="869">
                  <c:v>0.51184752753499152</c:v>
                </c:pt>
                <c:pt idx="870">
                  <c:v>0.59684444544273063</c:v>
                </c:pt>
                <c:pt idx="871">
                  <c:v>0.47823470305975274</c:v>
                </c:pt>
                <c:pt idx="872">
                  <c:v>0.44773139311314758</c:v>
                </c:pt>
                <c:pt idx="873">
                  <c:v>0.52573178095392492</c:v>
                </c:pt>
                <c:pt idx="874">
                  <c:v>0.43118910927644971</c:v>
                </c:pt>
                <c:pt idx="875">
                  <c:v>0.47226977770871653</c:v>
                </c:pt>
                <c:pt idx="876">
                  <c:v>0.5965040995780917</c:v>
                </c:pt>
                <c:pt idx="877">
                  <c:v>0.44195628824175726</c:v>
                </c:pt>
                <c:pt idx="878">
                  <c:v>0.50286543777015602</c:v>
                </c:pt>
                <c:pt idx="879">
                  <c:v>0.41555107926105039</c:v>
                </c:pt>
                <c:pt idx="880">
                  <c:v>0.4667337039189835</c:v>
                </c:pt>
                <c:pt idx="881">
                  <c:v>0.55144492459161687</c:v>
                </c:pt>
                <c:pt idx="882">
                  <c:v>0.48270092125915448</c:v>
                </c:pt>
                <c:pt idx="883">
                  <c:v>0.43471754796291573</c:v>
                </c:pt>
                <c:pt idx="884">
                  <c:v>0.46823628409410278</c:v>
                </c:pt>
                <c:pt idx="885">
                  <c:v>0.49079896401024653</c:v>
                </c:pt>
                <c:pt idx="886">
                  <c:v>0.45813271040610293</c:v>
                </c:pt>
                <c:pt idx="887">
                  <c:v>0.42887132880619305</c:v>
                </c:pt>
                <c:pt idx="888">
                  <c:v>0.36991042968433752</c:v>
                </c:pt>
                <c:pt idx="889">
                  <c:v>0.42578738707368841</c:v>
                </c:pt>
                <c:pt idx="890">
                  <c:v>0.47339649934022926</c:v>
                </c:pt>
                <c:pt idx="891">
                  <c:v>0.4582814435097548</c:v>
                </c:pt>
                <c:pt idx="892">
                  <c:v>0.42438250467300959</c:v>
                </c:pt>
                <c:pt idx="893">
                  <c:v>0.36073837703197176</c:v>
                </c:pt>
                <c:pt idx="894">
                  <c:v>0.43880379457539609</c:v>
                </c:pt>
                <c:pt idx="895">
                  <c:v>0.47458927548999502</c:v>
                </c:pt>
                <c:pt idx="896">
                  <c:v>0.43673119727676191</c:v>
                </c:pt>
                <c:pt idx="897">
                  <c:v>0.42414581488823044</c:v>
                </c:pt>
                <c:pt idx="898">
                  <c:v>0.43476515648341263</c:v>
                </c:pt>
                <c:pt idx="899">
                  <c:v>0.36469669476021038</c:v>
                </c:pt>
                <c:pt idx="900">
                  <c:v>0.50385797762127293</c:v>
                </c:pt>
                <c:pt idx="901">
                  <c:v>0.42169302190994457</c:v>
                </c:pt>
                <c:pt idx="902">
                  <c:v>0.51092436554537268</c:v>
                </c:pt>
                <c:pt idx="903">
                  <c:v>0.49275302645836744</c:v>
                </c:pt>
                <c:pt idx="904">
                  <c:v>0.45207806262948574</c:v>
                </c:pt>
                <c:pt idx="905">
                  <c:v>0.47631702754835759</c:v>
                </c:pt>
                <c:pt idx="906">
                  <c:v>0.41285895658874527</c:v>
                </c:pt>
                <c:pt idx="907">
                  <c:v>0.47044284462624431</c:v>
                </c:pt>
                <c:pt idx="908">
                  <c:v>0.48412735625154879</c:v>
                </c:pt>
                <c:pt idx="909">
                  <c:v>0.46791175414314801</c:v>
                </c:pt>
                <c:pt idx="910">
                  <c:v>0.53769108398115117</c:v>
                </c:pt>
                <c:pt idx="911">
                  <c:v>0.45305777505519756</c:v>
                </c:pt>
                <c:pt idx="912">
                  <c:v>0.45610537067375295</c:v>
                </c:pt>
                <c:pt idx="913">
                  <c:v>0.42672754725001433</c:v>
                </c:pt>
                <c:pt idx="914">
                  <c:v>0.45605254977001874</c:v>
                </c:pt>
                <c:pt idx="915">
                  <c:v>0.42766439243413945</c:v>
                </c:pt>
                <c:pt idx="916">
                  <c:v>0.45852675573198204</c:v>
                </c:pt>
                <c:pt idx="917">
                  <c:v>0.41436348854307398</c:v>
                </c:pt>
                <c:pt idx="918">
                  <c:v>0.44204643574839619</c:v>
                </c:pt>
                <c:pt idx="919">
                  <c:v>0.53877942709600746</c:v>
                </c:pt>
                <c:pt idx="920">
                  <c:v>0.38143115871431377</c:v>
                </c:pt>
                <c:pt idx="921">
                  <c:v>0.36059822772148592</c:v>
                </c:pt>
                <c:pt idx="922">
                  <c:v>0.4688071117896736</c:v>
                </c:pt>
                <c:pt idx="923">
                  <c:v>0.43453103402012133</c:v>
                </c:pt>
                <c:pt idx="924">
                  <c:v>0.42807687011647461</c:v>
                </c:pt>
                <c:pt idx="925">
                  <c:v>0.31835054653931438</c:v>
                </c:pt>
                <c:pt idx="926">
                  <c:v>0.52429395480267427</c:v>
                </c:pt>
                <c:pt idx="927">
                  <c:v>0.43521072350340201</c:v>
                </c:pt>
                <c:pt idx="928">
                  <c:v>0.45038886936984968</c:v>
                </c:pt>
                <c:pt idx="929">
                  <c:v>0.28273116997196585</c:v>
                </c:pt>
                <c:pt idx="930">
                  <c:v>0.49205787228439801</c:v>
                </c:pt>
                <c:pt idx="931">
                  <c:v>0.48475635872752859</c:v>
                </c:pt>
                <c:pt idx="932">
                  <c:v>0.42269217537607312</c:v>
                </c:pt>
                <c:pt idx="933">
                  <c:v>0.49279273612143576</c:v>
                </c:pt>
                <c:pt idx="934">
                  <c:v>0.44947599860835136</c:v>
                </c:pt>
                <c:pt idx="935">
                  <c:v>0.48246584534552894</c:v>
                </c:pt>
                <c:pt idx="936">
                  <c:v>0.36553113772840951</c:v>
                </c:pt>
                <c:pt idx="937">
                  <c:v>0.43508029435911222</c:v>
                </c:pt>
                <c:pt idx="938">
                  <c:v>0.33911460930079018</c:v>
                </c:pt>
                <c:pt idx="939">
                  <c:v>0.4355840057477372</c:v>
                </c:pt>
                <c:pt idx="940">
                  <c:v>0.43230232305889255</c:v>
                </c:pt>
                <c:pt idx="941">
                  <c:v>0.26484910837257419</c:v>
                </c:pt>
                <c:pt idx="942">
                  <c:v>0.50118668136426436</c:v>
                </c:pt>
                <c:pt idx="943">
                  <c:v>0.39675099632377686</c:v>
                </c:pt>
                <c:pt idx="944">
                  <c:v>0.30681108094219639</c:v>
                </c:pt>
                <c:pt idx="945">
                  <c:v>0.37440850955106658</c:v>
                </c:pt>
                <c:pt idx="946">
                  <c:v>0.30789945101106209</c:v>
                </c:pt>
                <c:pt idx="947">
                  <c:v>0.26272361844364028</c:v>
                </c:pt>
                <c:pt idx="948">
                  <c:v>0.18630348117757919</c:v>
                </c:pt>
                <c:pt idx="949">
                  <c:v>0.21245750800926783</c:v>
                </c:pt>
                <c:pt idx="950">
                  <c:v>0.6616692390898864</c:v>
                </c:pt>
                <c:pt idx="951">
                  <c:v>0.5708941285929483</c:v>
                </c:pt>
                <c:pt idx="952">
                  <c:v>0.58149208595272905</c:v>
                </c:pt>
                <c:pt idx="953">
                  <c:v>0.57168029054367941</c:v>
                </c:pt>
                <c:pt idx="954">
                  <c:v>0.54424541948067606</c:v>
                </c:pt>
                <c:pt idx="955">
                  <c:v>0.56489590198457673</c:v>
                </c:pt>
                <c:pt idx="956">
                  <c:v>0.41734946173565729</c:v>
                </c:pt>
                <c:pt idx="957">
                  <c:v>0.47707034014949112</c:v>
                </c:pt>
                <c:pt idx="958">
                  <c:v>0.34902938208548734</c:v>
                </c:pt>
                <c:pt idx="959">
                  <c:v>0.31567236247984654</c:v>
                </c:pt>
                <c:pt idx="960">
                  <c:v>0.495323839733459</c:v>
                </c:pt>
                <c:pt idx="961">
                  <c:v>0.62434486612819862</c:v>
                </c:pt>
                <c:pt idx="962">
                  <c:v>0.62357891596235326</c:v>
                </c:pt>
                <c:pt idx="963">
                  <c:v>0.6055838992135022</c:v>
                </c:pt>
                <c:pt idx="964">
                  <c:v>0.60527388708222818</c:v>
                </c:pt>
                <c:pt idx="965">
                  <c:v>0.41456864379748731</c:v>
                </c:pt>
                <c:pt idx="966">
                  <c:v>0.56340488303797065</c:v>
                </c:pt>
                <c:pt idx="967">
                  <c:v>0.42986263696060778</c:v>
                </c:pt>
                <c:pt idx="968">
                  <c:v>0.43505118026387773</c:v>
                </c:pt>
                <c:pt idx="969">
                  <c:v>0.30497383667665434</c:v>
                </c:pt>
                <c:pt idx="970">
                  <c:v>0.32731782768118578</c:v>
                </c:pt>
                <c:pt idx="971">
                  <c:v>0.54102387922027806</c:v>
                </c:pt>
                <c:pt idx="972">
                  <c:v>0.59177510283488199</c:v>
                </c:pt>
                <c:pt idx="973">
                  <c:v>0.58555184725240605</c:v>
                </c:pt>
                <c:pt idx="974">
                  <c:v>0.58494563538187649</c:v>
                </c:pt>
                <c:pt idx="975">
                  <c:v>0.60525413601590738</c:v>
                </c:pt>
                <c:pt idx="976">
                  <c:v>0.58279347257649661</c:v>
                </c:pt>
                <c:pt idx="977">
                  <c:v>0.63339585482509619</c:v>
                </c:pt>
                <c:pt idx="978">
                  <c:v>0.59719716138942514</c:v>
                </c:pt>
                <c:pt idx="979">
                  <c:v>0.63315918675646754</c:v>
                </c:pt>
                <c:pt idx="980">
                  <c:v>0.59614669705345169</c:v>
                </c:pt>
                <c:pt idx="981">
                  <c:v>0.59299560188955858</c:v>
                </c:pt>
                <c:pt idx="982">
                  <c:v>0.58916283450606688</c:v>
                </c:pt>
                <c:pt idx="983">
                  <c:v>0.53436391888123036</c:v>
                </c:pt>
                <c:pt idx="984">
                  <c:v>0.67640380994573046</c:v>
                </c:pt>
                <c:pt idx="985">
                  <c:v>0.58638555706689743</c:v>
                </c:pt>
                <c:pt idx="986">
                  <c:v>0.47745893336142692</c:v>
                </c:pt>
                <c:pt idx="987">
                  <c:v>0.55826731230835402</c:v>
                </c:pt>
                <c:pt idx="988">
                  <c:v>0.56458108240840776</c:v>
                </c:pt>
                <c:pt idx="989">
                  <c:v>0.52113023819260651</c:v>
                </c:pt>
                <c:pt idx="990">
                  <c:v>0.5721300597213006</c:v>
                </c:pt>
                <c:pt idx="991">
                  <c:v>0.56662006667383591</c:v>
                </c:pt>
                <c:pt idx="992">
                  <c:v>0.4969340676951105</c:v>
                </c:pt>
                <c:pt idx="993">
                  <c:v>0.5977040179685551</c:v>
                </c:pt>
                <c:pt idx="994">
                  <c:v>0.46776908696905722</c:v>
                </c:pt>
                <c:pt idx="995">
                  <c:v>0.50192106182326224</c:v>
                </c:pt>
                <c:pt idx="996">
                  <c:v>0.67986916269968756</c:v>
                </c:pt>
                <c:pt idx="997">
                  <c:v>0.59540087010565579</c:v>
                </c:pt>
                <c:pt idx="998">
                  <c:v>0.55148328664082591</c:v>
                </c:pt>
                <c:pt idx="999">
                  <c:v>0.58100849072950966</c:v>
                </c:pt>
                <c:pt idx="1000">
                  <c:v>0.6073754024335698</c:v>
                </c:pt>
                <c:pt idx="1001">
                  <c:v>0.59739351537046048</c:v>
                </c:pt>
                <c:pt idx="1002">
                  <c:v>0.57439922599459015</c:v>
                </c:pt>
                <c:pt idx="1003">
                  <c:v>0.46912639820388435</c:v>
                </c:pt>
                <c:pt idx="1004">
                  <c:v>0.5224539811211506</c:v>
                </c:pt>
                <c:pt idx="1005">
                  <c:v>0.56617088205302979</c:v>
                </c:pt>
                <c:pt idx="1006">
                  <c:v>0.50943081930242695</c:v>
                </c:pt>
                <c:pt idx="1007">
                  <c:v>0.48752594125396265</c:v>
                </c:pt>
                <c:pt idx="1008">
                  <c:v>0.49102460852272795</c:v>
                </c:pt>
                <c:pt idx="1009">
                  <c:v>0.47593470991097392</c:v>
                </c:pt>
                <c:pt idx="1010">
                  <c:v>0.61461664244635228</c:v>
                </c:pt>
                <c:pt idx="1011">
                  <c:v>0.63551972014248836</c:v>
                </c:pt>
                <c:pt idx="1012">
                  <c:v>0.62158021168546318</c:v>
                </c:pt>
                <c:pt idx="1013">
                  <c:v>0.47967576963772862</c:v>
                </c:pt>
                <c:pt idx="1014">
                  <c:v>0.59750642287347899</c:v>
                </c:pt>
                <c:pt idx="1015">
                  <c:v>0.61740064446831366</c:v>
                </c:pt>
                <c:pt idx="1016">
                  <c:v>0.59669752314235691</c:v>
                </c:pt>
                <c:pt idx="1017">
                  <c:v>0.60370071854684859</c:v>
                </c:pt>
                <c:pt idx="1018">
                  <c:v>0.58514918250139258</c:v>
                </c:pt>
                <c:pt idx="1019">
                  <c:v>0.60424827434594164</c:v>
                </c:pt>
                <c:pt idx="1020">
                  <c:v>0.57585011768652272</c:v>
                </c:pt>
                <c:pt idx="1021">
                  <c:v>0.60190900251052881</c:v>
                </c:pt>
                <c:pt idx="1022">
                  <c:v>0.6021673186619747</c:v>
                </c:pt>
                <c:pt idx="1023">
                  <c:v>0.6060445949605151</c:v>
                </c:pt>
                <c:pt idx="1024">
                  <c:v>0.59261125160429262</c:v>
                </c:pt>
                <c:pt idx="1025">
                  <c:v>0.63349011576444458</c:v>
                </c:pt>
                <c:pt idx="1026">
                  <c:v>0.55240252496560349</c:v>
                </c:pt>
                <c:pt idx="1027">
                  <c:v>0.63860634590816678</c:v>
                </c:pt>
                <c:pt idx="1028">
                  <c:v>0.64748756828669674</c:v>
                </c:pt>
                <c:pt idx="1029">
                  <c:v>0.47812605441071715</c:v>
                </c:pt>
                <c:pt idx="1030">
                  <c:v>0.47728163531298845</c:v>
                </c:pt>
                <c:pt idx="1031">
                  <c:v>0.47971129605967466</c:v>
                </c:pt>
                <c:pt idx="1032">
                  <c:v>0.4777878822734396</c:v>
                </c:pt>
                <c:pt idx="1033">
                  <c:v>0.47729347584056997</c:v>
                </c:pt>
                <c:pt idx="1034">
                  <c:v>0.45689707980012778</c:v>
                </c:pt>
                <c:pt idx="1035">
                  <c:v>0.4496555461026373</c:v>
                </c:pt>
                <c:pt idx="1036">
                  <c:v>0.44843211763206664</c:v>
                </c:pt>
                <c:pt idx="1037">
                  <c:v>0.4455154833454239</c:v>
                </c:pt>
                <c:pt idx="1038">
                  <c:v>0.44135623621721565</c:v>
                </c:pt>
                <c:pt idx="1039">
                  <c:v>0.44327261957344938</c:v>
                </c:pt>
                <c:pt idx="1040">
                  <c:v>0.45399257562593792</c:v>
                </c:pt>
                <c:pt idx="1041">
                  <c:v>0.44171580366248031</c:v>
                </c:pt>
                <c:pt idx="1042">
                  <c:v>0.45463173880030372</c:v>
                </c:pt>
                <c:pt idx="1043">
                  <c:v>0.44152725174947954</c:v>
                </c:pt>
                <c:pt idx="1044">
                  <c:v>0.4405892667765679</c:v>
                </c:pt>
                <c:pt idx="1045">
                  <c:v>0.41406638365264065</c:v>
                </c:pt>
                <c:pt idx="1046">
                  <c:v>0.414990935514227</c:v>
                </c:pt>
                <c:pt idx="1047">
                  <c:v>0.45328893791169705</c:v>
                </c:pt>
                <c:pt idx="1048">
                  <c:v>0.44498457462386543</c:v>
                </c:pt>
                <c:pt idx="1049">
                  <c:v>0.43475300056552929</c:v>
                </c:pt>
                <c:pt idx="1050">
                  <c:v>0.43287117818303333</c:v>
                </c:pt>
                <c:pt idx="1051">
                  <c:v>0.42437309469379203</c:v>
                </c:pt>
                <c:pt idx="1052">
                  <c:v>0.4581291368318845</c:v>
                </c:pt>
                <c:pt idx="1053">
                  <c:v>0.46155802152456366</c:v>
                </c:pt>
                <c:pt idx="1054">
                  <c:v>0.41213266017573963</c:v>
                </c:pt>
                <c:pt idx="1055">
                  <c:v>0.46562778640830244</c:v>
                </c:pt>
                <c:pt idx="1056">
                  <c:v>0.41925974035858626</c:v>
                </c:pt>
                <c:pt idx="1057">
                  <c:v>0.58470501531742469</c:v>
                </c:pt>
                <c:pt idx="1058">
                  <c:v>0.63129351975359094</c:v>
                </c:pt>
                <c:pt idx="1059">
                  <c:v>0.48797053840648646</c:v>
                </c:pt>
                <c:pt idx="1060">
                  <c:v>0.53008609109243165</c:v>
                </c:pt>
                <c:pt idx="1061">
                  <c:v>0.49578680836641237</c:v>
                </c:pt>
                <c:pt idx="1062">
                  <c:v>0.57370347599610971</c:v>
                </c:pt>
                <c:pt idx="1063">
                  <c:v>0.59338606320581488</c:v>
                </c:pt>
                <c:pt idx="1064">
                  <c:v>0.50007865885821978</c:v>
                </c:pt>
                <c:pt idx="1065">
                  <c:v>0.63527213174049768</c:v>
                </c:pt>
                <c:pt idx="1066">
                  <c:v>0.597910664925697</c:v>
                </c:pt>
                <c:pt idx="1067">
                  <c:v>0.62664456720582351</c:v>
                </c:pt>
                <c:pt idx="1068">
                  <c:v>0.63812227261518006</c:v>
                </c:pt>
                <c:pt idx="1069">
                  <c:v>0.6289430080970394</c:v>
                </c:pt>
                <c:pt idx="1070">
                  <c:v>0.65308841414637675</c:v>
                </c:pt>
                <c:pt idx="1071">
                  <c:v>0.65108007170528759</c:v>
                </c:pt>
                <c:pt idx="1072">
                  <c:v>0.65517435232160881</c:v>
                </c:pt>
                <c:pt idx="1073">
                  <c:v>0.64380739327479597</c:v>
                </c:pt>
                <c:pt idx="1074">
                  <c:v>0.63690354641547198</c:v>
                </c:pt>
                <c:pt idx="1075">
                  <c:v>0.64065983058403919</c:v>
                </c:pt>
                <c:pt idx="1076">
                  <c:v>0.64391878672363634</c:v>
                </c:pt>
                <c:pt idx="1077">
                  <c:v>0.69170729544024601</c:v>
                </c:pt>
                <c:pt idx="1078">
                  <c:v>0.63316231851198679</c:v>
                </c:pt>
                <c:pt idx="1079">
                  <c:v>0.67412555966624177</c:v>
                </c:pt>
                <c:pt idx="1080">
                  <c:v>0.67380121636717183</c:v>
                </c:pt>
                <c:pt idx="1081">
                  <c:v>0.66215870275963451</c:v>
                </c:pt>
                <c:pt idx="1082">
                  <c:v>0.77769362540831699</c:v>
                </c:pt>
                <c:pt idx="1083">
                  <c:v>0.63844475207697915</c:v>
                </c:pt>
                <c:pt idx="1084">
                  <c:v>0.65308464311671022</c:v>
                </c:pt>
                <c:pt idx="1085">
                  <c:v>0.66457236064022851</c:v>
                </c:pt>
                <c:pt idx="1086">
                  <c:v>0.67105572773240085</c:v>
                </c:pt>
                <c:pt idx="1087">
                  <c:v>0.71496447932960305</c:v>
                </c:pt>
                <c:pt idx="1088">
                  <c:v>0.70111038207614562</c:v>
                </c:pt>
                <c:pt idx="1089">
                  <c:v>0.69539628624232064</c:v>
                </c:pt>
                <c:pt idx="1090">
                  <c:v>0.5876066690246402</c:v>
                </c:pt>
                <c:pt idx="1091">
                  <c:v>0.61158602345342028</c:v>
                </c:pt>
                <c:pt idx="1092">
                  <c:v>0.59579955125496742</c:v>
                </c:pt>
                <c:pt idx="1093">
                  <c:v>0.64108244463391173</c:v>
                </c:pt>
                <c:pt idx="1094">
                  <c:v>0.64074331815564745</c:v>
                </c:pt>
                <c:pt idx="1095">
                  <c:v>0.6162365747238665</c:v>
                </c:pt>
                <c:pt idx="1096">
                  <c:v>0.64593170205023542</c:v>
                </c:pt>
                <c:pt idx="1097">
                  <c:v>0.65107326144763011</c:v>
                </c:pt>
                <c:pt idx="1098">
                  <c:v>0.63972930252058979</c:v>
                </c:pt>
                <c:pt idx="1099">
                  <c:v>0.65221227518428182</c:v>
                </c:pt>
                <c:pt idx="1100">
                  <c:v>0.63320420787403731</c:v>
                </c:pt>
                <c:pt idx="1101">
                  <c:v>0.67366593276102082</c:v>
                </c:pt>
                <c:pt idx="1102">
                  <c:v>0.65568066349136889</c:v>
                </c:pt>
                <c:pt idx="1103">
                  <c:v>0.64556570892045895</c:v>
                </c:pt>
                <c:pt idx="1104">
                  <c:v>0.6707030349884453</c:v>
                </c:pt>
                <c:pt idx="1105">
                  <c:v>0.63498448771954574</c:v>
                </c:pt>
                <c:pt idx="1106">
                  <c:v>0.6668507803932161</c:v>
                </c:pt>
                <c:pt idx="1107">
                  <c:v>0.68441512985375041</c:v>
                </c:pt>
                <c:pt idx="1108">
                  <c:v>0.68548154821104756</c:v>
                </c:pt>
                <c:pt idx="1109">
                  <c:v>0.60106502195292788</c:v>
                </c:pt>
                <c:pt idx="1110">
                  <c:v>0.63276222550231542</c:v>
                </c:pt>
                <c:pt idx="1111">
                  <c:v>0.66554181969895421</c:v>
                </c:pt>
                <c:pt idx="1112">
                  <c:v>0.66624744036950789</c:v>
                </c:pt>
                <c:pt idx="1113">
                  <c:v>0.69078883032227145</c:v>
                </c:pt>
                <c:pt idx="1114">
                  <c:v>0.71242463427950442</c:v>
                </c:pt>
                <c:pt idx="1115">
                  <c:v>0.65089853182933322</c:v>
                </c:pt>
                <c:pt idx="1116">
                  <c:v>0.64365342850291263</c:v>
                </c:pt>
                <c:pt idx="1117">
                  <c:v>0.64209262402447143</c:v>
                </c:pt>
                <c:pt idx="1118">
                  <c:v>0.56711936668284502</c:v>
                </c:pt>
                <c:pt idx="1119">
                  <c:v>0.60267429000160933</c:v>
                </c:pt>
                <c:pt idx="1120">
                  <c:v>0.62172120067025316</c:v>
                </c:pt>
                <c:pt idx="1121">
                  <c:v>0.608375149449223</c:v>
                </c:pt>
                <c:pt idx="1122">
                  <c:v>0.59291463058711058</c:v>
                </c:pt>
                <c:pt idx="1123">
                  <c:v>0.65102125702648139</c:v>
                </c:pt>
                <c:pt idx="1124">
                  <c:v>0.51647357995811527</c:v>
                </c:pt>
                <c:pt idx="1125">
                  <c:v>0.54493470132631971</c:v>
                </c:pt>
                <c:pt idx="1126">
                  <c:v>0.57950136330969049</c:v>
                </c:pt>
                <c:pt idx="1127">
                  <c:v>0.5502359813598432</c:v>
                </c:pt>
                <c:pt idx="1128">
                  <c:v>0.78535053514488229</c:v>
                </c:pt>
                <c:pt idx="1129">
                  <c:v>0.7066914924458344</c:v>
                </c:pt>
                <c:pt idx="1130">
                  <c:v>0.41508893751046727</c:v>
                </c:pt>
                <c:pt idx="1131">
                  <c:v>0.51601880051755378</c:v>
                </c:pt>
                <c:pt idx="1132">
                  <c:v>0.52862376380275855</c:v>
                </c:pt>
                <c:pt idx="1133">
                  <c:v>0.50416083027532521</c:v>
                </c:pt>
                <c:pt idx="1134">
                  <c:v>0.48394655512700285</c:v>
                </c:pt>
                <c:pt idx="1135">
                  <c:v>0.4058102389133888</c:v>
                </c:pt>
                <c:pt idx="1136">
                  <c:v>0.53796759574248054</c:v>
                </c:pt>
                <c:pt idx="1137">
                  <c:v>0.56831321199114526</c:v>
                </c:pt>
                <c:pt idx="1138">
                  <c:v>0.45191871238427767</c:v>
                </c:pt>
                <c:pt idx="1139">
                  <c:v>0.52721339255041333</c:v>
                </c:pt>
                <c:pt idx="1140">
                  <c:v>0.52037057708989864</c:v>
                </c:pt>
                <c:pt idx="1141">
                  <c:v>0.50842697516148139</c:v>
                </c:pt>
                <c:pt idx="1142">
                  <c:v>0.33992732822729171</c:v>
                </c:pt>
                <c:pt idx="1143">
                  <c:v>0.34239895552862554</c:v>
                </c:pt>
                <c:pt idx="1144">
                  <c:v>0.35246506656056686</c:v>
                </c:pt>
                <c:pt idx="1145">
                  <c:v>0.35916696160863315</c:v>
                </c:pt>
                <c:pt idx="1146">
                  <c:v>0.35799730823563741</c:v>
                </c:pt>
                <c:pt idx="1147">
                  <c:v>0.36942734932866766</c:v>
                </c:pt>
                <c:pt idx="1148">
                  <c:v>0.3544460406326958</c:v>
                </c:pt>
                <c:pt idx="1149">
                  <c:v>0.14827793129384798</c:v>
                </c:pt>
                <c:pt idx="1150">
                  <c:v>0.33850337517071438</c:v>
                </c:pt>
                <c:pt idx="1151">
                  <c:v>0.35904804060304402</c:v>
                </c:pt>
                <c:pt idx="1152">
                  <c:v>0.16765566700992374</c:v>
                </c:pt>
                <c:pt idx="1153">
                  <c:v>0.32590318306027399</c:v>
                </c:pt>
                <c:pt idx="1154">
                  <c:v>0.43270974010184432</c:v>
                </c:pt>
                <c:pt idx="1155">
                  <c:v>0.46389025831505332</c:v>
                </c:pt>
                <c:pt idx="1156">
                  <c:v>0.5120585118492379</c:v>
                </c:pt>
                <c:pt idx="1157">
                  <c:v>0.49602898847057109</c:v>
                </c:pt>
                <c:pt idx="1158">
                  <c:v>0.38433939631159109</c:v>
                </c:pt>
                <c:pt idx="1159">
                  <c:v>0.62944389217748342</c:v>
                </c:pt>
                <c:pt idx="1160">
                  <c:v>0.63515563165874878</c:v>
                </c:pt>
                <c:pt idx="1161">
                  <c:v>0.54583834681806565</c:v>
                </c:pt>
                <c:pt idx="1162">
                  <c:v>0.63004743121701923</c:v>
                </c:pt>
                <c:pt idx="1163">
                  <c:v>0.62160743387110318</c:v>
                </c:pt>
                <c:pt idx="1164">
                  <c:v>0.615801597990144</c:v>
                </c:pt>
                <c:pt idx="1165">
                  <c:v>0.6274542083363992</c:v>
                </c:pt>
                <c:pt idx="1166">
                  <c:v>0.62783522569130934</c:v>
                </c:pt>
                <c:pt idx="1167">
                  <c:v>0.15591839490439177</c:v>
                </c:pt>
                <c:pt idx="1168">
                  <c:v>0.18782122566243925</c:v>
                </c:pt>
                <c:pt idx="1169">
                  <c:v>0.35744251457844556</c:v>
                </c:pt>
                <c:pt idx="1170">
                  <c:v>0.48302491593944896</c:v>
                </c:pt>
                <c:pt idx="1171">
                  <c:v>0.57598076055914627</c:v>
                </c:pt>
                <c:pt idx="1172">
                  <c:v>0.63128010558988401</c:v>
                </c:pt>
                <c:pt idx="1173">
                  <c:v>0.2089422028353326</c:v>
                </c:pt>
                <c:pt idx="1174">
                  <c:v>0.1513109402969359</c:v>
                </c:pt>
                <c:pt idx="1175">
                  <c:v>0.40068779626359319</c:v>
                </c:pt>
                <c:pt idx="1176">
                  <c:v>0.64581689620389693</c:v>
                </c:pt>
                <c:pt idx="1177">
                  <c:v>0.26529434841806471</c:v>
                </c:pt>
                <c:pt idx="1178">
                  <c:v>8.260614631117856E-2</c:v>
                </c:pt>
                <c:pt idx="1179">
                  <c:v>0.64314486051021935</c:v>
                </c:pt>
                <c:pt idx="1180">
                  <c:v>0.18395419474217087</c:v>
                </c:pt>
                <c:pt idx="1181">
                  <c:v>0.19206094627105053</c:v>
                </c:pt>
                <c:pt idx="1182">
                  <c:v>0.64003339005497462</c:v>
                </c:pt>
                <c:pt idx="1183">
                  <c:v>0.62619954486912399</c:v>
                </c:pt>
                <c:pt idx="1184">
                  <c:v>0.64184387147185595</c:v>
                </c:pt>
                <c:pt idx="1185">
                  <c:v>0.5264538849569641</c:v>
                </c:pt>
                <c:pt idx="1186">
                  <c:v>0.53826154015643934</c:v>
                </c:pt>
                <c:pt idx="1187">
                  <c:v>0.45133587419284127</c:v>
                </c:pt>
                <c:pt idx="1188">
                  <c:v>0.52805922117547799</c:v>
                </c:pt>
                <c:pt idx="1189">
                  <c:v>0.46870995344876293</c:v>
                </c:pt>
                <c:pt idx="1190">
                  <c:v>0.48058931990706599</c:v>
                </c:pt>
                <c:pt idx="1191">
                  <c:v>0.42493190189330571</c:v>
                </c:pt>
                <c:pt idx="1192">
                  <c:v>0.48570750213929925</c:v>
                </c:pt>
                <c:pt idx="1193">
                  <c:v>0.47467062164552837</c:v>
                </c:pt>
                <c:pt idx="1194">
                  <c:v>0.37341417945569549</c:v>
                </c:pt>
                <c:pt idx="1195">
                  <c:v>0.47342323477678194</c:v>
                </c:pt>
                <c:pt idx="1196">
                  <c:v>0.41215612682231273</c:v>
                </c:pt>
                <c:pt idx="1197">
                  <c:v>0.39600365501670376</c:v>
                </c:pt>
                <c:pt idx="1198">
                  <c:v>8.0268439238092196E-2</c:v>
                </c:pt>
                <c:pt idx="1199">
                  <c:v>0.24148825328538298</c:v>
                </c:pt>
                <c:pt idx="1200">
                  <c:v>0.32687533308203237</c:v>
                </c:pt>
                <c:pt idx="1201">
                  <c:v>0.48920814325594075</c:v>
                </c:pt>
                <c:pt idx="1202">
                  <c:v>0.38740073081607795</c:v>
                </c:pt>
                <c:pt idx="1203">
                  <c:v>0.26862532810954382</c:v>
                </c:pt>
                <c:pt idx="1204">
                  <c:v>0.32648400947301542</c:v>
                </c:pt>
                <c:pt idx="1205">
                  <c:v>0.22989752113126716</c:v>
                </c:pt>
                <c:pt idx="1206">
                  <c:v>0.31029022480626356</c:v>
                </c:pt>
                <c:pt idx="1207">
                  <c:v>0.31870127587635422</c:v>
                </c:pt>
                <c:pt idx="1208">
                  <c:v>0.3136198492817131</c:v>
                </c:pt>
                <c:pt idx="1209">
                  <c:v>0.35076157000585823</c:v>
                </c:pt>
                <c:pt idx="1210">
                  <c:v>0.35076157000585823</c:v>
                </c:pt>
                <c:pt idx="1211">
                  <c:v>0.31483607491214388</c:v>
                </c:pt>
                <c:pt idx="1212">
                  <c:v>0.3449279268277276</c:v>
                </c:pt>
                <c:pt idx="1213">
                  <c:v>0.34566119429911601</c:v>
                </c:pt>
                <c:pt idx="1214">
                  <c:v>0.32876975592792235</c:v>
                </c:pt>
                <c:pt idx="1215">
                  <c:v>6.5865205178069819E-2</c:v>
                </c:pt>
                <c:pt idx="1216">
                  <c:v>0.29463361454640008</c:v>
                </c:pt>
                <c:pt idx="1217">
                  <c:v>0.29070825999878619</c:v>
                </c:pt>
                <c:pt idx="1218">
                  <c:v>0.28141040176454823</c:v>
                </c:pt>
                <c:pt idx="1219">
                  <c:v>0.12449103352681279</c:v>
                </c:pt>
                <c:pt idx="1220">
                  <c:v>7.2778971587332597E-2</c:v>
                </c:pt>
                <c:pt idx="1221">
                  <c:v>0.33748238609675907</c:v>
                </c:pt>
                <c:pt idx="1222">
                  <c:v>0.1255588402335843</c:v>
                </c:pt>
                <c:pt idx="1223">
                  <c:v>0.11913896153817165</c:v>
                </c:pt>
                <c:pt idx="1224">
                  <c:v>0.30065721459164085</c:v>
                </c:pt>
                <c:pt idx="1225">
                  <c:v>9.4920404253913709E-2</c:v>
                </c:pt>
                <c:pt idx="1226">
                  <c:v>0.21141991201871441</c:v>
                </c:pt>
                <c:pt idx="1227">
                  <c:v>9.2802907990515826E-2</c:v>
                </c:pt>
                <c:pt idx="1228">
                  <c:v>0.10702914067591472</c:v>
                </c:pt>
                <c:pt idx="1229">
                  <c:v>7.1364011084514456E-2</c:v>
                </c:pt>
                <c:pt idx="1230">
                  <c:v>0.11296281738857006</c:v>
                </c:pt>
                <c:pt idx="1231">
                  <c:v>0.3181264725881181</c:v>
                </c:pt>
                <c:pt idx="1232">
                  <c:v>0.13256049936963807</c:v>
                </c:pt>
                <c:pt idx="1233">
                  <c:v>0.31045031498716719</c:v>
                </c:pt>
                <c:pt idx="1234">
                  <c:v>1.804845577060752E-2</c:v>
                </c:pt>
                <c:pt idx="1235">
                  <c:v>0.40728484430656098</c:v>
                </c:pt>
                <c:pt idx="1236">
                  <c:v>0.24381942850298924</c:v>
                </c:pt>
                <c:pt idx="1237">
                  <c:v>0.16233252750728633</c:v>
                </c:pt>
                <c:pt idx="1238">
                  <c:v>0.22907699665231948</c:v>
                </c:pt>
                <c:pt idx="1239">
                  <c:v>0.18224476854787569</c:v>
                </c:pt>
                <c:pt idx="1240">
                  <c:v>0.1349494895289714</c:v>
                </c:pt>
                <c:pt idx="1241">
                  <c:v>0.2710779200603653</c:v>
                </c:pt>
                <c:pt idx="1242">
                  <c:v>0.46109971629982599</c:v>
                </c:pt>
                <c:pt idx="1243">
                  <c:v>0.4659696594088259</c:v>
                </c:pt>
                <c:pt idx="1244">
                  <c:v>0.50036138794072182</c:v>
                </c:pt>
                <c:pt idx="1245">
                  <c:v>0.45602867329985625</c:v>
                </c:pt>
                <c:pt idx="1246">
                  <c:v>0.46592361963581069</c:v>
                </c:pt>
                <c:pt idx="1247">
                  <c:v>0.46698946597622426</c:v>
                </c:pt>
                <c:pt idx="1248">
                  <c:v>0.46199192940318234</c:v>
                </c:pt>
                <c:pt idx="1249">
                  <c:v>0.45857091024073648</c:v>
                </c:pt>
                <c:pt idx="1250">
                  <c:v>0.46024166545348671</c:v>
                </c:pt>
                <c:pt idx="1251">
                  <c:v>0.47075385789886121</c:v>
                </c:pt>
                <c:pt idx="1252">
                  <c:v>0.47293989821831756</c:v>
                </c:pt>
                <c:pt idx="1253">
                  <c:v>0.46673242791324326</c:v>
                </c:pt>
                <c:pt idx="1254">
                  <c:v>0.46555122580410752</c:v>
                </c:pt>
                <c:pt idx="1255">
                  <c:v>0.46260845949751989</c:v>
                </c:pt>
                <c:pt idx="1256">
                  <c:v>0.45423533545885009</c:v>
                </c:pt>
                <c:pt idx="1257">
                  <c:v>0.43196969899397458</c:v>
                </c:pt>
                <c:pt idx="1258">
                  <c:v>0.45050832781794747</c:v>
                </c:pt>
                <c:pt idx="1259">
                  <c:v>0.44862046787915594</c:v>
                </c:pt>
                <c:pt idx="1260">
                  <c:v>0.44763566132951221</c:v>
                </c:pt>
                <c:pt idx="1261">
                  <c:v>0.45278594519503451</c:v>
                </c:pt>
                <c:pt idx="1262">
                  <c:v>0.39523974026945607</c:v>
                </c:pt>
                <c:pt idx="1263">
                  <c:v>0.28545047895116316</c:v>
                </c:pt>
                <c:pt idx="1264">
                  <c:v>0.26686450409887325</c:v>
                </c:pt>
                <c:pt idx="1265">
                  <c:v>0.20478837109876016</c:v>
                </c:pt>
                <c:pt idx="1266">
                  <c:v>0.17891948792828277</c:v>
                </c:pt>
                <c:pt idx="1267">
                  <c:v>0.20203629717285093</c:v>
                </c:pt>
                <c:pt idx="1268">
                  <c:v>0.16200473500269319</c:v>
                </c:pt>
                <c:pt idx="1269">
                  <c:v>0.10025814553826834</c:v>
                </c:pt>
                <c:pt idx="1270">
                  <c:v>0.12722443559096944</c:v>
                </c:pt>
                <c:pt idx="1271">
                  <c:v>0.23239474582666977</c:v>
                </c:pt>
                <c:pt idx="1272">
                  <c:v>0.24360945957400434</c:v>
                </c:pt>
                <c:pt idx="1273">
                  <c:v>0.11231587997470459</c:v>
                </c:pt>
                <c:pt idx="1274">
                  <c:v>0.18126954408747784</c:v>
                </c:pt>
                <c:pt idx="1275">
                  <c:v>6.6567841756612761E-2</c:v>
                </c:pt>
                <c:pt idx="1276">
                  <c:v>0.34430285233496966</c:v>
                </c:pt>
                <c:pt idx="1277">
                  <c:v>0.12287111242391972</c:v>
                </c:pt>
                <c:pt idx="1278">
                  <c:v>0.16135310542035647</c:v>
                </c:pt>
                <c:pt idx="1279">
                  <c:v>9.3673609074019754E-2</c:v>
                </c:pt>
                <c:pt idx="1280">
                  <c:v>7.3421213979153882E-2</c:v>
                </c:pt>
                <c:pt idx="1281">
                  <c:v>0.10765747392429929</c:v>
                </c:pt>
                <c:pt idx="1282">
                  <c:v>0.19137375369563092</c:v>
                </c:pt>
                <c:pt idx="1283">
                  <c:v>0.65521711808743388</c:v>
                </c:pt>
                <c:pt idx="1284">
                  <c:v>0.5608800421972101</c:v>
                </c:pt>
                <c:pt idx="1285">
                  <c:v>0.55819348299749727</c:v>
                </c:pt>
                <c:pt idx="1286">
                  <c:v>0.57823113582007768</c:v>
                </c:pt>
                <c:pt idx="1287">
                  <c:v>0.58470755098065452</c:v>
                </c:pt>
                <c:pt idx="1288">
                  <c:v>0.65459993231127311</c:v>
                </c:pt>
                <c:pt idx="1289">
                  <c:v>0.46151128330818164</c:v>
                </c:pt>
                <c:pt idx="1290">
                  <c:v>0.41125557580282146</c:v>
                </c:pt>
                <c:pt idx="1291">
                  <c:v>0.57444218392703206</c:v>
                </c:pt>
                <c:pt idx="1292">
                  <c:v>0.45032127046482423</c:v>
                </c:pt>
                <c:pt idx="1293">
                  <c:v>0.48989833986932491</c:v>
                </c:pt>
                <c:pt idx="1294">
                  <c:v>0.48603703051920066</c:v>
                </c:pt>
                <c:pt idx="1295">
                  <c:v>0.40718803839024181</c:v>
                </c:pt>
                <c:pt idx="1296">
                  <c:v>0.47610664341032322</c:v>
                </c:pt>
                <c:pt idx="1297">
                  <c:v>0.62583483817095442</c:v>
                </c:pt>
                <c:pt idx="1298">
                  <c:v>0.62851455062994666</c:v>
                </c:pt>
                <c:pt idx="1299">
                  <c:v>0.62644260993662837</c:v>
                </c:pt>
                <c:pt idx="1300">
                  <c:v>0.63230261753730777</c:v>
                </c:pt>
                <c:pt idx="1301">
                  <c:v>0.62988165062931811</c:v>
                </c:pt>
                <c:pt idx="1302">
                  <c:v>0.63331027236511495</c:v>
                </c:pt>
                <c:pt idx="1303">
                  <c:v>0.62648939276889848</c:v>
                </c:pt>
                <c:pt idx="1304">
                  <c:v>0.63031624751663617</c:v>
                </c:pt>
                <c:pt idx="1305">
                  <c:v>0.63329347455602125</c:v>
                </c:pt>
                <c:pt idx="1306">
                  <c:v>0.63057729363101511</c:v>
                </c:pt>
                <c:pt idx="1307">
                  <c:v>0.63001865501513887</c:v>
                </c:pt>
                <c:pt idx="1308">
                  <c:v>0.63243919461267428</c:v>
                </c:pt>
                <c:pt idx="1309">
                  <c:v>0.63271024296521627</c:v>
                </c:pt>
                <c:pt idx="1310">
                  <c:v>0.63132943005250897</c:v>
                </c:pt>
                <c:pt idx="1311">
                  <c:v>0.63077013861066333</c:v>
                </c:pt>
                <c:pt idx="1312">
                  <c:v>0.65102910327472452</c:v>
                </c:pt>
                <c:pt idx="1313">
                  <c:v>0.61176444771173699</c:v>
                </c:pt>
                <c:pt idx="1314">
                  <c:v>0.60102140399022619</c:v>
                </c:pt>
                <c:pt idx="1315">
                  <c:v>0.65861560194631918</c:v>
                </c:pt>
                <c:pt idx="1316">
                  <c:v>0.60667775014653724</c:v>
                </c:pt>
                <c:pt idx="1317">
                  <c:v>0.61403485676014136</c:v>
                </c:pt>
                <c:pt idx="1318">
                  <c:v>0.60941678795407839</c:v>
                </c:pt>
                <c:pt idx="1319">
                  <c:v>0.6139691791650056</c:v>
                </c:pt>
                <c:pt idx="1320">
                  <c:v>0.60988588666197319</c:v>
                </c:pt>
                <c:pt idx="1321">
                  <c:v>0.60597142994239128</c:v>
                </c:pt>
                <c:pt idx="1322">
                  <c:v>0.60878174101079618</c:v>
                </c:pt>
                <c:pt idx="1323">
                  <c:v>0.5975352075660787</c:v>
                </c:pt>
                <c:pt idx="1324">
                  <c:v>0.60720549442169891</c:v>
                </c:pt>
                <c:pt idx="1325">
                  <c:v>0.60646910512324614</c:v>
                </c:pt>
                <c:pt idx="1326">
                  <c:v>0.61189088087231625</c:v>
                </c:pt>
                <c:pt idx="1327">
                  <c:v>0.6132258656059284</c:v>
                </c:pt>
                <c:pt idx="1328">
                  <c:v>0.67692473804605191</c:v>
                </c:pt>
                <c:pt idx="1329">
                  <c:v>0.60827780826213063</c:v>
                </c:pt>
                <c:pt idx="1330">
                  <c:v>0.58492811900606256</c:v>
                </c:pt>
                <c:pt idx="1331">
                  <c:v>0.60484064391427639</c:v>
                </c:pt>
                <c:pt idx="1332">
                  <c:v>0.60698702783425751</c:v>
                </c:pt>
                <c:pt idx="1333">
                  <c:v>0.60252433568232822</c:v>
                </c:pt>
                <c:pt idx="1334">
                  <c:v>0.61061497528920361</c:v>
                </c:pt>
                <c:pt idx="1335">
                  <c:v>0.60096957225643433</c:v>
                </c:pt>
                <c:pt idx="1336">
                  <c:v>0.60621543076778839</c:v>
                </c:pt>
                <c:pt idx="1337">
                  <c:v>0.60526114259457808</c:v>
                </c:pt>
                <c:pt idx="1338">
                  <c:v>0.62937744253372996</c:v>
                </c:pt>
                <c:pt idx="1339">
                  <c:v>0.62507951753911761</c:v>
                </c:pt>
                <c:pt idx="1340">
                  <c:v>0.63015748133053018</c:v>
                </c:pt>
                <c:pt idx="1341">
                  <c:v>0.62641328278898845</c:v>
                </c:pt>
                <c:pt idx="1342">
                  <c:v>0.62826114143076539</c:v>
                </c:pt>
                <c:pt idx="1343">
                  <c:v>0.62366222518422343</c:v>
                </c:pt>
                <c:pt idx="1344">
                  <c:v>0.63246073973879247</c:v>
                </c:pt>
                <c:pt idx="1345">
                  <c:v>0.63480431067719911</c:v>
                </c:pt>
                <c:pt idx="1346">
                  <c:v>0.63164267898954896</c:v>
                </c:pt>
                <c:pt idx="1347">
                  <c:v>0.62407751193538219</c:v>
                </c:pt>
                <c:pt idx="1348">
                  <c:v>0.62652344431240692</c:v>
                </c:pt>
                <c:pt idx="1349">
                  <c:v>0.62514034097508187</c:v>
                </c:pt>
                <c:pt idx="1350">
                  <c:v>0.62812044681884416</c:v>
                </c:pt>
                <c:pt idx="1351">
                  <c:v>0.63105993154470597</c:v>
                </c:pt>
                <c:pt idx="1352">
                  <c:v>0.62700479961920375</c:v>
                </c:pt>
                <c:pt idx="1353">
                  <c:v>0.62508696054432056</c:v>
                </c:pt>
                <c:pt idx="1354">
                  <c:v>0.62396297185935223</c:v>
                </c:pt>
                <c:pt idx="1355">
                  <c:v>0.64858545204955131</c:v>
                </c:pt>
                <c:pt idx="1356">
                  <c:v>0.63178752525502646</c:v>
                </c:pt>
                <c:pt idx="1357">
                  <c:v>0.63470554055131279</c:v>
                </c:pt>
                <c:pt idx="1358">
                  <c:v>0.6271540218236944</c:v>
                </c:pt>
                <c:pt idx="1359">
                  <c:v>0.62466455270768817</c:v>
                </c:pt>
                <c:pt idx="1360">
                  <c:v>0.63256966025636818</c:v>
                </c:pt>
                <c:pt idx="1361">
                  <c:v>0.61958453246821199</c:v>
                </c:pt>
                <c:pt idx="1362">
                  <c:v>0.64545506531515351</c:v>
                </c:pt>
                <c:pt idx="1363">
                  <c:v>0.64495633902705118</c:v>
                </c:pt>
                <c:pt idx="1364">
                  <c:v>0.63782070826981241</c:v>
                </c:pt>
                <c:pt idx="1365">
                  <c:v>0.6254453236621681</c:v>
                </c:pt>
                <c:pt idx="1366">
                  <c:v>0.63333532592561825</c:v>
                </c:pt>
                <c:pt idx="1367">
                  <c:v>0.62762791531337203</c:v>
                </c:pt>
                <c:pt idx="1368">
                  <c:v>0.61268932436121382</c:v>
                </c:pt>
                <c:pt idx="1369">
                  <c:v>0.62650583093319234</c:v>
                </c:pt>
                <c:pt idx="1370">
                  <c:v>0.60244051035079305</c:v>
                </c:pt>
                <c:pt idx="1371">
                  <c:v>0.64347341943703351</c:v>
                </c:pt>
                <c:pt idx="1372">
                  <c:v>0.62836787826192253</c:v>
                </c:pt>
                <c:pt idx="1373">
                  <c:v>0.62835359409129155</c:v>
                </c:pt>
                <c:pt idx="1374">
                  <c:v>0.61391970793469952</c:v>
                </c:pt>
                <c:pt idx="1375">
                  <c:v>0.61508223871058409</c:v>
                </c:pt>
                <c:pt idx="1376">
                  <c:v>0.6586961639383796</c:v>
                </c:pt>
                <c:pt idx="1377">
                  <c:v>0.60255210377481916</c:v>
                </c:pt>
                <c:pt idx="1378">
                  <c:v>0.660627204647106</c:v>
                </c:pt>
                <c:pt idx="1379">
                  <c:v>0.59726635338900869</c:v>
                </c:pt>
                <c:pt idx="1380">
                  <c:v>0.61145813830783102</c:v>
                </c:pt>
                <c:pt idx="1381">
                  <c:v>0.65977549070842689</c:v>
                </c:pt>
                <c:pt idx="1382">
                  <c:v>0.61049907179291929</c:v>
                </c:pt>
                <c:pt idx="1383">
                  <c:v>0.60581719954004887</c:v>
                </c:pt>
                <c:pt idx="1384">
                  <c:v>0.61169315853211859</c:v>
                </c:pt>
                <c:pt idx="1385">
                  <c:v>0.60820711445655484</c:v>
                </c:pt>
                <c:pt idx="1386">
                  <c:v>0.67148342736478461</c:v>
                </c:pt>
                <c:pt idx="1387">
                  <c:v>0.67690736084915681</c:v>
                </c:pt>
                <c:pt idx="1388">
                  <c:v>0.60491944460518832</c:v>
                </c:pt>
                <c:pt idx="1389">
                  <c:v>0.67091780316992267</c:v>
                </c:pt>
                <c:pt idx="1390">
                  <c:v>0.66600875831469586</c:v>
                </c:pt>
                <c:pt idx="1391">
                  <c:v>0.67319097980275011</c:v>
                </c:pt>
                <c:pt idx="1392">
                  <c:v>0.67573071874585822</c:v>
                </c:pt>
                <c:pt idx="1393">
                  <c:v>0.60853689160807234</c:v>
                </c:pt>
                <c:pt idx="1394">
                  <c:v>0.6790746726206629</c:v>
                </c:pt>
                <c:pt idx="1395">
                  <c:v>0.68270138617433918</c:v>
                </c:pt>
                <c:pt idx="1396">
                  <c:v>0.67606263135870703</c:v>
                </c:pt>
                <c:pt idx="1397">
                  <c:v>0.67958723844200219</c:v>
                </c:pt>
                <c:pt idx="1398">
                  <c:v>0.60417663240191111</c:v>
                </c:pt>
                <c:pt idx="1399">
                  <c:v>0.68414166113387198</c:v>
                </c:pt>
                <c:pt idx="1400">
                  <c:v>0.60549843618505972</c:v>
                </c:pt>
                <c:pt idx="1401">
                  <c:v>0.60460172109767651</c:v>
                </c:pt>
                <c:pt idx="1402">
                  <c:v>0.69052510181280857</c:v>
                </c:pt>
                <c:pt idx="1403">
                  <c:v>0.62161728680514305</c:v>
                </c:pt>
                <c:pt idx="1404">
                  <c:v>0.63478840272870285</c:v>
                </c:pt>
                <c:pt idx="1405">
                  <c:v>0.64065983058403919</c:v>
                </c:pt>
                <c:pt idx="1406">
                  <c:v>0.6312732715082513</c:v>
                </c:pt>
                <c:pt idx="1407">
                  <c:v>0.63505598305104161</c:v>
                </c:pt>
                <c:pt idx="1408">
                  <c:v>0.42997035062426903</c:v>
                </c:pt>
                <c:pt idx="1409">
                  <c:v>0.51234374493555324</c:v>
                </c:pt>
                <c:pt idx="1410">
                  <c:v>0.65708537278774704</c:v>
                </c:pt>
                <c:pt idx="1411">
                  <c:v>0.55919689527876226</c:v>
                </c:pt>
                <c:pt idx="1412">
                  <c:v>0.41497108337821065</c:v>
                </c:pt>
                <c:pt idx="1413">
                  <c:v>0.45094947608514285</c:v>
                </c:pt>
                <c:pt idx="1414">
                  <c:v>0.55556823151369961</c:v>
                </c:pt>
                <c:pt idx="1415">
                  <c:v>0.6145103026074431</c:v>
                </c:pt>
                <c:pt idx="1416">
                  <c:v>0.53404633108973043</c:v>
                </c:pt>
                <c:pt idx="1417">
                  <c:v>0.61606249702281712</c:v>
                </c:pt>
                <c:pt idx="1418">
                  <c:v>0.51684450305718743</c:v>
                </c:pt>
                <c:pt idx="1419">
                  <c:v>0.43868653526931367</c:v>
                </c:pt>
                <c:pt idx="1420">
                  <c:v>0.50567559143785001</c:v>
                </c:pt>
                <c:pt idx="1421">
                  <c:v>0.66526871910785534</c:v>
                </c:pt>
                <c:pt idx="1422">
                  <c:v>0.61311999999999989</c:v>
                </c:pt>
                <c:pt idx="1423">
                  <c:v>0.64930131369759847</c:v>
                </c:pt>
                <c:pt idx="1424">
                  <c:v>0.72636534413688525</c:v>
                </c:pt>
                <c:pt idx="1425">
                  <c:v>0.66953053655627415</c:v>
                </c:pt>
                <c:pt idx="1426">
                  <c:v>0.59987814922207305</c:v>
                </c:pt>
                <c:pt idx="1427">
                  <c:v>0.38903026693378095</c:v>
                </c:pt>
                <c:pt idx="1428">
                  <c:v>0.30830293928341557</c:v>
                </c:pt>
                <c:pt idx="1429">
                  <c:v>0.18224476854787569</c:v>
                </c:pt>
                <c:pt idx="1430">
                  <c:v>0</c:v>
                </c:pt>
                <c:pt idx="1431">
                  <c:v>0</c:v>
                </c:pt>
                <c:pt idx="1432">
                  <c:v>0.57942174047105144</c:v>
                </c:pt>
                <c:pt idx="1433">
                  <c:v>0.47703404152583295</c:v>
                </c:pt>
                <c:pt idx="1434">
                  <c:v>0.53404633108973043</c:v>
                </c:pt>
                <c:pt idx="1435">
                  <c:v>0.49160768885372791</c:v>
                </c:pt>
                <c:pt idx="1436">
                  <c:v>0.58170287410605859</c:v>
                </c:pt>
                <c:pt idx="1437">
                  <c:v>0.61720622605398945</c:v>
                </c:pt>
                <c:pt idx="1438">
                  <c:v>0.60837596916079317</c:v>
                </c:pt>
                <c:pt idx="1439">
                  <c:v>0.58534214460576872</c:v>
                </c:pt>
                <c:pt idx="1440">
                  <c:v>0.69288765728205193</c:v>
                </c:pt>
                <c:pt idx="1441">
                  <c:v>0.62900614218635686</c:v>
                </c:pt>
                <c:pt idx="1442">
                  <c:v>0.54397058322737679</c:v>
                </c:pt>
                <c:pt idx="1443">
                  <c:v>0.66817057563180748</c:v>
                </c:pt>
                <c:pt idx="1444">
                  <c:v>0.66846262171159732</c:v>
                </c:pt>
                <c:pt idx="1445">
                  <c:v>0.67073706547866496</c:v>
                </c:pt>
                <c:pt idx="1446">
                  <c:v>0.67575535880599891</c:v>
                </c:pt>
                <c:pt idx="1447">
                  <c:v>0.59338497061703466</c:v>
                </c:pt>
                <c:pt idx="1448">
                  <c:v>0.5901816737010015</c:v>
                </c:pt>
                <c:pt idx="1449">
                  <c:v>0.61951726679984032</c:v>
                </c:pt>
                <c:pt idx="1450">
                  <c:v>0.60853793608301865</c:v>
                </c:pt>
                <c:pt idx="1451">
                  <c:v>0.61093634711156031</c:v>
                </c:pt>
                <c:pt idx="1452">
                  <c:v>0.53186026976087186</c:v>
                </c:pt>
                <c:pt idx="1453">
                  <c:v>0.27083568924573109</c:v>
                </c:pt>
                <c:pt idx="1454">
                  <c:v>0.46473246481028951</c:v>
                </c:pt>
                <c:pt idx="1455">
                  <c:v>0.36290854228504893</c:v>
                </c:pt>
                <c:pt idx="1456">
                  <c:v>0.46008099480680359</c:v>
                </c:pt>
                <c:pt idx="1457">
                  <c:v>0.59340269329755957</c:v>
                </c:pt>
                <c:pt idx="1458">
                  <c:v>0.56007120663193133</c:v>
                </c:pt>
                <c:pt idx="1459">
                  <c:v>0.54232262238516282</c:v>
                </c:pt>
                <c:pt idx="1460">
                  <c:v>0.57225732152274755</c:v>
                </c:pt>
                <c:pt idx="1461">
                  <c:v>0.57935379189061509</c:v>
                </c:pt>
                <c:pt idx="1462">
                  <c:v>0.59163150463484004</c:v>
                </c:pt>
                <c:pt idx="1463">
                  <c:v>0.33602019040042147</c:v>
                </c:pt>
                <c:pt idx="1464">
                  <c:v>0.58526764339331538</c:v>
                </c:pt>
                <c:pt idx="1465">
                  <c:v>0.43882150316977536</c:v>
                </c:pt>
                <c:pt idx="1466">
                  <c:v>0.41455197354186635</c:v>
                </c:pt>
                <c:pt idx="1467">
                  <c:v>0.5204032853852506</c:v>
                </c:pt>
                <c:pt idx="1468">
                  <c:v>0.41878177749282613</c:v>
                </c:pt>
                <c:pt idx="1469">
                  <c:v>0.44013695483334608</c:v>
                </c:pt>
                <c:pt idx="1470">
                  <c:v>0.44353292829526625</c:v>
                </c:pt>
                <c:pt idx="1471">
                  <c:v>0.46491762501207995</c:v>
                </c:pt>
                <c:pt idx="1472">
                  <c:v>0.39103793367289774</c:v>
                </c:pt>
                <c:pt idx="1473">
                  <c:v>0.38640228805302468</c:v>
                </c:pt>
                <c:pt idx="1474">
                  <c:v>0.34315312276126614</c:v>
                </c:pt>
                <c:pt idx="1475">
                  <c:v>0.25727194220359334</c:v>
                </c:pt>
                <c:pt idx="1476">
                  <c:v>0.2825841708152641</c:v>
                </c:pt>
                <c:pt idx="1477">
                  <c:v>0.24148825328538298</c:v>
                </c:pt>
                <c:pt idx="1478">
                  <c:v>0.2732072724902358</c:v>
                </c:pt>
                <c:pt idx="1479">
                  <c:v>0.52884752472787244</c:v>
                </c:pt>
                <c:pt idx="1480">
                  <c:v>0.55530579771210908</c:v>
                </c:pt>
                <c:pt idx="1481">
                  <c:v>0.41101026791940576</c:v>
                </c:pt>
                <c:pt idx="1482">
                  <c:v>0.6068303091412719</c:v>
                </c:pt>
                <c:pt idx="1483">
                  <c:v>0.60591254649174453</c:v>
                </c:pt>
                <c:pt idx="1484">
                  <c:v>0.588668227160001</c:v>
                </c:pt>
                <c:pt idx="1485">
                  <c:v>0.60896032941101264</c:v>
                </c:pt>
                <c:pt idx="1486">
                  <c:v>0.57963955330273464</c:v>
                </c:pt>
                <c:pt idx="1487">
                  <c:v>0.5769589181289414</c:v>
                </c:pt>
                <c:pt idx="1488">
                  <c:v>0.43766123969461307</c:v>
                </c:pt>
                <c:pt idx="1489">
                  <c:v>0.43766123969461307</c:v>
                </c:pt>
                <c:pt idx="1490">
                  <c:v>0.37695182197758259</c:v>
                </c:pt>
                <c:pt idx="1491">
                  <c:v>0.53797262279504132</c:v>
                </c:pt>
                <c:pt idx="1492">
                  <c:v>0.52437874800679041</c:v>
                </c:pt>
                <c:pt idx="1493">
                  <c:v>0.45757241818421279</c:v>
                </c:pt>
                <c:pt idx="1494">
                  <c:v>0.55959818745319556</c:v>
                </c:pt>
                <c:pt idx="1495">
                  <c:v>0.56071067809462705</c:v>
                </c:pt>
                <c:pt idx="1496">
                  <c:v>0.46738471662426045</c:v>
                </c:pt>
                <c:pt idx="1497">
                  <c:v>0.4637321944398059</c:v>
                </c:pt>
                <c:pt idx="1498">
                  <c:v>0.50348589322427029</c:v>
                </c:pt>
                <c:pt idx="1499">
                  <c:v>0.43968720798212585</c:v>
                </c:pt>
                <c:pt idx="1500">
                  <c:v>0.47382382190065547</c:v>
                </c:pt>
                <c:pt idx="1501">
                  <c:v>0.31540680472354227</c:v>
                </c:pt>
                <c:pt idx="1502">
                  <c:v>0.47395729362420264</c:v>
                </c:pt>
                <c:pt idx="1503">
                  <c:v>0.48809525019369876</c:v>
                </c:pt>
                <c:pt idx="1504">
                  <c:v>0.44765576020643549</c:v>
                </c:pt>
                <c:pt idx="1505">
                  <c:v>0.54527507599705172</c:v>
                </c:pt>
                <c:pt idx="1506">
                  <c:v>0.46517121264999484</c:v>
                </c:pt>
                <c:pt idx="1507">
                  <c:v>0.48335063183426807</c:v>
                </c:pt>
                <c:pt idx="1508">
                  <c:v>0.4568289507738823</c:v>
                </c:pt>
                <c:pt idx="1509">
                  <c:v>0.50309049604251832</c:v>
                </c:pt>
                <c:pt idx="1510">
                  <c:v>0.33751610511999508</c:v>
                </c:pt>
                <c:pt idx="1511">
                  <c:v>0.51191969727356179</c:v>
                </c:pt>
                <c:pt idx="1512">
                  <c:v>0.49855769306362868</c:v>
                </c:pt>
                <c:pt idx="1513">
                  <c:v>0.42625178744697445</c:v>
                </c:pt>
                <c:pt idx="1514">
                  <c:v>0.43884613027094793</c:v>
                </c:pt>
                <c:pt idx="1515">
                  <c:v>0.49763409521599411</c:v>
                </c:pt>
                <c:pt idx="1516">
                  <c:v>0.38568949962532773</c:v>
                </c:pt>
                <c:pt idx="1517">
                  <c:v>0.4247273046520974</c:v>
                </c:pt>
                <c:pt idx="1518">
                  <c:v>0.3724781711369155</c:v>
                </c:pt>
                <c:pt idx="1519">
                  <c:v>0.44427571443032421</c:v>
                </c:pt>
                <c:pt idx="1520">
                  <c:v>0.44991010383951718</c:v>
                </c:pt>
                <c:pt idx="1521">
                  <c:v>0.405975432989375</c:v>
                </c:pt>
                <c:pt idx="1522">
                  <c:v>0.3843612729594017</c:v>
                </c:pt>
                <c:pt idx="1523">
                  <c:v>0.37612010289034092</c:v>
                </c:pt>
                <c:pt idx="1524">
                  <c:v>0.52795011392652891</c:v>
                </c:pt>
                <c:pt idx="1525">
                  <c:v>0.51732172852128866</c:v>
                </c:pt>
                <c:pt idx="1526">
                  <c:v>0.57253607217962577</c:v>
                </c:pt>
                <c:pt idx="1527">
                  <c:v>0.55325363266444072</c:v>
                </c:pt>
                <c:pt idx="1528">
                  <c:v>0.52832613623492597</c:v>
                </c:pt>
                <c:pt idx="1529">
                  <c:v>0.55314887202677498</c:v>
                </c:pt>
                <c:pt idx="1530">
                  <c:v>0.55354026949464941</c:v>
                </c:pt>
                <c:pt idx="1531">
                  <c:v>0.43204439950027806</c:v>
                </c:pt>
                <c:pt idx="1532">
                  <c:v>0.51382316030857589</c:v>
                </c:pt>
                <c:pt idx="1533">
                  <c:v>0.50530124205849225</c:v>
                </c:pt>
                <c:pt idx="1534">
                  <c:v>0.57515471885171021</c:v>
                </c:pt>
                <c:pt idx="1535">
                  <c:v>0.53040397848537968</c:v>
                </c:pt>
                <c:pt idx="1536">
                  <c:v>0.45942794908059137</c:v>
                </c:pt>
                <c:pt idx="1537">
                  <c:v>0.26620008494257341</c:v>
                </c:pt>
                <c:pt idx="1538">
                  <c:v>0.47020980372198462</c:v>
                </c:pt>
                <c:pt idx="1539">
                  <c:v>0.49695015512709884</c:v>
                </c:pt>
                <c:pt idx="1540">
                  <c:v>0.59832530375747295</c:v>
                </c:pt>
                <c:pt idx="1541">
                  <c:v>0.49200376739309432</c:v>
                </c:pt>
                <c:pt idx="1542">
                  <c:v>0.62010867402220438</c:v>
                </c:pt>
                <c:pt idx="1543">
                  <c:v>0.59765790454821954</c:v>
                </c:pt>
                <c:pt idx="1544">
                  <c:v>0.5831056264073855</c:v>
                </c:pt>
                <c:pt idx="1545">
                  <c:v>0.57677088907937923</c:v>
                </c:pt>
                <c:pt idx="1546">
                  <c:v>0.59479547213274064</c:v>
                </c:pt>
                <c:pt idx="1547">
                  <c:v>0.54566309595358464</c:v>
                </c:pt>
                <c:pt idx="1548">
                  <c:v>0.42766740634381933</c:v>
                </c:pt>
                <c:pt idx="1549">
                  <c:v>0.59628428320970117</c:v>
                </c:pt>
                <c:pt idx="1550">
                  <c:v>0.61414793855119543</c:v>
                </c:pt>
                <c:pt idx="1551">
                  <c:v>0.53739953435539256</c:v>
                </c:pt>
                <c:pt idx="1552">
                  <c:v>0.53931361567392344</c:v>
                </c:pt>
                <c:pt idx="1553">
                  <c:v>0.47861524917810655</c:v>
                </c:pt>
                <c:pt idx="1554">
                  <c:v>0.39838297163707426</c:v>
                </c:pt>
                <c:pt idx="1555">
                  <c:v>0.34330403873313897</c:v>
                </c:pt>
                <c:pt idx="1556">
                  <c:v>9.7001854529652071E-2</c:v>
                </c:pt>
                <c:pt idx="1557">
                  <c:v>0.50256125408874897</c:v>
                </c:pt>
                <c:pt idx="1558">
                  <c:v>0.49270214433698634</c:v>
                </c:pt>
                <c:pt idx="1559">
                  <c:v>0.501019409833659</c:v>
                </c:pt>
                <c:pt idx="1560">
                  <c:v>0.50560307382855429</c:v>
                </c:pt>
                <c:pt idx="1561">
                  <c:v>0.49459094927818376</c:v>
                </c:pt>
                <c:pt idx="1562">
                  <c:v>0.50852855828437971</c:v>
                </c:pt>
                <c:pt idx="1563">
                  <c:v>0.50532790148358508</c:v>
                </c:pt>
                <c:pt idx="1564">
                  <c:v>0.50816980157539349</c:v>
                </c:pt>
                <c:pt idx="1565">
                  <c:v>0.45965736280784425</c:v>
                </c:pt>
                <c:pt idx="1566">
                  <c:v>0.46527778695533234</c:v>
                </c:pt>
                <c:pt idx="1567">
                  <c:v>0.46055955657780628</c:v>
                </c:pt>
                <c:pt idx="1568">
                  <c:v>0.46505109457020771</c:v>
                </c:pt>
                <c:pt idx="1569">
                  <c:v>0.4671162460124626</c:v>
                </c:pt>
                <c:pt idx="1570">
                  <c:v>0.42334076848617475</c:v>
                </c:pt>
                <c:pt idx="1571">
                  <c:v>0.37148935629192964</c:v>
                </c:pt>
                <c:pt idx="1572">
                  <c:v>0.43102940035683807</c:v>
                </c:pt>
                <c:pt idx="1573">
                  <c:v>0.45316593104644021</c:v>
                </c:pt>
                <c:pt idx="1574">
                  <c:v>0.42623242569852288</c:v>
                </c:pt>
                <c:pt idx="1575">
                  <c:v>0.37137609259481463</c:v>
                </c:pt>
                <c:pt idx="1576">
                  <c:v>0.38874433873370012</c:v>
                </c:pt>
                <c:pt idx="1577">
                  <c:v>0.41502519262971543</c:v>
                </c:pt>
                <c:pt idx="1578">
                  <c:v>0.41981730181342858</c:v>
                </c:pt>
                <c:pt idx="1579">
                  <c:v>0.42296713505624661</c:v>
                </c:pt>
                <c:pt idx="1580">
                  <c:v>0.4131349179067631</c:v>
                </c:pt>
                <c:pt idx="1581">
                  <c:v>0.39397202882157584</c:v>
                </c:pt>
                <c:pt idx="1582">
                  <c:v>0.38860362712366003</c:v>
                </c:pt>
                <c:pt idx="1583">
                  <c:v>0.45983444728214595</c:v>
                </c:pt>
                <c:pt idx="1584">
                  <c:v>0.46024166545348666</c:v>
                </c:pt>
                <c:pt idx="1585">
                  <c:v>0.43950471812009229</c:v>
                </c:pt>
                <c:pt idx="1586">
                  <c:v>0.36665212182170481</c:v>
                </c:pt>
                <c:pt idx="1587">
                  <c:v>0.44704491570936428</c:v>
                </c:pt>
                <c:pt idx="1588">
                  <c:v>0.29016672221641043</c:v>
                </c:pt>
                <c:pt idx="1589">
                  <c:v>0.37870103174289443</c:v>
                </c:pt>
                <c:pt idx="1590">
                  <c:v>0.3276325001139988</c:v>
                </c:pt>
                <c:pt idx="1591">
                  <c:v>0.23638900397241247</c:v>
                </c:pt>
                <c:pt idx="1592">
                  <c:v>0.4692601168342671</c:v>
                </c:pt>
                <c:pt idx="1593">
                  <c:v>0.49369301398146809</c:v>
                </c:pt>
                <c:pt idx="1594">
                  <c:v>0.56820137445643915</c:v>
                </c:pt>
                <c:pt idx="1595">
                  <c:v>0.52251505366960471</c:v>
                </c:pt>
                <c:pt idx="1596">
                  <c:v>0.58929425630258037</c:v>
                </c:pt>
                <c:pt idx="1597">
                  <c:v>0.55895998057217466</c:v>
                </c:pt>
                <c:pt idx="1598">
                  <c:v>0.377784936987975</c:v>
                </c:pt>
                <c:pt idx="1599">
                  <c:v>0.3247531758985539</c:v>
                </c:pt>
                <c:pt idx="1600">
                  <c:v>0.35619253235043691</c:v>
                </c:pt>
                <c:pt idx="1601">
                  <c:v>0.47971710798137546</c:v>
                </c:pt>
                <c:pt idx="1602">
                  <c:v>0.50569346052530628</c:v>
                </c:pt>
                <c:pt idx="1603">
                  <c:v>0.51396755261958404</c:v>
                </c:pt>
                <c:pt idx="1604">
                  <c:v>0.53472216043648357</c:v>
                </c:pt>
                <c:pt idx="1605">
                  <c:v>0.57610583990378184</c:v>
                </c:pt>
                <c:pt idx="1606">
                  <c:v>0.48523499076058924</c:v>
                </c:pt>
                <c:pt idx="1607">
                  <c:v>0.50595298962555313</c:v>
                </c:pt>
                <c:pt idx="1608">
                  <c:v>0.58049794557764978</c:v>
                </c:pt>
                <c:pt idx="1609">
                  <c:v>0.50601612504279825</c:v>
                </c:pt>
                <c:pt idx="1610">
                  <c:v>0.5107698869695031</c:v>
                </c:pt>
                <c:pt idx="1611">
                  <c:v>0.60930857037082731</c:v>
                </c:pt>
                <c:pt idx="1612">
                  <c:v>0.57116997005318204</c:v>
                </c:pt>
                <c:pt idx="1613">
                  <c:v>0.5671527441751345</c:v>
                </c:pt>
                <c:pt idx="1614">
                  <c:v>0.53274118347881938</c:v>
                </c:pt>
                <c:pt idx="1615">
                  <c:v>0.63604254501070778</c:v>
                </c:pt>
                <c:pt idx="1616">
                  <c:v>0.58385301930802114</c:v>
                </c:pt>
                <c:pt idx="1617">
                  <c:v>0.67075254768603332</c:v>
                </c:pt>
                <c:pt idx="1618">
                  <c:v>0.45846523272768114</c:v>
                </c:pt>
                <c:pt idx="1619">
                  <c:v>0.48908391058041983</c:v>
                </c:pt>
                <c:pt idx="1620">
                  <c:v>0.32383551368663122</c:v>
                </c:pt>
                <c:pt idx="1621">
                  <c:v>6.2759998689770377E-2</c:v>
                </c:pt>
                <c:pt idx="1622">
                  <c:v>0.30830293928341557</c:v>
                </c:pt>
                <c:pt idx="1623">
                  <c:v>0.34485241180705539</c:v>
                </c:pt>
                <c:pt idx="1624">
                  <c:v>0.45400259012054028</c:v>
                </c:pt>
                <c:pt idx="1625">
                  <c:v>0.72685152401088504</c:v>
                </c:pt>
                <c:pt idx="1626">
                  <c:v>0.46509825580359532</c:v>
                </c:pt>
                <c:pt idx="1627">
                  <c:v>0.42101788966861042</c:v>
                </c:pt>
                <c:pt idx="1628">
                  <c:v>0.29758227345677946</c:v>
                </c:pt>
                <c:pt idx="1629">
                  <c:v>0.30717277701218437</c:v>
                </c:pt>
                <c:pt idx="1630">
                  <c:v>0.45463531375921007</c:v>
                </c:pt>
                <c:pt idx="1631">
                  <c:v>0.55391976574766955</c:v>
                </c:pt>
                <c:pt idx="1632">
                  <c:v>0.63910459838544997</c:v>
                </c:pt>
                <c:pt idx="1633">
                  <c:v>0.63097717808283393</c:v>
                </c:pt>
                <c:pt idx="1634">
                  <c:v>0.61134985181421497</c:v>
                </c:pt>
                <c:pt idx="1635">
                  <c:v>0.65047647771804507</c:v>
                </c:pt>
                <c:pt idx="1636">
                  <c:v>0.63478233533210016</c:v>
                </c:pt>
                <c:pt idx="1637">
                  <c:v>0.64038391252214844</c:v>
                </c:pt>
                <c:pt idx="1638">
                  <c:v>0.62662247599434562</c:v>
                </c:pt>
                <c:pt idx="1639">
                  <c:v>0.66288496974220479</c:v>
                </c:pt>
                <c:pt idx="1640">
                  <c:v>0.62876816433687222</c:v>
                </c:pt>
                <c:pt idx="1641">
                  <c:v>0.70126241001837908</c:v>
                </c:pt>
                <c:pt idx="1642">
                  <c:v>0.61879365791281782</c:v>
                </c:pt>
                <c:pt idx="1643">
                  <c:v>0.61077510054906048</c:v>
                </c:pt>
                <c:pt idx="1644">
                  <c:v>0.65699082833506262</c:v>
                </c:pt>
                <c:pt idx="1645">
                  <c:v>0.67610745548606899</c:v>
                </c:pt>
                <c:pt idx="1646">
                  <c:v>0.72339040693731493</c:v>
                </c:pt>
                <c:pt idx="1647">
                  <c:v>0.64520587743315694</c:v>
                </c:pt>
                <c:pt idx="1648">
                  <c:v>0.68710735741777884</c:v>
                </c:pt>
                <c:pt idx="1649">
                  <c:v>0.66621518689954007</c:v>
                </c:pt>
                <c:pt idx="1650">
                  <c:v>0.68121279929159662</c:v>
                </c:pt>
                <c:pt idx="1651">
                  <c:v>0.65997420962558584</c:v>
                </c:pt>
                <c:pt idx="1652">
                  <c:v>0.73164741716591575</c:v>
                </c:pt>
                <c:pt idx="1653">
                  <c:v>0.62942125466916599</c:v>
                </c:pt>
                <c:pt idx="1654">
                  <c:v>0.64065983058403919</c:v>
                </c:pt>
                <c:pt idx="1655">
                  <c:v>0.69674009507204027</c:v>
                </c:pt>
                <c:pt idx="1656">
                  <c:v>0.70601143186474902</c:v>
                </c:pt>
                <c:pt idx="1657">
                  <c:v>0.6911405984197303</c:v>
                </c:pt>
                <c:pt idx="1658">
                  <c:v>0.68593918563011802</c:v>
                </c:pt>
                <c:pt idx="1659">
                  <c:v>0.67915694464275056</c:v>
                </c:pt>
                <c:pt idx="1660">
                  <c:v>0.68073825665017107</c:v>
                </c:pt>
                <c:pt idx="1661">
                  <c:v>0.65575163220693511</c:v>
                </c:pt>
                <c:pt idx="1662">
                  <c:v>0.43430100772865066</c:v>
                </c:pt>
                <c:pt idx="1663">
                  <c:v>0.47739205482160624</c:v>
                </c:pt>
                <c:pt idx="1664">
                  <c:v>0.50624144220440137</c:v>
                </c:pt>
                <c:pt idx="1665">
                  <c:v>0.46314002707290347</c:v>
                </c:pt>
                <c:pt idx="1666">
                  <c:v>0.44485303963040052</c:v>
                </c:pt>
                <c:pt idx="1667">
                  <c:v>0.47848428350095845</c:v>
                </c:pt>
                <c:pt idx="1668">
                  <c:v>0.52669061536571704</c:v>
                </c:pt>
                <c:pt idx="1669">
                  <c:v>0.54437267036856019</c:v>
                </c:pt>
                <c:pt idx="1670">
                  <c:v>0.52800551153978648</c:v>
                </c:pt>
                <c:pt idx="1671">
                  <c:v>0.52703000073351425</c:v>
                </c:pt>
                <c:pt idx="1672">
                  <c:v>0.40494993933098727</c:v>
                </c:pt>
                <c:pt idx="1673">
                  <c:v>0.37426748274514909</c:v>
                </c:pt>
                <c:pt idx="1674">
                  <c:v>0.37352830246378738</c:v>
                </c:pt>
                <c:pt idx="1675">
                  <c:v>0.39552289685996744</c:v>
                </c:pt>
                <c:pt idx="1676">
                  <c:v>0.35230182511577229</c:v>
                </c:pt>
                <c:pt idx="1677">
                  <c:v>0.30366954230166826</c:v>
                </c:pt>
                <c:pt idx="1678">
                  <c:v>0.38885349779854889</c:v>
                </c:pt>
                <c:pt idx="1679">
                  <c:v>0.34704521067643301</c:v>
                </c:pt>
                <c:pt idx="1680">
                  <c:v>0.22403941347510542</c:v>
                </c:pt>
                <c:pt idx="1681">
                  <c:v>0.35724225214783151</c:v>
                </c:pt>
                <c:pt idx="1682">
                  <c:v>0.35911125247063636</c:v>
                </c:pt>
                <c:pt idx="1683">
                  <c:v>0.34250465783775619</c:v>
                </c:pt>
                <c:pt idx="1684">
                  <c:v>0.34625213380800313</c:v>
                </c:pt>
                <c:pt idx="1685">
                  <c:v>0.31209016471520606</c:v>
                </c:pt>
                <c:pt idx="1686">
                  <c:v>0.26197204106830629</c:v>
                </c:pt>
                <c:pt idx="1687">
                  <c:v>0.3334106728538283</c:v>
                </c:pt>
                <c:pt idx="1688">
                  <c:v>0.3344193623458227</c:v>
                </c:pt>
                <c:pt idx="1689">
                  <c:v>0.31511430294391757</c:v>
                </c:pt>
                <c:pt idx="1690">
                  <c:v>0.29085343940914782</c:v>
                </c:pt>
                <c:pt idx="1691">
                  <c:v>0.26911438568823615</c:v>
                </c:pt>
                <c:pt idx="1692">
                  <c:v>0.2934508126092652</c:v>
                </c:pt>
                <c:pt idx="1693">
                  <c:v>0.2716093135343941</c:v>
                </c:pt>
                <c:pt idx="1694">
                  <c:v>0.23889956575806143</c:v>
                </c:pt>
                <c:pt idx="1695">
                  <c:v>0.26871904976278699</c:v>
                </c:pt>
                <c:pt idx="1696">
                  <c:v>0.25053757191840531</c:v>
                </c:pt>
                <c:pt idx="1697">
                  <c:v>0.25156222646765564</c:v>
                </c:pt>
                <c:pt idx="1698">
                  <c:v>0.46397234846389646</c:v>
                </c:pt>
                <c:pt idx="1699">
                  <c:v>0.40910398378576918</c:v>
                </c:pt>
                <c:pt idx="1700">
                  <c:v>0.39181382961859168</c:v>
                </c:pt>
                <c:pt idx="1701">
                  <c:v>0.41782077611245949</c:v>
                </c:pt>
                <c:pt idx="1702">
                  <c:v>0.42326559755478826</c:v>
                </c:pt>
                <c:pt idx="1703">
                  <c:v>0.38851647514349896</c:v>
                </c:pt>
                <c:pt idx="1704">
                  <c:v>0.41413164602359331</c:v>
                </c:pt>
                <c:pt idx="1705">
                  <c:v>0.38613231007789084</c:v>
                </c:pt>
                <c:pt idx="1706">
                  <c:v>0.45851137688258509</c:v>
                </c:pt>
                <c:pt idx="1707">
                  <c:v>0.45964240019644076</c:v>
                </c:pt>
                <c:pt idx="1708">
                  <c:v>0.37333239780099331</c:v>
                </c:pt>
                <c:pt idx="1709">
                  <c:v>0.37961468946525195</c:v>
                </c:pt>
                <c:pt idx="1710">
                  <c:v>0.37392085394930347</c:v>
                </c:pt>
                <c:pt idx="1711">
                  <c:v>0.37508628173572756</c:v>
                </c:pt>
                <c:pt idx="1712">
                  <c:v>0.37393832554299233</c:v>
                </c:pt>
                <c:pt idx="1713">
                  <c:v>0.4031036456054129</c:v>
                </c:pt>
                <c:pt idx="1714">
                  <c:v>0.39715082535614682</c:v>
                </c:pt>
                <c:pt idx="1715">
                  <c:v>0.39037847028817679</c:v>
                </c:pt>
                <c:pt idx="1716">
                  <c:v>0.36409797939639388</c:v>
                </c:pt>
                <c:pt idx="1717">
                  <c:v>0.37214997828263569</c:v>
                </c:pt>
                <c:pt idx="1718">
                  <c:v>0.35183566987069892</c:v>
                </c:pt>
                <c:pt idx="1719">
                  <c:v>0.39473106953636494</c:v>
                </c:pt>
                <c:pt idx="1720">
                  <c:v>0.37704031095101631</c:v>
                </c:pt>
                <c:pt idx="1721">
                  <c:v>0.36902927580893685</c:v>
                </c:pt>
                <c:pt idx="1722">
                  <c:v>0.36964630225080386</c:v>
                </c:pt>
                <c:pt idx="1723">
                  <c:v>0.37462756976859668</c:v>
                </c:pt>
                <c:pt idx="1724">
                  <c:v>0.37340256952017448</c:v>
                </c:pt>
                <c:pt idx="1725">
                  <c:v>0.36074806219633299</c:v>
                </c:pt>
                <c:pt idx="1726">
                  <c:v>0.65763570318937248</c:v>
                </c:pt>
                <c:pt idx="1727">
                  <c:v>0.67038060271183975</c:v>
                </c:pt>
                <c:pt idx="1728">
                  <c:v>0.66846773287734829</c:v>
                </c:pt>
                <c:pt idx="1729">
                  <c:v>0.65339616126216371</c:v>
                </c:pt>
                <c:pt idx="1730">
                  <c:v>0.70729324320089382</c:v>
                </c:pt>
                <c:pt idx="1731">
                  <c:v>0.70930971269272092</c:v>
                </c:pt>
                <c:pt idx="1732">
                  <c:v>0.68325564189455756</c:v>
                </c:pt>
                <c:pt idx="1733">
                  <c:v>0.70662932019457447</c:v>
                </c:pt>
                <c:pt idx="1734">
                  <c:v>0.69996237847256593</c:v>
                </c:pt>
                <c:pt idx="1735">
                  <c:v>0.67746889828902113</c:v>
                </c:pt>
                <c:pt idx="1736">
                  <c:v>0.71474757523004229</c:v>
                </c:pt>
                <c:pt idx="1737">
                  <c:v>0.65854199108613609</c:v>
                </c:pt>
                <c:pt idx="1738">
                  <c:v>0.64778880582008513</c:v>
                </c:pt>
                <c:pt idx="1739">
                  <c:v>0.64603652934475031</c:v>
                </c:pt>
                <c:pt idx="1740">
                  <c:v>0.69270072914855874</c:v>
                </c:pt>
                <c:pt idx="1741">
                  <c:v>0.6524921443047943</c:v>
                </c:pt>
                <c:pt idx="1742">
                  <c:v>0.66447685694968761</c:v>
                </c:pt>
                <c:pt idx="1743">
                  <c:v>0.63508569178895502</c:v>
                </c:pt>
                <c:pt idx="1744">
                  <c:v>0.66809686375048161</c:v>
                </c:pt>
                <c:pt idx="1745">
                  <c:v>0.67409080015492651</c:v>
                </c:pt>
                <c:pt idx="1746">
                  <c:v>0.67760526729422443</c:v>
                </c:pt>
                <c:pt idx="1747">
                  <c:v>0.64163404841923077</c:v>
                </c:pt>
                <c:pt idx="1748">
                  <c:v>0.72114312150021664</c:v>
                </c:pt>
                <c:pt idx="1749">
                  <c:v>0.71719383788917768</c:v>
                </c:pt>
                <c:pt idx="1750">
                  <c:v>0.70112609535705228</c:v>
                </c:pt>
                <c:pt idx="1751">
                  <c:v>0.72806733795933987</c:v>
                </c:pt>
                <c:pt idx="1752">
                  <c:v>0.73951134588769984</c:v>
                </c:pt>
                <c:pt idx="1753">
                  <c:v>0.72041200029643881</c:v>
                </c:pt>
                <c:pt idx="1754">
                  <c:v>0.53800135823314155</c:v>
                </c:pt>
                <c:pt idx="1755">
                  <c:v>0.50093038136881463</c:v>
                </c:pt>
                <c:pt idx="1756">
                  <c:v>0.54202358517009241</c:v>
                </c:pt>
                <c:pt idx="1757">
                  <c:v>0.51676963646333118</c:v>
                </c:pt>
                <c:pt idx="1758">
                  <c:v>0.53626756580877721</c:v>
                </c:pt>
                <c:pt idx="1759">
                  <c:v>0.5577968560592097</c:v>
                </c:pt>
                <c:pt idx="1760">
                  <c:v>0.52257348117683045</c:v>
                </c:pt>
                <c:pt idx="1761">
                  <c:v>0.52069516732748067</c:v>
                </c:pt>
                <c:pt idx="1762">
                  <c:v>0.53433597255883758</c:v>
                </c:pt>
                <c:pt idx="1763">
                  <c:v>0.49337361807319924</c:v>
                </c:pt>
                <c:pt idx="1764">
                  <c:v>0.49412931204283916</c:v>
                </c:pt>
                <c:pt idx="1765">
                  <c:v>0.57304085822719553</c:v>
                </c:pt>
                <c:pt idx="1766">
                  <c:v>0.54900732820449238</c:v>
                </c:pt>
                <c:pt idx="1767">
                  <c:v>0.54572918025069905</c:v>
                </c:pt>
                <c:pt idx="1768">
                  <c:v>0.56404004765947957</c:v>
                </c:pt>
                <c:pt idx="1769">
                  <c:v>0.28974586840120387</c:v>
                </c:pt>
                <c:pt idx="1770">
                  <c:v>0.50099667462442954</c:v>
                </c:pt>
                <c:pt idx="1771">
                  <c:v>0.50100847510092905</c:v>
                </c:pt>
                <c:pt idx="1772">
                  <c:v>0.49998030565621554</c:v>
                </c:pt>
                <c:pt idx="1773">
                  <c:v>0.47860765059614296</c:v>
                </c:pt>
                <c:pt idx="1774">
                  <c:v>0.48665786922960141</c:v>
                </c:pt>
                <c:pt idx="1775">
                  <c:v>0.46483477194953782</c:v>
                </c:pt>
                <c:pt idx="1776">
                  <c:v>0.55500942331854664</c:v>
                </c:pt>
                <c:pt idx="1777">
                  <c:v>0.47348518227620157</c:v>
                </c:pt>
                <c:pt idx="1778">
                  <c:v>0.51506694999871983</c:v>
                </c:pt>
                <c:pt idx="1779">
                  <c:v>0.51008179133609366</c:v>
                </c:pt>
                <c:pt idx="1780">
                  <c:v>0.5077439491196043</c:v>
                </c:pt>
                <c:pt idx="1781">
                  <c:v>0.50784979228842808</c:v>
                </c:pt>
                <c:pt idx="1782">
                  <c:v>0.54070833921264294</c:v>
                </c:pt>
                <c:pt idx="1783">
                  <c:v>0.46799671837708834</c:v>
                </c:pt>
                <c:pt idx="1784">
                  <c:v>0.47035292647885563</c:v>
                </c:pt>
                <c:pt idx="1785">
                  <c:v>0.47524340280164495</c:v>
                </c:pt>
                <c:pt idx="1786">
                  <c:v>0.48248116891195036</c:v>
                </c:pt>
                <c:pt idx="1787">
                  <c:v>0.377784936987975</c:v>
                </c:pt>
                <c:pt idx="1788">
                  <c:v>0.41048765558049377</c:v>
                </c:pt>
                <c:pt idx="1789">
                  <c:v>0.45969954908249139</c:v>
                </c:pt>
                <c:pt idx="1790">
                  <c:v>0.38914820233720609</c:v>
                </c:pt>
                <c:pt idx="1791">
                  <c:v>0.37393832554299233</c:v>
                </c:pt>
                <c:pt idx="1792">
                  <c:v>0.38059962037152228</c:v>
                </c:pt>
                <c:pt idx="1793">
                  <c:v>0.36896869593766968</c:v>
                </c:pt>
                <c:pt idx="1794">
                  <c:v>0.31274801217588849</c:v>
                </c:pt>
                <c:pt idx="1795">
                  <c:v>0.28457659365297161</c:v>
                </c:pt>
                <c:pt idx="1796">
                  <c:v>0.30120045731707312</c:v>
                </c:pt>
                <c:pt idx="1797">
                  <c:v>0.24480408858603064</c:v>
                </c:pt>
                <c:pt idx="1798">
                  <c:v>0.34526274841824656</c:v>
                </c:pt>
                <c:pt idx="1799">
                  <c:v>0.3145187010274465</c:v>
                </c:pt>
                <c:pt idx="1800">
                  <c:v>0.33298023767751328</c:v>
                </c:pt>
                <c:pt idx="1801">
                  <c:v>0.31714853233281837</c:v>
                </c:pt>
                <c:pt idx="1802">
                  <c:v>0.48512116970160851</c:v>
                </c:pt>
                <c:pt idx="1803">
                  <c:v>0.42135639039670447</c:v>
                </c:pt>
                <c:pt idx="1804">
                  <c:v>0.42238171581747058</c:v>
                </c:pt>
                <c:pt idx="1805">
                  <c:v>0.54146052731127026</c:v>
                </c:pt>
                <c:pt idx="1806">
                  <c:v>0.53088963768010344</c:v>
                </c:pt>
                <c:pt idx="1807">
                  <c:v>0.53371889425372743</c:v>
                </c:pt>
                <c:pt idx="1808">
                  <c:v>0.67817490530230318</c:v>
                </c:pt>
                <c:pt idx="1809">
                  <c:v>0.69664371168513239</c:v>
                </c:pt>
                <c:pt idx="1810">
                  <c:v>0.59013048346578456</c:v>
                </c:pt>
                <c:pt idx="1811">
                  <c:v>0.56865024924953478</c:v>
                </c:pt>
                <c:pt idx="1812">
                  <c:v>0.52022398646832924</c:v>
                </c:pt>
                <c:pt idx="1813">
                  <c:v>0.53498087128224114</c:v>
                </c:pt>
                <c:pt idx="1814">
                  <c:v>0.58231182251038394</c:v>
                </c:pt>
                <c:pt idx="1815">
                  <c:v>0.57274734277255213</c:v>
                </c:pt>
                <c:pt idx="1816">
                  <c:v>0.39400770034461058</c:v>
                </c:pt>
                <c:pt idx="1817">
                  <c:v>0.61115253754608945</c:v>
                </c:pt>
                <c:pt idx="1818">
                  <c:v>0.55544627816338665</c:v>
                </c:pt>
                <c:pt idx="1819">
                  <c:v>0.56581167735403315</c:v>
                </c:pt>
                <c:pt idx="1820">
                  <c:v>0.55820361383699801</c:v>
                </c:pt>
                <c:pt idx="1821">
                  <c:v>0.59730452800734712</c:v>
                </c:pt>
                <c:pt idx="1822">
                  <c:v>0.51137360165323287</c:v>
                </c:pt>
                <c:pt idx="1823">
                  <c:v>0.56858370583994233</c:v>
                </c:pt>
                <c:pt idx="1824">
                  <c:v>0.50192106182326235</c:v>
                </c:pt>
                <c:pt idx="1825">
                  <c:v>0.52861704176090718</c:v>
                </c:pt>
                <c:pt idx="1826">
                  <c:v>0.53669261567545556</c:v>
                </c:pt>
                <c:pt idx="1827">
                  <c:v>0.48656233321281617</c:v>
                </c:pt>
                <c:pt idx="1828">
                  <c:v>0.47661501082934393</c:v>
                </c:pt>
                <c:pt idx="1829">
                  <c:v>0.36743823370810408</c:v>
                </c:pt>
                <c:pt idx="1830">
                  <c:v>0.49811012933315896</c:v>
                </c:pt>
                <c:pt idx="1831">
                  <c:v>0.46364186327888679</c:v>
                </c:pt>
                <c:pt idx="1832">
                  <c:v>0.42937669084889024</c:v>
                </c:pt>
                <c:pt idx="1833">
                  <c:v>0.45935805056989387</c:v>
                </c:pt>
                <c:pt idx="1834">
                  <c:v>0.4561040859274354</c:v>
                </c:pt>
                <c:pt idx="1835">
                  <c:v>0.49761063785580711</c:v>
                </c:pt>
                <c:pt idx="1836">
                  <c:v>0.46820780997996181</c:v>
                </c:pt>
                <c:pt idx="1837">
                  <c:v>0.44876239015158614</c:v>
                </c:pt>
                <c:pt idx="1838">
                  <c:v>0.44303286095489192</c:v>
                </c:pt>
                <c:pt idx="1839">
                  <c:v>0.64969090815563368</c:v>
                </c:pt>
                <c:pt idx="1840">
                  <c:v>0.6394190531379137</c:v>
                </c:pt>
                <c:pt idx="1841">
                  <c:v>0.63521160534562338</c:v>
                </c:pt>
                <c:pt idx="1842">
                  <c:v>0.57644638001074877</c:v>
                </c:pt>
                <c:pt idx="1843">
                  <c:v>0.59121789892079213</c:v>
                </c:pt>
                <c:pt idx="1844">
                  <c:v>0.56200543950830861</c:v>
                </c:pt>
                <c:pt idx="1845">
                  <c:v>0.60508101824606375</c:v>
                </c:pt>
                <c:pt idx="1846">
                  <c:v>0.50793671876050195</c:v>
                </c:pt>
                <c:pt idx="1847">
                  <c:v>0.61213853743994062</c:v>
                </c:pt>
                <c:pt idx="1848">
                  <c:v>0.60845650397568274</c:v>
                </c:pt>
                <c:pt idx="1849">
                  <c:v>0.63916083495895426</c:v>
                </c:pt>
                <c:pt idx="1850">
                  <c:v>0.67407911077480742</c:v>
                </c:pt>
                <c:pt idx="1851">
                  <c:v>0.59660811224449672</c:v>
                </c:pt>
                <c:pt idx="1852">
                  <c:v>0.53725506009604762</c:v>
                </c:pt>
                <c:pt idx="1853">
                  <c:v>0.51475845713343693</c:v>
                </c:pt>
                <c:pt idx="1854">
                  <c:v>0.40755605408408463</c:v>
                </c:pt>
                <c:pt idx="1855">
                  <c:v>0.55743004132465634</c:v>
                </c:pt>
                <c:pt idx="1856">
                  <c:v>0.51496227663655092</c:v>
                </c:pt>
                <c:pt idx="1857">
                  <c:v>0.44352972863107409</c:v>
                </c:pt>
                <c:pt idx="1858">
                  <c:v>0.58149564553993294</c:v>
                </c:pt>
                <c:pt idx="1859">
                  <c:v>0.34644855134619867</c:v>
                </c:pt>
                <c:pt idx="1860">
                  <c:v>0.66782028576374552</c:v>
                </c:pt>
                <c:pt idx="1861">
                  <c:v>0.55919689527876237</c:v>
                </c:pt>
                <c:pt idx="1862">
                  <c:v>0.59627616377291826</c:v>
                </c:pt>
                <c:pt idx="1863">
                  <c:v>0.66960707647658457</c:v>
                </c:pt>
                <c:pt idx="1864">
                  <c:v>0.67377356122588694</c:v>
                </c:pt>
                <c:pt idx="1865">
                  <c:v>0.61385201650242682</c:v>
                </c:pt>
                <c:pt idx="1866">
                  <c:v>0.71669690058331148</c:v>
                </c:pt>
                <c:pt idx="1867">
                  <c:v>0.71563653870892552</c:v>
                </c:pt>
                <c:pt idx="1868">
                  <c:v>0.67608947089843374</c:v>
                </c:pt>
                <c:pt idx="1869">
                  <c:v>0.72751735490464875</c:v>
                </c:pt>
                <c:pt idx="1870">
                  <c:v>0.66853937119917006</c:v>
                </c:pt>
                <c:pt idx="1871">
                  <c:v>0.71453495776943032</c:v>
                </c:pt>
                <c:pt idx="1872">
                  <c:v>0.60988472159262275</c:v>
                </c:pt>
                <c:pt idx="1873">
                  <c:v>0.42654781139835485</c:v>
                </c:pt>
                <c:pt idx="1874">
                  <c:v>0.42009491358056777</c:v>
                </c:pt>
                <c:pt idx="1875">
                  <c:v>0.61060656083042808</c:v>
                </c:pt>
                <c:pt idx="1876">
                  <c:v>0.54350379979726371</c:v>
                </c:pt>
                <c:pt idx="1877">
                  <c:v>0.5790750103640907</c:v>
                </c:pt>
                <c:pt idx="1878">
                  <c:v>0.13971960227123517</c:v>
                </c:pt>
                <c:pt idx="1879">
                  <c:v>0.28043290855475694</c:v>
                </c:pt>
                <c:pt idx="1880">
                  <c:v>0.26941057014718839</c:v>
                </c:pt>
                <c:pt idx="1881">
                  <c:v>0.17460219940657309</c:v>
                </c:pt>
                <c:pt idx="1882">
                  <c:v>0.26624041046515257</c:v>
                </c:pt>
                <c:pt idx="1883">
                  <c:v>0.30269673434622441</c:v>
                </c:pt>
                <c:pt idx="1884">
                  <c:v>0.68454316355411926</c:v>
                </c:pt>
                <c:pt idx="1885">
                  <c:v>0.53591176162059551</c:v>
                </c:pt>
                <c:pt idx="1886">
                  <c:v>0.5309464201724986</c:v>
                </c:pt>
                <c:pt idx="1887">
                  <c:v>0.65967965544439189</c:v>
                </c:pt>
                <c:pt idx="1888">
                  <c:v>0.52254888850324022</c:v>
                </c:pt>
                <c:pt idx="1889">
                  <c:v>0.56300648120039198</c:v>
                </c:pt>
                <c:pt idx="1890">
                  <c:v>0.53454682772674011</c:v>
                </c:pt>
                <c:pt idx="1891">
                  <c:v>0.49553616542456785</c:v>
                </c:pt>
                <c:pt idx="1892">
                  <c:v>0.55861958977235271</c:v>
                </c:pt>
                <c:pt idx="1893">
                  <c:v>0.50547400617326377</c:v>
                </c:pt>
                <c:pt idx="1894">
                  <c:v>0.53270396432286216</c:v>
                </c:pt>
                <c:pt idx="1895">
                  <c:v>0.53624715754352847</c:v>
                </c:pt>
                <c:pt idx="1896">
                  <c:v>0.53675761170810843</c:v>
                </c:pt>
                <c:pt idx="1897">
                  <c:v>0.50637256189356061</c:v>
                </c:pt>
                <c:pt idx="1898">
                  <c:v>0.46163546174622222</c:v>
                </c:pt>
                <c:pt idx="1899">
                  <c:v>0.47102631345770352</c:v>
                </c:pt>
                <c:pt idx="1900">
                  <c:v>0.28961406022108788</c:v>
                </c:pt>
                <c:pt idx="1901">
                  <c:v>0.24229519123839663</c:v>
                </c:pt>
                <c:pt idx="1902">
                  <c:v>0.26200001799216699</c:v>
                </c:pt>
                <c:pt idx="1903">
                  <c:v>0.26908026248015471</c:v>
                </c:pt>
                <c:pt idx="1904">
                  <c:v>0.26976684032659543</c:v>
                </c:pt>
                <c:pt idx="1905">
                  <c:v>0.38133111319991908</c:v>
                </c:pt>
                <c:pt idx="1906">
                  <c:v>0.56081145760465378</c:v>
                </c:pt>
                <c:pt idx="1907">
                  <c:v>0.44146821214120135</c:v>
                </c:pt>
                <c:pt idx="1908">
                  <c:v>0.53908342843884161</c:v>
                </c:pt>
                <c:pt idx="1909">
                  <c:v>0.51318332672569111</c:v>
                </c:pt>
                <c:pt idx="1910">
                  <c:v>0.4895938898028398</c:v>
                </c:pt>
                <c:pt idx="1911">
                  <c:v>0.39382799777884298</c:v>
                </c:pt>
                <c:pt idx="1912">
                  <c:v>0.18224476854787569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0.22907699665231945</c:v>
                </c:pt>
                <c:pt idx="1924">
                  <c:v>0.16482236003472248</c:v>
                </c:pt>
                <c:pt idx="1925">
                  <c:v>0.6457649146080382</c:v>
                </c:pt>
                <c:pt idx="1926">
                  <c:v>0.6271824444537889</c:v>
                </c:pt>
                <c:pt idx="1927">
                  <c:v>0.55124941525586679</c:v>
                </c:pt>
                <c:pt idx="1928">
                  <c:v>0.52868887838365564</c:v>
                </c:pt>
                <c:pt idx="1929">
                  <c:v>0.52518286527759794</c:v>
                </c:pt>
                <c:pt idx="1930">
                  <c:v>0.53453778697570609</c:v>
                </c:pt>
                <c:pt idx="1931">
                  <c:v>0.56120184146530305</c:v>
                </c:pt>
                <c:pt idx="1932">
                  <c:v>0.56019152153272989</c:v>
                </c:pt>
                <c:pt idx="1933">
                  <c:v>0.60093086743376034</c:v>
                </c:pt>
                <c:pt idx="1934">
                  <c:v>0.54319801329233808</c:v>
                </c:pt>
                <c:pt idx="1935">
                  <c:v>0.54985581326270461</c:v>
                </c:pt>
                <c:pt idx="1936">
                  <c:v>0.54480064634041125</c:v>
                </c:pt>
                <c:pt idx="1937">
                  <c:v>0.55214734538950694</c:v>
                </c:pt>
                <c:pt idx="1938">
                  <c:v>0.57204933323249896</c:v>
                </c:pt>
                <c:pt idx="1939">
                  <c:v>0.58033659340578014</c:v>
                </c:pt>
                <c:pt idx="1940">
                  <c:v>0.60664132312072394</c:v>
                </c:pt>
                <c:pt idx="1941">
                  <c:v>0.64964781029881435</c:v>
                </c:pt>
                <c:pt idx="1942">
                  <c:v>0.59240794384560835</c:v>
                </c:pt>
                <c:pt idx="1943">
                  <c:v>0.60855035685453385</c:v>
                </c:pt>
                <c:pt idx="1944">
                  <c:v>0.60031980178051803</c:v>
                </c:pt>
                <c:pt idx="1945">
                  <c:v>0.6579596850745435</c:v>
                </c:pt>
                <c:pt idx="1946">
                  <c:v>0.64355380334849754</c:v>
                </c:pt>
                <c:pt idx="1947">
                  <c:v>0.64093014977254048</c:v>
                </c:pt>
                <c:pt idx="1948">
                  <c:v>0.6521766192056192</c:v>
                </c:pt>
                <c:pt idx="1949">
                  <c:v>0.67188654616252574</c:v>
                </c:pt>
                <c:pt idx="1950">
                  <c:v>0.67649719576093015</c:v>
                </c:pt>
                <c:pt idx="1951">
                  <c:v>0.64614889091332361</c:v>
                </c:pt>
                <c:pt idx="1952">
                  <c:v>0.65515570650040778</c:v>
                </c:pt>
                <c:pt idx="1953">
                  <c:v>0.68350469809924519</c:v>
                </c:pt>
                <c:pt idx="1954">
                  <c:v>0.68348289310968069</c:v>
                </c:pt>
                <c:pt idx="1955">
                  <c:v>0.64740295778786194</c:v>
                </c:pt>
                <c:pt idx="1956">
                  <c:v>0.66318800539933642</c:v>
                </c:pt>
                <c:pt idx="1957">
                  <c:v>0.65626993989555404</c:v>
                </c:pt>
                <c:pt idx="1958">
                  <c:v>0.6455648248001028</c:v>
                </c:pt>
                <c:pt idx="1959">
                  <c:v>0.58029755579171094</c:v>
                </c:pt>
                <c:pt idx="1960">
                  <c:v>0.67892908425587106</c:v>
                </c:pt>
                <c:pt idx="1961">
                  <c:v>0.65975121594284003</c:v>
                </c:pt>
                <c:pt idx="1962">
                  <c:v>0.6559230612255339</c:v>
                </c:pt>
                <c:pt idx="1963">
                  <c:v>0.65981335723739487</c:v>
                </c:pt>
                <c:pt idx="1964">
                  <c:v>0.61609748858071001</c:v>
                </c:pt>
                <c:pt idx="1965">
                  <c:v>0.66975489300433577</c:v>
                </c:pt>
                <c:pt idx="1966">
                  <c:v>0.65859299074439392</c:v>
                </c:pt>
                <c:pt idx="1967">
                  <c:v>0.63784559878355762</c:v>
                </c:pt>
                <c:pt idx="1968">
                  <c:v>0.59109855756046725</c:v>
                </c:pt>
                <c:pt idx="1969">
                  <c:v>0.61702289525125986</c:v>
                </c:pt>
                <c:pt idx="1970">
                  <c:v>0.65884848848811861</c:v>
                </c:pt>
                <c:pt idx="1971">
                  <c:v>0.63844475207697915</c:v>
                </c:pt>
                <c:pt idx="1972">
                  <c:v>0.66965173012031953</c:v>
                </c:pt>
                <c:pt idx="1973">
                  <c:v>0.60776089944665701</c:v>
                </c:pt>
                <c:pt idx="1974">
                  <c:v>0.61145642572444248</c:v>
                </c:pt>
                <c:pt idx="1975">
                  <c:v>0.67887534924147608</c:v>
                </c:pt>
                <c:pt idx="1976">
                  <c:v>0.62346463996648771</c:v>
                </c:pt>
                <c:pt idx="1977">
                  <c:v>0.64344556356986027</c:v>
                </c:pt>
                <c:pt idx="1978">
                  <c:v>0.67002768468599738</c:v>
                </c:pt>
                <c:pt idx="1979">
                  <c:v>0.66451362680310877</c:v>
                </c:pt>
                <c:pt idx="1980">
                  <c:v>0.69579921975252268</c:v>
                </c:pt>
                <c:pt idx="1981">
                  <c:v>0.65262780904534257</c:v>
                </c:pt>
                <c:pt idx="1982">
                  <c:v>0.70136335535092575</c:v>
                </c:pt>
                <c:pt idx="1983">
                  <c:v>0.72995406646852212</c:v>
                </c:pt>
              </c:numCache>
            </c:numRef>
          </c:xVal>
          <c:yVal>
            <c:numRef>
              <c:f>[2]CASCADES!$CL$2:$CL$3069</c:f>
              <c:numCache>
                <c:formatCode>General</c:formatCode>
                <c:ptCount val="3068"/>
                <c:pt idx="25">
                  <c:v>43</c:v>
                </c:pt>
                <c:pt idx="26">
                  <c:v>21</c:v>
                </c:pt>
                <c:pt idx="27">
                  <c:v>55</c:v>
                </c:pt>
                <c:pt idx="28">
                  <c:v>66</c:v>
                </c:pt>
                <c:pt idx="31">
                  <c:v>45</c:v>
                </c:pt>
                <c:pt idx="32">
                  <c:v>38</c:v>
                </c:pt>
                <c:pt idx="33">
                  <c:v>49</c:v>
                </c:pt>
                <c:pt idx="35">
                  <c:v>26</c:v>
                </c:pt>
                <c:pt idx="36">
                  <c:v>55</c:v>
                </c:pt>
                <c:pt idx="38">
                  <c:v>41</c:v>
                </c:pt>
                <c:pt idx="41">
                  <c:v>48</c:v>
                </c:pt>
                <c:pt idx="43">
                  <c:v>46</c:v>
                </c:pt>
                <c:pt idx="46">
                  <c:v>46</c:v>
                </c:pt>
                <c:pt idx="48">
                  <c:v>43</c:v>
                </c:pt>
                <c:pt idx="49">
                  <c:v>55</c:v>
                </c:pt>
                <c:pt idx="51">
                  <c:v>39</c:v>
                </c:pt>
                <c:pt idx="52">
                  <c:v>16</c:v>
                </c:pt>
                <c:pt idx="53">
                  <c:v>26</c:v>
                </c:pt>
                <c:pt idx="54">
                  <c:v>25</c:v>
                </c:pt>
                <c:pt idx="55">
                  <c:v>28</c:v>
                </c:pt>
                <c:pt idx="57">
                  <c:v>20</c:v>
                </c:pt>
                <c:pt idx="58">
                  <c:v>27</c:v>
                </c:pt>
                <c:pt idx="59">
                  <c:v>39</c:v>
                </c:pt>
                <c:pt idx="60">
                  <c:v>18</c:v>
                </c:pt>
                <c:pt idx="61">
                  <c:v>16</c:v>
                </c:pt>
                <c:pt idx="62">
                  <c:v>29</c:v>
                </c:pt>
                <c:pt idx="91">
                  <c:v>48</c:v>
                </c:pt>
                <c:pt idx="92">
                  <c:v>65</c:v>
                </c:pt>
                <c:pt idx="93">
                  <c:v>35</c:v>
                </c:pt>
                <c:pt idx="94">
                  <c:v>35</c:v>
                </c:pt>
                <c:pt idx="95">
                  <c:v>38</c:v>
                </c:pt>
                <c:pt idx="96">
                  <c:v>36</c:v>
                </c:pt>
                <c:pt idx="98">
                  <c:v>35</c:v>
                </c:pt>
                <c:pt idx="99">
                  <c:v>27</c:v>
                </c:pt>
                <c:pt idx="100">
                  <c:v>25</c:v>
                </c:pt>
                <c:pt idx="103">
                  <c:v>54</c:v>
                </c:pt>
                <c:pt idx="104">
                  <c:v>57</c:v>
                </c:pt>
                <c:pt idx="105">
                  <c:v>64</c:v>
                </c:pt>
                <c:pt idx="107">
                  <c:v>30</c:v>
                </c:pt>
                <c:pt idx="108">
                  <c:v>48</c:v>
                </c:pt>
                <c:pt idx="109">
                  <c:v>62</c:v>
                </c:pt>
                <c:pt idx="110">
                  <c:v>54</c:v>
                </c:pt>
                <c:pt idx="111">
                  <c:v>54</c:v>
                </c:pt>
                <c:pt idx="112">
                  <c:v>65</c:v>
                </c:pt>
                <c:pt idx="113">
                  <c:v>59</c:v>
                </c:pt>
                <c:pt idx="114">
                  <c:v>58</c:v>
                </c:pt>
                <c:pt idx="115">
                  <c:v>49</c:v>
                </c:pt>
                <c:pt idx="116">
                  <c:v>58</c:v>
                </c:pt>
                <c:pt idx="117">
                  <c:v>58</c:v>
                </c:pt>
                <c:pt idx="118">
                  <c:v>39</c:v>
                </c:pt>
                <c:pt idx="119">
                  <c:v>70</c:v>
                </c:pt>
                <c:pt idx="120">
                  <c:v>48</c:v>
                </c:pt>
                <c:pt idx="121">
                  <c:v>54</c:v>
                </c:pt>
                <c:pt idx="122">
                  <c:v>36</c:v>
                </c:pt>
                <c:pt idx="123">
                  <c:v>34</c:v>
                </c:pt>
                <c:pt idx="124">
                  <c:v>41</c:v>
                </c:pt>
                <c:pt idx="125">
                  <c:v>41</c:v>
                </c:pt>
                <c:pt idx="126">
                  <c:v>34</c:v>
                </c:pt>
                <c:pt idx="127">
                  <c:v>37</c:v>
                </c:pt>
                <c:pt idx="128">
                  <c:v>33</c:v>
                </c:pt>
                <c:pt idx="130">
                  <c:v>42</c:v>
                </c:pt>
                <c:pt idx="132">
                  <c:v>40</c:v>
                </c:pt>
                <c:pt idx="133">
                  <c:v>41</c:v>
                </c:pt>
                <c:pt idx="134">
                  <c:v>63</c:v>
                </c:pt>
                <c:pt idx="135">
                  <c:v>35</c:v>
                </c:pt>
                <c:pt idx="136">
                  <c:v>64</c:v>
                </c:pt>
                <c:pt idx="137">
                  <c:v>40</c:v>
                </c:pt>
                <c:pt idx="138">
                  <c:v>33</c:v>
                </c:pt>
                <c:pt idx="139">
                  <c:v>36</c:v>
                </c:pt>
                <c:pt idx="140">
                  <c:v>31</c:v>
                </c:pt>
                <c:pt idx="141">
                  <c:v>37</c:v>
                </c:pt>
                <c:pt idx="142">
                  <c:v>37</c:v>
                </c:pt>
                <c:pt idx="143">
                  <c:v>48</c:v>
                </c:pt>
                <c:pt idx="144">
                  <c:v>46</c:v>
                </c:pt>
                <c:pt idx="145">
                  <c:v>54</c:v>
                </c:pt>
                <c:pt idx="146">
                  <c:v>49</c:v>
                </c:pt>
                <c:pt idx="147">
                  <c:v>27</c:v>
                </c:pt>
                <c:pt idx="148">
                  <c:v>45</c:v>
                </c:pt>
                <c:pt idx="149">
                  <c:v>12.1</c:v>
                </c:pt>
                <c:pt idx="167">
                  <c:v>72</c:v>
                </c:pt>
                <c:pt idx="168">
                  <c:v>76</c:v>
                </c:pt>
                <c:pt idx="169">
                  <c:v>84</c:v>
                </c:pt>
                <c:pt idx="170">
                  <c:v>77</c:v>
                </c:pt>
                <c:pt idx="171">
                  <c:v>95</c:v>
                </c:pt>
                <c:pt idx="172">
                  <c:v>72</c:v>
                </c:pt>
                <c:pt idx="173">
                  <c:v>74</c:v>
                </c:pt>
                <c:pt idx="174">
                  <c:v>65</c:v>
                </c:pt>
                <c:pt idx="176">
                  <c:v>79</c:v>
                </c:pt>
                <c:pt idx="177">
                  <c:v>59</c:v>
                </c:pt>
                <c:pt idx="178">
                  <c:v>62</c:v>
                </c:pt>
                <c:pt idx="179">
                  <c:v>57</c:v>
                </c:pt>
                <c:pt idx="180">
                  <c:v>72</c:v>
                </c:pt>
                <c:pt idx="182">
                  <c:v>85</c:v>
                </c:pt>
                <c:pt idx="183">
                  <c:v>54</c:v>
                </c:pt>
                <c:pt idx="184">
                  <c:v>80</c:v>
                </c:pt>
                <c:pt idx="185">
                  <c:v>65</c:v>
                </c:pt>
                <c:pt idx="186">
                  <c:v>46</c:v>
                </c:pt>
                <c:pt idx="187">
                  <c:v>72</c:v>
                </c:pt>
                <c:pt idx="188">
                  <c:v>74</c:v>
                </c:pt>
                <c:pt idx="189">
                  <c:v>77</c:v>
                </c:pt>
                <c:pt idx="190">
                  <c:v>81</c:v>
                </c:pt>
                <c:pt idx="191">
                  <c:v>57</c:v>
                </c:pt>
                <c:pt idx="192">
                  <c:v>73</c:v>
                </c:pt>
                <c:pt idx="193">
                  <c:v>74</c:v>
                </c:pt>
                <c:pt idx="194">
                  <c:v>61</c:v>
                </c:pt>
                <c:pt idx="195">
                  <c:v>57</c:v>
                </c:pt>
                <c:pt idx="196">
                  <c:v>55</c:v>
                </c:pt>
                <c:pt idx="197">
                  <c:v>62</c:v>
                </c:pt>
                <c:pt idx="198">
                  <c:v>57</c:v>
                </c:pt>
                <c:pt idx="199">
                  <c:v>63</c:v>
                </c:pt>
                <c:pt idx="200">
                  <c:v>63</c:v>
                </c:pt>
                <c:pt idx="201">
                  <c:v>54</c:v>
                </c:pt>
                <c:pt idx="202">
                  <c:v>58</c:v>
                </c:pt>
                <c:pt idx="203">
                  <c:v>48</c:v>
                </c:pt>
                <c:pt idx="204">
                  <c:v>61</c:v>
                </c:pt>
                <c:pt idx="205">
                  <c:v>64</c:v>
                </c:pt>
                <c:pt idx="207">
                  <c:v>56</c:v>
                </c:pt>
                <c:pt idx="208">
                  <c:v>60</c:v>
                </c:pt>
                <c:pt idx="209">
                  <c:v>54</c:v>
                </c:pt>
                <c:pt idx="210">
                  <c:v>57</c:v>
                </c:pt>
                <c:pt idx="211">
                  <c:v>53</c:v>
                </c:pt>
                <c:pt idx="312">
                  <c:v>91.2</c:v>
                </c:pt>
                <c:pt idx="313">
                  <c:v>45.2</c:v>
                </c:pt>
                <c:pt idx="314">
                  <c:v>41</c:v>
                </c:pt>
                <c:pt idx="315">
                  <c:v>75.8</c:v>
                </c:pt>
                <c:pt idx="316">
                  <c:v>62.2</c:v>
                </c:pt>
                <c:pt idx="317">
                  <c:v>45.2</c:v>
                </c:pt>
                <c:pt idx="318">
                  <c:v>33.299999999999997</c:v>
                </c:pt>
                <c:pt idx="319">
                  <c:v>9.1</c:v>
                </c:pt>
                <c:pt idx="322">
                  <c:v>68.8</c:v>
                </c:pt>
                <c:pt idx="323">
                  <c:v>60</c:v>
                </c:pt>
                <c:pt idx="344">
                  <c:v>68</c:v>
                </c:pt>
                <c:pt idx="371">
                  <c:v>61</c:v>
                </c:pt>
                <c:pt idx="423">
                  <c:v>58</c:v>
                </c:pt>
                <c:pt idx="424">
                  <c:v>63</c:v>
                </c:pt>
                <c:pt idx="425">
                  <c:v>69</c:v>
                </c:pt>
                <c:pt idx="426">
                  <c:v>75</c:v>
                </c:pt>
                <c:pt idx="427">
                  <c:v>60</c:v>
                </c:pt>
                <c:pt idx="428">
                  <c:v>72</c:v>
                </c:pt>
                <c:pt idx="429">
                  <c:v>33</c:v>
                </c:pt>
                <c:pt idx="430">
                  <c:v>48</c:v>
                </c:pt>
                <c:pt idx="431">
                  <c:v>42</c:v>
                </c:pt>
                <c:pt idx="432">
                  <c:v>55</c:v>
                </c:pt>
                <c:pt idx="433">
                  <c:v>73</c:v>
                </c:pt>
                <c:pt idx="434">
                  <c:v>76</c:v>
                </c:pt>
                <c:pt idx="435">
                  <c:v>68</c:v>
                </c:pt>
                <c:pt idx="436">
                  <c:v>68</c:v>
                </c:pt>
                <c:pt idx="437">
                  <c:v>28</c:v>
                </c:pt>
                <c:pt idx="438">
                  <c:v>55</c:v>
                </c:pt>
                <c:pt idx="439">
                  <c:v>34</c:v>
                </c:pt>
                <c:pt idx="440">
                  <c:v>48</c:v>
                </c:pt>
                <c:pt idx="441">
                  <c:v>53</c:v>
                </c:pt>
                <c:pt idx="442">
                  <c:v>45</c:v>
                </c:pt>
                <c:pt idx="443">
                  <c:v>35</c:v>
                </c:pt>
                <c:pt idx="444">
                  <c:v>47</c:v>
                </c:pt>
                <c:pt idx="445">
                  <c:v>43</c:v>
                </c:pt>
                <c:pt idx="446">
                  <c:v>51</c:v>
                </c:pt>
                <c:pt idx="447">
                  <c:v>63</c:v>
                </c:pt>
                <c:pt idx="448">
                  <c:v>48</c:v>
                </c:pt>
                <c:pt idx="449">
                  <c:v>70</c:v>
                </c:pt>
                <c:pt idx="450">
                  <c:v>45</c:v>
                </c:pt>
                <c:pt idx="451">
                  <c:v>45</c:v>
                </c:pt>
                <c:pt idx="452">
                  <c:v>32</c:v>
                </c:pt>
                <c:pt idx="453">
                  <c:v>27</c:v>
                </c:pt>
                <c:pt idx="454">
                  <c:v>18</c:v>
                </c:pt>
                <c:pt idx="455">
                  <c:v>257</c:v>
                </c:pt>
                <c:pt idx="456">
                  <c:v>306</c:v>
                </c:pt>
                <c:pt idx="457">
                  <c:v>234</c:v>
                </c:pt>
                <c:pt idx="458">
                  <c:v>84</c:v>
                </c:pt>
                <c:pt idx="459">
                  <c:v>61</c:v>
                </c:pt>
                <c:pt idx="460">
                  <c:v>34</c:v>
                </c:pt>
                <c:pt idx="461">
                  <c:v>574</c:v>
                </c:pt>
                <c:pt idx="462">
                  <c:v>41</c:v>
                </c:pt>
                <c:pt idx="463">
                  <c:v>106</c:v>
                </c:pt>
                <c:pt idx="464">
                  <c:v>35</c:v>
                </c:pt>
                <c:pt idx="465">
                  <c:v>74</c:v>
                </c:pt>
                <c:pt idx="466">
                  <c:v>24</c:v>
                </c:pt>
                <c:pt idx="467">
                  <c:v>28</c:v>
                </c:pt>
                <c:pt idx="468">
                  <c:v>66</c:v>
                </c:pt>
                <c:pt idx="469">
                  <c:v>36</c:v>
                </c:pt>
                <c:pt idx="470">
                  <c:v>43</c:v>
                </c:pt>
                <c:pt idx="471">
                  <c:v>39</c:v>
                </c:pt>
                <c:pt idx="472">
                  <c:v>47</c:v>
                </c:pt>
                <c:pt idx="473">
                  <c:v>33</c:v>
                </c:pt>
                <c:pt idx="474">
                  <c:v>32</c:v>
                </c:pt>
                <c:pt idx="475">
                  <c:v>29</c:v>
                </c:pt>
                <c:pt idx="476">
                  <c:v>42</c:v>
                </c:pt>
                <c:pt idx="477">
                  <c:v>35</c:v>
                </c:pt>
                <c:pt idx="478">
                  <c:v>35</c:v>
                </c:pt>
                <c:pt idx="479">
                  <c:v>42</c:v>
                </c:pt>
                <c:pt idx="480">
                  <c:v>40</c:v>
                </c:pt>
                <c:pt idx="481">
                  <c:v>24</c:v>
                </c:pt>
                <c:pt idx="482">
                  <c:v>48</c:v>
                </c:pt>
                <c:pt idx="483">
                  <c:v>32</c:v>
                </c:pt>
                <c:pt idx="484">
                  <c:v>31</c:v>
                </c:pt>
                <c:pt idx="485">
                  <c:v>29</c:v>
                </c:pt>
                <c:pt idx="486">
                  <c:v>67</c:v>
                </c:pt>
                <c:pt idx="487">
                  <c:v>214</c:v>
                </c:pt>
                <c:pt idx="488">
                  <c:v>17</c:v>
                </c:pt>
                <c:pt idx="489">
                  <c:v>20</c:v>
                </c:pt>
                <c:pt idx="490">
                  <c:v>23</c:v>
                </c:pt>
                <c:pt idx="491">
                  <c:v>32</c:v>
                </c:pt>
                <c:pt idx="492">
                  <c:v>35</c:v>
                </c:pt>
                <c:pt idx="493">
                  <c:v>20</c:v>
                </c:pt>
                <c:pt idx="494">
                  <c:v>28</c:v>
                </c:pt>
                <c:pt idx="495">
                  <c:v>25</c:v>
                </c:pt>
                <c:pt idx="496">
                  <c:v>22</c:v>
                </c:pt>
                <c:pt idx="497">
                  <c:v>30</c:v>
                </c:pt>
                <c:pt idx="498">
                  <c:v>25</c:v>
                </c:pt>
                <c:pt idx="499">
                  <c:v>26</c:v>
                </c:pt>
                <c:pt idx="500">
                  <c:v>25</c:v>
                </c:pt>
                <c:pt idx="501">
                  <c:v>12</c:v>
                </c:pt>
                <c:pt idx="502">
                  <c:v>77</c:v>
                </c:pt>
                <c:pt idx="504">
                  <c:v>39</c:v>
                </c:pt>
                <c:pt idx="505">
                  <c:v>40</c:v>
                </c:pt>
                <c:pt idx="506">
                  <c:v>50</c:v>
                </c:pt>
                <c:pt idx="507">
                  <c:v>30</c:v>
                </c:pt>
                <c:pt idx="508">
                  <c:v>39</c:v>
                </c:pt>
                <c:pt idx="510">
                  <c:v>35</c:v>
                </c:pt>
                <c:pt idx="512">
                  <c:v>35</c:v>
                </c:pt>
                <c:pt idx="513">
                  <c:v>32</c:v>
                </c:pt>
                <c:pt idx="515">
                  <c:v>30</c:v>
                </c:pt>
                <c:pt idx="516">
                  <c:v>27</c:v>
                </c:pt>
                <c:pt idx="517">
                  <c:v>24</c:v>
                </c:pt>
                <c:pt idx="523">
                  <c:v>37</c:v>
                </c:pt>
                <c:pt idx="629">
                  <c:v>17</c:v>
                </c:pt>
                <c:pt idx="630">
                  <c:v>33</c:v>
                </c:pt>
                <c:pt idx="631">
                  <c:v>53</c:v>
                </c:pt>
                <c:pt idx="632">
                  <c:v>48</c:v>
                </c:pt>
                <c:pt idx="633">
                  <c:v>52</c:v>
                </c:pt>
                <c:pt idx="634">
                  <c:v>45</c:v>
                </c:pt>
                <c:pt idx="635">
                  <c:v>42</c:v>
                </c:pt>
                <c:pt idx="636">
                  <c:v>13</c:v>
                </c:pt>
                <c:pt idx="637">
                  <c:v>20</c:v>
                </c:pt>
                <c:pt idx="638">
                  <c:v>7</c:v>
                </c:pt>
                <c:pt idx="639">
                  <c:v>2</c:v>
                </c:pt>
                <c:pt idx="640">
                  <c:v>30</c:v>
                </c:pt>
                <c:pt idx="641">
                  <c:v>6</c:v>
                </c:pt>
                <c:pt idx="642">
                  <c:v>9</c:v>
                </c:pt>
                <c:pt idx="643">
                  <c:v>35</c:v>
                </c:pt>
                <c:pt idx="644">
                  <c:v>15</c:v>
                </c:pt>
                <c:pt idx="645">
                  <c:v>25</c:v>
                </c:pt>
                <c:pt idx="646">
                  <c:v>16</c:v>
                </c:pt>
                <c:pt idx="711">
                  <c:v>51</c:v>
                </c:pt>
                <c:pt idx="712">
                  <c:v>49</c:v>
                </c:pt>
                <c:pt idx="713">
                  <c:v>67</c:v>
                </c:pt>
                <c:pt idx="717">
                  <c:v>10</c:v>
                </c:pt>
                <c:pt idx="720">
                  <c:v>38</c:v>
                </c:pt>
                <c:pt idx="721">
                  <c:v>34</c:v>
                </c:pt>
                <c:pt idx="727">
                  <c:v>19</c:v>
                </c:pt>
                <c:pt idx="728">
                  <c:v>69</c:v>
                </c:pt>
                <c:pt idx="729">
                  <c:v>127</c:v>
                </c:pt>
                <c:pt idx="730">
                  <c:v>82</c:v>
                </c:pt>
                <c:pt idx="731">
                  <c:v>100</c:v>
                </c:pt>
                <c:pt idx="732">
                  <c:v>62</c:v>
                </c:pt>
                <c:pt idx="733">
                  <c:v>91</c:v>
                </c:pt>
                <c:pt idx="734">
                  <c:v>72</c:v>
                </c:pt>
                <c:pt idx="735">
                  <c:v>74</c:v>
                </c:pt>
                <c:pt idx="736">
                  <c:v>57</c:v>
                </c:pt>
                <c:pt idx="737">
                  <c:v>108</c:v>
                </c:pt>
                <c:pt idx="738">
                  <c:v>32</c:v>
                </c:pt>
                <c:pt idx="739">
                  <c:v>122</c:v>
                </c:pt>
                <c:pt idx="740">
                  <c:v>77</c:v>
                </c:pt>
                <c:pt idx="741">
                  <c:v>114</c:v>
                </c:pt>
                <c:pt idx="742">
                  <c:v>111</c:v>
                </c:pt>
                <c:pt idx="743">
                  <c:v>60</c:v>
                </c:pt>
                <c:pt idx="744">
                  <c:v>75</c:v>
                </c:pt>
                <c:pt idx="745">
                  <c:v>83</c:v>
                </c:pt>
                <c:pt idx="746">
                  <c:v>89</c:v>
                </c:pt>
                <c:pt idx="747">
                  <c:v>64</c:v>
                </c:pt>
                <c:pt idx="748">
                  <c:v>72</c:v>
                </c:pt>
                <c:pt idx="749">
                  <c:v>84</c:v>
                </c:pt>
                <c:pt idx="750">
                  <c:v>67</c:v>
                </c:pt>
                <c:pt idx="751">
                  <c:v>53</c:v>
                </c:pt>
                <c:pt idx="752">
                  <c:v>62</c:v>
                </c:pt>
                <c:pt idx="753">
                  <c:v>62</c:v>
                </c:pt>
                <c:pt idx="754">
                  <c:v>112</c:v>
                </c:pt>
                <c:pt idx="755">
                  <c:v>62</c:v>
                </c:pt>
                <c:pt idx="756">
                  <c:v>58</c:v>
                </c:pt>
                <c:pt idx="757">
                  <c:v>84</c:v>
                </c:pt>
                <c:pt idx="758">
                  <c:v>28</c:v>
                </c:pt>
                <c:pt idx="759">
                  <c:v>88</c:v>
                </c:pt>
                <c:pt idx="760">
                  <c:v>86</c:v>
                </c:pt>
                <c:pt idx="761">
                  <c:v>41</c:v>
                </c:pt>
                <c:pt idx="762">
                  <c:v>49</c:v>
                </c:pt>
                <c:pt idx="763">
                  <c:v>33</c:v>
                </c:pt>
                <c:pt idx="764">
                  <c:v>39</c:v>
                </c:pt>
                <c:pt idx="765">
                  <c:v>21</c:v>
                </c:pt>
                <c:pt idx="766">
                  <c:v>35</c:v>
                </c:pt>
                <c:pt idx="767">
                  <c:v>27</c:v>
                </c:pt>
                <c:pt idx="768">
                  <c:v>24</c:v>
                </c:pt>
                <c:pt idx="769">
                  <c:v>45</c:v>
                </c:pt>
                <c:pt idx="770">
                  <c:v>14</c:v>
                </c:pt>
                <c:pt idx="771">
                  <c:v>48</c:v>
                </c:pt>
                <c:pt idx="772">
                  <c:v>17</c:v>
                </c:pt>
                <c:pt idx="773">
                  <c:v>29</c:v>
                </c:pt>
                <c:pt idx="774">
                  <c:v>49</c:v>
                </c:pt>
                <c:pt idx="775">
                  <c:v>60</c:v>
                </c:pt>
                <c:pt idx="776">
                  <c:v>57</c:v>
                </c:pt>
                <c:pt idx="777">
                  <c:v>46</c:v>
                </c:pt>
                <c:pt idx="778">
                  <c:v>43</c:v>
                </c:pt>
                <c:pt idx="779">
                  <c:v>40</c:v>
                </c:pt>
                <c:pt idx="780">
                  <c:v>49</c:v>
                </c:pt>
                <c:pt idx="781">
                  <c:v>46</c:v>
                </c:pt>
                <c:pt idx="782">
                  <c:v>21</c:v>
                </c:pt>
                <c:pt idx="783">
                  <c:v>19</c:v>
                </c:pt>
                <c:pt idx="784">
                  <c:v>18</c:v>
                </c:pt>
                <c:pt idx="785">
                  <c:v>20</c:v>
                </c:pt>
                <c:pt idx="1000">
                  <c:v>47</c:v>
                </c:pt>
                <c:pt idx="1001">
                  <c:v>50</c:v>
                </c:pt>
                <c:pt idx="1002">
                  <c:v>90</c:v>
                </c:pt>
                <c:pt idx="1003">
                  <c:v>47</c:v>
                </c:pt>
                <c:pt idx="1004">
                  <c:v>51</c:v>
                </c:pt>
                <c:pt idx="1005">
                  <c:v>52</c:v>
                </c:pt>
                <c:pt idx="1006">
                  <c:v>35</c:v>
                </c:pt>
                <c:pt idx="1007">
                  <c:v>38</c:v>
                </c:pt>
                <c:pt idx="1008">
                  <c:v>54</c:v>
                </c:pt>
                <c:pt idx="1009">
                  <c:v>51</c:v>
                </c:pt>
                <c:pt idx="1010">
                  <c:v>92</c:v>
                </c:pt>
                <c:pt idx="1011">
                  <c:v>82</c:v>
                </c:pt>
                <c:pt idx="1012">
                  <c:v>87</c:v>
                </c:pt>
                <c:pt idx="1013">
                  <c:v>45</c:v>
                </c:pt>
                <c:pt idx="1014">
                  <c:v>54</c:v>
                </c:pt>
                <c:pt idx="1015">
                  <c:v>64</c:v>
                </c:pt>
                <c:pt idx="1016">
                  <c:v>65</c:v>
                </c:pt>
                <c:pt idx="1017">
                  <c:v>61</c:v>
                </c:pt>
                <c:pt idx="1019">
                  <c:v>53</c:v>
                </c:pt>
                <c:pt idx="1020">
                  <c:v>60</c:v>
                </c:pt>
                <c:pt idx="1021">
                  <c:v>61</c:v>
                </c:pt>
                <c:pt idx="1022">
                  <c:v>62</c:v>
                </c:pt>
                <c:pt idx="1023">
                  <c:v>72</c:v>
                </c:pt>
                <c:pt idx="1024">
                  <c:v>61</c:v>
                </c:pt>
                <c:pt idx="1025">
                  <c:v>70</c:v>
                </c:pt>
                <c:pt idx="1026">
                  <c:v>57</c:v>
                </c:pt>
                <c:pt idx="1027">
                  <c:v>72</c:v>
                </c:pt>
                <c:pt idx="1028">
                  <c:v>57</c:v>
                </c:pt>
                <c:pt idx="1029">
                  <c:v>47</c:v>
                </c:pt>
                <c:pt idx="1031">
                  <c:v>48</c:v>
                </c:pt>
                <c:pt idx="1033">
                  <c:v>41</c:v>
                </c:pt>
                <c:pt idx="1039">
                  <c:v>33</c:v>
                </c:pt>
                <c:pt idx="1040">
                  <c:v>48</c:v>
                </c:pt>
                <c:pt idx="1041">
                  <c:v>44</c:v>
                </c:pt>
                <c:pt idx="1044">
                  <c:v>44</c:v>
                </c:pt>
                <c:pt idx="1045">
                  <c:v>18</c:v>
                </c:pt>
                <c:pt idx="1046">
                  <c:v>22</c:v>
                </c:pt>
                <c:pt idx="1048">
                  <c:v>37</c:v>
                </c:pt>
                <c:pt idx="1049">
                  <c:v>40</c:v>
                </c:pt>
                <c:pt idx="1051">
                  <c:v>35</c:v>
                </c:pt>
                <c:pt idx="1052">
                  <c:v>45</c:v>
                </c:pt>
                <c:pt idx="1054">
                  <c:v>34</c:v>
                </c:pt>
                <c:pt idx="1057">
                  <c:v>51</c:v>
                </c:pt>
                <c:pt idx="1058">
                  <c:v>56</c:v>
                </c:pt>
                <c:pt idx="1059">
                  <c:v>32</c:v>
                </c:pt>
                <c:pt idx="1060">
                  <c:v>58</c:v>
                </c:pt>
                <c:pt idx="1061">
                  <c:v>9</c:v>
                </c:pt>
                <c:pt idx="1062">
                  <c:v>49</c:v>
                </c:pt>
                <c:pt idx="1063">
                  <c:v>47</c:v>
                </c:pt>
                <c:pt idx="1064">
                  <c:v>61</c:v>
                </c:pt>
                <c:pt idx="1065">
                  <c:v>62</c:v>
                </c:pt>
                <c:pt idx="1066">
                  <c:v>58</c:v>
                </c:pt>
                <c:pt idx="1067">
                  <c:v>96</c:v>
                </c:pt>
                <c:pt idx="1068">
                  <c:v>53</c:v>
                </c:pt>
                <c:pt idx="1069">
                  <c:v>45</c:v>
                </c:pt>
                <c:pt idx="1070">
                  <c:v>49</c:v>
                </c:pt>
                <c:pt idx="1071">
                  <c:v>84</c:v>
                </c:pt>
                <c:pt idx="1072">
                  <c:v>62</c:v>
                </c:pt>
                <c:pt idx="1073">
                  <c:v>67</c:v>
                </c:pt>
                <c:pt idx="1074">
                  <c:v>109</c:v>
                </c:pt>
                <c:pt idx="1075">
                  <c:v>127</c:v>
                </c:pt>
                <c:pt idx="1076">
                  <c:v>62</c:v>
                </c:pt>
                <c:pt idx="1077">
                  <c:v>84</c:v>
                </c:pt>
                <c:pt idx="1078">
                  <c:v>67</c:v>
                </c:pt>
                <c:pt idx="1079">
                  <c:v>98</c:v>
                </c:pt>
                <c:pt idx="1080">
                  <c:v>56</c:v>
                </c:pt>
                <c:pt idx="1081">
                  <c:v>47</c:v>
                </c:pt>
                <c:pt idx="1082">
                  <c:v>49</c:v>
                </c:pt>
                <c:pt idx="1083">
                  <c:v>50</c:v>
                </c:pt>
                <c:pt idx="1084">
                  <c:v>121</c:v>
                </c:pt>
                <c:pt idx="1085">
                  <c:v>93</c:v>
                </c:pt>
                <c:pt idx="1086">
                  <c:v>79</c:v>
                </c:pt>
                <c:pt idx="1087">
                  <c:v>69</c:v>
                </c:pt>
                <c:pt idx="1088">
                  <c:v>32</c:v>
                </c:pt>
                <c:pt idx="1089">
                  <c:v>127.7</c:v>
                </c:pt>
                <c:pt idx="1090">
                  <c:v>88</c:v>
                </c:pt>
                <c:pt idx="1091">
                  <c:v>58</c:v>
                </c:pt>
                <c:pt idx="1092">
                  <c:v>68</c:v>
                </c:pt>
                <c:pt idx="1093">
                  <c:v>82</c:v>
                </c:pt>
                <c:pt idx="1094">
                  <c:v>101</c:v>
                </c:pt>
                <c:pt idx="1095">
                  <c:v>66</c:v>
                </c:pt>
                <c:pt idx="1096">
                  <c:v>28</c:v>
                </c:pt>
                <c:pt idx="1097">
                  <c:v>105</c:v>
                </c:pt>
                <c:pt idx="1098">
                  <c:v>84</c:v>
                </c:pt>
                <c:pt idx="1099">
                  <c:v>110</c:v>
                </c:pt>
                <c:pt idx="1100">
                  <c:v>117</c:v>
                </c:pt>
                <c:pt idx="1101">
                  <c:v>74</c:v>
                </c:pt>
                <c:pt idx="1102">
                  <c:v>94</c:v>
                </c:pt>
                <c:pt idx="1103">
                  <c:v>77</c:v>
                </c:pt>
                <c:pt idx="1104">
                  <c:v>111</c:v>
                </c:pt>
                <c:pt idx="1105">
                  <c:v>82</c:v>
                </c:pt>
                <c:pt idx="1106">
                  <c:v>92</c:v>
                </c:pt>
                <c:pt idx="1107">
                  <c:v>105</c:v>
                </c:pt>
                <c:pt idx="1108">
                  <c:v>118</c:v>
                </c:pt>
                <c:pt idx="1109">
                  <c:v>102</c:v>
                </c:pt>
                <c:pt idx="1110">
                  <c:v>66</c:v>
                </c:pt>
                <c:pt idx="1111">
                  <c:v>73</c:v>
                </c:pt>
                <c:pt idx="1112">
                  <c:v>37</c:v>
                </c:pt>
                <c:pt idx="1113">
                  <c:v>65</c:v>
                </c:pt>
                <c:pt idx="1114">
                  <c:v>56</c:v>
                </c:pt>
                <c:pt idx="1115">
                  <c:v>68</c:v>
                </c:pt>
                <c:pt idx="1116">
                  <c:v>51</c:v>
                </c:pt>
                <c:pt idx="1117">
                  <c:v>100</c:v>
                </c:pt>
                <c:pt idx="1119">
                  <c:v>57</c:v>
                </c:pt>
                <c:pt idx="1120">
                  <c:v>65</c:v>
                </c:pt>
                <c:pt idx="1121">
                  <c:v>49</c:v>
                </c:pt>
                <c:pt idx="1123">
                  <c:v>73</c:v>
                </c:pt>
                <c:pt idx="1127">
                  <c:v>39</c:v>
                </c:pt>
                <c:pt idx="1185">
                  <c:v>42</c:v>
                </c:pt>
                <c:pt idx="1186">
                  <c:v>28</c:v>
                </c:pt>
                <c:pt idx="1187">
                  <c:v>36</c:v>
                </c:pt>
                <c:pt idx="1188">
                  <c:v>32</c:v>
                </c:pt>
                <c:pt idx="1189">
                  <c:v>20</c:v>
                </c:pt>
                <c:pt idx="1190">
                  <c:v>30</c:v>
                </c:pt>
                <c:pt idx="1191">
                  <c:v>16</c:v>
                </c:pt>
                <c:pt idx="1192">
                  <c:v>9</c:v>
                </c:pt>
                <c:pt idx="1193">
                  <c:v>17</c:v>
                </c:pt>
                <c:pt idx="1194">
                  <c:v>4</c:v>
                </c:pt>
                <c:pt idx="1195">
                  <c:v>54</c:v>
                </c:pt>
                <c:pt idx="1196">
                  <c:v>4</c:v>
                </c:pt>
                <c:pt idx="1197">
                  <c:v>13</c:v>
                </c:pt>
                <c:pt idx="1517">
                  <c:v>22</c:v>
                </c:pt>
                <c:pt idx="1518">
                  <c:v>11</c:v>
                </c:pt>
                <c:pt idx="1519">
                  <c:v>7</c:v>
                </c:pt>
                <c:pt idx="1520">
                  <c:v>20</c:v>
                </c:pt>
                <c:pt idx="1521">
                  <c:v>7</c:v>
                </c:pt>
                <c:pt idx="1522">
                  <c:v>4</c:v>
                </c:pt>
                <c:pt idx="1523">
                  <c:v>3</c:v>
                </c:pt>
                <c:pt idx="1525">
                  <c:v>21</c:v>
                </c:pt>
                <c:pt idx="1526">
                  <c:v>15</c:v>
                </c:pt>
                <c:pt idx="1530">
                  <c:v>85</c:v>
                </c:pt>
                <c:pt idx="1531">
                  <c:v>23</c:v>
                </c:pt>
                <c:pt idx="1532">
                  <c:v>56</c:v>
                </c:pt>
                <c:pt idx="1557">
                  <c:v>49.6</c:v>
                </c:pt>
                <c:pt idx="1558">
                  <c:v>44.3</c:v>
                </c:pt>
                <c:pt idx="1559">
                  <c:v>71.099999999999994</c:v>
                </c:pt>
                <c:pt idx="1560">
                  <c:v>30.5</c:v>
                </c:pt>
                <c:pt idx="1561">
                  <c:v>69.400000000000006</c:v>
                </c:pt>
                <c:pt idx="1562">
                  <c:v>19.8</c:v>
                </c:pt>
                <c:pt idx="1563">
                  <c:v>36.5</c:v>
                </c:pt>
                <c:pt idx="1564">
                  <c:v>30.6</c:v>
                </c:pt>
                <c:pt idx="1565">
                  <c:v>33.200000000000003</c:v>
                </c:pt>
                <c:pt idx="1566">
                  <c:v>18.7</c:v>
                </c:pt>
                <c:pt idx="1567">
                  <c:v>27.8</c:v>
                </c:pt>
                <c:pt idx="1568">
                  <c:v>29.5</c:v>
                </c:pt>
                <c:pt idx="1569">
                  <c:v>14.1</c:v>
                </c:pt>
                <c:pt idx="1570">
                  <c:v>26</c:v>
                </c:pt>
                <c:pt idx="1572">
                  <c:v>28</c:v>
                </c:pt>
                <c:pt idx="1573">
                  <c:v>14</c:v>
                </c:pt>
                <c:pt idx="1574">
                  <c:v>10</c:v>
                </c:pt>
                <c:pt idx="1575">
                  <c:v>47</c:v>
                </c:pt>
                <c:pt idx="1576">
                  <c:v>25</c:v>
                </c:pt>
                <c:pt idx="1577">
                  <c:v>16</c:v>
                </c:pt>
                <c:pt idx="1579">
                  <c:v>14</c:v>
                </c:pt>
                <c:pt idx="1580">
                  <c:v>18</c:v>
                </c:pt>
                <c:pt idx="1581">
                  <c:v>12</c:v>
                </c:pt>
                <c:pt idx="1582">
                  <c:v>11</c:v>
                </c:pt>
                <c:pt idx="1583">
                  <c:v>19</c:v>
                </c:pt>
                <c:pt idx="1584">
                  <c:v>35</c:v>
                </c:pt>
                <c:pt idx="1585">
                  <c:v>26</c:v>
                </c:pt>
                <c:pt idx="1586">
                  <c:v>12</c:v>
                </c:pt>
                <c:pt idx="1587">
                  <c:v>16</c:v>
                </c:pt>
                <c:pt idx="1588">
                  <c:v>14</c:v>
                </c:pt>
                <c:pt idx="1589">
                  <c:v>5</c:v>
                </c:pt>
                <c:pt idx="1598">
                  <c:v>26</c:v>
                </c:pt>
                <c:pt idx="1599">
                  <c:v>14</c:v>
                </c:pt>
                <c:pt idx="1622">
                  <c:v>13</c:v>
                </c:pt>
                <c:pt idx="1623">
                  <c:v>24</c:v>
                </c:pt>
                <c:pt idx="1624">
                  <c:v>15</c:v>
                </c:pt>
                <c:pt idx="1625">
                  <c:v>60</c:v>
                </c:pt>
                <c:pt idx="1626">
                  <c:v>22</c:v>
                </c:pt>
                <c:pt idx="1627">
                  <c:v>10</c:v>
                </c:pt>
                <c:pt idx="1628">
                  <c:v>17</c:v>
                </c:pt>
                <c:pt idx="1629">
                  <c:v>45</c:v>
                </c:pt>
                <c:pt idx="1630">
                  <c:v>33</c:v>
                </c:pt>
                <c:pt idx="1653">
                  <c:v>71</c:v>
                </c:pt>
                <c:pt idx="1654">
                  <c:v>74</c:v>
                </c:pt>
                <c:pt idx="1655">
                  <c:v>50</c:v>
                </c:pt>
                <c:pt idx="1656">
                  <c:v>50</c:v>
                </c:pt>
                <c:pt idx="1754">
                  <c:v>56</c:v>
                </c:pt>
                <c:pt idx="1839">
                  <c:v>91</c:v>
                </c:pt>
                <c:pt idx="1842">
                  <c:v>35</c:v>
                </c:pt>
                <c:pt idx="1843">
                  <c:v>69</c:v>
                </c:pt>
                <c:pt idx="1844">
                  <c:v>36</c:v>
                </c:pt>
                <c:pt idx="1845">
                  <c:v>52</c:v>
                </c:pt>
                <c:pt idx="1846">
                  <c:v>78</c:v>
                </c:pt>
                <c:pt idx="1847">
                  <c:v>57</c:v>
                </c:pt>
                <c:pt idx="1848">
                  <c:v>65</c:v>
                </c:pt>
                <c:pt idx="1850">
                  <c:v>50</c:v>
                </c:pt>
                <c:pt idx="1851">
                  <c:v>52</c:v>
                </c:pt>
                <c:pt idx="1852">
                  <c:v>28</c:v>
                </c:pt>
                <c:pt idx="1860">
                  <c:v>100</c:v>
                </c:pt>
                <c:pt idx="1863">
                  <c:v>130</c:v>
                </c:pt>
                <c:pt idx="1864">
                  <c:v>109</c:v>
                </c:pt>
                <c:pt idx="1865">
                  <c:v>64</c:v>
                </c:pt>
                <c:pt idx="1866">
                  <c:v>57</c:v>
                </c:pt>
                <c:pt idx="1867">
                  <c:v>65</c:v>
                </c:pt>
                <c:pt idx="1868">
                  <c:v>42</c:v>
                </c:pt>
                <c:pt idx="1869">
                  <c:v>67</c:v>
                </c:pt>
                <c:pt idx="1870">
                  <c:v>59</c:v>
                </c:pt>
                <c:pt idx="1871">
                  <c:v>50</c:v>
                </c:pt>
                <c:pt idx="1872">
                  <c:v>61</c:v>
                </c:pt>
                <c:pt idx="1873">
                  <c:v>44</c:v>
                </c:pt>
                <c:pt idx="1874">
                  <c:v>40</c:v>
                </c:pt>
                <c:pt idx="1976">
                  <c:v>114</c:v>
                </c:pt>
                <c:pt idx="1977">
                  <c:v>65</c:v>
                </c:pt>
                <c:pt idx="1978">
                  <c:v>97</c:v>
                </c:pt>
                <c:pt idx="1979">
                  <c:v>95</c:v>
                </c:pt>
                <c:pt idx="1980">
                  <c:v>135</c:v>
                </c:pt>
                <c:pt idx="1981">
                  <c:v>84</c:v>
                </c:pt>
                <c:pt idx="1984">
                  <c:v>54</c:v>
                </c:pt>
                <c:pt idx="1985">
                  <c:v>40</c:v>
                </c:pt>
                <c:pt idx="1986">
                  <c:v>46</c:v>
                </c:pt>
                <c:pt idx="1987">
                  <c:v>27</c:v>
                </c:pt>
                <c:pt idx="1989">
                  <c:v>27</c:v>
                </c:pt>
                <c:pt idx="1990">
                  <c:v>30</c:v>
                </c:pt>
                <c:pt idx="1991">
                  <c:v>29</c:v>
                </c:pt>
                <c:pt idx="1992">
                  <c:v>20</c:v>
                </c:pt>
                <c:pt idx="1993">
                  <c:v>27</c:v>
                </c:pt>
                <c:pt idx="1996">
                  <c:v>29</c:v>
                </c:pt>
                <c:pt idx="1997">
                  <c:v>23</c:v>
                </c:pt>
                <c:pt idx="1998">
                  <c:v>38</c:v>
                </c:pt>
                <c:pt idx="1999">
                  <c:v>23</c:v>
                </c:pt>
                <c:pt idx="2000">
                  <c:v>29</c:v>
                </c:pt>
                <c:pt idx="2001">
                  <c:v>38</c:v>
                </c:pt>
                <c:pt idx="2002">
                  <c:v>56</c:v>
                </c:pt>
                <c:pt idx="2003">
                  <c:v>17</c:v>
                </c:pt>
                <c:pt idx="2004">
                  <c:v>27</c:v>
                </c:pt>
                <c:pt idx="2006">
                  <c:v>30</c:v>
                </c:pt>
                <c:pt idx="2007">
                  <c:v>14</c:v>
                </c:pt>
                <c:pt idx="2009">
                  <c:v>27</c:v>
                </c:pt>
                <c:pt idx="2010">
                  <c:v>41</c:v>
                </c:pt>
                <c:pt idx="2011">
                  <c:v>18</c:v>
                </c:pt>
                <c:pt idx="2012">
                  <c:v>7</c:v>
                </c:pt>
                <c:pt idx="2013">
                  <c:v>47</c:v>
                </c:pt>
                <c:pt idx="2014">
                  <c:v>28</c:v>
                </c:pt>
                <c:pt idx="2015">
                  <c:v>26</c:v>
                </c:pt>
                <c:pt idx="2016">
                  <c:v>39</c:v>
                </c:pt>
                <c:pt idx="2017">
                  <c:v>33</c:v>
                </c:pt>
                <c:pt idx="2018">
                  <c:v>42</c:v>
                </c:pt>
                <c:pt idx="2019">
                  <c:v>47</c:v>
                </c:pt>
                <c:pt idx="2021">
                  <c:v>53</c:v>
                </c:pt>
                <c:pt idx="2022">
                  <c:v>20</c:v>
                </c:pt>
                <c:pt idx="2023">
                  <c:v>56</c:v>
                </c:pt>
                <c:pt idx="2024">
                  <c:v>49</c:v>
                </c:pt>
                <c:pt idx="2026">
                  <c:v>31</c:v>
                </c:pt>
                <c:pt idx="2027">
                  <c:v>36</c:v>
                </c:pt>
                <c:pt idx="2360">
                  <c:v>60</c:v>
                </c:pt>
                <c:pt idx="2361">
                  <c:v>65</c:v>
                </c:pt>
                <c:pt idx="2362">
                  <c:v>60</c:v>
                </c:pt>
                <c:pt idx="2363">
                  <c:v>56</c:v>
                </c:pt>
                <c:pt idx="2364">
                  <c:v>60</c:v>
                </c:pt>
                <c:pt idx="2365">
                  <c:v>65</c:v>
                </c:pt>
                <c:pt idx="2366">
                  <c:v>60</c:v>
                </c:pt>
                <c:pt idx="2367">
                  <c:v>55</c:v>
                </c:pt>
                <c:pt idx="2368">
                  <c:v>55</c:v>
                </c:pt>
                <c:pt idx="2369">
                  <c:v>67</c:v>
                </c:pt>
                <c:pt idx="2370">
                  <c:v>50</c:v>
                </c:pt>
                <c:pt idx="2371">
                  <c:v>88</c:v>
                </c:pt>
                <c:pt idx="2372">
                  <c:v>62</c:v>
                </c:pt>
                <c:pt idx="2373">
                  <c:v>49</c:v>
                </c:pt>
                <c:pt idx="2374">
                  <c:v>42</c:v>
                </c:pt>
                <c:pt idx="2375">
                  <c:v>54</c:v>
                </c:pt>
                <c:pt idx="2376">
                  <c:v>63</c:v>
                </c:pt>
                <c:pt idx="2377">
                  <c:v>53</c:v>
                </c:pt>
                <c:pt idx="2378">
                  <c:v>50</c:v>
                </c:pt>
                <c:pt idx="2379">
                  <c:v>49</c:v>
                </c:pt>
                <c:pt idx="2380">
                  <c:v>61</c:v>
                </c:pt>
                <c:pt idx="2381">
                  <c:v>45</c:v>
                </c:pt>
                <c:pt idx="2382">
                  <c:v>49</c:v>
                </c:pt>
                <c:pt idx="2383">
                  <c:v>47</c:v>
                </c:pt>
                <c:pt idx="2384">
                  <c:v>47</c:v>
                </c:pt>
                <c:pt idx="2385">
                  <c:v>64</c:v>
                </c:pt>
                <c:pt idx="2386">
                  <c:v>52</c:v>
                </c:pt>
                <c:pt idx="2387">
                  <c:v>61</c:v>
                </c:pt>
                <c:pt idx="2388">
                  <c:v>62</c:v>
                </c:pt>
                <c:pt idx="2389">
                  <c:v>42</c:v>
                </c:pt>
                <c:pt idx="2390">
                  <c:v>70</c:v>
                </c:pt>
                <c:pt idx="2391">
                  <c:v>54</c:v>
                </c:pt>
                <c:pt idx="2392">
                  <c:v>62</c:v>
                </c:pt>
                <c:pt idx="2393">
                  <c:v>57</c:v>
                </c:pt>
                <c:pt idx="2394">
                  <c:v>63</c:v>
                </c:pt>
                <c:pt idx="2395">
                  <c:v>60</c:v>
                </c:pt>
                <c:pt idx="2396">
                  <c:v>58</c:v>
                </c:pt>
                <c:pt idx="2397">
                  <c:v>71</c:v>
                </c:pt>
                <c:pt idx="2398">
                  <c:v>69</c:v>
                </c:pt>
                <c:pt idx="2399">
                  <c:v>65</c:v>
                </c:pt>
                <c:pt idx="2424">
                  <c:v>61</c:v>
                </c:pt>
                <c:pt idx="2425">
                  <c:v>69</c:v>
                </c:pt>
                <c:pt idx="2477">
                  <c:v>55</c:v>
                </c:pt>
                <c:pt idx="2531">
                  <c:v>35</c:v>
                </c:pt>
                <c:pt idx="2532">
                  <c:v>28</c:v>
                </c:pt>
                <c:pt idx="2554">
                  <c:v>36</c:v>
                </c:pt>
                <c:pt idx="2875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08-4F65-A131-D3E260571B01}"/>
            </c:ext>
          </c:extLst>
        </c:ser>
        <c:ser>
          <c:idx val="3"/>
          <c:order val="3"/>
          <c:tx>
            <c:strRef>
              <c:f>[3]MARIANA_ARC!$CT$1</c:f>
              <c:strCache>
                <c:ptCount val="1"/>
                <c:pt idx="0">
                  <c:v>CU(PPM)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[3]MARIANA_ARC!$AT$2:$AT$1805</c:f>
              <c:numCache>
                <c:formatCode>General</c:formatCode>
                <c:ptCount val="1804"/>
                <c:pt idx="0">
                  <c:v>0.37907037000188454</c:v>
                </c:pt>
                <c:pt idx="1">
                  <c:v>0.40431514265986368</c:v>
                </c:pt>
                <c:pt idx="2">
                  <c:v>0.42945343303486816</c:v>
                </c:pt>
                <c:pt idx="3">
                  <c:v>0.46654587780783313</c:v>
                </c:pt>
                <c:pt idx="4">
                  <c:v>0.43047860151451622</c:v>
                </c:pt>
                <c:pt idx="5">
                  <c:v>0.46237043481327128</c:v>
                </c:pt>
                <c:pt idx="6">
                  <c:v>0.46379261318781922</c:v>
                </c:pt>
                <c:pt idx="7">
                  <c:v>0.43644666148324185</c:v>
                </c:pt>
                <c:pt idx="8">
                  <c:v>0.4101697007100521</c:v>
                </c:pt>
                <c:pt idx="9">
                  <c:v>0.4266109340520382</c:v>
                </c:pt>
                <c:pt idx="10">
                  <c:v>0.76769595120700418</c:v>
                </c:pt>
                <c:pt idx="11">
                  <c:v>0.68363360978585597</c:v>
                </c:pt>
                <c:pt idx="12">
                  <c:v>0.56604685037096203</c:v>
                </c:pt>
                <c:pt idx="13">
                  <c:v>0.18463028155157934</c:v>
                </c:pt>
                <c:pt idx="14">
                  <c:v>0.27479581052020213</c:v>
                </c:pt>
                <c:pt idx="15">
                  <c:v>0.45207723155040996</c:v>
                </c:pt>
                <c:pt idx="16">
                  <c:v>0.30348026658487298</c:v>
                </c:pt>
                <c:pt idx="17">
                  <c:v>0.56588206067617086</c:v>
                </c:pt>
                <c:pt idx="18">
                  <c:v>0.63551885709854183</c:v>
                </c:pt>
                <c:pt idx="19">
                  <c:v>0.64011987569066553</c:v>
                </c:pt>
                <c:pt idx="20">
                  <c:v>0.52896209081745005</c:v>
                </c:pt>
                <c:pt idx="21">
                  <c:v>0.62397133848105002</c:v>
                </c:pt>
                <c:pt idx="22">
                  <c:v>0.63250494921388245</c:v>
                </c:pt>
                <c:pt idx="23">
                  <c:v>0.53017356489619683</c:v>
                </c:pt>
                <c:pt idx="24">
                  <c:v>0.62826410063895322</c:v>
                </c:pt>
                <c:pt idx="25">
                  <c:v>0.59503105590062122</c:v>
                </c:pt>
                <c:pt idx="26">
                  <c:v>0.62093302392574212</c:v>
                </c:pt>
                <c:pt idx="27">
                  <c:v>0.66359327693261949</c:v>
                </c:pt>
                <c:pt idx="28">
                  <c:v>0.53081369059564043</c:v>
                </c:pt>
                <c:pt idx="29">
                  <c:v>0.53642167661312945</c:v>
                </c:pt>
                <c:pt idx="30">
                  <c:v>0.54134931944376197</c:v>
                </c:pt>
                <c:pt idx="31">
                  <c:v>0.5963081355339368</c:v>
                </c:pt>
                <c:pt idx="32">
                  <c:v>0.53345203597114477</c:v>
                </c:pt>
                <c:pt idx="33">
                  <c:v>0.6373839641479021</c:v>
                </c:pt>
                <c:pt idx="34">
                  <c:v>0.61534111524795454</c:v>
                </c:pt>
                <c:pt idx="35">
                  <c:v>0.61193162231399922</c:v>
                </c:pt>
                <c:pt idx="36">
                  <c:v>0.62755220186257055</c:v>
                </c:pt>
                <c:pt idx="37">
                  <c:v>0.61797314913117685</c:v>
                </c:pt>
                <c:pt idx="38">
                  <c:v>0.62411534353862586</c:v>
                </c:pt>
                <c:pt idx="39">
                  <c:v>0.66118250591956129</c:v>
                </c:pt>
                <c:pt idx="40">
                  <c:v>0.53464445725160048</c:v>
                </c:pt>
                <c:pt idx="41">
                  <c:v>0.58950895647091339</c:v>
                </c:pt>
                <c:pt idx="42">
                  <c:v>0.5418283579949007</c:v>
                </c:pt>
                <c:pt idx="43">
                  <c:v>0.5943371280180626</c:v>
                </c:pt>
                <c:pt idx="44">
                  <c:v>0.63118682659588521</c:v>
                </c:pt>
                <c:pt idx="45">
                  <c:v>0.64415474204019785</c:v>
                </c:pt>
                <c:pt idx="46">
                  <c:v>0.59309269437411227</c:v>
                </c:pt>
                <c:pt idx="47">
                  <c:v>0.52997180927924858</c:v>
                </c:pt>
                <c:pt idx="48">
                  <c:v>0.5683157035466192</c:v>
                </c:pt>
                <c:pt idx="49">
                  <c:v>0.55879429111747914</c:v>
                </c:pt>
                <c:pt idx="50">
                  <c:v>0.54996072411848185</c:v>
                </c:pt>
                <c:pt idx="51">
                  <c:v>0.53307416723835654</c:v>
                </c:pt>
                <c:pt idx="52">
                  <c:v>0.58403703726059486</c:v>
                </c:pt>
                <c:pt idx="53">
                  <c:v>0.61278084026969448</c:v>
                </c:pt>
                <c:pt idx="54">
                  <c:v>0.59961849504242259</c:v>
                </c:pt>
                <c:pt idx="55">
                  <c:v>0.68136112376024327</c:v>
                </c:pt>
                <c:pt idx="56">
                  <c:v>0.59368909861761643</c:v>
                </c:pt>
                <c:pt idx="57">
                  <c:v>0.53068576719864913</c:v>
                </c:pt>
                <c:pt idx="58">
                  <c:v>0.56553486637957395</c:v>
                </c:pt>
                <c:pt idx="59">
                  <c:v>0.58667649673140443</c:v>
                </c:pt>
                <c:pt idx="60">
                  <c:v>0.55151664964515013</c:v>
                </c:pt>
                <c:pt idx="61">
                  <c:v>0.59344784368515135</c:v>
                </c:pt>
                <c:pt idx="62">
                  <c:v>0.52020087892963507</c:v>
                </c:pt>
                <c:pt idx="63">
                  <c:v>0.55837124581100106</c:v>
                </c:pt>
                <c:pt idx="64">
                  <c:v>0.51845116067230523</c:v>
                </c:pt>
                <c:pt idx="65">
                  <c:v>0.52490383509475924</c:v>
                </c:pt>
                <c:pt idx="66">
                  <c:v>0.47778525068077859</c:v>
                </c:pt>
                <c:pt idx="67">
                  <c:v>0.53830334695589299</c:v>
                </c:pt>
                <c:pt idx="68">
                  <c:v>0.61476987265363736</c:v>
                </c:pt>
                <c:pt idx="69">
                  <c:v>0.58177142433555895</c:v>
                </c:pt>
                <c:pt idx="70">
                  <c:v>0.53979535107358045</c:v>
                </c:pt>
                <c:pt idx="71">
                  <c:v>0.57229158106999078</c:v>
                </c:pt>
                <c:pt idx="72">
                  <c:v>0.48802946795739433</c:v>
                </c:pt>
                <c:pt idx="73">
                  <c:v>0.53341766880765207</c:v>
                </c:pt>
                <c:pt idx="74">
                  <c:v>0.60273785578004091</c:v>
                </c:pt>
                <c:pt idx="75">
                  <c:v>0.58451098447473882</c:v>
                </c:pt>
                <c:pt idx="76">
                  <c:v>0.4502841516044952</c:v>
                </c:pt>
                <c:pt idx="77">
                  <c:v>0.6072819121091465</c:v>
                </c:pt>
                <c:pt idx="78">
                  <c:v>0.60505859091256053</c:v>
                </c:pt>
                <c:pt idx="79">
                  <c:v>0.63011135197228252</c:v>
                </c:pt>
                <c:pt idx="80">
                  <c:v>0.52832376481235332</c:v>
                </c:pt>
                <c:pt idx="81">
                  <c:v>0.51258611645392549</c:v>
                </c:pt>
                <c:pt idx="82">
                  <c:v>0.5456885275875164</c:v>
                </c:pt>
                <c:pt idx="83">
                  <c:v>0.57291172970718962</c:v>
                </c:pt>
                <c:pt idx="84">
                  <c:v>0.5679820859857867</c:v>
                </c:pt>
                <c:pt idx="85">
                  <c:v>0.54308390022675734</c:v>
                </c:pt>
                <c:pt idx="86">
                  <c:v>0.50290300742389638</c:v>
                </c:pt>
                <c:pt idx="87">
                  <c:v>0.58558576688054842</c:v>
                </c:pt>
                <c:pt idx="88">
                  <c:v>0.58497787358353015</c:v>
                </c:pt>
                <c:pt idx="89">
                  <c:v>0.61826295435657341</c:v>
                </c:pt>
                <c:pt idx="90">
                  <c:v>0.57838642910873561</c:v>
                </c:pt>
                <c:pt idx="91">
                  <c:v>0.33304312085789661</c:v>
                </c:pt>
                <c:pt idx="92">
                  <c:v>0.57959898759767292</c:v>
                </c:pt>
                <c:pt idx="93">
                  <c:v>0.58357360619499199</c:v>
                </c:pt>
                <c:pt idx="94">
                  <c:v>0.6159472232937494</c:v>
                </c:pt>
                <c:pt idx="95">
                  <c:v>0.38017262865501211</c:v>
                </c:pt>
                <c:pt idx="96">
                  <c:v>0.34068618683611712</c:v>
                </c:pt>
                <c:pt idx="97">
                  <c:v>0.60027748466837283</c:v>
                </c:pt>
                <c:pt idx="98">
                  <c:v>0.36474030081614095</c:v>
                </c:pt>
                <c:pt idx="99">
                  <c:v>0.34447553579340712</c:v>
                </c:pt>
                <c:pt idx="100">
                  <c:v>0.37638514692330116</c:v>
                </c:pt>
                <c:pt idx="101">
                  <c:v>0.34475323971905214</c:v>
                </c:pt>
                <c:pt idx="102">
                  <c:v>0.34429395835375054</c:v>
                </c:pt>
                <c:pt idx="103">
                  <c:v>0.34996372375285401</c:v>
                </c:pt>
                <c:pt idx="104">
                  <c:v>0.59078325705331514</c:v>
                </c:pt>
                <c:pt idx="105">
                  <c:v>0.62618403597568928</c:v>
                </c:pt>
                <c:pt idx="106">
                  <c:v>0.59970591992229161</c:v>
                </c:pt>
                <c:pt idx="107">
                  <c:v>0.58305653678177349</c:v>
                </c:pt>
                <c:pt idx="108">
                  <c:v>0.36467316930424765</c:v>
                </c:pt>
                <c:pt idx="109">
                  <c:v>0.33187281790385398</c:v>
                </c:pt>
                <c:pt idx="110">
                  <c:v>0.37530558909305956</c:v>
                </c:pt>
                <c:pt idx="111">
                  <c:v>0.34610449852050912</c:v>
                </c:pt>
                <c:pt idx="112">
                  <c:v>0.37175842604275422</c:v>
                </c:pt>
                <c:pt idx="113">
                  <c:v>0.35244545047154285</c:v>
                </c:pt>
                <c:pt idx="114">
                  <c:v>0.59084857254586232</c:v>
                </c:pt>
                <c:pt idx="115">
                  <c:v>0.6292559961573525</c:v>
                </c:pt>
                <c:pt idx="116">
                  <c:v>0.34650414752149078</c:v>
                </c:pt>
                <c:pt idx="117">
                  <c:v>0.59993089647749021</c:v>
                </c:pt>
                <c:pt idx="118">
                  <c:v>0.64653898053603021</c:v>
                </c:pt>
                <c:pt idx="119">
                  <c:v>0.6169326429237052</c:v>
                </c:pt>
                <c:pt idx="120">
                  <c:v>0.6775208626556789</c:v>
                </c:pt>
                <c:pt idx="121">
                  <c:v>0.36164114421951926</c:v>
                </c:pt>
                <c:pt idx="122">
                  <c:v>0.37477863395797312</c:v>
                </c:pt>
                <c:pt idx="123">
                  <c:v>0.42992052408288073</c:v>
                </c:pt>
                <c:pt idx="124">
                  <c:v>0.42992052408288073</c:v>
                </c:pt>
                <c:pt idx="125">
                  <c:v>0.43603296850387741</c:v>
                </c:pt>
                <c:pt idx="126">
                  <c:v>0.43603296850387741</c:v>
                </c:pt>
                <c:pt idx="127">
                  <c:v>0.42176341297620606</c:v>
                </c:pt>
                <c:pt idx="128">
                  <c:v>0.42176341297620606</c:v>
                </c:pt>
                <c:pt idx="129">
                  <c:v>0.42841746754118787</c:v>
                </c:pt>
                <c:pt idx="130">
                  <c:v>0.3407383073250036</c:v>
                </c:pt>
                <c:pt idx="131">
                  <c:v>0.42207445951599259</c:v>
                </c:pt>
                <c:pt idx="132">
                  <c:v>0.28599104410089521</c:v>
                </c:pt>
                <c:pt idx="133">
                  <c:v>0.54402381129050636</c:v>
                </c:pt>
                <c:pt idx="134">
                  <c:v>0.4532043422121354</c:v>
                </c:pt>
                <c:pt idx="135">
                  <c:v>0.45543419517836858</c:v>
                </c:pt>
                <c:pt idx="136">
                  <c:v>0.42491681395735109</c:v>
                </c:pt>
                <c:pt idx="137">
                  <c:v>0.41133185840202074</c:v>
                </c:pt>
                <c:pt idx="138">
                  <c:v>0.52598508366659136</c:v>
                </c:pt>
                <c:pt idx="139">
                  <c:v>0.32947660436918724</c:v>
                </c:pt>
                <c:pt idx="140">
                  <c:v>0.6180777275925986</c:v>
                </c:pt>
                <c:pt idx="141">
                  <c:v>0.50848468063616614</c:v>
                </c:pt>
                <c:pt idx="142">
                  <c:v>0.46506015241240667</c:v>
                </c:pt>
                <c:pt idx="143">
                  <c:v>0.50150536900226295</c:v>
                </c:pt>
                <c:pt idx="144">
                  <c:v>0.54373942517421803</c:v>
                </c:pt>
                <c:pt idx="145">
                  <c:v>0.46182731399091442</c:v>
                </c:pt>
                <c:pt idx="146">
                  <c:v>0.5396627458521368</c:v>
                </c:pt>
                <c:pt idx="147">
                  <c:v>0.46299436181800951</c:v>
                </c:pt>
                <c:pt idx="148">
                  <c:v>0.50105706714516984</c:v>
                </c:pt>
                <c:pt idx="149">
                  <c:v>0.42546037236747708</c:v>
                </c:pt>
                <c:pt idx="150">
                  <c:v>0.62932985574505929</c:v>
                </c:pt>
                <c:pt idx="151">
                  <c:v>0.37966130348921884</c:v>
                </c:pt>
                <c:pt idx="152">
                  <c:v>0.36259938243255874</c:v>
                </c:pt>
                <c:pt idx="153">
                  <c:v>0.52094744309930274</c:v>
                </c:pt>
                <c:pt idx="154">
                  <c:v>0.4665429860615693</c:v>
                </c:pt>
                <c:pt idx="155">
                  <c:v>0.51201705452202018</c:v>
                </c:pt>
                <c:pt idx="156">
                  <c:v>0.50870838307008182</c:v>
                </c:pt>
                <c:pt idx="157">
                  <c:v>0.1639750171040163</c:v>
                </c:pt>
                <c:pt idx="158">
                  <c:v>0.54295492010881619</c:v>
                </c:pt>
                <c:pt idx="159">
                  <c:v>0.51961307353090391</c:v>
                </c:pt>
                <c:pt idx="160">
                  <c:v>0.53680723002420128</c:v>
                </c:pt>
                <c:pt idx="161">
                  <c:v>0.60233980862430136</c:v>
                </c:pt>
                <c:pt idx="162">
                  <c:v>0.42078759882853678</c:v>
                </c:pt>
                <c:pt idx="163">
                  <c:v>0.58143264425143815</c:v>
                </c:pt>
                <c:pt idx="164">
                  <c:v>0.74172457288784577</c:v>
                </c:pt>
                <c:pt idx="165">
                  <c:v>0.71013244824281974</c:v>
                </c:pt>
                <c:pt idx="166">
                  <c:v>0.69642746658697952</c:v>
                </c:pt>
                <c:pt idx="167">
                  <c:v>0.77259184765831157</c:v>
                </c:pt>
                <c:pt idx="168">
                  <c:v>0.77563461015561008</c:v>
                </c:pt>
                <c:pt idx="169">
                  <c:v>0.60388184086630736</c:v>
                </c:pt>
                <c:pt idx="170">
                  <c:v>0.48168549984460635</c:v>
                </c:pt>
                <c:pt idx="171">
                  <c:v>0.53697149551359602</c:v>
                </c:pt>
                <c:pt idx="172">
                  <c:v>0.53681279147263927</c:v>
                </c:pt>
                <c:pt idx="173">
                  <c:v>0.51200020417922221</c:v>
                </c:pt>
                <c:pt idx="174">
                  <c:v>0.42205419505934078</c:v>
                </c:pt>
                <c:pt idx="175">
                  <c:v>0.48944064387871983</c:v>
                </c:pt>
                <c:pt idx="176">
                  <c:v>0.51871891212377907</c:v>
                </c:pt>
                <c:pt idx="177">
                  <c:v>0.61812592608112016</c:v>
                </c:pt>
                <c:pt idx="178">
                  <c:v>0.45346633141588377</c:v>
                </c:pt>
                <c:pt idx="179">
                  <c:v>0.36476964926848021</c:v>
                </c:pt>
                <c:pt idx="180">
                  <c:v>0.36736492251792147</c:v>
                </c:pt>
                <c:pt idx="181">
                  <c:v>0.72746055050705538</c:v>
                </c:pt>
                <c:pt idx="182">
                  <c:v>0.11559180565025877</c:v>
                </c:pt>
                <c:pt idx="183">
                  <c:v>0.16747614666732538</c:v>
                </c:pt>
                <c:pt idx="184">
                  <c:v>0.24467725198350374</c:v>
                </c:pt>
                <c:pt idx="185">
                  <c:v>0.25394640051359518</c:v>
                </c:pt>
                <c:pt idx="186">
                  <c:v>0.78280354924429363</c:v>
                </c:pt>
                <c:pt idx="187">
                  <c:v>0.73794180556390898</c:v>
                </c:pt>
                <c:pt idx="188">
                  <c:v>0.61144726436290298</c:v>
                </c:pt>
                <c:pt idx="189">
                  <c:v>0.47857751090323369</c:v>
                </c:pt>
                <c:pt idx="190">
                  <c:v>0.54086725488265219</c:v>
                </c:pt>
                <c:pt idx="191">
                  <c:v>0.55020996745111994</c:v>
                </c:pt>
                <c:pt idx="192">
                  <c:v>0.67336617735091442</c:v>
                </c:pt>
                <c:pt idx="193">
                  <c:v>0.37483023481008398</c:v>
                </c:pt>
                <c:pt idx="194">
                  <c:v>0.56600453333747103</c:v>
                </c:pt>
                <c:pt idx="195">
                  <c:v>0.54773239439727128</c:v>
                </c:pt>
                <c:pt idx="196">
                  <c:v>0.50086724289029871</c:v>
                </c:pt>
                <c:pt idx="197">
                  <c:v>0.35723789569172121</c:v>
                </c:pt>
                <c:pt idx="198">
                  <c:v>0.36418088533259302</c:v>
                </c:pt>
                <c:pt idx="199">
                  <c:v>0.58976018943613329</c:v>
                </c:pt>
                <c:pt idx="200">
                  <c:v>0.51333681917742435</c:v>
                </c:pt>
                <c:pt idx="201">
                  <c:v>0.55798618130468025</c:v>
                </c:pt>
                <c:pt idx="202">
                  <c:v>0.5772196385267655</c:v>
                </c:pt>
                <c:pt idx="203">
                  <c:v>0.5726573812266349</c:v>
                </c:pt>
                <c:pt idx="204">
                  <c:v>0.3930148910176382</c:v>
                </c:pt>
                <c:pt idx="205">
                  <c:v>0.71281081563967086</c:v>
                </c:pt>
                <c:pt idx="206">
                  <c:v>0.59776436955994627</c:v>
                </c:pt>
                <c:pt idx="207">
                  <c:v>0.47223384966334075</c:v>
                </c:pt>
                <c:pt idx="208">
                  <c:v>0.72679971714508829</c:v>
                </c:pt>
                <c:pt idx="209">
                  <c:v>0.56422595132222142</c:v>
                </c:pt>
                <c:pt idx="210">
                  <c:v>0.72709118828466701</c:v>
                </c:pt>
                <c:pt idx="211">
                  <c:v>0.51750502887296734</c:v>
                </c:pt>
                <c:pt idx="212">
                  <c:v>0.47070299938107507</c:v>
                </c:pt>
                <c:pt idx="213">
                  <c:v>0.52210015075567351</c:v>
                </c:pt>
                <c:pt idx="214">
                  <c:v>0.39714444685771189</c:v>
                </c:pt>
                <c:pt idx="215">
                  <c:v>0.60538859274854151</c:v>
                </c:pt>
                <c:pt idx="216">
                  <c:v>0.55131903480441358</c:v>
                </c:pt>
                <c:pt idx="217">
                  <c:v>0.57832390233025877</c:v>
                </c:pt>
                <c:pt idx="218">
                  <c:v>0.64253186946620977</c:v>
                </c:pt>
                <c:pt idx="219">
                  <c:v>0.72251000649313968</c:v>
                </c:pt>
                <c:pt idx="220">
                  <c:v>0.45308240585305254</c:v>
                </c:pt>
                <c:pt idx="221">
                  <c:v>0.48610774057192779</c:v>
                </c:pt>
                <c:pt idx="222">
                  <c:v>0.5577596722350372</c:v>
                </c:pt>
                <c:pt idx="223">
                  <c:v>0.62759485796223391</c:v>
                </c:pt>
                <c:pt idx="224">
                  <c:v>0.57345738293096782</c:v>
                </c:pt>
                <c:pt idx="225">
                  <c:v>0.58537387319183276</c:v>
                </c:pt>
                <c:pt idx="226">
                  <c:v>0.64096288810088076</c:v>
                </c:pt>
                <c:pt idx="227">
                  <c:v>0.62748634534673864</c:v>
                </c:pt>
                <c:pt idx="228">
                  <c:v>0.63221226177253675</c:v>
                </c:pt>
                <c:pt idx="229">
                  <c:v>0.55373099552956473</c:v>
                </c:pt>
                <c:pt idx="230">
                  <c:v>0.56993032726559056</c:v>
                </c:pt>
                <c:pt idx="231">
                  <c:v>0.60321409494656741</c:v>
                </c:pt>
                <c:pt idx="232">
                  <c:v>0.53241064738961119</c:v>
                </c:pt>
                <c:pt idx="233">
                  <c:v>0.55416707243441166</c:v>
                </c:pt>
                <c:pt idx="234">
                  <c:v>0.76855922945530197</c:v>
                </c:pt>
                <c:pt idx="235">
                  <c:v>0.77420742966939915</c:v>
                </c:pt>
                <c:pt idx="236">
                  <c:v>0.60800448721125788</c:v>
                </c:pt>
                <c:pt idx="237">
                  <c:v>0.67976641223487977</c:v>
                </c:pt>
                <c:pt idx="238">
                  <c:v>0.62433675524408394</c:v>
                </c:pt>
                <c:pt idx="239">
                  <c:v>0.78051993380847351</c:v>
                </c:pt>
                <c:pt idx="240">
                  <c:v>0.5568411660367738</c:v>
                </c:pt>
                <c:pt idx="241">
                  <c:v>0.78169970889342499</c:v>
                </c:pt>
                <c:pt idx="242">
                  <c:v>0.6930836213315007</c:v>
                </c:pt>
                <c:pt idx="243">
                  <c:v>0.79148976417070027</c:v>
                </c:pt>
                <c:pt idx="244">
                  <c:v>0.77079797126985872</c:v>
                </c:pt>
                <c:pt idx="245">
                  <c:v>0.62001346624830633</c:v>
                </c:pt>
                <c:pt idx="246">
                  <c:v>0.56246304299644734</c:v>
                </c:pt>
                <c:pt idx="247">
                  <c:v>0.77430382386795404</c:v>
                </c:pt>
                <c:pt idx="248">
                  <c:v>0.76501186939958632</c:v>
                </c:pt>
                <c:pt idx="249">
                  <c:v>0.71845937005029625</c:v>
                </c:pt>
                <c:pt idx="250">
                  <c:v>0.23662745608633923</c:v>
                </c:pt>
                <c:pt idx="251">
                  <c:v>0.18220437337742729</c:v>
                </c:pt>
                <c:pt idx="252">
                  <c:v>0.77430382386795404</c:v>
                </c:pt>
                <c:pt idx="253">
                  <c:v>0.673187847688553</c:v>
                </c:pt>
                <c:pt idx="254">
                  <c:v>0.43101050116115008</c:v>
                </c:pt>
                <c:pt idx="255">
                  <c:v>0.59734610473992977</c:v>
                </c:pt>
                <c:pt idx="256">
                  <c:v>0.6707174285826184</c:v>
                </c:pt>
                <c:pt idx="257">
                  <c:v>0.28285260521929789</c:v>
                </c:pt>
                <c:pt idx="258">
                  <c:v>0.71911475185833051</c:v>
                </c:pt>
                <c:pt idx="259">
                  <c:v>0.71292966000292834</c:v>
                </c:pt>
                <c:pt idx="260">
                  <c:v>0.65822273299277356</c:v>
                </c:pt>
                <c:pt idx="261">
                  <c:v>0.54791597731012354</c:v>
                </c:pt>
                <c:pt idx="262">
                  <c:v>0.50220094178069696</c:v>
                </c:pt>
                <c:pt idx="263">
                  <c:v>0.73566792548375404</c:v>
                </c:pt>
                <c:pt idx="264">
                  <c:v>0.73784355168407056</c:v>
                </c:pt>
                <c:pt idx="265">
                  <c:v>0.72713902069972636</c:v>
                </c:pt>
                <c:pt idx="266">
                  <c:v>0.69381095952548111</c:v>
                </c:pt>
                <c:pt idx="267">
                  <c:v>0.3492309461939696</c:v>
                </c:pt>
                <c:pt idx="268">
                  <c:v>0.49585992960670766</c:v>
                </c:pt>
                <c:pt idx="269">
                  <c:v>0.40094841804233688</c:v>
                </c:pt>
                <c:pt idx="270">
                  <c:v>0.47870130984984027</c:v>
                </c:pt>
                <c:pt idx="271">
                  <c:v>0.7674764342540854</c:v>
                </c:pt>
                <c:pt idx="272">
                  <c:v>0.48729544331657176</c:v>
                </c:pt>
                <c:pt idx="273">
                  <c:v>0.59901528337065846</c:v>
                </c:pt>
                <c:pt idx="274">
                  <c:v>0.48922726816238121</c:v>
                </c:pt>
                <c:pt idx="275">
                  <c:v>0.56583590162996866</c:v>
                </c:pt>
                <c:pt idx="276">
                  <c:v>0.58133219816112591</c:v>
                </c:pt>
                <c:pt idx="277">
                  <c:v>0.65625563304348489</c:v>
                </c:pt>
                <c:pt idx="278">
                  <c:v>0.61096942275285238</c:v>
                </c:pt>
                <c:pt idx="279">
                  <c:v>0.6412733796108524</c:v>
                </c:pt>
                <c:pt idx="280">
                  <c:v>0.54860059505283532</c:v>
                </c:pt>
                <c:pt idx="281">
                  <c:v>0.55656652579234989</c:v>
                </c:pt>
                <c:pt idx="282">
                  <c:v>0.68279259207737708</c:v>
                </c:pt>
                <c:pt idx="283">
                  <c:v>0.62270683739105492</c:v>
                </c:pt>
                <c:pt idx="284">
                  <c:v>0.6193575429161563</c:v>
                </c:pt>
                <c:pt idx="285">
                  <c:v>0.58405982639698495</c:v>
                </c:pt>
                <c:pt idx="286">
                  <c:v>0.6432591648475231</c:v>
                </c:pt>
                <c:pt idx="287">
                  <c:v>0.64946581904108758</c:v>
                </c:pt>
                <c:pt idx="288">
                  <c:v>0.57922809567328304</c:v>
                </c:pt>
                <c:pt idx="289">
                  <c:v>0.54607230540183027</c:v>
                </c:pt>
                <c:pt idx="290">
                  <c:v>0.26580725220673362</c:v>
                </c:pt>
                <c:pt idx="291">
                  <c:v>0.54219856310244696</c:v>
                </c:pt>
                <c:pt idx="292">
                  <c:v>0.49430282667376035</c:v>
                </c:pt>
                <c:pt idx="293">
                  <c:v>0.55203429405348892</c:v>
                </c:pt>
                <c:pt idx="294">
                  <c:v>0.55043928669676345</c:v>
                </c:pt>
                <c:pt idx="295">
                  <c:v>0.54460795235226067</c:v>
                </c:pt>
                <c:pt idx="296">
                  <c:v>0.42430643745470858</c:v>
                </c:pt>
                <c:pt idx="297">
                  <c:v>0.49098597212467465</c:v>
                </c:pt>
                <c:pt idx="298">
                  <c:v>0.47785948042398901</c:v>
                </c:pt>
                <c:pt idx="299">
                  <c:v>0.31936322588898675</c:v>
                </c:pt>
                <c:pt idx="300">
                  <c:v>0.51090186625917045</c:v>
                </c:pt>
                <c:pt idx="301">
                  <c:v>0.39148358931769006</c:v>
                </c:pt>
                <c:pt idx="302">
                  <c:v>0.26580725220673362</c:v>
                </c:pt>
                <c:pt idx="303">
                  <c:v>0.29011786204238293</c:v>
                </c:pt>
                <c:pt idx="304">
                  <c:v>0.39457804849879174</c:v>
                </c:pt>
                <c:pt idx="305">
                  <c:v>0.38642072813690581</c:v>
                </c:pt>
                <c:pt idx="306">
                  <c:v>0.46712482662092303</c:v>
                </c:pt>
                <c:pt idx="307">
                  <c:v>0.3972585823480001</c:v>
                </c:pt>
                <c:pt idx="308">
                  <c:v>0.40730827710081502</c:v>
                </c:pt>
                <c:pt idx="309">
                  <c:v>0.36389093364861375</c:v>
                </c:pt>
                <c:pt idx="310">
                  <c:v>0.28131325233410709</c:v>
                </c:pt>
                <c:pt idx="311">
                  <c:v>0.27918424253277868</c:v>
                </c:pt>
                <c:pt idx="312">
                  <c:v>0.46490575097251557</c:v>
                </c:pt>
                <c:pt idx="313">
                  <c:v>0.43605258102447153</c:v>
                </c:pt>
                <c:pt idx="314">
                  <c:v>0.34539330951363079</c:v>
                </c:pt>
                <c:pt idx="315">
                  <c:v>0.51090186625917045</c:v>
                </c:pt>
                <c:pt idx="316">
                  <c:v>0.32414250839373215</c:v>
                </c:pt>
                <c:pt idx="317">
                  <c:v>0.42700007351841474</c:v>
                </c:pt>
                <c:pt idx="318">
                  <c:v>0.46581087939519872</c:v>
                </c:pt>
                <c:pt idx="319">
                  <c:v>0.45013673420286859</c:v>
                </c:pt>
                <c:pt idx="320">
                  <c:v>0.45811367612004694</c:v>
                </c:pt>
                <c:pt idx="321">
                  <c:v>0.31936322588898675</c:v>
                </c:pt>
                <c:pt idx="322">
                  <c:v>0.49356848944770543</c:v>
                </c:pt>
                <c:pt idx="323">
                  <c:v>0.44417052640750548</c:v>
                </c:pt>
                <c:pt idx="324">
                  <c:v>0.49303414667027395</c:v>
                </c:pt>
                <c:pt idx="325">
                  <c:v>0.46928462465591514</c:v>
                </c:pt>
                <c:pt idx="326">
                  <c:v>0.54929877481941081</c:v>
                </c:pt>
                <c:pt idx="327">
                  <c:v>0.48176614447604299</c:v>
                </c:pt>
                <c:pt idx="328">
                  <c:v>0.40217665918200834</c:v>
                </c:pt>
                <c:pt idx="329">
                  <c:v>0.39148358931769006</c:v>
                </c:pt>
                <c:pt idx="330">
                  <c:v>0.27478447359322306</c:v>
                </c:pt>
                <c:pt idx="331">
                  <c:v>0</c:v>
                </c:pt>
                <c:pt idx="332">
                  <c:v>0.61145025372865058</c:v>
                </c:pt>
                <c:pt idx="333">
                  <c:v>0.54036815727704257</c:v>
                </c:pt>
                <c:pt idx="334">
                  <c:v>0.59716083750910343</c:v>
                </c:pt>
                <c:pt idx="335">
                  <c:v>0.58504343084126909</c:v>
                </c:pt>
                <c:pt idx="336">
                  <c:v>0.60020188180456358</c:v>
                </c:pt>
                <c:pt idx="337">
                  <c:v>0.577781695049424</c:v>
                </c:pt>
                <c:pt idx="338">
                  <c:v>0.63049663985066462</c:v>
                </c:pt>
                <c:pt idx="339">
                  <c:v>0.64873339032605803</c:v>
                </c:pt>
                <c:pt idx="340">
                  <c:v>0.46298790582250693</c:v>
                </c:pt>
                <c:pt idx="341">
                  <c:v>0.44142209729101967</c:v>
                </c:pt>
                <c:pt idx="342">
                  <c:v>0.47969198773573352</c:v>
                </c:pt>
                <c:pt idx="343">
                  <c:v>0.43769047227232633</c:v>
                </c:pt>
                <c:pt idx="344">
                  <c:v>0.53987083496688915</c:v>
                </c:pt>
                <c:pt idx="345">
                  <c:v>0.45624979168091973</c:v>
                </c:pt>
                <c:pt idx="346">
                  <c:v>0.4313104326558973</c:v>
                </c:pt>
                <c:pt idx="347">
                  <c:v>0.5009563054562155</c:v>
                </c:pt>
                <c:pt idx="348">
                  <c:v>0.43546755313734625</c:v>
                </c:pt>
                <c:pt idx="349">
                  <c:v>0.74152001568007986</c:v>
                </c:pt>
                <c:pt idx="350">
                  <c:v>0.71013244824281974</c:v>
                </c:pt>
                <c:pt idx="351">
                  <c:v>0.69642746658697952</c:v>
                </c:pt>
                <c:pt idx="352">
                  <c:v>0.77163624076969506</c:v>
                </c:pt>
                <c:pt idx="353">
                  <c:v>0.76519018681245776</c:v>
                </c:pt>
                <c:pt idx="354">
                  <c:v>0.77563461015561008</c:v>
                </c:pt>
                <c:pt idx="355">
                  <c:v>0.74601200227801456</c:v>
                </c:pt>
                <c:pt idx="356">
                  <c:v>0.80899320787580775</c:v>
                </c:pt>
                <c:pt idx="357">
                  <c:v>0.79762351652252483</c:v>
                </c:pt>
                <c:pt idx="358">
                  <c:v>0.28131325233410709</c:v>
                </c:pt>
                <c:pt idx="359">
                  <c:v>0.48176614447604299</c:v>
                </c:pt>
                <c:pt idx="360">
                  <c:v>0.43605258102447153</c:v>
                </c:pt>
                <c:pt idx="361">
                  <c:v>0.34539330951363079</c:v>
                </c:pt>
                <c:pt idx="362">
                  <c:v>0.32414250839373215</c:v>
                </c:pt>
                <c:pt idx="363">
                  <c:v>0.44417052640750548</c:v>
                </c:pt>
                <c:pt idx="364">
                  <c:v>0.69832044539790794</c:v>
                </c:pt>
                <c:pt idx="365">
                  <c:v>0.56327725466847256</c:v>
                </c:pt>
                <c:pt idx="366">
                  <c:v>0.55483460506733018</c:v>
                </c:pt>
                <c:pt idx="367">
                  <c:v>0.61338559441147966</c:v>
                </c:pt>
                <c:pt idx="368">
                  <c:v>0.38503550770934919</c:v>
                </c:pt>
                <c:pt idx="369">
                  <c:v>0.5605356061663298</c:v>
                </c:pt>
                <c:pt idx="370">
                  <c:v>0.40441267360164229</c:v>
                </c:pt>
                <c:pt idx="371">
                  <c:v>0.45827643145231534</c:v>
                </c:pt>
                <c:pt idx="372">
                  <c:v>0.440563488759938</c:v>
                </c:pt>
                <c:pt idx="373">
                  <c:v>0.39987702188344287</c:v>
                </c:pt>
                <c:pt idx="374">
                  <c:v>0.43150088296666805</c:v>
                </c:pt>
                <c:pt idx="375">
                  <c:v>0.62726205351661435</c:v>
                </c:pt>
                <c:pt idx="376">
                  <c:v>0.70359459373991984</c:v>
                </c:pt>
                <c:pt idx="377">
                  <c:v>0.68453619814181721</c:v>
                </c:pt>
                <c:pt idx="378">
                  <c:v>0.64293581439359937</c:v>
                </c:pt>
                <c:pt idx="379">
                  <c:v>0.30932370287943778</c:v>
                </c:pt>
                <c:pt idx="380">
                  <c:v>0.70359459373991984</c:v>
                </c:pt>
                <c:pt idx="381">
                  <c:v>0.68453619814181721</c:v>
                </c:pt>
                <c:pt idx="382">
                  <c:v>0.64293581439359937</c:v>
                </c:pt>
                <c:pt idx="383">
                  <c:v>0.54371162154092345</c:v>
                </c:pt>
                <c:pt idx="384">
                  <c:v>0.48020422942532198</c:v>
                </c:pt>
                <c:pt idx="385">
                  <c:v>0.27669407393267392</c:v>
                </c:pt>
                <c:pt idx="386">
                  <c:v>0.37961631163567811</c:v>
                </c:pt>
                <c:pt idx="387">
                  <c:v>0.58278806580394049</c:v>
                </c:pt>
                <c:pt idx="388">
                  <c:v>0.65813479144046105</c:v>
                </c:pt>
                <c:pt idx="389">
                  <c:v>0.58837577658203999</c:v>
                </c:pt>
                <c:pt idx="390">
                  <c:v>0.56759526687726947</c:v>
                </c:pt>
                <c:pt idx="391">
                  <c:v>0.65839181795048096</c:v>
                </c:pt>
                <c:pt idx="392">
                  <c:v>0.59036734761051723</c:v>
                </c:pt>
                <c:pt idx="393">
                  <c:v>0.50569749017902788</c:v>
                </c:pt>
                <c:pt idx="394">
                  <c:v>0.56853596831233211</c:v>
                </c:pt>
                <c:pt idx="395">
                  <c:v>0.49359967075728173</c:v>
                </c:pt>
                <c:pt idx="396">
                  <c:v>0.58231967224585179</c:v>
                </c:pt>
                <c:pt idx="397">
                  <c:v>0.56963896607735443</c:v>
                </c:pt>
                <c:pt idx="398">
                  <c:v>0.499099152539632</c:v>
                </c:pt>
                <c:pt idx="399">
                  <c:v>0.49082190022560795</c:v>
                </c:pt>
                <c:pt idx="400">
                  <c:v>0.52721539137046902</c:v>
                </c:pt>
                <c:pt idx="401">
                  <c:v>0.55183817043613326</c:v>
                </c:pt>
                <c:pt idx="402">
                  <c:v>0.5345677869346166</c:v>
                </c:pt>
                <c:pt idx="403">
                  <c:v>0.56753420182397285</c:v>
                </c:pt>
                <c:pt idx="404">
                  <c:v>0.43487721927599726</c:v>
                </c:pt>
                <c:pt idx="405">
                  <c:v>0.56280897113654649</c:v>
                </c:pt>
                <c:pt idx="406">
                  <c:v>0.57534747061524361</c:v>
                </c:pt>
                <c:pt idx="407">
                  <c:v>0.61409885445770851</c:v>
                </c:pt>
                <c:pt idx="408">
                  <c:v>0.60755154765257857</c:v>
                </c:pt>
                <c:pt idx="409">
                  <c:v>0.56192312516447007</c:v>
                </c:pt>
                <c:pt idx="410">
                  <c:v>0.74573703496728039</c:v>
                </c:pt>
                <c:pt idx="411">
                  <c:v>0.36233854948764216</c:v>
                </c:pt>
                <c:pt idx="412">
                  <c:v>0.76116276676238759</c:v>
                </c:pt>
                <c:pt idx="413">
                  <c:v>0.65711205109665849</c:v>
                </c:pt>
                <c:pt idx="414">
                  <c:v>0.51766576982882662</c:v>
                </c:pt>
                <c:pt idx="415">
                  <c:v>0.55689974545491316</c:v>
                </c:pt>
                <c:pt idx="416">
                  <c:v>0.43368925250732393</c:v>
                </c:pt>
                <c:pt idx="417">
                  <c:v>0.65161044049706318</c:v>
                </c:pt>
                <c:pt idx="418">
                  <c:v>0.4820350354081252</c:v>
                </c:pt>
                <c:pt idx="419">
                  <c:v>0.52974383943847481</c:v>
                </c:pt>
                <c:pt idx="420">
                  <c:v>0.73658283160506544</c:v>
                </c:pt>
                <c:pt idx="421">
                  <c:v>0.70549570858774757</c:v>
                </c:pt>
                <c:pt idx="422">
                  <c:v>0.7088060351080806</c:v>
                </c:pt>
                <c:pt idx="423">
                  <c:v>0.61356898271439297</c:v>
                </c:pt>
                <c:pt idx="424">
                  <c:v>0.74980253615383508</c:v>
                </c:pt>
                <c:pt idx="425">
                  <c:v>0.5213534631819724</c:v>
                </c:pt>
                <c:pt idx="426">
                  <c:v>0.60795068219935633</c:v>
                </c:pt>
                <c:pt idx="427">
                  <c:v>0.54112961519106573</c:v>
                </c:pt>
                <c:pt idx="428">
                  <c:v>0.70761130889243529</c:v>
                </c:pt>
                <c:pt idx="429">
                  <c:v>0.68160137231701157</c:v>
                </c:pt>
                <c:pt idx="430">
                  <c:v>0.66172570155035726</c:v>
                </c:pt>
                <c:pt idx="431">
                  <c:v>0.61764340680507746</c:v>
                </c:pt>
                <c:pt idx="432">
                  <c:v>0.36310577833599944</c:v>
                </c:pt>
                <c:pt idx="433">
                  <c:v>0.45152005766956671</c:v>
                </c:pt>
                <c:pt idx="434">
                  <c:v>0.54742450009668353</c:v>
                </c:pt>
                <c:pt idx="435">
                  <c:v>0.53954607454658254</c:v>
                </c:pt>
                <c:pt idx="436">
                  <c:v>0.4230505366320953</c:v>
                </c:pt>
                <c:pt idx="437">
                  <c:v>0.41987564978085823</c:v>
                </c:pt>
                <c:pt idx="438">
                  <c:v>0.46976658173125746</c:v>
                </c:pt>
                <c:pt idx="439">
                  <c:v>0.44601122912022595</c:v>
                </c:pt>
                <c:pt idx="440">
                  <c:v>0.3775354578701397</c:v>
                </c:pt>
                <c:pt idx="441">
                  <c:v>0.63516607232495448</c:v>
                </c:pt>
                <c:pt idx="442">
                  <c:v>0.39888284808534819</c:v>
                </c:pt>
                <c:pt idx="443">
                  <c:v>0.48124077736962728</c:v>
                </c:pt>
                <c:pt idx="444">
                  <c:v>0.47853058428398809</c:v>
                </c:pt>
                <c:pt idx="445">
                  <c:v>0.49381640293083301</c:v>
                </c:pt>
                <c:pt idx="446">
                  <c:v>0.46448067806349658</c:v>
                </c:pt>
                <c:pt idx="447">
                  <c:v>0.40739146513397489</c:v>
                </c:pt>
                <c:pt idx="448">
                  <c:v>0.4270377906315308</c:v>
                </c:pt>
                <c:pt idx="449">
                  <c:v>0.48101778147115781</c:v>
                </c:pt>
                <c:pt idx="450">
                  <c:v>0.67347425112599191</c:v>
                </c:pt>
                <c:pt idx="451">
                  <c:v>0.61469152448912823</c:v>
                </c:pt>
                <c:pt idx="452">
                  <c:v>0.53179603414812904</c:v>
                </c:pt>
                <c:pt idx="453">
                  <c:v>0.61975047418389273</c:v>
                </c:pt>
                <c:pt idx="454">
                  <c:v>0.64311504513141216</c:v>
                </c:pt>
                <c:pt idx="455">
                  <c:v>0.41241833174997578</c:v>
                </c:pt>
                <c:pt idx="456">
                  <c:v>0.4525247506399393</c:v>
                </c:pt>
                <c:pt idx="457">
                  <c:v>0.73555276592745245</c:v>
                </c:pt>
                <c:pt idx="458">
                  <c:v>0.36621409098682511</c:v>
                </c:pt>
                <c:pt idx="459">
                  <c:v>0.68924272646987361</c:v>
                </c:pt>
                <c:pt idx="460">
                  <c:v>0.49335452361809545</c:v>
                </c:pt>
                <c:pt idx="461">
                  <c:v>0.43560689112203443</c:v>
                </c:pt>
                <c:pt idx="462">
                  <c:v>0.5397267070074554</c:v>
                </c:pt>
                <c:pt idx="463">
                  <c:v>0.58807058126583023</c:v>
                </c:pt>
                <c:pt idx="464">
                  <c:v>0.4230505366320953</c:v>
                </c:pt>
                <c:pt idx="465">
                  <c:v>0.40930082216682084</c:v>
                </c:pt>
                <c:pt idx="466">
                  <c:v>0.37819249332726396</c:v>
                </c:pt>
                <c:pt idx="467">
                  <c:v>0.37805943107600842</c:v>
                </c:pt>
                <c:pt idx="468">
                  <c:v>0.32600497349406043</c:v>
                </c:pt>
                <c:pt idx="469">
                  <c:v>0.4310688042312727</c:v>
                </c:pt>
                <c:pt idx="470">
                  <c:v>0.41963862018616532</c:v>
                </c:pt>
                <c:pt idx="471">
                  <c:v>0.36478321103008349</c:v>
                </c:pt>
                <c:pt idx="472">
                  <c:v>0.61105090061217893</c:v>
                </c:pt>
                <c:pt idx="473">
                  <c:v>0.58419109378977319</c:v>
                </c:pt>
                <c:pt idx="474">
                  <c:v>0.35663613207481992</c:v>
                </c:pt>
                <c:pt idx="475">
                  <c:v>0.4051628263968296</c:v>
                </c:pt>
                <c:pt idx="476">
                  <c:v>0.39160129166375263</c:v>
                </c:pt>
                <c:pt idx="477">
                  <c:v>0.42633804700554478</c:v>
                </c:pt>
                <c:pt idx="478">
                  <c:v>0.49040145758320991</c:v>
                </c:pt>
                <c:pt idx="479">
                  <c:v>0.47055942805028605</c:v>
                </c:pt>
                <c:pt idx="480">
                  <c:v>0.60213234837668383</c:v>
                </c:pt>
                <c:pt idx="481">
                  <c:v>0.60193524064843129</c:v>
                </c:pt>
                <c:pt idx="482">
                  <c:v>0.63542878619269305</c:v>
                </c:pt>
                <c:pt idx="483">
                  <c:v>0.44037674857311448</c:v>
                </c:pt>
                <c:pt idx="484">
                  <c:v>0.54213481927972074</c:v>
                </c:pt>
                <c:pt idx="485">
                  <c:v>0.57903304093621211</c:v>
                </c:pt>
                <c:pt idx="486">
                  <c:v>0.55855123674911655</c:v>
                </c:pt>
                <c:pt idx="487">
                  <c:v>0.45606495519833695</c:v>
                </c:pt>
                <c:pt idx="488">
                  <c:v>0.24580993562112644</c:v>
                </c:pt>
                <c:pt idx="489">
                  <c:v>0.35640920895217532</c:v>
                </c:pt>
                <c:pt idx="490">
                  <c:v>0.65052543089791603</c:v>
                </c:pt>
                <c:pt idx="491">
                  <c:v>0.36719933339505595</c:v>
                </c:pt>
                <c:pt idx="492">
                  <c:v>0.57501776885768952</c:v>
                </c:pt>
                <c:pt idx="493">
                  <c:v>0.37608788495893247</c:v>
                </c:pt>
                <c:pt idx="494">
                  <c:v>0.34662278642977451</c:v>
                </c:pt>
                <c:pt idx="495">
                  <c:v>0.24267953625067581</c:v>
                </c:pt>
                <c:pt idx="496">
                  <c:v>0.47824293830289566</c:v>
                </c:pt>
                <c:pt idx="497">
                  <c:v>0.41151159424104439</c:v>
                </c:pt>
                <c:pt idx="498">
                  <c:v>0.58755851458846742</c:v>
                </c:pt>
                <c:pt idx="499">
                  <c:v>0.46749032742574853</c:v>
                </c:pt>
                <c:pt idx="500">
                  <c:v>0.70305813281774987</c:v>
                </c:pt>
                <c:pt idx="501">
                  <c:v>0.64011151644633979</c:v>
                </c:pt>
                <c:pt idx="502">
                  <c:v>0.26249150094208462</c:v>
                </c:pt>
                <c:pt idx="503">
                  <c:v>0.55870230153476663</c:v>
                </c:pt>
                <c:pt idx="504">
                  <c:v>0.36112191838098667</c:v>
                </c:pt>
                <c:pt idx="505">
                  <c:v>0.44322875957204289</c:v>
                </c:pt>
                <c:pt idx="506">
                  <c:v>0.34035857938612629</c:v>
                </c:pt>
                <c:pt idx="507">
                  <c:v>0.47905540096473742</c:v>
                </c:pt>
                <c:pt idx="508">
                  <c:v>0.3959748136130104</c:v>
                </c:pt>
                <c:pt idx="509">
                  <c:v>0.29569124595562984</c:v>
                </c:pt>
                <c:pt idx="510">
                  <c:v>0.60316916507656315</c:v>
                </c:pt>
                <c:pt idx="511">
                  <c:v>0.48255047299234205</c:v>
                </c:pt>
                <c:pt idx="512">
                  <c:v>0.43957658465712401</c:v>
                </c:pt>
                <c:pt idx="513">
                  <c:v>0.43715862107111741</c:v>
                </c:pt>
                <c:pt idx="514">
                  <c:v>0.46189017653022552</c:v>
                </c:pt>
                <c:pt idx="515">
                  <c:v>0.28395661083672258</c:v>
                </c:pt>
                <c:pt idx="516">
                  <c:v>0.42632487142314146</c:v>
                </c:pt>
                <c:pt idx="517">
                  <c:v>0.60725990064854418</c:v>
                </c:pt>
                <c:pt idx="518">
                  <c:v>0.4775620514538868</c:v>
                </c:pt>
                <c:pt idx="519">
                  <c:v>0.44219592102059757</c:v>
                </c:pt>
                <c:pt idx="520">
                  <c:v>0.42483153741857216</c:v>
                </c:pt>
                <c:pt idx="521">
                  <c:v>0.30085150974236624</c:v>
                </c:pt>
                <c:pt idx="522">
                  <c:v>0.53963723759810733</c:v>
                </c:pt>
                <c:pt idx="523">
                  <c:v>0.43119093216366894</c:v>
                </c:pt>
                <c:pt idx="524">
                  <c:v>0.67413864717900496</c:v>
                </c:pt>
                <c:pt idx="525">
                  <c:v>0.56210883171070936</c:v>
                </c:pt>
                <c:pt idx="526">
                  <c:v>0.44119260680044864</c:v>
                </c:pt>
                <c:pt idx="527">
                  <c:v>0.54514930232470349</c:v>
                </c:pt>
                <c:pt idx="528">
                  <c:v>0.35409464148586689</c:v>
                </c:pt>
                <c:pt idx="529">
                  <c:v>0.60127217925921095</c:v>
                </c:pt>
                <c:pt idx="530">
                  <c:v>0.44146853582986273</c:v>
                </c:pt>
                <c:pt idx="531">
                  <c:v>0.41234182085682164</c:v>
                </c:pt>
                <c:pt idx="532">
                  <c:v>0.61155688264604247</c:v>
                </c:pt>
                <c:pt idx="533">
                  <c:v>0.64698429868795637</c:v>
                </c:pt>
                <c:pt idx="534">
                  <c:v>0.4887183161334957</c:v>
                </c:pt>
                <c:pt idx="535">
                  <c:v>0.5900932899715039</c:v>
                </c:pt>
                <c:pt idx="536">
                  <c:v>0.63613726014319183</c:v>
                </c:pt>
                <c:pt idx="537">
                  <c:v>0.38600930296357444</c:v>
                </c:pt>
                <c:pt idx="538">
                  <c:v>0.55820112022843082</c:v>
                </c:pt>
                <c:pt idx="539">
                  <c:v>0.37992190983888369</c:v>
                </c:pt>
                <c:pt idx="540">
                  <c:v>0.56657163654009468</c:v>
                </c:pt>
                <c:pt idx="541">
                  <c:v>0.7472409176642848</c:v>
                </c:pt>
                <c:pt idx="542">
                  <c:v>0.60631376474902254</c:v>
                </c:pt>
                <c:pt idx="543">
                  <c:v>0.45014139692493332</c:v>
                </c:pt>
                <c:pt idx="544">
                  <c:v>0.56900406613480337</c:v>
                </c:pt>
                <c:pt idx="545">
                  <c:v>0.51313721236796872</c:v>
                </c:pt>
                <c:pt idx="546">
                  <c:v>0.64843834589579985</c:v>
                </c:pt>
                <c:pt idx="547">
                  <c:v>0.63819210514266433</c:v>
                </c:pt>
                <c:pt idx="548">
                  <c:v>0.55845268774242629</c:v>
                </c:pt>
                <c:pt idx="549">
                  <c:v>0.64010423839691499</c:v>
                </c:pt>
                <c:pt idx="550">
                  <c:v>0.40525959905693248</c:v>
                </c:pt>
                <c:pt idx="551">
                  <c:v>0.39422741691195384</c:v>
                </c:pt>
                <c:pt idx="552">
                  <c:v>0.47123159580883378</c:v>
                </c:pt>
                <c:pt idx="553">
                  <c:v>0.43150151707372997</c:v>
                </c:pt>
                <c:pt idx="554">
                  <c:v>0.49961653802649802</c:v>
                </c:pt>
                <c:pt idx="555">
                  <c:v>0.44667712010167915</c:v>
                </c:pt>
                <c:pt idx="556">
                  <c:v>0.37553850864781535</c:v>
                </c:pt>
                <c:pt idx="557">
                  <c:v>0.41923941514918317</c:v>
                </c:pt>
                <c:pt idx="558">
                  <c:v>0.43921695638462138</c:v>
                </c:pt>
                <c:pt idx="559">
                  <c:v>0.54774073414361757</c:v>
                </c:pt>
                <c:pt idx="560">
                  <c:v>0.75433070866141727</c:v>
                </c:pt>
                <c:pt idx="561">
                  <c:v>0.41696602626190793</c:v>
                </c:pt>
                <c:pt idx="562">
                  <c:v>0.50531785560218045</c:v>
                </c:pt>
                <c:pt idx="563">
                  <c:v>0.38141937376563101</c:v>
                </c:pt>
                <c:pt idx="564">
                  <c:v>0.62236724973516799</c:v>
                </c:pt>
                <c:pt idx="565">
                  <c:v>0.52983915796408587</c:v>
                </c:pt>
                <c:pt idx="566">
                  <c:v>0.51220728982013641</c:v>
                </c:pt>
                <c:pt idx="567">
                  <c:v>0.43613782805182666</c:v>
                </c:pt>
                <c:pt idx="568">
                  <c:v>0.44218068064817351</c:v>
                </c:pt>
                <c:pt idx="569">
                  <c:v>0.39075585366564264</c:v>
                </c:pt>
                <c:pt idx="570">
                  <c:v>0.51337726262305483</c:v>
                </c:pt>
                <c:pt idx="571">
                  <c:v>0.46426491314651053</c:v>
                </c:pt>
                <c:pt idx="572">
                  <c:v>0.53635649077200731</c:v>
                </c:pt>
                <c:pt idx="573">
                  <c:v>0.43848886794410541</c:v>
                </c:pt>
                <c:pt idx="574">
                  <c:v>0.44943427467574282</c:v>
                </c:pt>
                <c:pt idx="575">
                  <c:v>0.59539584545886648</c:v>
                </c:pt>
                <c:pt idx="576">
                  <c:v>0.50718822697399057</c:v>
                </c:pt>
                <c:pt idx="577">
                  <c:v>0.52876987076201076</c:v>
                </c:pt>
                <c:pt idx="578">
                  <c:v>0.4660832843033309</c:v>
                </c:pt>
                <c:pt idx="579">
                  <c:v>0.648831012096034</c:v>
                </c:pt>
                <c:pt idx="580">
                  <c:v>0.701893185318329</c:v>
                </c:pt>
                <c:pt idx="581">
                  <c:v>0.63869101763139124</c:v>
                </c:pt>
                <c:pt idx="582">
                  <c:v>0.45426866862916987</c:v>
                </c:pt>
                <c:pt idx="583">
                  <c:v>0.41558133080636978</c:v>
                </c:pt>
                <c:pt idx="584">
                  <c:v>0.73471422454288071</c:v>
                </c:pt>
                <c:pt idx="585">
                  <c:v>0.40824276859852687</c:v>
                </c:pt>
                <c:pt idx="586">
                  <c:v>0.41530794513605435</c:v>
                </c:pt>
                <c:pt idx="587">
                  <c:v>0.46970726549422526</c:v>
                </c:pt>
                <c:pt idx="588">
                  <c:v>0.5997145408865926</c:v>
                </c:pt>
                <c:pt idx="589">
                  <c:v>0.35487411053969442</c:v>
                </c:pt>
                <c:pt idx="590">
                  <c:v>0.41863699242977154</c:v>
                </c:pt>
                <c:pt idx="591">
                  <c:v>0.48940368856192618</c:v>
                </c:pt>
                <c:pt idx="592">
                  <c:v>0.52457694409784161</c:v>
                </c:pt>
                <c:pt idx="593">
                  <c:v>0.45972791395621637</c:v>
                </c:pt>
                <c:pt idx="594">
                  <c:v>0.48592515658423702</c:v>
                </c:pt>
                <c:pt idx="595">
                  <c:v>0.45537422722225757</c:v>
                </c:pt>
                <c:pt idx="596">
                  <c:v>0.47645457751467168</c:v>
                </c:pt>
                <c:pt idx="597">
                  <c:v>0.40122453456717488</c:v>
                </c:pt>
                <c:pt idx="598">
                  <c:v>0.38132224139615145</c:v>
                </c:pt>
                <c:pt idx="599">
                  <c:v>0.43778114409494973</c:v>
                </c:pt>
                <c:pt idx="600">
                  <c:v>0.64834941305071048</c:v>
                </c:pt>
                <c:pt idx="601">
                  <c:v>0.6485088704609222</c:v>
                </c:pt>
                <c:pt idx="602">
                  <c:v>0.45660293116342404</c:v>
                </c:pt>
                <c:pt idx="603">
                  <c:v>0.44003510995486411</c:v>
                </c:pt>
                <c:pt idx="604">
                  <c:v>0.41801297829492057</c:v>
                </c:pt>
                <c:pt idx="605">
                  <c:v>0.50206686246529564</c:v>
                </c:pt>
                <c:pt idx="606">
                  <c:v>0.52945480586605231</c:v>
                </c:pt>
                <c:pt idx="607">
                  <c:v>0.58374716979943764</c:v>
                </c:pt>
                <c:pt idx="608">
                  <c:v>0.54236559422106845</c:v>
                </c:pt>
                <c:pt idx="609">
                  <c:v>0.63815214734387238</c:v>
                </c:pt>
                <c:pt idx="610">
                  <c:v>0.61410166044584724</c:v>
                </c:pt>
                <c:pt idx="611">
                  <c:v>0.59231804558695123</c:v>
                </c:pt>
                <c:pt idx="612">
                  <c:v>0.44668694527686509</c:v>
                </c:pt>
                <c:pt idx="613">
                  <c:v>0.38111824313095594</c:v>
                </c:pt>
                <c:pt idx="614">
                  <c:v>0.42934902117009938</c:v>
                </c:pt>
                <c:pt idx="615">
                  <c:v>0.45773186669246685</c:v>
                </c:pt>
                <c:pt idx="616">
                  <c:v>0.53654638867315851</c:v>
                </c:pt>
                <c:pt idx="617">
                  <c:v>0.4266949390237062</c:v>
                </c:pt>
                <c:pt idx="618">
                  <c:v>0.4959027628073594</c:v>
                </c:pt>
                <c:pt idx="619">
                  <c:v>0.35742619284063593</c:v>
                </c:pt>
                <c:pt idx="620">
                  <c:v>0.3840515901321328</c:v>
                </c:pt>
                <c:pt idx="621">
                  <c:v>0.30124653913130633</c:v>
                </c:pt>
                <c:pt idx="622">
                  <c:v>0.28506410329074899</c:v>
                </c:pt>
                <c:pt idx="623">
                  <c:v>0.47092596717903024</c:v>
                </c:pt>
                <c:pt idx="624">
                  <c:v>0.39391942700068155</c:v>
                </c:pt>
                <c:pt idx="625">
                  <c:v>0.35548429322956177</c:v>
                </c:pt>
                <c:pt idx="626">
                  <c:v>0.46004173682088745</c:v>
                </c:pt>
                <c:pt idx="627">
                  <c:v>0.59280369173597713</c:v>
                </c:pt>
                <c:pt idx="628">
                  <c:v>0.60853544867750964</c:v>
                </c:pt>
                <c:pt idx="629">
                  <c:v>0.33189210560826138</c:v>
                </c:pt>
                <c:pt idx="630">
                  <c:v>0.55524709525090266</c:v>
                </c:pt>
                <c:pt idx="631">
                  <c:v>0.68497353679146455</c:v>
                </c:pt>
                <c:pt idx="632">
                  <c:v>0.43466615230171002</c:v>
                </c:pt>
                <c:pt idx="633">
                  <c:v>0.33489969150454973</c:v>
                </c:pt>
                <c:pt idx="634">
                  <c:v>0.53700812959518585</c:v>
                </c:pt>
                <c:pt idx="635">
                  <c:v>0.380221402891885</c:v>
                </c:pt>
                <c:pt idx="636">
                  <c:v>0.63701306955908577</c:v>
                </c:pt>
                <c:pt idx="637">
                  <c:v>0.37158194643664161</c:v>
                </c:pt>
                <c:pt idx="638">
                  <c:v>0.52833385268998934</c:v>
                </c:pt>
                <c:pt idx="639">
                  <c:v>0.36854865533118802</c:v>
                </c:pt>
                <c:pt idx="640">
                  <c:v>0.46752077152345817</c:v>
                </c:pt>
                <c:pt idx="641">
                  <c:v>0.42947477702798359</c:v>
                </c:pt>
                <c:pt idx="642">
                  <c:v>0.67550568310071313</c:v>
                </c:pt>
                <c:pt idx="643">
                  <c:v>0.63896532204474421</c:v>
                </c:pt>
                <c:pt idx="644">
                  <c:v>0.6101970823867181</c:v>
                </c:pt>
                <c:pt idx="645">
                  <c:v>0.31451870102744656</c:v>
                </c:pt>
                <c:pt idx="646">
                  <c:v>0.49385651558607929</c:v>
                </c:pt>
                <c:pt idx="647">
                  <c:v>0.30561162299314126</c:v>
                </c:pt>
                <c:pt idx="648">
                  <c:v>0.48168410865020023</c:v>
                </c:pt>
                <c:pt idx="649">
                  <c:v>0.54701554396167007</c:v>
                </c:pt>
                <c:pt idx="650">
                  <c:v>0.52474572710230816</c:v>
                </c:pt>
                <c:pt idx="651">
                  <c:v>0.46553347439181192</c:v>
                </c:pt>
                <c:pt idx="652">
                  <c:v>0.6498276270812946</c:v>
                </c:pt>
                <c:pt idx="653">
                  <c:v>0.51609371026531881</c:v>
                </c:pt>
                <c:pt idx="654">
                  <c:v>0.60626179638059297</c:v>
                </c:pt>
                <c:pt idx="655">
                  <c:v>0.27702592005983795</c:v>
                </c:pt>
                <c:pt idx="656">
                  <c:v>0.53646866802871906</c:v>
                </c:pt>
                <c:pt idx="657">
                  <c:v>0.34708958539836621</c:v>
                </c:pt>
                <c:pt idx="658">
                  <c:v>0.47982367664733688</c:v>
                </c:pt>
                <c:pt idx="659">
                  <c:v>0.34388282613462617</c:v>
                </c:pt>
                <c:pt idx="660">
                  <c:v>0.34382521417346784</c:v>
                </c:pt>
                <c:pt idx="661">
                  <c:v>0.28267044091541521</c:v>
                </c:pt>
                <c:pt idx="662">
                  <c:v>0.27482676205929729</c:v>
                </c:pt>
                <c:pt idx="663">
                  <c:v>0.36908795146830398</c:v>
                </c:pt>
                <c:pt idx="664">
                  <c:v>0.32548718544918076</c:v>
                </c:pt>
                <c:pt idx="665">
                  <c:v>0.31395304005860353</c:v>
                </c:pt>
                <c:pt idx="666">
                  <c:v>0.30854006845948972</c:v>
                </c:pt>
                <c:pt idx="667">
                  <c:v>0.48748497001507124</c:v>
                </c:pt>
                <c:pt idx="668">
                  <c:v>0.31395304005860353</c:v>
                </c:pt>
                <c:pt idx="669">
                  <c:v>0.31692962428985105</c:v>
                </c:pt>
                <c:pt idx="670">
                  <c:v>0.31405913390989421</c:v>
                </c:pt>
                <c:pt idx="671">
                  <c:v>0.34057604665547925</c:v>
                </c:pt>
                <c:pt idx="672">
                  <c:v>0.3100903441132466</c:v>
                </c:pt>
                <c:pt idx="673">
                  <c:v>0.40148718553247492</c:v>
                </c:pt>
                <c:pt idx="674">
                  <c:v>0.34600205936128481</c:v>
                </c:pt>
                <c:pt idx="675">
                  <c:v>0.27670458467608627</c:v>
                </c:pt>
                <c:pt idx="676">
                  <c:v>0.31029022480626356</c:v>
                </c:pt>
                <c:pt idx="677">
                  <c:v>0.30955362463560376</c:v>
                </c:pt>
                <c:pt idx="678">
                  <c:v>0.39189176283326699</c:v>
                </c:pt>
                <c:pt idx="679">
                  <c:v>0.31007338497083942</c:v>
                </c:pt>
                <c:pt idx="680">
                  <c:v>0.67112486235619173</c:v>
                </c:pt>
                <c:pt idx="681">
                  <c:v>0.31409278468330432</c:v>
                </c:pt>
                <c:pt idx="682">
                  <c:v>0.30675041469644637</c:v>
                </c:pt>
                <c:pt idx="683">
                  <c:v>0.31861785761653438</c:v>
                </c:pt>
                <c:pt idx="684">
                  <c:v>0.27715095758838165</c:v>
                </c:pt>
                <c:pt idx="685">
                  <c:v>0.31206787707381128</c:v>
                </c:pt>
                <c:pt idx="686">
                  <c:v>0.30518331755339456</c:v>
                </c:pt>
                <c:pt idx="687">
                  <c:v>0.35014070632378458</c:v>
                </c:pt>
                <c:pt idx="688">
                  <c:v>0.31032796704438492</c:v>
                </c:pt>
                <c:pt idx="689">
                  <c:v>0.3117725907690721</c:v>
                </c:pt>
                <c:pt idx="690">
                  <c:v>0.31974250573530882</c:v>
                </c:pt>
                <c:pt idx="691">
                  <c:v>0.31868569830714388</c:v>
                </c:pt>
                <c:pt idx="692">
                  <c:v>0.32029384798858429</c:v>
                </c:pt>
                <c:pt idx="693">
                  <c:v>0.24289051264786321</c:v>
                </c:pt>
                <c:pt idx="694">
                  <c:v>0.27405881679826066</c:v>
                </c:pt>
                <c:pt idx="695">
                  <c:v>0.27724582795889419</c:v>
                </c:pt>
                <c:pt idx="696">
                  <c:v>0.29977683901940927</c:v>
                </c:pt>
                <c:pt idx="697">
                  <c:v>0.65123524701001689</c:v>
                </c:pt>
                <c:pt idx="698">
                  <c:v>0.3027226851936014</c:v>
                </c:pt>
                <c:pt idx="699">
                  <c:v>0.30142938479518144</c:v>
                </c:pt>
                <c:pt idx="700">
                  <c:v>0.27661687516322314</c:v>
                </c:pt>
                <c:pt idx="701">
                  <c:v>0.30302986094072248</c:v>
                </c:pt>
                <c:pt idx="702">
                  <c:v>0.32046756270159421</c:v>
                </c:pt>
                <c:pt idx="703">
                  <c:v>0.3216520874929491</c:v>
                </c:pt>
                <c:pt idx="704">
                  <c:v>0.23565943429186656</c:v>
                </c:pt>
                <c:pt idx="705">
                  <c:v>0.27782111128444514</c:v>
                </c:pt>
                <c:pt idx="706">
                  <c:v>0.23554373759265668</c:v>
                </c:pt>
                <c:pt idx="707">
                  <c:v>0.27766209794903479</c:v>
                </c:pt>
                <c:pt idx="708">
                  <c:v>0.45996399801155397</c:v>
                </c:pt>
                <c:pt idx="709">
                  <c:v>0.25154752953768339</c:v>
                </c:pt>
                <c:pt idx="710">
                  <c:v>0.26061165234876404</c:v>
                </c:pt>
                <c:pt idx="711">
                  <c:v>0.45426582819864653</c:v>
                </c:pt>
                <c:pt idx="712">
                  <c:v>0.26893088288817879</c:v>
                </c:pt>
                <c:pt idx="713">
                  <c:v>0.35098613141005275</c:v>
                </c:pt>
                <c:pt idx="714">
                  <c:v>0.58084001234016036</c:v>
                </c:pt>
                <c:pt idx="715">
                  <c:v>0.39993877068228945</c:v>
                </c:pt>
                <c:pt idx="716">
                  <c:v>0.54813547832995413</c:v>
                </c:pt>
                <c:pt idx="717">
                  <c:v>0.39400053979719052</c:v>
                </c:pt>
                <c:pt idx="718">
                  <c:v>0.54854707921186907</c:v>
                </c:pt>
                <c:pt idx="719">
                  <c:v>0.51332081013429143</c:v>
                </c:pt>
                <c:pt idx="720">
                  <c:v>0.38957722954414464</c:v>
                </c:pt>
                <c:pt idx="721">
                  <c:v>0.51044739206180068</c:v>
                </c:pt>
                <c:pt idx="722">
                  <c:v>0.37941013784100719</c:v>
                </c:pt>
                <c:pt idx="723">
                  <c:v>0.34920315740193675</c:v>
                </c:pt>
                <c:pt idx="724">
                  <c:v>0.49076192752979747</c:v>
                </c:pt>
                <c:pt idx="725">
                  <c:v>0.54939653897443241</c:v>
                </c:pt>
                <c:pt idx="726">
                  <c:v>0.39710896544845942</c:v>
                </c:pt>
                <c:pt idx="727">
                  <c:v>0.39680706330718335</c:v>
                </c:pt>
                <c:pt idx="728">
                  <c:v>0.26344736552634473</c:v>
                </c:pt>
                <c:pt idx="729">
                  <c:v>0.27999114944882203</c:v>
                </c:pt>
                <c:pt idx="730">
                  <c:v>0.35642052130020457</c:v>
                </c:pt>
                <c:pt idx="731">
                  <c:v>0.33970671539379921</c:v>
                </c:pt>
                <c:pt idx="732">
                  <c:v>0.26766219783115341</c:v>
                </c:pt>
                <c:pt idx="733">
                  <c:v>0.46530823933603443</c:v>
                </c:pt>
                <c:pt idx="734">
                  <c:v>0.4601947100791427</c:v>
                </c:pt>
                <c:pt idx="735">
                  <c:v>0.31547605934665812</c:v>
                </c:pt>
                <c:pt idx="736">
                  <c:v>0.46764309465475856</c:v>
                </c:pt>
                <c:pt idx="737">
                  <c:v>0.32606014707464093</c:v>
                </c:pt>
                <c:pt idx="738">
                  <c:v>0.35377972021115978</c:v>
                </c:pt>
                <c:pt idx="739">
                  <c:v>0.29537711099011088</c:v>
                </c:pt>
                <c:pt idx="740">
                  <c:v>0.46232726075001512</c:v>
                </c:pt>
                <c:pt idx="741">
                  <c:v>0.33848350790928433</c:v>
                </c:pt>
                <c:pt idx="742">
                  <c:v>0.34664507926849147</c:v>
                </c:pt>
                <c:pt idx="743">
                  <c:v>0.45375485023896128</c:v>
                </c:pt>
                <c:pt idx="744">
                  <c:v>0.29976513550724099</c:v>
                </c:pt>
                <c:pt idx="745">
                  <c:v>0.32945842665246744</c:v>
                </c:pt>
                <c:pt idx="746">
                  <c:v>0.26231270440889387</c:v>
                </c:pt>
                <c:pt idx="747">
                  <c:v>0.35440024446801244</c:v>
                </c:pt>
                <c:pt idx="748">
                  <c:v>0.27000402630519393</c:v>
                </c:pt>
                <c:pt idx="749">
                  <c:v>0.37428852726867751</c:v>
                </c:pt>
                <c:pt idx="750">
                  <c:v>0.33958303729743422</c:v>
                </c:pt>
                <c:pt idx="751">
                  <c:v>0.50340328374628551</c:v>
                </c:pt>
                <c:pt idx="752">
                  <c:v>0.524691161256857</c:v>
                </c:pt>
                <c:pt idx="753">
                  <c:v>0.60554502686673661</c:v>
                </c:pt>
                <c:pt idx="754">
                  <c:v>0.59836171882999423</c:v>
                </c:pt>
                <c:pt idx="755">
                  <c:v>0.37162999181931622</c:v>
                </c:pt>
                <c:pt idx="756">
                  <c:v>0.39199008059516427</c:v>
                </c:pt>
                <c:pt idx="757">
                  <c:v>0.55387059229407332</c:v>
                </c:pt>
                <c:pt idx="758">
                  <c:v>0.38075826982020394</c:v>
                </c:pt>
                <c:pt idx="759">
                  <c:v>0.55958941394407513</c:v>
                </c:pt>
                <c:pt idx="760">
                  <c:v>0.31630095541070619</c:v>
                </c:pt>
                <c:pt idx="761">
                  <c:v>0.31191600068545433</c:v>
                </c:pt>
                <c:pt idx="762">
                  <c:v>0.31243907691315398</c:v>
                </c:pt>
                <c:pt idx="763">
                  <c:v>0.31517938037823418</c:v>
                </c:pt>
                <c:pt idx="764">
                  <c:v>0.31517938037823418</c:v>
                </c:pt>
                <c:pt idx="765">
                  <c:v>0.28279979008134348</c:v>
                </c:pt>
                <c:pt idx="766">
                  <c:v>0.28145861181896381</c:v>
                </c:pt>
                <c:pt idx="767">
                  <c:v>0.28831000589678485</c:v>
                </c:pt>
                <c:pt idx="768">
                  <c:v>0.29546784221133776</c:v>
                </c:pt>
                <c:pt idx="769">
                  <c:v>0.2947635622391877</c:v>
                </c:pt>
                <c:pt idx="770">
                  <c:v>0.35000579214229061</c:v>
                </c:pt>
                <c:pt idx="771">
                  <c:v>0.38898571153514139</c:v>
                </c:pt>
                <c:pt idx="772">
                  <c:v>0.38061987901757605</c:v>
                </c:pt>
                <c:pt idx="773">
                  <c:v>0.35472829247247289</c:v>
                </c:pt>
                <c:pt idx="774">
                  <c:v>0.38919556878485573</c:v>
                </c:pt>
                <c:pt idx="775">
                  <c:v>0.40996323128168438</c:v>
                </c:pt>
                <c:pt idx="776">
                  <c:v>0.44215219909778691</c:v>
                </c:pt>
                <c:pt idx="777">
                  <c:v>0.40326287287537826</c:v>
                </c:pt>
                <c:pt idx="778">
                  <c:v>0.4731336703908306</c:v>
                </c:pt>
                <c:pt idx="779">
                  <c:v>0.6312732715082513</c:v>
                </c:pt>
                <c:pt idx="780">
                  <c:v>0.28276020053040107</c:v>
                </c:pt>
                <c:pt idx="781">
                  <c:v>0.57622214494528401</c:v>
                </c:pt>
                <c:pt idx="782">
                  <c:v>0.38837837837837846</c:v>
                </c:pt>
                <c:pt idx="783">
                  <c:v>0.35560504825538236</c:v>
                </c:pt>
                <c:pt idx="784">
                  <c:v>0.31412288234834879</c:v>
                </c:pt>
                <c:pt idx="785">
                  <c:v>0.28703096019403623</c:v>
                </c:pt>
                <c:pt idx="786">
                  <c:v>0.32716096228276542</c:v>
                </c:pt>
                <c:pt idx="787">
                  <c:v>0.37919602781386802</c:v>
                </c:pt>
                <c:pt idx="788">
                  <c:v>0.36552722719001313</c:v>
                </c:pt>
                <c:pt idx="789">
                  <c:v>0.65254932159225953</c:v>
                </c:pt>
                <c:pt idx="790">
                  <c:v>0.59080408323768907</c:v>
                </c:pt>
                <c:pt idx="791">
                  <c:v>0.65347398905252818</c:v>
                </c:pt>
                <c:pt idx="792">
                  <c:v>0.59418505305584712</c:v>
                </c:pt>
                <c:pt idx="793">
                  <c:v>0.62613404708921427</c:v>
                </c:pt>
                <c:pt idx="794">
                  <c:v>0.65547962646224234</c:v>
                </c:pt>
                <c:pt idx="795">
                  <c:v>0.63285942538419071</c:v>
                </c:pt>
                <c:pt idx="796">
                  <c:v>0.43463805981618658</c:v>
                </c:pt>
                <c:pt idx="797">
                  <c:v>0.60399963559713377</c:v>
                </c:pt>
                <c:pt idx="798">
                  <c:v>0.58857009512766945</c:v>
                </c:pt>
                <c:pt idx="799">
                  <c:v>0.65592539685542928</c:v>
                </c:pt>
                <c:pt idx="800">
                  <c:v>0.58598595791380437</c:v>
                </c:pt>
                <c:pt idx="801">
                  <c:v>0.6077200957333454</c:v>
                </c:pt>
                <c:pt idx="802">
                  <c:v>0.62875316348911769</c:v>
                </c:pt>
                <c:pt idx="803">
                  <c:v>0.65429402604474107</c:v>
                </c:pt>
                <c:pt idx="804">
                  <c:v>0.72784062130677019</c:v>
                </c:pt>
                <c:pt idx="805">
                  <c:v>0.65150099158219077</c:v>
                </c:pt>
                <c:pt idx="806">
                  <c:v>0.6443845477835497</c:v>
                </c:pt>
                <c:pt idx="807">
                  <c:v>0.66736950533024619</c:v>
                </c:pt>
                <c:pt idx="808">
                  <c:v>0.66221419292791328</c:v>
                </c:pt>
                <c:pt idx="809">
                  <c:v>0.65764244134030558</c:v>
                </c:pt>
                <c:pt idx="810">
                  <c:v>0.6906394141873986</c:v>
                </c:pt>
                <c:pt idx="811">
                  <c:v>0.70009436236935874</c:v>
                </c:pt>
                <c:pt idx="812">
                  <c:v>0.662815768302494</c:v>
                </c:pt>
                <c:pt idx="813">
                  <c:v>0.59746697796398751</c:v>
                </c:pt>
                <c:pt idx="814">
                  <c:v>0.7002907802565056</c:v>
                </c:pt>
                <c:pt idx="815">
                  <c:v>0.4618482633867052</c:v>
                </c:pt>
                <c:pt idx="816">
                  <c:v>0.69876849983508937</c:v>
                </c:pt>
                <c:pt idx="817">
                  <c:v>0.62419750134496987</c:v>
                </c:pt>
                <c:pt idx="818">
                  <c:v>0.59112437869187506</c:v>
                </c:pt>
                <c:pt idx="819">
                  <c:v>0.65073640191858795</c:v>
                </c:pt>
                <c:pt idx="820">
                  <c:v>0.65107072191472637</c:v>
                </c:pt>
                <c:pt idx="821">
                  <c:v>0.6079990420308945</c:v>
                </c:pt>
                <c:pt idx="822">
                  <c:v>0.61003069314876346</c:v>
                </c:pt>
                <c:pt idx="823">
                  <c:v>0.65428077616055369</c:v>
                </c:pt>
                <c:pt idx="824">
                  <c:v>0.61867602086706242</c:v>
                </c:pt>
                <c:pt idx="825">
                  <c:v>0.60735418427726118</c:v>
                </c:pt>
                <c:pt idx="826">
                  <c:v>0.41330842025295872</c:v>
                </c:pt>
                <c:pt idx="827">
                  <c:v>0.58545991621475235</c:v>
                </c:pt>
                <c:pt idx="828">
                  <c:v>0.58419535485477503</c:v>
                </c:pt>
                <c:pt idx="829">
                  <c:v>0.59267778572953966</c:v>
                </c:pt>
                <c:pt idx="830">
                  <c:v>0.37378757938887097</c:v>
                </c:pt>
                <c:pt idx="831">
                  <c:v>0.55589759471569555</c:v>
                </c:pt>
                <c:pt idx="832">
                  <c:v>0.61658278109611997</c:v>
                </c:pt>
                <c:pt idx="833">
                  <c:v>0.63551885709854183</c:v>
                </c:pt>
                <c:pt idx="834">
                  <c:v>0.59366870853505127</c:v>
                </c:pt>
                <c:pt idx="835">
                  <c:v>0.63235307853973699</c:v>
                </c:pt>
                <c:pt idx="836">
                  <c:v>0.662393654325658</c:v>
                </c:pt>
                <c:pt idx="837">
                  <c:v>0.64094917579184829</c:v>
                </c:pt>
                <c:pt idx="838">
                  <c:v>0.37711616764153266</c:v>
                </c:pt>
                <c:pt idx="839">
                  <c:v>0.40315499894496176</c:v>
                </c:pt>
                <c:pt idx="840">
                  <c:v>0.43133787014897923</c:v>
                </c:pt>
                <c:pt idx="841">
                  <c:v>0.45926607577289624</c:v>
                </c:pt>
                <c:pt idx="842">
                  <c:v>0.42875991063567859</c:v>
                </c:pt>
                <c:pt idx="843">
                  <c:v>0.54963040275439834</c:v>
                </c:pt>
                <c:pt idx="844">
                  <c:v>0.37661548671183281</c:v>
                </c:pt>
                <c:pt idx="845">
                  <c:v>0.55825680213158091</c:v>
                </c:pt>
                <c:pt idx="846">
                  <c:v>0.44839707981663679</c:v>
                </c:pt>
                <c:pt idx="847">
                  <c:v>0.42215362415463786</c:v>
                </c:pt>
                <c:pt idx="848">
                  <c:v>0.19052164747528988</c:v>
                </c:pt>
                <c:pt idx="849">
                  <c:v>0.35734557497148134</c:v>
                </c:pt>
                <c:pt idx="850">
                  <c:v>0.40852862467331796</c:v>
                </c:pt>
                <c:pt idx="851">
                  <c:v>0.55420988525426862</c:v>
                </c:pt>
                <c:pt idx="852">
                  <c:v>0.36162293797781203</c:v>
                </c:pt>
                <c:pt idx="853">
                  <c:v>0.5923318790162152</c:v>
                </c:pt>
                <c:pt idx="854">
                  <c:v>0.6380207917420766</c:v>
                </c:pt>
                <c:pt idx="855">
                  <c:v>0.61037278526416339</c:v>
                </c:pt>
                <c:pt idx="856">
                  <c:v>0.60322199957230083</c:v>
                </c:pt>
                <c:pt idx="857">
                  <c:v>0.60592914516316787</c:v>
                </c:pt>
                <c:pt idx="858">
                  <c:v>0.6197904332851506</c:v>
                </c:pt>
                <c:pt idx="859">
                  <c:v>0.42218528418147561</c:v>
                </c:pt>
                <c:pt idx="860">
                  <c:v>0.59739351537046048</c:v>
                </c:pt>
                <c:pt idx="861">
                  <c:v>0.62275729367101773</c:v>
                </c:pt>
                <c:pt idx="862">
                  <c:v>0.61760608990080346</c:v>
                </c:pt>
                <c:pt idx="863">
                  <c:v>0.62838477702390061</c:v>
                </c:pt>
                <c:pt idx="864">
                  <c:v>0.6309703859101331</c:v>
                </c:pt>
                <c:pt idx="865">
                  <c:v>0.62995756846450102</c:v>
                </c:pt>
                <c:pt idx="866">
                  <c:v>0.61525834127393331</c:v>
                </c:pt>
                <c:pt idx="867">
                  <c:v>0.55885681340534898</c:v>
                </c:pt>
                <c:pt idx="868">
                  <c:v>0.65712693792036159</c:v>
                </c:pt>
                <c:pt idx="869">
                  <c:v>0.53990372539943166</c:v>
                </c:pt>
                <c:pt idx="870">
                  <c:v>0.45062128979150967</c:v>
                </c:pt>
                <c:pt idx="871">
                  <c:v>0.47072329779794347</c:v>
                </c:pt>
                <c:pt idx="872">
                  <c:v>0.59558796200876463</c:v>
                </c:pt>
                <c:pt idx="873">
                  <c:v>0.6450154270128472</c:v>
                </c:pt>
                <c:pt idx="874">
                  <c:v>0.53846356832983255</c:v>
                </c:pt>
                <c:pt idx="875">
                  <c:v>0.57002749394722807</c:v>
                </c:pt>
                <c:pt idx="876">
                  <c:v>0.48930011541661483</c:v>
                </c:pt>
                <c:pt idx="877">
                  <c:v>0.57691582899133209</c:v>
                </c:pt>
                <c:pt idx="878">
                  <c:v>0.65551450493360885</c:v>
                </c:pt>
                <c:pt idx="879">
                  <c:v>0.56644958897584774</c:v>
                </c:pt>
                <c:pt idx="880">
                  <c:v>0.58910253172437532</c:v>
                </c:pt>
                <c:pt idx="881">
                  <c:v>0.55529685193813805</c:v>
                </c:pt>
                <c:pt idx="882">
                  <c:v>0.62534491712013007</c:v>
                </c:pt>
                <c:pt idx="883">
                  <c:v>0.54080853992485567</c:v>
                </c:pt>
                <c:pt idx="884">
                  <c:v>0.62464807131885336</c:v>
                </c:pt>
                <c:pt idx="885">
                  <c:v>0.64746798436192288</c:v>
                </c:pt>
                <c:pt idx="886">
                  <c:v>0.64748553714021007</c:v>
                </c:pt>
                <c:pt idx="887">
                  <c:v>0.64844770857389</c:v>
                </c:pt>
                <c:pt idx="888">
                  <c:v>0.5862825378283274</c:v>
                </c:pt>
                <c:pt idx="889">
                  <c:v>0.56554324010099444</c:v>
                </c:pt>
                <c:pt idx="890">
                  <c:v>0.6190043118090367</c:v>
                </c:pt>
                <c:pt idx="891">
                  <c:v>0.64065983058403919</c:v>
                </c:pt>
                <c:pt idx="892">
                  <c:v>0.62786105097149492</c:v>
                </c:pt>
                <c:pt idx="893">
                  <c:v>0.59120378429791043</c:v>
                </c:pt>
                <c:pt idx="894">
                  <c:v>0.60055984316803412</c:v>
                </c:pt>
                <c:pt idx="895">
                  <c:v>0.63576651976377874</c:v>
                </c:pt>
                <c:pt idx="896">
                  <c:v>0.53208568171659654</c:v>
                </c:pt>
                <c:pt idx="897">
                  <c:v>0.59597912582686607</c:v>
                </c:pt>
                <c:pt idx="898">
                  <c:v>0.4659136503459092</c:v>
                </c:pt>
                <c:pt idx="899">
                  <c:v>0.69707846617577351</c:v>
                </c:pt>
                <c:pt idx="900">
                  <c:v>0.69904574582497359</c:v>
                </c:pt>
                <c:pt idx="901">
                  <c:v>0.7017639436750488</c:v>
                </c:pt>
                <c:pt idx="902">
                  <c:v>0.69730601563279826</c:v>
                </c:pt>
                <c:pt idx="903">
                  <c:v>0.47958825312965575</c:v>
                </c:pt>
                <c:pt idx="904">
                  <c:v>0.49369021008675151</c:v>
                </c:pt>
                <c:pt idx="905">
                  <c:v>0.70039306566534387</c:v>
                </c:pt>
                <c:pt idx="906">
                  <c:v>0.57419709305229505</c:v>
                </c:pt>
                <c:pt idx="907">
                  <c:v>0.5187045358728618</c:v>
                </c:pt>
                <c:pt idx="908">
                  <c:v>0.49483684963540253</c:v>
                </c:pt>
                <c:pt idx="909">
                  <c:v>0.60173863522160065</c:v>
                </c:pt>
                <c:pt idx="910">
                  <c:v>0.65073640191858795</c:v>
                </c:pt>
                <c:pt idx="911">
                  <c:v>0.65107072191472637</c:v>
                </c:pt>
                <c:pt idx="912">
                  <c:v>0.6079990420308945</c:v>
                </c:pt>
                <c:pt idx="913">
                  <c:v>0.61003069314876346</c:v>
                </c:pt>
                <c:pt idx="914">
                  <c:v>0.65428077616055369</c:v>
                </c:pt>
                <c:pt idx="915">
                  <c:v>0.61398350127238221</c:v>
                </c:pt>
                <c:pt idx="916">
                  <c:v>0.63299265015219386</c:v>
                </c:pt>
                <c:pt idx="917">
                  <c:v>0.54421934580166531</c:v>
                </c:pt>
                <c:pt idx="918">
                  <c:v>0.54170115174910449</c:v>
                </c:pt>
                <c:pt idx="919">
                  <c:v>0.6206336698591669</c:v>
                </c:pt>
                <c:pt idx="920">
                  <c:v>0.58154283614754232</c:v>
                </c:pt>
                <c:pt idx="921">
                  <c:v>0.46830262032054853</c:v>
                </c:pt>
                <c:pt idx="922">
                  <c:v>0.62036397470063975</c:v>
                </c:pt>
                <c:pt idx="923">
                  <c:v>0.46196965995906375</c:v>
                </c:pt>
                <c:pt idx="924">
                  <c:v>0.63367309096209445</c:v>
                </c:pt>
                <c:pt idx="925">
                  <c:v>0.62755867979437174</c:v>
                </c:pt>
                <c:pt idx="926">
                  <c:v>0.62757341955454082</c:v>
                </c:pt>
                <c:pt idx="927">
                  <c:v>0.5754007888429723</c:v>
                </c:pt>
                <c:pt idx="928">
                  <c:v>0.57769449583410337</c:v>
                </c:pt>
                <c:pt idx="929">
                  <c:v>0.56324661955897903</c:v>
                </c:pt>
                <c:pt idx="930">
                  <c:v>0.58287071858859141</c:v>
                </c:pt>
                <c:pt idx="931">
                  <c:v>0.5982026115605541</c:v>
                </c:pt>
                <c:pt idx="932">
                  <c:v>0.34148855064109662</c:v>
                </c:pt>
                <c:pt idx="933">
                  <c:v>0.292727643104502</c:v>
                </c:pt>
                <c:pt idx="934">
                  <c:v>0.35645958977380199</c:v>
                </c:pt>
                <c:pt idx="935">
                  <c:v>0.42129920482489996</c:v>
                </c:pt>
                <c:pt idx="936">
                  <c:v>0.39846695172408775</c:v>
                </c:pt>
                <c:pt idx="937">
                  <c:v>0.69702645810078645</c:v>
                </c:pt>
                <c:pt idx="938">
                  <c:v>0.61404687641689704</c:v>
                </c:pt>
                <c:pt idx="939">
                  <c:v>0.63911641525517959</c:v>
                </c:pt>
                <c:pt idx="940">
                  <c:v>0.63443937890869928</c:v>
                </c:pt>
                <c:pt idx="941">
                  <c:v>0.64035586019660262</c:v>
                </c:pt>
                <c:pt idx="942">
                  <c:v>0.61743722822701463</c:v>
                </c:pt>
                <c:pt idx="943">
                  <c:v>0.64039225074697403</c:v>
                </c:pt>
                <c:pt idx="944">
                  <c:v>0.59776804344301293</c:v>
                </c:pt>
                <c:pt idx="945">
                  <c:v>0.60929666481368894</c:v>
                </c:pt>
                <c:pt idx="946">
                  <c:v>0.64760223804023054</c:v>
                </c:pt>
                <c:pt idx="947">
                  <c:v>0.3317069771442695</c:v>
                </c:pt>
                <c:pt idx="948">
                  <c:v>0.42561457915918949</c:v>
                </c:pt>
                <c:pt idx="949">
                  <c:v>0.64016777070130459</c:v>
                </c:pt>
                <c:pt idx="950">
                  <c:v>0.54078125392006826</c:v>
                </c:pt>
                <c:pt idx="951">
                  <c:v>0.69037204033334454</c:v>
                </c:pt>
                <c:pt idx="952">
                  <c:v>0.32190657654131588</c:v>
                </c:pt>
                <c:pt idx="953">
                  <c:v>0.54023808568122167</c:v>
                </c:pt>
                <c:pt idx="954">
                  <c:v>0.50053187396437304</c:v>
                </c:pt>
                <c:pt idx="955">
                  <c:v>0.42551575111825024</c:v>
                </c:pt>
                <c:pt idx="956">
                  <c:v>0.44061382877349914</c:v>
                </c:pt>
                <c:pt idx="957">
                  <c:v>0.58287992167284419</c:v>
                </c:pt>
                <c:pt idx="958">
                  <c:v>0.64016777070130459</c:v>
                </c:pt>
                <c:pt idx="959">
                  <c:v>0.56953419753132029</c:v>
                </c:pt>
                <c:pt idx="960">
                  <c:v>0.65460125906399114</c:v>
                </c:pt>
                <c:pt idx="961">
                  <c:v>0.65404195423615985</c:v>
                </c:pt>
                <c:pt idx="962">
                  <c:v>0.49564951935911011</c:v>
                </c:pt>
                <c:pt idx="963">
                  <c:v>0.64507509523178419</c:v>
                </c:pt>
                <c:pt idx="964">
                  <c:v>0.63278020962313175</c:v>
                </c:pt>
                <c:pt idx="965">
                  <c:v>0.64320281036596039</c:v>
                </c:pt>
                <c:pt idx="966">
                  <c:v>0.60585040806836221</c:v>
                </c:pt>
                <c:pt idx="967">
                  <c:v>0.61688717014162919</c:v>
                </c:pt>
                <c:pt idx="968">
                  <c:v>0.64124540932361629</c:v>
                </c:pt>
                <c:pt idx="969">
                  <c:v>0.57853824713533597</c:v>
                </c:pt>
                <c:pt idx="970">
                  <c:v>0.64874830282853513</c:v>
                </c:pt>
                <c:pt idx="971">
                  <c:v>0.64148901321240692</c:v>
                </c:pt>
                <c:pt idx="972">
                  <c:v>0.59227656673089846</c:v>
                </c:pt>
                <c:pt idx="973">
                  <c:v>0.56946962706903692</c:v>
                </c:pt>
                <c:pt idx="974">
                  <c:v>0.65287887249287735</c:v>
                </c:pt>
                <c:pt idx="975">
                  <c:v>0.63354550715053315</c:v>
                </c:pt>
                <c:pt idx="976">
                  <c:v>0.53355466057109679</c:v>
                </c:pt>
                <c:pt idx="977">
                  <c:v>0.60930683470673774</c:v>
                </c:pt>
                <c:pt idx="978">
                  <c:v>0.63202126677859138</c:v>
                </c:pt>
                <c:pt idx="979">
                  <c:v>0.51650206626473716</c:v>
                </c:pt>
                <c:pt idx="980">
                  <c:v>0.60876384471374756</c:v>
                </c:pt>
                <c:pt idx="981">
                  <c:v>0.60501017472458074</c:v>
                </c:pt>
                <c:pt idx="982">
                  <c:v>0.6297697319351756</c:v>
                </c:pt>
                <c:pt idx="983">
                  <c:v>0.59120900991417979</c:v>
                </c:pt>
                <c:pt idx="984">
                  <c:v>0.5684298460541537</c:v>
                </c:pt>
                <c:pt idx="985">
                  <c:v>0.63231208747906609</c:v>
                </c:pt>
                <c:pt idx="986">
                  <c:v>0.6213156847289103</c:v>
                </c:pt>
                <c:pt idx="987">
                  <c:v>0.64725990102932973</c:v>
                </c:pt>
                <c:pt idx="988">
                  <c:v>0.6005547645024687</c:v>
                </c:pt>
                <c:pt idx="989">
                  <c:v>0.63274023676367563</c:v>
                </c:pt>
                <c:pt idx="990">
                  <c:v>0.24814451141057764</c:v>
                </c:pt>
                <c:pt idx="991">
                  <c:v>0.23309463522709289</c:v>
                </c:pt>
                <c:pt idx="992">
                  <c:v>0.29373418413509306</c:v>
                </c:pt>
                <c:pt idx="993">
                  <c:v>0.23540773758500483</c:v>
                </c:pt>
                <c:pt idx="994">
                  <c:v>0.24351804778851041</c:v>
                </c:pt>
                <c:pt idx="995">
                  <c:v>0.21126333489538826</c:v>
                </c:pt>
                <c:pt idx="996">
                  <c:v>0.24445444654331006</c:v>
                </c:pt>
                <c:pt idx="997">
                  <c:v>0.23185746278771086</c:v>
                </c:pt>
                <c:pt idx="998">
                  <c:v>0.15937448011978042</c:v>
                </c:pt>
                <c:pt idx="999">
                  <c:v>0.7743103140652563</c:v>
                </c:pt>
                <c:pt idx="1000">
                  <c:v>0.41944312441126697</c:v>
                </c:pt>
                <c:pt idx="1001">
                  <c:v>0.60814058351428568</c:v>
                </c:pt>
                <c:pt idx="1002">
                  <c:v>0.51528847518657694</c:v>
                </c:pt>
                <c:pt idx="1003">
                  <c:v>0.61395342561860811</c:v>
                </c:pt>
                <c:pt idx="1004">
                  <c:v>0.46300412309204597</c:v>
                </c:pt>
                <c:pt idx="1005">
                  <c:v>0.42971799622998186</c:v>
                </c:pt>
                <c:pt idx="1006">
                  <c:v>0.46095364835570463</c:v>
                </c:pt>
                <c:pt idx="1007">
                  <c:v>0.68021213388637158</c:v>
                </c:pt>
                <c:pt idx="1008">
                  <c:v>0.68622840377409289</c:v>
                </c:pt>
                <c:pt idx="1009">
                  <c:v>0.53779050155235419</c:v>
                </c:pt>
                <c:pt idx="1010">
                  <c:v>0.6878357352321337</c:v>
                </c:pt>
                <c:pt idx="1011">
                  <c:v>0.69604939637270535</c:v>
                </c:pt>
                <c:pt idx="1012">
                  <c:v>0.71175282449592259</c:v>
                </c:pt>
                <c:pt idx="1013">
                  <c:v>0.68715642458413007</c:v>
                </c:pt>
                <c:pt idx="1014">
                  <c:v>0.7082941255545101</c:v>
                </c:pt>
                <c:pt idx="1015">
                  <c:v>0.70341756838497205</c:v>
                </c:pt>
                <c:pt idx="1016">
                  <c:v>0.5889486246052219</c:v>
                </c:pt>
                <c:pt idx="1017">
                  <c:v>0.58417398179650737</c:v>
                </c:pt>
                <c:pt idx="1018">
                  <c:v>0.71536719648817415</c:v>
                </c:pt>
                <c:pt idx="1019">
                  <c:v>0.74932158477795874</c:v>
                </c:pt>
                <c:pt idx="1020">
                  <c:v>0.35976517844486866</c:v>
                </c:pt>
                <c:pt idx="1021">
                  <c:v>0.52232379654411232</c:v>
                </c:pt>
                <c:pt idx="1022">
                  <c:v>0.71126654706932657</c:v>
                </c:pt>
                <c:pt idx="1023">
                  <c:v>0.54352344821630472</c:v>
                </c:pt>
                <c:pt idx="1024">
                  <c:v>0.46327717345878761</c:v>
                </c:pt>
                <c:pt idx="1025">
                  <c:v>0.65915598676711795</c:v>
                </c:pt>
                <c:pt idx="1026">
                  <c:v>0.6926938473560621</c:v>
                </c:pt>
                <c:pt idx="1027">
                  <c:v>0.72098688730650362</c:v>
                </c:pt>
                <c:pt idx="1028">
                  <c:v>0.60441047076314058</c:v>
                </c:pt>
                <c:pt idx="1029">
                  <c:v>0.60518636443738227</c:v>
                </c:pt>
                <c:pt idx="1030">
                  <c:v>0.60297739587324173</c:v>
                </c:pt>
                <c:pt idx="1031">
                  <c:v>0.624429119247215</c:v>
                </c:pt>
                <c:pt idx="1032">
                  <c:v>0.62260259236231674</c:v>
                </c:pt>
                <c:pt idx="1033">
                  <c:v>0.63463586412171258</c:v>
                </c:pt>
                <c:pt idx="1034">
                  <c:v>0.61446802135782497</c:v>
                </c:pt>
                <c:pt idx="1035">
                  <c:v>0.62142511668188671</c:v>
                </c:pt>
                <c:pt idx="1036">
                  <c:v>0.60994304855960757</c:v>
                </c:pt>
                <c:pt idx="1037">
                  <c:v>0.6072159334571664</c:v>
                </c:pt>
                <c:pt idx="1038">
                  <c:v>0.61778030055361355</c:v>
                </c:pt>
                <c:pt idx="1039">
                  <c:v>0.53204816985940606</c:v>
                </c:pt>
                <c:pt idx="1040">
                  <c:v>0.5544792081976111</c:v>
                </c:pt>
                <c:pt idx="1041">
                  <c:v>0.54706615925304392</c:v>
                </c:pt>
                <c:pt idx="1042">
                  <c:v>0.55358453184619905</c:v>
                </c:pt>
                <c:pt idx="1043">
                  <c:v>0.52977746616976118</c:v>
                </c:pt>
                <c:pt idx="1044">
                  <c:v>0.52682508916933823</c:v>
                </c:pt>
                <c:pt idx="1045">
                  <c:v>0.58139388543804371</c:v>
                </c:pt>
                <c:pt idx="1046">
                  <c:v>0.60751991325593635</c:v>
                </c:pt>
                <c:pt idx="1047">
                  <c:v>0.57627409946114261</c:v>
                </c:pt>
                <c:pt idx="1048">
                  <c:v>0.63182557727741651</c:v>
                </c:pt>
                <c:pt idx="1049">
                  <c:v>0.56491046111896426</c:v>
                </c:pt>
                <c:pt idx="1050">
                  <c:v>0.55020608642128321</c:v>
                </c:pt>
                <c:pt idx="1051">
                  <c:v>0.69906708574402909</c:v>
                </c:pt>
                <c:pt idx="1052">
                  <c:v>0.77929940665956632</c:v>
                </c:pt>
                <c:pt idx="1053">
                  <c:v>0.24452887665179807</c:v>
                </c:pt>
                <c:pt idx="1054">
                  <c:v>0.31003236245954691</c:v>
                </c:pt>
                <c:pt idx="1055">
                  <c:v>0.25407068937891253</c:v>
                </c:pt>
                <c:pt idx="1056">
                  <c:v>0.2903700710120663</c:v>
                </c:pt>
                <c:pt idx="1057">
                  <c:v>0.28835734639001487</c:v>
                </c:pt>
                <c:pt idx="1058">
                  <c:v>0.18334721815684599</c:v>
                </c:pt>
                <c:pt idx="1059">
                  <c:v>0.30327411497708839</c:v>
                </c:pt>
                <c:pt idx="1060">
                  <c:v>0.28441446077461169</c:v>
                </c:pt>
                <c:pt idx="1061">
                  <c:v>0.2401381028203875</c:v>
                </c:pt>
                <c:pt idx="1062">
                  <c:v>0.20014624464640135</c:v>
                </c:pt>
                <c:pt idx="1063">
                  <c:v>0.22907699665231948</c:v>
                </c:pt>
                <c:pt idx="1064">
                  <c:v>0.27290855569271671</c:v>
                </c:pt>
                <c:pt idx="1065">
                  <c:v>0.55488179854983333</c:v>
                </c:pt>
                <c:pt idx="1066">
                  <c:v>0.33121283363296916</c:v>
                </c:pt>
                <c:pt idx="1067">
                  <c:v>0.28758213535238986</c:v>
                </c:pt>
                <c:pt idx="1068">
                  <c:v>0.37694734422987186</c:v>
                </c:pt>
                <c:pt idx="1069">
                  <c:v>0.22146226261512444</c:v>
                </c:pt>
                <c:pt idx="1070">
                  <c:v>0.21403735785999875</c:v>
                </c:pt>
                <c:pt idx="1071">
                  <c:v>0.28771549492201787</c:v>
                </c:pt>
                <c:pt idx="1072">
                  <c:v>0.21058750543443747</c:v>
                </c:pt>
                <c:pt idx="1073">
                  <c:v>0.4428277545037354</c:v>
                </c:pt>
                <c:pt idx="1074">
                  <c:v>0.46869995874189657</c:v>
                </c:pt>
                <c:pt idx="1075">
                  <c:v>0.38785557195050407</c:v>
                </c:pt>
                <c:pt idx="1076">
                  <c:v>0.45941232888656375</c:v>
                </c:pt>
                <c:pt idx="1077">
                  <c:v>0.43660890644372008</c:v>
                </c:pt>
                <c:pt idx="1078">
                  <c:v>0.4341101699009271</c:v>
                </c:pt>
                <c:pt idx="1079">
                  <c:v>0.40678253977240564</c:v>
                </c:pt>
                <c:pt idx="1080">
                  <c:v>0.39760930186544324</c:v>
                </c:pt>
                <c:pt idx="1081">
                  <c:v>0.41220552906163727</c:v>
                </c:pt>
                <c:pt idx="1082">
                  <c:v>0.44020582755994192</c:v>
                </c:pt>
                <c:pt idx="1083">
                  <c:v>0.3592321704621278</c:v>
                </c:pt>
                <c:pt idx="1084">
                  <c:v>0.41952588731249973</c:v>
                </c:pt>
                <c:pt idx="1085">
                  <c:v>0.47048113422636761</c:v>
                </c:pt>
                <c:pt idx="1086">
                  <c:v>0.17555917010221608</c:v>
                </c:pt>
                <c:pt idx="1087">
                  <c:v>0.12482626824183461</c:v>
                </c:pt>
                <c:pt idx="1088">
                  <c:v>0.19984424109253751</c:v>
                </c:pt>
                <c:pt idx="1089">
                  <c:v>0.2949558311512675</c:v>
                </c:pt>
                <c:pt idx="1090">
                  <c:v>0.21017375533844265</c:v>
                </c:pt>
                <c:pt idx="1091">
                  <c:v>0.28845255749551429</c:v>
                </c:pt>
                <c:pt idx="1092">
                  <c:v>0.16984381595609963</c:v>
                </c:pt>
                <c:pt idx="1093">
                  <c:v>0.26317315646013484</c:v>
                </c:pt>
                <c:pt idx="1094">
                  <c:v>0.14788791692005426</c:v>
                </c:pt>
                <c:pt idx="1095">
                  <c:v>0.31440550822482988</c:v>
                </c:pt>
                <c:pt idx="1096">
                  <c:v>0.15801627446668132</c:v>
                </c:pt>
                <c:pt idx="1097">
                  <c:v>0.25709886025859802</c:v>
                </c:pt>
                <c:pt idx="1098">
                  <c:v>0.19158467322614195</c:v>
                </c:pt>
                <c:pt idx="1099">
                  <c:v>0.25539761471898337</c:v>
                </c:pt>
                <c:pt idx="1100">
                  <c:v>0.2948354154004576</c:v>
                </c:pt>
                <c:pt idx="1101">
                  <c:v>0.21647373401185369</c:v>
                </c:pt>
                <c:pt idx="1102">
                  <c:v>0.21231475795038848</c:v>
                </c:pt>
                <c:pt idx="1103">
                  <c:v>0.21691518529801657</c:v>
                </c:pt>
                <c:pt idx="1104">
                  <c:v>0.16473237008267569</c:v>
                </c:pt>
                <c:pt idx="1105">
                  <c:v>0.20681325776877091</c:v>
                </c:pt>
                <c:pt idx="1106">
                  <c:v>0.29909606551481766</c:v>
                </c:pt>
                <c:pt idx="1107">
                  <c:v>0.31185503709450424</c:v>
                </c:pt>
                <c:pt idx="1108">
                  <c:v>0.2201097616103351</c:v>
                </c:pt>
                <c:pt idx="1109">
                  <c:v>0.25292240595041626</c:v>
                </c:pt>
                <c:pt idx="1110">
                  <c:v>0.26673373374979092</c:v>
                </c:pt>
                <c:pt idx="1111">
                  <c:v>0.3173964014475763</c:v>
                </c:pt>
                <c:pt idx="1112">
                  <c:v>0.4783782809345255</c:v>
                </c:pt>
                <c:pt idx="1113">
                  <c:v>0.26372355145158999</c:v>
                </c:pt>
                <c:pt idx="1114">
                  <c:v>7.5525188975282501E-2</c:v>
                </c:pt>
                <c:pt idx="1115">
                  <c:v>0.13695304835318847</c:v>
                </c:pt>
                <c:pt idx="1116">
                  <c:v>0.24634157744635093</c:v>
                </c:pt>
                <c:pt idx="1117">
                  <c:v>0.13592937096011351</c:v>
                </c:pt>
                <c:pt idx="1118">
                  <c:v>0.14080544240540882</c:v>
                </c:pt>
                <c:pt idx="1119">
                  <c:v>0.18334721815684596</c:v>
                </c:pt>
                <c:pt idx="1120">
                  <c:v>0.18867346492187839</c:v>
                </c:pt>
                <c:pt idx="1121">
                  <c:v>0.33528882370587643</c:v>
                </c:pt>
                <c:pt idx="1122">
                  <c:v>0.34033655013625697</c:v>
                </c:pt>
                <c:pt idx="1123">
                  <c:v>0.13082353757215412</c:v>
                </c:pt>
                <c:pt idx="1124">
                  <c:v>0.12482626824183463</c:v>
                </c:pt>
                <c:pt idx="1125">
                  <c:v>0.34696393380183743</c:v>
                </c:pt>
                <c:pt idx="1126">
                  <c:v>0.24826422491228575</c:v>
                </c:pt>
                <c:pt idx="1127">
                  <c:v>0.34174917040855668</c:v>
                </c:pt>
                <c:pt idx="1128">
                  <c:v>0.27290855569271671</c:v>
                </c:pt>
                <c:pt idx="1129">
                  <c:v>0.34916355110343428</c:v>
                </c:pt>
                <c:pt idx="1130">
                  <c:v>0.34988451027562412</c:v>
                </c:pt>
                <c:pt idx="1131">
                  <c:v>7.7734715601680063E-2</c:v>
                </c:pt>
                <c:pt idx="1132">
                  <c:v>0.24286528446497005</c:v>
                </c:pt>
                <c:pt idx="1133">
                  <c:v>0.13533636801567497</c:v>
                </c:pt>
                <c:pt idx="1134">
                  <c:v>0.37690065343195489</c:v>
                </c:pt>
                <c:pt idx="1135">
                  <c:v>0.33952976335013019</c:v>
                </c:pt>
                <c:pt idx="1136">
                  <c:v>0.16023527935939338</c:v>
                </c:pt>
                <c:pt idx="1137">
                  <c:v>0.48565801450557</c:v>
                </c:pt>
                <c:pt idx="1138">
                  <c:v>0.12353646489250189</c:v>
                </c:pt>
                <c:pt idx="1139">
                  <c:v>0.45537310831040517</c:v>
                </c:pt>
                <c:pt idx="1140">
                  <c:v>0.34828315623262812</c:v>
                </c:pt>
                <c:pt idx="1141">
                  <c:v>0.39768940617323822</c:v>
                </c:pt>
                <c:pt idx="1142">
                  <c:v>0.49994624571085566</c:v>
                </c:pt>
                <c:pt idx="1143">
                  <c:v>0.12727683375626092</c:v>
                </c:pt>
                <c:pt idx="1144">
                  <c:v>0.32432693857810735</c:v>
                </c:pt>
                <c:pt idx="1145">
                  <c:v>0.49419589367070449</c:v>
                </c:pt>
                <c:pt idx="1146">
                  <c:v>0.14508800861575741</c:v>
                </c:pt>
                <c:pt idx="1147">
                  <c:v>0.3577338104389341</c:v>
                </c:pt>
                <c:pt idx="1148">
                  <c:v>0.29739424916120527</c:v>
                </c:pt>
                <c:pt idx="1149">
                  <c:v>0.28011541659554084</c:v>
                </c:pt>
                <c:pt idx="1150">
                  <c:v>0.43566219658288657</c:v>
                </c:pt>
                <c:pt idx="1151">
                  <c:v>0.38846517059667385</c:v>
                </c:pt>
                <c:pt idx="1152">
                  <c:v>0.28339063853138641</c:v>
                </c:pt>
                <c:pt idx="1153">
                  <c:v>0.36766509329921915</c:v>
                </c:pt>
                <c:pt idx="1154">
                  <c:v>0.32881798857187428</c:v>
                </c:pt>
                <c:pt idx="1155">
                  <c:v>0.13275403902900276</c:v>
                </c:pt>
                <c:pt idx="1156">
                  <c:v>0.59015261762328819</c:v>
                </c:pt>
                <c:pt idx="1157">
                  <c:v>0.4675566686057403</c:v>
                </c:pt>
                <c:pt idx="1158">
                  <c:v>0.2846192909275842</c:v>
                </c:pt>
                <c:pt idx="1159">
                  <c:v>0.53899785980627934</c:v>
                </c:pt>
                <c:pt idx="1160">
                  <c:v>0.33644962715845633</c:v>
                </c:pt>
                <c:pt idx="1161">
                  <c:v>0.35172210084307465</c:v>
                </c:pt>
                <c:pt idx="1162">
                  <c:v>0.1578164565898843</c:v>
                </c:pt>
                <c:pt idx="1163">
                  <c:v>0.36469387618082083</c:v>
                </c:pt>
                <c:pt idx="1164">
                  <c:v>0.35850373162805699</c:v>
                </c:pt>
                <c:pt idx="1165">
                  <c:v>0.35973497758236422</c:v>
                </c:pt>
                <c:pt idx="1166">
                  <c:v>0.35937020600640729</c:v>
                </c:pt>
                <c:pt idx="1167">
                  <c:v>0.13116727881250953</c:v>
                </c:pt>
                <c:pt idx="1168">
                  <c:v>0.31090437040242319</c:v>
                </c:pt>
                <c:pt idx="1169">
                  <c:v>0.49825745761372481</c:v>
                </c:pt>
                <c:pt idx="1170">
                  <c:v>0.57080988463347015</c:v>
                </c:pt>
                <c:pt idx="1171">
                  <c:v>0.25017883536724017</c:v>
                </c:pt>
                <c:pt idx="1172">
                  <c:v>0.11693848508124781</c:v>
                </c:pt>
                <c:pt idx="1173">
                  <c:v>0.27711676854745643</c:v>
                </c:pt>
                <c:pt idx="1174">
                  <c:v>0.35214719115441545</c:v>
                </c:pt>
                <c:pt idx="1175">
                  <c:v>0.33026890370029877</c:v>
                </c:pt>
                <c:pt idx="1176">
                  <c:v>0.63079273260766988</c:v>
                </c:pt>
                <c:pt idx="1177">
                  <c:v>0.27358644333377619</c:v>
                </c:pt>
                <c:pt idx="1178">
                  <c:v>0.21417127243370801</c:v>
                </c:pt>
                <c:pt idx="1179">
                  <c:v>0.43325906163314731</c:v>
                </c:pt>
                <c:pt idx="1180">
                  <c:v>0.1555305180979418</c:v>
                </c:pt>
                <c:pt idx="1181">
                  <c:v>0.47883658751378499</c:v>
                </c:pt>
                <c:pt idx="1182">
                  <c:v>0.327738226872273</c:v>
                </c:pt>
                <c:pt idx="1183">
                  <c:v>0.64199023935782373</c:v>
                </c:pt>
                <c:pt idx="1184">
                  <c:v>0.33386421397445737</c:v>
                </c:pt>
                <c:pt idx="1185">
                  <c:v>0.33330859226408616</c:v>
                </c:pt>
                <c:pt idx="1186">
                  <c:v>0.31431832034340101</c:v>
                </c:pt>
                <c:pt idx="1187">
                  <c:v>0.46443645425569691</c:v>
                </c:pt>
                <c:pt idx="1188">
                  <c:v>0.36990876406415485</c:v>
                </c:pt>
                <c:pt idx="1189">
                  <c:v>0.33728533365015018</c:v>
                </c:pt>
                <c:pt idx="1190">
                  <c:v>0.28698666216308599</c:v>
                </c:pt>
                <c:pt idx="1191">
                  <c:v>0.50360667352414012</c:v>
                </c:pt>
                <c:pt idx="1192">
                  <c:v>0.3690135220958099</c:v>
                </c:pt>
                <c:pt idx="1193">
                  <c:v>0.3417575124592328</c:v>
                </c:pt>
                <c:pt idx="1194">
                  <c:v>0.45985066320378437</c:v>
                </c:pt>
                <c:pt idx="1195">
                  <c:v>0.29934381835225504</c:v>
                </c:pt>
                <c:pt idx="1196">
                  <c:v>0.14949840231849595</c:v>
                </c:pt>
                <c:pt idx="1197">
                  <c:v>0.34842131032915857</c:v>
                </c:pt>
                <c:pt idx="1198">
                  <c:v>0.36653372938089923</c:v>
                </c:pt>
                <c:pt idx="1199">
                  <c:v>0.43630344515661612</c:v>
                </c:pt>
                <c:pt idx="1200">
                  <c:v>0.36862456808466315</c:v>
                </c:pt>
                <c:pt idx="1201">
                  <c:v>0.28198890796723841</c:v>
                </c:pt>
                <c:pt idx="1202">
                  <c:v>0.38237253670318211</c:v>
                </c:pt>
                <c:pt idx="1203">
                  <c:v>0.60278221218578942</c:v>
                </c:pt>
                <c:pt idx="1204">
                  <c:v>0.24480408858603064</c:v>
                </c:pt>
                <c:pt idx="1205">
                  <c:v>0.26981101963030069</c:v>
                </c:pt>
                <c:pt idx="1206">
                  <c:v>0.27849094214601466</c:v>
                </c:pt>
                <c:pt idx="1207">
                  <c:v>0.25965968980575216</c:v>
                </c:pt>
                <c:pt idx="1208">
                  <c:v>0.17891948792828277</c:v>
                </c:pt>
                <c:pt idx="1209">
                  <c:v>0.24789850072141023</c:v>
                </c:pt>
                <c:pt idx="1210">
                  <c:v>0.27755545495699407</c:v>
                </c:pt>
                <c:pt idx="1211">
                  <c:v>0.22525442827947037</c:v>
                </c:pt>
                <c:pt idx="1212">
                  <c:v>0.15747945205479452</c:v>
                </c:pt>
                <c:pt idx="1213">
                  <c:v>0.22112182781734138</c:v>
                </c:pt>
                <c:pt idx="1214">
                  <c:v>0.20894220283533255</c:v>
                </c:pt>
                <c:pt idx="1215">
                  <c:v>0.28415104583859802</c:v>
                </c:pt>
                <c:pt idx="1216">
                  <c:v>0.27183243750978447</c:v>
                </c:pt>
                <c:pt idx="1217">
                  <c:v>0.21893177816351761</c:v>
                </c:pt>
                <c:pt idx="1218">
                  <c:v>0.27329590679524118</c:v>
                </c:pt>
                <c:pt idx="1219">
                  <c:v>0.18935504777374096</c:v>
                </c:pt>
                <c:pt idx="1220">
                  <c:v>0.18867346492187842</c:v>
                </c:pt>
                <c:pt idx="1221">
                  <c:v>0.27787088124581033</c:v>
                </c:pt>
                <c:pt idx="1222">
                  <c:v>0.67791004295605328</c:v>
                </c:pt>
                <c:pt idx="1223">
                  <c:v>0.39227797668839709</c:v>
                </c:pt>
                <c:pt idx="1224">
                  <c:v>0.51854305850884908</c:v>
                </c:pt>
                <c:pt idx="1225">
                  <c:v>0.67922376464318879</c:v>
                </c:pt>
                <c:pt idx="1226">
                  <c:v>0.54541294654733907</c:v>
                </c:pt>
                <c:pt idx="1227">
                  <c:v>0.51911248436356094</c:v>
                </c:pt>
                <c:pt idx="1228">
                  <c:v>0.70508382172550088</c:v>
                </c:pt>
                <c:pt idx="1229">
                  <c:v>0.63830216061964939</c:v>
                </c:pt>
                <c:pt idx="1230">
                  <c:v>0.70434465017308734</c:v>
                </c:pt>
                <c:pt idx="1231">
                  <c:v>0.46947698161796503</c:v>
                </c:pt>
                <c:pt idx="1232">
                  <c:v>0.69865774638879019</c:v>
                </c:pt>
                <c:pt idx="1233">
                  <c:v>0.66511472125035764</c:v>
                </c:pt>
                <c:pt idx="1234">
                  <c:v>0.37428852726867751</c:v>
                </c:pt>
                <c:pt idx="1235">
                  <c:v>0.46909130156674328</c:v>
                </c:pt>
                <c:pt idx="1236">
                  <c:v>0.33958303729743422</c:v>
                </c:pt>
                <c:pt idx="1237">
                  <c:v>0.55428534336298874</c:v>
                </c:pt>
                <c:pt idx="1238">
                  <c:v>0.59254953631460883</c:v>
                </c:pt>
                <c:pt idx="1239">
                  <c:v>0.643648055406702</c:v>
                </c:pt>
                <c:pt idx="1240">
                  <c:v>0.58469456335486847</c:v>
                </c:pt>
                <c:pt idx="1241">
                  <c:v>0.63388795101433526</c:v>
                </c:pt>
                <c:pt idx="1242">
                  <c:v>0.60770377368956929</c:v>
                </c:pt>
                <c:pt idx="1243">
                  <c:v>0.63070418477946522</c:v>
                </c:pt>
                <c:pt idx="1244">
                  <c:v>0.54282714405541899</c:v>
                </c:pt>
                <c:pt idx="1245">
                  <c:v>0.57717521189693655</c:v>
                </c:pt>
                <c:pt idx="1246">
                  <c:v>0.56173519290581198</c:v>
                </c:pt>
                <c:pt idx="1247">
                  <c:v>0.58486109861923619</c:v>
                </c:pt>
                <c:pt idx="1248">
                  <c:v>0.63801320693187746</c:v>
                </c:pt>
                <c:pt idx="1249">
                  <c:v>0.47680613653915538</c:v>
                </c:pt>
                <c:pt idx="1250">
                  <c:v>0.58281734643032335</c:v>
                </c:pt>
                <c:pt idx="1251">
                  <c:v>0.6149366476268443</c:v>
                </c:pt>
                <c:pt idx="1252">
                  <c:v>0.55439481657666667</c:v>
                </c:pt>
              </c:numCache>
            </c:numRef>
          </c:xVal>
          <c:yVal>
            <c:numRef>
              <c:f>[3]MARIANA_ARC!$CT$2:$CT$1805</c:f>
              <c:numCache>
                <c:formatCode>General</c:formatCode>
                <c:ptCount val="1804"/>
                <c:pt idx="14">
                  <c:v>26</c:v>
                </c:pt>
                <c:pt idx="15">
                  <c:v>121</c:v>
                </c:pt>
                <c:pt idx="16">
                  <c:v>90</c:v>
                </c:pt>
                <c:pt idx="17">
                  <c:v>75</c:v>
                </c:pt>
                <c:pt idx="146">
                  <c:v>110</c:v>
                </c:pt>
                <c:pt idx="147">
                  <c:v>46</c:v>
                </c:pt>
                <c:pt idx="148">
                  <c:v>46</c:v>
                </c:pt>
                <c:pt idx="149">
                  <c:v>55</c:v>
                </c:pt>
                <c:pt idx="150">
                  <c:v>55</c:v>
                </c:pt>
                <c:pt idx="151">
                  <c:v>66</c:v>
                </c:pt>
                <c:pt idx="152">
                  <c:v>105</c:v>
                </c:pt>
                <c:pt idx="158">
                  <c:v>141</c:v>
                </c:pt>
                <c:pt idx="159">
                  <c:v>29</c:v>
                </c:pt>
                <c:pt idx="160">
                  <c:v>119</c:v>
                </c:pt>
                <c:pt idx="162">
                  <c:v>56</c:v>
                </c:pt>
                <c:pt idx="163">
                  <c:v>152</c:v>
                </c:pt>
                <c:pt idx="164">
                  <c:v>148</c:v>
                </c:pt>
                <c:pt idx="165">
                  <c:v>58</c:v>
                </c:pt>
                <c:pt idx="166">
                  <c:v>50</c:v>
                </c:pt>
                <c:pt idx="167">
                  <c:v>43</c:v>
                </c:pt>
                <c:pt idx="168">
                  <c:v>137</c:v>
                </c:pt>
                <c:pt idx="169">
                  <c:v>101</c:v>
                </c:pt>
                <c:pt idx="170">
                  <c:v>69</c:v>
                </c:pt>
                <c:pt idx="172">
                  <c:v>61</c:v>
                </c:pt>
                <c:pt idx="173">
                  <c:v>68</c:v>
                </c:pt>
                <c:pt idx="174">
                  <c:v>65</c:v>
                </c:pt>
                <c:pt idx="175">
                  <c:v>72</c:v>
                </c:pt>
                <c:pt idx="176">
                  <c:v>58</c:v>
                </c:pt>
                <c:pt idx="178">
                  <c:v>108</c:v>
                </c:pt>
                <c:pt idx="179">
                  <c:v>108</c:v>
                </c:pt>
                <c:pt idx="180">
                  <c:v>97</c:v>
                </c:pt>
                <c:pt idx="181">
                  <c:v>108</c:v>
                </c:pt>
                <c:pt idx="182">
                  <c:v>126</c:v>
                </c:pt>
                <c:pt idx="183">
                  <c:v>115</c:v>
                </c:pt>
                <c:pt idx="184">
                  <c:v>97</c:v>
                </c:pt>
                <c:pt idx="185">
                  <c:v>148</c:v>
                </c:pt>
                <c:pt idx="220">
                  <c:v>143</c:v>
                </c:pt>
                <c:pt idx="221">
                  <c:v>80</c:v>
                </c:pt>
                <c:pt idx="237">
                  <c:v>32</c:v>
                </c:pt>
                <c:pt idx="245">
                  <c:v>44</c:v>
                </c:pt>
                <c:pt idx="246">
                  <c:v>34</c:v>
                </c:pt>
                <c:pt idx="262">
                  <c:v>33</c:v>
                </c:pt>
                <c:pt idx="263">
                  <c:v>39</c:v>
                </c:pt>
                <c:pt idx="264">
                  <c:v>40</c:v>
                </c:pt>
                <c:pt idx="265">
                  <c:v>34</c:v>
                </c:pt>
                <c:pt idx="272">
                  <c:v>108</c:v>
                </c:pt>
                <c:pt idx="273">
                  <c:v>32</c:v>
                </c:pt>
                <c:pt idx="274">
                  <c:v>170</c:v>
                </c:pt>
                <c:pt idx="290">
                  <c:v>160</c:v>
                </c:pt>
                <c:pt idx="299">
                  <c:v>10</c:v>
                </c:pt>
                <c:pt idx="300">
                  <c:v>62</c:v>
                </c:pt>
                <c:pt idx="301">
                  <c:v>50</c:v>
                </c:pt>
                <c:pt idx="303">
                  <c:v>62</c:v>
                </c:pt>
                <c:pt idx="309">
                  <c:v>109</c:v>
                </c:pt>
                <c:pt idx="387">
                  <c:v>134</c:v>
                </c:pt>
                <c:pt idx="388">
                  <c:v>113</c:v>
                </c:pt>
                <c:pt idx="389">
                  <c:v>109</c:v>
                </c:pt>
                <c:pt idx="390">
                  <c:v>114</c:v>
                </c:pt>
                <c:pt idx="391">
                  <c:v>120</c:v>
                </c:pt>
                <c:pt idx="393">
                  <c:v>129</c:v>
                </c:pt>
                <c:pt idx="394">
                  <c:v>116</c:v>
                </c:pt>
                <c:pt idx="395">
                  <c:v>85</c:v>
                </c:pt>
                <c:pt idx="396">
                  <c:v>164</c:v>
                </c:pt>
                <c:pt idx="397">
                  <c:v>83</c:v>
                </c:pt>
                <c:pt idx="398">
                  <c:v>66</c:v>
                </c:pt>
                <c:pt idx="399">
                  <c:v>136</c:v>
                </c:pt>
                <c:pt idx="400">
                  <c:v>116</c:v>
                </c:pt>
                <c:pt idx="401">
                  <c:v>108</c:v>
                </c:pt>
                <c:pt idx="402">
                  <c:v>64</c:v>
                </c:pt>
                <c:pt idx="425">
                  <c:v>55</c:v>
                </c:pt>
                <c:pt idx="436">
                  <c:v>72</c:v>
                </c:pt>
                <c:pt idx="464">
                  <c:v>141</c:v>
                </c:pt>
                <c:pt idx="465">
                  <c:v>196</c:v>
                </c:pt>
                <c:pt idx="469">
                  <c:v>133</c:v>
                </c:pt>
                <c:pt idx="477">
                  <c:v>136</c:v>
                </c:pt>
                <c:pt idx="478">
                  <c:v>105</c:v>
                </c:pt>
                <c:pt idx="486">
                  <c:v>123</c:v>
                </c:pt>
                <c:pt idx="487">
                  <c:v>104</c:v>
                </c:pt>
                <c:pt idx="496">
                  <c:v>115</c:v>
                </c:pt>
                <c:pt idx="503">
                  <c:v>64</c:v>
                </c:pt>
                <c:pt idx="507">
                  <c:v>76</c:v>
                </c:pt>
                <c:pt idx="513">
                  <c:v>109</c:v>
                </c:pt>
                <c:pt idx="517">
                  <c:v>81</c:v>
                </c:pt>
                <c:pt idx="520">
                  <c:v>197</c:v>
                </c:pt>
                <c:pt idx="523">
                  <c:v>139</c:v>
                </c:pt>
                <c:pt idx="525">
                  <c:v>85</c:v>
                </c:pt>
                <c:pt idx="527">
                  <c:v>109</c:v>
                </c:pt>
                <c:pt idx="529">
                  <c:v>47</c:v>
                </c:pt>
                <c:pt idx="531">
                  <c:v>184</c:v>
                </c:pt>
                <c:pt idx="534">
                  <c:v>116</c:v>
                </c:pt>
                <c:pt idx="536">
                  <c:v>58.1</c:v>
                </c:pt>
                <c:pt idx="537">
                  <c:v>105</c:v>
                </c:pt>
                <c:pt idx="540">
                  <c:v>20</c:v>
                </c:pt>
                <c:pt idx="541">
                  <c:v>62</c:v>
                </c:pt>
                <c:pt idx="544">
                  <c:v>98</c:v>
                </c:pt>
                <c:pt idx="545">
                  <c:v>64</c:v>
                </c:pt>
                <c:pt idx="549">
                  <c:v>65</c:v>
                </c:pt>
                <c:pt idx="550">
                  <c:v>181</c:v>
                </c:pt>
                <c:pt idx="551">
                  <c:v>85.4</c:v>
                </c:pt>
                <c:pt idx="556">
                  <c:v>221</c:v>
                </c:pt>
                <c:pt idx="559">
                  <c:v>77</c:v>
                </c:pt>
                <c:pt idx="560">
                  <c:v>60</c:v>
                </c:pt>
                <c:pt idx="565">
                  <c:v>105</c:v>
                </c:pt>
                <c:pt idx="567">
                  <c:v>32</c:v>
                </c:pt>
                <c:pt idx="569">
                  <c:v>124</c:v>
                </c:pt>
                <c:pt idx="570">
                  <c:v>127</c:v>
                </c:pt>
                <c:pt idx="571">
                  <c:v>95</c:v>
                </c:pt>
                <c:pt idx="572">
                  <c:v>100</c:v>
                </c:pt>
                <c:pt idx="574">
                  <c:v>198</c:v>
                </c:pt>
                <c:pt idx="576">
                  <c:v>128</c:v>
                </c:pt>
                <c:pt idx="578">
                  <c:v>154</c:v>
                </c:pt>
                <c:pt idx="579">
                  <c:v>72</c:v>
                </c:pt>
                <c:pt idx="581">
                  <c:v>66</c:v>
                </c:pt>
                <c:pt idx="584">
                  <c:v>61</c:v>
                </c:pt>
                <c:pt idx="585">
                  <c:v>175</c:v>
                </c:pt>
                <c:pt idx="589">
                  <c:v>224</c:v>
                </c:pt>
                <c:pt idx="590">
                  <c:v>202</c:v>
                </c:pt>
                <c:pt idx="594">
                  <c:v>110</c:v>
                </c:pt>
                <c:pt idx="598">
                  <c:v>115</c:v>
                </c:pt>
                <c:pt idx="601">
                  <c:v>62</c:v>
                </c:pt>
                <c:pt idx="602">
                  <c:v>59</c:v>
                </c:pt>
                <c:pt idx="606">
                  <c:v>102</c:v>
                </c:pt>
                <c:pt idx="608">
                  <c:v>112</c:v>
                </c:pt>
                <c:pt idx="609">
                  <c:v>64</c:v>
                </c:pt>
                <c:pt idx="612">
                  <c:v>57</c:v>
                </c:pt>
                <c:pt idx="613">
                  <c:v>253</c:v>
                </c:pt>
                <c:pt idx="615">
                  <c:v>108</c:v>
                </c:pt>
                <c:pt idx="616">
                  <c:v>57</c:v>
                </c:pt>
                <c:pt idx="618">
                  <c:v>74</c:v>
                </c:pt>
                <c:pt idx="621">
                  <c:v>158</c:v>
                </c:pt>
                <c:pt idx="622">
                  <c:v>50</c:v>
                </c:pt>
                <c:pt idx="623">
                  <c:v>57</c:v>
                </c:pt>
                <c:pt idx="626">
                  <c:v>63</c:v>
                </c:pt>
                <c:pt idx="629">
                  <c:v>65</c:v>
                </c:pt>
                <c:pt idx="632">
                  <c:v>45</c:v>
                </c:pt>
                <c:pt idx="633">
                  <c:v>31.3</c:v>
                </c:pt>
                <c:pt idx="634">
                  <c:v>67</c:v>
                </c:pt>
                <c:pt idx="636">
                  <c:v>75</c:v>
                </c:pt>
                <c:pt idx="637">
                  <c:v>50</c:v>
                </c:pt>
                <c:pt idx="638">
                  <c:v>89</c:v>
                </c:pt>
                <c:pt idx="639">
                  <c:v>63</c:v>
                </c:pt>
                <c:pt idx="641">
                  <c:v>55</c:v>
                </c:pt>
                <c:pt idx="643">
                  <c:v>68</c:v>
                </c:pt>
                <c:pt idx="644">
                  <c:v>78</c:v>
                </c:pt>
                <c:pt idx="645">
                  <c:v>151</c:v>
                </c:pt>
                <c:pt idx="647">
                  <c:v>80</c:v>
                </c:pt>
                <c:pt idx="648">
                  <c:v>99</c:v>
                </c:pt>
                <c:pt idx="649">
                  <c:v>75</c:v>
                </c:pt>
                <c:pt idx="650">
                  <c:v>152</c:v>
                </c:pt>
                <c:pt idx="651">
                  <c:v>58</c:v>
                </c:pt>
                <c:pt idx="652">
                  <c:v>65</c:v>
                </c:pt>
                <c:pt idx="653">
                  <c:v>58.4</c:v>
                </c:pt>
                <c:pt idx="654">
                  <c:v>84</c:v>
                </c:pt>
                <c:pt idx="656">
                  <c:v>70</c:v>
                </c:pt>
                <c:pt idx="657">
                  <c:v>63</c:v>
                </c:pt>
                <c:pt idx="658">
                  <c:v>101</c:v>
                </c:pt>
                <c:pt idx="659">
                  <c:v>66</c:v>
                </c:pt>
                <c:pt idx="661">
                  <c:v>31.8</c:v>
                </c:pt>
                <c:pt idx="662">
                  <c:v>32.9</c:v>
                </c:pt>
                <c:pt idx="664">
                  <c:v>54</c:v>
                </c:pt>
                <c:pt idx="665">
                  <c:v>61</c:v>
                </c:pt>
                <c:pt idx="667">
                  <c:v>37.700000000000003</c:v>
                </c:pt>
                <c:pt idx="668">
                  <c:v>61</c:v>
                </c:pt>
                <c:pt idx="669">
                  <c:v>67</c:v>
                </c:pt>
                <c:pt idx="670">
                  <c:v>66</c:v>
                </c:pt>
                <c:pt idx="672">
                  <c:v>65</c:v>
                </c:pt>
                <c:pt idx="674">
                  <c:v>123</c:v>
                </c:pt>
                <c:pt idx="675">
                  <c:v>41.7</c:v>
                </c:pt>
                <c:pt idx="676">
                  <c:v>60</c:v>
                </c:pt>
                <c:pt idx="677">
                  <c:v>50</c:v>
                </c:pt>
                <c:pt idx="678">
                  <c:v>37</c:v>
                </c:pt>
                <c:pt idx="679">
                  <c:v>62</c:v>
                </c:pt>
                <c:pt idx="681">
                  <c:v>56</c:v>
                </c:pt>
                <c:pt idx="682">
                  <c:v>60</c:v>
                </c:pt>
                <c:pt idx="683">
                  <c:v>58</c:v>
                </c:pt>
                <c:pt idx="684">
                  <c:v>31.6</c:v>
                </c:pt>
                <c:pt idx="685">
                  <c:v>61</c:v>
                </c:pt>
                <c:pt idx="686">
                  <c:v>62</c:v>
                </c:pt>
                <c:pt idx="687">
                  <c:v>40</c:v>
                </c:pt>
                <c:pt idx="688">
                  <c:v>63</c:v>
                </c:pt>
                <c:pt idx="689">
                  <c:v>60</c:v>
                </c:pt>
                <c:pt idx="691">
                  <c:v>59</c:v>
                </c:pt>
                <c:pt idx="692">
                  <c:v>33</c:v>
                </c:pt>
                <c:pt idx="694">
                  <c:v>33.9</c:v>
                </c:pt>
                <c:pt idx="695">
                  <c:v>32.700000000000003</c:v>
                </c:pt>
                <c:pt idx="696">
                  <c:v>14.7</c:v>
                </c:pt>
                <c:pt idx="697">
                  <c:v>63</c:v>
                </c:pt>
                <c:pt idx="698">
                  <c:v>37</c:v>
                </c:pt>
                <c:pt idx="699">
                  <c:v>39</c:v>
                </c:pt>
                <c:pt idx="701">
                  <c:v>16.899999999999999</c:v>
                </c:pt>
                <c:pt idx="702">
                  <c:v>61</c:v>
                </c:pt>
                <c:pt idx="705">
                  <c:v>30</c:v>
                </c:pt>
                <c:pt idx="706">
                  <c:v>25</c:v>
                </c:pt>
                <c:pt idx="708">
                  <c:v>44</c:v>
                </c:pt>
                <c:pt idx="710">
                  <c:v>21</c:v>
                </c:pt>
                <c:pt idx="715">
                  <c:v>46</c:v>
                </c:pt>
                <c:pt idx="716">
                  <c:v>99</c:v>
                </c:pt>
                <c:pt idx="717">
                  <c:v>27</c:v>
                </c:pt>
                <c:pt idx="718">
                  <c:v>26</c:v>
                </c:pt>
                <c:pt idx="719">
                  <c:v>43</c:v>
                </c:pt>
                <c:pt idx="720">
                  <c:v>42</c:v>
                </c:pt>
                <c:pt idx="721">
                  <c:v>95</c:v>
                </c:pt>
                <c:pt idx="722">
                  <c:v>34</c:v>
                </c:pt>
                <c:pt idx="723">
                  <c:v>97</c:v>
                </c:pt>
                <c:pt idx="724">
                  <c:v>55</c:v>
                </c:pt>
                <c:pt idx="725">
                  <c:v>30</c:v>
                </c:pt>
                <c:pt idx="726">
                  <c:v>34</c:v>
                </c:pt>
                <c:pt idx="727">
                  <c:v>29</c:v>
                </c:pt>
                <c:pt idx="776">
                  <c:v>130</c:v>
                </c:pt>
                <c:pt idx="778">
                  <c:v>49</c:v>
                </c:pt>
                <c:pt idx="779">
                  <c:v>71</c:v>
                </c:pt>
                <c:pt idx="780">
                  <c:v>109</c:v>
                </c:pt>
                <c:pt idx="781">
                  <c:v>61</c:v>
                </c:pt>
                <c:pt idx="782">
                  <c:v>237</c:v>
                </c:pt>
                <c:pt idx="783">
                  <c:v>234</c:v>
                </c:pt>
                <c:pt idx="784">
                  <c:v>240</c:v>
                </c:pt>
                <c:pt idx="788">
                  <c:v>165</c:v>
                </c:pt>
                <c:pt idx="789">
                  <c:v>98</c:v>
                </c:pt>
                <c:pt idx="790">
                  <c:v>65</c:v>
                </c:pt>
                <c:pt idx="792">
                  <c:v>75</c:v>
                </c:pt>
                <c:pt idx="793">
                  <c:v>56</c:v>
                </c:pt>
                <c:pt idx="794">
                  <c:v>102</c:v>
                </c:pt>
                <c:pt idx="795">
                  <c:v>57</c:v>
                </c:pt>
                <c:pt idx="796">
                  <c:v>134</c:v>
                </c:pt>
                <c:pt idx="797">
                  <c:v>58</c:v>
                </c:pt>
                <c:pt idx="799">
                  <c:v>74</c:v>
                </c:pt>
                <c:pt idx="800">
                  <c:v>37</c:v>
                </c:pt>
                <c:pt idx="801">
                  <c:v>40</c:v>
                </c:pt>
                <c:pt idx="802">
                  <c:v>50</c:v>
                </c:pt>
                <c:pt idx="803">
                  <c:v>75</c:v>
                </c:pt>
                <c:pt idx="804">
                  <c:v>39</c:v>
                </c:pt>
                <c:pt idx="805">
                  <c:v>58</c:v>
                </c:pt>
                <c:pt idx="806">
                  <c:v>78</c:v>
                </c:pt>
                <c:pt idx="807">
                  <c:v>54</c:v>
                </c:pt>
                <c:pt idx="808">
                  <c:v>43</c:v>
                </c:pt>
                <c:pt idx="809">
                  <c:v>51</c:v>
                </c:pt>
                <c:pt idx="810">
                  <c:v>52</c:v>
                </c:pt>
                <c:pt idx="811">
                  <c:v>40</c:v>
                </c:pt>
                <c:pt idx="812">
                  <c:v>48</c:v>
                </c:pt>
                <c:pt idx="813">
                  <c:v>48</c:v>
                </c:pt>
                <c:pt idx="814">
                  <c:v>58</c:v>
                </c:pt>
                <c:pt idx="815">
                  <c:v>69</c:v>
                </c:pt>
                <c:pt idx="816">
                  <c:v>50</c:v>
                </c:pt>
                <c:pt idx="817">
                  <c:v>63</c:v>
                </c:pt>
                <c:pt idx="898">
                  <c:v>65</c:v>
                </c:pt>
                <c:pt idx="899">
                  <c:v>61</c:v>
                </c:pt>
                <c:pt idx="900">
                  <c:v>56</c:v>
                </c:pt>
                <c:pt idx="901">
                  <c:v>56</c:v>
                </c:pt>
                <c:pt idx="902">
                  <c:v>61</c:v>
                </c:pt>
                <c:pt idx="903">
                  <c:v>61</c:v>
                </c:pt>
                <c:pt idx="905">
                  <c:v>67</c:v>
                </c:pt>
                <c:pt idx="906">
                  <c:v>25</c:v>
                </c:pt>
                <c:pt idx="936">
                  <c:v>181</c:v>
                </c:pt>
                <c:pt idx="937">
                  <c:v>111</c:v>
                </c:pt>
                <c:pt idx="938">
                  <c:v>53</c:v>
                </c:pt>
                <c:pt idx="939">
                  <c:v>67</c:v>
                </c:pt>
                <c:pt idx="940">
                  <c:v>74</c:v>
                </c:pt>
                <c:pt idx="941">
                  <c:v>61</c:v>
                </c:pt>
                <c:pt idx="942">
                  <c:v>67</c:v>
                </c:pt>
                <c:pt idx="943">
                  <c:v>89</c:v>
                </c:pt>
                <c:pt idx="944">
                  <c:v>69</c:v>
                </c:pt>
                <c:pt idx="945">
                  <c:v>59</c:v>
                </c:pt>
                <c:pt idx="950">
                  <c:v>36</c:v>
                </c:pt>
                <c:pt idx="951">
                  <c:v>90</c:v>
                </c:pt>
                <c:pt idx="952">
                  <c:v>70</c:v>
                </c:pt>
                <c:pt idx="953">
                  <c:v>115</c:v>
                </c:pt>
                <c:pt idx="954">
                  <c:v>112</c:v>
                </c:pt>
                <c:pt idx="955">
                  <c:v>59</c:v>
                </c:pt>
                <c:pt idx="956">
                  <c:v>63</c:v>
                </c:pt>
                <c:pt idx="957">
                  <c:v>85</c:v>
                </c:pt>
                <c:pt idx="958">
                  <c:v>95</c:v>
                </c:pt>
                <c:pt idx="959">
                  <c:v>68</c:v>
                </c:pt>
                <c:pt idx="1000">
                  <c:v>58</c:v>
                </c:pt>
                <c:pt idx="1004">
                  <c:v>131</c:v>
                </c:pt>
                <c:pt idx="1005">
                  <c:v>175</c:v>
                </c:pt>
                <c:pt idx="1006">
                  <c:v>152</c:v>
                </c:pt>
                <c:pt idx="1028">
                  <c:v>33</c:v>
                </c:pt>
                <c:pt idx="1029">
                  <c:v>30</c:v>
                </c:pt>
                <c:pt idx="1030">
                  <c:v>41</c:v>
                </c:pt>
                <c:pt idx="1031">
                  <c:v>61</c:v>
                </c:pt>
                <c:pt idx="1032">
                  <c:v>26</c:v>
                </c:pt>
                <c:pt idx="1033">
                  <c:v>33</c:v>
                </c:pt>
                <c:pt idx="1034">
                  <c:v>75</c:v>
                </c:pt>
                <c:pt idx="1035">
                  <c:v>78</c:v>
                </c:pt>
                <c:pt idx="1036">
                  <c:v>55</c:v>
                </c:pt>
                <c:pt idx="1037">
                  <c:v>29</c:v>
                </c:pt>
                <c:pt idx="1038">
                  <c:v>70</c:v>
                </c:pt>
                <c:pt idx="1039">
                  <c:v>19</c:v>
                </c:pt>
                <c:pt idx="1040">
                  <c:v>19</c:v>
                </c:pt>
                <c:pt idx="1041">
                  <c:v>29</c:v>
                </c:pt>
                <c:pt idx="1042">
                  <c:v>28</c:v>
                </c:pt>
                <c:pt idx="1062">
                  <c:v>70</c:v>
                </c:pt>
                <c:pt idx="1063">
                  <c:v>89</c:v>
                </c:pt>
                <c:pt idx="1064">
                  <c:v>23</c:v>
                </c:pt>
                <c:pt idx="1073">
                  <c:v>221</c:v>
                </c:pt>
                <c:pt idx="1074">
                  <c:v>351</c:v>
                </c:pt>
                <c:pt idx="1075">
                  <c:v>150</c:v>
                </c:pt>
                <c:pt idx="1076">
                  <c:v>156</c:v>
                </c:pt>
                <c:pt idx="1077">
                  <c:v>211</c:v>
                </c:pt>
                <c:pt idx="1078">
                  <c:v>236</c:v>
                </c:pt>
                <c:pt idx="1079">
                  <c:v>353</c:v>
                </c:pt>
                <c:pt idx="1080">
                  <c:v>155</c:v>
                </c:pt>
                <c:pt idx="1081">
                  <c:v>225</c:v>
                </c:pt>
                <c:pt idx="1082">
                  <c:v>99</c:v>
                </c:pt>
                <c:pt idx="1083">
                  <c:v>181</c:v>
                </c:pt>
                <c:pt idx="1084">
                  <c:v>59</c:v>
                </c:pt>
                <c:pt idx="1085">
                  <c:v>326</c:v>
                </c:pt>
                <c:pt idx="1220">
                  <c:v>52</c:v>
                </c:pt>
                <c:pt idx="1284">
                  <c:v>17</c:v>
                </c:pt>
                <c:pt idx="1301">
                  <c:v>150</c:v>
                </c:pt>
                <c:pt idx="1303">
                  <c:v>157</c:v>
                </c:pt>
                <c:pt idx="1304">
                  <c:v>163</c:v>
                </c:pt>
                <c:pt idx="1305">
                  <c:v>175</c:v>
                </c:pt>
                <c:pt idx="1306">
                  <c:v>141</c:v>
                </c:pt>
                <c:pt idx="1307">
                  <c:v>140</c:v>
                </c:pt>
                <c:pt idx="1308">
                  <c:v>126</c:v>
                </c:pt>
                <c:pt idx="1309">
                  <c:v>133</c:v>
                </c:pt>
                <c:pt idx="1310">
                  <c:v>117</c:v>
                </c:pt>
                <c:pt idx="1311">
                  <c:v>31</c:v>
                </c:pt>
                <c:pt idx="1312">
                  <c:v>44</c:v>
                </c:pt>
                <c:pt idx="1313">
                  <c:v>41</c:v>
                </c:pt>
                <c:pt idx="1314">
                  <c:v>47</c:v>
                </c:pt>
                <c:pt idx="1315">
                  <c:v>50</c:v>
                </c:pt>
                <c:pt idx="1316">
                  <c:v>38</c:v>
                </c:pt>
                <c:pt idx="1317">
                  <c:v>47</c:v>
                </c:pt>
                <c:pt idx="1318">
                  <c:v>66</c:v>
                </c:pt>
                <c:pt idx="1319">
                  <c:v>64</c:v>
                </c:pt>
                <c:pt idx="1335">
                  <c:v>102</c:v>
                </c:pt>
                <c:pt idx="1481">
                  <c:v>69</c:v>
                </c:pt>
                <c:pt idx="1482">
                  <c:v>102</c:v>
                </c:pt>
                <c:pt idx="1483">
                  <c:v>72</c:v>
                </c:pt>
                <c:pt idx="1484">
                  <c:v>93</c:v>
                </c:pt>
                <c:pt idx="1485">
                  <c:v>50</c:v>
                </c:pt>
                <c:pt idx="1486">
                  <c:v>68</c:v>
                </c:pt>
                <c:pt idx="1487">
                  <c:v>68</c:v>
                </c:pt>
                <c:pt idx="1488">
                  <c:v>43</c:v>
                </c:pt>
                <c:pt idx="1489">
                  <c:v>70</c:v>
                </c:pt>
                <c:pt idx="1490">
                  <c:v>76</c:v>
                </c:pt>
                <c:pt idx="1491">
                  <c:v>71</c:v>
                </c:pt>
                <c:pt idx="1492">
                  <c:v>62</c:v>
                </c:pt>
                <c:pt idx="1493">
                  <c:v>58</c:v>
                </c:pt>
                <c:pt idx="1494">
                  <c:v>56</c:v>
                </c:pt>
                <c:pt idx="1495">
                  <c:v>69</c:v>
                </c:pt>
                <c:pt idx="1496">
                  <c:v>67</c:v>
                </c:pt>
                <c:pt idx="1536">
                  <c:v>89</c:v>
                </c:pt>
                <c:pt idx="1537">
                  <c:v>51</c:v>
                </c:pt>
                <c:pt idx="1538">
                  <c:v>71</c:v>
                </c:pt>
                <c:pt idx="1539">
                  <c:v>69</c:v>
                </c:pt>
                <c:pt idx="1540">
                  <c:v>79</c:v>
                </c:pt>
                <c:pt idx="1541">
                  <c:v>62</c:v>
                </c:pt>
                <c:pt idx="1542">
                  <c:v>57</c:v>
                </c:pt>
                <c:pt idx="1543">
                  <c:v>61</c:v>
                </c:pt>
                <c:pt idx="1544">
                  <c:v>71</c:v>
                </c:pt>
                <c:pt idx="1545">
                  <c:v>54</c:v>
                </c:pt>
                <c:pt idx="1546">
                  <c:v>56</c:v>
                </c:pt>
                <c:pt idx="1547">
                  <c:v>67</c:v>
                </c:pt>
                <c:pt idx="1548">
                  <c:v>112.8</c:v>
                </c:pt>
                <c:pt idx="1549">
                  <c:v>79</c:v>
                </c:pt>
                <c:pt idx="1550">
                  <c:v>54.7</c:v>
                </c:pt>
                <c:pt idx="1551">
                  <c:v>54.6</c:v>
                </c:pt>
                <c:pt idx="1552">
                  <c:v>73.3</c:v>
                </c:pt>
                <c:pt idx="1553">
                  <c:v>78.7</c:v>
                </c:pt>
                <c:pt idx="1554">
                  <c:v>52.8</c:v>
                </c:pt>
                <c:pt idx="1555">
                  <c:v>74.3</c:v>
                </c:pt>
                <c:pt idx="1556">
                  <c:v>102.2</c:v>
                </c:pt>
                <c:pt idx="1557">
                  <c:v>77.900000000000006</c:v>
                </c:pt>
                <c:pt idx="1558">
                  <c:v>148.5</c:v>
                </c:pt>
                <c:pt idx="1559">
                  <c:v>119.4</c:v>
                </c:pt>
                <c:pt idx="1560">
                  <c:v>63.4</c:v>
                </c:pt>
                <c:pt idx="1561">
                  <c:v>47.1</c:v>
                </c:pt>
                <c:pt idx="1562">
                  <c:v>44.4</c:v>
                </c:pt>
                <c:pt idx="1563">
                  <c:v>48.2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08-4F65-A131-D3E260571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767"/>
        <c:axId val="1"/>
      </c:scatterChart>
      <c:valAx>
        <c:axId val="10988767"/>
        <c:scaling>
          <c:orientation val="minMax"/>
          <c:max val="0.8"/>
          <c:min val="0.30000000000000016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  <c:majorUnit val="0.1"/>
      </c:valAx>
      <c:valAx>
        <c:axId val="1"/>
        <c:scaling>
          <c:orientation val="minMax"/>
          <c:max val="15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988767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73055867508774"/>
          <c:y val="0.39553662081729013"/>
          <c:w val="0.28292223470035094"/>
          <c:h val="0.32090706971968824"/>
        </c:manualLayout>
      </c:layout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Cu in aggregate melt</c:v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543-4580-ADFE-32FD6EB150AA}"/>
            </c:ext>
          </c:extLst>
        </c:ser>
        <c:ser>
          <c:idx val="0"/>
          <c:order val="1"/>
          <c:tx>
            <c:v>Cu in aggregate melt</c:v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'fract xyl'!$AS$9:$AS$70</c:f>
              <c:numCache>
                <c:formatCode>General</c:formatCode>
                <c:ptCount val="62"/>
                <c:pt idx="0">
                  <c:v>0.72663597856907902</c:v>
                </c:pt>
                <c:pt idx="1">
                  <c:v>0.72541843367712266</c:v>
                </c:pt>
                <c:pt idx="2">
                  <c:v>0.72418776757413683</c:v>
                </c:pt>
                <c:pt idx="3">
                  <c:v>0.72294375611854789</c:v>
                </c:pt>
                <c:pt idx="4">
                  <c:v>0.72168616993453094</c:v>
                </c:pt>
                <c:pt idx="5">
                  <c:v>0.72041477425726685</c:v>
                </c:pt>
                <c:pt idx="6">
                  <c:v>0.7191293287726781</c:v>
                </c:pt>
                <c:pt idx="7">
                  <c:v>0.71782958745141112</c:v>
                </c:pt>
                <c:pt idx="8">
                  <c:v>0.71651529837682815</c:v>
                </c:pt>
                <c:pt idx="9">
                  <c:v>0.71555826232431097</c:v>
                </c:pt>
                <c:pt idx="10">
                  <c:v>0.71459340759579915</c:v>
                </c:pt>
                <c:pt idx="11">
                  <c:v>0.71362063289307553</c:v>
                </c:pt>
                <c:pt idx="12">
                  <c:v>0.71263983512369489</c:v>
                </c:pt>
                <c:pt idx="13">
                  <c:v>0.71165090936076059</c:v>
                </c:pt>
                <c:pt idx="14">
                  <c:v>0.71065374880161403</c:v>
                </c:pt>
                <c:pt idx="15">
                  <c:v>0.709648244725402</c:v>
                </c:pt>
                <c:pt idx="16">
                  <c:v>0.70863428644948523</c:v>
                </c:pt>
                <c:pt idx="17">
                  <c:v>0.70761176128465397</c:v>
                </c:pt>
                <c:pt idx="18">
                  <c:v>0.70658055448910906</c:v>
                </c:pt>
                <c:pt idx="19">
                  <c:v>0.70554054922117238</c:v>
                </c:pt>
                <c:pt idx="20">
                  <c:v>0.70449162649068164</c:v>
                </c:pt>
                <c:pt idx="21">
                  <c:v>0.70343366510903216</c:v>
                </c:pt>
                <c:pt idx="22">
                  <c:v>0.70236654163781598</c:v>
                </c:pt>
                <c:pt idx="23">
                  <c:v>0.70129013033601739</c:v>
                </c:pt>
                <c:pt idx="24">
                  <c:v>0.70020430310571358</c:v>
                </c:pt>
                <c:pt idx="25">
                  <c:v>0.69910892943623459</c:v>
                </c:pt>
                <c:pt idx="26">
                  <c:v>0.698003876346729</c:v>
                </c:pt>
                <c:pt idx="27">
                  <c:v>0.69688900832708445</c:v>
                </c:pt>
                <c:pt idx="28">
                  <c:v>0.69576418727714562</c:v>
                </c:pt>
                <c:pt idx="29">
                  <c:v>0.69462927244417627</c:v>
                </c:pt>
                <c:pt idx="30">
                  <c:v>0.69371257434866029</c:v>
                </c:pt>
                <c:pt idx="31">
                  <c:v>0.69278753764374168</c:v>
                </c:pt>
                <c:pt idx="32">
                  <c:v>0.69185403486208119</c:v>
                </c:pt>
                <c:pt idx="33">
                  <c:v>0.69091193578979881</c:v>
                </c:pt>
                <c:pt idx="34">
                  <c:v>0.68996110738992678</c:v>
                </c:pt>
                <c:pt idx="35">
                  <c:v>0.68900429489005188</c:v>
                </c:pt>
                <c:pt idx="36">
                  <c:v>0.68803852372331853</c:v>
                </c:pt>
                <c:pt idx="37">
                  <c:v>0.68706365743080644</c:v>
                </c:pt>
                <c:pt idx="38">
                  <c:v>0.68607955202556536</c:v>
                </c:pt>
                <c:pt idx="39">
                  <c:v>0.68508606030703889</c:v>
                </c:pt>
                <c:pt idx="40">
                  <c:v>0.68408303176820184</c:v>
                </c:pt>
                <c:pt idx="41">
                  <c:v>0.68307031249947769</c:v>
                </c:pt>
                <c:pt idx="42">
                  <c:v>0.6820477450892255</c:v>
                </c:pt>
                <c:pt idx="43">
                  <c:v>0.68101516852065014</c:v>
                </c:pt>
                <c:pt idx="44">
                  <c:v>0.67997241806498088</c:v>
                </c:pt>
                <c:pt idx="45">
                  <c:v>0.67891932517076103</c:v>
                </c:pt>
                <c:pt idx="46">
                  <c:v>0.67785571734907812</c:v>
                </c:pt>
                <c:pt idx="47">
                  <c:v>0.67678141805455871</c:v>
                </c:pt>
                <c:pt idx="48">
                  <c:v>0.67569624656194249</c:v>
                </c:pt>
                <c:pt idx="49">
                  <c:v>0.6746000178380388</c:v>
                </c:pt>
                <c:pt idx="50">
                  <c:v>0.67349254240886336</c:v>
                </c:pt>
                <c:pt idx="51">
                  <c:v>0.67237362622173658</c:v>
                </c:pt>
                <c:pt idx="52">
                  <c:v>0.67124307050211873</c:v>
                </c:pt>
                <c:pt idx="53">
                  <c:v>0.67010067160494124</c:v>
                </c:pt>
                <c:pt idx="54">
                  <c:v>0.6689462208601854</c:v>
                </c:pt>
                <c:pt idx="55">
                  <c:v>0.66777950441244072</c:v>
                </c:pt>
                <c:pt idx="56">
                  <c:v>0.66660030305416784</c:v>
                </c:pt>
                <c:pt idx="57">
                  <c:v>0.66540839205236857</c:v>
                </c:pt>
                <c:pt idx="58">
                  <c:v>0.66420354096835676</c:v>
                </c:pt>
                <c:pt idx="59">
                  <c:v>0.66298551347030132</c:v>
                </c:pt>
                <c:pt idx="60">
                  <c:v>0.66175406713819873</c:v>
                </c:pt>
                <c:pt idx="61">
                  <c:v>0.66050895326091086</c:v>
                </c:pt>
              </c:numCache>
            </c:numRef>
          </c:xVal>
          <c:yVal>
            <c:numRef>
              <c:f>'fract xyl'!$AH$9:$AH$70</c:f>
              <c:numCache>
                <c:formatCode>General</c:formatCode>
                <c:ptCount val="62"/>
                <c:pt idx="0">
                  <c:v>70.336200191128341</c:v>
                </c:pt>
                <c:pt idx="1">
                  <c:v>70.675720826265959</c:v>
                </c:pt>
                <c:pt idx="2">
                  <c:v>71.018611716767097</c:v>
                </c:pt>
                <c:pt idx="3">
                  <c:v>71.364923679115421</c:v>
                </c:pt>
                <c:pt idx="4">
                  <c:v>71.71470856046345</c:v>
                </c:pt>
                <c:pt idx="5">
                  <c:v>72.068019264955893</c:v>
                </c:pt>
                <c:pt idx="6">
                  <c:v>72.424909780865178</c:v>
                </c:pt>
                <c:pt idx="7">
                  <c:v>72.785435208568359</c:v>
                </c:pt>
                <c:pt idx="8">
                  <c:v>73.149651789396472</c:v>
                </c:pt>
                <c:pt idx="9">
                  <c:v>73.518004137138661</c:v>
                </c:pt>
                <c:pt idx="10">
                  <c:v>73.890169642107722</c:v>
                </c:pt>
                <c:pt idx="11">
                  <c:v>74.266208265437612</c:v>
                </c:pt>
                <c:pt idx="12">
                  <c:v>74.646181236747225</c:v>
                </c:pt>
                <c:pt idx="13">
                  <c:v>75.030151087937739</c:v>
                </c:pt>
                <c:pt idx="14">
                  <c:v>75.418181688077823</c:v>
                </c:pt>
                <c:pt idx="15">
                  <c:v>75.81033827941809</c:v>
                </c:pt>
                <c:pt idx="16">
                  <c:v>76.206687514577453</c:v>
                </c:pt>
                <c:pt idx="17">
                  <c:v>76.607297494946508</c:v>
                </c:pt>
                <c:pt idx="18">
                  <c:v>77.012237810354222</c:v>
                </c:pt>
                <c:pt idx="19">
                  <c:v>77.42157958004735</c:v>
                </c:pt>
                <c:pt idx="20">
                  <c:v>77.835395495032984</c:v>
                </c:pt>
                <c:pt idx="21">
                  <c:v>78.253759861837921</c:v>
                </c:pt>
                <c:pt idx="22">
                  <c:v>78.676748647740382</c:v>
                </c:pt>
                <c:pt idx="23">
                  <c:v>79.104439527532179</c:v>
                </c:pt>
                <c:pt idx="24">
                  <c:v>79.536911931872325</c:v>
                </c:pt>
                <c:pt idx="25">
                  <c:v>79.974247097295532</c:v>
                </c:pt>
                <c:pt idx="26">
                  <c:v>80.41652811794232</c:v>
                </c:pt>
                <c:pt idx="27">
                  <c:v>80.863839999080113</c:v>
                </c:pt>
                <c:pt idx="28">
                  <c:v>81.316269712488406</c:v>
                </c:pt>
                <c:pt idx="29">
                  <c:v>81.773906253784133</c:v>
                </c:pt>
                <c:pt idx="30">
                  <c:v>82.240687665318006</c:v>
                </c:pt>
                <c:pt idx="31">
                  <c:v>82.712927250311608</c:v>
                </c:pt>
                <c:pt idx="32">
                  <c:v>83.190721890725015</c:v>
                </c:pt>
                <c:pt idx="33">
                  <c:v>83.674170782012766</c:v>
                </c:pt>
                <c:pt idx="34">
                  <c:v>84.163375502721635</c:v>
                </c:pt>
                <c:pt idx="35">
                  <c:v>83.408070143635712</c:v>
                </c:pt>
                <c:pt idx="36">
                  <c:v>82.658544932495161</c:v>
                </c:pt>
                <c:pt idx="37">
                  <c:v>81.912820957341921</c:v>
                </c:pt>
                <c:pt idx="38">
                  <c:v>81.170894502059909</c:v>
                </c:pt>
                <c:pt idx="39">
                  <c:v>80.432761826670912</c:v>
                </c:pt>
                <c:pt idx="40">
                  <c:v>79.698419200993413</c:v>
                </c:pt>
                <c:pt idx="41">
                  <c:v>78.967862905070362</c:v>
                </c:pt>
                <c:pt idx="42">
                  <c:v>78.241089229613223</c:v>
                </c:pt>
                <c:pt idx="43">
                  <c:v>77.518094476462821</c:v>
                </c:pt>
                <c:pt idx="44">
                  <c:v>76.798874959067476</c:v>
                </c:pt>
                <c:pt idx="45">
                  <c:v>76.083427002979334</c:v>
                </c:pt>
                <c:pt idx="46">
                  <c:v>75.37174694636947</c:v>
                </c:pt>
                <c:pt idx="47">
                  <c:v>74.663831140562777</c:v>
                </c:pt>
                <c:pt idx="48">
                  <c:v>73.959675950593379</c:v>
                </c:pt>
                <c:pt idx="49">
                  <c:v>73.259277755781568</c:v>
                </c:pt>
                <c:pt idx="50">
                  <c:v>72.562632950333153</c:v>
                </c:pt>
                <c:pt idx="51">
                  <c:v>71.869737943962122</c:v>
                </c:pt>
                <c:pt idx="52">
                  <c:v>71.180589162537899</c:v>
                </c:pt>
                <c:pt idx="53">
                  <c:v>70.495183048758136</c:v>
                </c:pt>
                <c:pt idx="54">
                  <c:v>69.813516062848109</c:v>
                </c:pt>
                <c:pt idx="55">
                  <c:v>69.135584683288215</c:v>
                </c:pt>
                <c:pt idx="56">
                  <c:v>68.461385407570575</c:v>
                </c:pt>
                <c:pt idx="57">
                  <c:v>67.790914752986225</c:v>
                </c:pt>
                <c:pt idx="58">
                  <c:v>67.124169257444308</c:v>
                </c:pt>
                <c:pt idx="59">
                  <c:v>66.461145480324717</c:v>
                </c:pt>
                <c:pt idx="60">
                  <c:v>65.801840003365768</c:v>
                </c:pt>
                <c:pt idx="61">
                  <c:v>65.146249431588572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43-4580-ADFE-32FD6EB150AA}"/>
            </c:ext>
          </c:extLst>
        </c:ser>
        <c:ser>
          <c:idx val="2"/>
          <c:order val="2"/>
          <c:tx>
            <c:v>Cu in aggregate melt</c:v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543-4580-ADFE-32FD6EB150AA}"/>
            </c:ext>
          </c:extLst>
        </c:ser>
        <c:ser>
          <c:idx val="3"/>
          <c:order val="3"/>
          <c:tx>
            <c:v>Cu in aggregate melt</c:v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543-4580-ADFE-32FD6EB150AA}"/>
            </c:ext>
          </c:extLst>
        </c:ser>
        <c:ser>
          <c:idx val="4"/>
          <c:order val="4"/>
          <c:tx>
            <c:v>Cu in aggregate melt</c:v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0543-4580-ADFE-32FD6EB150AA}"/>
            </c:ext>
          </c:extLst>
        </c:ser>
        <c:ser>
          <c:idx val="5"/>
          <c:order val="5"/>
          <c:tx>
            <c:v>Cu in aggregate melt</c:v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543-4580-ADFE-32FD6EB15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9183"/>
        <c:axId val="1"/>
      </c:scatterChart>
      <c:valAx>
        <c:axId val="10989183"/>
        <c:scaling>
          <c:orientation val="minMax"/>
          <c:max val="0.8"/>
          <c:min val="0.30000000000000032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>
            <a:solidFill>
              <a:prstClr val="black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  <c:majorUnit val="0.1"/>
      </c:valAx>
      <c:valAx>
        <c:axId val="1"/>
        <c:scaling>
          <c:orientation val="minMax"/>
          <c:max val="200"/>
          <c:min val="0"/>
        </c:scaling>
        <c:delete val="0"/>
        <c:axPos val="l"/>
        <c:numFmt formatCode="General" sourceLinked="1"/>
        <c:majorTickMark val="out"/>
        <c:minorTickMark val="in"/>
        <c:tickLblPos val="nextTo"/>
        <c:spPr>
          <a:ln>
            <a:solidFill>
              <a:prstClr val="black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989183"/>
        <c:crosses val="autoZero"/>
        <c:crossBetween val="midCat"/>
      </c:valAx>
      <c:spPr>
        <a:ln>
          <a:solidFill>
            <a:prstClr val="black"/>
          </a:solidFill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[1]MEXICAN_VOLCANIC_BELT!$CL$1</c:f>
              <c:strCache>
                <c:ptCount val="1"/>
                <c:pt idx="0">
                  <c:v>CU(PPM)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noFill/>
              <a:ln>
                <a:solidFill>
                  <a:sysClr val="windowText" lastClr="000000">
                    <a:alpha val="32000"/>
                  </a:sysClr>
                </a:solidFill>
              </a:ln>
            </c:spPr>
          </c:marker>
          <c:xVal>
            <c:numRef>
              <c:f>[1]MEXICAN_VOLCANIC_BELT!$AE$2:$AE$2477</c:f>
              <c:numCache>
                <c:formatCode>General</c:formatCode>
                <c:ptCount val="2476"/>
                <c:pt idx="0">
                  <c:v>0.78909814252838428</c:v>
                </c:pt>
                <c:pt idx="1">
                  <c:v>0.76187322956516901</c:v>
                </c:pt>
                <c:pt idx="2">
                  <c:v>0.73170731297256242</c:v>
                </c:pt>
                <c:pt idx="3">
                  <c:v>0.73759775240814007</c:v>
                </c:pt>
                <c:pt idx="4">
                  <c:v>0.71821388288210841</c:v>
                </c:pt>
                <c:pt idx="5">
                  <c:v>0.70649047225924344</c:v>
                </c:pt>
                <c:pt idx="6">
                  <c:v>0.71749654068858804</c:v>
                </c:pt>
                <c:pt idx="7">
                  <c:v>0.68533277222209399</c:v>
                </c:pt>
                <c:pt idx="8">
                  <c:v>0.70822214208438516</c:v>
                </c:pt>
                <c:pt idx="9">
                  <c:v>0.63519525376762309</c:v>
                </c:pt>
                <c:pt idx="10">
                  <c:v>0.56895084563472831</c:v>
                </c:pt>
                <c:pt idx="11">
                  <c:v>0.60811431349774447</c:v>
                </c:pt>
                <c:pt idx="12">
                  <c:v>0.61295428389004092</c:v>
                </c:pt>
                <c:pt idx="13">
                  <c:v>0.50171683283718449</c:v>
                </c:pt>
                <c:pt idx="14">
                  <c:v>0.58911308025628828</c:v>
                </c:pt>
                <c:pt idx="15">
                  <c:v>0.50925945663643246</c:v>
                </c:pt>
                <c:pt idx="16">
                  <c:v>0.6371789590370831</c:v>
                </c:pt>
                <c:pt idx="17">
                  <c:v>0.54517277416953391</c:v>
                </c:pt>
                <c:pt idx="18">
                  <c:v>0.58531095247282783</c:v>
                </c:pt>
                <c:pt idx="19">
                  <c:v>0.59214128035320091</c:v>
                </c:pt>
                <c:pt idx="20">
                  <c:v>0.56276262235729235</c:v>
                </c:pt>
                <c:pt idx="21">
                  <c:v>0.51157566281759825</c:v>
                </c:pt>
                <c:pt idx="22">
                  <c:v>0.59541598427775966</c:v>
                </c:pt>
                <c:pt idx="23">
                  <c:v>0.56297292548905564</c:v>
                </c:pt>
                <c:pt idx="24">
                  <c:v>0.58124176215017465</c:v>
                </c:pt>
                <c:pt idx="25">
                  <c:v>0.57711559063110218</c:v>
                </c:pt>
                <c:pt idx="26">
                  <c:v>0.54902406994878694</c:v>
                </c:pt>
                <c:pt idx="27">
                  <c:v>0.62285171451346288</c:v>
                </c:pt>
                <c:pt idx="28">
                  <c:v>0.60843096075504166</c:v>
                </c:pt>
                <c:pt idx="29">
                  <c:v>0.58269178845132108</c:v>
                </c:pt>
                <c:pt idx="30">
                  <c:v>0.62039326504179915</c:v>
                </c:pt>
                <c:pt idx="31">
                  <c:v>0.62082969306540958</c:v>
                </c:pt>
                <c:pt idx="32">
                  <c:v>0.60937783970436787</c:v>
                </c:pt>
                <c:pt idx="33">
                  <c:v>0.61896939809156015</c:v>
                </c:pt>
                <c:pt idx="34">
                  <c:v>0.61007059288147314</c:v>
                </c:pt>
                <c:pt idx="35">
                  <c:v>0.64065983058403919</c:v>
                </c:pt>
                <c:pt idx="36">
                  <c:v>0.60525413601590738</c:v>
                </c:pt>
                <c:pt idx="37">
                  <c:v>0.6155253986487802</c:v>
                </c:pt>
                <c:pt idx="38">
                  <c:v>0.60789373492956555</c:v>
                </c:pt>
                <c:pt idx="39">
                  <c:v>0.70800486900069559</c:v>
                </c:pt>
                <c:pt idx="40">
                  <c:v>0.71061990665158281</c:v>
                </c:pt>
                <c:pt idx="41">
                  <c:v>0.70931845893261236</c:v>
                </c:pt>
                <c:pt idx="42">
                  <c:v>0.68840545631211902</c:v>
                </c:pt>
                <c:pt idx="43">
                  <c:v>0.6807623307937839</c:v>
                </c:pt>
                <c:pt idx="44">
                  <c:v>0.71176585074289411</c:v>
                </c:pt>
                <c:pt idx="45">
                  <c:v>0.5644189942226765</c:v>
                </c:pt>
                <c:pt idx="46">
                  <c:v>0.50419291057245752</c:v>
                </c:pt>
                <c:pt idx="47">
                  <c:v>0.51329337188522939</c:v>
                </c:pt>
                <c:pt idx="48">
                  <c:v>0.57325685420263062</c:v>
                </c:pt>
                <c:pt idx="49">
                  <c:v>0.54247431352888886</c:v>
                </c:pt>
                <c:pt idx="50">
                  <c:v>0.49740223966025665</c:v>
                </c:pt>
                <c:pt idx="51">
                  <c:v>0.62687766130144107</c:v>
                </c:pt>
                <c:pt idx="52">
                  <c:v>0.55989501684006016</c:v>
                </c:pt>
                <c:pt idx="53">
                  <c:v>0.52609509440609881</c:v>
                </c:pt>
                <c:pt idx="54">
                  <c:v>0.52472501530560467</c:v>
                </c:pt>
                <c:pt idx="55">
                  <c:v>0.49965371562365346</c:v>
                </c:pt>
                <c:pt idx="56">
                  <c:v>0.67704680455345356</c:v>
                </c:pt>
                <c:pt idx="57">
                  <c:v>0.45186853786528353</c:v>
                </c:pt>
                <c:pt idx="58">
                  <c:v>0.52597588711088283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0.52107976092170083</c:v>
                </c:pt>
                <c:pt idx="64">
                  <c:v>0.4202132844397119</c:v>
                </c:pt>
                <c:pt idx="65">
                  <c:v>0.50613380543535369</c:v>
                </c:pt>
                <c:pt idx="66">
                  <c:v>0.49461378519961119</c:v>
                </c:pt>
                <c:pt idx="67">
                  <c:v>0.48396569893274555</c:v>
                </c:pt>
                <c:pt idx="68">
                  <c:v>0.49426450711379111</c:v>
                </c:pt>
                <c:pt idx="69">
                  <c:v>0.48490902377831879</c:v>
                </c:pt>
                <c:pt idx="70">
                  <c:v>0.49309173344368734</c:v>
                </c:pt>
                <c:pt idx="71">
                  <c:v>0.54795941100937706</c:v>
                </c:pt>
                <c:pt idx="72">
                  <c:v>0.59838569155914378</c:v>
                </c:pt>
                <c:pt idx="73">
                  <c:v>0.6333554203861016</c:v>
                </c:pt>
                <c:pt idx="74">
                  <c:v>0.64733130691757701</c:v>
                </c:pt>
                <c:pt idx="75">
                  <c:v>0.60594065682640519</c:v>
                </c:pt>
                <c:pt idx="76">
                  <c:v>0.59085098505368583</c:v>
                </c:pt>
                <c:pt idx="77">
                  <c:v>0.60253161218865781</c:v>
                </c:pt>
                <c:pt idx="78">
                  <c:v>0.54760969298077178</c:v>
                </c:pt>
                <c:pt idx="79">
                  <c:v>0.50410958023652941</c:v>
                </c:pt>
                <c:pt idx="80">
                  <c:v>0.51296636135366414</c:v>
                </c:pt>
                <c:pt idx="81">
                  <c:v>0.50438162421696398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0.67985588207772185</c:v>
                </c:pt>
                <c:pt idx="86">
                  <c:v>0.6898970595491638</c:v>
                </c:pt>
                <c:pt idx="87">
                  <c:v>0.66488845211919456</c:v>
                </c:pt>
                <c:pt idx="88">
                  <c:v>0.66242509110834724</c:v>
                </c:pt>
                <c:pt idx="89">
                  <c:v>0.66102980015110691</c:v>
                </c:pt>
                <c:pt idx="90">
                  <c:v>0.62465017542638579</c:v>
                </c:pt>
                <c:pt idx="91">
                  <c:v>0.64202293030957169</c:v>
                </c:pt>
                <c:pt idx="92">
                  <c:v>0.62692332247972926</c:v>
                </c:pt>
                <c:pt idx="93">
                  <c:v>0.62912914233745809</c:v>
                </c:pt>
                <c:pt idx="94">
                  <c:v>0.65259682878685399</c:v>
                </c:pt>
                <c:pt idx="95">
                  <c:v>0.65865543786493164</c:v>
                </c:pt>
                <c:pt idx="96">
                  <c:v>0.61783271455777922</c:v>
                </c:pt>
                <c:pt idx="97">
                  <c:v>0.63604254501070778</c:v>
                </c:pt>
                <c:pt idx="98">
                  <c:v>0.67761900351137194</c:v>
                </c:pt>
                <c:pt idx="99">
                  <c:v>0.67079005718286855</c:v>
                </c:pt>
                <c:pt idx="100">
                  <c:v>0.61867273510055976</c:v>
                </c:pt>
                <c:pt idx="101">
                  <c:v>0.63805929747192969</c:v>
                </c:pt>
                <c:pt idx="102">
                  <c:v>0.59808593474388361</c:v>
                </c:pt>
                <c:pt idx="103">
                  <c:v>0.64065983058403919</c:v>
                </c:pt>
                <c:pt idx="104">
                  <c:v>0.57095104047617218</c:v>
                </c:pt>
                <c:pt idx="105">
                  <c:v>0.62917873867340768</c:v>
                </c:pt>
                <c:pt idx="106">
                  <c:v>0.61864937788519336</c:v>
                </c:pt>
                <c:pt idx="107">
                  <c:v>0.62265226750222968</c:v>
                </c:pt>
                <c:pt idx="108">
                  <c:v>0.57816052808189677</c:v>
                </c:pt>
                <c:pt idx="109">
                  <c:v>0.62059862018120504</c:v>
                </c:pt>
                <c:pt idx="110">
                  <c:v>0.61702221160210835</c:v>
                </c:pt>
                <c:pt idx="111">
                  <c:v>0.56887251889307555</c:v>
                </c:pt>
                <c:pt idx="112">
                  <c:v>0.61312</c:v>
                </c:pt>
                <c:pt idx="113">
                  <c:v>0.61815963524235285</c:v>
                </c:pt>
                <c:pt idx="114">
                  <c:v>0.61862189514467991</c:v>
                </c:pt>
                <c:pt idx="115">
                  <c:v>0.51510183848127433</c:v>
                </c:pt>
                <c:pt idx="116">
                  <c:v>0.61782727603715371</c:v>
                </c:pt>
                <c:pt idx="117">
                  <c:v>0.61919052946690456</c:v>
                </c:pt>
                <c:pt idx="118">
                  <c:v>0.61843690824582553</c:v>
                </c:pt>
                <c:pt idx="119">
                  <c:v>0.60560711184525007</c:v>
                </c:pt>
                <c:pt idx="120">
                  <c:v>0.62516689419283222</c:v>
                </c:pt>
                <c:pt idx="121">
                  <c:v>0.60923785040715617</c:v>
                </c:pt>
                <c:pt idx="122">
                  <c:v>0.59512656196126457</c:v>
                </c:pt>
                <c:pt idx="123">
                  <c:v>0.5708994767237644</c:v>
                </c:pt>
                <c:pt idx="124">
                  <c:v>0.57477613587689014</c:v>
                </c:pt>
                <c:pt idx="125">
                  <c:v>0.58080260971256237</c:v>
                </c:pt>
                <c:pt idx="126">
                  <c:v>0.56772491213130449</c:v>
                </c:pt>
                <c:pt idx="127">
                  <c:v>0.58057603485557108</c:v>
                </c:pt>
                <c:pt idx="128">
                  <c:v>0.51847985636235738</c:v>
                </c:pt>
                <c:pt idx="129">
                  <c:v>0.54358566394688501</c:v>
                </c:pt>
                <c:pt idx="130">
                  <c:v>0.55289974294272748</c:v>
                </c:pt>
                <c:pt idx="131">
                  <c:v>0.44675141741667213</c:v>
                </c:pt>
                <c:pt idx="132">
                  <c:v>0.5486547712983938</c:v>
                </c:pt>
                <c:pt idx="133">
                  <c:v>0.55855123674911655</c:v>
                </c:pt>
                <c:pt idx="134">
                  <c:v>0.45609982280954509</c:v>
                </c:pt>
                <c:pt idx="135">
                  <c:v>0.49132544469739492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0.52617481673938216</c:v>
                </c:pt>
                <c:pt idx="156">
                  <c:v>0.53548935626028848</c:v>
                </c:pt>
                <c:pt idx="157">
                  <c:v>0.45850633456959811</c:v>
                </c:pt>
                <c:pt idx="158">
                  <c:v>#N/A</c:v>
                </c:pt>
                <c:pt idx="159">
                  <c:v>0.46532023950890838</c:v>
                </c:pt>
                <c:pt idx="160">
                  <c:v>0.48561278009346887</c:v>
                </c:pt>
                <c:pt idx="161">
                  <c:v>0.49458180243333899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0.5365463886731584</c:v>
                </c:pt>
                <c:pt idx="174">
                  <c:v>0.5995489158258388</c:v>
                </c:pt>
                <c:pt idx="175">
                  <c:v>0.58165630852479278</c:v>
                </c:pt>
                <c:pt idx="176">
                  <c:v>0.5877300613496933</c:v>
                </c:pt>
                <c:pt idx="177">
                  <c:v>0.56359891465219536</c:v>
                </c:pt>
                <c:pt idx="178">
                  <c:v>0.52218727689100231</c:v>
                </c:pt>
                <c:pt idx="179">
                  <c:v>0.58413009203965138</c:v>
                </c:pt>
                <c:pt idx="180">
                  <c:v>0.58359602277593436</c:v>
                </c:pt>
                <c:pt idx="181">
                  <c:v>0.55273709356963285</c:v>
                </c:pt>
                <c:pt idx="182">
                  <c:v>0.54012150617682431</c:v>
                </c:pt>
                <c:pt idx="183">
                  <c:v>0.47738874901324468</c:v>
                </c:pt>
                <c:pt idx="184">
                  <c:v>0.58188451636038363</c:v>
                </c:pt>
                <c:pt idx="185">
                  <c:v>0.54064770063380896</c:v>
                </c:pt>
                <c:pt idx="186">
                  <c:v>0.52570091770940897</c:v>
                </c:pt>
                <c:pt idx="187">
                  <c:v>0.53054970335539231</c:v>
                </c:pt>
                <c:pt idx="188">
                  <c:v>0.52133009969287047</c:v>
                </c:pt>
                <c:pt idx="189">
                  <c:v>0.55446721782411745</c:v>
                </c:pt>
                <c:pt idx="190">
                  <c:v>0.57249896800330236</c:v>
                </c:pt>
                <c:pt idx="191">
                  <c:v>0.51284796573875802</c:v>
                </c:pt>
                <c:pt idx="192">
                  <c:v>0.53159749467817519</c:v>
                </c:pt>
                <c:pt idx="193">
                  <c:v>0.49859459989906357</c:v>
                </c:pt>
                <c:pt idx="194">
                  <c:v>0.57507869929691546</c:v>
                </c:pt>
                <c:pt idx="195">
                  <c:v>0.56193675678558086</c:v>
                </c:pt>
                <c:pt idx="196">
                  <c:v>0.56205192591314224</c:v>
                </c:pt>
                <c:pt idx="197">
                  <c:v>0.56278866670868177</c:v>
                </c:pt>
                <c:pt idx="198">
                  <c:v>0.58273318134437768</c:v>
                </c:pt>
                <c:pt idx="199">
                  <c:v>0.56325953372919957</c:v>
                </c:pt>
                <c:pt idx="200">
                  <c:v>0.6613823366010817</c:v>
                </c:pt>
                <c:pt idx="201">
                  <c:v>0.61437762123864981</c:v>
                </c:pt>
                <c:pt idx="202">
                  <c:v>0.57751746590546216</c:v>
                </c:pt>
                <c:pt idx="203">
                  <c:v>0.57990062049002933</c:v>
                </c:pt>
                <c:pt idx="204">
                  <c:v>0.61442041541958281</c:v>
                </c:pt>
                <c:pt idx="205">
                  <c:v>0.54754827607871037</c:v>
                </c:pt>
                <c:pt idx="206">
                  <c:v>0.47869744663545982</c:v>
                </c:pt>
                <c:pt idx="207">
                  <c:v>0.65298930379534315</c:v>
                </c:pt>
                <c:pt idx="208">
                  <c:v>0.61971596651593375</c:v>
                </c:pt>
                <c:pt idx="209">
                  <c:v>0.58151929082454623</c:v>
                </c:pt>
                <c:pt idx="210">
                  <c:v>0.57572620478492409</c:v>
                </c:pt>
                <c:pt idx="211">
                  <c:v>0.49510417629195125</c:v>
                </c:pt>
                <c:pt idx="212">
                  <c:v>0.3835284812917909</c:v>
                </c:pt>
                <c:pt idx="213">
                  <c:v>0.62264773487853931</c:v>
                </c:pt>
                <c:pt idx="214">
                  <c:v>0.6121803280772623</c:v>
                </c:pt>
                <c:pt idx="215">
                  <c:v>0.4875217578107765</c:v>
                </c:pt>
                <c:pt idx="216">
                  <c:v>0.47505978727901582</c:v>
                </c:pt>
                <c:pt idx="217">
                  <c:v>0.32126314791171601</c:v>
                </c:pt>
                <c:pt idx="218">
                  <c:v>0.57635941685060232</c:v>
                </c:pt>
                <c:pt idx="219">
                  <c:v>0.45926367290367348</c:v>
                </c:pt>
                <c:pt idx="220">
                  <c:v>0.5394668197626199</c:v>
                </c:pt>
                <c:pt idx="221">
                  <c:v>0.538335686337166</c:v>
                </c:pt>
                <c:pt idx="222">
                  <c:v>0.59548720361177632</c:v>
                </c:pt>
                <c:pt idx="223">
                  <c:v>0.61569750213393937</c:v>
                </c:pt>
                <c:pt idx="224">
                  <c:v>0.55786383746257939</c:v>
                </c:pt>
                <c:pt idx="225">
                  <c:v>0.61330660481257004</c:v>
                </c:pt>
                <c:pt idx="226">
                  <c:v>0.55933163408893516</c:v>
                </c:pt>
                <c:pt idx="227">
                  <c:v>0.63244702668051611</c:v>
                </c:pt>
                <c:pt idx="228">
                  <c:v>0.64332402441763881</c:v>
                </c:pt>
                <c:pt idx="229">
                  <c:v>0.56159648225960668</c:v>
                </c:pt>
                <c:pt idx="230">
                  <c:v>0.61446818275640691</c:v>
                </c:pt>
                <c:pt idx="231">
                  <c:v>0.62227648932247048</c:v>
                </c:pt>
                <c:pt idx="232">
                  <c:v>0.60073409461541438</c:v>
                </c:pt>
                <c:pt idx="233">
                  <c:v>0.57566784118015513</c:v>
                </c:pt>
                <c:pt idx="234">
                  <c:v>0.55610401251754848</c:v>
                </c:pt>
                <c:pt idx="235">
                  <c:v>0.50279298338257106</c:v>
                </c:pt>
                <c:pt idx="236">
                  <c:v>0.50636332685573282</c:v>
                </c:pt>
                <c:pt idx="237">
                  <c:v>0.52663360862795761</c:v>
                </c:pt>
                <c:pt idx="238">
                  <c:v>0.50272815809285787</c:v>
                </c:pt>
                <c:pt idx="239">
                  <c:v>0.3513546937816488</c:v>
                </c:pt>
                <c:pt idx="240">
                  <c:v>0.53703194854795078</c:v>
                </c:pt>
                <c:pt idx="241">
                  <c:v>0.34478985200460738</c:v>
                </c:pt>
                <c:pt idx="242">
                  <c:v>0.50980261993631593</c:v>
                </c:pt>
                <c:pt idx="243">
                  <c:v>0.54570637477079698</c:v>
                </c:pt>
                <c:pt idx="244">
                  <c:v>0.49579330094976121</c:v>
                </c:pt>
                <c:pt idx="245">
                  <c:v>0.48729511699242239</c:v>
                </c:pt>
                <c:pt idx="246">
                  <c:v>0.59413478542096454</c:v>
                </c:pt>
                <c:pt idx="247">
                  <c:v>0.54856704171677784</c:v>
                </c:pt>
                <c:pt idx="248">
                  <c:v>0.46291904054546118</c:v>
                </c:pt>
                <c:pt idx="249">
                  <c:v>0.46542074155214175</c:v>
                </c:pt>
                <c:pt idx="250">
                  <c:v>0.45976962907319952</c:v>
                </c:pt>
                <c:pt idx="251">
                  <c:v>0.51564746868040567</c:v>
                </c:pt>
                <c:pt idx="252">
                  <c:v>0.5587927870527577</c:v>
                </c:pt>
                <c:pt idx="253">
                  <c:v>0.58866855036329602</c:v>
                </c:pt>
                <c:pt idx="254">
                  <c:v>0.51085221633142597</c:v>
                </c:pt>
                <c:pt idx="255">
                  <c:v>0.60943049406881078</c:v>
                </c:pt>
                <c:pt idx="256">
                  <c:v>0.59180592953866251</c:v>
                </c:pt>
                <c:pt idx="257">
                  <c:v>0.56382797212462599</c:v>
                </c:pt>
                <c:pt idx="258">
                  <c:v>0.52550689195374878</c:v>
                </c:pt>
                <c:pt idx="259">
                  <c:v>0.42448618172998709</c:v>
                </c:pt>
                <c:pt idx="260">
                  <c:v>0.50678077585138825</c:v>
                </c:pt>
                <c:pt idx="261">
                  <c:v>0.5768757107250968</c:v>
                </c:pt>
                <c:pt idx="262">
                  <c:v>0.49835048197370846</c:v>
                </c:pt>
                <c:pt idx="263">
                  <c:v>0.40764410388497879</c:v>
                </c:pt>
                <c:pt idx="264">
                  <c:v>0.50043203617542054</c:v>
                </c:pt>
                <c:pt idx="265">
                  <c:v>0.53778423545014598</c:v>
                </c:pt>
                <c:pt idx="266">
                  <c:v>0.66543018254873065</c:v>
                </c:pt>
                <c:pt idx="267">
                  <c:v>0.49384192057086485</c:v>
                </c:pt>
                <c:pt idx="268">
                  <c:v>0.57669370472285153</c:v>
                </c:pt>
                <c:pt idx="269">
                  <c:v>0.69246625448807586</c:v>
                </c:pt>
                <c:pt idx="270">
                  <c:v>0.6346260627141076</c:v>
                </c:pt>
                <c:pt idx="271">
                  <c:v>0.70463980318245423</c:v>
                </c:pt>
                <c:pt idx="272">
                  <c:v>0.61616316431930029</c:v>
                </c:pt>
                <c:pt idx="273">
                  <c:v>0.37873135069630692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0.51164757267215444</c:v>
                </c:pt>
                <c:pt idx="280">
                  <c:v>0.46763025708274397</c:v>
                </c:pt>
                <c:pt idx="281">
                  <c:v>0.41098978536543984</c:v>
                </c:pt>
                <c:pt idx="282">
                  <c:v>0.4628636166738862</c:v>
                </c:pt>
                <c:pt idx="283">
                  <c:v>0.4313386925691034</c:v>
                </c:pt>
                <c:pt idx="284">
                  <c:v>0.43370038944112815</c:v>
                </c:pt>
                <c:pt idx="285">
                  <c:v>0.3997970777961532</c:v>
                </c:pt>
                <c:pt idx="286">
                  <c:v>0.44491262677158605</c:v>
                </c:pt>
                <c:pt idx="287">
                  <c:v>0.47906271851746607</c:v>
                </c:pt>
                <c:pt idx="288">
                  <c:v>0.4979570114180662</c:v>
                </c:pt>
                <c:pt idx="289">
                  <c:v>0.48941474579042021</c:v>
                </c:pt>
                <c:pt idx="290">
                  <c:v>0.50256125408874908</c:v>
                </c:pt>
                <c:pt idx="291">
                  <c:v>0.37102913876143317</c:v>
                </c:pt>
                <c:pt idx="292">
                  <c:v>0.42535767143561914</c:v>
                </c:pt>
                <c:pt idx="293">
                  <c:v>0.41428186806510253</c:v>
                </c:pt>
                <c:pt idx="294">
                  <c:v>0.45354015921072627</c:v>
                </c:pt>
                <c:pt idx="295">
                  <c:v>0.39397426619835146</c:v>
                </c:pt>
                <c:pt idx="296">
                  <c:v>0.40549657077175338</c:v>
                </c:pt>
                <c:pt idx="297">
                  <c:v>0.43756502321804663</c:v>
                </c:pt>
                <c:pt idx="298">
                  <c:v>0.47669300976557299</c:v>
                </c:pt>
                <c:pt idx="299">
                  <c:v>0.31970856203213482</c:v>
                </c:pt>
                <c:pt idx="300">
                  <c:v>0.42163627819802513</c:v>
                </c:pt>
                <c:pt idx="301">
                  <c:v>0.51076423641129931</c:v>
                </c:pt>
                <c:pt idx="302">
                  <c:v>0.48115506511066747</c:v>
                </c:pt>
                <c:pt idx="303">
                  <c:v>#N/A</c:v>
                </c:pt>
                <c:pt idx="304">
                  <c:v>0.49394921457628665</c:v>
                </c:pt>
                <c:pt idx="305">
                  <c:v>0.42919242180626604</c:v>
                </c:pt>
                <c:pt idx="306">
                  <c:v>0.48602509043443726</c:v>
                </c:pt>
                <c:pt idx="307">
                  <c:v>0.56737723554079711</c:v>
                </c:pt>
                <c:pt idx="308">
                  <c:v>0.40133453769283717</c:v>
                </c:pt>
                <c:pt idx="309">
                  <c:v>0.41742898976255427</c:v>
                </c:pt>
                <c:pt idx="310">
                  <c:v>0.62587710287558518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0.41618514421568259</c:v>
                </c:pt>
                <c:pt idx="315">
                  <c:v>0.43925263553703436</c:v>
                </c:pt>
                <c:pt idx="316">
                  <c:v>0.43187113390787957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0.62465870850407323</c:v>
                </c:pt>
                <c:pt idx="324">
                  <c:v>0.63688709950118505</c:v>
                </c:pt>
                <c:pt idx="325">
                  <c:v>0.54396527075841339</c:v>
                </c:pt>
                <c:pt idx="326">
                  <c:v>0.55033308353793098</c:v>
                </c:pt>
                <c:pt idx="327">
                  <c:v>0.54722528395248626</c:v>
                </c:pt>
                <c:pt idx="328">
                  <c:v>0.54443439338423583</c:v>
                </c:pt>
                <c:pt idx="329">
                  <c:v>0.57974580809856247</c:v>
                </c:pt>
                <c:pt idx="330">
                  <c:v>0.46263533742144658</c:v>
                </c:pt>
                <c:pt idx="331">
                  <c:v>0.56458341294788961</c:v>
                </c:pt>
                <c:pt idx="332">
                  <c:v>0.58190809870208771</c:v>
                </c:pt>
                <c:pt idx="333">
                  <c:v>0.60324867315664155</c:v>
                </c:pt>
                <c:pt idx="334">
                  <c:v>0.60248184111629055</c:v>
                </c:pt>
                <c:pt idx="335">
                  <c:v>0.59920796282707867</c:v>
                </c:pt>
                <c:pt idx="336">
                  <c:v>0.60049929272777891</c:v>
                </c:pt>
                <c:pt idx="337">
                  <c:v>0.6022788996169478</c:v>
                </c:pt>
                <c:pt idx="338">
                  <c:v>0.58808476692845169</c:v>
                </c:pt>
                <c:pt idx="339">
                  <c:v>0.60835286544149825</c:v>
                </c:pt>
                <c:pt idx="340">
                  <c:v>0.59170974608537263</c:v>
                </c:pt>
                <c:pt idx="341">
                  <c:v>0.56169620402098042</c:v>
                </c:pt>
                <c:pt idx="342">
                  <c:v>0.53784263794858955</c:v>
                </c:pt>
                <c:pt idx="343">
                  <c:v>0.54143903871172328</c:v>
                </c:pt>
                <c:pt idx="344">
                  <c:v>0.52373910903618048</c:v>
                </c:pt>
                <c:pt idx="345">
                  <c:v>0.52392176845363114</c:v>
                </c:pt>
                <c:pt idx="346">
                  <c:v>0.5115068653001873</c:v>
                </c:pt>
                <c:pt idx="347">
                  <c:v>0.52840005834429093</c:v>
                </c:pt>
                <c:pt idx="348">
                  <c:v>0.53163608534813067</c:v>
                </c:pt>
                <c:pt idx="349">
                  <c:v>0.54246254499150148</c:v>
                </c:pt>
                <c:pt idx="350">
                  <c:v>0.50975948850362307</c:v>
                </c:pt>
                <c:pt idx="351">
                  <c:v>0.51480340880820841</c:v>
                </c:pt>
                <c:pt idx="352">
                  <c:v>0.50533483772806664</c:v>
                </c:pt>
                <c:pt idx="353">
                  <c:v>0.49113265566920722</c:v>
                </c:pt>
                <c:pt idx="354">
                  <c:v>0.49899381898275708</c:v>
                </c:pt>
                <c:pt idx="355">
                  <c:v>0.49618535844542455</c:v>
                </c:pt>
                <c:pt idx="356">
                  <c:v>0.49425547996031199</c:v>
                </c:pt>
                <c:pt idx="357">
                  <c:v>0.49088186622662566</c:v>
                </c:pt>
                <c:pt idx="358">
                  <c:v>0.50176835541949616</c:v>
                </c:pt>
                <c:pt idx="359">
                  <c:v>0.51756384792967114</c:v>
                </c:pt>
                <c:pt idx="360">
                  <c:v>0.51550351901284597</c:v>
                </c:pt>
                <c:pt idx="361">
                  <c:v>0.58650601538182767</c:v>
                </c:pt>
                <c:pt idx="362">
                  <c:v>0.57964120004135677</c:v>
                </c:pt>
                <c:pt idx="363">
                  <c:v>0.57283950039064369</c:v>
                </c:pt>
                <c:pt idx="364">
                  <c:v>0.56830898970601385</c:v>
                </c:pt>
                <c:pt idx="365">
                  <c:v>0.54885802507682691</c:v>
                </c:pt>
                <c:pt idx="366">
                  <c:v>0.5054329315595355</c:v>
                </c:pt>
                <c:pt idx="367">
                  <c:v>0.52038647322636622</c:v>
                </c:pt>
                <c:pt idx="368">
                  <c:v>0.59425828841006845</c:v>
                </c:pt>
                <c:pt idx="369">
                  <c:v>0.57895035237272185</c:v>
                </c:pt>
                <c:pt idx="370">
                  <c:v>0.62688071728252959</c:v>
                </c:pt>
                <c:pt idx="371">
                  <c:v>0.55443929753031651</c:v>
                </c:pt>
                <c:pt idx="372">
                  <c:v>0.60361505794399462</c:v>
                </c:pt>
                <c:pt idx="373">
                  <c:v>0.54911581658898123</c:v>
                </c:pt>
                <c:pt idx="374">
                  <c:v>0.64391137856763425</c:v>
                </c:pt>
                <c:pt idx="375">
                  <c:v>0.56903705920136705</c:v>
                </c:pt>
                <c:pt idx="376">
                  <c:v>0.61053874092465465</c:v>
                </c:pt>
                <c:pt idx="377">
                  <c:v>0.62932463463839805</c:v>
                </c:pt>
                <c:pt idx="378">
                  <c:v>0.59500142025133229</c:v>
                </c:pt>
                <c:pt idx="379">
                  <c:v>0.56305191537794974</c:v>
                </c:pt>
                <c:pt idx="380">
                  <c:v>#N/A</c:v>
                </c:pt>
                <c:pt idx="381">
                  <c:v>0.58380662979459363</c:v>
                </c:pt>
                <c:pt idx="382">
                  <c:v>0.44278929420531732</c:v>
                </c:pt>
                <c:pt idx="383">
                  <c:v>0.39808074315384895</c:v>
                </c:pt>
                <c:pt idx="384">
                  <c:v>0.51468763534096329</c:v>
                </c:pt>
                <c:pt idx="385">
                  <c:v>0.40161353431089414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0.4860194449243721</c:v>
                </c:pt>
                <c:pt idx="391">
                  <c:v>0.49037989777876784</c:v>
                </c:pt>
                <c:pt idx="392">
                  <c:v>0.4551402355143544</c:v>
                </c:pt>
                <c:pt idx="393">
                  <c:v>0.46076152304609225</c:v>
                </c:pt>
                <c:pt idx="394">
                  <c:v>0.59027207268158322</c:v>
                </c:pt>
                <c:pt idx="395">
                  <c:v>0.60720362378446591</c:v>
                </c:pt>
                <c:pt idx="396">
                  <c:v>0.54796824013762735</c:v>
                </c:pt>
                <c:pt idx="397">
                  <c:v>0.6021283801236389</c:v>
                </c:pt>
                <c:pt idx="398">
                  <c:v>0.61678446863489877</c:v>
                </c:pt>
                <c:pt idx="399">
                  <c:v>0.58963389040616321</c:v>
                </c:pt>
                <c:pt idx="400">
                  <c:v>0.63199188888851587</c:v>
                </c:pt>
                <c:pt idx="401">
                  <c:v>0.6479478705410171</c:v>
                </c:pt>
                <c:pt idx="402">
                  <c:v>0.63508238185034005</c:v>
                </c:pt>
                <c:pt idx="403">
                  <c:v>0.61438915647444536</c:v>
                </c:pt>
                <c:pt idx="404">
                  <c:v>0.58688274189003198</c:v>
                </c:pt>
                <c:pt idx="405">
                  <c:v>0.61884884251586025</c:v>
                </c:pt>
                <c:pt idx="406">
                  <c:v>0.60548597318708219</c:v>
                </c:pt>
                <c:pt idx="407">
                  <c:v>0.51354990442776027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0.24922925108024457</c:v>
                </c:pt>
                <c:pt idx="413">
                  <c:v>0.3764018489947264</c:v>
                </c:pt>
                <c:pt idx="414">
                  <c:v>0.47986257505823343</c:v>
                </c:pt>
                <c:pt idx="415">
                  <c:v>0.46239558371251444</c:v>
                </c:pt>
                <c:pt idx="416">
                  <c:v>0.58774285348939082</c:v>
                </c:pt>
                <c:pt idx="417">
                  <c:v>0.47549070452883568</c:v>
                </c:pt>
                <c:pt idx="418">
                  <c:v>#N/A</c:v>
                </c:pt>
                <c:pt idx="419">
                  <c:v>0.5067480856086487</c:v>
                </c:pt>
                <c:pt idx="420">
                  <c:v>0.53647324055291301</c:v>
                </c:pt>
                <c:pt idx="421">
                  <c:v>0.51396292747236649</c:v>
                </c:pt>
                <c:pt idx="422">
                  <c:v>0.52756776738556888</c:v>
                </c:pt>
                <c:pt idx="423">
                  <c:v>0.5491259602377655</c:v>
                </c:pt>
                <c:pt idx="424">
                  <c:v>0.50750343358466232</c:v>
                </c:pt>
                <c:pt idx="425">
                  <c:v>0.52874287413620158</c:v>
                </c:pt>
                <c:pt idx="426">
                  <c:v>0.51244603618194173</c:v>
                </c:pt>
                <c:pt idx="427">
                  <c:v>0.5190638708666887</c:v>
                </c:pt>
                <c:pt idx="428">
                  <c:v>0.51937623672116728</c:v>
                </c:pt>
                <c:pt idx="429">
                  <c:v>0.51343960468179306</c:v>
                </c:pt>
                <c:pt idx="430">
                  <c:v>0.5051566809096355</c:v>
                </c:pt>
                <c:pt idx="431">
                  <c:v>0.4561797661056291</c:v>
                </c:pt>
                <c:pt idx="432">
                  <c:v>0.45512886413268666</c:v>
                </c:pt>
                <c:pt idx="433">
                  <c:v>0.40638230776273354</c:v>
                </c:pt>
                <c:pt idx="434">
                  <c:v>0.4786250001338716</c:v>
                </c:pt>
                <c:pt idx="435">
                  <c:v>0.4544822002378362</c:v>
                </c:pt>
                <c:pt idx="436">
                  <c:v>0.41437585571921282</c:v>
                </c:pt>
                <c:pt idx="437">
                  <c:v>0.40371216661672155</c:v>
                </c:pt>
                <c:pt idx="438">
                  <c:v>0.40056481297424756</c:v>
                </c:pt>
                <c:pt idx="439">
                  <c:v>0.42078179338600974</c:v>
                </c:pt>
                <c:pt idx="440">
                  <c:v>0.46201984659783629</c:v>
                </c:pt>
                <c:pt idx="441">
                  <c:v>0.37472130591809327</c:v>
                </c:pt>
                <c:pt idx="442">
                  <c:v>0.41610996694854724</c:v>
                </c:pt>
                <c:pt idx="443">
                  <c:v>0.37851830211541138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0.50698571617380883</c:v>
                </c:pt>
                <c:pt idx="450">
                  <c:v>0.50185249450531277</c:v>
                </c:pt>
                <c:pt idx="451">
                  <c:v>0.50405272139976265</c:v>
                </c:pt>
                <c:pt idx="452">
                  <c:v>0.43836720538698914</c:v>
                </c:pt>
                <c:pt idx="453">
                  <c:v>0.44601068595111726</c:v>
                </c:pt>
                <c:pt idx="454">
                  <c:v>0.33143538356369939</c:v>
                </c:pt>
                <c:pt idx="455">
                  <c:v>0.50488076695848327</c:v>
                </c:pt>
                <c:pt idx="456">
                  <c:v>0.5095980387622</c:v>
                </c:pt>
                <c:pt idx="457">
                  <c:v>0.43300087383614067</c:v>
                </c:pt>
                <c:pt idx="458">
                  <c:v>0.48899085526386482</c:v>
                </c:pt>
                <c:pt idx="459">
                  <c:v>0.54660152043587962</c:v>
                </c:pt>
                <c:pt idx="460">
                  <c:v>0.54281634733752482</c:v>
                </c:pt>
                <c:pt idx="461">
                  <c:v>0.51081157939638411</c:v>
                </c:pt>
                <c:pt idx="462">
                  <c:v>0.52703000073351425</c:v>
                </c:pt>
                <c:pt idx="463">
                  <c:v>0.44873484148007781</c:v>
                </c:pt>
                <c:pt idx="464">
                  <c:v>0.53490430225031349</c:v>
                </c:pt>
                <c:pt idx="465">
                  <c:v>0.36295423188012349</c:v>
                </c:pt>
                <c:pt idx="466">
                  <c:v>0.39186924218629582</c:v>
                </c:pt>
                <c:pt idx="467">
                  <c:v>0.35503593540845413</c:v>
                </c:pt>
                <c:pt idx="468">
                  <c:v>0.36567654225665941</c:v>
                </c:pt>
                <c:pt idx="469">
                  <c:v>0.33460341652378228</c:v>
                </c:pt>
                <c:pt idx="470">
                  <c:v>0.33549780391355744</c:v>
                </c:pt>
                <c:pt idx="471">
                  <c:v>0.5420205548425967</c:v>
                </c:pt>
                <c:pt idx="472">
                  <c:v>0.70389816550800466</c:v>
                </c:pt>
                <c:pt idx="473">
                  <c:v>0.62780531688783103</c:v>
                </c:pt>
                <c:pt idx="474">
                  <c:v>0.60827975160204428</c:v>
                </c:pt>
                <c:pt idx="475">
                  <c:v>0.63688709950118505</c:v>
                </c:pt>
                <c:pt idx="476">
                  <c:v>0.62465870850407323</c:v>
                </c:pt>
                <c:pt idx="477">
                  <c:v>0.68978072084894604</c:v>
                </c:pt>
                <c:pt idx="478">
                  <c:v>0.66632373684065249</c:v>
                </c:pt>
                <c:pt idx="479">
                  <c:v>0.67239346465841776</c:v>
                </c:pt>
                <c:pt idx="480">
                  <c:v>0.68568523330396014</c:v>
                </c:pt>
                <c:pt idx="481">
                  <c:v>0.67182454852528595</c:v>
                </c:pt>
                <c:pt idx="482">
                  <c:v>0.68965094381601399</c:v>
                </c:pt>
                <c:pt idx="483">
                  <c:v>0.69420228397775552</c:v>
                </c:pt>
                <c:pt idx="484">
                  <c:v>0.64104105464648731</c:v>
                </c:pt>
                <c:pt idx="485">
                  <c:v>0.63688709950118505</c:v>
                </c:pt>
                <c:pt idx="486">
                  <c:v>0.68978072084894604</c:v>
                </c:pt>
                <c:pt idx="487">
                  <c:v>0.62465870850407323</c:v>
                </c:pt>
                <c:pt idx="488">
                  <c:v>0.66632373684065249</c:v>
                </c:pt>
                <c:pt idx="489">
                  <c:v>0.68568523330396014</c:v>
                </c:pt>
                <c:pt idx="490">
                  <c:v>0.67182454852528595</c:v>
                </c:pt>
                <c:pt idx="491">
                  <c:v>0.69151401677725899</c:v>
                </c:pt>
                <c:pt idx="492">
                  <c:v>0.70445242858101387</c:v>
                </c:pt>
                <c:pt idx="493">
                  <c:v>0.63298770582952002</c:v>
                </c:pt>
                <c:pt idx="494">
                  <c:v>0.62780531688783103</c:v>
                </c:pt>
                <c:pt idx="495">
                  <c:v>0.60827975160204428</c:v>
                </c:pt>
                <c:pt idx="496">
                  <c:v>0.67239346465841776</c:v>
                </c:pt>
                <c:pt idx="497">
                  <c:v>0.68965094381601399</c:v>
                </c:pt>
                <c:pt idx="498">
                  <c:v>0.66705915951281114</c:v>
                </c:pt>
                <c:pt idx="499">
                  <c:v>0.69420228397775552</c:v>
                </c:pt>
                <c:pt idx="500">
                  <c:v>0.66209101633214018</c:v>
                </c:pt>
                <c:pt idx="501">
                  <c:v>0.64104105464648731</c:v>
                </c:pt>
                <c:pt idx="502">
                  <c:v>0.59632545247292712</c:v>
                </c:pt>
                <c:pt idx="503">
                  <c:v>0.64079598987711672</c:v>
                </c:pt>
                <c:pt idx="504">
                  <c:v>0.56880752536080648</c:v>
                </c:pt>
                <c:pt idx="505">
                  <c:v>0.69105995243822715</c:v>
                </c:pt>
                <c:pt idx="506">
                  <c:v>0.70527721980615088</c:v>
                </c:pt>
                <c:pt idx="507">
                  <c:v>0.67356368019284851</c:v>
                </c:pt>
                <c:pt idx="508">
                  <c:v>0.69682357686363905</c:v>
                </c:pt>
                <c:pt idx="509">
                  <c:v>0.67318450049405365</c:v>
                </c:pt>
                <c:pt idx="510">
                  <c:v>0.67142159622658248</c:v>
                </c:pt>
                <c:pt idx="511">
                  <c:v>0.67988534863453742</c:v>
                </c:pt>
                <c:pt idx="512">
                  <c:v>0.66382503537388404</c:v>
                </c:pt>
                <c:pt idx="513">
                  <c:v>0.63593191577675168</c:v>
                </c:pt>
                <c:pt idx="514">
                  <c:v>0.65168758110652858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0.51393694142112012</c:v>
                </c:pt>
                <c:pt idx="519">
                  <c:v>0.52529698434495087</c:v>
                </c:pt>
                <c:pt idx="520">
                  <c:v>#N/A</c:v>
                </c:pt>
                <c:pt idx="521">
                  <c:v>0.51539739923642658</c:v>
                </c:pt>
                <c:pt idx="522">
                  <c:v>#N/A</c:v>
                </c:pt>
                <c:pt idx="523">
                  <c:v>0.5306403830438351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0.63920147650874026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0.68875891825146396</c:v>
                </c:pt>
                <c:pt idx="540">
                  <c:v>0.68252536315053836</c:v>
                </c:pt>
                <c:pt idx="541">
                  <c:v>0.61868673160216114</c:v>
                </c:pt>
                <c:pt idx="542">
                  <c:v>0.54319530738735977</c:v>
                </c:pt>
                <c:pt idx="543">
                  <c:v>0.61920753495148262</c:v>
                </c:pt>
                <c:pt idx="544">
                  <c:v>0.55670868193835688</c:v>
                </c:pt>
                <c:pt idx="545">
                  <c:v>0.54496407839239447</c:v>
                </c:pt>
                <c:pt idx="546">
                  <c:v>0.42227819832049862</c:v>
                </c:pt>
                <c:pt idx="547">
                  <c:v>0.34601690025520349</c:v>
                </c:pt>
                <c:pt idx="548">
                  <c:v>0.37871170149578531</c:v>
                </c:pt>
                <c:pt idx="549">
                  <c:v>0.35629142502979905</c:v>
                </c:pt>
                <c:pt idx="550">
                  <c:v>0.60846036509241508</c:v>
                </c:pt>
                <c:pt idx="551">
                  <c:v>0.58099991658710071</c:v>
                </c:pt>
                <c:pt idx="552">
                  <c:v>0.57558856382456136</c:v>
                </c:pt>
                <c:pt idx="553">
                  <c:v>0.63540136992929519</c:v>
                </c:pt>
                <c:pt idx="554">
                  <c:v>0.62807791043827377</c:v>
                </c:pt>
                <c:pt idx="555">
                  <c:v>0.64616163301668983</c:v>
                </c:pt>
                <c:pt idx="556">
                  <c:v>0.63294930524727744</c:v>
                </c:pt>
                <c:pt idx="557">
                  <c:v>0.59784215373319882</c:v>
                </c:pt>
                <c:pt idx="558">
                  <c:v>0.56357573382478365</c:v>
                </c:pt>
                <c:pt idx="559">
                  <c:v>0.53675556690695669</c:v>
                </c:pt>
                <c:pt idx="560">
                  <c:v>0.51054806433460487</c:v>
                </c:pt>
                <c:pt idx="561">
                  <c:v>0.61600704409871965</c:v>
                </c:pt>
                <c:pt idx="562">
                  <c:v>0.52357537188943259</c:v>
                </c:pt>
                <c:pt idx="563">
                  <c:v>0.56014656583768618</c:v>
                </c:pt>
                <c:pt idx="564">
                  <c:v>0.56776107295433187</c:v>
                </c:pt>
                <c:pt idx="565">
                  <c:v>0.52082140995120096</c:v>
                </c:pt>
                <c:pt idx="566">
                  <c:v>0.54925787332260922</c:v>
                </c:pt>
                <c:pt idx="567">
                  <c:v>0.54746302577307204</c:v>
                </c:pt>
                <c:pt idx="568">
                  <c:v>0.53564656610234429</c:v>
                </c:pt>
                <c:pt idx="569">
                  <c:v>0.50499147527170418</c:v>
                </c:pt>
                <c:pt idx="570">
                  <c:v>0.48703711340897882</c:v>
                </c:pt>
                <c:pt idx="571">
                  <c:v>0.50794803832863611</c:v>
                </c:pt>
                <c:pt idx="572">
                  <c:v>0.52263015053062001</c:v>
                </c:pt>
                <c:pt idx="573">
                  <c:v>0.53170445124711785</c:v>
                </c:pt>
                <c:pt idx="574">
                  <c:v>0.52080239396934924</c:v>
                </c:pt>
                <c:pt idx="575">
                  <c:v>0.51521331023264227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0.5858776071623526</c:v>
                </c:pt>
                <c:pt idx="580">
                  <c:v>0.57784044602569928</c:v>
                </c:pt>
                <c:pt idx="581">
                  <c:v>0.58188651154591753</c:v>
                </c:pt>
                <c:pt idx="582">
                  <c:v>0.58089329967379666</c:v>
                </c:pt>
                <c:pt idx="583">
                  <c:v>0.40162694285846623</c:v>
                </c:pt>
                <c:pt idx="584">
                  <c:v>0.40549968436243738</c:v>
                </c:pt>
                <c:pt idx="585">
                  <c:v>0.54787700922101967</c:v>
                </c:pt>
                <c:pt idx="586">
                  <c:v>0.49676425516417555</c:v>
                </c:pt>
                <c:pt idx="587">
                  <c:v>0.54371461981319358</c:v>
                </c:pt>
                <c:pt idx="588">
                  <c:v>0.5484149539443236</c:v>
                </c:pt>
                <c:pt idx="589">
                  <c:v>0.50740855441079402</c:v>
                </c:pt>
                <c:pt idx="590">
                  <c:v>0.52633172917976756</c:v>
                </c:pt>
                <c:pt idx="591">
                  <c:v>0.49774936934307235</c:v>
                </c:pt>
                <c:pt idx="592">
                  <c:v>0.51221164707038158</c:v>
                </c:pt>
                <c:pt idx="593">
                  <c:v>0.52755607312061592</c:v>
                </c:pt>
                <c:pt idx="594">
                  <c:v>0.54362286457339981</c:v>
                </c:pt>
                <c:pt idx="595">
                  <c:v>0.47460264275677938</c:v>
                </c:pt>
                <c:pt idx="596">
                  <c:v>0.56301117481253138</c:v>
                </c:pt>
                <c:pt idx="597">
                  <c:v>0.46758542328973401</c:v>
                </c:pt>
                <c:pt idx="598">
                  <c:v>0.47467318901703215</c:v>
                </c:pt>
                <c:pt idx="599">
                  <c:v>0.45614823839687207</c:v>
                </c:pt>
                <c:pt idx="600">
                  <c:v>0.45116071210098557</c:v>
                </c:pt>
                <c:pt idx="601">
                  <c:v>0.45553113631352693</c:v>
                </c:pt>
                <c:pt idx="602">
                  <c:v>0.53910835140628321</c:v>
                </c:pt>
                <c:pt idx="603">
                  <c:v>#N/A</c:v>
                </c:pt>
                <c:pt idx="604">
                  <c:v>0.52954374114381619</c:v>
                </c:pt>
                <c:pt idx="605">
                  <c:v>0.52755607312061592</c:v>
                </c:pt>
                <c:pt idx="606">
                  <c:v>0.41626373724539523</c:v>
                </c:pt>
                <c:pt idx="607">
                  <c:v>0.50554826809903219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0.58554309234591673</c:v>
                </c:pt>
                <c:pt idx="619">
                  <c:v>0.51026223116263913</c:v>
                </c:pt>
                <c:pt idx="620">
                  <c:v>0.53588830012577882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0.69216120078639687</c:v>
                </c:pt>
                <c:pt idx="627">
                  <c:v>0.59529540497029454</c:v>
                </c:pt>
                <c:pt idx="628">
                  <c:v>0.61651769753307106</c:v>
                </c:pt>
                <c:pt idx="629">
                  <c:v>0.59817826148712028</c:v>
                </c:pt>
                <c:pt idx="630">
                  <c:v>0.60457005345981329</c:v>
                </c:pt>
                <c:pt idx="631">
                  <c:v>0.61320110606629574</c:v>
                </c:pt>
                <c:pt idx="632">
                  <c:v>0.69822858177009939</c:v>
                </c:pt>
                <c:pt idx="633">
                  <c:v>0.50572835873648347</c:v>
                </c:pt>
                <c:pt idx="634">
                  <c:v>0.54152118602719446</c:v>
                </c:pt>
                <c:pt idx="635">
                  <c:v>0.50543413150659677</c:v>
                </c:pt>
                <c:pt idx="636">
                  <c:v>0.69829373960536301</c:v>
                </c:pt>
                <c:pt idx="637">
                  <c:v>#N/A</c:v>
                </c:pt>
                <c:pt idx="638">
                  <c:v>0.59071454479506713</c:v>
                </c:pt>
                <c:pt idx="639">
                  <c:v>0.47716243199125485</c:v>
                </c:pt>
                <c:pt idx="640">
                  <c:v>0.47973406116096085</c:v>
                </c:pt>
                <c:pt idx="641">
                  <c:v>0.48721373457582884</c:v>
                </c:pt>
                <c:pt idx="642">
                  <c:v>0.41613093790179656</c:v>
                </c:pt>
                <c:pt idx="643">
                  <c:v>0.42474641520859913</c:v>
                </c:pt>
                <c:pt idx="644">
                  <c:v>0.5195059518813312</c:v>
                </c:pt>
                <c:pt idx="645">
                  <c:v>0.50929194534314925</c:v>
                </c:pt>
                <c:pt idx="646">
                  <c:v>0.4321453024107369</c:v>
                </c:pt>
                <c:pt idx="647">
                  <c:v>0.64242202936930726</c:v>
                </c:pt>
                <c:pt idx="648">
                  <c:v>0.53743252034281042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0.49210357907331992</c:v>
                </c:pt>
                <c:pt idx="658">
                  <c:v>0.52429497360175126</c:v>
                </c:pt>
                <c:pt idx="659">
                  <c:v>0.55833880805740965</c:v>
                </c:pt>
                <c:pt idx="660">
                  <c:v>0.55202169505790954</c:v>
                </c:pt>
                <c:pt idx="661">
                  <c:v>0.54338594619659641</c:v>
                </c:pt>
                <c:pt idx="662">
                  <c:v>0.42463882403269776</c:v>
                </c:pt>
                <c:pt idx="663">
                  <c:v>0.43864776674502648</c:v>
                </c:pt>
                <c:pt idx="664">
                  <c:v>0.53906712837721271</c:v>
                </c:pt>
                <c:pt idx="665">
                  <c:v>0.50202484848030049</c:v>
                </c:pt>
                <c:pt idx="666">
                  <c:v>0.5117980127877424</c:v>
                </c:pt>
                <c:pt idx="667">
                  <c:v>0.53038479019795559</c:v>
                </c:pt>
                <c:pt idx="668">
                  <c:v>0.53847276733042782</c:v>
                </c:pt>
                <c:pt idx="669">
                  <c:v>0.495098192752216</c:v>
                </c:pt>
                <c:pt idx="670">
                  <c:v>0.55598750101333172</c:v>
                </c:pt>
                <c:pt idx="671">
                  <c:v>0.40628649399500921</c:v>
                </c:pt>
                <c:pt idx="672">
                  <c:v>0.49443542812948171</c:v>
                </c:pt>
                <c:pt idx="673">
                  <c:v>0.42871517199973314</c:v>
                </c:pt>
                <c:pt idx="674">
                  <c:v>0.53954523651689323</c:v>
                </c:pt>
                <c:pt idx="675">
                  <c:v>0.51711906230721782</c:v>
                </c:pt>
                <c:pt idx="676">
                  <c:v>0.54352664835456765</c:v>
                </c:pt>
                <c:pt idx="677">
                  <c:v>0.6900929467862803</c:v>
                </c:pt>
                <c:pt idx="678">
                  <c:v>0.534204883494658</c:v>
                </c:pt>
                <c:pt idx="679">
                  <c:v>0.59013765926467576</c:v>
                </c:pt>
                <c:pt idx="680">
                  <c:v>0.5091951284876276</c:v>
                </c:pt>
                <c:pt idx="681">
                  <c:v>0.43377441644758863</c:v>
                </c:pt>
                <c:pt idx="682">
                  <c:v>0.62678932550854516</c:v>
                </c:pt>
                <c:pt idx="683">
                  <c:v>0.58307581514583151</c:v>
                </c:pt>
                <c:pt idx="684">
                  <c:v>0.57550321763030987</c:v>
                </c:pt>
                <c:pt idx="685">
                  <c:v>0.52473646595121615</c:v>
                </c:pt>
                <c:pt idx="686">
                  <c:v>0.4529804404557865</c:v>
                </c:pt>
                <c:pt idx="687">
                  <c:v>#N/A</c:v>
                </c:pt>
                <c:pt idx="688">
                  <c:v>0.61985916915915906</c:v>
                </c:pt>
                <c:pt idx="689">
                  <c:v>0.25005606210403558</c:v>
                </c:pt>
                <c:pt idx="690">
                  <c:v>0.45697159172996532</c:v>
                </c:pt>
                <c:pt idx="691">
                  <c:v>0.47725508056192356</c:v>
                </c:pt>
                <c:pt idx="692">
                  <c:v>0.50873425425381602</c:v>
                </c:pt>
                <c:pt idx="693">
                  <c:v>0.48237139714663679</c:v>
                </c:pt>
                <c:pt idx="694">
                  <c:v>0.50956520663040805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0.51011900093879092</c:v>
                </c:pt>
                <c:pt idx="699">
                  <c:v>0.49246309573392033</c:v>
                </c:pt>
                <c:pt idx="700">
                  <c:v>0.62351928319267858</c:v>
                </c:pt>
                <c:pt idx="701">
                  <c:v>0.61861363128144709</c:v>
                </c:pt>
                <c:pt idx="702">
                  <c:v>0.62456684158657694</c:v>
                </c:pt>
                <c:pt idx="703">
                  <c:v>0.51372490767201417</c:v>
                </c:pt>
                <c:pt idx="704">
                  <c:v>0.49939064042548242</c:v>
                </c:pt>
                <c:pt idx="705">
                  <c:v>0.50921429126319617</c:v>
                </c:pt>
                <c:pt idx="706">
                  <c:v>0.40322862123726499</c:v>
                </c:pt>
                <c:pt idx="707">
                  <c:v>#N/A</c:v>
                </c:pt>
                <c:pt idx="708">
                  <c:v>#N/A</c:v>
                </c:pt>
                <c:pt idx="709">
                  <c:v>0.64898867705409846</c:v>
                </c:pt>
                <c:pt idx="710">
                  <c:v>0.62065739702387523</c:v>
                </c:pt>
                <c:pt idx="711">
                  <c:v>0.66435037320675483</c:v>
                </c:pt>
                <c:pt idx="712">
                  <c:v>0.6090819181935696</c:v>
                </c:pt>
                <c:pt idx="713">
                  <c:v>0.65294181331443635</c:v>
                </c:pt>
                <c:pt idx="714">
                  <c:v>0.65420546512454436</c:v>
                </c:pt>
                <c:pt idx="715">
                  <c:v>0.62757208867052694</c:v>
                </c:pt>
                <c:pt idx="716">
                  <c:v>0.61809030250833674</c:v>
                </c:pt>
                <c:pt idx="717">
                  <c:v>0.64529745653111081</c:v>
                </c:pt>
                <c:pt idx="718">
                  <c:v>0.71471920166902891</c:v>
                </c:pt>
                <c:pt idx="719">
                  <c:v>0.59658724505494032</c:v>
                </c:pt>
                <c:pt idx="720">
                  <c:v>0.61911406530493429</c:v>
                </c:pt>
                <c:pt idx="721">
                  <c:v>0.58797486928176756</c:v>
                </c:pt>
                <c:pt idx="722">
                  <c:v>0.56314537244790197</c:v>
                </c:pt>
                <c:pt idx="723">
                  <c:v>0.60402891347873366</c:v>
                </c:pt>
                <c:pt idx="724">
                  <c:v>0.6406598305840393</c:v>
                </c:pt>
                <c:pt idx="725">
                  <c:v>0.59489082682555749</c:v>
                </c:pt>
                <c:pt idx="726">
                  <c:v>0.55818517751864893</c:v>
                </c:pt>
                <c:pt idx="727">
                  <c:v>0.57370358869715654</c:v>
                </c:pt>
                <c:pt idx="728">
                  <c:v>0.57815495534546035</c:v>
                </c:pt>
                <c:pt idx="729">
                  <c:v>0.58386179308920549</c:v>
                </c:pt>
                <c:pt idx="730">
                  <c:v>0.71470313957102882</c:v>
                </c:pt>
                <c:pt idx="731">
                  <c:v>0.70863252495708151</c:v>
                </c:pt>
                <c:pt idx="732">
                  <c:v>0.71370472630748483</c:v>
                </c:pt>
                <c:pt idx="733">
                  <c:v>0.63607130420584179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0.64202564758521508</c:v>
                </c:pt>
                <c:pt idx="745">
                  <c:v>0.59531312425674576</c:v>
                </c:pt>
                <c:pt idx="746">
                  <c:v>0.65802747514085991</c:v>
                </c:pt>
                <c:pt idx="747">
                  <c:v>0.4322687711853227</c:v>
                </c:pt>
                <c:pt idx="748">
                  <c:v>0.69848633003664862</c:v>
                </c:pt>
                <c:pt idx="749">
                  <c:v>0.67005803452150048</c:v>
                </c:pt>
                <c:pt idx="750">
                  <c:v>0.41256058197781753</c:v>
                </c:pt>
                <c:pt idx="751">
                  <c:v>0.30932515890653756</c:v>
                </c:pt>
                <c:pt idx="752">
                  <c:v>0.48953329961149272</c:v>
                </c:pt>
                <c:pt idx="753">
                  <c:v>0.67622181843769169</c:v>
                </c:pt>
                <c:pt idx="754">
                  <c:v>0.70715329678459216</c:v>
                </c:pt>
                <c:pt idx="755">
                  <c:v>0.6630496757368145</c:v>
                </c:pt>
                <c:pt idx="756">
                  <c:v>#N/A</c:v>
                </c:pt>
                <c:pt idx="757">
                  <c:v>#N/A</c:v>
                </c:pt>
                <c:pt idx="758">
                  <c:v>0.6900929467862803</c:v>
                </c:pt>
                <c:pt idx="759">
                  <c:v>0.67401648979621909</c:v>
                </c:pt>
                <c:pt idx="760">
                  <c:v>0.65305638696475998</c:v>
                </c:pt>
                <c:pt idx="761">
                  <c:v>0.54226854614002862</c:v>
                </c:pt>
                <c:pt idx="762">
                  <c:v>0.52595697688729071</c:v>
                </c:pt>
                <c:pt idx="763">
                  <c:v>0.50529048260632436</c:v>
                </c:pt>
                <c:pt idx="764">
                  <c:v>0.49230349614770658</c:v>
                </c:pt>
                <c:pt idx="765">
                  <c:v>0.54039861105984233</c:v>
                </c:pt>
                <c:pt idx="766">
                  <c:v>#N/A</c:v>
                </c:pt>
                <c:pt idx="767">
                  <c:v>0.61180502706183504</c:v>
                </c:pt>
                <c:pt idx="768">
                  <c:v>0.67445614937127141</c:v>
                </c:pt>
                <c:pt idx="769">
                  <c:v>0.62602576582716052</c:v>
                </c:pt>
                <c:pt idx="770">
                  <c:v>0.49898614034561256</c:v>
                </c:pt>
                <c:pt idx="771">
                  <c:v>0.44525078226152276</c:v>
                </c:pt>
                <c:pt idx="772">
                  <c:v>0.49593846196607627</c:v>
                </c:pt>
                <c:pt idx="773">
                  <c:v>0.55059592397109858</c:v>
                </c:pt>
                <c:pt idx="774">
                  <c:v>#N/A</c:v>
                </c:pt>
                <c:pt idx="775">
                  <c:v>#N/A</c:v>
                </c:pt>
                <c:pt idx="776">
                  <c:v>0.36848253461735714</c:v>
                </c:pt>
                <c:pt idx="777">
                  <c:v>#N/A</c:v>
                </c:pt>
                <c:pt idx="778">
                  <c:v>0.57059515264435923</c:v>
                </c:pt>
                <c:pt idx="779">
                  <c:v>0.62454395707999144</c:v>
                </c:pt>
                <c:pt idx="780">
                  <c:v>0.67711856824617034</c:v>
                </c:pt>
                <c:pt idx="781">
                  <c:v>0.67824316081857183</c:v>
                </c:pt>
                <c:pt idx="782">
                  <c:v>0.53113416227781596</c:v>
                </c:pt>
                <c:pt idx="783">
                  <c:v>0.52742860518633572</c:v>
                </c:pt>
                <c:pt idx="784">
                  <c:v>0.46023155425278545</c:v>
                </c:pt>
                <c:pt idx="785">
                  <c:v>0.52310206612151222</c:v>
                </c:pt>
                <c:pt idx="786">
                  <c:v>0.44627619638387245</c:v>
                </c:pt>
                <c:pt idx="787">
                  <c:v>0.59261803305744631</c:v>
                </c:pt>
                <c:pt idx="788">
                  <c:v>0.58987983944197842</c:v>
                </c:pt>
                <c:pt idx="789">
                  <c:v>0.58621274108334342</c:v>
                </c:pt>
                <c:pt idx="790">
                  <c:v>0.59024923746632874</c:v>
                </c:pt>
                <c:pt idx="791">
                  <c:v>0.71386675046115888</c:v>
                </c:pt>
                <c:pt idx="792">
                  <c:v>0.55028394664182845</c:v>
                </c:pt>
                <c:pt idx="793">
                  <c:v>0.52946379668400545</c:v>
                </c:pt>
                <c:pt idx="794">
                  <c:v>0.47526283673772107</c:v>
                </c:pt>
                <c:pt idx="795">
                  <c:v>0.51538984568393587</c:v>
                </c:pt>
                <c:pt idx="796">
                  <c:v>0.45866872259870417</c:v>
                </c:pt>
                <c:pt idx="797">
                  <c:v>0.4002319278475478</c:v>
                </c:pt>
                <c:pt idx="798">
                  <c:v>0.47819697840702663</c:v>
                </c:pt>
                <c:pt idx="799">
                  <c:v>0.64225377366570335</c:v>
                </c:pt>
                <c:pt idx="800">
                  <c:v>0.59657128593164344</c:v>
                </c:pt>
                <c:pt idx="801">
                  <c:v>0.4069059856064714</c:v>
                </c:pt>
                <c:pt idx="802">
                  <c:v>0.64044015543162902</c:v>
                </c:pt>
                <c:pt idx="803">
                  <c:v>0.61526193051892719</c:v>
                </c:pt>
                <c:pt idx="804">
                  <c:v>0.53896708462504106</c:v>
                </c:pt>
                <c:pt idx="805">
                  <c:v>0.6139499304255045</c:v>
                </c:pt>
                <c:pt idx="806">
                  <c:v>0.62922526948907576</c:v>
                </c:pt>
                <c:pt idx="807">
                  <c:v>0.60247841109952471</c:v>
                </c:pt>
                <c:pt idx="808">
                  <c:v>0.6264825523419828</c:v>
                </c:pt>
                <c:pt idx="809">
                  <c:v>0.64186900057773499</c:v>
                </c:pt>
                <c:pt idx="810">
                  <c:v>0.65099932507830249</c:v>
                </c:pt>
                <c:pt idx="811">
                  <c:v>0.29590193204527676</c:v>
                </c:pt>
                <c:pt idx="812">
                  <c:v>0.49527385356062542</c:v>
                </c:pt>
                <c:pt idx="813">
                  <c:v>0.48249422709816314</c:v>
                </c:pt>
                <c:pt idx="814">
                  <c:v>0.55812459375479828</c:v>
                </c:pt>
                <c:pt idx="815">
                  <c:v>0.48272822139714461</c:v>
                </c:pt>
                <c:pt idx="816">
                  <c:v>0.48558888709704079</c:v>
                </c:pt>
                <c:pt idx="817">
                  <c:v>0.51352159083294957</c:v>
                </c:pt>
                <c:pt idx="818">
                  <c:v>0.45967002423992548</c:v>
                </c:pt>
                <c:pt idx="819">
                  <c:v>0.5977040179685551</c:v>
                </c:pt>
                <c:pt idx="820">
                  <c:v>0.60806225694192428</c:v>
                </c:pt>
                <c:pt idx="821">
                  <c:v>0.61176732981750992</c:v>
                </c:pt>
                <c:pt idx="822">
                  <c:v>0.6904605284497467</c:v>
                </c:pt>
                <c:pt idx="823">
                  <c:v>0.5242614170329396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0.57160522561454807</c:v>
                </c:pt>
                <c:pt idx="829">
                  <c:v>0.57586053606553389</c:v>
                </c:pt>
                <c:pt idx="830">
                  <c:v>0.58463750033903816</c:v>
                </c:pt>
                <c:pt idx="831">
                  <c:v>0.60569391525369665</c:v>
                </c:pt>
                <c:pt idx="832">
                  <c:v>0.58816882227685574</c:v>
                </c:pt>
                <c:pt idx="833">
                  <c:v>0.60753102971779194</c:v>
                </c:pt>
                <c:pt idx="834">
                  <c:v>0.60175879396984933</c:v>
                </c:pt>
                <c:pt idx="835">
                  <c:v>0.56613651048935465</c:v>
                </c:pt>
                <c:pt idx="836">
                  <c:v>0.60629982580990516</c:v>
                </c:pt>
                <c:pt idx="837">
                  <c:v>0.7505368023986847</c:v>
                </c:pt>
                <c:pt idx="838">
                  <c:v>0.61056379524486992</c:v>
                </c:pt>
                <c:pt idx="839">
                  <c:v>#N/A</c:v>
                </c:pt>
                <c:pt idx="840">
                  <c:v>#N/A</c:v>
                </c:pt>
                <c:pt idx="841">
                  <c:v>0.59899157849831541</c:v>
                </c:pt>
                <c:pt idx="842">
                  <c:v>0.6052889324191969</c:v>
                </c:pt>
                <c:pt idx="843">
                  <c:v>0.60659348181613904</c:v>
                </c:pt>
                <c:pt idx="844">
                  <c:v>0.44441568955006455</c:v>
                </c:pt>
                <c:pt idx="845">
                  <c:v>0.41086347815767404</c:v>
                </c:pt>
                <c:pt idx="846">
                  <c:v>0.55242203977309856</c:v>
                </c:pt>
                <c:pt idx="847">
                  <c:v>0.53442150408576405</c:v>
                </c:pt>
                <c:pt idx="848">
                  <c:v>0.49505458376449174</c:v>
                </c:pt>
                <c:pt idx="849">
                  <c:v>0.5638907486705651</c:v>
                </c:pt>
                <c:pt idx="850">
                  <c:v>0.53230831991109673</c:v>
                </c:pt>
                <c:pt idx="851">
                  <c:v>0.44134945005471787</c:v>
                </c:pt>
                <c:pt idx="852">
                  <c:v>0.57390163152385298</c:v>
                </c:pt>
                <c:pt idx="853">
                  <c:v>0.49244183832768529</c:v>
                </c:pt>
                <c:pt idx="854">
                  <c:v>0.45582081218929216</c:v>
                </c:pt>
                <c:pt idx="855">
                  <c:v>0.52579000691021704</c:v>
                </c:pt>
                <c:pt idx="856">
                  <c:v>0.57436286474584641</c:v>
                </c:pt>
                <c:pt idx="857">
                  <c:v>0.30173251811608287</c:v>
                </c:pt>
                <c:pt idx="858">
                  <c:v>0.43609197043807352</c:v>
                </c:pt>
                <c:pt idx="859">
                  <c:v>0.50282396046165212</c:v>
                </c:pt>
                <c:pt idx="860">
                  <c:v>0.68830117323255247</c:v>
                </c:pt>
                <c:pt idx="861">
                  <c:v>0.59450686427882915</c:v>
                </c:pt>
                <c:pt idx="862">
                  <c:v>0.61124629271116859</c:v>
                </c:pt>
                <c:pt idx="863">
                  <c:v>0.62588826786756269</c:v>
                </c:pt>
                <c:pt idx="864">
                  <c:v>0.61627765972686688</c:v>
                </c:pt>
                <c:pt idx="865">
                  <c:v>0.61421647281807668</c:v>
                </c:pt>
                <c:pt idx="866">
                  <c:v>0.62378004724701885</c:v>
                </c:pt>
                <c:pt idx="867">
                  <c:v>0.60320195293622669</c:v>
                </c:pt>
                <c:pt idx="868">
                  <c:v>0.62699026495638843</c:v>
                </c:pt>
                <c:pt idx="869">
                  <c:v>0.62530391107032024</c:v>
                </c:pt>
                <c:pt idx="870">
                  <c:v>0.60504241811914283</c:v>
                </c:pt>
                <c:pt idx="871">
                  <c:v>0.57961872391766167</c:v>
                </c:pt>
                <c:pt idx="872">
                  <c:v>0.62411395374706635</c:v>
                </c:pt>
                <c:pt idx="873">
                  <c:v>0.60587872761670691</c:v>
                </c:pt>
                <c:pt idx="874">
                  <c:v>0.58324590428969736</c:v>
                </c:pt>
                <c:pt idx="875">
                  <c:v>0.55625497081567199</c:v>
                </c:pt>
                <c:pt idx="876">
                  <c:v>0.54521831021272427</c:v>
                </c:pt>
                <c:pt idx="877">
                  <c:v>0.49100298820851823</c:v>
                </c:pt>
                <c:pt idx="878">
                  <c:v>0.4966237898013724</c:v>
                </c:pt>
                <c:pt idx="879">
                  <c:v>0.4565969779571375</c:v>
                </c:pt>
                <c:pt idx="880">
                  <c:v>#N/A</c:v>
                </c:pt>
                <c:pt idx="881">
                  <c:v>0.47583491192219912</c:v>
                </c:pt>
                <c:pt idx="882">
                  <c:v>0.4783267993194763</c:v>
                </c:pt>
                <c:pt idx="883">
                  <c:v>0.50169471800765164</c:v>
                </c:pt>
                <c:pt idx="884">
                  <c:v>0.51638671392071211</c:v>
                </c:pt>
                <c:pt idx="885">
                  <c:v>0.48241221366280179</c:v>
                </c:pt>
                <c:pt idx="886">
                  <c:v>0.3687286853623824</c:v>
                </c:pt>
                <c:pt idx="887">
                  <c:v>0.66830276932959942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0.63892257037075906</c:v>
                </c:pt>
                <c:pt idx="898">
                  <c:v>0.63067953574011693</c:v>
                </c:pt>
                <c:pt idx="899">
                  <c:v>#N/A</c:v>
                </c:pt>
                <c:pt idx="900">
                  <c:v>0.69569221490321498</c:v>
                </c:pt>
                <c:pt idx="901">
                  <c:v>0.70541078852694705</c:v>
                </c:pt>
                <c:pt idx="902">
                  <c:v>0.68400280904002053</c:v>
                </c:pt>
                <c:pt idx="903">
                  <c:v>0.65634845804136666</c:v>
                </c:pt>
                <c:pt idx="904">
                  <c:v>0.63959456051343699</c:v>
                </c:pt>
                <c:pt idx="905">
                  <c:v>0.63902740251474233</c:v>
                </c:pt>
                <c:pt idx="906">
                  <c:v>0.64258175455051547</c:v>
                </c:pt>
                <c:pt idx="907">
                  <c:v>0.63704827541682141</c:v>
                </c:pt>
                <c:pt idx="908">
                  <c:v>0.63448262361830687</c:v>
                </c:pt>
                <c:pt idx="909">
                  <c:v>0.63168130042779236</c:v>
                </c:pt>
                <c:pt idx="910">
                  <c:v>0.62830399230817746</c:v>
                </c:pt>
                <c:pt idx="911">
                  <c:v>0.63188017992242129</c:v>
                </c:pt>
                <c:pt idx="912">
                  <c:v>0.60172738376523727</c:v>
                </c:pt>
                <c:pt idx="913">
                  <c:v>0.60720944095155971</c:v>
                </c:pt>
                <c:pt idx="914">
                  <c:v>0.59032453471289015</c:v>
                </c:pt>
                <c:pt idx="915">
                  <c:v>0.5824396809969048</c:v>
                </c:pt>
                <c:pt idx="916">
                  <c:v>0.57348723865134676</c:v>
                </c:pt>
                <c:pt idx="917">
                  <c:v>0.6429897672417878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0.55246827489458428</c:v>
                </c:pt>
                <c:pt idx="923">
                  <c:v>0.61649938478566446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0.50319018903090562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0.57469287852631423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0.55246827489458428</c:v>
                </c:pt>
                <c:pt idx="953">
                  <c:v>0.61649938478566446</c:v>
                </c:pt>
                <c:pt idx="954">
                  <c:v>0.57821937646644761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0.67639150103948209</c:v>
                </c:pt>
                <c:pt idx="962">
                  <c:v>0.51978478530719097</c:v>
                </c:pt>
                <c:pt idx="963">
                  <c:v>0.45640823185920265</c:v>
                </c:pt>
                <c:pt idx="964">
                  <c:v>0.55760016324373385</c:v>
                </c:pt>
                <c:pt idx="965">
                  <c:v>0.51609556298191361</c:v>
                </c:pt>
                <c:pt idx="966">
                  <c:v>0.67892339891878783</c:v>
                </c:pt>
                <c:pt idx="967">
                  <c:v>0.53702197087751014</c:v>
                </c:pt>
                <c:pt idx="968">
                  <c:v>0.51509599892619218</c:v>
                </c:pt>
                <c:pt idx="969">
                  <c:v>0.41123035458139162</c:v>
                </c:pt>
                <c:pt idx="970">
                  <c:v>0.56468056679133727</c:v>
                </c:pt>
                <c:pt idx="971">
                  <c:v>0.50965882788109951</c:v>
                </c:pt>
                <c:pt idx="972">
                  <c:v>0.5756827636654539</c:v>
                </c:pt>
                <c:pt idx="973">
                  <c:v>0.51140301872490235</c:v>
                </c:pt>
                <c:pt idx="974">
                  <c:v>0.47627630598824361</c:v>
                </c:pt>
                <c:pt idx="975">
                  <c:v>0.49260528281324517</c:v>
                </c:pt>
                <c:pt idx="976">
                  <c:v>0.60024741196905174</c:v>
                </c:pt>
                <c:pt idx="977">
                  <c:v>0.49498776697675695</c:v>
                </c:pt>
                <c:pt idx="978">
                  <c:v>0.67068729074870193</c:v>
                </c:pt>
                <c:pt idx="979">
                  <c:v>0.52853941787152781</c:v>
                </c:pt>
                <c:pt idx="980">
                  <c:v>0.59905341343414298</c:v>
                </c:pt>
                <c:pt idx="981">
                  <c:v>0.53368772184148705</c:v>
                </c:pt>
                <c:pt idx="982">
                  <c:v>0.68439766086400122</c:v>
                </c:pt>
                <c:pt idx="983">
                  <c:v>0.68615669711628646</c:v>
                </c:pt>
                <c:pt idx="984">
                  <c:v>0.64759148779491538</c:v>
                </c:pt>
                <c:pt idx="985">
                  <c:v>0.66705367285563633</c:v>
                </c:pt>
                <c:pt idx="986">
                  <c:v>0.54346472907011856</c:v>
                </c:pt>
                <c:pt idx="987">
                  <c:v>0.53801194660651686</c:v>
                </c:pt>
                <c:pt idx="988">
                  <c:v>0.53648317325406258</c:v>
                </c:pt>
                <c:pt idx="989">
                  <c:v>0.46339605056162098</c:v>
                </c:pt>
                <c:pt idx="990">
                  <c:v>0.56511683597220441</c:v>
                </c:pt>
                <c:pt idx="991">
                  <c:v>0.61056524090996434</c:v>
                </c:pt>
                <c:pt idx="992">
                  <c:v>0.64362149487634979</c:v>
                </c:pt>
                <c:pt idx="993">
                  <c:v>0.62537641150890177</c:v>
                </c:pt>
                <c:pt idx="994">
                  <c:v>0.47593730171458049</c:v>
                </c:pt>
                <c:pt idx="995">
                  <c:v>0.48674244990312571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0.67622181843769169</c:v>
                </c:pt>
                <c:pt idx="1000">
                  <c:v>0.65802747514085991</c:v>
                </c:pt>
                <c:pt idx="1001">
                  <c:v>0.64202564758521508</c:v>
                </c:pt>
                <c:pt idx="1002">
                  <c:v>0.6900929467862803</c:v>
                </c:pt>
                <c:pt idx="1003">
                  <c:v>0.50228363704152501</c:v>
                </c:pt>
                <c:pt idx="1004">
                  <c:v>0.65000271399880583</c:v>
                </c:pt>
                <c:pt idx="1005">
                  <c:v>0.55185437496243162</c:v>
                </c:pt>
                <c:pt idx="1006">
                  <c:v>0.53956197801844141</c:v>
                </c:pt>
                <c:pt idx="1007">
                  <c:v>0.56118370272356377</c:v>
                </c:pt>
                <c:pt idx="1008">
                  <c:v>0.62426690994395928</c:v>
                </c:pt>
                <c:pt idx="1009">
                  <c:v>0.69867196107364682</c:v>
                </c:pt>
                <c:pt idx="1010">
                  <c:v>0.68834481982115447</c:v>
                </c:pt>
                <c:pt idx="1011">
                  <c:v>0.66982646863339934</c:v>
                </c:pt>
                <c:pt idx="1012">
                  <c:v>0.67841634914658189</c:v>
                </c:pt>
                <c:pt idx="1013">
                  <c:v>#N/A</c:v>
                </c:pt>
                <c:pt idx="1014">
                  <c:v>0.61882251493942486</c:v>
                </c:pt>
                <c:pt idx="1015">
                  <c:v>0.6271228782782885</c:v>
                </c:pt>
                <c:pt idx="1016">
                  <c:v>0.61965818248104365</c:v>
                </c:pt>
                <c:pt idx="1017">
                  <c:v>0.62489307036893116</c:v>
                </c:pt>
                <c:pt idx="1018">
                  <c:v>0.59467918176208723</c:v>
                </c:pt>
                <c:pt idx="1019">
                  <c:v>0.60411570101276413</c:v>
                </c:pt>
                <c:pt idx="1020">
                  <c:v>0.61624241989424133</c:v>
                </c:pt>
                <c:pt idx="1021">
                  <c:v>0.58778399568918005</c:v>
                </c:pt>
                <c:pt idx="1022">
                  <c:v>0.56521229846565102</c:v>
                </c:pt>
                <c:pt idx="1023">
                  <c:v>0.56887190680050348</c:v>
                </c:pt>
                <c:pt idx="1024">
                  <c:v>0.66112654447191066</c:v>
                </c:pt>
                <c:pt idx="1025">
                  <c:v>0.60989575012930397</c:v>
                </c:pt>
                <c:pt idx="1026">
                  <c:v>0.61470544829223539</c:v>
                </c:pt>
                <c:pt idx="1027">
                  <c:v>0.61494429591179067</c:v>
                </c:pt>
                <c:pt idx="1028">
                  <c:v>0.58480645930455266</c:v>
                </c:pt>
                <c:pt idx="1029">
                  <c:v>0.5679403253576345</c:v>
                </c:pt>
                <c:pt idx="1030">
                  <c:v>0.51892952302872364</c:v>
                </c:pt>
                <c:pt idx="1031">
                  <c:v>0.64395697526600215</c:v>
                </c:pt>
                <c:pt idx="1032">
                  <c:v>#N/A</c:v>
                </c:pt>
                <c:pt idx="1033">
                  <c:v>0.57426586383473011</c:v>
                </c:pt>
                <c:pt idx="1034">
                  <c:v>0.55969914171967228</c:v>
                </c:pt>
                <c:pt idx="1035">
                  <c:v>0.66711169594575126</c:v>
                </c:pt>
                <c:pt idx="1036">
                  <c:v>0.69469871312433518</c:v>
                </c:pt>
                <c:pt idx="1037">
                  <c:v>0.68681481166747216</c:v>
                </c:pt>
                <c:pt idx="1038">
                  <c:v>0.68164566273400384</c:v>
                </c:pt>
                <c:pt idx="1039">
                  <c:v>0.76584618368937807</c:v>
                </c:pt>
                <c:pt idx="1040">
                  <c:v>0.78541861690292736</c:v>
                </c:pt>
                <c:pt idx="1041">
                  <c:v>0.6064931925783591</c:v>
                </c:pt>
                <c:pt idx="1042">
                  <c:v>0.68898784568570071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0.53153357634765408</c:v>
                </c:pt>
                <c:pt idx="1047">
                  <c:v>0.75921887749726702</c:v>
                </c:pt>
                <c:pt idx="1048">
                  <c:v>0.7615528012286954</c:v>
                </c:pt>
                <c:pt idx="1049">
                  <c:v>0.72648348566683363</c:v>
                </c:pt>
                <c:pt idx="1050">
                  <c:v>0.66623799668745853</c:v>
                </c:pt>
                <c:pt idx="1051">
                  <c:v>0.76044070652979978</c:v>
                </c:pt>
                <c:pt idx="1052">
                  <c:v>0.69320875711880137</c:v>
                </c:pt>
                <c:pt idx="1053">
                  <c:v>0.76378720994417681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0.15911311019194949</c:v>
                </c:pt>
                <c:pt idx="1060">
                  <c:v>0.38305518770413965</c:v>
                </c:pt>
                <c:pt idx="1061">
                  <c:v>0</c:v>
                </c:pt>
                <c:pt idx="1062">
                  <c:v>7.0239410321331866E-2</c:v>
                </c:pt>
                <c:pt idx="1063">
                  <c:v>0</c:v>
                </c:pt>
                <c:pt idx="1064">
                  <c:v>0.37201475632645137</c:v>
                </c:pt>
                <c:pt idx="1065">
                  <c:v>0.3641291428183312</c:v>
                </c:pt>
                <c:pt idx="1066">
                  <c:v>0.35251445593131236</c:v>
                </c:pt>
                <c:pt idx="1067">
                  <c:v>0.36809830237450225</c:v>
                </c:pt>
                <c:pt idx="1068">
                  <c:v>0.57268193671693524</c:v>
                </c:pt>
                <c:pt idx="1069">
                  <c:v>0.55430475702200899</c:v>
                </c:pt>
                <c:pt idx="1070">
                  <c:v>#N/A</c:v>
                </c:pt>
                <c:pt idx="1071">
                  <c:v>#N/A</c:v>
                </c:pt>
                <c:pt idx="1072">
                  <c:v>0.57977108017280554</c:v>
                </c:pt>
                <c:pt idx="1073">
                  <c:v>0.56831867293995131</c:v>
                </c:pt>
                <c:pt idx="1074">
                  <c:v>0.57328709895144636</c:v>
                </c:pt>
                <c:pt idx="1075">
                  <c:v>0.56855261014266767</c:v>
                </c:pt>
                <c:pt idx="1076">
                  <c:v>0.54947675329468837</c:v>
                </c:pt>
                <c:pt idx="1077">
                  <c:v>0.54660152043587962</c:v>
                </c:pt>
                <c:pt idx="1078">
                  <c:v>0.53410959248378675</c:v>
                </c:pt>
                <c:pt idx="1079">
                  <c:v>0.5327132500299635</c:v>
                </c:pt>
                <c:pt idx="1080">
                  <c:v>0.52573000087637656</c:v>
                </c:pt>
                <c:pt idx="1081">
                  <c:v>0.54947226470828625</c:v>
                </c:pt>
                <c:pt idx="1082">
                  <c:v>0.50204699385294826</c:v>
                </c:pt>
                <c:pt idx="1083">
                  <c:v>0.52800551153978648</c:v>
                </c:pt>
                <c:pt idx="1084">
                  <c:v>0.51430183760676651</c:v>
                </c:pt>
                <c:pt idx="1085">
                  <c:v>0.5107698869695031</c:v>
                </c:pt>
                <c:pt idx="1086">
                  <c:v>0.43008063344599029</c:v>
                </c:pt>
                <c:pt idx="1087">
                  <c:v>0.42563385974938323</c:v>
                </c:pt>
                <c:pt idx="1088">
                  <c:v>0.41860755455062487</c:v>
                </c:pt>
                <c:pt idx="1089">
                  <c:v>0.2116709187431137</c:v>
                </c:pt>
                <c:pt idx="1090">
                  <c:v>0.28758213535238986</c:v>
                </c:pt>
                <c:pt idx="1091">
                  <c:v>0.23085672424429365</c:v>
                </c:pt>
                <c:pt idx="1092">
                  <c:v>0.32859662877303014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0.61007059288147314</c:v>
                </c:pt>
                <c:pt idx="1097">
                  <c:v>0.51664238272749641</c:v>
                </c:pt>
                <c:pt idx="1098">
                  <c:v>0.5303859423894729</c:v>
                </c:pt>
                <c:pt idx="1099">
                  <c:v>0.53245340257317997</c:v>
                </c:pt>
                <c:pt idx="1100">
                  <c:v>0.51904917525241234</c:v>
                </c:pt>
                <c:pt idx="1101">
                  <c:v>0.40961459724384075</c:v>
                </c:pt>
                <c:pt idx="1102">
                  <c:v>0.48077831746078326</c:v>
                </c:pt>
                <c:pt idx="1103">
                  <c:v>0.3998068802985173</c:v>
                </c:pt>
                <c:pt idx="1104">
                  <c:v>0.60095349615255933</c:v>
                </c:pt>
                <c:pt idx="1105">
                  <c:v>0.52182470004019887</c:v>
                </c:pt>
                <c:pt idx="1106">
                  <c:v>0.45344925979388362</c:v>
                </c:pt>
                <c:pt idx="1107">
                  <c:v>0.51017092360761207</c:v>
                </c:pt>
                <c:pt idx="1108">
                  <c:v>0.3431807136033786</c:v>
                </c:pt>
                <c:pt idx="1109">
                  <c:v>0.40313045343718673</c:v>
                </c:pt>
                <c:pt idx="1110">
                  <c:v>0.41111174686731133</c:v>
                </c:pt>
                <c:pt idx="1111">
                  <c:v>0.56922196458111374</c:v>
                </c:pt>
                <c:pt idx="1112">
                  <c:v>0.5627914949384708</c:v>
                </c:pt>
                <c:pt idx="1113">
                  <c:v>0.57977832173959132</c:v>
                </c:pt>
                <c:pt idx="1114">
                  <c:v>0.43439207134066027</c:v>
                </c:pt>
                <c:pt idx="1115">
                  <c:v>0.49835578262888991</c:v>
                </c:pt>
                <c:pt idx="1116">
                  <c:v>0.45387461687902642</c:v>
                </c:pt>
                <c:pt idx="1117">
                  <c:v>0.43416983613549925</c:v>
                </c:pt>
                <c:pt idx="1118">
                  <c:v>0.42855213626158445</c:v>
                </c:pt>
                <c:pt idx="1119">
                  <c:v>0.50867485538992918</c:v>
                </c:pt>
                <c:pt idx="1120">
                  <c:v>0.52040874152929884</c:v>
                </c:pt>
                <c:pt idx="1121">
                  <c:v>0.52935376358482233</c:v>
                </c:pt>
                <c:pt idx="1122">
                  <c:v>0.48110644597139191</c:v>
                </c:pt>
                <c:pt idx="1123">
                  <c:v>0.21202242600200932</c:v>
                </c:pt>
                <c:pt idx="1124">
                  <c:v>0.53744924121666937</c:v>
                </c:pt>
                <c:pt idx="1125">
                  <c:v>0.49415467886360082</c:v>
                </c:pt>
                <c:pt idx="1126">
                  <c:v>0.21777961030571955</c:v>
                </c:pt>
                <c:pt idx="1127">
                  <c:v>0.27502403227583516</c:v>
                </c:pt>
                <c:pt idx="1128">
                  <c:v>0.24054483947380656</c:v>
                </c:pt>
                <c:pt idx="1129">
                  <c:v>0.62203304234903689</c:v>
                </c:pt>
                <c:pt idx="1130">
                  <c:v>0.63416476856819537</c:v>
                </c:pt>
                <c:pt idx="1131">
                  <c:v>0.63425171189429297</c:v>
                </c:pt>
                <c:pt idx="1132">
                  <c:v>0.61513400526455964</c:v>
                </c:pt>
                <c:pt idx="1133">
                  <c:v>0.35780090632936606</c:v>
                </c:pt>
                <c:pt idx="1134">
                  <c:v>0.47350670613621859</c:v>
                </c:pt>
                <c:pt idx="1135">
                  <c:v>0.10563578824416611</c:v>
                </c:pt>
                <c:pt idx="1136">
                  <c:v>0.30289696129795823</c:v>
                </c:pt>
                <c:pt idx="1137">
                  <c:v>0.29150043951585641</c:v>
                </c:pt>
                <c:pt idx="1138">
                  <c:v>0.28033977412082395</c:v>
                </c:pt>
                <c:pt idx="1139">
                  <c:v>0.32498674864836208</c:v>
                </c:pt>
                <c:pt idx="1140">
                  <c:v>#N/A</c:v>
                </c:pt>
                <c:pt idx="1141">
                  <c:v>#N/A</c:v>
                </c:pt>
                <c:pt idx="1142">
                  <c:v>0.4140830680969782</c:v>
                </c:pt>
                <c:pt idx="1143">
                  <c:v>#N/A</c:v>
                </c:pt>
                <c:pt idx="1144">
                  <c:v>#N/A</c:v>
                </c:pt>
                <c:pt idx="1145">
                  <c:v>0.33298023767751334</c:v>
                </c:pt>
                <c:pt idx="1146">
                  <c:v>0.13637657777355983</c:v>
                </c:pt>
                <c:pt idx="1147">
                  <c:v>0.371297916839329</c:v>
                </c:pt>
                <c:pt idx="1148">
                  <c:v>0.40175317493895057</c:v>
                </c:pt>
                <c:pt idx="1149">
                  <c:v>0.37740425466174354</c:v>
                </c:pt>
                <c:pt idx="1150">
                  <c:v>0.38371883745304958</c:v>
                </c:pt>
                <c:pt idx="1151">
                  <c:v>0.41174562498986322</c:v>
                </c:pt>
                <c:pt idx="1152">
                  <c:v>0.39317593784488031</c:v>
                </c:pt>
                <c:pt idx="1153">
                  <c:v>#N/A</c:v>
                </c:pt>
                <c:pt idx="1154">
                  <c:v>0.3641291428183312</c:v>
                </c:pt>
                <c:pt idx="1155">
                  <c:v>0.40100861024740847</c:v>
                </c:pt>
                <c:pt idx="1156">
                  <c:v>0.34819270539916775</c:v>
                </c:pt>
                <c:pt idx="1157">
                  <c:v>0.40753067424667172</c:v>
                </c:pt>
                <c:pt idx="1158">
                  <c:v>0.39770840252407841</c:v>
                </c:pt>
                <c:pt idx="1159">
                  <c:v>#N/A</c:v>
                </c:pt>
                <c:pt idx="1160">
                  <c:v>0.44508140578291672</c:v>
                </c:pt>
                <c:pt idx="1161">
                  <c:v>0.44272408110625489</c:v>
                </c:pt>
                <c:pt idx="1162">
                  <c:v>0.45130721763800746</c:v>
                </c:pt>
                <c:pt idx="1163">
                  <c:v>0.54031000874513635</c:v>
                </c:pt>
                <c:pt idx="1164">
                  <c:v>0.4549834291414816</c:v>
                </c:pt>
                <c:pt idx="1165">
                  <c:v>0.45726086397531496</c:v>
                </c:pt>
                <c:pt idx="1166">
                  <c:v>0.62058958169584633</c:v>
                </c:pt>
                <c:pt idx="1167">
                  <c:v>0.5675171507283433</c:v>
                </c:pt>
                <c:pt idx="1168">
                  <c:v>0.46237527114967464</c:v>
                </c:pt>
                <c:pt idx="1169">
                  <c:v>0.44940064888210229</c:v>
                </c:pt>
                <c:pt idx="1170">
                  <c:v>0.46591780870458793</c:v>
                </c:pt>
                <c:pt idx="1171">
                  <c:v>0.44750269493352496</c:v>
                </c:pt>
                <c:pt idx="1172">
                  <c:v>0.45066989979973959</c:v>
                </c:pt>
                <c:pt idx="1173">
                  <c:v>0.45152249128735306</c:v>
                </c:pt>
                <c:pt idx="1174">
                  <c:v>0.53771362671606815</c:v>
                </c:pt>
                <c:pt idx="1175">
                  <c:v>0.45315202538056509</c:v>
                </c:pt>
                <c:pt idx="1176">
                  <c:v>0.45639843364670363</c:v>
                </c:pt>
                <c:pt idx="1177">
                  <c:v>#N/A</c:v>
                </c:pt>
                <c:pt idx="1178">
                  <c:v>0.52724951939971465</c:v>
                </c:pt>
                <c:pt idx="1179">
                  <c:v>0.31113466206283547</c:v>
                </c:pt>
                <c:pt idx="1180">
                  <c:v>0.38532766861913986</c:v>
                </c:pt>
                <c:pt idx="1181">
                  <c:v>0.47354516038281336</c:v>
                </c:pt>
                <c:pt idx="1182">
                  <c:v>0.40787775472775689</c:v>
                </c:pt>
                <c:pt idx="1183">
                  <c:v>0.52036079928893564</c:v>
                </c:pt>
                <c:pt idx="1184">
                  <c:v>0.51702617872286982</c:v>
                </c:pt>
                <c:pt idx="1185">
                  <c:v>0.48001021758210088</c:v>
                </c:pt>
                <c:pt idx="1186">
                  <c:v>0.67732550865905516</c:v>
                </c:pt>
                <c:pt idx="1187">
                  <c:v>0.54308390022675745</c:v>
                </c:pt>
                <c:pt idx="1188">
                  <c:v>0.5834323486504257</c:v>
                </c:pt>
                <c:pt idx="1189">
                  <c:v>0.56782992949086319</c:v>
                </c:pt>
                <c:pt idx="1190">
                  <c:v>0.57019379950747084</c:v>
                </c:pt>
                <c:pt idx="1191">
                  <c:v>0.52847361886047273</c:v>
                </c:pt>
                <c:pt idx="1192">
                  <c:v>0.58230667112603141</c:v>
                </c:pt>
                <c:pt idx="1193">
                  <c:v>0.45439223415424856</c:v>
                </c:pt>
                <c:pt idx="1194">
                  <c:v>0.56782992949086319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0.37064914600861026</c:v>
                </c:pt>
                <c:pt idx="1199">
                  <c:v>0.35704664635342431</c:v>
                </c:pt>
                <c:pt idx="1200">
                  <c:v>0.41318828772703309</c:v>
                </c:pt>
                <c:pt idx="1201">
                  <c:v>0.32069191468348179</c:v>
                </c:pt>
                <c:pt idx="1202">
                  <c:v>0.22333778869167883</c:v>
                </c:pt>
                <c:pt idx="1203">
                  <c:v>0.34822966658413368</c:v>
                </c:pt>
                <c:pt idx="1204">
                  <c:v>0.44908276275834641</c:v>
                </c:pt>
                <c:pt idx="1205">
                  <c:v>#N/A</c:v>
                </c:pt>
                <c:pt idx="1206">
                  <c:v>#N/A</c:v>
                </c:pt>
                <c:pt idx="1207">
                  <c:v>0.44362312254442327</c:v>
                </c:pt>
                <c:pt idx="1208">
                  <c:v>0.13575686578303467</c:v>
                </c:pt>
                <c:pt idx="1209">
                  <c:v>0.46913898938209647</c:v>
                </c:pt>
                <c:pt idx="1210">
                  <c:v>0.48533462800933003</c:v>
                </c:pt>
                <c:pt idx="1211">
                  <c:v>0.51709434003001087</c:v>
                </c:pt>
                <c:pt idx="1212">
                  <c:v>0.54308390022675734</c:v>
                </c:pt>
                <c:pt idx="1213">
                  <c:v>0.37176612625043115</c:v>
                </c:pt>
                <c:pt idx="1214">
                  <c:v>0.24859680147624172</c:v>
                </c:pt>
                <c:pt idx="1215">
                  <c:v>0.47559504878084213</c:v>
                </c:pt>
                <c:pt idx="1216">
                  <c:v>0.54422719294579791</c:v>
                </c:pt>
                <c:pt idx="1217">
                  <c:v>0.54015524659782232</c:v>
                </c:pt>
                <c:pt idx="1218">
                  <c:v>0.58080260971256237</c:v>
                </c:pt>
                <c:pt idx="1219">
                  <c:v>0.61393492448313347</c:v>
                </c:pt>
                <c:pt idx="1220">
                  <c:v>0.58181103849948868</c:v>
                </c:pt>
                <c:pt idx="1221">
                  <c:v>0.6028203088575923</c:v>
                </c:pt>
                <c:pt idx="1222">
                  <c:v>0.61843690824582542</c:v>
                </c:pt>
                <c:pt idx="1223">
                  <c:v>0.56059105055827863</c:v>
                </c:pt>
                <c:pt idx="1224">
                  <c:v>#N/A</c:v>
                </c:pt>
                <c:pt idx="1225">
                  <c:v>#N/A</c:v>
                </c:pt>
                <c:pt idx="1226">
                  <c:v>0.59163813623854034</c:v>
                </c:pt>
                <c:pt idx="1227">
                  <c:v>0.55343544976047454</c:v>
                </c:pt>
                <c:pt idx="1228">
                  <c:v>0.55417342251047153</c:v>
                </c:pt>
                <c:pt idx="1229">
                  <c:v>0.53561124673506666</c:v>
                </c:pt>
                <c:pt idx="1230">
                  <c:v>0.53454849809355531</c:v>
                </c:pt>
                <c:pt idx="1231">
                  <c:v>0.56877335597162204</c:v>
                </c:pt>
                <c:pt idx="1232">
                  <c:v>0.56729695391570367</c:v>
                </c:pt>
                <c:pt idx="1233">
                  <c:v>0.57108582699186039</c:v>
                </c:pt>
                <c:pt idx="1234">
                  <c:v>0.56871042377009251</c:v>
                </c:pt>
                <c:pt idx="1235">
                  <c:v>0.57662570119971679</c:v>
                </c:pt>
                <c:pt idx="1236">
                  <c:v>0.568174214544238</c:v>
                </c:pt>
                <c:pt idx="1237">
                  <c:v>0.59435608705740195</c:v>
                </c:pt>
                <c:pt idx="1238">
                  <c:v>0.59019169441345198</c:v>
                </c:pt>
                <c:pt idx="1239">
                  <c:v>0.58826950687617463</c:v>
                </c:pt>
                <c:pt idx="1240">
                  <c:v>0.56599112002291607</c:v>
                </c:pt>
                <c:pt idx="1241">
                  <c:v>0.54754002995884299</c:v>
                </c:pt>
                <c:pt idx="1242">
                  <c:v>0.55003986607210709</c:v>
                </c:pt>
                <c:pt idx="1243">
                  <c:v>0.54369729293427538</c:v>
                </c:pt>
                <c:pt idx="1244">
                  <c:v>0.52715367527389501</c:v>
                </c:pt>
                <c:pt idx="1245">
                  <c:v>0.5312432373945033</c:v>
                </c:pt>
                <c:pt idx="1246">
                  <c:v>0.52653588232899251</c:v>
                </c:pt>
                <c:pt idx="1247">
                  <c:v>0.53341228667132135</c:v>
                </c:pt>
                <c:pt idx="1248">
                  <c:v>0.5138083601286173</c:v>
                </c:pt>
                <c:pt idx="1249">
                  <c:v>0.51113134375107838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0.43984040503703592</c:v>
                </c:pt>
                <c:pt idx="1256">
                  <c:v>0.36855947734362982</c:v>
                </c:pt>
                <c:pt idx="1257">
                  <c:v>0.20261029359928187</c:v>
                </c:pt>
                <c:pt idx="1258">
                  <c:v>0.31070945657456595</c:v>
                </c:pt>
                <c:pt idx="1259">
                  <c:v>0.4712680441087565</c:v>
                </c:pt>
                <c:pt idx="1260">
                  <c:v>0.48622322103495907</c:v>
                </c:pt>
                <c:pt idx="1261">
                  <c:v>0.67400377800050826</c:v>
                </c:pt>
                <c:pt idx="1262">
                  <c:v>0.51870104609980994</c:v>
                </c:pt>
                <c:pt idx="1263">
                  <c:v>0.31699325305872095</c:v>
                </c:pt>
                <c:pt idx="1264">
                  <c:v>0.66667576344731605</c:v>
                </c:pt>
                <c:pt idx="1265">
                  <c:v>#N/A</c:v>
                </c:pt>
                <c:pt idx="1266">
                  <c:v>0.67584304011789242</c:v>
                </c:pt>
                <c:pt idx="1267">
                  <c:v>#N/A</c:v>
                </c:pt>
                <c:pt idx="1268">
                  <c:v>0.37036771329044804</c:v>
                </c:pt>
                <c:pt idx="1269">
                  <c:v>#N/A</c:v>
                </c:pt>
                <c:pt idx="1270">
                  <c:v>0.4167455462822332</c:v>
                </c:pt>
                <c:pt idx="1271">
                  <c:v>#N/A</c:v>
                </c:pt>
                <c:pt idx="1272">
                  <c:v>#N/A</c:v>
                </c:pt>
                <c:pt idx="1273">
                  <c:v>0.55930995394063321</c:v>
                </c:pt>
                <c:pt idx="1274">
                  <c:v>0.63253280884535301</c:v>
                </c:pt>
                <c:pt idx="1275">
                  <c:v>0.69055551995899278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0.43218715038348393</c:v>
                </c:pt>
                <c:pt idx="1283">
                  <c:v>0.50763281966890661</c:v>
                </c:pt>
                <c:pt idx="1284">
                  <c:v>0.48427951379126372</c:v>
                </c:pt>
                <c:pt idx="1285">
                  <c:v>0.46001899999934004</c:v>
                </c:pt>
                <c:pt idx="1286">
                  <c:v>9.7024236813699982E-2</c:v>
                </c:pt>
                <c:pt idx="1287">
                  <c:v>0.41975311481518107</c:v>
                </c:pt>
                <c:pt idx="1288">
                  <c:v>0.21805386607362745</c:v>
                </c:pt>
                <c:pt idx="1289">
                  <c:v>#N/A</c:v>
                </c:pt>
                <c:pt idx="1290">
                  <c:v>#N/A</c:v>
                </c:pt>
                <c:pt idx="1291">
                  <c:v>0.27169330422804272</c:v>
                </c:pt>
                <c:pt idx="1292">
                  <c:v>0.46218873173664898</c:v>
                </c:pt>
                <c:pt idx="1293">
                  <c:v>0.30421139787171986</c:v>
                </c:pt>
                <c:pt idx="1294">
                  <c:v>0.91140149404980908</c:v>
                </c:pt>
                <c:pt idx="1295">
                  <c:v>#N/A</c:v>
                </c:pt>
                <c:pt idx="1296">
                  <c:v>0.48756821336980677</c:v>
                </c:pt>
                <c:pt idx="1297">
                  <c:v>0.49535212832028563</c:v>
                </c:pt>
                <c:pt idx="1298">
                  <c:v>0.42701404353207595</c:v>
                </c:pt>
                <c:pt idx="1299">
                  <c:v>0.54997470761475575</c:v>
                </c:pt>
                <c:pt idx="1300">
                  <c:v>0.52328186490455364</c:v>
                </c:pt>
                <c:pt idx="1301">
                  <c:v>#N/A</c:v>
                </c:pt>
                <c:pt idx="1302">
                  <c:v>0.48233227430380471</c:v>
                </c:pt>
                <c:pt idx="1303">
                  <c:v>0.51013034715860917</c:v>
                </c:pt>
                <c:pt idx="1304">
                  <c:v>0.50265838248807038</c:v>
                </c:pt>
                <c:pt idx="1305">
                  <c:v>0.50155818158182675</c:v>
                </c:pt>
                <c:pt idx="1306">
                  <c:v>#N/A</c:v>
                </c:pt>
                <c:pt idx="1307">
                  <c:v>0.50075109528063944</c:v>
                </c:pt>
                <c:pt idx="1308">
                  <c:v>0.4812943273632927</c:v>
                </c:pt>
                <c:pt idx="1309">
                  <c:v>0.50490841350889759</c:v>
                </c:pt>
                <c:pt idx="1310">
                  <c:v>0.57115254370224489</c:v>
                </c:pt>
                <c:pt idx="1311">
                  <c:v>0.53934999573488018</c:v>
                </c:pt>
                <c:pt idx="1312">
                  <c:v>0.55061935167157761</c:v>
                </c:pt>
                <c:pt idx="1313">
                  <c:v>0.51672838205336624</c:v>
                </c:pt>
                <c:pt idx="1314">
                  <c:v>0.52158818681436003</c:v>
                </c:pt>
                <c:pt idx="1315">
                  <c:v>0.51713845398274294</c:v>
                </c:pt>
                <c:pt idx="1316">
                  <c:v>0.53352406744125092</c:v>
                </c:pt>
                <c:pt idx="1317">
                  <c:v>0.5220797916095421</c:v>
                </c:pt>
                <c:pt idx="1318">
                  <c:v>0.54508782646343645</c:v>
                </c:pt>
                <c:pt idx="1319">
                  <c:v>0.59705833471829817</c:v>
                </c:pt>
                <c:pt idx="1320">
                  <c:v>0.63465829846582977</c:v>
                </c:pt>
                <c:pt idx="1321">
                  <c:v>0.47882831201064846</c:v>
                </c:pt>
                <c:pt idx="1322">
                  <c:v>0.5556574423517141</c:v>
                </c:pt>
                <c:pt idx="1323">
                  <c:v>0.54280365646443618</c:v>
                </c:pt>
                <c:pt idx="1324">
                  <c:v>0.47734850676340601</c:v>
                </c:pt>
                <c:pt idx="1325">
                  <c:v>0.50704523535085033</c:v>
                </c:pt>
                <c:pt idx="1326">
                  <c:v>0.50447013667852469</c:v>
                </c:pt>
                <c:pt idx="1327">
                  <c:v>0.47130206625122995</c:v>
                </c:pt>
                <c:pt idx="1328">
                  <c:v>0.57004403262882508</c:v>
                </c:pt>
                <c:pt idx="1329">
                  <c:v>0.63717561416665547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0.39813296764741068</c:v>
                </c:pt>
                <c:pt idx="1335">
                  <c:v>#N/A</c:v>
                </c:pt>
                <c:pt idx="1336">
                  <c:v>0.51917284306075906</c:v>
                </c:pt>
                <c:pt idx="1337">
                  <c:v>0.42402192376606551</c:v>
                </c:pt>
                <c:pt idx="1338">
                  <c:v>0.53147121387475627</c:v>
                </c:pt>
                <c:pt idx="1339">
                  <c:v>0.61721810841362867</c:v>
                </c:pt>
                <c:pt idx="1340">
                  <c:v>0.60555433120745517</c:v>
                </c:pt>
                <c:pt idx="1341">
                  <c:v>0.60754873931895315</c:v>
                </c:pt>
                <c:pt idx="1342">
                  <c:v>0.53541229335521634</c:v>
                </c:pt>
                <c:pt idx="1343">
                  <c:v>0.58301645114419332</c:v>
                </c:pt>
                <c:pt idx="1344">
                  <c:v>0.51166722904009387</c:v>
                </c:pt>
                <c:pt idx="1345">
                  <c:v>8.4415121238254238E-3</c:v>
                </c:pt>
                <c:pt idx="1346">
                  <c:v>#N/A</c:v>
                </c:pt>
                <c:pt idx="1347">
                  <c:v>0.38985068872355633</c:v>
                </c:pt>
                <c:pt idx="1348">
                  <c:v>0.23153146035324734</c:v>
                </c:pt>
                <c:pt idx="1349">
                  <c:v>0.15385825232152081</c:v>
                </c:pt>
                <c:pt idx="1350">
                  <c:v>0.43245365341772224</c:v>
                </c:pt>
                <c:pt idx="1351">
                  <c:v>0.557599915311217</c:v>
                </c:pt>
                <c:pt idx="1352">
                  <c:v>0.54981642941788023</c:v>
                </c:pt>
                <c:pt idx="1353">
                  <c:v>0.62412338448116012</c:v>
                </c:pt>
                <c:pt idx="1354">
                  <c:v>0.58637130983689623</c:v>
                </c:pt>
                <c:pt idx="1355">
                  <c:v>0.59050166780043567</c:v>
                </c:pt>
                <c:pt idx="1356">
                  <c:v>0.60252889385310948</c:v>
                </c:pt>
                <c:pt idx="1357">
                  <c:v>0.55165494179176611</c:v>
                </c:pt>
                <c:pt idx="1358">
                  <c:v>0.53842429943345305</c:v>
                </c:pt>
                <c:pt idx="1359">
                  <c:v>0.54155355774369762</c:v>
                </c:pt>
                <c:pt idx="1360">
                  <c:v>0.54546237867101</c:v>
                </c:pt>
                <c:pt idx="1361">
                  <c:v>0.41993473604414944</c:v>
                </c:pt>
                <c:pt idx="1362">
                  <c:v>0.41757729406586802</c:v>
                </c:pt>
                <c:pt idx="1363">
                  <c:v>0.33070117815142069</c:v>
                </c:pt>
                <c:pt idx="1364">
                  <c:v>0.89574872899838909</c:v>
                </c:pt>
                <c:pt idx="1365">
                  <c:v>0.54138602370119893</c:v>
                </c:pt>
                <c:pt idx="1366">
                  <c:v>0.33356009165396211</c:v>
                </c:pt>
                <c:pt idx="1367">
                  <c:v>0.33896982081369487</c:v>
                </c:pt>
                <c:pt idx="1368">
                  <c:v>0.49617431729058881</c:v>
                </c:pt>
                <c:pt idx="1369">
                  <c:v>0.4630844215544076</c:v>
                </c:pt>
                <c:pt idx="1370">
                  <c:v>0.40385441930337312</c:v>
                </c:pt>
                <c:pt idx="1371">
                  <c:v>0.44625425381843564</c:v>
                </c:pt>
                <c:pt idx="1372">
                  <c:v>#N/A</c:v>
                </c:pt>
                <c:pt idx="1373">
                  <c:v>0.57972537031959837</c:v>
                </c:pt>
                <c:pt idx="1374">
                  <c:v>0.61030251177092232</c:v>
                </c:pt>
                <c:pt idx="1375">
                  <c:v>0.6872150742525952</c:v>
                </c:pt>
                <c:pt idx="1376">
                  <c:v>0.69214488654487494</c:v>
                </c:pt>
                <c:pt idx="1377">
                  <c:v>0.69416194926519159</c:v>
                </c:pt>
                <c:pt idx="1378">
                  <c:v>0.66812535444967158</c:v>
                </c:pt>
                <c:pt idx="1379">
                  <c:v>0.67657202976229502</c:v>
                </c:pt>
                <c:pt idx="1380">
                  <c:v>0.61800484742875228</c:v>
                </c:pt>
                <c:pt idx="1381">
                  <c:v>0.5801778477491345</c:v>
                </c:pt>
                <c:pt idx="1382">
                  <c:v>0.64711016548615208</c:v>
                </c:pt>
                <c:pt idx="1383">
                  <c:v>0.63005535662620371</c:v>
                </c:pt>
                <c:pt idx="1384">
                  <c:v>0.64895901596989314</c:v>
                </c:pt>
                <c:pt idx="1385">
                  <c:v>0.57455316378941323</c:v>
                </c:pt>
                <c:pt idx="1386">
                  <c:v>0.56528918878381484</c:v>
                </c:pt>
                <c:pt idx="1387">
                  <c:v>0.54733513680143853</c:v>
                </c:pt>
                <c:pt idx="1388">
                  <c:v>0.56115089508998384</c:v>
                </c:pt>
                <c:pt idx="1389">
                  <c:v>0.52362323790511156</c:v>
                </c:pt>
                <c:pt idx="1390">
                  <c:v>0.52115630721955863</c:v>
                </c:pt>
                <c:pt idx="1391">
                  <c:v>0.5447612646649419</c:v>
                </c:pt>
                <c:pt idx="1392">
                  <c:v>0.5182358724750038</c:v>
                </c:pt>
                <c:pt idx="1393">
                  <c:v>0.52714545230351273</c:v>
                </c:pt>
                <c:pt idx="1394">
                  <c:v>0.52562095476960979</c:v>
                </c:pt>
                <c:pt idx="1395">
                  <c:v>0.54320194340040029</c:v>
                </c:pt>
                <c:pt idx="1396">
                  <c:v>0.47605470456287474</c:v>
                </c:pt>
                <c:pt idx="1397">
                  <c:v>0.45354477249285874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0.56453600938018289</c:v>
                </c:pt>
                <c:pt idx="1403">
                  <c:v>0.51849805453397357</c:v>
                </c:pt>
                <c:pt idx="1404">
                  <c:v>0.52350342990114773</c:v>
                </c:pt>
                <c:pt idx="1405">
                  <c:v>0.38695627849675834</c:v>
                </c:pt>
                <c:pt idx="1406">
                  <c:v>0.13238594743343721</c:v>
                </c:pt>
                <c:pt idx="1407">
                  <c:v>0.11504510883758326</c:v>
                </c:pt>
                <c:pt idx="1408">
                  <c:v>8.7934476784233384E-2</c:v>
                </c:pt>
                <c:pt idx="1409">
                  <c:v>6.803576261180258E-2</c:v>
                </c:pt>
                <c:pt idx="1410">
                  <c:v>0.18586298513573246</c:v>
                </c:pt>
                <c:pt idx="1411">
                  <c:v>0.27066037143616689</c:v>
                </c:pt>
                <c:pt idx="1412">
                  <c:v>0.20073966817001787</c:v>
                </c:pt>
                <c:pt idx="1413">
                  <c:v>0.17920361720111105</c:v>
                </c:pt>
                <c:pt idx="1414">
                  <c:v>0.19445689419284931</c:v>
                </c:pt>
                <c:pt idx="1415">
                  <c:v>0.44533697970139813</c:v>
                </c:pt>
                <c:pt idx="1416">
                  <c:v>0.40150874654545404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0.6642270284572821</c:v>
                </c:pt>
                <c:pt idx="1430">
                  <c:v>0.60825647784126302</c:v>
                </c:pt>
                <c:pt idx="1431">
                  <c:v>0.56949435765368761</c:v>
                </c:pt>
                <c:pt idx="1432">
                  <c:v>0.53317968076038358</c:v>
                </c:pt>
                <c:pt idx="1433">
                  <c:v>0.52813053991094272</c:v>
                </c:pt>
                <c:pt idx="1434">
                  <c:v>0.55686813331601381</c:v>
                </c:pt>
                <c:pt idx="1435">
                  <c:v>0.5651106904633314</c:v>
                </c:pt>
                <c:pt idx="1436">
                  <c:v>0.5810633928653216</c:v>
                </c:pt>
                <c:pt idx="1437">
                  <c:v>0.56514334433521107</c:v>
                </c:pt>
                <c:pt idx="1438">
                  <c:v>0.54230371271049738</c:v>
                </c:pt>
                <c:pt idx="1439">
                  <c:v>0.57760014466076681</c:v>
                </c:pt>
                <c:pt idx="1440">
                  <c:v>0.56903704911146713</c:v>
                </c:pt>
                <c:pt idx="1441">
                  <c:v>0.6655093394956777</c:v>
                </c:pt>
                <c:pt idx="1442">
                  <c:v>0.56952358550696769</c:v>
                </c:pt>
                <c:pt idx="1443">
                  <c:v>0.56028800360955999</c:v>
                </c:pt>
                <c:pt idx="1444">
                  <c:v>0.56682062280352563</c:v>
                </c:pt>
                <c:pt idx="1445">
                  <c:v>0.53156344437002623</c:v>
                </c:pt>
                <c:pt idx="1446">
                  <c:v>0.50814547651230668</c:v>
                </c:pt>
                <c:pt idx="1447">
                  <c:v>0.5120810503498614</c:v>
                </c:pt>
                <c:pt idx="1448">
                  <c:v>0.68288099555970538</c:v>
                </c:pt>
                <c:pt idx="1449">
                  <c:v>0.52535048708391374</c:v>
                </c:pt>
                <c:pt idx="1450">
                  <c:v>0.52400828655837672</c:v>
                </c:pt>
                <c:pt idx="1451">
                  <c:v>0.54765520606378904</c:v>
                </c:pt>
                <c:pt idx="1452">
                  <c:v>0.36978898610396288</c:v>
                </c:pt>
                <c:pt idx="1453">
                  <c:v>0.26973251994368841</c:v>
                </c:pt>
                <c:pt idx="1454">
                  <c:v>0.33876488726696657</c:v>
                </c:pt>
                <c:pt idx="1455">
                  <c:v>0.47010713993620679</c:v>
                </c:pt>
                <c:pt idx="1456">
                  <c:v>8.0918996536869653E-2</c:v>
                </c:pt>
                <c:pt idx="1457">
                  <c:v>4.5385635777904117E-2</c:v>
                </c:pt>
                <c:pt idx="1458">
                  <c:v>0.12705008620308564</c:v>
                </c:pt>
                <c:pt idx="1459">
                  <c:v>0.14008275204713835</c:v>
                </c:pt>
                <c:pt idx="1460">
                  <c:v>2.9013695864320083E-2</c:v>
                </c:pt>
                <c:pt idx="1461">
                  <c:v>5.1411608498773784E-2</c:v>
                </c:pt>
                <c:pt idx="1462">
                  <c:v>4.877660296291611E-2</c:v>
                </c:pt>
                <c:pt idx="1463">
                  <c:v>4.9467075668664123E-2</c:v>
                </c:pt>
                <c:pt idx="1464">
                  <c:v>5.0945207818499573E-2</c:v>
                </c:pt>
                <c:pt idx="1465">
                  <c:v>4.3111349488706235E-2</c:v>
                </c:pt>
                <c:pt idx="1466">
                  <c:v>0</c:v>
                </c:pt>
                <c:pt idx="1467">
                  <c:v>4.358280664840921E-2</c:v>
                </c:pt>
                <c:pt idx="1468">
                  <c:v>0</c:v>
                </c:pt>
                <c:pt idx="1469">
                  <c:v>3.6587967258937953E-2</c:v>
                </c:pt>
                <c:pt idx="1470">
                  <c:v>0</c:v>
                </c:pt>
                <c:pt idx="1471">
                  <c:v>3.6448541627648573E-2</c:v>
                </c:pt>
                <c:pt idx="1472">
                  <c:v>0</c:v>
                </c:pt>
                <c:pt idx="1473">
                  <c:v>3.7095479220155443E-2</c:v>
                </c:pt>
                <c:pt idx="1474">
                  <c:v>2.9617259433408347E-2</c:v>
                </c:pt>
                <c:pt idx="1475">
                  <c:v>4.0965248324621832E-2</c:v>
                </c:pt>
                <c:pt idx="1476">
                  <c:v>5.2728883368326054E-2</c:v>
                </c:pt>
                <c:pt idx="1477">
                  <c:v>0</c:v>
                </c:pt>
                <c:pt idx="1478">
                  <c:v>4.1947732774668532E-2</c:v>
                </c:pt>
                <c:pt idx="1479">
                  <c:v>4.1808199568988E-2</c:v>
                </c:pt>
                <c:pt idx="1480">
                  <c:v>3.9958073108931146E-2</c:v>
                </c:pt>
                <c:pt idx="1481">
                  <c:v>2.2752178424502178E-2</c:v>
                </c:pt>
                <c:pt idx="1482">
                  <c:v>4.3015572559242529E-2</c:v>
                </c:pt>
                <c:pt idx="1483">
                  <c:v>3.403347163277811E-2</c:v>
                </c:pt>
                <c:pt idx="1484">
                  <c:v>4.9896519687681933E-2</c:v>
                </c:pt>
                <c:pt idx="1485">
                  <c:v>0</c:v>
                </c:pt>
                <c:pt idx="1486">
                  <c:v>4.3985980807787074E-2</c:v>
                </c:pt>
                <c:pt idx="1487">
                  <c:v>4.0261122940715002E-2</c:v>
                </c:pt>
                <c:pt idx="1488">
                  <c:v>4.9274090126665615E-2</c:v>
                </c:pt>
                <c:pt idx="1489">
                  <c:v>4.8208211163371151E-2</c:v>
                </c:pt>
                <c:pt idx="1490">
                  <c:v>4.7438580738021513E-2</c:v>
                </c:pt>
                <c:pt idx="1491">
                  <c:v>4.2265451743266055E-2</c:v>
                </c:pt>
                <c:pt idx="1492">
                  <c:v>3.9811608255991129E-2</c:v>
                </c:pt>
                <c:pt idx="1493">
                  <c:v>3.629918408932075E-2</c:v>
                </c:pt>
                <c:pt idx="1494">
                  <c:v>2.9331918107407484E-2</c:v>
                </c:pt>
                <c:pt idx="1495">
                  <c:v>#N/A</c:v>
                </c:pt>
                <c:pt idx="1496">
                  <c:v>#N/A</c:v>
                </c:pt>
                <c:pt idx="1497">
                  <c:v>0.44420401854714076</c:v>
                </c:pt>
                <c:pt idx="1498">
                  <c:v>0.40945170350470139</c:v>
                </c:pt>
                <c:pt idx="1499">
                  <c:v>0.42334076848617475</c:v>
                </c:pt>
                <c:pt idx="1500">
                  <c:v>0.38622110732843573</c:v>
                </c:pt>
                <c:pt idx="1501">
                  <c:v>0.36580963180671588</c:v>
                </c:pt>
                <c:pt idx="1502">
                  <c:v>0.40405102837802653</c:v>
                </c:pt>
                <c:pt idx="1503">
                  <c:v>0.42219506175741267</c:v>
                </c:pt>
                <c:pt idx="1504">
                  <c:v>0.39332147256055838</c:v>
                </c:pt>
                <c:pt idx="1505">
                  <c:v>0.39882046834345186</c:v>
                </c:pt>
                <c:pt idx="1506">
                  <c:v>0.39477298950568679</c:v>
                </c:pt>
                <c:pt idx="1507">
                  <c:v>0.41190879478827364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0.35512224133429021</c:v>
                </c:pt>
                <c:pt idx="1523">
                  <c:v>0.36293832088652289</c:v>
                </c:pt>
                <c:pt idx="1524">
                  <c:v>0.37149881981656552</c:v>
                </c:pt>
                <c:pt idx="1525">
                  <c:v>0.34387309152998119</c:v>
                </c:pt>
                <c:pt idx="1526">
                  <c:v>0.35491229241738631</c:v>
                </c:pt>
                <c:pt idx="1527">
                  <c:v>0.31593737992289256</c:v>
                </c:pt>
                <c:pt idx="1528">
                  <c:v>0.31021389352041329</c:v>
                </c:pt>
                <c:pt idx="1529">
                  <c:v>0.32106615320602977</c:v>
                </c:pt>
                <c:pt idx="1530">
                  <c:v>0.29449990743234639</c:v>
                </c:pt>
                <c:pt idx="1531">
                  <c:v>0.31875640548982381</c:v>
                </c:pt>
                <c:pt idx="1532">
                  <c:v>0.17934029164112167</c:v>
                </c:pt>
                <c:pt idx="1533">
                  <c:v>0.15990443084924541</c:v>
                </c:pt>
                <c:pt idx="1534">
                  <c:v>0.19927973434841897</c:v>
                </c:pt>
                <c:pt idx="1535">
                  <c:v>0.37253759280466103</c:v>
                </c:pt>
                <c:pt idx="1536">
                  <c:v>0.24370645829115772</c:v>
                </c:pt>
                <c:pt idx="1537">
                  <c:v>0.37031649427898161</c:v>
                </c:pt>
                <c:pt idx="1538">
                  <c:v>0.32548193037283651</c:v>
                </c:pt>
                <c:pt idx="1539">
                  <c:v>0.36592700102970432</c:v>
                </c:pt>
                <c:pt idx="1540">
                  <c:v>0.25003800669370035</c:v>
                </c:pt>
                <c:pt idx="1541">
                  <c:v>0.52267348170009742</c:v>
                </c:pt>
                <c:pt idx="1542">
                  <c:v>0.65579629344374979</c:v>
                </c:pt>
                <c:pt idx="1543">
                  <c:v>0.6533220755052106</c:v>
                </c:pt>
                <c:pt idx="1544">
                  <c:v>0.58765093442609162</c:v>
                </c:pt>
                <c:pt idx="1545">
                  <c:v>0.58641449056359818</c:v>
                </c:pt>
                <c:pt idx="1546">
                  <c:v>0.48231334653513686</c:v>
                </c:pt>
                <c:pt idx="1547">
                  <c:v>0.49244773954051496</c:v>
                </c:pt>
                <c:pt idx="1548">
                  <c:v>0.50611502646909778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0.28875769311347244</c:v>
                </c:pt>
                <c:pt idx="1578">
                  <c:v>3.536904285758237E-2</c:v>
                </c:pt>
                <c:pt idx="1579">
                  <c:v>0.20184568707597655</c:v>
                </c:pt>
                <c:pt idx="1580">
                  <c:v>1.5949476675139015E-2</c:v>
                </c:pt>
                <c:pt idx="1581">
                  <c:v>0.50022844461849747</c:v>
                </c:pt>
                <c:pt idx="1582">
                  <c:v>0.61195116773336</c:v>
                </c:pt>
                <c:pt idx="1583">
                  <c:v>0.33235130649992173</c:v>
                </c:pt>
                <c:pt idx="1584">
                  <c:v>0.39739149127849427</c:v>
                </c:pt>
                <c:pt idx="1585">
                  <c:v>0.25949727991050614</c:v>
                </c:pt>
                <c:pt idx="1586">
                  <c:v>0.28297933649779966</c:v>
                </c:pt>
                <c:pt idx="1587">
                  <c:v>0.33423496158626764</c:v>
                </c:pt>
                <c:pt idx="1588">
                  <c:v>0.24498161052445089</c:v>
                </c:pt>
                <c:pt idx="1589">
                  <c:v>0.29195967657861627</c:v>
                </c:pt>
                <c:pt idx="1590">
                  <c:v>0.24509167801127341</c:v>
                </c:pt>
                <c:pt idx="1591">
                  <c:v>0.28496956837565512</c:v>
                </c:pt>
                <c:pt idx="1592">
                  <c:v>0.2673684444654344</c:v>
                </c:pt>
                <c:pt idx="1593">
                  <c:v>0.33787533590592478</c:v>
                </c:pt>
                <c:pt idx="1594">
                  <c:v>0.28474147070467754</c:v>
                </c:pt>
                <c:pt idx="1595">
                  <c:v>0.41011881039474757</c:v>
                </c:pt>
                <c:pt idx="1596">
                  <c:v>0.29404981465133262</c:v>
                </c:pt>
                <c:pt idx="1597">
                  <c:v>0.23402012126499266</c:v>
                </c:pt>
                <c:pt idx="1598">
                  <c:v>0.47104679874530442</c:v>
                </c:pt>
                <c:pt idx="1599">
                  <c:v>0.23288678839375479</c:v>
                </c:pt>
                <c:pt idx="1600">
                  <c:v>0.47969258142824628</c:v>
                </c:pt>
                <c:pt idx="1601">
                  <c:v>0.22232198381748644</c:v>
                </c:pt>
                <c:pt idx="1602">
                  <c:v>0.43066468978609301</c:v>
                </c:pt>
                <c:pt idx="1603">
                  <c:v>0.21094226337195049</c:v>
                </c:pt>
                <c:pt idx="1604">
                  <c:v>0.34197783665011494</c:v>
                </c:pt>
                <c:pt idx="1605">
                  <c:v>0.31860517516425868</c:v>
                </c:pt>
                <c:pt idx="1606">
                  <c:v>0.15838568768382033</c:v>
                </c:pt>
                <c:pt idx="1607">
                  <c:v>0.23089333320216818</c:v>
                </c:pt>
                <c:pt idx="1608">
                  <c:v>0.22907699665231948</c:v>
                </c:pt>
                <c:pt idx="1609">
                  <c:v>0.24859680147624172</c:v>
                </c:pt>
                <c:pt idx="1610">
                  <c:v>0.13592937096011348</c:v>
                </c:pt>
                <c:pt idx="1611">
                  <c:v>0.14242321774212358</c:v>
                </c:pt>
                <c:pt idx="1612">
                  <c:v>0.21043868940562602</c:v>
                </c:pt>
                <c:pt idx="1613">
                  <c:v>0.265688263177498</c:v>
                </c:pt>
                <c:pt idx="1614">
                  <c:v>2.4163850073147357E-2</c:v>
                </c:pt>
                <c:pt idx="1615">
                  <c:v>0.50080223350244069</c:v>
                </c:pt>
                <c:pt idx="1616">
                  <c:v>1.9215597127689447E-2</c:v>
                </c:pt>
                <c:pt idx="1617">
                  <c:v>0.22271780123646009</c:v>
                </c:pt>
                <c:pt idx="1618">
                  <c:v>0.23153334131555958</c:v>
                </c:pt>
                <c:pt idx="1619">
                  <c:v>0.24441385530016252</c:v>
                </c:pt>
                <c:pt idx="1620">
                  <c:v>0</c:v>
                </c:pt>
                <c:pt idx="1621">
                  <c:v>0.2152486518873577</c:v>
                </c:pt>
                <c:pt idx="1622">
                  <c:v>0.34834948300729274</c:v>
                </c:pt>
                <c:pt idx="1623">
                  <c:v>0.28765509036315223</c:v>
                </c:pt>
                <c:pt idx="1624">
                  <c:v>#N/A</c:v>
                </c:pt>
                <c:pt idx="1625">
                  <c:v>0.5905143042773231</c:v>
                </c:pt>
                <c:pt idx="1626">
                  <c:v>0.57872326625532811</c:v>
                </c:pt>
                <c:pt idx="1627">
                  <c:v>0.58849155914466666</c:v>
                </c:pt>
                <c:pt idx="1628">
                  <c:v>0.56031566056836279</c:v>
                </c:pt>
                <c:pt idx="1629">
                  <c:v>0.40591849692940812</c:v>
                </c:pt>
                <c:pt idx="1630">
                  <c:v>0.43222265135617471</c:v>
                </c:pt>
                <c:pt idx="1631">
                  <c:v>0.42785221274868046</c:v>
                </c:pt>
                <c:pt idx="1632">
                  <c:v>0.33369249203503654</c:v>
                </c:pt>
                <c:pt idx="1633">
                  <c:v>0</c:v>
                </c:pt>
                <c:pt idx="1634">
                  <c:v>0.22907699665231948</c:v>
                </c:pt>
                <c:pt idx="1635">
                  <c:v>0.24538500945079403</c:v>
                </c:pt>
                <c:pt idx="1636">
                  <c:v>0.36183511084749936</c:v>
                </c:pt>
                <c:pt idx="1637">
                  <c:v>0.32925089487973164</c:v>
                </c:pt>
                <c:pt idx="1638">
                  <c:v>0.37841396433676922</c:v>
                </c:pt>
                <c:pt idx="1639">
                  <c:v>#N/A</c:v>
                </c:pt>
                <c:pt idx="1640">
                  <c:v>#N/A</c:v>
                </c:pt>
                <c:pt idx="1641">
                  <c:v>0.42181678596427852</c:v>
                </c:pt>
                <c:pt idx="1642">
                  <c:v>0.51744152925230313</c:v>
                </c:pt>
                <c:pt idx="1643">
                  <c:v>0.23099180196109953</c:v>
                </c:pt>
                <c:pt idx="1644">
                  <c:v>0</c:v>
                </c:pt>
                <c:pt idx="1645">
                  <c:v>0.35467557749080819</c:v>
                </c:pt>
                <c:pt idx="1646">
                  <c:v>0.35283678305932048</c:v>
                </c:pt>
                <c:pt idx="1647">
                  <c:v>0.36709026386895377</c:v>
                </c:pt>
                <c:pt idx="1648">
                  <c:v>0.36025326210456982</c:v>
                </c:pt>
                <c:pt idx="1649">
                  <c:v>0.33156829246224889</c:v>
                </c:pt>
                <c:pt idx="1650">
                  <c:v>0.33973663093092288</c:v>
                </c:pt>
                <c:pt idx="1651">
                  <c:v>0.35520527118334044</c:v>
                </c:pt>
                <c:pt idx="1652">
                  <c:v>#N/A</c:v>
                </c:pt>
                <c:pt idx="1653">
                  <c:v>0.31186329294019921</c:v>
                </c:pt>
                <c:pt idx="1654">
                  <c:v>0.35764710232603947</c:v>
                </c:pt>
                <c:pt idx="1655">
                  <c:v>0.32813405335473406</c:v>
                </c:pt>
                <c:pt idx="1656">
                  <c:v>0.32370851061905975</c:v>
                </c:pt>
                <c:pt idx="1657">
                  <c:v>0.35844461080398449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0.30537827047669946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0.54308390022675734</c:v>
                </c:pt>
                <c:pt idx="1675">
                  <c:v>0.47827438273795397</c:v>
                </c:pt>
                <c:pt idx="1676">
                  <c:v>0.53666477002762836</c:v>
                </c:pt>
                <c:pt idx="1677">
                  <c:v>0.43248232971505191</c:v>
                </c:pt>
                <c:pt idx="1678">
                  <c:v>0.66364116013297436</c:v>
                </c:pt>
                <c:pt idx="1679">
                  <c:v>0.54218436223057576</c:v>
                </c:pt>
                <c:pt idx="1680">
                  <c:v>0.5764532082414956</c:v>
                </c:pt>
                <c:pt idx="1681">
                  <c:v>0.50235008079787535</c:v>
                </c:pt>
                <c:pt idx="1682">
                  <c:v>0.49753262440455231</c:v>
                </c:pt>
                <c:pt idx="1683">
                  <c:v>0.4499043057813456</c:v>
                </c:pt>
                <c:pt idx="1684">
                  <c:v>0.47230895645028759</c:v>
                </c:pt>
                <c:pt idx="1685">
                  <c:v>0.60004943440672154</c:v>
                </c:pt>
                <c:pt idx="1686">
                  <c:v>0.46059801272952061</c:v>
                </c:pt>
                <c:pt idx="1687">
                  <c:v>0.52240593164640159</c:v>
                </c:pt>
                <c:pt idx="1688">
                  <c:v>0.56896187919893793</c:v>
                </c:pt>
                <c:pt idx="1689">
                  <c:v>0.57156839195564124</c:v>
                </c:pt>
                <c:pt idx="1690">
                  <c:v>0.55929073976761301</c:v>
                </c:pt>
                <c:pt idx="1691">
                  <c:v>0.56484413486065488</c:v>
                </c:pt>
                <c:pt idx="1692">
                  <c:v>0.55951381740283246</c:v>
                </c:pt>
                <c:pt idx="1693">
                  <c:v>0.5631754363041338</c:v>
                </c:pt>
                <c:pt idx="1694">
                  <c:v>0.54594031880732818</c:v>
                </c:pt>
                <c:pt idx="1695">
                  <c:v>0.55071080828763852</c:v>
                </c:pt>
                <c:pt idx="1696">
                  <c:v>0.54163662260713197</c:v>
                </c:pt>
                <c:pt idx="1697">
                  <c:v>0.5374472703339126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0.56088373385487666</c:v>
                </c:pt>
                <c:pt idx="1712">
                  <c:v>0.23162628554629605</c:v>
                </c:pt>
                <c:pt idx="1713">
                  <c:v>0.18097186364067033</c:v>
                </c:pt>
                <c:pt idx="1714">
                  <c:v>0.1562189443785662</c:v>
                </c:pt>
                <c:pt idx="1715">
                  <c:v>0.17323642449169915</c:v>
                </c:pt>
                <c:pt idx="1716">
                  <c:v>0.14965936403956054</c:v>
                </c:pt>
                <c:pt idx="1717">
                  <c:v>0.13363518901687385</c:v>
                </c:pt>
                <c:pt idx="1718">
                  <c:v>0.29164221837594551</c:v>
                </c:pt>
                <c:pt idx="1719">
                  <c:v>#N/A</c:v>
                </c:pt>
                <c:pt idx="1720">
                  <c:v>0.68301565096826045</c:v>
                </c:pt>
                <c:pt idx="1721">
                  <c:v>0.52017774892963686</c:v>
                </c:pt>
                <c:pt idx="1722">
                  <c:v>0.4972339330868325</c:v>
                </c:pt>
                <c:pt idx="1723">
                  <c:v>0.5309654942512857</c:v>
                </c:pt>
                <c:pt idx="1724">
                  <c:v>0.49917859564193301</c:v>
                </c:pt>
                <c:pt idx="1725">
                  <c:v>0.5270254631018475</c:v>
                </c:pt>
                <c:pt idx="1726">
                  <c:v>0.52671889640758751</c:v>
                </c:pt>
                <c:pt idx="1727">
                  <c:v>0.53022433303216443</c:v>
                </c:pt>
                <c:pt idx="1728">
                  <c:v>0.51756252760840771</c:v>
                </c:pt>
                <c:pt idx="1729">
                  <c:v>0.50485019962213051</c:v>
                </c:pt>
                <c:pt idx="1730">
                  <c:v>0.5504414147531016</c:v>
                </c:pt>
                <c:pt idx="1731">
                  <c:v>0.53630332797305447</c:v>
                </c:pt>
                <c:pt idx="1732">
                  <c:v>0.5219401161036985</c:v>
                </c:pt>
                <c:pt idx="1733">
                  <c:v>0.53180946726742362</c:v>
                </c:pt>
                <c:pt idx="1734">
                  <c:v>0.51776797399942143</c:v>
                </c:pt>
                <c:pt idx="1735">
                  <c:v>0.50917714297435779</c:v>
                </c:pt>
                <c:pt idx="1736">
                  <c:v>0.49757732764199103</c:v>
                </c:pt>
                <c:pt idx="1737">
                  <c:v>0.51175818103702131</c:v>
                </c:pt>
                <c:pt idx="1738">
                  <c:v>0.54508659504548718</c:v>
                </c:pt>
                <c:pt idx="1739">
                  <c:v>0.50232086215738059</c:v>
                </c:pt>
                <c:pt idx="1740">
                  <c:v>0.53371967753271965</c:v>
                </c:pt>
                <c:pt idx="1741">
                  <c:v>0.50322036447642038</c:v>
                </c:pt>
                <c:pt idx="1742">
                  <c:v>0.50330675289628113</c:v>
                </c:pt>
                <c:pt idx="1743">
                  <c:v>0.5375991363950926</c:v>
                </c:pt>
                <c:pt idx="1744">
                  <c:v>0.5027375217294503</c:v>
                </c:pt>
                <c:pt idx="1745">
                  <c:v>0.54267973522943225</c:v>
                </c:pt>
                <c:pt idx="1746">
                  <c:v>0.5333631649371825</c:v>
                </c:pt>
                <c:pt idx="1747">
                  <c:v>0.56414131186789462</c:v>
                </c:pt>
                <c:pt idx="1748">
                  <c:v>0.55135514189889834</c:v>
                </c:pt>
                <c:pt idx="1749">
                  <c:v>0.50994747139014895</c:v>
                </c:pt>
                <c:pt idx="1750">
                  <c:v>0.54614397701140249</c:v>
                </c:pt>
                <c:pt idx="1751">
                  <c:v>0.44238070805541302</c:v>
                </c:pt>
                <c:pt idx="1752">
                  <c:v>0.43538809131209971</c:v>
                </c:pt>
                <c:pt idx="1753">
                  <c:v>0.41809782482531277</c:v>
                </c:pt>
                <c:pt idx="1754">
                  <c:v>0.43820518405576125</c:v>
                </c:pt>
                <c:pt idx="1755">
                  <c:v>0.45335742520637529</c:v>
                </c:pt>
                <c:pt idx="1756">
                  <c:v>0.46061613286498448</c:v>
                </c:pt>
                <c:pt idx="1757">
                  <c:v>0.39595441239119983</c:v>
                </c:pt>
                <c:pt idx="1758">
                  <c:v>0.40291932099984396</c:v>
                </c:pt>
                <c:pt idx="1759">
                  <c:v>0.42132525410476934</c:v>
                </c:pt>
                <c:pt idx="1760">
                  <c:v>0.47902336699351189</c:v>
                </c:pt>
                <c:pt idx="1761">
                  <c:v>0.1257063876690519</c:v>
                </c:pt>
                <c:pt idx="1762">
                  <c:v>0.38540258838749036</c:v>
                </c:pt>
                <c:pt idx="1763">
                  <c:v>0.39530347362892942</c:v>
                </c:pt>
                <c:pt idx="1764">
                  <c:v>0.20299477327306117</c:v>
                </c:pt>
                <c:pt idx="1765">
                  <c:v>0.42818224385260439</c:v>
                </c:pt>
                <c:pt idx="1766">
                  <c:v>0.38115114542180278</c:v>
                </c:pt>
                <c:pt idx="1767">
                  <c:v>0.48868452169861654</c:v>
                </c:pt>
                <c:pt idx="1768">
                  <c:v>0.33662131447492544</c:v>
                </c:pt>
                <c:pt idx="1769">
                  <c:v>0.71242487069503879</c:v>
                </c:pt>
                <c:pt idx="1770">
                  <c:v>0.68374488537869915</c:v>
                </c:pt>
                <c:pt idx="1771">
                  <c:v>0.72797886492640473</c:v>
                </c:pt>
                <c:pt idx="1772">
                  <c:v>0.68653021858665908</c:v>
                </c:pt>
                <c:pt idx="1773">
                  <c:v>0.67312869993534863</c:v>
                </c:pt>
                <c:pt idx="1774">
                  <c:v>0.70146301619371343</c:v>
                </c:pt>
                <c:pt idx="1775">
                  <c:v>0.72053662077651215</c:v>
                </c:pt>
                <c:pt idx="1776">
                  <c:v>0.65288100223671308</c:v>
                </c:pt>
                <c:pt idx="1777">
                  <c:v>0.71004421281007268</c:v>
                </c:pt>
                <c:pt idx="1778">
                  <c:v>0.69909778091725272</c:v>
                </c:pt>
                <c:pt idx="1779">
                  <c:v>0.67441850589938102</c:v>
                </c:pt>
                <c:pt idx="1780">
                  <c:v>0.66526645033885712</c:v>
                </c:pt>
                <c:pt idx="1781">
                  <c:v>0.63785697775990768</c:v>
                </c:pt>
                <c:pt idx="1782">
                  <c:v>0.62081798434585644</c:v>
                </c:pt>
                <c:pt idx="1783">
                  <c:v>0.70516771381102894</c:v>
                </c:pt>
                <c:pt idx="1784">
                  <c:v>0.60149723655570986</c:v>
                </c:pt>
                <c:pt idx="1785">
                  <c:v>0.54286914208728565</c:v>
                </c:pt>
                <c:pt idx="1786">
                  <c:v>0.64555707187731171</c:v>
                </c:pt>
                <c:pt idx="1787">
                  <c:v>0.42428606749535736</c:v>
                </c:pt>
                <c:pt idx="1788">
                  <c:v>0.25195311375576224</c:v>
                </c:pt>
                <c:pt idx="1789">
                  <c:v>0.44491822146334753</c:v>
                </c:pt>
                <c:pt idx="1790">
                  <c:v>0.57331055926661911</c:v>
                </c:pt>
                <c:pt idx="1791">
                  <c:v>0.46104070046770251</c:v>
                </c:pt>
                <c:pt idx="1792">
                  <c:v>0.4939984345203049</c:v>
                </c:pt>
                <c:pt idx="1793">
                  <c:v>0.47965575353748646</c:v>
                </c:pt>
                <c:pt idx="1794">
                  <c:v>0.4734180881777178</c:v>
                </c:pt>
                <c:pt idx="1795">
                  <c:v>0.49411272710375909</c:v>
                </c:pt>
                <c:pt idx="1796">
                  <c:v>0.41561117471766001</c:v>
                </c:pt>
                <c:pt idx="1797">
                  <c:v>0.68504624088378074</c:v>
                </c:pt>
                <c:pt idx="1798">
                  <c:v>0.47692320701150615</c:v>
                </c:pt>
                <c:pt idx="1799">
                  <c:v>0.59161972006066188</c:v>
                </c:pt>
                <c:pt idx="1800">
                  <c:v>0.5534626038781163</c:v>
                </c:pt>
                <c:pt idx="1801">
                  <c:v>0.59404983050770321</c:v>
                </c:pt>
                <c:pt idx="1802">
                  <c:v>0.51974400028636647</c:v>
                </c:pt>
                <c:pt idx="1803">
                  <c:v>0.57433443966482078</c:v>
                </c:pt>
                <c:pt idx="1804">
                  <c:v>0.613541311435158</c:v>
                </c:pt>
                <c:pt idx="1805">
                  <c:v>0.61415592988811185</c:v>
                </c:pt>
                <c:pt idx="1806">
                  <c:v>0.54521920966792514</c:v>
                </c:pt>
                <c:pt idx="1807">
                  <c:v>0.6163827303738022</c:v>
                </c:pt>
                <c:pt idx="1808">
                  <c:v>0.56383937144523499</c:v>
                </c:pt>
                <c:pt idx="1809">
                  <c:v>0.30676534012332124</c:v>
                </c:pt>
                <c:pt idx="1810">
                  <c:v>0.37334662833662785</c:v>
                </c:pt>
                <c:pt idx="1811">
                  <c:v>0.62295849066978815</c:v>
                </c:pt>
                <c:pt idx="1812">
                  <c:v>0.64081783232010081</c:v>
                </c:pt>
                <c:pt idx="1813">
                  <c:v>0.62552745688818157</c:v>
                </c:pt>
                <c:pt idx="1814">
                  <c:v>0.61156917435858915</c:v>
                </c:pt>
                <c:pt idx="1815">
                  <c:v>0.59547082440569943</c:v>
                </c:pt>
                <c:pt idx="1816">
                  <c:v>0.70491260989337645</c:v>
                </c:pt>
                <c:pt idx="1817">
                  <c:v>0.63724565318534132</c:v>
                </c:pt>
                <c:pt idx="1818">
                  <c:v>0.63980384447739347</c:v>
                </c:pt>
                <c:pt idx="1819">
                  <c:v>0.57300825783392551</c:v>
                </c:pt>
                <c:pt idx="1820">
                  <c:v>0.52628592711726796</c:v>
                </c:pt>
                <c:pt idx="1821">
                  <c:v>0.65794858088343444</c:v>
                </c:pt>
                <c:pt idx="1822">
                  <c:v>0.58259050140542523</c:v>
                </c:pt>
                <c:pt idx="1823">
                  <c:v>0.65838036919738285</c:v>
                </c:pt>
                <c:pt idx="1824">
                  <c:v>0.606298274940547</c:v>
                </c:pt>
                <c:pt idx="1825">
                  <c:v>0.63463259659063154</c:v>
                </c:pt>
                <c:pt idx="1826">
                  <c:v>0.53057891748648944</c:v>
                </c:pt>
                <c:pt idx="1827">
                  <c:v>0.62737120296770288</c:v>
                </c:pt>
                <c:pt idx="1828">
                  <c:v>0.59254089467227944</c:v>
                </c:pt>
                <c:pt idx="1829">
                  <c:v>0.61218587516804723</c:v>
                </c:pt>
                <c:pt idx="1830">
                  <c:v>0.42756038700782395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0.11457604294940511</c:v>
                </c:pt>
                <c:pt idx="1846">
                  <c:v>0.13751794336421766</c:v>
                </c:pt>
                <c:pt idx="1847">
                  <c:v>0.11881815759736143</c:v>
                </c:pt>
                <c:pt idx="1848">
                  <c:v>0.22643212193270207</c:v>
                </c:pt>
                <c:pt idx="1849">
                  <c:v>0.14920052606077386</c:v>
                </c:pt>
                <c:pt idx="1850">
                  <c:v>0.17233573687918807</c:v>
                </c:pt>
                <c:pt idx="1851">
                  <c:v>0.14644748211002059</c:v>
                </c:pt>
                <c:pt idx="1852">
                  <c:v>0.45302590813960997</c:v>
                </c:pt>
                <c:pt idx="1853">
                  <c:v>0.44540832665618041</c:v>
                </c:pt>
                <c:pt idx="1854">
                  <c:v>0.23266432221337119</c:v>
                </c:pt>
                <c:pt idx="1855">
                  <c:v>0.16233252750728633</c:v>
                </c:pt>
                <c:pt idx="1856">
                  <c:v>0.16926791919429882</c:v>
                </c:pt>
                <c:pt idx="1857">
                  <c:v>0.23537762247307573</c:v>
                </c:pt>
                <c:pt idx="1858">
                  <c:v>0.3925748683503999</c:v>
                </c:pt>
                <c:pt idx="1859">
                  <c:v>0.66493915135810466</c:v>
                </c:pt>
                <c:pt idx="1860">
                  <c:v>0.56675211989745622</c:v>
                </c:pt>
                <c:pt idx="1861">
                  <c:v>0.56422278400215009</c:v>
                </c:pt>
                <c:pt idx="1862">
                  <c:v>0.56844007051448653</c:v>
                </c:pt>
                <c:pt idx="1863">
                  <c:v>0.60709759188846646</c:v>
                </c:pt>
                <c:pt idx="1864">
                  <c:v>0.55598203327380302</c:v>
                </c:pt>
                <c:pt idx="1865">
                  <c:v>0.51816214985196984</c:v>
                </c:pt>
                <c:pt idx="1866">
                  <c:v>0.51039628502400303</c:v>
                </c:pt>
                <c:pt idx="1867">
                  <c:v>0.55509151595021067</c:v>
                </c:pt>
                <c:pt idx="1868">
                  <c:v>0.51803637029492211</c:v>
                </c:pt>
                <c:pt idx="1869">
                  <c:v>0.48167281187767413</c:v>
                </c:pt>
                <c:pt idx="1870">
                  <c:v>0.60191368654407096</c:v>
                </c:pt>
                <c:pt idx="1871">
                  <c:v>0.62445644887219975</c:v>
                </c:pt>
                <c:pt idx="1872">
                  <c:v>0.56872330522829673</c:v>
                </c:pt>
                <c:pt idx="1873">
                  <c:v>0.59509549407542661</c:v>
                </c:pt>
                <c:pt idx="1874">
                  <c:v>0.569826606386584</c:v>
                </c:pt>
                <c:pt idx="1875">
                  <c:v>0.64818765886069651</c:v>
                </c:pt>
                <c:pt idx="1876">
                  <c:v>0.63693489992650087</c:v>
                </c:pt>
                <c:pt idx="1877">
                  <c:v>0.6066160950711883</c:v>
                </c:pt>
                <c:pt idx="1878">
                  <c:v>0.5887759693029414</c:v>
                </c:pt>
                <c:pt idx="1879">
                  <c:v>0.5121142084492869</c:v>
                </c:pt>
                <c:pt idx="1880">
                  <c:v>0.40433026555732848</c:v>
                </c:pt>
                <c:pt idx="1881">
                  <c:v>0.48796362061988696</c:v>
                </c:pt>
                <c:pt idx="1882">
                  <c:v>0.51156161256572963</c:v>
                </c:pt>
                <c:pt idx="1883">
                  <c:v>0.93258907638915811</c:v>
                </c:pt>
                <c:pt idx="1884">
                  <c:v>0.95258518994464614</c:v>
                </c:pt>
                <c:pt idx="1885">
                  <c:v>0.51548823043659708</c:v>
                </c:pt>
                <c:pt idx="1886">
                  <c:v>0.63358649225498087</c:v>
                </c:pt>
                <c:pt idx="1887">
                  <c:v>0.52356028257507448</c:v>
                </c:pt>
                <c:pt idx="1888">
                  <c:v>0.59549168632056126</c:v>
                </c:pt>
                <c:pt idx="1889">
                  <c:v>0.51511316561361287</c:v>
                </c:pt>
                <c:pt idx="1890">
                  <c:v>#N/A</c:v>
                </c:pt>
                <c:pt idx="1891">
                  <c:v>0.50773856539241913</c:v>
                </c:pt>
                <c:pt idx="1892">
                  <c:v>0.54871091685592266</c:v>
                </c:pt>
                <c:pt idx="1893">
                  <c:v>0.63319162968198162</c:v>
                </c:pt>
                <c:pt idx="1894">
                  <c:v>0.61865477241536049</c:v>
                </c:pt>
                <c:pt idx="1895">
                  <c:v>0.57522478137701694</c:v>
                </c:pt>
                <c:pt idx="1896">
                  <c:v>0.59372314404706816</c:v>
                </c:pt>
                <c:pt idx="1897">
                  <c:v>0.60242518481254148</c:v>
                </c:pt>
                <c:pt idx="1898">
                  <c:v>0.63699071520826689</c:v>
                </c:pt>
                <c:pt idx="1899">
                  <c:v>0.65658946809643792</c:v>
                </c:pt>
                <c:pt idx="1900">
                  <c:v>0.64912478825522313</c:v>
                </c:pt>
                <c:pt idx="1901">
                  <c:v>0.68015137472142706</c:v>
                </c:pt>
                <c:pt idx="1902">
                  <c:v>0.65254471350512067</c:v>
                </c:pt>
                <c:pt idx="1903">
                  <c:v>0.69239136138767365</c:v>
                </c:pt>
                <c:pt idx="1904">
                  <c:v>0.62800870347145599</c:v>
                </c:pt>
                <c:pt idx="1905">
                  <c:v>0.58537999418847964</c:v>
                </c:pt>
                <c:pt idx="1906">
                  <c:v>0.63156844537880885</c:v>
                </c:pt>
                <c:pt idx="1907">
                  <c:v>0.60593753983786069</c:v>
                </c:pt>
                <c:pt idx="1908">
                  <c:v>0.59348467700104268</c:v>
                </c:pt>
                <c:pt idx="1909">
                  <c:v>0.69804671605593316</c:v>
                </c:pt>
                <c:pt idx="1910">
                  <c:v>0.63478278189129456</c:v>
                </c:pt>
                <c:pt idx="1911">
                  <c:v>0.6296562663566152</c:v>
                </c:pt>
                <c:pt idx="1912">
                  <c:v>0.55417075868965937</c:v>
                </c:pt>
                <c:pt idx="1913">
                  <c:v>0.62847189922346092</c:v>
                </c:pt>
                <c:pt idx="1914">
                  <c:v>0.64897559650384362</c:v>
                </c:pt>
                <c:pt idx="1915">
                  <c:v>0.59891873451891842</c:v>
                </c:pt>
                <c:pt idx="1916">
                  <c:v>0.59894078578774335</c:v>
                </c:pt>
                <c:pt idx="1917">
                  <c:v>0.61158556275927167</c:v>
                </c:pt>
                <c:pt idx="1918">
                  <c:v>0.62638209834977698</c:v>
                </c:pt>
                <c:pt idx="1919">
                  <c:v>0.60624009639090959</c:v>
                </c:pt>
                <c:pt idx="1920">
                  <c:v>0.59488375632777202</c:v>
                </c:pt>
                <c:pt idx="1921">
                  <c:v>0.59014685768270847</c:v>
                </c:pt>
                <c:pt idx="1922">
                  <c:v>0.59006594025205683</c:v>
                </c:pt>
                <c:pt idx="1923">
                  <c:v>0.61561653801075056</c:v>
                </c:pt>
                <c:pt idx="1924">
                  <c:v>0.67476362722569772</c:v>
                </c:pt>
                <c:pt idx="1925">
                  <c:v>0.61396051324615941</c:v>
                </c:pt>
                <c:pt idx="1926">
                  <c:v>0.61667747263056794</c:v>
                </c:pt>
                <c:pt idx="1927">
                  <c:v>0.62448663187443476</c:v>
                </c:pt>
                <c:pt idx="1928">
                  <c:v>0.59982073262358682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7.3928626549825932E-2</c:v>
                </c:pt>
                <c:pt idx="1949">
                  <c:v>0.20858272355467519</c:v>
                </c:pt>
                <c:pt idx="1950">
                  <c:v>0.33462681496214036</c:v>
                </c:pt>
                <c:pt idx="1951">
                  <c:v>0.42922535824785252</c:v>
                </c:pt>
                <c:pt idx="1952">
                  <c:v>0.43880063314013612</c:v>
                </c:pt>
                <c:pt idx="1953">
                  <c:v>0.27440870775022502</c:v>
                </c:pt>
                <c:pt idx="1954">
                  <c:v>0.24187368191764275</c:v>
                </c:pt>
                <c:pt idx="1955">
                  <c:v>0.27267667162838555</c:v>
                </c:pt>
                <c:pt idx="1956">
                  <c:v>0.26475385894353698</c:v>
                </c:pt>
                <c:pt idx="1957">
                  <c:v>0.27032238342699932</c:v>
                </c:pt>
                <c:pt idx="1958">
                  <c:v>0.25171664798206278</c:v>
                </c:pt>
                <c:pt idx="1959">
                  <c:v>0.47611641696464951</c:v>
                </c:pt>
                <c:pt idx="1960">
                  <c:v>0.47415073115860512</c:v>
                </c:pt>
                <c:pt idx="1961">
                  <c:v>0.47201101866678608</c:v>
                </c:pt>
                <c:pt idx="1962">
                  <c:v>0.47059120739696964</c:v>
                </c:pt>
                <c:pt idx="1963">
                  <c:v>0.46663460340139756</c:v>
                </c:pt>
                <c:pt idx="1964">
                  <c:v>0.474749858410421</c:v>
                </c:pt>
                <c:pt idx="1965">
                  <c:v>0.47731047245464464</c:v>
                </c:pt>
                <c:pt idx="1966">
                  <c:v>0.47908475428614</c:v>
                </c:pt>
                <c:pt idx="1967">
                  <c:v>0.48671476705417471</c:v>
                </c:pt>
                <c:pt idx="1968">
                  <c:v>9.5770204825165503E-2</c:v>
                </c:pt>
                <c:pt idx="1969">
                  <c:v>2.5187989693432195E-2</c:v>
                </c:pt>
                <c:pt idx="1970">
                  <c:v>0</c:v>
                </c:pt>
                <c:pt idx="1971">
                  <c:v>3.0381577389510007E-2</c:v>
                </c:pt>
                <c:pt idx="1972">
                  <c:v>2.4733729440194984E-2</c:v>
                </c:pt>
                <c:pt idx="1973">
                  <c:v>0.73396127911826647</c:v>
                </c:pt>
                <c:pt idx="1974">
                  <c:v>0.60200651596259758</c:v>
                </c:pt>
                <c:pt idx="1975">
                  <c:v>0.62475498027465426</c:v>
                </c:pt>
                <c:pt idx="1976">
                  <c:v>0.55433040730667238</c:v>
                </c:pt>
                <c:pt idx="1977">
                  <c:v>#N/A</c:v>
                </c:pt>
                <c:pt idx="1978">
                  <c:v>0.25590005061203064</c:v>
                </c:pt>
                <c:pt idx="1979">
                  <c:v>0.26766219783115341</c:v>
                </c:pt>
                <c:pt idx="1980">
                  <c:v>0.25235614353450797</c:v>
                </c:pt>
                <c:pt idx="1981">
                  <c:v>#N/A</c:v>
                </c:pt>
                <c:pt idx="1982">
                  <c:v>0.37935066333839623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0.44339470165591616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0.27489879170479753</c:v>
                </c:pt>
                <c:pt idx="1994">
                  <c:v>0.32242768375610675</c:v>
                </c:pt>
                <c:pt idx="1995">
                  <c:v>0.33188851942431019</c:v>
                </c:pt>
                <c:pt idx="1996">
                  <c:v>0.28983768749800953</c:v>
                </c:pt>
                <c:pt idx="1997">
                  <c:v>0.28692943572541041</c:v>
                </c:pt>
                <c:pt idx="1998">
                  <c:v>0.29533273090862827</c:v>
                </c:pt>
                <c:pt idx="1999">
                  <c:v>0.33184512354707102</c:v>
                </c:pt>
                <c:pt idx="2000">
                  <c:v>0.28835734639001487</c:v>
                </c:pt>
                <c:pt idx="2001">
                  <c:v>0.3197938734281115</c:v>
                </c:pt>
                <c:pt idx="2002">
                  <c:v>0.33467569567486138</c:v>
                </c:pt>
                <c:pt idx="2003">
                  <c:v>0.32369603658193208</c:v>
                </c:pt>
                <c:pt idx="2004">
                  <c:v>0.32443232808981154</c:v>
                </c:pt>
                <c:pt idx="2005">
                  <c:v>0.29775691835282658</c:v>
                </c:pt>
                <c:pt idx="2006">
                  <c:v>0.27522926845103796</c:v>
                </c:pt>
                <c:pt idx="2007">
                  <c:v>0.32870758673274875</c:v>
                </c:pt>
                <c:pt idx="2008">
                  <c:v>0.26827857600439281</c:v>
                </c:pt>
                <c:pt idx="2009">
                  <c:v>0.28966477435202681</c:v>
                </c:pt>
                <c:pt idx="2010">
                  <c:v>0.21007929418837301</c:v>
                </c:pt>
                <c:pt idx="2011">
                  <c:v>0.45487685365275066</c:v>
                </c:pt>
                <c:pt idx="2012">
                  <c:v>0.45209445557235023</c:v>
                </c:pt>
                <c:pt idx="2013">
                  <c:v>0.38958509117301471</c:v>
                </c:pt>
                <c:pt idx="2014">
                  <c:v>#N/A</c:v>
                </c:pt>
                <c:pt idx="2015">
                  <c:v>#N/A</c:v>
                </c:pt>
                <c:pt idx="2016">
                  <c:v>0.25590005061203064</c:v>
                </c:pt>
                <c:pt idx="2017">
                  <c:v>0.30148173274694073</c:v>
                </c:pt>
                <c:pt idx="2018">
                  <c:v>0.30433114758028745</c:v>
                </c:pt>
                <c:pt idx="2019">
                  <c:v>0.31126580593108683</c:v>
                </c:pt>
                <c:pt idx="2020">
                  <c:v>0.25926635919757329</c:v>
                </c:pt>
                <c:pt idx="2021">
                  <c:v>0.25424702193629978</c:v>
                </c:pt>
                <c:pt idx="2022">
                  <c:v>0.24869819736390658</c:v>
                </c:pt>
                <c:pt idx="2023">
                  <c:v>0.26816048574651496</c:v>
                </c:pt>
                <c:pt idx="2024">
                  <c:v>0.25778250834160515</c:v>
                </c:pt>
                <c:pt idx="2025">
                  <c:v>0.26470820431399722</c:v>
                </c:pt>
                <c:pt idx="2026">
                  <c:v>0.23653145584814483</c:v>
                </c:pt>
                <c:pt idx="2027">
                  <c:v>0.30644358727818949</c:v>
                </c:pt>
                <c:pt idx="2028">
                  <c:v>0.25074007220216604</c:v>
                </c:pt>
                <c:pt idx="2029">
                  <c:v>0.22285228812816485</c:v>
                </c:pt>
                <c:pt idx="2030">
                  <c:v>0.23932715261200244</c:v>
                </c:pt>
                <c:pt idx="2031">
                  <c:v>0.23973973973973978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5.6463804379971734E-2</c:v>
                </c:pt>
                <c:pt idx="2038">
                  <c:v>4.3954857816557204E-2</c:v>
                </c:pt>
                <c:pt idx="2039">
                  <c:v>4.0753110216681647E-2</c:v>
                </c:pt>
                <c:pt idx="2040">
                  <c:v>4.1119487519213981E-2</c:v>
                </c:pt>
                <c:pt idx="2041">
                  <c:v>0.10453328042852891</c:v>
                </c:pt>
                <c:pt idx="2042">
                  <c:v>0.11611585035034458</c:v>
                </c:pt>
                <c:pt idx="2043">
                  <c:v>0.17770358004080872</c:v>
                </c:pt>
                <c:pt idx="2044">
                  <c:v>9.7656116794851686E-2</c:v>
                </c:pt>
                <c:pt idx="2045">
                  <c:v>0.17595853011321466</c:v>
                </c:pt>
                <c:pt idx="2046">
                  <c:v>0.19359825080410215</c:v>
                </c:pt>
                <c:pt idx="2047">
                  <c:v>0.15515349681665225</c:v>
                </c:pt>
                <c:pt idx="2048">
                  <c:v>0.28759387687883842</c:v>
                </c:pt>
                <c:pt idx="2049">
                  <c:v>0.2103645147123408</c:v>
                </c:pt>
                <c:pt idx="2050">
                  <c:v>0.17730194160600313</c:v>
                </c:pt>
                <c:pt idx="2051">
                  <c:v>#N/A</c:v>
                </c:pt>
                <c:pt idx="2052">
                  <c:v>#N/A</c:v>
                </c:pt>
                <c:pt idx="2053">
                  <c:v>0.15855676928169479</c:v>
                </c:pt>
                <c:pt idx="2054">
                  <c:v>0.14282590545859342</c:v>
                </c:pt>
                <c:pt idx="2055">
                  <c:v>0.1564166757374551</c:v>
                </c:pt>
                <c:pt idx="2056">
                  <c:v>0.15747945205479452</c:v>
                </c:pt>
                <c:pt idx="2057">
                  <c:v>0.1883996575295411</c:v>
                </c:pt>
                <c:pt idx="2058">
                  <c:v>0.34350293490097478</c:v>
                </c:pt>
                <c:pt idx="2059">
                  <c:v>0.33004495094768843</c:v>
                </c:pt>
                <c:pt idx="2060">
                  <c:v>0.45999389619790348</c:v>
                </c:pt>
                <c:pt idx="2061">
                  <c:v>0.22907699665231948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0.10235876727782717</c:v>
                </c:pt>
                <c:pt idx="2066">
                  <c:v>0.30418688802101657</c:v>
                </c:pt>
                <c:pt idx="2067">
                  <c:v>0.1292392427756747</c:v>
                </c:pt>
                <c:pt idx="2068">
                  <c:v>0.15212568395966564</c:v>
                </c:pt>
                <c:pt idx="2069">
                  <c:v>0.13308516180113844</c:v>
                </c:pt>
                <c:pt idx="2070">
                  <c:v>8.3854363511164404E-2</c:v>
                </c:pt>
                <c:pt idx="2071">
                  <c:v>1.4110087669892525E-2</c:v>
                </c:pt>
                <c:pt idx="2072">
                  <c:v>9.9455503512811086E-2</c:v>
                </c:pt>
                <c:pt idx="2073">
                  <c:v>0.11494120166203126</c:v>
                </c:pt>
                <c:pt idx="2074">
                  <c:v>0.23644323405330775</c:v>
                </c:pt>
                <c:pt idx="2075">
                  <c:v>6.7913024257709925E-2</c:v>
                </c:pt>
                <c:pt idx="2076">
                  <c:v>8.7693908777190702E-2</c:v>
                </c:pt>
                <c:pt idx="2077">
                  <c:v>4.4617047595758685E-2</c:v>
                </c:pt>
                <c:pt idx="2078">
                  <c:v>5.5924389988117912E-2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0.35366173747600171</c:v>
                </c:pt>
                <c:pt idx="2084">
                  <c:v>0.12225833347513143</c:v>
                </c:pt>
                <c:pt idx="2085">
                  <c:v>0.28521657608351386</c:v>
                </c:pt>
                <c:pt idx="2086">
                  <c:v>0.10623198048347748</c:v>
                </c:pt>
                <c:pt idx="2087">
                  <c:v>0.23869887664602787</c:v>
                </c:pt>
                <c:pt idx="2088">
                  <c:v>0.34485241180705545</c:v>
                </c:pt>
                <c:pt idx="2089">
                  <c:v>0.40597707926447285</c:v>
                </c:pt>
                <c:pt idx="2090">
                  <c:v>0.33184512354707102</c:v>
                </c:pt>
                <c:pt idx="2091">
                  <c:v>0.61606249702281712</c:v>
                </c:pt>
                <c:pt idx="2092">
                  <c:v>0.2497021149836163</c:v>
                </c:pt>
                <c:pt idx="2093">
                  <c:v>0.4252525216510798</c:v>
                </c:pt>
                <c:pt idx="2094">
                  <c:v>0.24295080119474763</c:v>
                </c:pt>
                <c:pt idx="2095">
                  <c:v>#N/A</c:v>
                </c:pt>
                <c:pt idx="2096">
                  <c:v>0.42480658757951639</c:v>
                </c:pt>
                <c:pt idx="2097">
                  <c:v>0.39246533874612294</c:v>
                </c:pt>
                <c:pt idx="2098">
                  <c:v>0.29277861294456126</c:v>
                </c:pt>
                <c:pt idx="2099">
                  <c:v>7.8108756407472724E-2</c:v>
                </c:pt>
                <c:pt idx="2100">
                  <c:v>0.31578215098368695</c:v>
                </c:pt>
                <c:pt idx="2101">
                  <c:v>0.31290556812576936</c:v>
                </c:pt>
                <c:pt idx="2102">
                  <c:v>0.2711465546397992</c:v>
                </c:pt>
                <c:pt idx="2103">
                  <c:v>0.2904790782292298</c:v>
                </c:pt>
                <c:pt idx="2104">
                  <c:v>0.29471280712068798</c:v>
                </c:pt>
                <c:pt idx="2105">
                  <c:v>0.29229694820560453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0.16107543755704654</c:v>
                </c:pt>
                <c:pt idx="2116">
                  <c:v>0.12832012065048071</c:v>
                </c:pt>
                <c:pt idx="2117">
                  <c:v>0.17469000729394604</c:v>
                </c:pt>
                <c:pt idx="2118">
                  <c:v>0.10315865039483132</c:v>
                </c:pt>
                <c:pt idx="2119">
                  <c:v>0.13136104923333028</c:v>
                </c:pt>
                <c:pt idx="2120">
                  <c:v>0.16869591467095996</c:v>
                </c:pt>
                <c:pt idx="2121">
                  <c:v>0.14212110223092975</c:v>
                </c:pt>
                <c:pt idx="2122">
                  <c:v>0.10838466373350095</c:v>
                </c:pt>
                <c:pt idx="2123">
                  <c:v>0.14697237180883943</c:v>
                </c:pt>
                <c:pt idx="2124">
                  <c:v>0.16382415978840806</c:v>
                </c:pt>
                <c:pt idx="2125">
                  <c:v>0.26092640676919726</c:v>
                </c:pt>
                <c:pt idx="2126">
                  <c:v>0.11017066102396617</c:v>
                </c:pt>
                <c:pt idx="2127">
                  <c:v>0.18660468153468854</c:v>
                </c:pt>
                <c:pt idx="2128">
                  <c:v>0.17338320463320464</c:v>
                </c:pt>
                <c:pt idx="2129">
                  <c:v>0.1927530918293435</c:v>
                </c:pt>
                <c:pt idx="2130">
                  <c:v>0.18082295205738014</c:v>
                </c:pt>
                <c:pt idx="2131">
                  <c:v>0.41852800467865964</c:v>
                </c:pt>
                <c:pt idx="2132">
                  <c:v>0.34059617403845227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0.39718722055117472</c:v>
                </c:pt>
                <c:pt idx="2138">
                  <c:v>0.4026723890007301</c:v>
                </c:pt>
                <c:pt idx="2139">
                  <c:v>0.40965847539768524</c:v>
                </c:pt>
                <c:pt idx="2140">
                  <c:v>6.8617432743455803E-2</c:v>
                </c:pt>
                <c:pt idx="2141">
                  <c:v>0.1184195740281534</c:v>
                </c:pt>
                <c:pt idx="2142">
                  <c:v>9.5556331355044627E-2</c:v>
                </c:pt>
                <c:pt idx="2143">
                  <c:v>0.1493607733083879</c:v>
                </c:pt>
                <c:pt idx="2144">
                  <c:v>8.6379679006620816E-2</c:v>
                </c:pt>
                <c:pt idx="2145">
                  <c:v>0.15673007396395927</c:v>
                </c:pt>
                <c:pt idx="2146">
                  <c:v>5.2113500603561277E-2</c:v>
                </c:pt>
                <c:pt idx="2147">
                  <c:v>0.28536706113350241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0.19112508312677587</c:v>
                </c:pt>
                <c:pt idx="2152">
                  <c:v>0.21417127243370801</c:v>
                </c:pt>
                <c:pt idx="2153">
                  <c:v>0.12592836017088399</c:v>
                </c:pt>
                <c:pt idx="2154">
                  <c:v>0.37058009494509969</c:v>
                </c:pt>
                <c:pt idx="2155">
                  <c:v>0.37521419129526573</c:v>
                </c:pt>
                <c:pt idx="2156">
                  <c:v>0.10838466373350095</c:v>
                </c:pt>
                <c:pt idx="2157">
                  <c:v>0.26732849085481863</c:v>
                </c:pt>
                <c:pt idx="2158">
                  <c:v>0.48913694144160003</c:v>
                </c:pt>
                <c:pt idx="2159">
                  <c:v>6.371318867439324E-2</c:v>
                </c:pt>
                <c:pt idx="2160">
                  <c:v>0.32126568694667179</c:v>
                </c:pt>
                <c:pt idx="2161">
                  <c:v>0.19300601960951905</c:v>
                </c:pt>
                <c:pt idx="2162">
                  <c:v>0.19779766001376464</c:v>
                </c:pt>
                <c:pt idx="2163">
                  <c:v>#N/A</c:v>
                </c:pt>
                <c:pt idx="2164">
                  <c:v>0.43833397786141759</c:v>
                </c:pt>
                <c:pt idx="2165">
                  <c:v>0.5489902286504188</c:v>
                </c:pt>
                <c:pt idx="2166">
                  <c:v>0.5771561467698314</c:v>
                </c:pt>
                <c:pt idx="2167">
                  <c:v>0.48966478162050381</c:v>
                </c:pt>
                <c:pt idx="2168">
                  <c:v>0.24821224997409058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0.40956957417445045</c:v>
                </c:pt>
                <c:pt idx="2176">
                  <c:v>#N/A</c:v>
                </c:pt>
                <c:pt idx="2177">
                  <c:v>0.68717160451425485</c:v>
                </c:pt>
                <c:pt idx="2178">
                  <c:v>0.71623450857402993</c:v>
                </c:pt>
                <c:pt idx="2179">
                  <c:v>0.55878687383243386</c:v>
                </c:pt>
                <c:pt idx="2180">
                  <c:v>0.70637740260299942</c:v>
                </c:pt>
                <c:pt idx="2181">
                  <c:v>0.70818970738852238</c:v>
                </c:pt>
                <c:pt idx="2182">
                  <c:v>0.68611279304559358</c:v>
                </c:pt>
                <c:pt idx="2183">
                  <c:v>0.62931743392827977</c:v>
                </c:pt>
                <c:pt idx="2184">
                  <c:v>0.59516723391888082</c:v>
                </c:pt>
                <c:pt idx="2185">
                  <c:v>0.64822257112058856</c:v>
                </c:pt>
                <c:pt idx="2186">
                  <c:v>0.65569934856266321</c:v>
                </c:pt>
                <c:pt idx="2187">
                  <c:v>0.40438778851209078</c:v>
                </c:pt>
                <c:pt idx="2188">
                  <c:v>0.40618187052619181</c:v>
                </c:pt>
                <c:pt idx="2189">
                  <c:v>0.38660883991938799</c:v>
                </c:pt>
                <c:pt idx="2190">
                  <c:v>0.21370063470724354</c:v>
                </c:pt>
                <c:pt idx="2191">
                  <c:v>#N/A</c:v>
                </c:pt>
                <c:pt idx="2192">
                  <c:v>#N/A</c:v>
                </c:pt>
                <c:pt idx="2193">
                  <c:v>0.64260848071338672</c:v>
                </c:pt>
                <c:pt idx="2194">
                  <c:v>0.49528139309688335</c:v>
                </c:pt>
                <c:pt idx="2195">
                  <c:v>0.4190808459995306</c:v>
                </c:pt>
                <c:pt idx="2196">
                  <c:v>0.41856075684639571</c:v>
                </c:pt>
                <c:pt idx="2197">
                  <c:v>0.39055988403696323</c:v>
                </c:pt>
                <c:pt idx="2198">
                  <c:v>#N/A</c:v>
                </c:pt>
                <c:pt idx="2199">
                  <c:v>#N/A</c:v>
                </c:pt>
                <c:pt idx="2200">
                  <c:v>0.56807899429856545</c:v>
                </c:pt>
                <c:pt idx="2201">
                  <c:v>0.41569571900083302</c:v>
                </c:pt>
                <c:pt idx="2202">
                  <c:v>0.53419960218860363</c:v>
                </c:pt>
                <c:pt idx="2203">
                  <c:v>0.67117657263668407</c:v>
                </c:pt>
                <c:pt idx="2204">
                  <c:v>0.67647674191186169</c:v>
                </c:pt>
                <c:pt idx="2205">
                  <c:v>0.59913142673317832</c:v>
                </c:pt>
                <c:pt idx="2206">
                  <c:v>0.61047542676109445</c:v>
                </c:pt>
                <c:pt idx="2207">
                  <c:v>0.44681121938918328</c:v>
                </c:pt>
                <c:pt idx="2208">
                  <c:v>0.4480479411803116</c:v>
                </c:pt>
                <c:pt idx="2209">
                  <c:v>0.49669658993274668</c:v>
                </c:pt>
                <c:pt idx="2210">
                  <c:v>0.52957286446261509</c:v>
                </c:pt>
                <c:pt idx="2211">
                  <c:v>0.49302378774016464</c:v>
                </c:pt>
                <c:pt idx="2212">
                  <c:v>0.67491866134941036</c:v>
                </c:pt>
                <c:pt idx="2213">
                  <c:v>0.67453380293188103</c:v>
                </c:pt>
                <c:pt idx="2214">
                  <c:v>0.65294817135067729</c:v>
                </c:pt>
                <c:pt idx="2215">
                  <c:v>0.63633640394372804</c:v>
                </c:pt>
                <c:pt idx="2216">
                  <c:v>0.65567744201476674</c:v>
                </c:pt>
                <c:pt idx="2217">
                  <c:v>0.66295938974182056</c:v>
                </c:pt>
                <c:pt idx="2218">
                  <c:v>0.59047880672118436</c:v>
                </c:pt>
                <c:pt idx="2219">
                  <c:v>0.62105232635206786</c:v>
                </c:pt>
                <c:pt idx="2220">
                  <c:v>0.63325423728813546</c:v>
                </c:pt>
                <c:pt idx="2221">
                  <c:v>0.42587518392770796</c:v>
                </c:pt>
                <c:pt idx="2222">
                  <c:v>0.47003675331709183</c:v>
                </c:pt>
                <c:pt idx="2223">
                  <c:v>0.43422936010618146</c:v>
                </c:pt>
                <c:pt idx="2224">
                  <c:v>0.4695573093690209</c:v>
                </c:pt>
                <c:pt idx="2225">
                  <c:v>0.66295938974182056</c:v>
                </c:pt>
                <c:pt idx="2226">
                  <c:v>0.65567744201476674</c:v>
                </c:pt>
                <c:pt idx="2227">
                  <c:v>0.62392830063961746</c:v>
                </c:pt>
                <c:pt idx="2228">
                  <c:v>0.61947426222909063</c:v>
                </c:pt>
                <c:pt idx="2229">
                  <c:v>0.2581459704619633</c:v>
                </c:pt>
                <c:pt idx="2230">
                  <c:v>0.31270904896924251</c:v>
                </c:pt>
                <c:pt idx="2231">
                  <c:v>0.2960339147534285</c:v>
                </c:pt>
                <c:pt idx="2232">
                  <c:v>0.30915831487419382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0</c:v>
                </c:pt>
                <c:pt idx="2242">
                  <c:v>0</c:v>
                </c:pt>
                <c:pt idx="2243">
                  <c:v>0.25330612180943579</c:v>
                </c:pt>
                <c:pt idx="2244">
                  <c:v>0.31825127898478511</c:v>
                </c:pt>
                <c:pt idx="2245">
                  <c:v>0.2894517240387055</c:v>
                </c:pt>
                <c:pt idx="2246">
                  <c:v>0.31198128941213621</c:v>
                </c:pt>
                <c:pt idx="2247">
                  <c:v>0.36062219802468715</c:v>
                </c:pt>
                <c:pt idx="2248">
                  <c:v>0.24026785602320749</c:v>
                </c:pt>
                <c:pt idx="2249">
                  <c:v>#N/A</c:v>
                </c:pt>
                <c:pt idx="2250">
                  <c:v>#N/A</c:v>
                </c:pt>
                <c:pt idx="2251">
                  <c:v>0.23330447018075545</c:v>
                </c:pt>
                <c:pt idx="2252">
                  <c:v>0.26371381148326528</c:v>
                </c:pt>
                <c:pt idx="2253">
                  <c:v>0</c:v>
                </c:pt>
                <c:pt idx="2254">
                  <c:v>2.0356471998164094E-2</c:v>
                </c:pt>
                <c:pt idx="2255">
                  <c:v>0</c:v>
                </c:pt>
                <c:pt idx="2256">
                  <c:v>2.702031882848021E-2</c:v>
                </c:pt>
                <c:pt idx="2257">
                  <c:v>0</c:v>
                </c:pt>
                <c:pt idx="2258">
                  <c:v>0.57049340319474828</c:v>
                </c:pt>
                <c:pt idx="2259">
                  <c:v>0.59383194705719256</c:v>
                </c:pt>
                <c:pt idx="2260">
                  <c:v>0.61733619466130796</c:v>
                </c:pt>
                <c:pt idx="2261">
                  <c:v>0.5643810209376513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0.62627600948955442</c:v>
                </c:pt>
                <c:pt idx="2270">
                  <c:v>0.62057426772235003</c:v>
                </c:pt>
                <c:pt idx="2271">
                  <c:v>0.6538073283241258</c:v>
                </c:pt>
                <c:pt idx="2272">
                  <c:v>0.6211919011417224</c:v>
                </c:pt>
                <c:pt idx="2273">
                  <c:v>0.66416527582237028</c:v>
                </c:pt>
                <c:pt idx="2274">
                  <c:v>0.5551884255893188</c:v>
                </c:pt>
                <c:pt idx="2275">
                  <c:v>0.55028860361602527</c:v>
                </c:pt>
                <c:pt idx="2276">
                  <c:v>0.59337568462138179</c:v>
                </c:pt>
                <c:pt idx="2277">
                  <c:v>0.47630200519964672</c:v>
                </c:pt>
                <c:pt idx="2278">
                  <c:v>0.69840813106053756</c:v>
                </c:pt>
                <c:pt idx="2279">
                  <c:v>0.70806462736242093</c:v>
                </c:pt>
                <c:pt idx="2280">
                  <c:v>#N/A</c:v>
                </c:pt>
                <c:pt idx="2281">
                  <c:v>#N/A</c:v>
                </c:pt>
                <c:pt idx="2282">
                  <c:v>0.56989998156176058</c:v>
                </c:pt>
                <c:pt idx="2283">
                  <c:v>0.55057423824510077</c:v>
                </c:pt>
                <c:pt idx="2284">
                  <c:v>#N/A</c:v>
                </c:pt>
                <c:pt idx="2285">
                  <c:v>#N/A</c:v>
                </c:pt>
                <c:pt idx="2286">
                  <c:v>0.72137401140644153</c:v>
                </c:pt>
                <c:pt idx="2287">
                  <c:v>0.72784714421509689</c:v>
                </c:pt>
                <c:pt idx="2288">
                  <c:v>0.70913628339966706</c:v>
                </c:pt>
                <c:pt idx="2289">
                  <c:v>0.74523814779616926</c:v>
                </c:pt>
                <c:pt idx="2290">
                  <c:v>0.73685338938881095</c:v>
                </c:pt>
                <c:pt idx="2291">
                  <c:v>0.7498301865574758</c:v>
                </c:pt>
                <c:pt idx="2292">
                  <c:v>0.58635729962580219</c:v>
                </c:pt>
                <c:pt idx="2293">
                  <c:v>0.69840813106053756</c:v>
                </c:pt>
                <c:pt idx="2294">
                  <c:v>0.68677230015271251</c:v>
                </c:pt>
                <c:pt idx="2295">
                  <c:v>0.66976931282033547</c:v>
                </c:pt>
                <c:pt idx="2296">
                  <c:v>0.61775312735437682</c:v>
                </c:pt>
                <c:pt idx="2297">
                  <c:v>0.69992480303790039</c:v>
                </c:pt>
                <c:pt idx="2298">
                  <c:v>0.69133464749525708</c:v>
                </c:pt>
                <c:pt idx="2299">
                  <c:v>0.7103942036038321</c:v>
                </c:pt>
                <c:pt idx="2300">
                  <c:v>0.69295358445615474</c:v>
                </c:pt>
                <c:pt idx="2301">
                  <c:v>0.70835143261098954</c:v>
                </c:pt>
                <c:pt idx="2302">
                  <c:v>0.62656061021923559</c:v>
                </c:pt>
                <c:pt idx="2303">
                  <c:v>0.5771844600437368</c:v>
                </c:pt>
                <c:pt idx="2304">
                  <c:v>0.60715949823534088</c:v>
                </c:pt>
                <c:pt idx="2305">
                  <c:v>0.60291909573940261</c:v>
                </c:pt>
                <c:pt idx="2306">
                  <c:v>0.61137956425398088</c:v>
                </c:pt>
                <c:pt idx="2307">
                  <c:v>0.60961971164604345</c:v>
                </c:pt>
                <c:pt idx="2308">
                  <c:v>0.56870153590415029</c:v>
                </c:pt>
                <c:pt idx="2309">
                  <c:v>#N/A</c:v>
                </c:pt>
                <c:pt idx="2310">
                  <c:v>0.60403069940831833</c:v>
                </c:pt>
                <c:pt idx="2311">
                  <c:v>0.60287730677956508</c:v>
                </c:pt>
                <c:pt idx="2312">
                  <c:v>0.56410420489380408</c:v>
                </c:pt>
                <c:pt idx="2313">
                  <c:v>0.59048691616180482</c:v>
                </c:pt>
                <c:pt idx="2314">
                  <c:v>0.57756360464923473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0.75454401478343158</c:v>
                </c:pt>
                <c:pt idx="2331">
                  <c:v>0.72784714421509689</c:v>
                </c:pt>
                <c:pt idx="2332">
                  <c:v>0.7103942036038321</c:v>
                </c:pt>
                <c:pt idx="2333">
                  <c:v>0.69295358445615474</c:v>
                </c:pt>
                <c:pt idx="2334">
                  <c:v>0.73685338938881095</c:v>
                </c:pt>
                <c:pt idx="2335">
                  <c:v>0.69133464749525708</c:v>
                </c:pt>
                <c:pt idx="2336">
                  <c:v>0.69840813106053756</c:v>
                </c:pt>
                <c:pt idx="2337">
                  <c:v>0.7498301865574758</c:v>
                </c:pt>
                <c:pt idx="2338">
                  <c:v>0.65728241789976627</c:v>
                </c:pt>
                <c:pt idx="2339">
                  <c:v>0.63171017063746515</c:v>
                </c:pt>
                <c:pt idx="2340">
                  <c:v>0.62146358956681946</c:v>
                </c:pt>
                <c:pt idx="2341">
                  <c:v>0.66258208746681568</c:v>
                </c:pt>
                <c:pt idx="2342">
                  <c:v>0.44853659084723163</c:v>
                </c:pt>
                <c:pt idx="2343">
                  <c:v>#N/A</c:v>
                </c:pt>
                <c:pt idx="2344">
                  <c:v>#N/A</c:v>
                </c:pt>
                <c:pt idx="2345">
                  <c:v>0.74741118006803597</c:v>
                </c:pt>
                <c:pt idx="2346">
                  <c:v>0.74858436066253231</c:v>
                </c:pt>
                <c:pt idx="2347">
                  <c:v>0.74973959500241227</c:v>
                </c:pt>
                <c:pt idx="2348">
                  <c:v>0.65063244661276254</c:v>
                </c:pt>
                <c:pt idx="2349">
                  <c:v>0.50124646997731725</c:v>
                </c:pt>
                <c:pt idx="2350">
                  <c:v>0.53485548002887395</c:v>
                </c:pt>
                <c:pt idx="2351">
                  <c:v>0.6424921578924957</c:v>
                </c:pt>
                <c:pt idx="2352">
                  <c:v>0.58565593130852811</c:v>
                </c:pt>
                <c:pt idx="2353">
                  <c:v>0.68602871884826033</c:v>
                </c:pt>
                <c:pt idx="2354">
                  <c:v>0.48467521494673327</c:v>
                </c:pt>
                <c:pt idx="2355">
                  <c:v>0.65038004126559834</c:v>
                </c:pt>
                <c:pt idx="2356">
                  <c:v>0.68449098263114005</c:v>
                </c:pt>
                <c:pt idx="2357">
                  <c:v>0.62187717429625078</c:v>
                </c:pt>
                <c:pt idx="2358">
                  <c:v>0.60604788520701713</c:v>
                </c:pt>
                <c:pt idx="2359">
                  <c:v>0.58753781993621723</c:v>
                </c:pt>
                <c:pt idx="2360">
                  <c:v>#N/A</c:v>
                </c:pt>
                <c:pt idx="2361">
                  <c:v>#N/A</c:v>
                </c:pt>
                <c:pt idx="2362">
                  <c:v>0.22534809745819287</c:v>
                </c:pt>
                <c:pt idx="2363">
                  <c:v>#N/A</c:v>
                </c:pt>
                <c:pt idx="2364">
                  <c:v>0.26842617388690676</c:v>
                </c:pt>
              </c:numCache>
            </c:numRef>
          </c:xVal>
          <c:yVal>
            <c:numRef>
              <c:f>[1]MEXICAN_VOLCANIC_BELT!$CL$2:$CL$2477</c:f>
              <c:numCache>
                <c:formatCode>General</c:formatCode>
                <c:ptCount val="2476"/>
                <c:pt idx="0">
                  <c:v>41</c:v>
                </c:pt>
                <c:pt idx="1">
                  <c:v>76</c:v>
                </c:pt>
                <c:pt idx="2">
                  <c:v>54</c:v>
                </c:pt>
                <c:pt idx="3">
                  <c:v>59</c:v>
                </c:pt>
                <c:pt idx="4">
                  <c:v>88</c:v>
                </c:pt>
                <c:pt idx="5">
                  <c:v>38</c:v>
                </c:pt>
                <c:pt idx="6">
                  <c:v>90</c:v>
                </c:pt>
                <c:pt idx="7">
                  <c:v>77</c:v>
                </c:pt>
                <c:pt idx="8">
                  <c:v>76</c:v>
                </c:pt>
                <c:pt idx="30">
                  <c:v>23</c:v>
                </c:pt>
                <c:pt idx="31">
                  <c:v>23</c:v>
                </c:pt>
                <c:pt idx="32">
                  <c:v>26</c:v>
                </c:pt>
                <c:pt idx="33">
                  <c:v>27</c:v>
                </c:pt>
                <c:pt idx="34">
                  <c:v>24</c:v>
                </c:pt>
                <c:pt idx="35">
                  <c:v>19</c:v>
                </c:pt>
                <c:pt idx="36">
                  <c:v>20</c:v>
                </c:pt>
                <c:pt idx="37">
                  <c:v>23</c:v>
                </c:pt>
                <c:pt idx="38">
                  <c:v>15</c:v>
                </c:pt>
                <c:pt idx="39">
                  <c:v>38</c:v>
                </c:pt>
                <c:pt idx="40">
                  <c:v>41</c:v>
                </c:pt>
                <c:pt idx="41">
                  <c:v>43</c:v>
                </c:pt>
                <c:pt idx="42">
                  <c:v>47</c:v>
                </c:pt>
                <c:pt idx="43">
                  <c:v>42</c:v>
                </c:pt>
                <c:pt idx="44">
                  <c:v>35</c:v>
                </c:pt>
                <c:pt idx="45">
                  <c:v>27</c:v>
                </c:pt>
                <c:pt idx="46">
                  <c:v>19</c:v>
                </c:pt>
                <c:pt idx="47">
                  <c:v>88</c:v>
                </c:pt>
                <c:pt idx="61">
                  <c:v>39</c:v>
                </c:pt>
                <c:pt idx="62">
                  <c:v>38</c:v>
                </c:pt>
                <c:pt idx="65">
                  <c:v>30</c:v>
                </c:pt>
                <c:pt idx="66">
                  <c:v>35</c:v>
                </c:pt>
                <c:pt idx="67">
                  <c:v>19</c:v>
                </c:pt>
                <c:pt idx="68">
                  <c:v>27</c:v>
                </c:pt>
                <c:pt idx="69">
                  <c:v>18</c:v>
                </c:pt>
                <c:pt idx="70">
                  <c:v>21</c:v>
                </c:pt>
                <c:pt idx="71">
                  <c:v>23</c:v>
                </c:pt>
                <c:pt idx="72">
                  <c:v>20</c:v>
                </c:pt>
                <c:pt idx="73">
                  <c:v>22</c:v>
                </c:pt>
                <c:pt idx="74">
                  <c:v>21</c:v>
                </c:pt>
                <c:pt idx="75">
                  <c:v>13</c:v>
                </c:pt>
                <c:pt idx="76">
                  <c:v>22</c:v>
                </c:pt>
                <c:pt idx="77">
                  <c:v>22</c:v>
                </c:pt>
                <c:pt idx="78">
                  <c:v>21</c:v>
                </c:pt>
                <c:pt idx="79">
                  <c:v>32</c:v>
                </c:pt>
                <c:pt idx="80">
                  <c:v>25</c:v>
                </c:pt>
                <c:pt idx="81">
                  <c:v>46</c:v>
                </c:pt>
                <c:pt idx="85">
                  <c:v>28</c:v>
                </c:pt>
                <c:pt idx="86">
                  <c:v>40</c:v>
                </c:pt>
                <c:pt idx="87">
                  <c:v>24</c:v>
                </c:pt>
                <c:pt idx="88">
                  <c:v>34</c:v>
                </c:pt>
                <c:pt idx="89">
                  <c:v>24</c:v>
                </c:pt>
                <c:pt idx="90">
                  <c:v>26</c:v>
                </c:pt>
                <c:pt idx="91">
                  <c:v>28</c:v>
                </c:pt>
                <c:pt idx="92">
                  <c:v>26</c:v>
                </c:pt>
                <c:pt idx="93">
                  <c:v>25</c:v>
                </c:pt>
                <c:pt idx="94">
                  <c:v>32</c:v>
                </c:pt>
                <c:pt idx="95">
                  <c:v>35</c:v>
                </c:pt>
                <c:pt idx="96">
                  <c:v>27</c:v>
                </c:pt>
                <c:pt idx="97">
                  <c:v>30</c:v>
                </c:pt>
                <c:pt idx="98">
                  <c:v>31</c:v>
                </c:pt>
                <c:pt idx="99">
                  <c:v>17</c:v>
                </c:pt>
                <c:pt idx="100">
                  <c:v>32</c:v>
                </c:pt>
                <c:pt idx="101">
                  <c:v>21</c:v>
                </c:pt>
                <c:pt idx="102">
                  <c:v>26</c:v>
                </c:pt>
                <c:pt idx="103">
                  <c:v>19</c:v>
                </c:pt>
                <c:pt idx="104">
                  <c:v>9</c:v>
                </c:pt>
                <c:pt idx="105">
                  <c:v>18</c:v>
                </c:pt>
                <c:pt idx="106">
                  <c:v>23</c:v>
                </c:pt>
                <c:pt idx="107">
                  <c:v>19</c:v>
                </c:pt>
                <c:pt idx="108">
                  <c:v>21</c:v>
                </c:pt>
                <c:pt idx="109">
                  <c:v>17</c:v>
                </c:pt>
                <c:pt idx="110">
                  <c:v>18</c:v>
                </c:pt>
                <c:pt idx="111">
                  <c:v>20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14</c:v>
                </c:pt>
                <c:pt idx="116">
                  <c:v>16</c:v>
                </c:pt>
                <c:pt idx="117">
                  <c:v>8</c:v>
                </c:pt>
                <c:pt idx="118">
                  <c:v>19</c:v>
                </c:pt>
                <c:pt idx="119">
                  <c:v>17</c:v>
                </c:pt>
                <c:pt idx="120">
                  <c:v>14</c:v>
                </c:pt>
                <c:pt idx="121">
                  <c:v>18</c:v>
                </c:pt>
                <c:pt idx="122">
                  <c:v>23</c:v>
                </c:pt>
                <c:pt idx="123">
                  <c:v>22</c:v>
                </c:pt>
                <c:pt idx="124">
                  <c:v>6</c:v>
                </c:pt>
                <c:pt idx="125">
                  <c:v>19</c:v>
                </c:pt>
                <c:pt idx="126">
                  <c:v>10</c:v>
                </c:pt>
                <c:pt idx="127">
                  <c:v>4</c:v>
                </c:pt>
                <c:pt idx="128">
                  <c:v>21</c:v>
                </c:pt>
                <c:pt idx="129">
                  <c:v>14</c:v>
                </c:pt>
                <c:pt idx="130">
                  <c:v>22</c:v>
                </c:pt>
                <c:pt idx="132">
                  <c:v>19</c:v>
                </c:pt>
                <c:pt idx="133">
                  <c:v>20</c:v>
                </c:pt>
                <c:pt idx="134">
                  <c:v>17</c:v>
                </c:pt>
                <c:pt idx="135">
                  <c:v>19</c:v>
                </c:pt>
                <c:pt idx="145">
                  <c:v>32</c:v>
                </c:pt>
                <c:pt idx="146">
                  <c:v>29</c:v>
                </c:pt>
                <c:pt idx="147">
                  <c:v>18</c:v>
                </c:pt>
                <c:pt idx="148">
                  <c:v>17</c:v>
                </c:pt>
                <c:pt idx="149">
                  <c:v>30</c:v>
                </c:pt>
                <c:pt idx="150">
                  <c:v>29</c:v>
                </c:pt>
                <c:pt idx="155">
                  <c:v>36</c:v>
                </c:pt>
                <c:pt idx="156">
                  <c:v>51</c:v>
                </c:pt>
                <c:pt idx="157">
                  <c:v>14</c:v>
                </c:pt>
                <c:pt idx="158">
                  <c:v>13</c:v>
                </c:pt>
                <c:pt idx="159">
                  <c:v>9</c:v>
                </c:pt>
                <c:pt idx="160">
                  <c:v>12</c:v>
                </c:pt>
                <c:pt idx="161">
                  <c:v>18</c:v>
                </c:pt>
                <c:pt idx="162">
                  <c:v>13</c:v>
                </c:pt>
                <c:pt idx="163">
                  <c:v>11</c:v>
                </c:pt>
                <c:pt idx="164">
                  <c:v>15</c:v>
                </c:pt>
                <c:pt idx="165">
                  <c:v>19</c:v>
                </c:pt>
                <c:pt idx="166">
                  <c:v>20</c:v>
                </c:pt>
                <c:pt idx="167">
                  <c:v>18</c:v>
                </c:pt>
                <c:pt idx="173">
                  <c:v>10.6</c:v>
                </c:pt>
                <c:pt idx="174">
                  <c:v>18</c:v>
                </c:pt>
                <c:pt idx="175">
                  <c:v>20.7</c:v>
                </c:pt>
                <c:pt idx="176">
                  <c:v>21.4</c:v>
                </c:pt>
                <c:pt idx="177">
                  <c:v>14.1</c:v>
                </c:pt>
                <c:pt idx="178">
                  <c:v>20.7</c:v>
                </c:pt>
                <c:pt idx="179">
                  <c:v>12.5</c:v>
                </c:pt>
                <c:pt idx="180">
                  <c:v>12.4</c:v>
                </c:pt>
                <c:pt idx="181">
                  <c:v>17</c:v>
                </c:pt>
                <c:pt idx="182">
                  <c:v>21.1</c:v>
                </c:pt>
                <c:pt idx="183">
                  <c:v>36.700000000000003</c:v>
                </c:pt>
                <c:pt idx="184">
                  <c:v>16.100000000000001</c:v>
                </c:pt>
                <c:pt idx="185">
                  <c:v>19.7</c:v>
                </c:pt>
                <c:pt idx="186">
                  <c:v>15.2</c:v>
                </c:pt>
                <c:pt idx="187">
                  <c:v>14.9</c:v>
                </c:pt>
                <c:pt idx="188">
                  <c:v>8.6</c:v>
                </c:pt>
                <c:pt idx="189">
                  <c:v>10.1</c:v>
                </c:pt>
                <c:pt idx="190">
                  <c:v>18.399999999999999</c:v>
                </c:pt>
                <c:pt idx="191">
                  <c:v>7.3</c:v>
                </c:pt>
                <c:pt idx="192">
                  <c:v>14.7</c:v>
                </c:pt>
                <c:pt idx="193">
                  <c:v>5.2</c:v>
                </c:pt>
                <c:pt idx="194">
                  <c:v>24.2</c:v>
                </c:pt>
                <c:pt idx="195">
                  <c:v>24.5</c:v>
                </c:pt>
                <c:pt idx="196">
                  <c:v>18.5</c:v>
                </c:pt>
                <c:pt idx="197">
                  <c:v>26.1</c:v>
                </c:pt>
                <c:pt idx="198">
                  <c:v>18.3</c:v>
                </c:pt>
                <c:pt idx="199">
                  <c:v>17.100000000000001</c:v>
                </c:pt>
                <c:pt idx="200">
                  <c:v>39</c:v>
                </c:pt>
                <c:pt idx="201">
                  <c:v>14.8</c:v>
                </c:pt>
                <c:pt idx="202">
                  <c:v>25.5</c:v>
                </c:pt>
                <c:pt idx="203">
                  <c:v>21.3</c:v>
                </c:pt>
                <c:pt idx="204">
                  <c:v>31.9</c:v>
                </c:pt>
                <c:pt idx="205">
                  <c:v>17.600000000000001</c:v>
                </c:pt>
                <c:pt idx="206">
                  <c:v>20.2</c:v>
                </c:pt>
                <c:pt idx="207">
                  <c:v>37.299999999999997</c:v>
                </c:pt>
                <c:pt idx="208">
                  <c:v>27.4</c:v>
                </c:pt>
                <c:pt idx="209">
                  <c:v>16.8</c:v>
                </c:pt>
                <c:pt idx="210">
                  <c:v>35.6</c:v>
                </c:pt>
                <c:pt idx="211">
                  <c:v>11</c:v>
                </c:pt>
                <c:pt idx="212">
                  <c:v>96</c:v>
                </c:pt>
                <c:pt idx="213">
                  <c:v>29</c:v>
                </c:pt>
                <c:pt idx="214">
                  <c:v>36</c:v>
                </c:pt>
                <c:pt idx="215">
                  <c:v>12</c:v>
                </c:pt>
                <c:pt idx="216">
                  <c:v>19</c:v>
                </c:pt>
                <c:pt idx="217">
                  <c:v>23</c:v>
                </c:pt>
                <c:pt idx="218">
                  <c:v>26</c:v>
                </c:pt>
                <c:pt idx="219">
                  <c:v>15</c:v>
                </c:pt>
                <c:pt idx="220">
                  <c:v>28</c:v>
                </c:pt>
                <c:pt idx="221">
                  <c:v>23</c:v>
                </c:pt>
                <c:pt idx="222">
                  <c:v>35</c:v>
                </c:pt>
                <c:pt idx="223">
                  <c:v>42</c:v>
                </c:pt>
                <c:pt idx="224">
                  <c:v>39</c:v>
                </c:pt>
                <c:pt idx="225">
                  <c:v>40</c:v>
                </c:pt>
                <c:pt idx="226">
                  <c:v>34</c:v>
                </c:pt>
                <c:pt idx="227">
                  <c:v>37</c:v>
                </c:pt>
                <c:pt idx="228">
                  <c:v>36</c:v>
                </c:pt>
                <c:pt idx="229">
                  <c:v>34</c:v>
                </c:pt>
                <c:pt idx="230">
                  <c:v>35</c:v>
                </c:pt>
                <c:pt idx="231">
                  <c:v>32</c:v>
                </c:pt>
                <c:pt idx="232">
                  <c:v>25</c:v>
                </c:pt>
                <c:pt idx="233">
                  <c:v>25</c:v>
                </c:pt>
                <c:pt idx="234">
                  <c:v>18</c:v>
                </c:pt>
                <c:pt idx="235">
                  <c:v>27</c:v>
                </c:pt>
                <c:pt idx="236">
                  <c:v>28</c:v>
                </c:pt>
                <c:pt idx="237">
                  <c:v>20</c:v>
                </c:pt>
                <c:pt idx="238">
                  <c:v>26</c:v>
                </c:pt>
                <c:pt idx="239">
                  <c:v>64</c:v>
                </c:pt>
                <c:pt idx="240">
                  <c:v>14</c:v>
                </c:pt>
                <c:pt idx="241">
                  <c:v>9</c:v>
                </c:pt>
                <c:pt idx="242">
                  <c:v>28</c:v>
                </c:pt>
                <c:pt idx="243">
                  <c:v>29</c:v>
                </c:pt>
                <c:pt idx="244">
                  <c:v>16</c:v>
                </c:pt>
                <c:pt idx="245">
                  <c:v>19</c:v>
                </c:pt>
                <c:pt idx="246">
                  <c:v>24</c:v>
                </c:pt>
                <c:pt idx="247">
                  <c:v>18</c:v>
                </c:pt>
                <c:pt idx="248">
                  <c:v>19</c:v>
                </c:pt>
                <c:pt idx="249">
                  <c:v>16</c:v>
                </c:pt>
                <c:pt idx="250">
                  <c:v>19</c:v>
                </c:pt>
                <c:pt idx="251">
                  <c:v>15</c:v>
                </c:pt>
                <c:pt idx="252">
                  <c:v>40</c:v>
                </c:pt>
                <c:pt idx="253">
                  <c:v>44</c:v>
                </c:pt>
                <c:pt idx="254">
                  <c:v>36</c:v>
                </c:pt>
                <c:pt idx="255">
                  <c:v>40</c:v>
                </c:pt>
                <c:pt idx="256">
                  <c:v>29</c:v>
                </c:pt>
                <c:pt idx="257">
                  <c:v>39</c:v>
                </c:pt>
                <c:pt idx="258">
                  <c:v>34</c:v>
                </c:pt>
                <c:pt idx="259">
                  <c:v>67</c:v>
                </c:pt>
                <c:pt idx="260">
                  <c:v>34</c:v>
                </c:pt>
                <c:pt idx="261">
                  <c:v>33</c:v>
                </c:pt>
                <c:pt idx="262">
                  <c:v>34</c:v>
                </c:pt>
                <c:pt idx="268">
                  <c:v>24</c:v>
                </c:pt>
                <c:pt idx="269">
                  <c:v>17</c:v>
                </c:pt>
                <c:pt idx="270">
                  <c:v>19</c:v>
                </c:pt>
                <c:pt idx="271">
                  <c:v>22</c:v>
                </c:pt>
                <c:pt idx="272">
                  <c:v>16</c:v>
                </c:pt>
                <c:pt idx="301">
                  <c:v>20</c:v>
                </c:pt>
                <c:pt idx="302">
                  <c:v>13</c:v>
                </c:pt>
                <c:pt idx="350">
                  <c:v>20</c:v>
                </c:pt>
                <c:pt idx="351">
                  <c:v>18</c:v>
                </c:pt>
                <c:pt idx="352">
                  <c:v>26</c:v>
                </c:pt>
                <c:pt idx="353">
                  <c:v>22</c:v>
                </c:pt>
                <c:pt idx="354">
                  <c:v>21</c:v>
                </c:pt>
                <c:pt idx="355">
                  <c:v>13</c:v>
                </c:pt>
                <c:pt idx="356">
                  <c:v>19</c:v>
                </c:pt>
                <c:pt idx="357">
                  <c:v>23</c:v>
                </c:pt>
                <c:pt idx="358">
                  <c:v>14</c:v>
                </c:pt>
                <c:pt idx="359">
                  <c:v>17</c:v>
                </c:pt>
                <c:pt idx="360">
                  <c:v>17</c:v>
                </c:pt>
                <c:pt idx="361">
                  <c:v>15</c:v>
                </c:pt>
                <c:pt idx="362">
                  <c:v>17</c:v>
                </c:pt>
                <c:pt idx="363">
                  <c:v>13</c:v>
                </c:pt>
                <c:pt idx="364">
                  <c:v>9</c:v>
                </c:pt>
                <c:pt idx="365">
                  <c:v>22</c:v>
                </c:pt>
                <c:pt idx="368">
                  <c:v>14</c:v>
                </c:pt>
                <c:pt idx="369">
                  <c:v>7</c:v>
                </c:pt>
                <c:pt idx="370">
                  <c:v>25</c:v>
                </c:pt>
                <c:pt idx="371">
                  <c:v>24</c:v>
                </c:pt>
                <c:pt idx="372">
                  <c:v>25</c:v>
                </c:pt>
                <c:pt idx="373">
                  <c:v>25</c:v>
                </c:pt>
                <c:pt idx="374">
                  <c:v>14</c:v>
                </c:pt>
                <c:pt idx="375">
                  <c:v>21</c:v>
                </c:pt>
                <c:pt idx="376">
                  <c:v>25</c:v>
                </c:pt>
                <c:pt idx="377">
                  <c:v>16</c:v>
                </c:pt>
                <c:pt idx="378">
                  <c:v>15</c:v>
                </c:pt>
                <c:pt idx="379">
                  <c:v>11</c:v>
                </c:pt>
                <c:pt idx="384">
                  <c:v>14</c:v>
                </c:pt>
                <c:pt idx="385">
                  <c:v>13</c:v>
                </c:pt>
                <c:pt idx="390">
                  <c:v>13</c:v>
                </c:pt>
                <c:pt idx="391">
                  <c:v>15</c:v>
                </c:pt>
                <c:pt idx="392">
                  <c:v>8</c:v>
                </c:pt>
                <c:pt idx="393">
                  <c:v>14</c:v>
                </c:pt>
                <c:pt idx="394">
                  <c:v>11</c:v>
                </c:pt>
                <c:pt idx="395">
                  <c:v>17</c:v>
                </c:pt>
                <c:pt idx="396">
                  <c:v>19</c:v>
                </c:pt>
                <c:pt idx="397">
                  <c:v>24</c:v>
                </c:pt>
                <c:pt idx="398">
                  <c:v>27</c:v>
                </c:pt>
                <c:pt idx="399">
                  <c:v>21</c:v>
                </c:pt>
                <c:pt idx="400">
                  <c:v>23</c:v>
                </c:pt>
                <c:pt idx="401">
                  <c:v>35</c:v>
                </c:pt>
                <c:pt idx="402">
                  <c:v>21</c:v>
                </c:pt>
                <c:pt idx="403">
                  <c:v>21</c:v>
                </c:pt>
                <c:pt idx="404">
                  <c:v>19</c:v>
                </c:pt>
                <c:pt idx="405">
                  <c:v>22</c:v>
                </c:pt>
                <c:pt idx="407">
                  <c:v>11</c:v>
                </c:pt>
                <c:pt idx="466">
                  <c:v>22</c:v>
                </c:pt>
                <c:pt idx="467">
                  <c:v>20</c:v>
                </c:pt>
                <c:pt idx="468">
                  <c:v>22</c:v>
                </c:pt>
                <c:pt idx="469">
                  <c:v>15</c:v>
                </c:pt>
                <c:pt idx="470">
                  <c:v>19</c:v>
                </c:pt>
                <c:pt idx="471">
                  <c:v>16</c:v>
                </c:pt>
                <c:pt idx="472">
                  <c:v>78</c:v>
                </c:pt>
                <c:pt idx="473">
                  <c:v>26</c:v>
                </c:pt>
                <c:pt idx="474">
                  <c:v>28</c:v>
                </c:pt>
                <c:pt idx="475">
                  <c:v>48</c:v>
                </c:pt>
                <c:pt idx="476">
                  <c:v>43</c:v>
                </c:pt>
                <c:pt idx="477">
                  <c:v>54</c:v>
                </c:pt>
                <c:pt idx="478">
                  <c:v>36</c:v>
                </c:pt>
                <c:pt idx="479">
                  <c:v>39</c:v>
                </c:pt>
                <c:pt idx="480">
                  <c:v>48</c:v>
                </c:pt>
                <c:pt idx="481">
                  <c:v>46</c:v>
                </c:pt>
                <c:pt idx="482">
                  <c:v>49</c:v>
                </c:pt>
                <c:pt idx="483">
                  <c:v>37</c:v>
                </c:pt>
                <c:pt idx="484">
                  <c:v>41</c:v>
                </c:pt>
                <c:pt idx="485">
                  <c:v>38</c:v>
                </c:pt>
                <c:pt idx="486">
                  <c:v>56</c:v>
                </c:pt>
                <c:pt idx="487">
                  <c:v>43</c:v>
                </c:pt>
                <c:pt idx="488">
                  <c:v>36</c:v>
                </c:pt>
                <c:pt idx="489">
                  <c:v>48</c:v>
                </c:pt>
                <c:pt idx="490">
                  <c:v>48</c:v>
                </c:pt>
                <c:pt idx="491">
                  <c:v>42</c:v>
                </c:pt>
                <c:pt idx="492">
                  <c:v>37</c:v>
                </c:pt>
                <c:pt idx="493">
                  <c:v>32</c:v>
                </c:pt>
                <c:pt idx="494">
                  <c:v>26</c:v>
                </c:pt>
                <c:pt idx="495">
                  <c:v>28</c:v>
                </c:pt>
                <c:pt idx="496">
                  <c:v>39</c:v>
                </c:pt>
                <c:pt idx="497">
                  <c:v>49</c:v>
                </c:pt>
                <c:pt idx="498">
                  <c:v>42</c:v>
                </c:pt>
                <c:pt idx="499">
                  <c:v>37</c:v>
                </c:pt>
                <c:pt idx="500">
                  <c:v>47</c:v>
                </c:pt>
                <c:pt idx="501">
                  <c:v>41</c:v>
                </c:pt>
                <c:pt idx="502">
                  <c:v>52</c:v>
                </c:pt>
                <c:pt idx="503">
                  <c:v>44</c:v>
                </c:pt>
                <c:pt idx="504">
                  <c:v>27</c:v>
                </c:pt>
                <c:pt idx="505">
                  <c:v>37</c:v>
                </c:pt>
                <c:pt idx="506">
                  <c:v>25</c:v>
                </c:pt>
                <c:pt idx="507">
                  <c:v>40</c:v>
                </c:pt>
                <c:pt idx="508">
                  <c:v>39</c:v>
                </c:pt>
                <c:pt idx="509">
                  <c:v>34</c:v>
                </c:pt>
                <c:pt idx="510">
                  <c:v>36</c:v>
                </c:pt>
                <c:pt idx="511">
                  <c:v>42</c:v>
                </c:pt>
                <c:pt idx="512">
                  <c:v>30</c:v>
                </c:pt>
                <c:pt idx="513">
                  <c:v>30</c:v>
                </c:pt>
                <c:pt idx="514">
                  <c:v>31</c:v>
                </c:pt>
                <c:pt idx="516">
                  <c:v>37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29</c:v>
                </c:pt>
                <c:pt idx="521">
                  <c:v>11</c:v>
                </c:pt>
                <c:pt idx="522">
                  <c:v>19</c:v>
                </c:pt>
                <c:pt idx="523">
                  <c:v>22</c:v>
                </c:pt>
                <c:pt idx="524">
                  <c:v>14</c:v>
                </c:pt>
                <c:pt idx="525">
                  <c:v>38</c:v>
                </c:pt>
                <c:pt idx="526">
                  <c:v>29</c:v>
                </c:pt>
                <c:pt idx="527">
                  <c:v>18</c:v>
                </c:pt>
                <c:pt idx="528">
                  <c:v>22</c:v>
                </c:pt>
                <c:pt idx="529">
                  <c:v>25</c:v>
                </c:pt>
                <c:pt idx="530">
                  <c:v>314</c:v>
                </c:pt>
                <c:pt idx="531">
                  <c:v>39</c:v>
                </c:pt>
                <c:pt idx="539">
                  <c:v>31</c:v>
                </c:pt>
                <c:pt idx="540">
                  <c:v>51</c:v>
                </c:pt>
                <c:pt idx="541">
                  <c:v>35</c:v>
                </c:pt>
                <c:pt idx="542">
                  <c:v>26</c:v>
                </c:pt>
                <c:pt idx="543">
                  <c:v>31</c:v>
                </c:pt>
                <c:pt idx="544">
                  <c:v>41</c:v>
                </c:pt>
                <c:pt idx="545">
                  <c:v>33</c:v>
                </c:pt>
                <c:pt idx="546">
                  <c:v>50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34</c:v>
                </c:pt>
                <c:pt idx="551">
                  <c:v>38</c:v>
                </c:pt>
                <c:pt idx="552">
                  <c:v>35</c:v>
                </c:pt>
                <c:pt idx="553">
                  <c:v>58</c:v>
                </c:pt>
                <c:pt idx="554">
                  <c:v>37</c:v>
                </c:pt>
                <c:pt idx="556">
                  <c:v>26</c:v>
                </c:pt>
                <c:pt idx="557">
                  <c:v>55</c:v>
                </c:pt>
                <c:pt idx="558">
                  <c:v>68</c:v>
                </c:pt>
                <c:pt idx="559">
                  <c:v>33</c:v>
                </c:pt>
                <c:pt idx="579">
                  <c:v>12</c:v>
                </c:pt>
                <c:pt idx="583">
                  <c:v>19</c:v>
                </c:pt>
                <c:pt idx="584">
                  <c:v>12</c:v>
                </c:pt>
                <c:pt idx="585">
                  <c:v>23</c:v>
                </c:pt>
                <c:pt idx="586">
                  <c:v>23</c:v>
                </c:pt>
                <c:pt idx="587">
                  <c:v>30</c:v>
                </c:pt>
                <c:pt idx="588">
                  <c:v>30</c:v>
                </c:pt>
                <c:pt idx="589">
                  <c:v>31</c:v>
                </c:pt>
                <c:pt idx="590">
                  <c:v>25</c:v>
                </c:pt>
                <c:pt idx="591">
                  <c:v>32</c:v>
                </c:pt>
                <c:pt idx="592">
                  <c:v>24</c:v>
                </c:pt>
                <c:pt idx="593">
                  <c:v>23</c:v>
                </c:pt>
                <c:pt idx="594">
                  <c:v>24</c:v>
                </c:pt>
                <c:pt idx="595">
                  <c:v>39</c:v>
                </c:pt>
                <c:pt idx="596">
                  <c:v>25</c:v>
                </c:pt>
                <c:pt idx="597">
                  <c:v>23</c:v>
                </c:pt>
                <c:pt idx="598">
                  <c:v>30</c:v>
                </c:pt>
                <c:pt idx="599">
                  <c:v>24</c:v>
                </c:pt>
                <c:pt idx="600">
                  <c:v>21</c:v>
                </c:pt>
                <c:pt idx="601">
                  <c:v>20</c:v>
                </c:pt>
                <c:pt idx="602">
                  <c:v>24</c:v>
                </c:pt>
                <c:pt idx="618">
                  <c:v>17.5</c:v>
                </c:pt>
                <c:pt idx="619">
                  <c:v>17</c:v>
                </c:pt>
                <c:pt idx="620">
                  <c:v>15</c:v>
                </c:pt>
                <c:pt idx="626">
                  <c:v>34</c:v>
                </c:pt>
                <c:pt idx="627">
                  <c:v>23</c:v>
                </c:pt>
                <c:pt idx="628">
                  <c:v>19</c:v>
                </c:pt>
                <c:pt idx="629">
                  <c:v>25</c:v>
                </c:pt>
                <c:pt idx="630">
                  <c:v>25</c:v>
                </c:pt>
                <c:pt idx="631">
                  <c:v>27</c:v>
                </c:pt>
                <c:pt idx="633">
                  <c:v>51</c:v>
                </c:pt>
                <c:pt idx="634">
                  <c:v>46</c:v>
                </c:pt>
                <c:pt idx="635">
                  <c:v>47</c:v>
                </c:pt>
                <c:pt idx="636">
                  <c:v>38</c:v>
                </c:pt>
                <c:pt idx="648">
                  <c:v>10</c:v>
                </c:pt>
                <c:pt idx="678">
                  <c:v>11</c:v>
                </c:pt>
                <c:pt idx="679">
                  <c:v>37</c:v>
                </c:pt>
                <c:pt idx="680">
                  <c:v>30</c:v>
                </c:pt>
                <c:pt idx="681">
                  <c:v>23</c:v>
                </c:pt>
                <c:pt idx="682">
                  <c:v>37</c:v>
                </c:pt>
                <c:pt idx="683">
                  <c:v>30</c:v>
                </c:pt>
                <c:pt idx="684">
                  <c:v>37</c:v>
                </c:pt>
                <c:pt idx="685">
                  <c:v>18</c:v>
                </c:pt>
                <c:pt idx="686">
                  <c:v>29</c:v>
                </c:pt>
                <c:pt idx="688">
                  <c:v>35</c:v>
                </c:pt>
                <c:pt idx="691">
                  <c:v>20</c:v>
                </c:pt>
                <c:pt idx="692">
                  <c:v>7</c:v>
                </c:pt>
                <c:pt idx="693">
                  <c:v>20</c:v>
                </c:pt>
                <c:pt idx="694">
                  <c:v>14</c:v>
                </c:pt>
                <c:pt idx="698">
                  <c:v>21</c:v>
                </c:pt>
                <c:pt idx="699">
                  <c:v>19</c:v>
                </c:pt>
                <c:pt idx="700">
                  <c:v>30</c:v>
                </c:pt>
                <c:pt idx="701">
                  <c:v>35</c:v>
                </c:pt>
                <c:pt idx="702">
                  <c:v>22.1</c:v>
                </c:pt>
                <c:pt idx="703">
                  <c:v>25</c:v>
                </c:pt>
                <c:pt idx="704">
                  <c:v>15</c:v>
                </c:pt>
                <c:pt idx="705">
                  <c:v>25</c:v>
                </c:pt>
                <c:pt idx="706">
                  <c:v>19</c:v>
                </c:pt>
                <c:pt idx="744">
                  <c:v>24</c:v>
                </c:pt>
                <c:pt idx="745">
                  <c:v>96</c:v>
                </c:pt>
                <c:pt idx="746">
                  <c:v>80</c:v>
                </c:pt>
                <c:pt idx="747">
                  <c:v>35</c:v>
                </c:pt>
                <c:pt idx="749">
                  <c:v>68</c:v>
                </c:pt>
                <c:pt idx="750">
                  <c:v>25</c:v>
                </c:pt>
                <c:pt idx="757">
                  <c:v>66</c:v>
                </c:pt>
                <c:pt idx="758">
                  <c:v>60</c:v>
                </c:pt>
                <c:pt idx="759">
                  <c:v>54</c:v>
                </c:pt>
                <c:pt idx="760">
                  <c:v>46</c:v>
                </c:pt>
                <c:pt idx="761">
                  <c:v>31</c:v>
                </c:pt>
                <c:pt idx="762">
                  <c:v>13</c:v>
                </c:pt>
                <c:pt idx="767">
                  <c:v>49</c:v>
                </c:pt>
                <c:pt idx="773">
                  <c:v>26</c:v>
                </c:pt>
                <c:pt idx="778">
                  <c:v>17.8</c:v>
                </c:pt>
                <c:pt idx="779">
                  <c:v>47</c:v>
                </c:pt>
                <c:pt idx="780">
                  <c:v>56</c:v>
                </c:pt>
                <c:pt idx="781">
                  <c:v>55</c:v>
                </c:pt>
                <c:pt idx="782">
                  <c:v>130</c:v>
                </c:pt>
                <c:pt idx="783">
                  <c:v>54</c:v>
                </c:pt>
                <c:pt idx="784">
                  <c:v>35</c:v>
                </c:pt>
                <c:pt idx="785">
                  <c:v>42</c:v>
                </c:pt>
                <c:pt idx="786">
                  <c:v>140</c:v>
                </c:pt>
                <c:pt idx="787">
                  <c:v>54</c:v>
                </c:pt>
                <c:pt idx="788">
                  <c:v>55</c:v>
                </c:pt>
                <c:pt idx="789">
                  <c:v>18</c:v>
                </c:pt>
                <c:pt idx="790">
                  <c:v>46</c:v>
                </c:pt>
                <c:pt idx="791">
                  <c:v>102</c:v>
                </c:pt>
                <c:pt idx="792">
                  <c:v>57</c:v>
                </c:pt>
                <c:pt idx="793">
                  <c:v>57</c:v>
                </c:pt>
                <c:pt idx="794">
                  <c:v>47</c:v>
                </c:pt>
                <c:pt idx="795">
                  <c:v>40</c:v>
                </c:pt>
                <c:pt idx="796">
                  <c:v>38</c:v>
                </c:pt>
                <c:pt idx="797">
                  <c:v>36</c:v>
                </c:pt>
                <c:pt idx="798">
                  <c:v>150</c:v>
                </c:pt>
                <c:pt idx="799">
                  <c:v>46</c:v>
                </c:pt>
                <c:pt idx="800">
                  <c:v>50</c:v>
                </c:pt>
                <c:pt idx="801">
                  <c:v>187</c:v>
                </c:pt>
                <c:pt idx="802">
                  <c:v>37</c:v>
                </c:pt>
                <c:pt idx="803">
                  <c:v>50</c:v>
                </c:pt>
                <c:pt idx="804">
                  <c:v>56</c:v>
                </c:pt>
                <c:pt idx="805">
                  <c:v>45</c:v>
                </c:pt>
                <c:pt idx="806">
                  <c:v>49</c:v>
                </c:pt>
                <c:pt idx="807">
                  <c:v>34</c:v>
                </c:pt>
                <c:pt idx="808">
                  <c:v>36</c:v>
                </c:pt>
                <c:pt idx="809">
                  <c:v>54</c:v>
                </c:pt>
                <c:pt idx="810">
                  <c:v>62</c:v>
                </c:pt>
                <c:pt idx="811">
                  <c:v>39</c:v>
                </c:pt>
                <c:pt idx="812">
                  <c:v>49</c:v>
                </c:pt>
                <c:pt idx="828">
                  <c:v>12</c:v>
                </c:pt>
                <c:pt idx="829">
                  <c:v>16</c:v>
                </c:pt>
                <c:pt idx="830">
                  <c:v>9</c:v>
                </c:pt>
                <c:pt idx="831">
                  <c:v>12</c:v>
                </c:pt>
                <c:pt idx="832">
                  <c:v>39</c:v>
                </c:pt>
                <c:pt idx="833">
                  <c:v>40</c:v>
                </c:pt>
                <c:pt idx="834">
                  <c:v>40</c:v>
                </c:pt>
                <c:pt idx="835">
                  <c:v>42</c:v>
                </c:pt>
                <c:pt idx="836">
                  <c:v>52</c:v>
                </c:pt>
                <c:pt idx="844">
                  <c:v>18</c:v>
                </c:pt>
                <c:pt idx="845">
                  <c:v>23</c:v>
                </c:pt>
                <c:pt idx="846">
                  <c:v>29</c:v>
                </c:pt>
                <c:pt idx="847">
                  <c:v>31</c:v>
                </c:pt>
                <c:pt idx="848">
                  <c:v>23</c:v>
                </c:pt>
                <c:pt idx="852">
                  <c:v>37.799999999999997</c:v>
                </c:pt>
                <c:pt idx="853">
                  <c:v>31.2</c:v>
                </c:pt>
                <c:pt idx="854">
                  <c:v>44.3</c:v>
                </c:pt>
                <c:pt idx="855">
                  <c:v>46.4</c:v>
                </c:pt>
                <c:pt idx="856">
                  <c:v>47.8</c:v>
                </c:pt>
                <c:pt idx="857">
                  <c:v>9.1</c:v>
                </c:pt>
                <c:pt idx="858">
                  <c:v>34</c:v>
                </c:pt>
                <c:pt idx="859">
                  <c:v>37.6</c:v>
                </c:pt>
                <c:pt idx="860">
                  <c:v>58.8</c:v>
                </c:pt>
                <c:pt idx="861">
                  <c:v>66.400000000000006</c:v>
                </c:pt>
                <c:pt idx="862">
                  <c:v>30</c:v>
                </c:pt>
                <c:pt idx="863">
                  <c:v>34</c:v>
                </c:pt>
                <c:pt idx="864">
                  <c:v>36</c:v>
                </c:pt>
                <c:pt idx="865">
                  <c:v>32</c:v>
                </c:pt>
                <c:pt idx="866">
                  <c:v>30</c:v>
                </c:pt>
                <c:pt idx="867">
                  <c:v>30</c:v>
                </c:pt>
                <c:pt idx="868">
                  <c:v>31</c:v>
                </c:pt>
                <c:pt idx="869">
                  <c:v>31</c:v>
                </c:pt>
                <c:pt idx="870">
                  <c:v>20</c:v>
                </c:pt>
                <c:pt idx="871">
                  <c:v>40</c:v>
                </c:pt>
                <c:pt idx="872">
                  <c:v>25</c:v>
                </c:pt>
                <c:pt idx="873">
                  <c:v>29</c:v>
                </c:pt>
                <c:pt idx="874">
                  <c:v>31</c:v>
                </c:pt>
                <c:pt idx="875">
                  <c:v>29</c:v>
                </c:pt>
                <c:pt idx="876">
                  <c:v>25</c:v>
                </c:pt>
                <c:pt idx="877">
                  <c:v>15</c:v>
                </c:pt>
                <c:pt idx="878">
                  <c:v>5</c:v>
                </c:pt>
                <c:pt idx="879">
                  <c:v>11</c:v>
                </c:pt>
                <c:pt idx="887">
                  <c:v>17</c:v>
                </c:pt>
                <c:pt idx="900">
                  <c:v>64</c:v>
                </c:pt>
                <c:pt idx="901">
                  <c:v>32</c:v>
                </c:pt>
                <c:pt idx="902">
                  <c:v>53</c:v>
                </c:pt>
                <c:pt idx="903">
                  <c:v>25</c:v>
                </c:pt>
                <c:pt idx="904">
                  <c:v>34</c:v>
                </c:pt>
                <c:pt idx="905">
                  <c:v>27</c:v>
                </c:pt>
                <c:pt idx="906">
                  <c:v>29</c:v>
                </c:pt>
                <c:pt idx="907">
                  <c:v>23</c:v>
                </c:pt>
                <c:pt idx="908">
                  <c:v>27</c:v>
                </c:pt>
                <c:pt idx="909">
                  <c:v>29</c:v>
                </c:pt>
                <c:pt idx="910">
                  <c:v>33</c:v>
                </c:pt>
                <c:pt idx="911">
                  <c:v>26</c:v>
                </c:pt>
                <c:pt idx="912">
                  <c:v>32</c:v>
                </c:pt>
                <c:pt idx="913">
                  <c:v>27</c:v>
                </c:pt>
                <c:pt idx="914">
                  <c:v>37</c:v>
                </c:pt>
                <c:pt idx="915">
                  <c:v>15</c:v>
                </c:pt>
                <c:pt idx="916">
                  <c:v>27</c:v>
                </c:pt>
                <c:pt idx="917">
                  <c:v>33</c:v>
                </c:pt>
                <c:pt idx="918">
                  <c:v>43</c:v>
                </c:pt>
                <c:pt idx="919">
                  <c:v>48</c:v>
                </c:pt>
                <c:pt idx="922">
                  <c:v>45</c:v>
                </c:pt>
                <c:pt idx="923">
                  <c:v>43</c:v>
                </c:pt>
                <c:pt idx="924">
                  <c:v>47</c:v>
                </c:pt>
                <c:pt idx="925">
                  <c:v>39</c:v>
                </c:pt>
                <c:pt idx="926">
                  <c:v>52</c:v>
                </c:pt>
                <c:pt idx="927">
                  <c:v>51</c:v>
                </c:pt>
                <c:pt idx="928">
                  <c:v>75</c:v>
                </c:pt>
                <c:pt idx="931">
                  <c:v>29</c:v>
                </c:pt>
                <c:pt idx="932">
                  <c:v>29</c:v>
                </c:pt>
                <c:pt idx="933">
                  <c:v>27</c:v>
                </c:pt>
                <c:pt idx="934">
                  <c:v>15</c:v>
                </c:pt>
                <c:pt idx="935">
                  <c:v>21</c:v>
                </c:pt>
                <c:pt idx="936">
                  <c:v>35</c:v>
                </c:pt>
                <c:pt idx="937">
                  <c:v>24</c:v>
                </c:pt>
                <c:pt idx="938">
                  <c:v>31</c:v>
                </c:pt>
                <c:pt idx="939">
                  <c:v>27</c:v>
                </c:pt>
                <c:pt idx="940">
                  <c:v>21</c:v>
                </c:pt>
                <c:pt idx="941">
                  <c:v>8</c:v>
                </c:pt>
                <c:pt idx="942">
                  <c:v>18</c:v>
                </c:pt>
                <c:pt idx="943">
                  <c:v>32</c:v>
                </c:pt>
                <c:pt idx="944">
                  <c:v>27</c:v>
                </c:pt>
                <c:pt idx="945">
                  <c:v>28</c:v>
                </c:pt>
                <c:pt idx="946">
                  <c:v>58</c:v>
                </c:pt>
                <c:pt idx="947">
                  <c:v>35</c:v>
                </c:pt>
                <c:pt idx="948">
                  <c:v>38</c:v>
                </c:pt>
                <c:pt idx="949">
                  <c:v>36</c:v>
                </c:pt>
                <c:pt idx="950">
                  <c:v>38</c:v>
                </c:pt>
                <c:pt idx="951">
                  <c:v>23</c:v>
                </c:pt>
                <c:pt idx="959">
                  <c:v>45</c:v>
                </c:pt>
                <c:pt idx="961">
                  <c:v>18</c:v>
                </c:pt>
                <c:pt idx="962">
                  <c:v>37</c:v>
                </c:pt>
                <c:pt idx="963">
                  <c:v>43</c:v>
                </c:pt>
                <c:pt idx="964">
                  <c:v>29</c:v>
                </c:pt>
                <c:pt idx="965">
                  <c:v>59</c:v>
                </c:pt>
                <c:pt idx="966">
                  <c:v>80</c:v>
                </c:pt>
                <c:pt idx="967">
                  <c:v>87</c:v>
                </c:pt>
                <c:pt idx="968">
                  <c:v>50</c:v>
                </c:pt>
                <c:pt idx="969">
                  <c:v>40</c:v>
                </c:pt>
                <c:pt idx="970">
                  <c:v>40</c:v>
                </c:pt>
                <c:pt idx="971">
                  <c:v>44</c:v>
                </c:pt>
                <c:pt idx="972">
                  <c:v>66</c:v>
                </c:pt>
                <c:pt idx="973">
                  <c:v>43</c:v>
                </c:pt>
                <c:pt idx="974">
                  <c:v>45</c:v>
                </c:pt>
                <c:pt idx="975">
                  <c:v>41</c:v>
                </c:pt>
                <c:pt idx="976">
                  <c:v>67</c:v>
                </c:pt>
                <c:pt idx="977">
                  <c:v>48</c:v>
                </c:pt>
                <c:pt idx="978">
                  <c:v>56</c:v>
                </c:pt>
                <c:pt idx="979">
                  <c:v>58</c:v>
                </c:pt>
                <c:pt idx="980">
                  <c:v>46</c:v>
                </c:pt>
                <c:pt idx="982">
                  <c:v>42</c:v>
                </c:pt>
                <c:pt idx="983">
                  <c:v>48</c:v>
                </c:pt>
                <c:pt idx="984">
                  <c:v>47</c:v>
                </c:pt>
                <c:pt idx="985">
                  <c:v>84</c:v>
                </c:pt>
                <c:pt idx="986">
                  <c:v>43</c:v>
                </c:pt>
                <c:pt idx="987">
                  <c:v>45</c:v>
                </c:pt>
                <c:pt idx="988">
                  <c:v>38</c:v>
                </c:pt>
                <c:pt idx="989">
                  <c:v>19</c:v>
                </c:pt>
                <c:pt idx="990">
                  <c:v>44</c:v>
                </c:pt>
                <c:pt idx="991">
                  <c:v>37</c:v>
                </c:pt>
                <c:pt idx="992">
                  <c:v>29</c:v>
                </c:pt>
                <c:pt idx="993">
                  <c:v>37</c:v>
                </c:pt>
                <c:pt idx="995">
                  <c:v>30</c:v>
                </c:pt>
                <c:pt idx="999">
                  <c:v>66</c:v>
                </c:pt>
                <c:pt idx="1000">
                  <c:v>80</c:v>
                </c:pt>
                <c:pt idx="1001">
                  <c:v>24</c:v>
                </c:pt>
                <c:pt idx="1002">
                  <c:v>60</c:v>
                </c:pt>
                <c:pt idx="1003">
                  <c:v>29</c:v>
                </c:pt>
                <c:pt idx="1004">
                  <c:v>43</c:v>
                </c:pt>
                <c:pt idx="1005">
                  <c:v>31</c:v>
                </c:pt>
                <c:pt idx="1006">
                  <c:v>38</c:v>
                </c:pt>
                <c:pt idx="1007">
                  <c:v>33</c:v>
                </c:pt>
                <c:pt idx="1008">
                  <c:v>36</c:v>
                </c:pt>
                <c:pt idx="1009">
                  <c:v>27</c:v>
                </c:pt>
                <c:pt idx="1010">
                  <c:v>54</c:v>
                </c:pt>
                <c:pt idx="1011">
                  <c:v>45</c:v>
                </c:pt>
                <c:pt idx="1012">
                  <c:v>52</c:v>
                </c:pt>
                <c:pt idx="1014">
                  <c:v>38.5</c:v>
                </c:pt>
                <c:pt idx="1015">
                  <c:v>30.2</c:v>
                </c:pt>
                <c:pt idx="1018">
                  <c:v>47</c:v>
                </c:pt>
                <c:pt idx="1019">
                  <c:v>20</c:v>
                </c:pt>
                <c:pt idx="1020">
                  <c:v>11</c:v>
                </c:pt>
                <c:pt idx="1021">
                  <c:v>27</c:v>
                </c:pt>
                <c:pt idx="1022">
                  <c:v>33</c:v>
                </c:pt>
                <c:pt idx="1033">
                  <c:v>40</c:v>
                </c:pt>
                <c:pt idx="1034">
                  <c:v>35</c:v>
                </c:pt>
                <c:pt idx="1035">
                  <c:v>24</c:v>
                </c:pt>
                <c:pt idx="1036">
                  <c:v>74</c:v>
                </c:pt>
                <c:pt idx="1039">
                  <c:v>62</c:v>
                </c:pt>
                <c:pt idx="1040">
                  <c:v>39</c:v>
                </c:pt>
                <c:pt idx="1041">
                  <c:v>50</c:v>
                </c:pt>
                <c:pt idx="1042">
                  <c:v>68</c:v>
                </c:pt>
                <c:pt idx="1053">
                  <c:v>71</c:v>
                </c:pt>
                <c:pt idx="1055">
                  <c:v>7</c:v>
                </c:pt>
                <c:pt idx="1056">
                  <c:v>33</c:v>
                </c:pt>
                <c:pt idx="1057">
                  <c:v>22</c:v>
                </c:pt>
                <c:pt idx="1059">
                  <c:v>22</c:v>
                </c:pt>
                <c:pt idx="1060">
                  <c:v>27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8">
                  <c:v>10</c:v>
                </c:pt>
                <c:pt idx="1069">
                  <c:v>16</c:v>
                </c:pt>
                <c:pt idx="1072">
                  <c:v>15</c:v>
                </c:pt>
                <c:pt idx="1073">
                  <c:v>16</c:v>
                </c:pt>
                <c:pt idx="1074">
                  <c:v>14</c:v>
                </c:pt>
                <c:pt idx="1075">
                  <c:v>11</c:v>
                </c:pt>
                <c:pt idx="1076">
                  <c:v>19</c:v>
                </c:pt>
                <c:pt idx="1077">
                  <c:v>10</c:v>
                </c:pt>
                <c:pt idx="1078">
                  <c:v>18</c:v>
                </c:pt>
                <c:pt idx="1079">
                  <c:v>11</c:v>
                </c:pt>
                <c:pt idx="1080">
                  <c:v>14</c:v>
                </c:pt>
                <c:pt idx="1081">
                  <c:v>17</c:v>
                </c:pt>
                <c:pt idx="1082">
                  <c:v>11</c:v>
                </c:pt>
                <c:pt idx="1083">
                  <c:v>13</c:v>
                </c:pt>
                <c:pt idx="1084">
                  <c:v>9</c:v>
                </c:pt>
                <c:pt idx="1085">
                  <c:v>10</c:v>
                </c:pt>
                <c:pt idx="1086">
                  <c:v>11</c:v>
                </c:pt>
                <c:pt idx="1087">
                  <c:v>13</c:v>
                </c:pt>
                <c:pt idx="1088">
                  <c:v>7</c:v>
                </c:pt>
                <c:pt idx="1089">
                  <c:v>3</c:v>
                </c:pt>
                <c:pt idx="1090">
                  <c:v>4</c:v>
                </c:pt>
                <c:pt idx="1091">
                  <c:v>7</c:v>
                </c:pt>
                <c:pt idx="1092">
                  <c:v>8</c:v>
                </c:pt>
                <c:pt idx="1094">
                  <c:v>19</c:v>
                </c:pt>
                <c:pt idx="1096">
                  <c:v>16.3</c:v>
                </c:pt>
                <c:pt idx="1097">
                  <c:v>17</c:v>
                </c:pt>
                <c:pt idx="1098">
                  <c:v>7.4</c:v>
                </c:pt>
                <c:pt idx="1099">
                  <c:v>11.2</c:v>
                </c:pt>
                <c:pt idx="1100">
                  <c:v>15.1</c:v>
                </c:pt>
                <c:pt idx="1101">
                  <c:v>10.1</c:v>
                </c:pt>
                <c:pt idx="1102">
                  <c:v>7.5</c:v>
                </c:pt>
                <c:pt idx="1103">
                  <c:v>26.1</c:v>
                </c:pt>
                <c:pt idx="1104">
                  <c:v>9.1</c:v>
                </c:pt>
                <c:pt idx="1105">
                  <c:v>9.8000000000000007</c:v>
                </c:pt>
                <c:pt idx="1106">
                  <c:v>12.9</c:v>
                </c:pt>
                <c:pt idx="1107">
                  <c:v>7.9</c:v>
                </c:pt>
                <c:pt idx="1108">
                  <c:v>24.3</c:v>
                </c:pt>
                <c:pt idx="1109">
                  <c:v>9</c:v>
                </c:pt>
                <c:pt idx="1110">
                  <c:v>7.9</c:v>
                </c:pt>
                <c:pt idx="1111">
                  <c:v>9.8000000000000007</c:v>
                </c:pt>
                <c:pt idx="1112">
                  <c:v>11.3</c:v>
                </c:pt>
                <c:pt idx="1113">
                  <c:v>91</c:v>
                </c:pt>
                <c:pt idx="1114">
                  <c:v>5</c:v>
                </c:pt>
                <c:pt idx="1115">
                  <c:v>19.899999999999999</c:v>
                </c:pt>
                <c:pt idx="1116">
                  <c:v>12</c:v>
                </c:pt>
                <c:pt idx="1117">
                  <c:v>9.6999999999999993</c:v>
                </c:pt>
                <c:pt idx="1118">
                  <c:v>12.5</c:v>
                </c:pt>
                <c:pt idx="1119">
                  <c:v>13</c:v>
                </c:pt>
                <c:pt idx="1120">
                  <c:v>13</c:v>
                </c:pt>
                <c:pt idx="1121">
                  <c:v>18</c:v>
                </c:pt>
                <c:pt idx="1122">
                  <c:v>18</c:v>
                </c:pt>
                <c:pt idx="1123">
                  <c:v>24</c:v>
                </c:pt>
                <c:pt idx="1124">
                  <c:v>19</c:v>
                </c:pt>
                <c:pt idx="1125">
                  <c:v>13</c:v>
                </c:pt>
                <c:pt idx="1126">
                  <c:v>8</c:v>
                </c:pt>
                <c:pt idx="1127">
                  <c:v>10</c:v>
                </c:pt>
                <c:pt idx="1129">
                  <c:v>6</c:v>
                </c:pt>
                <c:pt idx="1130">
                  <c:v>11</c:v>
                </c:pt>
                <c:pt idx="1131">
                  <c:v>19</c:v>
                </c:pt>
                <c:pt idx="1132">
                  <c:v>12</c:v>
                </c:pt>
                <c:pt idx="1134">
                  <c:v>13</c:v>
                </c:pt>
                <c:pt idx="1156">
                  <c:v>8</c:v>
                </c:pt>
                <c:pt idx="1157">
                  <c:v>8</c:v>
                </c:pt>
                <c:pt idx="1158">
                  <c:v>7</c:v>
                </c:pt>
                <c:pt idx="1160">
                  <c:v>8</c:v>
                </c:pt>
                <c:pt idx="1161">
                  <c:v>7</c:v>
                </c:pt>
                <c:pt idx="1162">
                  <c:v>10</c:v>
                </c:pt>
                <c:pt idx="1163">
                  <c:v>19</c:v>
                </c:pt>
                <c:pt idx="1164">
                  <c:v>13</c:v>
                </c:pt>
                <c:pt idx="1165">
                  <c:v>15</c:v>
                </c:pt>
                <c:pt idx="1166">
                  <c:v>23</c:v>
                </c:pt>
                <c:pt idx="1167">
                  <c:v>19</c:v>
                </c:pt>
                <c:pt idx="1168">
                  <c:v>9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7</c:v>
                </c:pt>
                <c:pt idx="1174">
                  <c:v>21</c:v>
                </c:pt>
                <c:pt idx="1175">
                  <c:v>13</c:v>
                </c:pt>
                <c:pt idx="1176">
                  <c:v>32</c:v>
                </c:pt>
                <c:pt idx="1183">
                  <c:v>39</c:v>
                </c:pt>
                <c:pt idx="1185">
                  <c:v>21</c:v>
                </c:pt>
                <c:pt idx="1186">
                  <c:v>29</c:v>
                </c:pt>
                <c:pt idx="1187">
                  <c:v>24</c:v>
                </c:pt>
                <c:pt idx="1188">
                  <c:v>19</c:v>
                </c:pt>
                <c:pt idx="1189">
                  <c:v>19</c:v>
                </c:pt>
                <c:pt idx="1190">
                  <c:v>22</c:v>
                </c:pt>
                <c:pt idx="1191">
                  <c:v>20</c:v>
                </c:pt>
                <c:pt idx="1192">
                  <c:v>18</c:v>
                </c:pt>
                <c:pt idx="1193">
                  <c:v>17</c:v>
                </c:pt>
                <c:pt idx="1194">
                  <c:v>18</c:v>
                </c:pt>
                <c:pt idx="1207">
                  <c:v>8</c:v>
                </c:pt>
                <c:pt idx="1215">
                  <c:v>7.2</c:v>
                </c:pt>
                <c:pt idx="1255">
                  <c:v>11</c:v>
                </c:pt>
                <c:pt idx="1256">
                  <c:v>9</c:v>
                </c:pt>
                <c:pt idx="1257">
                  <c:v>61</c:v>
                </c:pt>
                <c:pt idx="1259">
                  <c:v>19</c:v>
                </c:pt>
                <c:pt idx="1260">
                  <c:v>14</c:v>
                </c:pt>
                <c:pt idx="1261">
                  <c:v>103</c:v>
                </c:pt>
                <c:pt idx="1273">
                  <c:v>97</c:v>
                </c:pt>
                <c:pt idx="1278">
                  <c:v>28</c:v>
                </c:pt>
                <c:pt idx="1279">
                  <c:v>37</c:v>
                </c:pt>
                <c:pt idx="1282">
                  <c:v>43</c:v>
                </c:pt>
                <c:pt idx="1283">
                  <c:v>15</c:v>
                </c:pt>
                <c:pt idx="1284">
                  <c:v>62</c:v>
                </c:pt>
                <c:pt idx="1285">
                  <c:v>176</c:v>
                </c:pt>
                <c:pt idx="1286">
                  <c:v>52</c:v>
                </c:pt>
                <c:pt idx="1287">
                  <c:v>4</c:v>
                </c:pt>
                <c:pt idx="1291">
                  <c:v>7.2</c:v>
                </c:pt>
                <c:pt idx="1293">
                  <c:v>7</c:v>
                </c:pt>
                <c:pt idx="1294">
                  <c:v>0</c:v>
                </c:pt>
                <c:pt idx="1295">
                  <c:v>20</c:v>
                </c:pt>
                <c:pt idx="1301">
                  <c:v>31</c:v>
                </c:pt>
                <c:pt idx="1302">
                  <c:v>27</c:v>
                </c:pt>
                <c:pt idx="1303">
                  <c:v>28</c:v>
                </c:pt>
                <c:pt idx="1304">
                  <c:v>31</c:v>
                </c:pt>
                <c:pt idx="1305">
                  <c:v>31</c:v>
                </c:pt>
                <c:pt idx="1306">
                  <c:v>36</c:v>
                </c:pt>
                <c:pt idx="1307">
                  <c:v>32</c:v>
                </c:pt>
                <c:pt idx="1308">
                  <c:v>27</c:v>
                </c:pt>
                <c:pt idx="1309">
                  <c:v>37</c:v>
                </c:pt>
                <c:pt idx="1310">
                  <c:v>33</c:v>
                </c:pt>
                <c:pt idx="1311">
                  <c:v>39</c:v>
                </c:pt>
                <c:pt idx="1312">
                  <c:v>35</c:v>
                </c:pt>
                <c:pt idx="1313">
                  <c:v>22</c:v>
                </c:pt>
                <c:pt idx="1314">
                  <c:v>33</c:v>
                </c:pt>
                <c:pt idx="1315">
                  <c:v>35</c:v>
                </c:pt>
                <c:pt idx="1316">
                  <c:v>32</c:v>
                </c:pt>
                <c:pt idx="1317">
                  <c:v>27</c:v>
                </c:pt>
                <c:pt idx="1318">
                  <c:v>31</c:v>
                </c:pt>
                <c:pt idx="1319">
                  <c:v>42</c:v>
                </c:pt>
                <c:pt idx="1320">
                  <c:v>49</c:v>
                </c:pt>
                <c:pt idx="1321">
                  <c:v>24</c:v>
                </c:pt>
                <c:pt idx="1322">
                  <c:v>29</c:v>
                </c:pt>
                <c:pt idx="1323">
                  <c:v>29</c:v>
                </c:pt>
                <c:pt idx="1324">
                  <c:v>35</c:v>
                </c:pt>
                <c:pt idx="1325">
                  <c:v>40</c:v>
                </c:pt>
                <c:pt idx="1326">
                  <c:v>21</c:v>
                </c:pt>
                <c:pt idx="1327">
                  <c:v>23</c:v>
                </c:pt>
                <c:pt idx="1328">
                  <c:v>33</c:v>
                </c:pt>
                <c:pt idx="1329">
                  <c:v>39</c:v>
                </c:pt>
                <c:pt idx="1330">
                  <c:v>45</c:v>
                </c:pt>
                <c:pt idx="1331">
                  <c:v>20</c:v>
                </c:pt>
                <c:pt idx="1332">
                  <c:v>35</c:v>
                </c:pt>
                <c:pt idx="1333">
                  <c:v>12</c:v>
                </c:pt>
                <c:pt idx="1336">
                  <c:v>34</c:v>
                </c:pt>
                <c:pt idx="1337">
                  <c:v>41</c:v>
                </c:pt>
                <c:pt idx="1338">
                  <c:v>68</c:v>
                </c:pt>
                <c:pt idx="1339">
                  <c:v>49</c:v>
                </c:pt>
                <c:pt idx="1340">
                  <c:v>35</c:v>
                </c:pt>
                <c:pt idx="1341">
                  <c:v>30</c:v>
                </c:pt>
                <c:pt idx="1342">
                  <c:v>46</c:v>
                </c:pt>
                <c:pt idx="1343">
                  <c:v>55</c:v>
                </c:pt>
                <c:pt idx="1344">
                  <c:v>27</c:v>
                </c:pt>
                <c:pt idx="1347">
                  <c:v>61</c:v>
                </c:pt>
                <c:pt idx="1348">
                  <c:v>7.3</c:v>
                </c:pt>
                <c:pt idx="1349">
                  <c:v>22</c:v>
                </c:pt>
                <c:pt idx="1350">
                  <c:v>13</c:v>
                </c:pt>
                <c:pt idx="1351">
                  <c:v>34</c:v>
                </c:pt>
                <c:pt idx="1353">
                  <c:v>37</c:v>
                </c:pt>
                <c:pt idx="1354">
                  <c:v>168</c:v>
                </c:pt>
                <c:pt idx="1355">
                  <c:v>172</c:v>
                </c:pt>
                <c:pt idx="1356">
                  <c:v>39</c:v>
                </c:pt>
                <c:pt idx="1357">
                  <c:v>34</c:v>
                </c:pt>
                <c:pt idx="1358">
                  <c:v>34</c:v>
                </c:pt>
                <c:pt idx="1359">
                  <c:v>36</c:v>
                </c:pt>
                <c:pt idx="1360">
                  <c:v>37</c:v>
                </c:pt>
                <c:pt idx="1361">
                  <c:v>26</c:v>
                </c:pt>
                <c:pt idx="1363">
                  <c:v>18</c:v>
                </c:pt>
                <c:pt idx="1364">
                  <c:v>49</c:v>
                </c:pt>
                <c:pt idx="1365">
                  <c:v>3.7</c:v>
                </c:pt>
                <c:pt idx="1366">
                  <c:v>51</c:v>
                </c:pt>
                <c:pt idx="1367">
                  <c:v>44</c:v>
                </c:pt>
                <c:pt idx="1368">
                  <c:v>37</c:v>
                </c:pt>
                <c:pt idx="1369">
                  <c:v>20</c:v>
                </c:pt>
                <c:pt idx="1370">
                  <c:v>49</c:v>
                </c:pt>
                <c:pt idx="1371">
                  <c:v>47</c:v>
                </c:pt>
                <c:pt idx="1373">
                  <c:v>37</c:v>
                </c:pt>
                <c:pt idx="1374">
                  <c:v>123</c:v>
                </c:pt>
                <c:pt idx="1375">
                  <c:v>53</c:v>
                </c:pt>
                <c:pt idx="1376">
                  <c:v>55</c:v>
                </c:pt>
                <c:pt idx="1377">
                  <c:v>52</c:v>
                </c:pt>
                <c:pt idx="1378">
                  <c:v>56</c:v>
                </c:pt>
                <c:pt idx="1379">
                  <c:v>64</c:v>
                </c:pt>
                <c:pt idx="1380">
                  <c:v>41</c:v>
                </c:pt>
                <c:pt idx="1381">
                  <c:v>48</c:v>
                </c:pt>
                <c:pt idx="1382">
                  <c:v>48</c:v>
                </c:pt>
                <c:pt idx="1383">
                  <c:v>47</c:v>
                </c:pt>
                <c:pt idx="1384">
                  <c:v>45</c:v>
                </c:pt>
                <c:pt idx="1385">
                  <c:v>38</c:v>
                </c:pt>
                <c:pt idx="1386">
                  <c:v>42</c:v>
                </c:pt>
                <c:pt idx="1387">
                  <c:v>41</c:v>
                </c:pt>
                <c:pt idx="1388">
                  <c:v>38</c:v>
                </c:pt>
                <c:pt idx="1389">
                  <c:v>24</c:v>
                </c:pt>
                <c:pt idx="1390">
                  <c:v>25</c:v>
                </c:pt>
                <c:pt idx="1391">
                  <c:v>26</c:v>
                </c:pt>
                <c:pt idx="1392">
                  <c:v>26</c:v>
                </c:pt>
                <c:pt idx="1393">
                  <c:v>33</c:v>
                </c:pt>
                <c:pt idx="1394">
                  <c:v>23</c:v>
                </c:pt>
                <c:pt idx="1395">
                  <c:v>27</c:v>
                </c:pt>
                <c:pt idx="1396">
                  <c:v>17</c:v>
                </c:pt>
                <c:pt idx="1397">
                  <c:v>50</c:v>
                </c:pt>
                <c:pt idx="1402">
                  <c:v>18</c:v>
                </c:pt>
                <c:pt idx="1403">
                  <c:v>28</c:v>
                </c:pt>
                <c:pt idx="1404">
                  <c:v>11</c:v>
                </c:pt>
                <c:pt idx="1429">
                  <c:v>90</c:v>
                </c:pt>
                <c:pt idx="1430">
                  <c:v>62</c:v>
                </c:pt>
                <c:pt idx="1431">
                  <c:v>27</c:v>
                </c:pt>
                <c:pt idx="1497">
                  <c:v>187</c:v>
                </c:pt>
                <c:pt idx="1498">
                  <c:v>137</c:v>
                </c:pt>
                <c:pt idx="1499">
                  <c:v>124</c:v>
                </c:pt>
                <c:pt idx="1500">
                  <c:v>118</c:v>
                </c:pt>
                <c:pt idx="1501">
                  <c:v>119</c:v>
                </c:pt>
                <c:pt idx="1502">
                  <c:v>73</c:v>
                </c:pt>
                <c:pt idx="1503">
                  <c:v>75</c:v>
                </c:pt>
                <c:pt idx="1504">
                  <c:v>125</c:v>
                </c:pt>
                <c:pt idx="1505">
                  <c:v>128</c:v>
                </c:pt>
                <c:pt idx="1506">
                  <c:v>102</c:v>
                </c:pt>
                <c:pt idx="1507">
                  <c:v>40</c:v>
                </c:pt>
                <c:pt idx="1522">
                  <c:v>10</c:v>
                </c:pt>
                <c:pt idx="1523">
                  <c:v>20</c:v>
                </c:pt>
                <c:pt idx="1524">
                  <c:v>130</c:v>
                </c:pt>
                <c:pt idx="1525">
                  <c:v>13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2</c:v>
                </c:pt>
                <c:pt idx="1533">
                  <c:v>0</c:v>
                </c:pt>
                <c:pt idx="1534">
                  <c:v>0</c:v>
                </c:pt>
                <c:pt idx="1535">
                  <c:v>173</c:v>
                </c:pt>
                <c:pt idx="1536">
                  <c:v>44</c:v>
                </c:pt>
                <c:pt idx="1537">
                  <c:v>194</c:v>
                </c:pt>
                <c:pt idx="1538">
                  <c:v>28</c:v>
                </c:pt>
                <c:pt idx="1539">
                  <c:v>116</c:v>
                </c:pt>
                <c:pt idx="1625">
                  <c:v>41</c:v>
                </c:pt>
                <c:pt idx="1626">
                  <c:v>37</c:v>
                </c:pt>
                <c:pt idx="1627">
                  <c:v>36</c:v>
                </c:pt>
                <c:pt idx="1628">
                  <c:v>29</c:v>
                </c:pt>
                <c:pt idx="1650">
                  <c:v>3</c:v>
                </c:pt>
                <c:pt idx="1651">
                  <c:v>7</c:v>
                </c:pt>
                <c:pt idx="1652">
                  <c:v>3</c:v>
                </c:pt>
                <c:pt idx="1653">
                  <c:v>7</c:v>
                </c:pt>
                <c:pt idx="1654">
                  <c:v>5</c:v>
                </c:pt>
                <c:pt idx="1655">
                  <c:v>6</c:v>
                </c:pt>
                <c:pt idx="1656">
                  <c:v>3</c:v>
                </c:pt>
                <c:pt idx="1657">
                  <c:v>7</c:v>
                </c:pt>
                <c:pt idx="1662">
                  <c:v>5</c:v>
                </c:pt>
                <c:pt idx="1688">
                  <c:v>33</c:v>
                </c:pt>
                <c:pt idx="1689">
                  <c:v>26</c:v>
                </c:pt>
                <c:pt idx="1690">
                  <c:v>27</c:v>
                </c:pt>
                <c:pt idx="1691">
                  <c:v>26</c:v>
                </c:pt>
                <c:pt idx="1692">
                  <c:v>26</c:v>
                </c:pt>
                <c:pt idx="1693">
                  <c:v>28</c:v>
                </c:pt>
                <c:pt idx="1694">
                  <c:v>26</c:v>
                </c:pt>
                <c:pt idx="1695">
                  <c:v>25</c:v>
                </c:pt>
                <c:pt idx="1696">
                  <c:v>24</c:v>
                </c:pt>
                <c:pt idx="1697">
                  <c:v>25</c:v>
                </c:pt>
                <c:pt idx="1711">
                  <c:v>28</c:v>
                </c:pt>
                <c:pt idx="1719">
                  <c:v>35</c:v>
                </c:pt>
                <c:pt idx="1720">
                  <c:v>40</c:v>
                </c:pt>
                <c:pt idx="1721">
                  <c:v>25</c:v>
                </c:pt>
                <c:pt idx="1722">
                  <c:v>9</c:v>
                </c:pt>
                <c:pt idx="1723">
                  <c:v>8</c:v>
                </c:pt>
                <c:pt idx="1724">
                  <c:v>13</c:v>
                </c:pt>
                <c:pt idx="1725">
                  <c:v>9</c:v>
                </c:pt>
                <c:pt idx="1726">
                  <c:v>12</c:v>
                </c:pt>
                <c:pt idx="1727">
                  <c:v>29</c:v>
                </c:pt>
                <c:pt idx="1728">
                  <c:v>22</c:v>
                </c:pt>
                <c:pt idx="1729">
                  <c:v>51</c:v>
                </c:pt>
                <c:pt idx="1730">
                  <c:v>23</c:v>
                </c:pt>
                <c:pt idx="1731">
                  <c:v>26</c:v>
                </c:pt>
                <c:pt idx="1732">
                  <c:v>5</c:v>
                </c:pt>
                <c:pt idx="1733">
                  <c:v>14</c:v>
                </c:pt>
                <c:pt idx="1734">
                  <c:v>11</c:v>
                </c:pt>
                <c:pt idx="1735">
                  <c:v>18</c:v>
                </c:pt>
                <c:pt idx="1736">
                  <c:v>7</c:v>
                </c:pt>
                <c:pt idx="1737">
                  <c:v>12</c:v>
                </c:pt>
                <c:pt idx="1738">
                  <c:v>25</c:v>
                </c:pt>
                <c:pt idx="1739">
                  <c:v>10</c:v>
                </c:pt>
                <c:pt idx="1740">
                  <c:v>29</c:v>
                </c:pt>
                <c:pt idx="1741">
                  <c:v>14</c:v>
                </c:pt>
                <c:pt idx="1742">
                  <c:v>17</c:v>
                </c:pt>
                <c:pt idx="1743">
                  <c:v>19</c:v>
                </c:pt>
                <c:pt idx="1744">
                  <c:v>6</c:v>
                </c:pt>
                <c:pt idx="1745">
                  <c:v>18</c:v>
                </c:pt>
                <c:pt idx="1746">
                  <c:v>22</c:v>
                </c:pt>
                <c:pt idx="1747">
                  <c:v>24</c:v>
                </c:pt>
                <c:pt idx="1748">
                  <c:v>30</c:v>
                </c:pt>
                <c:pt idx="1749">
                  <c:v>17</c:v>
                </c:pt>
                <c:pt idx="1750">
                  <c:v>14</c:v>
                </c:pt>
                <c:pt idx="1769">
                  <c:v>84</c:v>
                </c:pt>
                <c:pt idx="1770">
                  <c:v>80</c:v>
                </c:pt>
                <c:pt idx="1771">
                  <c:v>79</c:v>
                </c:pt>
                <c:pt idx="1772">
                  <c:v>60</c:v>
                </c:pt>
                <c:pt idx="1773">
                  <c:v>86</c:v>
                </c:pt>
                <c:pt idx="1774">
                  <c:v>79</c:v>
                </c:pt>
                <c:pt idx="1775">
                  <c:v>82</c:v>
                </c:pt>
                <c:pt idx="1776">
                  <c:v>85</c:v>
                </c:pt>
                <c:pt idx="1777">
                  <c:v>78</c:v>
                </c:pt>
                <c:pt idx="1778">
                  <c:v>75</c:v>
                </c:pt>
                <c:pt idx="1779">
                  <c:v>76</c:v>
                </c:pt>
                <c:pt idx="1780">
                  <c:v>52</c:v>
                </c:pt>
                <c:pt idx="1781">
                  <c:v>60</c:v>
                </c:pt>
                <c:pt idx="1782">
                  <c:v>42</c:v>
                </c:pt>
                <c:pt idx="1783">
                  <c:v>31</c:v>
                </c:pt>
                <c:pt idx="1784">
                  <c:v>32</c:v>
                </c:pt>
                <c:pt idx="1785">
                  <c:v>100</c:v>
                </c:pt>
                <c:pt idx="1786">
                  <c:v>90</c:v>
                </c:pt>
                <c:pt idx="1787">
                  <c:v>145</c:v>
                </c:pt>
                <c:pt idx="1788">
                  <c:v>52</c:v>
                </c:pt>
                <c:pt idx="1789">
                  <c:v>137</c:v>
                </c:pt>
                <c:pt idx="1790">
                  <c:v>127</c:v>
                </c:pt>
                <c:pt idx="1791">
                  <c:v>75</c:v>
                </c:pt>
                <c:pt idx="1792">
                  <c:v>98</c:v>
                </c:pt>
                <c:pt idx="1793">
                  <c:v>93</c:v>
                </c:pt>
                <c:pt idx="1794">
                  <c:v>98</c:v>
                </c:pt>
                <c:pt idx="1795">
                  <c:v>83.1</c:v>
                </c:pt>
                <c:pt idx="1796">
                  <c:v>83.6</c:v>
                </c:pt>
                <c:pt idx="1797">
                  <c:v>86.5</c:v>
                </c:pt>
                <c:pt idx="1798">
                  <c:v>16.2</c:v>
                </c:pt>
                <c:pt idx="1799">
                  <c:v>69.8</c:v>
                </c:pt>
                <c:pt idx="1800">
                  <c:v>46.5</c:v>
                </c:pt>
                <c:pt idx="1801">
                  <c:v>41.5</c:v>
                </c:pt>
                <c:pt idx="1802">
                  <c:v>36.6</c:v>
                </c:pt>
                <c:pt idx="1803">
                  <c:v>38.1</c:v>
                </c:pt>
                <c:pt idx="1804">
                  <c:v>34.5</c:v>
                </c:pt>
                <c:pt idx="1805">
                  <c:v>42.3</c:v>
                </c:pt>
                <c:pt idx="1806">
                  <c:v>46.8</c:v>
                </c:pt>
                <c:pt idx="1807">
                  <c:v>40.700000000000003</c:v>
                </c:pt>
                <c:pt idx="1808">
                  <c:v>31.6</c:v>
                </c:pt>
                <c:pt idx="1809">
                  <c:v>17.899999999999999</c:v>
                </c:pt>
                <c:pt idx="1810">
                  <c:v>52.8</c:v>
                </c:pt>
                <c:pt idx="1811">
                  <c:v>39</c:v>
                </c:pt>
                <c:pt idx="1812">
                  <c:v>43</c:v>
                </c:pt>
                <c:pt idx="1813">
                  <c:v>23</c:v>
                </c:pt>
                <c:pt idx="1814">
                  <c:v>31</c:v>
                </c:pt>
                <c:pt idx="1815">
                  <c:v>31</c:v>
                </c:pt>
                <c:pt idx="1816">
                  <c:v>33</c:v>
                </c:pt>
                <c:pt idx="1817">
                  <c:v>30</c:v>
                </c:pt>
                <c:pt idx="1818">
                  <c:v>27</c:v>
                </c:pt>
                <c:pt idx="1819">
                  <c:v>21</c:v>
                </c:pt>
                <c:pt idx="1820">
                  <c:v>22</c:v>
                </c:pt>
                <c:pt idx="1821">
                  <c:v>30</c:v>
                </c:pt>
                <c:pt idx="1822">
                  <c:v>9</c:v>
                </c:pt>
                <c:pt idx="1823">
                  <c:v>28</c:v>
                </c:pt>
                <c:pt idx="1824">
                  <c:v>17</c:v>
                </c:pt>
                <c:pt idx="1825">
                  <c:v>20</c:v>
                </c:pt>
                <c:pt idx="1826">
                  <c:v>18</c:v>
                </c:pt>
                <c:pt idx="1827">
                  <c:v>22</c:v>
                </c:pt>
                <c:pt idx="1828">
                  <c:v>21</c:v>
                </c:pt>
                <c:pt idx="1829">
                  <c:v>21</c:v>
                </c:pt>
                <c:pt idx="1830">
                  <c:v>10</c:v>
                </c:pt>
                <c:pt idx="1857">
                  <c:v>0</c:v>
                </c:pt>
                <c:pt idx="1858">
                  <c:v>12</c:v>
                </c:pt>
                <c:pt idx="1859">
                  <c:v>32</c:v>
                </c:pt>
                <c:pt idx="1860">
                  <c:v>14</c:v>
                </c:pt>
                <c:pt idx="1861">
                  <c:v>15</c:v>
                </c:pt>
                <c:pt idx="1862">
                  <c:v>16</c:v>
                </c:pt>
                <c:pt idx="1863">
                  <c:v>15</c:v>
                </c:pt>
                <c:pt idx="1864">
                  <c:v>11</c:v>
                </c:pt>
                <c:pt idx="1865">
                  <c:v>10</c:v>
                </c:pt>
                <c:pt idx="1866">
                  <c:v>9</c:v>
                </c:pt>
                <c:pt idx="1867">
                  <c:v>14</c:v>
                </c:pt>
                <c:pt idx="1868">
                  <c:v>18</c:v>
                </c:pt>
                <c:pt idx="1869">
                  <c:v>13</c:v>
                </c:pt>
                <c:pt idx="1870">
                  <c:v>22</c:v>
                </c:pt>
                <c:pt idx="1871">
                  <c:v>17</c:v>
                </c:pt>
                <c:pt idx="1872">
                  <c:v>15</c:v>
                </c:pt>
                <c:pt idx="1873">
                  <c:v>22</c:v>
                </c:pt>
                <c:pt idx="1874">
                  <c:v>20</c:v>
                </c:pt>
                <c:pt idx="1875">
                  <c:v>48</c:v>
                </c:pt>
                <c:pt idx="1876">
                  <c:v>53</c:v>
                </c:pt>
                <c:pt idx="1877">
                  <c:v>33</c:v>
                </c:pt>
                <c:pt idx="1878">
                  <c:v>32</c:v>
                </c:pt>
                <c:pt idx="1879">
                  <c:v>19</c:v>
                </c:pt>
                <c:pt idx="1880">
                  <c:v>30</c:v>
                </c:pt>
                <c:pt idx="1881">
                  <c:v>23</c:v>
                </c:pt>
                <c:pt idx="1882">
                  <c:v>21</c:v>
                </c:pt>
                <c:pt idx="1883">
                  <c:v>9</c:v>
                </c:pt>
                <c:pt idx="1884">
                  <c:v>9</c:v>
                </c:pt>
                <c:pt idx="1885">
                  <c:v>56</c:v>
                </c:pt>
                <c:pt idx="1886">
                  <c:v>6</c:v>
                </c:pt>
                <c:pt idx="1887">
                  <c:v>12</c:v>
                </c:pt>
                <c:pt idx="1888">
                  <c:v>3</c:v>
                </c:pt>
                <c:pt idx="1889">
                  <c:v>4</c:v>
                </c:pt>
                <c:pt idx="1891">
                  <c:v>9</c:v>
                </c:pt>
                <c:pt idx="1892">
                  <c:v>22</c:v>
                </c:pt>
                <c:pt idx="1893">
                  <c:v>27</c:v>
                </c:pt>
                <c:pt idx="1894">
                  <c:v>67</c:v>
                </c:pt>
                <c:pt idx="1895">
                  <c:v>15</c:v>
                </c:pt>
                <c:pt idx="1896">
                  <c:v>25</c:v>
                </c:pt>
                <c:pt idx="1897">
                  <c:v>64</c:v>
                </c:pt>
                <c:pt idx="1898">
                  <c:v>34</c:v>
                </c:pt>
                <c:pt idx="1899">
                  <c:v>35</c:v>
                </c:pt>
                <c:pt idx="1900">
                  <c:v>27</c:v>
                </c:pt>
                <c:pt idx="1901">
                  <c:v>26</c:v>
                </c:pt>
                <c:pt idx="1902">
                  <c:v>30</c:v>
                </c:pt>
                <c:pt idx="1903">
                  <c:v>23</c:v>
                </c:pt>
                <c:pt idx="1904">
                  <c:v>24</c:v>
                </c:pt>
                <c:pt idx="1905">
                  <c:v>19</c:v>
                </c:pt>
                <c:pt idx="1906">
                  <c:v>25</c:v>
                </c:pt>
                <c:pt idx="1907">
                  <c:v>20</c:v>
                </c:pt>
                <c:pt idx="1908">
                  <c:v>23</c:v>
                </c:pt>
                <c:pt idx="1909">
                  <c:v>25</c:v>
                </c:pt>
                <c:pt idx="1910">
                  <c:v>29</c:v>
                </c:pt>
                <c:pt idx="1911">
                  <c:v>22</c:v>
                </c:pt>
                <c:pt idx="1912">
                  <c:v>19</c:v>
                </c:pt>
                <c:pt idx="1913">
                  <c:v>19</c:v>
                </c:pt>
                <c:pt idx="1914">
                  <c:v>23</c:v>
                </c:pt>
                <c:pt idx="1915">
                  <c:v>24</c:v>
                </c:pt>
                <c:pt idx="1916">
                  <c:v>27</c:v>
                </c:pt>
                <c:pt idx="1917">
                  <c:v>85</c:v>
                </c:pt>
                <c:pt idx="1918">
                  <c:v>73</c:v>
                </c:pt>
                <c:pt idx="1919">
                  <c:v>16</c:v>
                </c:pt>
                <c:pt idx="1920">
                  <c:v>19</c:v>
                </c:pt>
                <c:pt idx="1921">
                  <c:v>16</c:v>
                </c:pt>
                <c:pt idx="1922">
                  <c:v>21</c:v>
                </c:pt>
                <c:pt idx="1923">
                  <c:v>15</c:v>
                </c:pt>
                <c:pt idx="1924">
                  <c:v>22</c:v>
                </c:pt>
                <c:pt idx="1925">
                  <c:v>21</c:v>
                </c:pt>
                <c:pt idx="1926">
                  <c:v>19</c:v>
                </c:pt>
                <c:pt idx="1927">
                  <c:v>22</c:v>
                </c:pt>
                <c:pt idx="1928">
                  <c:v>15</c:v>
                </c:pt>
                <c:pt idx="1968">
                  <c:v>1</c:v>
                </c:pt>
                <c:pt idx="1969">
                  <c:v>2</c:v>
                </c:pt>
                <c:pt idx="1970">
                  <c:v>0</c:v>
                </c:pt>
                <c:pt idx="1971">
                  <c:v>0</c:v>
                </c:pt>
                <c:pt idx="1972">
                  <c:v>7</c:v>
                </c:pt>
                <c:pt idx="1974">
                  <c:v>36</c:v>
                </c:pt>
                <c:pt idx="1975">
                  <c:v>26</c:v>
                </c:pt>
                <c:pt idx="1976">
                  <c:v>22</c:v>
                </c:pt>
                <c:pt idx="1982">
                  <c:v>11</c:v>
                </c:pt>
                <c:pt idx="1985">
                  <c:v>7</c:v>
                </c:pt>
                <c:pt idx="1986">
                  <c:v>5</c:v>
                </c:pt>
                <c:pt idx="1987">
                  <c:v>6.9</c:v>
                </c:pt>
                <c:pt idx="2011">
                  <c:v>8</c:v>
                </c:pt>
                <c:pt idx="2012">
                  <c:v>2</c:v>
                </c:pt>
                <c:pt idx="2017">
                  <c:v>15</c:v>
                </c:pt>
                <c:pt idx="2018">
                  <c:v>24</c:v>
                </c:pt>
                <c:pt idx="2019">
                  <c:v>23</c:v>
                </c:pt>
                <c:pt idx="2020">
                  <c:v>16</c:v>
                </c:pt>
                <c:pt idx="2021">
                  <c:v>16</c:v>
                </c:pt>
                <c:pt idx="2022">
                  <c:v>30</c:v>
                </c:pt>
                <c:pt idx="2023">
                  <c:v>17</c:v>
                </c:pt>
                <c:pt idx="2024">
                  <c:v>14</c:v>
                </c:pt>
                <c:pt idx="2025">
                  <c:v>26</c:v>
                </c:pt>
                <c:pt idx="2026">
                  <c:v>29</c:v>
                </c:pt>
                <c:pt idx="2027">
                  <c:v>18</c:v>
                </c:pt>
                <c:pt idx="2028">
                  <c:v>28</c:v>
                </c:pt>
                <c:pt idx="2029">
                  <c:v>24</c:v>
                </c:pt>
                <c:pt idx="2030">
                  <c:v>24</c:v>
                </c:pt>
                <c:pt idx="2031">
                  <c:v>26</c:v>
                </c:pt>
                <c:pt idx="2034">
                  <c:v>7</c:v>
                </c:pt>
                <c:pt idx="2035">
                  <c:v>1</c:v>
                </c:pt>
                <c:pt idx="2036">
                  <c:v>3</c:v>
                </c:pt>
                <c:pt idx="2041">
                  <c:v>5</c:v>
                </c:pt>
                <c:pt idx="2042">
                  <c:v>4.4000000000000004</c:v>
                </c:pt>
                <c:pt idx="2043">
                  <c:v>2.2000000000000002</c:v>
                </c:pt>
                <c:pt idx="2044">
                  <c:v>2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102">
                  <c:v>3.5</c:v>
                </c:pt>
                <c:pt idx="2103">
                  <c:v>5</c:v>
                </c:pt>
                <c:pt idx="2104">
                  <c:v>5.5</c:v>
                </c:pt>
                <c:pt idx="2105">
                  <c:v>1</c:v>
                </c:pt>
                <c:pt idx="2151">
                  <c:v>4</c:v>
                </c:pt>
                <c:pt idx="2153">
                  <c:v>1</c:v>
                </c:pt>
                <c:pt idx="2164">
                  <c:v>64.400000000000006</c:v>
                </c:pt>
                <c:pt idx="2165">
                  <c:v>35</c:v>
                </c:pt>
                <c:pt idx="2166">
                  <c:v>37</c:v>
                </c:pt>
                <c:pt idx="2167">
                  <c:v>150</c:v>
                </c:pt>
                <c:pt idx="2176">
                  <c:v>32</c:v>
                </c:pt>
                <c:pt idx="2177">
                  <c:v>31</c:v>
                </c:pt>
                <c:pt idx="2178">
                  <c:v>39</c:v>
                </c:pt>
                <c:pt idx="2179">
                  <c:v>36</c:v>
                </c:pt>
                <c:pt idx="2180">
                  <c:v>35</c:v>
                </c:pt>
                <c:pt idx="2181">
                  <c:v>45</c:v>
                </c:pt>
                <c:pt idx="2182">
                  <c:v>51</c:v>
                </c:pt>
                <c:pt idx="2183">
                  <c:v>29</c:v>
                </c:pt>
                <c:pt idx="2184">
                  <c:v>38</c:v>
                </c:pt>
                <c:pt idx="2185">
                  <c:v>46</c:v>
                </c:pt>
                <c:pt idx="2186">
                  <c:v>44</c:v>
                </c:pt>
                <c:pt idx="2187">
                  <c:v>35</c:v>
                </c:pt>
                <c:pt idx="2188">
                  <c:v>43</c:v>
                </c:pt>
                <c:pt idx="2189">
                  <c:v>35</c:v>
                </c:pt>
                <c:pt idx="2193">
                  <c:v>15</c:v>
                </c:pt>
                <c:pt idx="2194">
                  <c:v>24</c:v>
                </c:pt>
                <c:pt idx="2197">
                  <c:v>15.5</c:v>
                </c:pt>
                <c:pt idx="2200">
                  <c:v>62</c:v>
                </c:pt>
                <c:pt idx="2201">
                  <c:v>43</c:v>
                </c:pt>
                <c:pt idx="2202">
                  <c:v>18</c:v>
                </c:pt>
                <c:pt idx="2203">
                  <c:v>36</c:v>
                </c:pt>
                <c:pt idx="2204">
                  <c:v>43</c:v>
                </c:pt>
                <c:pt idx="2205">
                  <c:v>22</c:v>
                </c:pt>
                <c:pt idx="2206">
                  <c:v>37</c:v>
                </c:pt>
                <c:pt idx="2207">
                  <c:v>30.5</c:v>
                </c:pt>
                <c:pt idx="2208">
                  <c:v>30</c:v>
                </c:pt>
                <c:pt idx="2212">
                  <c:v>42</c:v>
                </c:pt>
                <c:pt idx="2213">
                  <c:v>31</c:v>
                </c:pt>
                <c:pt idx="2214">
                  <c:v>42</c:v>
                </c:pt>
                <c:pt idx="2215">
                  <c:v>36</c:v>
                </c:pt>
                <c:pt idx="2216">
                  <c:v>72</c:v>
                </c:pt>
                <c:pt idx="2217">
                  <c:v>98</c:v>
                </c:pt>
                <c:pt idx="2218">
                  <c:v>45</c:v>
                </c:pt>
                <c:pt idx="2219">
                  <c:v>57</c:v>
                </c:pt>
                <c:pt idx="2220">
                  <c:v>51</c:v>
                </c:pt>
                <c:pt idx="2221">
                  <c:v>21</c:v>
                </c:pt>
                <c:pt idx="2222">
                  <c:v>21</c:v>
                </c:pt>
                <c:pt idx="2223">
                  <c:v>23</c:v>
                </c:pt>
                <c:pt idx="2224">
                  <c:v>26</c:v>
                </c:pt>
                <c:pt idx="2226">
                  <c:v>72</c:v>
                </c:pt>
                <c:pt idx="2227">
                  <c:v>56</c:v>
                </c:pt>
                <c:pt idx="2228">
                  <c:v>56</c:v>
                </c:pt>
                <c:pt idx="2229">
                  <c:v>12.5</c:v>
                </c:pt>
                <c:pt idx="2230">
                  <c:v>8.5</c:v>
                </c:pt>
                <c:pt idx="2231">
                  <c:v>9</c:v>
                </c:pt>
                <c:pt idx="2232">
                  <c:v>12</c:v>
                </c:pt>
                <c:pt idx="2238">
                  <c:v>16</c:v>
                </c:pt>
                <c:pt idx="2239">
                  <c:v>12</c:v>
                </c:pt>
                <c:pt idx="2241">
                  <c:v>3</c:v>
                </c:pt>
                <c:pt idx="2242">
                  <c:v>8</c:v>
                </c:pt>
                <c:pt idx="2243">
                  <c:v>10</c:v>
                </c:pt>
                <c:pt idx="2244">
                  <c:v>35</c:v>
                </c:pt>
                <c:pt idx="2245">
                  <c:v>4</c:v>
                </c:pt>
                <c:pt idx="2252">
                  <c:v>12</c:v>
                </c:pt>
                <c:pt idx="2253">
                  <c:v>0</c:v>
                </c:pt>
                <c:pt idx="2254">
                  <c:v>11</c:v>
                </c:pt>
                <c:pt idx="2255">
                  <c:v>7</c:v>
                </c:pt>
                <c:pt idx="2256">
                  <c:v>8</c:v>
                </c:pt>
                <c:pt idx="2258">
                  <c:v>60</c:v>
                </c:pt>
                <c:pt idx="2259">
                  <c:v>64</c:v>
                </c:pt>
                <c:pt idx="2260">
                  <c:v>40</c:v>
                </c:pt>
                <c:pt idx="2261">
                  <c:v>41</c:v>
                </c:pt>
                <c:pt idx="2269">
                  <c:v>47</c:v>
                </c:pt>
                <c:pt idx="2270">
                  <c:v>63</c:v>
                </c:pt>
                <c:pt idx="2271">
                  <c:v>42</c:v>
                </c:pt>
                <c:pt idx="2272">
                  <c:v>58</c:v>
                </c:pt>
                <c:pt idx="2273">
                  <c:v>43</c:v>
                </c:pt>
                <c:pt idx="2274">
                  <c:v>44</c:v>
                </c:pt>
                <c:pt idx="2275">
                  <c:v>51</c:v>
                </c:pt>
                <c:pt idx="2276">
                  <c:v>71</c:v>
                </c:pt>
                <c:pt idx="2277">
                  <c:v>42</c:v>
                </c:pt>
                <c:pt idx="2286">
                  <c:v>41</c:v>
                </c:pt>
                <c:pt idx="2287">
                  <c:v>56</c:v>
                </c:pt>
                <c:pt idx="2288">
                  <c:v>49</c:v>
                </c:pt>
                <c:pt idx="2289">
                  <c:v>82</c:v>
                </c:pt>
                <c:pt idx="2290">
                  <c:v>100</c:v>
                </c:pt>
                <c:pt idx="2291">
                  <c:v>90</c:v>
                </c:pt>
                <c:pt idx="2292">
                  <c:v>100</c:v>
                </c:pt>
                <c:pt idx="2293">
                  <c:v>95</c:v>
                </c:pt>
                <c:pt idx="2294">
                  <c:v>82</c:v>
                </c:pt>
                <c:pt idx="2295">
                  <c:v>124</c:v>
                </c:pt>
                <c:pt idx="2296">
                  <c:v>110</c:v>
                </c:pt>
                <c:pt idx="2297">
                  <c:v>108</c:v>
                </c:pt>
                <c:pt idx="2298">
                  <c:v>91</c:v>
                </c:pt>
                <c:pt idx="2299">
                  <c:v>78</c:v>
                </c:pt>
                <c:pt idx="2300">
                  <c:v>116</c:v>
                </c:pt>
                <c:pt idx="2301">
                  <c:v>71</c:v>
                </c:pt>
                <c:pt idx="2330">
                  <c:v>50</c:v>
                </c:pt>
                <c:pt idx="2331">
                  <c:v>56</c:v>
                </c:pt>
                <c:pt idx="2332">
                  <c:v>84</c:v>
                </c:pt>
                <c:pt idx="2333">
                  <c:v>89</c:v>
                </c:pt>
                <c:pt idx="2334">
                  <c:v>100</c:v>
                </c:pt>
                <c:pt idx="2335">
                  <c:v>90</c:v>
                </c:pt>
                <c:pt idx="2336">
                  <c:v>95</c:v>
                </c:pt>
                <c:pt idx="2337">
                  <c:v>90</c:v>
                </c:pt>
                <c:pt idx="2338">
                  <c:v>63</c:v>
                </c:pt>
                <c:pt idx="2339">
                  <c:v>111</c:v>
                </c:pt>
                <c:pt idx="2340">
                  <c:v>92</c:v>
                </c:pt>
                <c:pt idx="2349">
                  <c:v>37</c:v>
                </c:pt>
                <c:pt idx="2350">
                  <c:v>19</c:v>
                </c:pt>
                <c:pt idx="2351">
                  <c:v>57</c:v>
                </c:pt>
                <c:pt idx="2352">
                  <c:v>38</c:v>
                </c:pt>
                <c:pt idx="2353">
                  <c:v>52</c:v>
                </c:pt>
                <c:pt idx="2354">
                  <c:v>43</c:v>
                </c:pt>
                <c:pt idx="2355">
                  <c:v>32</c:v>
                </c:pt>
                <c:pt idx="2356">
                  <c:v>51</c:v>
                </c:pt>
                <c:pt idx="2357">
                  <c:v>52</c:v>
                </c:pt>
                <c:pt idx="2358">
                  <c:v>119</c:v>
                </c:pt>
                <c:pt idx="2359">
                  <c:v>68</c:v>
                </c:pt>
                <c:pt idx="2360">
                  <c:v>8</c:v>
                </c:pt>
                <c:pt idx="2364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64-4E46-BF4D-503310DE5638}"/>
            </c:ext>
          </c:extLst>
        </c:ser>
        <c:ser>
          <c:idx val="1"/>
          <c:order val="1"/>
          <c:tx>
            <c:v>Cu in aggregate melt</c:v>
          </c:tx>
          <c:spPr>
            <a:ln w="28575">
              <a:solidFill>
                <a:srgbClr val="FF0000"/>
              </a:solidFill>
            </a:ln>
          </c:spPr>
          <c:xVal>
            <c:numRef>
              <c:f>'fract xyl'!$AS$9:$AS$70</c:f>
              <c:numCache>
                <c:formatCode>General</c:formatCode>
                <c:ptCount val="62"/>
                <c:pt idx="0">
                  <c:v>0.72663597856907902</c:v>
                </c:pt>
                <c:pt idx="1">
                  <c:v>0.72541843367712266</c:v>
                </c:pt>
                <c:pt idx="2">
                  <c:v>0.72418776757413683</c:v>
                </c:pt>
                <c:pt idx="3">
                  <c:v>0.72294375611854789</c:v>
                </c:pt>
                <c:pt idx="4">
                  <c:v>0.72168616993453094</c:v>
                </c:pt>
                <c:pt idx="5">
                  <c:v>0.72041477425726685</c:v>
                </c:pt>
                <c:pt idx="6">
                  <c:v>0.7191293287726781</c:v>
                </c:pt>
                <c:pt idx="7">
                  <c:v>0.71782958745141112</c:v>
                </c:pt>
                <c:pt idx="8">
                  <c:v>0.71651529837682815</c:v>
                </c:pt>
                <c:pt idx="9">
                  <c:v>0.71555826232431097</c:v>
                </c:pt>
                <c:pt idx="10">
                  <c:v>0.71459340759579915</c:v>
                </c:pt>
                <c:pt idx="11">
                  <c:v>0.71362063289307553</c:v>
                </c:pt>
                <c:pt idx="12">
                  <c:v>0.71263983512369489</c:v>
                </c:pt>
                <c:pt idx="13">
                  <c:v>0.71165090936076059</c:v>
                </c:pt>
                <c:pt idx="14">
                  <c:v>0.71065374880161403</c:v>
                </c:pt>
                <c:pt idx="15">
                  <c:v>0.709648244725402</c:v>
                </c:pt>
                <c:pt idx="16">
                  <c:v>0.70863428644948523</c:v>
                </c:pt>
                <c:pt idx="17">
                  <c:v>0.70761176128465397</c:v>
                </c:pt>
                <c:pt idx="18">
                  <c:v>0.70658055448910906</c:v>
                </c:pt>
                <c:pt idx="19">
                  <c:v>0.70554054922117238</c:v>
                </c:pt>
                <c:pt idx="20">
                  <c:v>0.70449162649068164</c:v>
                </c:pt>
                <c:pt idx="21">
                  <c:v>0.70343366510903216</c:v>
                </c:pt>
                <c:pt idx="22">
                  <c:v>0.70236654163781598</c:v>
                </c:pt>
                <c:pt idx="23">
                  <c:v>0.70129013033601739</c:v>
                </c:pt>
                <c:pt idx="24">
                  <c:v>0.70020430310571358</c:v>
                </c:pt>
                <c:pt idx="25">
                  <c:v>0.69910892943623459</c:v>
                </c:pt>
                <c:pt idx="26">
                  <c:v>0.698003876346729</c:v>
                </c:pt>
                <c:pt idx="27">
                  <c:v>0.69688900832708445</c:v>
                </c:pt>
                <c:pt idx="28">
                  <c:v>0.69576418727714562</c:v>
                </c:pt>
                <c:pt idx="29">
                  <c:v>0.69462927244417627</c:v>
                </c:pt>
                <c:pt idx="30">
                  <c:v>0.69371257434866029</c:v>
                </c:pt>
                <c:pt idx="31">
                  <c:v>0.69278753764374168</c:v>
                </c:pt>
                <c:pt idx="32">
                  <c:v>0.69185403486208119</c:v>
                </c:pt>
                <c:pt idx="33">
                  <c:v>0.69091193578979881</c:v>
                </c:pt>
                <c:pt idx="34">
                  <c:v>0.68996110738992678</c:v>
                </c:pt>
                <c:pt idx="35">
                  <c:v>0.68900429489005188</c:v>
                </c:pt>
                <c:pt idx="36">
                  <c:v>0.68803852372331853</c:v>
                </c:pt>
                <c:pt idx="37">
                  <c:v>0.68706365743080644</c:v>
                </c:pt>
                <c:pt idx="38">
                  <c:v>0.68607955202556536</c:v>
                </c:pt>
                <c:pt idx="39">
                  <c:v>0.68508606030703889</c:v>
                </c:pt>
                <c:pt idx="40">
                  <c:v>0.68408303176820184</c:v>
                </c:pt>
                <c:pt idx="41">
                  <c:v>0.68307031249947769</c:v>
                </c:pt>
                <c:pt idx="42">
                  <c:v>0.6820477450892255</c:v>
                </c:pt>
                <c:pt idx="43">
                  <c:v>0.68101516852065014</c:v>
                </c:pt>
                <c:pt idx="44">
                  <c:v>0.67997241806498088</c:v>
                </c:pt>
                <c:pt idx="45">
                  <c:v>0.67891932517076103</c:v>
                </c:pt>
                <c:pt idx="46">
                  <c:v>0.67785571734907812</c:v>
                </c:pt>
                <c:pt idx="47">
                  <c:v>0.67678141805455871</c:v>
                </c:pt>
                <c:pt idx="48">
                  <c:v>0.67569624656194249</c:v>
                </c:pt>
                <c:pt idx="49">
                  <c:v>0.6746000178380388</c:v>
                </c:pt>
                <c:pt idx="50">
                  <c:v>0.67349254240886336</c:v>
                </c:pt>
                <c:pt idx="51">
                  <c:v>0.67237362622173658</c:v>
                </c:pt>
                <c:pt idx="52">
                  <c:v>0.67124307050211873</c:v>
                </c:pt>
                <c:pt idx="53">
                  <c:v>0.67010067160494124</c:v>
                </c:pt>
                <c:pt idx="54">
                  <c:v>0.6689462208601854</c:v>
                </c:pt>
                <c:pt idx="55">
                  <c:v>0.66777950441244072</c:v>
                </c:pt>
                <c:pt idx="56">
                  <c:v>0.66660030305416784</c:v>
                </c:pt>
                <c:pt idx="57">
                  <c:v>0.66540839205236857</c:v>
                </c:pt>
                <c:pt idx="58">
                  <c:v>0.66420354096835676</c:v>
                </c:pt>
                <c:pt idx="59">
                  <c:v>0.66298551347030132</c:v>
                </c:pt>
                <c:pt idx="60">
                  <c:v>0.66175406713819873</c:v>
                </c:pt>
                <c:pt idx="61">
                  <c:v>0.66050895326091086</c:v>
                </c:pt>
              </c:numCache>
            </c:numRef>
          </c:xVal>
          <c:yVal>
            <c:numRef>
              <c:f>'fract xyl'!$AH$9:$AH$70</c:f>
              <c:numCache>
                <c:formatCode>General</c:formatCode>
                <c:ptCount val="62"/>
                <c:pt idx="0">
                  <c:v>70.336200191128341</c:v>
                </c:pt>
                <c:pt idx="1">
                  <c:v>70.675720826265959</c:v>
                </c:pt>
                <c:pt idx="2">
                  <c:v>71.018611716767097</c:v>
                </c:pt>
                <c:pt idx="3">
                  <c:v>71.364923679115421</c:v>
                </c:pt>
                <c:pt idx="4">
                  <c:v>71.71470856046345</c:v>
                </c:pt>
                <c:pt idx="5">
                  <c:v>72.068019264955893</c:v>
                </c:pt>
                <c:pt idx="6">
                  <c:v>72.424909780865178</c:v>
                </c:pt>
                <c:pt idx="7">
                  <c:v>72.785435208568359</c:v>
                </c:pt>
                <c:pt idx="8">
                  <c:v>73.149651789396472</c:v>
                </c:pt>
                <c:pt idx="9">
                  <c:v>73.518004137138661</c:v>
                </c:pt>
                <c:pt idx="10">
                  <c:v>73.890169642107722</c:v>
                </c:pt>
                <c:pt idx="11">
                  <c:v>74.266208265437612</c:v>
                </c:pt>
                <c:pt idx="12">
                  <c:v>74.646181236747225</c:v>
                </c:pt>
                <c:pt idx="13">
                  <c:v>75.030151087937739</c:v>
                </c:pt>
                <c:pt idx="14">
                  <c:v>75.418181688077823</c:v>
                </c:pt>
                <c:pt idx="15">
                  <c:v>75.81033827941809</c:v>
                </c:pt>
                <c:pt idx="16">
                  <c:v>76.206687514577453</c:v>
                </c:pt>
                <c:pt idx="17">
                  <c:v>76.607297494946508</c:v>
                </c:pt>
                <c:pt idx="18">
                  <c:v>77.012237810354222</c:v>
                </c:pt>
                <c:pt idx="19">
                  <c:v>77.42157958004735</c:v>
                </c:pt>
                <c:pt idx="20">
                  <c:v>77.835395495032984</c:v>
                </c:pt>
                <c:pt idx="21">
                  <c:v>78.253759861837921</c:v>
                </c:pt>
                <c:pt idx="22">
                  <c:v>78.676748647740382</c:v>
                </c:pt>
                <c:pt idx="23">
                  <c:v>79.104439527532179</c:v>
                </c:pt>
                <c:pt idx="24">
                  <c:v>79.536911931872325</c:v>
                </c:pt>
                <c:pt idx="25">
                  <c:v>79.974247097295532</c:v>
                </c:pt>
                <c:pt idx="26">
                  <c:v>80.41652811794232</c:v>
                </c:pt>
                <c:pt idx="27">
                  <c:v>80.863839999080113</c:v>
                </c:pt>
                <c:pt idx="28">
                  <c:v>81.316269712488406</c:v>
                </c:pt>
                <c:pt idx="29">
                  <c:v>81.773906253784133</c:v>
                </c:pt>
                <c:pt idx="30">
                  <c:v>82.240687665318006</c:v>
                </c:pt>
                <c:pt idx="31">
                  <c:v>82.712927250311608</c:v>
                </c:pt>
                <c:pt idx="32">
                  <c:v>83.190721890725015</c:v>
                </c:pt>
                <c:pt idx="33">
                  <c:v>83.674170782012766</c:v>
                </c:pt>
                <c:pt idx="34">
                  <c:v>84.163375502721635</c:v>
                </c:pt>
                <c:pt idx="35">
                  <c:v>83.408070143635712</c:v>
                </c:pt>
                <c:pt idx="36">
                  <c:v>82.658544932495161</c:v>
                </c:pt>
                <c:pt idx="37">
                  <c:v>81.912820957341921</c:v>
                </c:pt>
                <c:pt idx="38">
                  <c:v>81.170894502059909</c:v>
                </c:pt>
                <c:pt idx="39">
                  <c:v>80.432761826670912</c:v>
                </c:pt>
                <c:pt idx="40">
                  <c:v>79.698419200993413</c:v>
                </c:pt>
                <c:pt idx="41">
                  <c:v>78.967862905070362</c:v>
                </c:pt>
                <c:pt idx="42">
                  <c:v>78.241089229613223</c:v>
                </c:pt>
                <c:pt idx="43">
                  <c:v>77.518094476462821</c:v>
                </c:pt>
                <c:pt idx="44">
                  <c:v>76.798874959067476</c:v>
                </c:pt>
                <c:pt idx="45">
                  <c:v>76.083427002979334</c:v>
                </c:pt>
                <c:pt idx="46">
                  <c:v>75.37174694636947</c:v>
                </c:pt>
                <c:pt idx="47">
                  <c:v>74.663831140562777</c:v>
                </c:pt>
                <c:pt idx="48">
                  <c:v>73.959675950593379</c:v>
                </c:pt>
                <c:pt idx="49">
                  <c:v>73.259277755781568</c:v>
                </c:pt>
                <c:pt idx="50">
                  <c:v>72.562632950333153</c:v>
                </c:pt>
                <c:pt idx="51">
                  <c:v>71.869737943962122</c:v>
                </c:pt>
                <c:pt idx="52">
                  <c:v>71.180589162537899</c:v>
                </c:pt>
                <c:pt idx="53">
                  <c:v>70.495183048758136</c:v>
                </c:pt>
                <c:pt idx="54">
                  <c:v>69.813516062848109</c:v>
                </c:pt>
                <c:pt idx="55">
                  <c:v>69.135584683288215</c:v>
                </c:pt>
                <c:pt idx="56">
                  <c:v>68.461385407570575</c:v>
                </c:pt>
                <c:pt idx="57">
                  <c:v>67.790914752986225</c:v>
                </c:pt>
                <c:pt idx="58">
                  <c:v>67.124169257444308</c:v>
                </c:pt>
                <c:pt idx="59">
                  <c:v>66.461145480324717</c:v>
                </c:pt>
                <c:pt idx="60">
                  <c:v>65.801840003365768</c:v>
                </c:pt>
                <c:pt idx="61">
                  <c:v>65.146249431588572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64-4E46-BF4D-503310DE5638}"/>
            </c:ext>
          </c:extLst>
        </c:ser>
        <c:ser>
          <c:idx val="2"/>
          <c:order val="2"/>
          <c:tx>
            <c:strRef>
              <c:f>[2]CASCADES!$CL$1</c:f>
              <c:strCache>
                <c:ptCount val="1"/>
                <c:pt idx="0">
                  <c:v>CU(PPM)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[2]CASCADES!$AE$2:$AE$3069</c:f>
              <c:numCache>
                <c:formatCode>General</c:formatCode>
                <c:ptCount val="3068"/>
                <c:pt idx="0">
                  <c:v>0.55335231854794087</c:v>
                </c:pt>
                <c:pt idx="1">
                  <c:v>0.54709194005279926</c:v>
                </c:pt>
                <c:pt idx="2">
                  <c:v>0.53203412934821015</c:v>
                </c:pt>
                <c:pt idx="3">
                  <c:v>0.42327723732365724</c:v>
                </c:pt>
                <c:pt idx="4">
                  <c:v>0.39794832337632979</c:v>
                </c:pt>
                <c:pt idx="5">
                  <c:v>0.38219284667650139</c:v>
                </c:pt>
                <c:pt idx="6">
                  <c:v>0.45296840428756935</c:v>
                </c:pt>
                <c:pt idx="7">
                  <c:v>0.46225055102162388</c:v>
                </c:pt>
                <c:pt idx="8">
                  <c:v>0.4539036662907826</c:v>
                </c:pt>
                <c:pt idx="9">
                  <c:v>0.32996415374344629</c:v>
                </c:pt>
                <c:pt idx="10">
                  <c:v>0.46594673847151535</c:v>
                </c:pt>
                <c:pt idx="11">
                  <c:v>0.25643002643053148</c:v>
                </c:pt>
                <c:pt idx="12">
                  <c:v>0.18441991786447642</c:v>
                </c:pt>
                <c:pt idx="13">
                  <c:v>0.20635116007138901</c:v>
                </c:pt>
                <c:pt idx="14">
                  <c:v>0.14554649992910051</c:v>
                </c:pt>
                <c:pt idx="15">
                  <c:v>0.66190624792936203</c:v>
                </c:pt>
                <c:pt idx="16">
                  <c:v>0.22172504243172353</c:v>
                </c:pt>
                <c:pt idx="17">
                  <c:v>0.5848701604427573</c:v>
                </c:pt>
                <c:pt idx="18">
                  <c:v>0.55142058623079038</c:v>
                </c:pt>
                <c:pt idx="19">
                  <c:v>0.50602509487979563</c:v>
                </c:pt>
                <c:pt idx="20">
                  <c:v>0.50419549242103145</c:v>
                </c:pt>
                <c:pt idx="21">
                  <c:v>0.57133325588350869</c:v>
                </c:pt>
                <c:pt idx="22">
                  <c:v>0.44309889915273332</c:v>
                </c:pt>
                <c:pt idx="23">
                  <c:v>0.52029794380396877</c:v>
                </c:pt>
                <c:pt idx="24">
                  <c:v>0.43055428740573642</c:v>
                </c:pt>
                <c:pt idx="25">
                  <c:v>0.6001388563767529</c:v>
                </c:pt>
                <c:pt idx="26">
                  <c:v>0.63202193545476137</c:v>
                </c:pt>
                <c:pt idx="27">
                  <c:v>0.62069468451767662</c:v>
                </c:pt>
                <c:pt idx="28">
                  <c:v>0.61201522290372712</c:v>
                </c:pt>
                <c:pt idx="29">
                  <c:v>0.62300014356406308</c:v>
                </c:pt>
                <c:pt idx="30">
                  <c:v>0.66157762443824897</c:v>
                </c:pt>
                <c:pt idx="31">
                  <c:v>0.54141080342604653</c:v>
                </c:pt>
                <c:pt idx="32">
                  <c:v>0.6415458229484593</c:v>
                </c:pt>
                <c:pt idx="33">
                  <c:v>0.65242904785297273</c:v>
                </c:pt>
                <c:pt idx="34">
                  <c:v>0.58487298411793542</c:v>
                </c:pt>
                <c:pt idx="35">
                  <c:v>0.58446658675898766</c:v>
                </c:pt>
                <c:pt idx="36">
                  <c:v>0.65464866786542875</c:v>
                </c:pt>
                <c:pt idx="37">
                  <c:v>0.58899897107092369</c:v>
                </c:pt>
                <c:pt idx="38">
                  <c:v>0.60336339915324833</c:v>
                </c:pt>
                <c:pt idx="39">
                  <c:v>0.60221526168491168</c:v>
                </c:pt>
                <c:pt idx="40">
                  <c:v>0.60221526168491168</c:v>
                </c:pt>
                <c:pt idx="41">
                  <c:v>0.59949716096425054</c:v>
                </c:pt>
                <c:pt idx="42">
                  <c:v>0.59775478477538779</c:v>
                </c:pt>
                <c:pt idx="43">
                  <c:v>0.60706710918173223</c:v>
                </c:pt>
                <c:pt idx="44">
                  <c:v>0.60800396672205592</c:v>
                </c:pt>
                <c:pt idx="45">
                  <c:v>0.59607416807892466</c:v>
                </c:pt>
                <c:pt idx="46">
                  <c:v>0.60960792660695973</c:v>
                </c:pt>
                <c:pt idx="47">
                  <c:v>0.59795065023792748</c:v>
                </c:pt>
                <c:pt idx="48">
                  <c:v>0.61317008046193167</c:v>
                </c:pt>
                <c:pt idx="49">
                  <c:v>0.61743248005628892</c:v>
                </c:pt>
                <c:pt idx="50">
                  <c:v>0.63536017142799295</c:v>
                </c:pt>
                <c:pt idx="51">
                  <c:v>0.59087467524886461</c:v>
                </c:pt>
                <c:pt idx="52">
                  <c:v>0.61095309923878338</c:v>
                </c:pt>
                <c:pt idx="53">
                  <c:v>0.64017197245938784</c:v>
                </c:pt>
                <c:pt idx="54">
                  <c:v>0.63122433997617489</c:v>
                </c:pt>
                <c:pt idx="55">
                  <c:v>0.6295040491223165</c:v>
                </c:pt>
                <c:pt idx="56">
                  <c:v>0.61174548306799414</c:v>
                </c:pt>
                <c:pt idx="57">
                  <c:v>0.53394435672960938</c:v>
                </c:pt>
                <c:pt idx="58">
                  <c:v>0.63323977123588182</c:v>
                </c:pt>
                <c:pt idx="59">
                  <c:v>0.6406598305840393</c:v>
                </c:pt>
                <c:pt idx="60">
                  <c:v>0.69703643280153094</c:v>
                </c:pt>
                <c:pt idx="61">
                  <c:v>0.69286403085824499</c:v>
                </c:pt>
                <c:pt idx="62">
                  <c:v>0.7090784483940239</c:v>
                </c:pt>
                <c:pt idx="63">
                  <c:v>0.36307191123582827</c:v>
                </c:pt>
                <c:pt idx="64">
                  <c:v>0.56143527678120642</c:v>
                </c:pt>
                <c:pt idx="65">
                  <c:v>0.60855035685453385</c:v>
                </c:pt>
                <c:pt idx="66">
                  <c:v>0.60031980178051803</c:v>
                </c:pt>
                <c:pt idx="67">
                  <c:v>0.6579596850745435</c:v>
                </c:pt>
                <c:pt idx="68">
                  <c:v>0.65626993989555404</c:v>
                </c:pt>
                <c:pt idx="69">
                  <c:v>0.5166950156098612</c:v>
                </c:pt>
                <c:pt idx="70">
                  <c:v>0.57610583990378184</c:v>
                </c:pt>
                <c:pt idx="71">
                  <c:v>0.56820137445643915</c:v>
                </c:pt>
                <c:pt idx="72">
                  <c:v>0.5361595166585027</c:v>
                </c:pt>
                <c:pt idx="73">
                  <c:v>0.5948551153163808</c:v>
                </c:pt>
                <c:pt idx="74">
                  <c:v>0.52086075659589082</c:v>
                </c:pt>
                <c:pt idx="75">
                  <c:v>0.60091741942435517</c:v>
                </c:pt>
                <c:pt idx="76">
                  <c:v>0.56338351148426224</c:v>
                </c:pt>
                <c:pt idx="77">
                  <c:v>0.60616929809282627</c:v>
                </c:pt>
                <c:pt idx="78">
                  <c:v>0.61441998385186836</c:v>
                </c:pt>
                <c:pt idx="79">
                  <c:v>0.59240794384560835</c:v>
                </c:pt>
                <c:pt idx="80">
                  <c:v>0.64355380334849754</c:v>
                </c:pt>
                <c:pt idx="81">
                  <c:v>0.57885424976502087</c:v>
                </c:pt>
                <c:pt idx="82">
                  <c:v>0.56404004765947957</c:v>
                </c:pt>
                <c:pt idx="83">
                  <c:v>0.64391878672363634</c:v>
                </c:pt>
                <c:pt idx="84">
                  <c:v>0.67188654616252574</c:v>
                </c:pt>
                <c:pt idx="85">
                  <c:v>0.62607019568243039</c:v>
                </c:pt>
                <c:pt idx="86">
                  <c:v>0.63604254501070778</c:v>
                </c:pt>
                <c:pt idx="87">
                  <c:v>0.61702289525125986</c:v>
                </c:pt>
                <c:pt idx="88">
                  <c:v>0.66965173012031953</c:v>
                </c:pt>
                <c:pt idx="89">
                  <c:v>0.60776089944665701</c:v>
                </c:pt>
                <c:pt idx="90">
                  <c:v>0.57288895124252182</c:v>
                </c:pt>
                <c:pt idx="91">
                  <c:v>0.56738252310805293</c:v>
                </c:pt>
                <c:pt idx="92">
                  <c:v>0.54211252790562459</c:v>
                </c:pt>
                <c:pt idx="93">
                  <c:v>0.39585138769840095</c:v>
                </c:pt>
                <c:pt idx="94">
                  <c:v>0.44273101614735477</c:v>
                </c:pt>
                <c:pt idx="95">
                  <c:v>0.41628041714947861</c:v>
                </c:pt>
                <c:pt idx="96">
                  <c:v>0.41079665299121526</c:v>
                </c:pt>
                <c:pt idx="97">
                  <c:v>0.44223729424506786</c:v>
                </c:pt>
                <c:pt idx="98">
                  <c:v>0.43667193387626102</c:v>
                </c:pt>
                <c:pt idx="99">
                  <c:v>0.40295851820970197</c:v>
                </c:pt>
                <c:pt idx="100">
                  <c:v>0.4035832617652596</c:v>
                </c:pt>
                <c:pt idx="101">
                  <c:v>0.62770136369019003</c:v>
                </c:pt>
                <c:pt idx="102">
                  <c:v>0.61991852447519302</c:v>
                </c:pt>
                <c:pt idx="103">
                  <c:v>0.55643243043903157</c:v>
                </c:pt>
                <c:pt idx="104">
                  <c:v>0.50937341095101352</c:v>
                </c:pt>
                <c:pt idx="105">
                  <c:v>0.62106113753650072</c:v>
                </c:pt>
                <c:pt idx="106">
                  <c:v>0.46614897893703761</c:v>
                </c:pt>
                <c:pt idx="107">
                  <c:v>0.47085752803308495</c:v>
                </c:pt>
                <c:pt idx="108">
                  <c:v>0.55682484809364141</c:v>
                </c:pt>
                <c:pt idx="109">
                  <c:v>0.60320959273512065</c:v>
                </c:pt>
                <c:pt idx="110">
                  <c:v>0.50794109217212891</c:v>
                </c:pt>
                <c:pt idx="111">
                  <c:v>0.50515985559822596</c:v>
                </c:pt>
                <c:pt idx="112">
                  <c:v>0.61290579855885596</c:v>
                </c:pt>
                <c:pt idx="113">
                  <c:v>0.5464217194901374</c:v>
                </c:pt>
                <c:pt idx="114">
                  <c:v>0.60736357264532215</c:v>
                </c:pt>
                <c:pt idx="115">
                  <c:v>0.56686728066558401</c:v>
                </c:pt>
                <c:pt idx="116">
                  <c:v>0.56893900487808735</c:v>
                </c:pt>
                <c:pt idx="117">
                  <c:v>0.45267184644027314</c:v>
                </c:pt>
                <c:pt idx="118">
                  <c:v>0.45628437246638376</c:v>
                </c:pt>
                <c:pt idx="119">
                  <c:v>0.5944843997162943</c:v>
                </c:pt>
                <c:pt idx="120">
                  <c:v>0.5624414806501099</c:v>
                </c:pt>
                <c:pt idx="121">
                  <c:v>0.53050446546997965</c:v>
                </c:pt>
                <c:pt idx="122">
                  <c:v>0.48722875226039786</c:v>
                </c:pt>
                <c:pt idx="123">
                  <c:v>0.49485794787508808</c:v>
                </c:pt>
                <c:pt idx="124">
                  <c:v>0.4832790331056227</c:v>
                </c:pt>
                <c:pt idx="125">
                  <c:v>0.59172689895970765</c:v>
                </c:pt>
                <c:pt idx="126">
                  <c:v>0.4833471462065167</c:v>
                </c:pt>
                <c:pt idx="127">
                  <c:v>0.52687903265454328</c:v>
                </c:pt>
                <c:pt idx="128">
                  <c:v>0.53466873386969405</c:v>
                </c:pt>
                <c:pt idx="129">
                  <c:v>0.52998019441563937</c:v>
                </c:pt>
                <c:pt idx="130">
                  <c:v>0.52553326432122693</c:v>
                </c:pt>
                <c:pt idx="131">
                  <c:v>0.50360505687176926</c:v>
                </c:pt>
                <c:pt idx="132">
                  <c:v>0.54851210118183802</c:v>
                </c:pt>
                <c:pt idx="133">
                  <c:v>0.53124323739450341</c:v>
                </c:pt>
                <c:pt idx="134">
                  <c:v>0.52731085908558062</c:v>
                </c:pt>
                <c:pt idx="135">
                  <c:v>0.52731341371635376</c:v>
                </c:pt>
                <c:pt idx="136">
                  <c:v>0.60541282406923036</c:v>
                </c:pt>
                <c:pt idx="137">
                  <c:v>0.52524070797903122</c:v>
                </c:pt>
                <c:pt idx="138">
                  <c:v>0.52983089300924857</c:v>
                </c:pt>
                <c:pt idx="139">
                  <c:v>0.52760764561258466</c:v>
                </c:pt>
                <c:pt idx="140">
                  <c:v>0.533949748851962</c:v>
                </c:pt>
                <c:pt idx="141">
                  <c:v>0.6193661110568186</c:v>
                </c:pt>
                <c:pt idx="142">
                  <c:v>0.62324755556020661</c:v>
                </c:pt>
                <c:pt idx="143">
                  <c:v>0.64357244306163641</c:v>
                </c:pt>
                <c:pt idx="144">
                  <c:v>0.62331138541838527</c:v>
                </c:pt>
                <c:pt idx="145">
                  <c:v>0.67406952105203555</c:v>
                </c:pt>
                <c:pt idx="146">
                  <c:v>0.62160779853281323</c:v>
                </c:pt>
                <c:pt idx="147">
                  <c:v>0.59617680057558875</c:v>
                </c:pt>
                <c:pt idx="148">
                  <c:v>0.61253113513704904</c:v>
                </c:pt>
                <c:pt idx="149">
                  <c:v>0.63793085224450108</c:v>
                </c:pt>
                <c:pt idx="150">
                  <c:v>0.66137890828756396</c:v>
                </c:pt>
                <c:pt idx="151">
                  <c:v>0.65819817057194374</c:v>
                </c:pt>
                <c:pt idx="152">
                  <c:v>0.6751081018609868</c:v>
                </c:pt>
                <c:pt idx="153">
                  <c:v>0.68562907814756791</c:v>
                </c:pt>
                <c:pt idx="154">
                  <c:v>0.64959609160151621</c:v>
                </c:pt>
                <c:pt idx="155">
                  <c:v>0.61811338389217318</c:v>
                </c:pt>
                <c:pt idx="156">
                  <c:v>0.63408999034780855</c:v>
                </c:pt>
                <c:pt idx="157">
                  <c:v>0.63761704946085507</c:v>
                </c:pt>
                <c:pt idx="158">
                  <c:v>0.40548407696915395</c:v>
                </c:pt>
                <c:pt idx="159">
                  <c:v>0.51816214985196984</c:v>
                </c:pt>
                <c:pt idx="160">
                  <c:v>0.60778523668275453</c:v>
                </c:pt>
                <c:pt idx="161">
                  <c:v>0.65996283163156322</c:v>
                </c:pt>
                <c:pt idx="162">
                  <c:v>0.67191156014349518</c:v>
                </c:pt>
                <c:pt idx="163">
                  <c:v>0.67679069323041374</c:v>
                </c:pt>
                <c:pt idx="164">
                  <c:v>0.63395074451366684</c:v>
                </c:pt>
                <c:pt idx="165">
                  <c:v>0.41275456946497496</c:v>
                </c:pt>
                <c:pt idx="166">
                  <c:v>0.42496247939138981</c:v>
                </c:pt>
                <c:pt idx="167">
                  <c:v>0.48709953313193938</c:v>
                </c:pt>
                <c:pt idx="168">
                  <c:v>0.57684860429824514</c:v>
                </c:pt>
                <c:pt idx="169">
                  <c:v>0.53537067337948396</c:v>
                </c:pt>
                <c:pt idx="170">
                  <c:v>0.5414291330843326</c:v>
                </c:pt>
                <c:pt idx="171">
                  <c:v>0.53566708461825197</c:v>
                </c:pt>
                <c:pt idx="172">
                  <c:v>0.5242071061051875</c:v>
                </c:pt>
                <c:pt idx="173">
                  <c:v>0.54632963886218733</c:v>
                </c:pt>
                <c:pt idx="174">
                  <c:v>0.53857685923863574</c:v>
                </c:pt>
                <c:pt idx="175">
                  <c:v>0.47578328309237861</c:v>
                </c:pt>
                <c:pt idx="176">
                  <c:v>0.47372781849138201</c:v>
                </c:pt>
                <c:pt idx="177">
                  <c:v>0.47373373661721641</c:v>
                </c:pt>
                <c:pt idx="178">
                  <c:v>0.48416060910924386</c:v>
                </c:pt>
                <c:pt idx="179">
                  <c:v>0.47918112588011735</c:v>
                </c:pt>
                <c:pt idx="180">
                  <c:v>0.5314310876012508</c:v>
                </c:pt>
                <c:pt idx="181">
                  <c:v>0.48632056375091726</c:v>
                </c:pt>
                <c:pt idx="182">
                  <c:v>0.4961136874714242</c:v>
                </c:pt>
                <c:pt idx="183">
                  <c:v>0.47983971950914106</c:v>
                </c:pt>
                <c:pt idx="184">
                  <c:v>0.51149263285015023</c:v>
                </c:pt>
                <c:pt idx="185">
                  <c:v>0.47900427335523676</c:v>
                </c:pt>
                <c:pt idx="186">
                  <c:v>0.5215398730548515</c:v>
                </c:pt>
                <c:pt idx="187">
                  <c:v>0.50449453805573197</c:v>
                </c:pt>
                <c:pt idx="188">
                  <c:v>0.49651995169043489</c:v>
                </c:pt>
                <c:pt idx="189">
                  <c:v>0.50760005545256104</c:v>
                </c:pt>
                <c:pt idx="190">
                  <c:v>0.4990259617875466</c:v>
                </c:pt>
                <c:pt idx="191">
                  <c:v>0.54452205568296064</c:v>
                </c:pt>
                <c:pt idx="192">
                  <c:v>0.54730039138508224</c:v>
                </c:pt>
                <c:pt idx="193">
                  <c:v>0.55136782717308297</c:v>
                </c:pt>
                <c:pt idx="194">
                  <c:v>0.54673320064937325</c:v>
                </c:pt>
                <c:pt idx="195">
                  <c:v>0.55692246808960133</c:v>
                </c:pt>
                <c:pt idx="196">
                  <c:v>0.55341162502188157</c:v>
                </c:pt>
                <c:pt idx="197">
                  <c:v>0.57043511500885813</c:v>
                </c:pt>
                <c:pt idx="198">
                  <c:v>0.56559873691178508</c:v>
                </c:pt>
                <c:pt idx="199">
                  <c:v>0.56487921464623958</c:v>
                </c:pt>
                <c:pt idx="200">
                  <c:v>0.50307490135481903</c:v>
                </c:pt>
                <c:pt idx="201">
                  <c:v>0.50883178129811402</c:v>
                </c:pt>
                <c:pt idx="202">
                  <c:v>0.5461248068104082</c:v>
                </c:pt>
                <c:pt idx="203">
                  <c:v>0.55843305052511893</c:v>
                </c:pt>
                <c:pt idx="204">
                  <c:v>0.53130313777016158</c:v>
                </c:pt>
                <c:pt idx="205">
                  <c:v>0.52922701846156317</c:v>
                </c:pt>
                <c:pt idx="206">
                  <c:v>0.52771822192939355</c:v>
                </c:pt>
                <c:pt idx="207">
                  <c:v>0.56665446116579654</c:v>
                </c:pt>
                <c:pt idx="208">
                  <c:v>0.54769683110094736</c:v>
                </c:pt>
                <c:pt idx="209">
                  <c:v>0.57919622913798663</c:v>
                </c:pt>
                <c:pt idx="210">
                  <c:v>0.56346345893128835</c:v>
                </c:pt>
                <c:pt idx="211">
                  <c:v>0.56951548294367293</c:v>
                </c:pt>
                <c:pt idx="212">
                  <c:v>0.4800980460260596</c:v>
                </c:pt>
                <c:pt idx="213">
                  <c:v>0.4884628797432265</c:v>
                </c:pt>
                <c:pt idx="214">
                  <c:v>0.51386973180076623</c:v>
                </c:pt>
                <c:pt idx="215">
                  <c:v>0.52142503711034138</c:v>
                </c:pt>
                <c:pt idx="216">
                  <c:v>0.51479801106024636</c:v>
                </c:pt>
                <c:pt idx="217">
                  <c:v>0.53912813443246255</c:v>
                </c:pt>
                <c:pt idx="218">
                  <c:v>0.54127865255656271</c:v>
                </c:pt>
                <c:pt idx="219">
                  <c:v>0.53720467946221107</c:v>
                </c:pt>
                <c:pt idx="220">
                  <c:v>0.54881561890295805</c:v>
                </c:pt>
                <c:pt idx="221">
                  <c:v>0.54525027962821826</c:v>
                </c:pt>
                <c:pt idx="222">
                  <c:v>0.63675684868411742</c:v>
                </c:pt>
                <c:pt idx="223">
                  <c:v>0.51666129003528782</c:v>
                </c:pt>
                <c:pt idx="224">
                  <c:v>0.45839330443027915</c:v>
                </c:pt>
                <c:pt idx="225">
                  <c:v>0.47480068845230627</c:v>
                </c:pt>
                <c:pt idx="226">
                  <c:v>0.41650043476037035</c:v>
                </c:pt>
                <c:pt idx="227">
                  <c:v>0.41947957266223562</c:v>
                </c:pt>
                <c:pt idx="228">
                  <c:v>0.37851830211541132</c:v>
                </c:pt>
                <c:pt idx="229">
                  <c:v>0.44614918283895588</c:v>
                </c:pt>
                <c:pt idx="230">
                  <c:v>0.45241843278264754</c:v>
                </c:pt>
                <c:pt idx="231">
                  <c:v>0.43386391546144998</c:v>
                </c:pt>
                <c:pt idx="232">
                  <c:v>0.43765636022910559</c:v>
                </c:pt>
                <c:pt idx="233">
                  <c:v>0.44741431273035137</c:v>
                </c:pt>
                <c:pt idx="234">
                  <c:v>0.46597219407401402</c:v>
                </c:pt>
                <c:pt idx="235">
                  <c:v>0.43552687229346421</c:v>
                </c:pt>
                <c:pt idx="236">
                  <c:v>0.403494626890817</c:v>
                </c:pt>
                <c:pt idx="237">
                  <c:v>0.57095556585656582</c:v>
                </c:pt>
                <c:pt idx="238">
                  <c:v>0.43142827474740175</c:v>
                </c:pt>
                <c:pt idx="239">
                  <c:v>0.54728157973329528</c:v>
                </c:pt>
                <c:pt idx="240">
                  <c:v>0.53850426578148924</c:v>
                </c:pt>
                <c:pt idx="241">
                  <c:v>0.43466010584329279</c:v>
                </c:pt>
                <c:pt idx="242">
                  <c:v>0.49620816413950464</c:v>
                </c:pt>
                <c:pt idx="243">
                  <c:v>0.46165479602345083</c:v>
                </c:pt>
                <c:pt idx="244">
                  <c:v>0.45013508751321507</c:v>
                </c:pt>
                <c:pt idx="245">
                  <c:v>0.42500422511407815</c:v>
                </c:pt>
                <c:pt idx="246">
                  <c:v>0.41965922136512862</c:v>
                </c:pt>
                <c:pt idx="247">
                  <c:v>0.38936563904922511</c:v>
                </c:pt>
                <c:pt idx="248">
                  <c:v>0.48510331025775721</c:v>
                </c:pt>
                <c:pt idx="249">
                  <c:v>0.36535192240554937</c:v>
                </c:pt>
                <c:pt idx="250">
                  <c:v>0.42342729338256174</c:v>
                </c:pt>
                <c:pt idx="251">
                  <c:v>0.37758370657718177</c:v>
                </c:pt>
                <c:pt idx="252">
                  <c:v>0.45916411042944788</c:v>
                </c:pt>
                <c:pt idx="253">
                  <c:v>0.49357862725879009</c:v>
                </c:pt>
                <c:pt idx="254">
                  <c:v>0.3923525504403213</c:v>
                </c:pt>
                <c:pt idx="255">
                  <c:v>0.47267515624265777</c:v>
                </c:pt>
                <c:pt idx="256">
                  <c:v>0.32255731359364709</c:v>
                </c:pt>
                <c:pt idx="257">
                  <c:v>0.43556833028481834</c:v>
                </c:pt>
                <c:pt idx="258">
                  <c:v>0.38675817521194999</c:v>
                </c:pt>
                <c:pt idx="259">
                  <c:v>0.20643441029001092</c:v>
                </c:pt>
                <c:pt idx="260">
                  <c:v>0.42205099845739857</c:v>
                </c:pt>
                <c:pt idx="261">
                  <c:v>0.46154142631396378</c:v>
                </c:pt>
                <c:pt idx="262">
                  <c:v>0.38437076487790961</c:v>
                </c:pt>
                <c:pt idx="263">
                  <c:v>0.31161903109684702</c:v>
                </c:pt>
                <c:pt idx="264">
                  <c:v>0.23408992180712423</c:v>
                </c:pt>
                <c:pt idx="265">
                  <c:v>0.45444155325369917</c:v>
                </c:pt>
                <c:pt idx="266">
                  <c:v>0.343433901420161</c:v>
                </c:pt>
                <c:pt idx="267">
                  <c:v>0.36053868218158147</c:v>
                </c:pt>
                <c:pt idx="268">
                  <c:v>0.24242643337430408</c:v>
                </c:pt>
                <c:pt idx="269">
                  <c:v>0.28941718315960674</c:v>
                </c:pt>
                <c:pt idx="270">
                  <c:v>0.334077277165574</c:v>
                </c:pt>
                <c:pt idx="271">
                  <c:v>0.31839701027349199</c:v>
                </c:pt>
                <c:pt idx="272">
                  <c:v>0.14733241369025427</c:v>
                </c:pt>
                <c:pt idx="273">
                  <c:v>0.45178024050931387</c:v>
                </c:pt>
                <c:pt idx="274">
                  <c:v>0.31583614384781533</c:v>
                </c:pt>
                <c:pt idx="275">
                  <c:v>0.29365484826811078</c:v>
                </c:pt>
                <c:pt idx="276">
                  <c:v>0.2566892237135629</c:v>
                </c:pt>
                <c:pt idx="277">
                  <c:v>0.37594925968350945</c:v>
                </c:pt>
                <c:pt idx="278">
                  <c:v>0.32648400947301542</c:v>
                </c:pt>
                <c:pt idx="279">
                  <c:v>0.35930765010803972</c:v>
                </c:pt>
                <c:pt idx="280">
                  <c:v>0.27102282956269774</c:v>
                </c:pt>
                <c:pt idx="281">
                  <c:v>0.40747119797519399</c:v>
                </c:pt>
                <c:pt idx="282">
                  <c:v>0.38375372683872616</c:v>
                </c:pt>
                <c:pt idx="283">
                  <c:v>0.36097024884213824</c:v>
                </c:pt>
                <c:pt idx="284">
                  <c:v>0.29150043951585641</c:v>
                </c:pt>
                <c:pt idx="285">
                  <c:v>0.3105404383295215</c:v>
                </c:pt>
                <c:pt idx="286">
                  <c:v>0.11831751296799463</c:v>
                </c:pt>
                <c:pt idx="287">
                  <c:v>0.52155463367807631</c:v>
                </c:pt>
                <c:pt idx="288">
                  <c:v>0.44387257753298481</c:v>
                </c:pt>
                <c:pt idx="289">
                  <c:v>0.22355320472930928</c:v>
                </c:pt>
                <c:pt idx="290">
                  <c:v>0.17233573687918807</c:v>
                </c:pt>
                <c:pt idx="291">
                  <c:v>0.13561605051605652</c:v>
                </c:pt>
                <c:pt idx="292">
                  <c:v>0.2972869133467313</c:v>
                </c:pt>
                <c:pt idx="293">
                  <c:v>0.28152733969398352</c:v>
                </c:pt>
                <c:pt idx="294">
                  <c:v>0.53067065954301218</c:v>
                </c:pt>
                <c:pt idx="295">
                  <c:v>0.2333603990256351</c:v>
                </c:pt>
                <c:pt idx="296">
                  <c:v>0.57350506511504373</c:v>
                </c:pt>
                <c:pt idx="297">
                  <c:v>0.52359825102880653</c:v>
                </c:pt>
                <c:pt idx="298">
                  <c:v>0.46422895701888894</c:v>
                </c:pt>
                <c:pt idx="299">
                  <c:v>0.58286775321223994</c:v>
                </c:pt>
                <c:pt idx="300">
                  <c:v>0.59891873451891842</c:v>
                </c:pt>
                <c:pt idx="301">
                  <c:v>0.67418426632661688</c:v>
                </c:pt>
                <c:pt idx="302">
                  <c:v>0.39112773942347834</c:v>
                </c:pt>
                <c:pt idx="303">
                  <c:v>0.60968956516910089</c:v>
                </c:pt>
                <c:pt idx="304">
                  <c:v>0.41760832618113108</c:v>
                </c:pt>
                <c:pt idx="305">
                  <c:v>0.69595143867957909</c:v>
                </c:pt>
                <c:pt idx="306">
                  <c:v>0.32803334822093194</c:v>
                </c:pt>
                <c:pt idx="307">
                  <c:v>0.48257554813103598</c:v>
                </c:pt>
                <c:pt idx="308">
                  <c:v>0.44297163995067818</c:v>
                </c:pt>
                <c:pt idx="309">
                  <c:v>0.30830293928341557</c:v>
                </c:pt>
                <c:pt idx="310">
                  <c:v>0.38998910612923571</c:v>
                </c:pt>
                <c:pt idx="311">
                  <c:v>0.2541084101572631</c:v>
                </c:pt>
                <c:pt idx="312">
                  <c:v>0.65299493410976661</c:v>
                </c:pt>
                <c:pt idx="313">
                  <c:v>0.57343514302129117</c:v>
                </c:pt>
                <c:pt idx="314">
                  <c:v>0.48762307436677366</c:v>
                </c:pt>
                <c:pt idx="315">
                  <c:v>0.47996134691146958</c:v>
                </c:pt>
                <c:pt idx="316">
                  <c:v>0.57199987804382302</c:v>
                </c:pt>
                <c:pt idx="317">
                  <c:v>0.59513213133053455</c:v>
                </c:pt>
                <c:pt idx="318">
                  <c:v>0.46323906909364909</c:v>
                </c:pt>
                <c:pt idx="319">
                  <c:v>0.38538290784427137</c:v>
                </c:pt>
                <c:pt idx="320">
                  <c:v>0.26947118389798724</c:v>
                </c:pt>
                <c:pt idx="321">
                  <c:v>0.37373131633587392</c:v>
                </c:pt>
                <c:pt idx="322">
                  <c:v>0.56240916586521827</c:v>
                </c:pt>
                <c:pt idx="323">
                  <c:v>0.55797511179515091</c:v>
                </c:pt>
                <c:pt idx="324">
                  <c:v>0.5523166701820994</c:v>
                </c:pt>
                <c:pt idx="325">
                  <c:v>0.55305544498424564</c:v>
                </c:pt>
                <c:pt idx="326">
                  <c:v>0.55786044627485409</c:v>
                </c:pt>
                <c:pt idx="327">
                  <c:v>0.55429515873902435</c:v>
                </c:pt>
                <c:pt idx="328">
                  <c:v>0.55308282082846494</c:v>
                </c:pt>
                <c:pt idx="329">
                  <c:v>0.55151181417701245</c:v>
                </c:pt>
                <c:pt idx="330">
                  <c:v>0.55166907919147523</c:v>
                </c:pt>
                <c:pt idx="331">
                  <c:v>0.54753340201845058</c:v>
                </c:pt>
                <c:pt idx="332">
                  <c:v>0.55065630093945661</c:v>
                </c:pt>
                <c:pt idx="333">
                  <c:v>0.55524569508609833</c:v>
                </c:pt>
                <c:pt idx="334">
                  <c:v>0.54235547298570119</c:v>
                </c:pt>
                <c:pt idx="335">
                  <c:v>0.55152688101737579</c:v>
                </c:pt>
                <c:pt idx="336">
                  <c:v>0.50502315665394537</c:v>
                </c:pt>
                <c:pt idx="337">
                  <c:v>0.54469906216266806</c:v>
                </c:pt>
                <c:pt idx="338">
                  <c:v>0.55204074493097632</c:v>
                </c:pt>
                <c:pt idx="339">
                  <c:v>0.54979450310811551</c:v>
                </c:pt>
                <c:pt idx="340">
                  <c:v>0.54895114268480671</c:v>
                </c:pt>
                <c:pt idx="341">
                  <c:v>0.53327610399867797</c:v>
                </c:pt>
                <c:pt idx="342">
                  <c:v>0.5457749798144983</c:v>
                </c:pt>
                <c:pt idx="343">
                  <c:v>0.5442853143475086</c:v>
                </c:pt>
                <c:pt idx="344">
                  <c:v>0.59344711355256063</c:v>
                </c:pt>
                <c:pt idx="345">
                  <c:v>0.7107229300617578</c:v>
                </c:pt>
                <c:pt idx="346">
                  <c:v>0.53768609099512299</c:v>
                </c:pt>
                <c:pt idx="347">
                  <c:v>0.5994773070269076</c:v>
                </c:pt>
                <c:pt idx="348">
                  <c:v>0.52917705231478407</c:v>
                </c:pt>
                <c:pt idx="349">
                  <c:v>0.54914460093376682</c:v>
                </c:pt>
                <c:pt idx="350">
                  <c:v>0.54416024471449154</c:v>
                </c:pt>
                <c:pt idx="351">
                  <c:v>0.54538700654744743</c:v>
                </c:pt>
                <c:pt idx="352">
                  <c:v>0.53934999573488018</c:v>
                </c:pt>
                <c:pt idx="353">
                  <c:v>0.59408284913219633</c:v>
                </c:pt>
                <c:pt idx="354">
                  <c:v>0.54661021401616383</c:v>
                </c:pt>
                <c:pt idx="355">
                  <c:v>0.59728435836713056</c:v>
                </c:pt>
                <c:pt idx="356">
                  <c:v>0.53712856044212565</c:v>
                </c:pt>
                <c:pt idx="357">
                  <c:v>0.54631372788774324</c:v>
                </c:pt>
                <c:pt idx="358">
                  <c:v>0.54261698791453772</c:v>
                </c:pt>
                <c:pt idx="359">
                  <c:v>0.54183353424094061</c:v>
                </c:pt>
                <c:pt idx="360">
                  <c:v>0.54183353424094061</c:v>
                </c:pt>
                <c:pt idx="361">
                  <c:v>0.54355161677056196</c:v>
                </c:pt>
                <c:pt idx="362">
                  <c:v>0.53977025714675031</c:v>
                </c:pt>
                <c:pt idx="363">
                  <c:v>0.54433529928042335</c:v>
                </c:pt>
                <c:pt idx="364">
                  <c:v>0.53990895692136287</c:v>
                </c:pt>
                <c:pt idx="365">
                  <c:v>0.54051131354687043</c:v>
                </c:pt>
                <c:pt idx="366">
                  <c:v>0.53637170809281631</c:v>
                </c:pt>
                <c:pt idx="367">
                  <c:v>0.54015733993002157</c:v>
                </c:pt>
                <c:pt idx="368">
                  <c:v>0.5379731913178738</c:v>
                </c:pt>
                <c:pt idx="369">
                  <c:v>0.54012241271215877</c:v>
                </c:pt>
                <c:pt idx="370">
                  <c:v>0.51173288882024515</c:v>
                </c:pt>
                <c:pt idx="371">
                  <c:v>0.52939213846314248</c:v>
                </c:pt>
                <c:pt idx="372">
                  <c:v>0.53521681504929475</c:v>
                </c:pt>
                <c:pt idx="373">
                  <c:v>0.53452318226684858</c:v>
                </c:pt>
                <c:pt idx="374">
                  <c:v>0.53620840915621104</c:v>
                </c:pt>
                <c:pt idx="375">
                  <c:v>0.52523083294377493</c:v>
                </c:pt>
                <c:pt idx="376">
                  <c:v>0.53857321801098723</c:v>
                </c:pt>
                <c:pt idx="377">
                  <c:v>0.53839813308212725</c:v>
                </c:pt>
                <c:pt idx="378">
                  <c:v>0.51584088684231877</c:v>
                </c:pt>
                <c:pt idx="379">
                  <c:v>0.5328960843093079</c:v>
                </c:pt>
                <c:pt idx="380">
                  <c:v>0.53237475447193117</c:v>
                </c:pt>
                <c:pt idx="381">
                  <c:v>0.53581858760625534</c:v>
                </c:pt>
                <c:pt idx="382">
                  <c:v>0.53371117653333666</c:v>
                </c:pt>
                <c:pt idx="383">
                  <c:v>0.5360661314730597</c:v>
                </c:pt>
                <c:pt idx="384">
                  <c:v>0.12395838724703692</c:v>
                </c:pt>
                <c:pt idx="385">
                  <c:v>0.14714817216779877</c:v>
                </c:pt>
                <c:pt idx="386">
                  <c:v>0.56904452112915094</c:v>
                </c:pt>
                <c:pt idx="387">
                  <c:v>0.58727191589823158</c:v>
                </c:pt>
                <c:pt idx="388">
                  <c:v>0.58006862873591847</c:v>
                </c:pt>
                <c:pt idx="389">
                  <c:v>0.5684098334187947</c:v>
                </c:pt>
                <c:pt idx="390">
                  <c:v>0.55805758934388272</c:v>
                </c:pt>
                <c:pt idx="391">
                  <c:v>0.54401158037709729</c:v>
                </c:pt>
                <c:pt idx="392">
                  <c:v>0.54849592528512647</c:v>
                </c:pt>
                <c:pt idx="393">
                  <c:v>0.54347633984982591</c:v>
                </c:pt>
                <c:pt idx="394">
                  <c:v>0.54949218382698106</c:v>
                </c:pt>
                <c:pt idx="395">
                  <c:v>0.52743521702737595</c:v>
                </c:pt>
                <c:pt idx="396">
                  <c:v>0.5412992599901395</c:v>
                </c:pt>
                <c:pt idx="397">
                  <c:v>0.50297986166289699</c:v>
                </c:pt>
                <c:pt idx="398">
                  <c:v>0.37642321492753711</c:v>
                </c:pt>
                <c:pt idx="399">
                  <c:v>0.44084364650514207</c:v>
                </c:pt>
                <c:pt idx="400">
                  <c:v>0.50290739520368932</c:v>
                </c:pt>
                <c:pt idx="401">
                  <c:v>0.43879776653289121</c:v>
                </c:pt>
                <c:pt idx="402">
                  <c:v>0.44286134650576064</c:v>
                </c:pt>
                <c:pt idx="403">
                  <c:v>0.33322052381220973</c:v>
                </c:pt>
                <c:pt idx="404">
                  <c:v>0.32968167479208488</c:v>
                </c:pt>
                <c:pt idx="405">
                  <c:v>0.43313573796845173</c:v>
                </c:pt>
                <c:pt idx="406">
                  <c:v>0.41683976780552212</c:v>
                </c:pt>
                <c:pt idx="407">
                  <c:v>0.40535966149506347</c:v>
                </c:pt>
                <c:pt idx="408">
                  <c:v>0.32591500581181071</c:v>
                </c:pt>
                <c:pt idx="409">
                  <c:v>0.38491006585231496</c:v>
                </c:pt>
                <c:pt idx="410">
                  <c:v>0.3743600104205988</c:v>
                </c:pt>
                <c:pt idx="411">
                  <c:v>0.42997035062426892</c:v>
                </c:pt>
                <c:pt idx="412">
                  <c:v>0.43186400668819563</c:v>
                </c:pt>
                <c:pt idx="413">
                  <c:v>0.35960511004617063</c:v>
                </c:pt>
                <c:pt idx="414">
                  <c:v>0.3727626459143969</c:v>
                </c:pt>
                <c:pt idx="415">
                  <c:v>0.25107214333365097</c:v>
                </c:pt>
                <c:pt idx="416">
                  <c:v>0.32335733573357339</c:v>
                </c:pt>
                <c:pt idx="417">
                  <c:v>0.26284982623010794</c:v>
                </c:pt>
                <c:pt idx="418">
                  <c:v>0.17245149676645111</c:v>
                </c:pt>
                <c:pt idx="419">
                  <c:v>0.33353642614674905</c:v>
                </c:pt>
                <c:pt idx="420">
                  <c:v>0.44318476209274499</c:v>
                </c:pt>
                <c:pt idx="421">
                  <c:v>0.29006330856041834</c:v>
                </c:pt>
                <c:pt idx="422">
                  <c:v>0.33121283363296916</c:v>
                </c:pt>
                <c:pt idx="423">
                  <c:v>0.57609296749618111</c:v>
                </c:pt>
                <c:pt idx="424">
                  <c:v>0.57609296749618111</c:v>
                </c:pt>
                <c:pt idx="425">
                  <c:v>0.6278547440118275</c:v>
                </c:pt>
                <c:pt idx="426">
                  <c:v>0.58159028284613545</c:v>
                </c:pt>
                <c:pt idx="427">
                  <c:v>0.63945204710472248</c:v>
                </c:pt>
                <c:pt idx="428">
                  <c:v>0.64157106479398174</c:v>
                </c:pt>
                <c:pt idx="429">
                  <c:v>0.60697357661030193</c:v>
                </c:pt>
                <c:pt idx="430">
                  <c:v>0.59459661609171421</c:v>
                </c:pt>
                <c:pt idx="431">
                  <c:v>0.62192476643385641</c:v>
                </c:pt>
                <c:pt idx="432">
                  <c:v>0.61064362885606049</c:v>
                </c:pt>
                <c:pt idx="433">
                  <c:v>0.63449765504731681</c:v>
                </c:pt>
                <c:pt idx="434">
                  <c:v>0.59592513797324898</c:v>
                </c:pt>
                <c:pt idx="435">
                  <c:v>0.67577160978815187</c:v>
                </c:pt>
                <c:pt idx="436">
                  <c:v>0.57876728391063625</c:v>
                </c:pt>
                <c:pt idx="437">
                  <c:v>0.57249241518801142</c:v>
                </c:pt>
                <c:pt idx="438">
                  <c:v>0.61143855084755472</c:v>
                </c:pt>
                <c:pt idx="439">
                  <c:v>0.6170479706378913</c:v>
                </c:pt>
                <c:pt idx="440">
                  <c:v>0.57904002942438548</c:v>
                </c:pt>
                <c:pt idx="441">
                  <c:v>0.5414589327146172</c:v>
                </c:pt>
                <c:pt idx="442">
                  <c:v>0.53876512027152357</c:v>
                </c:pt>
                <c:pt idx="443">
                  <c:v>0.57638206940429593</c:v>
                </c:pt>
                <c:pt idx="444">
                  <c:v>0.60492702308388735</c:v>
                </c:pt>
                <c:pt idx="445">
                  <c:v>0.53325234517361997</c:v>
                </c:pt>
                <c:pt idx="446">
                  <c:v>0.53200510962163194</c:v>
                </c:pt>
                <c:pt idx="447">
                  <c:v>0.52454563055105163</c:v>
                </c:pt>
                <c:pt idx="448">
                  <c:v>0.48740778427880949</c:v>
                </c:pt>
                <c:pt idx="449">
                  <c:v>0.49884432179705762</c:v>
                </c:pt>
                <c:pt idx="450">
                  <c:v>0.46204887364564662</c:v>
                </c:pt>
                <c:pt idx="451">
                  <c:v>0.51531234311123864</c:v>
                </c:pt>
                <c:pt idx="452">
                  <c:v>0.55294713086765557</c:v>
                </c:pt>
                <c:pt idx="453">
                  <c:v>0.55761091000066376</c:v>
                </c:pt>
                <c:pt idx="454">
                  <c:v>0.432406227144499</c:v>
                </c:pt>
                <c:pt idx="455">
                  <c:v>0.53198067818315686</c:v>
                </c:pt>
                <c:pt idx="456">
                  <c:v>0.59793676838890497</c:v>
                </c:pt>
                <c:pt idx="457">
                  <c:v>0.61989714592285772</c:v>
                </c:pt>
                <c:pt idx="458">
                  <c:v>0.56546994996633171</c:v>
                </c:pt>
                <c:pt idx="459">
                  <c:v>0.54657325519688604</c:v>
                </c:pt>
                <c:pt idx="460">
                  <c:v>0.59246408977831022</c:v>
                </c:pt>
                <c:pt idx="461">
                  <c:v>0.57484457527992572</c:v>
                </c:pt>
                <c:pt idx="462">
                  <c:v>0.58811811338758591</c:v>
                </c:pt>
                <c:pt idx="463">
                  <c:v>0.50778581356451269</c:v>
                </c:pt>
                <c:pt idx="464">
                  <c:v>0.58106031264040148</c:v>
                </c:pt>
                <c:pt idx="465">
                  <c:v>0.54877849185479377</c:v>
                </c:pt>
                <c:pt idx="466">
                  <c:v>0.55615933088302139</c:v>
                </c:pt>
                <c:pt idx="467">
                  <c:v>0.53458961133130323</c:v>
                </c:pt>
                <c:pt idx="468">
                  <c:v>0.66624828341810749</c:v>
                </c:pt>
                <c:pt idx="469">
                  <c:v>0.55562833834169878</c:v>
                </c:pt>
                <c:pt idx="470">
                  <c:v>0.49288442316797304</c:v>
                </c:pt>
                <c:pt idx="471">
                  <c:v>0.56463246206472328</c:v>
                </c:pt>
                <c:pt idx="472">
                  <c:v>0.54412764784486012</c:v>
                </c:pt>
                <c:pt idx="473">
                  <c:v>0.53860936765277123</c:v>
                </c:pt>
                <c:pt idx="474">
                  <c:v>0.51783678056957227</c:v>
                </c:pt>
                <c:pt idx="475">
                  <c:v>0.52305655704202592</c:v>
                </c:pt>
                <c:pt idx="476">
                  <c:v>0.52556676862102258</c:v>
                </c:pt>
                <c:pt idx="477">
                  <c:v>0.53853912352157673</c:v>
                </c:pt>
                <c:pt idx="478">
                  <c:v>0.51974761190940622</c:v>
                </c:pt>
                <c:pt idx="479">
                  <c:v>0.53302003917709695</c:v>
                </c:pt>
                <c:pt idx="480">
                  <c:v>0.53227479257210597</c:v>
                </c:pt>
                <c:pt idx="481">
                  <c:v>0.53518117508209451</c:v>
                </c:pt>
                <c:pt idx="482">
                  <c:v>0.52907967763489827</c:v>
                </c:pt>
                <c:pt idx="483">
                  <c:v>0.52926505871953522</c:v>
                </c:pt>
                <c:pt idx="484">
                  <c:v>0.52926505871953522</c:v>
                </c:pt>
                <c:pt idx="485">
                  <c:v>0.52611515997312241</c:v>
                </c:pt>
                <c:pt idx="486">
                  <c:v>0.5218416877048152</c:v>
                </c:pt>
                <c:pt idx="487">
                  <c:v>0.41939617775584442</c:v>
                </c:pt>
                <c:pt idx="488">
                  <c:v>0.49585177406046066</c:v>
                </c:pt>
                <c:pt idx="489">
                  <c:v>0.49033719018519095</c:v>
                </c:pt>
                <c:pt idx="490">
                  <c:v>0.51668498919602579</c:v>
                </c:pt>
                <c:pt idx="491">
                  <c:v>0.5182754036870254</c:v>
                </c:pt>
                <c:pt idx="492">
                  <c:v>0.50953212932005976</c:v>
                </c:pt>
                <c:pt idx="493">
                  <c:v>0.53350988118352116</c:v>
                </c:pt>
                <c:pt idx="494">
                  <c:v>0.51651721370496828</c:v>
                </c:pt>
                <c:pt idx="495">
                  <c:v>0.51501363459291005</c:v>
                </c:pt>
                <c:pt idx="496">
                  <c:v>0.52178773071072071</c:v>
                </c:pt>
                <c:pt idx="497">
                  <c:v>0.52980543512248401</c:v>
                </c:pt>
                <c:pt idx="498">
                  <c:v>0.49132120289773107</c:v>
                </c:pt>
                <c:pt idx="499">
                  <c:v>0.48813303992083767</c:v>
                </c:pt>
                <c:pt idx="500">
                  <c:v>0.49499534335162443</c:v>
                </c:pt>
                <c:pt idx="501">
                  <c:v>0.52482200625115416</c:v>
                </c:pt>
                <c:pt idx="502">
                  <c:v>0.67942611245818996</c:v>
                </c:pt>
                <c:pt idx="503">
                  <c:v>0.47783561895152044</c:v>
                </c:pt>
                <c:pt idx="504">
                  <c:v>0.46849798418101896</c:v>
                </c:pt>
                <c:pt idx="505">
                  <c:v>0.4697752065318459</c:v>
                </c:pt>
                <c:pt idx="506">
                  <c:v>0.47078780067798076</c:v>
                </c:pt>
                <c:pt idx="507">
                  <c:v>0.47348837476996308</c:v>
                </c:pt>
                <c:pt idx="508">
                  <c:v>0.4566362062360233</c:v>
                </c:pt>
                <c:pt idx="509">
                  <c:v>0.46165259840684242</c:v>
                </c:pt>
                <c:pt idx="510">
                  <c:v>0.4627672720464332</c:v>
                </c:pt>
                <c:pt idx="511">
                  <c:v>0.42150361080932275</c:v>
                </c:pt>
                <c:pt idx="512">
                  <c:v>0.48979889954715872</c:v>
                </c:pt>
                <c:pt idx="513">
                  <c:v>0.48344580554511085</c:v>
                </c:pt>
                <c:pt idx="514">
                  <c:v>0.44238070805541302</c:v>
                </c:pt>
                <c:pt idx="515">
                  <c:v>0.50085040500818989</c:v>
                </c:pt>
                <c:pt idx="516">
                  <c:v>0.46334063113636148</c:v>
                </c:pt>
                <c:pt idx="517">
                  <c:v>0.4670238440003861</c:v>
                </c:pt>
                <c:pt idx="518">
                  <c:v>0.4619563256322024</c:v>
                </c:pt>
                <c:pt idx="519">
                  <c:v>0.41366996032054776</c:v>
                </c:pt>
                <c:pt idx="520">
                  <c:v>0.41431950034481824</c:v>
                </c:pt>
                <c:pt idx="521">
                  <c:v>0.43155745089795183</c:v>
                </c:pt>
                <c:pt idx="522">
                  <c:v>0.3890302669337809</c:v>
                </c:pt>
                <c:pt idx="523">
                  <c:v>0.39935812848546731</c:v>
                </c:pt>
                <c:pt idx="524">
                  <c:v>0.41215612682231273</c:v>
                </c:pt>
                <c:pt idx="525">
                  <c:v>0.32968167479208488</c:v>
                </c:pt>
                <c:pt idx="526">
                  <c:v>0.27184702162406332</c:v>
                </c:pt>
                <c:pt idx="527">
                  <c:v>0.27440870775022502</c:v>
                </c:pt>
                <c:pt idx="528">
                  <c:v>0.29365484826811078</c:v>
                </c:pt>
                <c:pt idx="529">
                  <c:v>0.26537396121883655</c:v>
                </c:pt>
                <c:pt idx="530">
                  <c:v>0.24821224997409058</c:v>
                </c:pt>
                <c:pt idx="531">
                  <c:v>0.29799676496205046</c:v>
                </c:pt>
                <c:pt idx="532">
                  <c:v>0.35265377150123817</c:v>
                </c:pt>
                <c:pt idx="533">
                  <c:v>0.35265377150123817</c:v>
                </c:pt>
                <c:pt idx="534">
                  <c:v>0.30830293928341557</c:v>
                </c:pt>
                <c:pt idx="535">
                  <c:v>0.33851590106007062</c:v>
                </c:pt>
                <c:pt idx="536">
                  <c:v>0.24821224997409055</c:v>
                </c:pt>
                <c:pt idx="537">
                  <c:v>0.3727626459143969</c:v>
                </c:pt>
                <c:pt idx="538">
                  <c:v>0.47513724302426841</c:v>
                </c:pt>
                <c:pt idx="539">
                  <c:v>0.47136538205142858</c:v>
                </c:pt>
                <c:pt idx="540">
                  <c:v>0.49058622409545893</c:v>
                </c:pt>
                <c:pt idx="541">
                  <c:v>0.47280188252139949</c:v>
                </c:pt>
                <c:pt idx="542">
                  <c:v>0.47078351984667588</c:v>
                </c:pt>
                <c:pt idx="543">
                  <c:v>0.46968258660087991</c:v>
                </c:pt>
                <c:pt idx="544">
                  <c:v>0.46966842988001545</c:v>
                </c:pt>
                <c:pt idx="545">
                  <c:v>0.47565667580398102</c:v>
                </c:pt>
                <c:pt idx="546">
                  <c:v>0.47098694654041412</c:v>
                </c:pt>
                <c:pt idx="547">
                  <c:v>0.47789322699024572</c:v>
                </c:pt>
                <c:pt idx="548">
                  <c:v>0.46962443470887505</c:v>
                </c:pt>
                <c:pt idx="549">
                  <c:v>0.45692265762219131</c:v>
                </c:pt>
                <c:pt idx="550">
                  <c:v>0.4763163298231205</c:v>
                </c:pt>
                <c:pt idx="551">
                  <c:v>0.46631946105364019</c:v>
                </c:pt>
                <c:pt idx="552">
                  <c:v>0.46358803505467061</c:v>
                </c:pt>
                <c:pt idx="553">
                  <c:v>0.46032728819580382</c:v>
                </c:pt>
                <c:pt idx="554">
                  <c:v>0.46557881958274877</c:v>
                </c:pt>
                <c:pt idx="555">
                  <c:v>0.45631955544085656</c:v>
                </c:pt>
                <c:pt idx="556">
                  <c:v>0.44747224191684232</c:v>
                </c:pt>
                <c:pt idx="557">
                  <c:v>0.45098334246604466</c:v>
                </c:pt>
                <c:pt idx="558">
                  <c:v>0.4552945257746055</c:v>
                </c:pt>
                <c:pt idx="559">
                  <c:v>0.45165885693491364</c:v>
                </c:pt>
                <c:pt idx="560">
                  <c:v>0.48578432078186334</c:v>
                </c:pt>
                <c:pt idx="561">
                  <c:v>0.68974441989075075</c:v>
                </c:pt>
                <c:pt idx="562">
                  <c:v>0.69399244692622031</c:v>
                </c:pt>
                <c:pt idx="563">
                  <c:v>0.69026803727543473</c:v>
                </c:pt>
                <c:pt idx="564">
                  <c:v>0.68359536021431144</c:v>
                </c:pt>
                <c:pt idx="565">
                  <c:v>0.67301309332301618</c:v>
                </c:pt>
                <c:pt idx="566">
                  <c:v>0.66793433479115172</c:v>
                </c:pt>
                <c:pt idx="567">
                  <c:v>0.72784062130677019</c:v>
                </c:pt>
                <c:pt idx="568">
                  <c:v>0.72405486989415768</c:v>
                </c:pt>
                <c:pt idx="569">
                  <c:v>0.63624191219720871</c:v>
                </c:pt>
                <c:pt idx="570">
                  <c:v>0.63695023890240665</c:v>
                </c:pt>
                <c:pt idx="571">
                  <c:v>0.63500242859386236</c:v>
                </c:pt>
                <c:pt idx="572">
                  <c:v>0.63307683270676696</c:v>
                </c:pt>
                <c:pt idx="573">
                  <c:v>0.63147609791595494</c:v>
                </c:pt>
                <c:pt idx="574">
                  <c:v>0.63063947934081677</c:v>
                </c:pt>
                <c:pt idx="575">
                  <c:v>0.6321463338961445</c:v>
                </c:pt>
                <c:pt idx="576">
                  <c:v>0.63292394629529192</c:v>
                </c:pt>
                <c:pt idx="577">
                  <c:v>0.62850486805157968</c:v>
                </c:pt>
                <c:pt idx="578">
                  <c:v>0.63124126955657334</c:v>
                </c:pt>
                <c:pt idx="579">
                  <c:v>0.62958537459672592</c:v>
                </c:pt>
                <c:pt idx="580">
                  <c:v>0.63117660652604102</c:v>
                </c:pt>
                <c:pt idx="581">
                  <c:v>0.63277828273924686</c:v>
                </c:pt>
                <c:pt idx="582">
                  <c:v>0.63155048754503262</c:v>
                </c:pt>
                <c:pt idx="583">
                  <c:v>0.63436065913740003</c:v>
                </c:pt>
                <c:pt idx="584">
                  <c:v>0.62941144893677103</c:v>
                </c:pt>
                <c:pt idx="585">
                  <c:v>0.63266885228650549</c:v>
                </c:pt>
                <c:pt idx="586">
                  <c:v>0.63018348494992671</c:v>
                </c:pt>
                <c:pt idx="587">
                  <c:v>0.63014668341378</c:v>
                </c:pt>
                <c:pt idx="588">
                  <c:v>0.37176612625043115</c:v>
                </c:pt>
                <c:pt idx="589">
                  <c:v>0.28332566581744101</c:v>
                </c:pt>
                <c:pt idx="590">
                  <c:v>0.31841635200217061</c:v>
                </c:pt>
                <c:pt idx="591">
                  <c:v>0.40811275742871517</c:v>
                </c:pt>
                <c:pt idx="592">
                  <c:v>0.30010881871242179</c:v>
                </c:pt>
                <c:pt idx="593">
                  <c:v>0.36527525107782788</c:v>
                </c:pt>
                <c:pt idx="594">
                  <c:v>0.34189494630516831</c:v>
                </c:pt>
                <c:pt idx="595">
                  <c:v>0.32517197682838528</c:v>
                </c:pt>
                <c:pt idx="596">
                  <c:v>0.23850622406639008</c:v>
                </c:pt>
                <c:pt idx="597">
                  <c:v>0.20299477327306117</c:v>
                </c:pt>
                <c:pt idx="598">
                  <c:v>0.3405520696971065</c:v>
                </c:pt>
                <c:pt idx="599">
                  <c:v>0.39332147256055838</c:v>
                </c:pt>
                <c:pt idx="600">
                  <c:v>0.34464261689021997</c:v>
                </c:pt>
                <c:pt idx="601">
                  <c:v>0.34642442306427929</c:v>
                </c:pt>
                <c:pt idx="602">
                  <c:v>0</c:v>
                </c:pt>
                <c:pt idx="603">
                  <c:v>0.34480850501202198</c:v>
                </c:pt>
                <c:pt idx="604">
                  <c:v>0.26867493731028114</c:v>
                </c:pt>
                <c:pt idx="605">
                  <c:v>0.38668021480040232</c:v>
                </c:pt>
                <c:pt idx="606">
                  <c:v>0.43355349883633171</c:v>
                </c:pt>
                <c:pt idx="607">
                  <c:v>0.56614970613137738</c:v>
                </c:pt>
                <c:pt idx="608">
                  <c:v>0.58439916835864347</c:v>
                </c:pt>
                <c:pt idx="609">
                  <c:v>0.59625810137188828</c:v>
                </c:pt>
                <c:pt idx="610">
                  <c:v>0.59625810137188828</c:v>
                </c:pt>
                <c:pt idx="611">
                  <c:v>0.59039649582534748</c:v>
                </c:pt>
                <c:pt idx="612">
                  <c:v>0.58035060306812214</c:v>
                </c:pt>
                <c:pt idx="613">
                  <c:v>0.25565783796381347</c:v>
                </c:pt>
                <c:pt idx="614">
                  <c:v>0.24559457031552803</c:v>
                </c:pt>
                <c:pt idx="615">
                  <c:v>0.44529266397165795</c:v>
                </c:pt>
                <c:pt idx="616">
                  <c:v>0.46859610492606707</c:v>
                </c:pt>
                <c:pt idx="617">
                  <c:v>0.47190471128935785</c:v>
                </c:pt>
                <c:pt idx="618">
                  <c:v>0.47281157411528335</c:v>
                </c:pt>
                <c:pt idx="619">
                  <c:v>0.35629179338881073</c:v>
                </c:pt>
                <c:pt idx="620">
                  <c:v>0.34435300959957932</c:v>
                </c:pt>
                <c:pt idx="621">
                  <c:v>0.32667946677768617</c:v>
                </c:pt>
                <c:pt idx="622">
                  <c:v>0.35114536978461025</c:v>
                </c:pt>
                <c:pt idx="623">
                  <c:v>0.33727906187538215</c:v>
                </c:pt>
                <c:pt idx="624">
                  <c:v>0.37232284403951743</c:v>
                </c:pt>
                <c:pt idx="625">
                  <c:v>0.31808142766494341</c:v>
                </c:pt>
                <c:pt idx="626">
                  <c:v>0.30738648098427401</c:v>
                </c:pt>
                <c:pt idx="627">
                  <c:v>0.30203542873477213</c:v>
                </c:pt>
                <c:pt idx="628">
                  <c:v>0.30830293928341557</c:v>
                </c:pt>
                <c:pt idx="629">
                  <c:v>0.594306141096132</c:v>
                </c:pt>
                <c:pt idx="630">
                  <c:v>0.57932495461429312</c:v>
                </c:pt>
                <c:pt idx="631">
                  <c:v>0.5851606056982136</c:v>
                </c:pt>
                <c:pt idx="632">
                  <c:v>0.58695760301567379</c:v>
                </c:pt>
                <c:pt idx="633">
                  <c:v>0.60827780826213051</c:v>
                </c:pt>
                <c:pt idx="634">
                  <c:v>0.60100376411543299</c:v>
                </c:pt>
                <c:pt idx="635">
                  <c:v>0.61792042275411874</c:v>
                </c:pt>
                <c:pt idx="636">
                  <c:v>0.65973999820790352</c:v>
                </c:pt>
                <c:pt idx="637">
                  <c:v>0.6398786275452133</c:v>
                </c:pt>
                <c:pt idx="638">
                  <c:v>0.65156749921768731</c:v>
                </c:pt>
                <c:pt idx="639">
                  <c:v>0.63628390016334357</c:v>
                </c:pt>
                <c:pt idx="640">
                  <c:v>0.66957257574879703</c:v>
                </c:pt>
                <c:pt idx="641">
                  <c:v>0.63676274777227326</c:v>
                </c:pt>
                <c:pt idx="642">
                  <c:v>0.6389777034323586</c:v>
                </c:pt>
                <c:pt idx="643">
                  <c:v>0.66874417960302013</c:v>
                </c:pt>
                <c:pt idx="644">
                  <c:v>0.67723047296280425</c:v>
                </c:pt>
                <c:pt idx="645">
                  <c:v>0.67284103829158126</c:v>
                </c:pt>
                <c:pt idx="646">
                  <c:v>0.67924384185193876</c:v>
                </c:pt>
                <c:pt idx="647">
                  <c:v>0.76244386021909505</c:v>
                </c:pt>
                <c:pt idx="648">
                  <c:v>0.755032185369233</c:v>
                </c:pt>
                <c:pt idx="649">
                  <c:v>0.74271143526314343</c:v>
                </c:pt>
                <c:pt idx="650">
                  <c:v>0.54349563045012839</c:v>
                </c:pt>
                <c:pt idx="651">
                  <c:v>0.57273289391161519</c:v>
                </c:pt>
                <c:pt idx="652">
                  <c:v>0.52375616870690866</c:v>
                </c:pt>
                <c:pt idx="653">
                  <c:v>0.57458035180495259</c:v>
                </c:pt>
                <c:pt idx="654">
                  <c:v>0.54046483618621255</c:v>
                </c:pt>
                <c:pt idx="655">
                  <c:v>0.57251726893300281</c:v>
                </c:pt>
                <c:pt idx="656">
                  <c:v>0.58601626152114061</c:v>
                </c:pt>
                <c:pt idx="657">
                  <c:v>0.53556880813715924</c:v>
                </c:pt>
                <c:pt idx="658">
                  <c:v>0.56142773715652983</c:v>
                </c:pt>
                <c:pt idx="659">
                  <c:v>0.4262840609369733</c:v>
                </c:pt>
                <c:pt idx="660">
                  <c:v>0.28750648991214051</c:v>
                </c:pt>
                <c:pt idx="661">
                  <c:v>0.22411224703813454</c:v>
                </c:pt>
                <c:pt idx="662">
                  <c:v>0.24098608083179607</c:v>
                </c:pt>
                <c:pt idx="663">
                  <c:v>0.52257319285402859</c:v>
                </c:pt>
                <c:pt idx="664">
                  <c:v>0.34637867632194613</c:v>
                </c:pt>
                <c:pt idx="665">
                  <c:v>0.35128196010342133</c:v>
                </c:pt>
                <c:pt idx="666">
                  <c:v>0.39987096502287894</c:v>
                </c:pt>
                <c:pt idx="667">
                  <c:v>0.43971962978149498</c:v>
                </c:pt>
                <c:pt idx="668">
                  <c:v>0.41377856756731879</c:v>
                </c:pt>
                <c:pt idx="669">
                  <c:v>0.45985641390796</c:v>
                </c:pt>
                <c:pt idx="670">
                  <c:v>0.44111524777548483</c:v>
                </c:pt>
                <c:pt idx="671">
                  <c:v>0.49028889079280813</c:v>
                </c:pt>
                <c:pt idx="672">
                  <c:v>0.3973033362402445</c:v>
                </c:pt>
                <c:pt idx="673">
                  <c:v>0.46331130099911588</c:v>
                </c:pt>
                <c:pt idx="674">
                  <c:v>0.46210323971384404</c:v>
                </c:pt>
                <c:pt idx="675">
                  <c:v>0.44274638544295253</c:v>
                </c:pt>
                <c:pt idx="676">
                  <c:v>0.37095780625042574</c:v>
                </c:pt>
                <c:pt idx="677">
                  <c:v>0.38002432471481978</c:v>
                </c:pt>
                <c:pt idx="678">
                  <c:v>0.60968647924716346</c:v>
                </c:pt>
                <c:pt idx="679">
                  <c:v>0.51289540977336434</c:v>
                </c:pt>
                <c:pt idx="680">
                  <c:v>0.43998003209832126</c:v>
                </c:pt>
                <c:pt idx="681">
                  <c:v>0.50263570267561419</c:v>
                </c:pt>
                <c:pt idx="682">
                  <c:v>0.62304788825908208</c:v>
                </c:pt>
                <c:pt idx="683">
                  <c:v>0.54127715479538097</c:v>
                </c:pt>
                <c:pt idx="684">
                  <c:v>0.31497415873666179</c:v>
                </c:pt>
                <c:pt idx="685">
                  <c:v>0.33546872857367227</c:v>
                </c:pt>
                <c:pt idx="686">
                  <c:v>0.36182381423259696</c:v>
                </c:pt>
                <c:pt idx="687">
                  <c:v>0.32608173920990369</c:v>
                </c:pt>
                <c:pt idx="688">
                  <c:v>0.35352992744004719</c:v>
                </c:pt>
                <c:pt idx="689">
                  <c:v>0.34750240519403408</c:v>
                </c:pt>
                <c:pt idx="690">
                  <c:v>0.28604025427654933</c:v>
                </c:pt>
                <c:pt idx="691">
                  <c:v>0.3394862169986918</c:v>
                </c:pt>
                <c:pt idx="692">
                  <c:v>0.33862197780035797</c:v>
                </c:pt>
                <c:pt idx="693">
                  <c:v>0.37820720864396007</c:v>
                </c:pt>
                <c:pt idx="694">
                  <c:v>0.35141110165657857</c:v>
                </c:pt>
                <c:pt idx="695">
                  <c:v>0.41242396747471999</c:v>
                </c:pt>
                <c:pt idx="696">
                  <c:v>0.34981388411308967</c:v>
                </c:pt>
                <c:pt idx="697">
                  <c:v>0.30765803253830543</c:v>
                </c:pt>
                <c:pt idx="698">
                  <c:v>0.65578167211282445</c:v>
                </c:pt>
                <c:pt idx="699">
                  <c:v>0.60284120937132701</c:v>
                </c:pt>
                <c:pt idx="700">
                  <c:v>0.6001287031361503</c:v>
                </c:pt>
                <c:pt idx="701">
                  <c:v>0.46916373952985685</c:v>
                </c:pt>
                <c:pt idx="702">
                  <c:v>0.50838574341616638</c:v>
                </c:pt>
                <c:pt idx="703">
                  <c:v>0.39089122308619839</c:v>
                </c:pt>
                <c:pt idx="704">
                  <c:v>0.57061762529228244</c:v>
                </c:pt>
                <c:pt idx="705">
                  <c:v>0.62057309231307844</c:v>
                </c:pt>
                <c:pt idx="706">
                  <c:v>0.53009825949897715</c:v>
                </c:pt>
                <c:pt idx="707">
                  <c:v>0.63663990533509218</c:v>
                </c:pt>
                <c:pt idx="708">
                  <c:v>0.3284712882045438</c:v>
                </c:pt>
                <c:pt idx="709">
                  <c:v>0.47501347476270578</c:v>
                </c:pt>
                <c:pt idx="710">
                  <c:v>5.0388167722118203E-2</c:v>
                </c:pt>
                <c:pt idx="711">
                  <c:v>0.7053978151360436</c:v>
                </c:pt>
                <c:pt idx="712">
                  <c:v>0.7180407222322398</c:v>
                </c:pt>
                <c:pt idx="713">
                  <c:v>0.71199780454863049</c:v>
                </c:pt>
                <c:pt idx="714">
                  <c:v>0.67537121623804841</c:v>
                </c:pt>
                <c:pt idx="715">
                  <c:v>0.72064605978209662</c:v>
                </c:pt>
                <c:pt idx="716">
                  <c:v>0.65932731519939691</c:v>
                </c:pt>
                <c:pt idx="717">
                  <c:v>0.62650573358510042</c:v>
                </c:pt>
                <c:pt idx="718">
                  <c:v>0.70554500659936203</c:v>
                </c:pt>
                <c:pt idx="719">
                  <c:v>0.63292455254748814</c:v>
                </c:pt>
                <c:pt idx="720">
                  <c:v>0.59248053363827102</c:v>
                </c:pt>
                <c:pt idx="721">
                  <c:v>0.59855654458210761</c:v>
                </c:pt>
                <c:pt idx="722">
                  <c:v>0.58355391383974209</c:v>
                </c:pt>
                <c:pt idx="723">
                  <c:v>0.53597255516333819</c:v>
                </c:pt>
                <c:pt idx="724">
                  <c:v>0.58756521827357533</c:v>
                </c:pt>
                <c:pt idx="725">
                  <c:v>0.66412622474229888</c:v>
                </c:pt>
                <c:pt idx="726">
                  <c:v>0.59949716096425054</c:v>
                </c:pt>
                <c:pt idx="727">
                  <c:v>0.57480949379757007</c:v>
                </c:pt>
                <c:pt idx="728">
                  <c:v>0.58218334957905116</c:v>
                </c:pt>
                <c:pt idx="729">
                  <c:v>0.64076273249788218</c:v>
                </c:pt>
                <c:pt idx="730">
                  <c:v>0.50944176125011154</c:v>
                </c:pt>
                <c:pt idx="731">
                  <c:v>0.54038787481590944</c:v>
                </c:pt>
                <c:pt idx="732">
                  <c:v>0.56453790471137377</c:v>
                </c:pt>
                <c:pt idx="733">
                  <c:v>0.56153546455050496</c:v>
                </c:pt>
                <c:pt idx="734">
                  <c:v>0.51484693402976511</c:v>
                </c:pt>
                <c:pt idx="735">
                  <c:v>0.54415516309874723</c:v>
                </c:pt>
                <c:pt idx="736">
                  <c:v>0.64413707246080976</c:v>
                </c:pt>
                <c:pt idx="737">
                  <c:v>0.5930952200403522</c:v>
                </c:pt>
                <c:pt idx="738">
                  <c:v>0.5651824047077868</c:v>
                </c:pt>
                <c:pt idx="739">
                  <c:v>0.52682433410763896</c:v>
                </c:pt>
                <c:pt idx="740">
                  <c:v>0.42311870642538724</c:v>
                </c:pt>
                <c:pt idx="741">
                  <c:v>0.53870390162829451</c:v>
                </c:pt>
                <c:pt idx="742">
                  <c:v>0.54545441516199211</c:v>
                </c:pt>
                <c:pt idx="743">
                  <c:v>0.55036960888122788</c:v>
                </c:pt>
                <c:pt idx="744">
                  <c:v>0.54627778834678464</c:v>
                </c:pt>
                <c:pt idx="745">
                  <c:v>0.55359793265626422</c:v>
                </c:pt>
                <c:pt idx="746">
                  <c:v>0.54781435658504796</c:v>
                </c:pt>
                <c:pt idx="747">
                  <c:v>0.54972380214159089</c:v>
                </c:pt>
                <c:pt idx="748">
                  <c:v>0.55057615534474258</c:v>
                </c:pt>
                <c:pt idx="749">
                  <c:v>0.5083632577476962</c:v>
                </c:pt>
                <c:pt idx="750">
                  <c:v>0.53221673813043313</c:v>
                </c:pt>
                <c:pt idx="751">
                  <c:v>0.50683831831183379</c:v>
                </c:pt>
                <c:pt idx="752">
                  <c:v>0.54182999851001756</c:v>
                </c:pt>
                <c:pt idx="753">
                  <c:v>0.46996446304128442</c:v>
                </c:pt>
                <c:pt idx="754">
                  <c:v>0.48534565110659728</c:v>
                </c:pt>
                <c:pt idx="755">
                  <c:v>0.55148915986266978</c:v>
                </c:pt>
                <c:pt idx="756">
                  <c:v>0.5582447435095832</c:v>
                </c:pt>
                <c:pt idx="757">
                  <c:v>0.49452456721297472</c:v>
                </c:pt>
                <c:pt idx="758">
                  <c:v>0.54237619303217688</c:v>
                </c:pt>
                <c:pt idx="759">
                  <c:v>0.5207732664588004</c:v>
                </c:pt>
                <c:pt idx="760">
                  <c:v>0.42547255698890663</c:v>
                </c:pt>
                <c:pt idx="761">
                  <c:v>0.52194024188367871</c:v>
                </c:pt>
                <c:pt idx="762">
                  <c:v>0.48118280252444601</c:v>
                </c:pt>
                <c:pt idx="763">
                  <c:v>0.36895527388347205</c:v>
                </c:pt>
                <c:pt idx="764">
                  <c:v>0.42313136988218131</c:v>
                </c:pt>
                <c:pt idx="765">
                  <c:v>0.35137010969212085</c:v>
                </c:pt>
                <c:pt idx="766">
                  <c:v>0.4543293240472509</c:v>
                </c:pt>
                <c:pt idx="767">
                  <c:v>0.37302090018197126</c:v>
                </c:pt>
                <c:pt idx="768">
                  <c:v>0.37516500230652861</c:v>
                </c:pt>
                <c:pt idx="769">
                  <c:v>0.43869102019230433</c:v>
                </c:pt>
                <c:pt idx="770">
                  <c:v>0.32486979322681975</c:v>
                </c:pt>
                <c:pt idx="771">
                  <c:v>0.3072440386874945</c:v>
                </c:pt>
                <c:pt idx="772">
                  <c:v>0.39425694668566197</c:v>
                </c:pt>
                <c:pt idx="773">
                  <c:v>0.28248404954412043</c:v>
                </c:pt>
                <c:pt idx="774">
                  <c:v>0.3553222184521197</c:v>
                </c:pt>
                <c:pt idx="775">
                  <c:v>0.52413190481063676</c:v>
                </c:pt>
                <c:pt idx="776">
                  <c:v>0.59091197473512058</c:v>
                </c:pt>
                <c:pt idx="777">
                  <c:v>0.59120064489005619</c:v>
                </c:pt>
                <c:pt idx="778">
                  <c:v>0.51620906548378565</c:v>
                </c:pt>
                <c:pt idx="779">
                  <c:v>0.47966613265035613</c:v>
                </c:pt>
                <c:pt idx="780">
                  <c:v>0.60411396929244088</c:v>
                </c:pt>
                <c:pt idx="781">
                  <c:v>0.57355684887638891</c:v>
                </c:pt>
                <c:pt idx="782">
                  <c:v>0.37774325479618154</c:v>
                </c:pt>
                <c:pt idx="783">
                  <c:v>0.27155310530683335</c:v>
                </c:pt>
                <c:pt idx="784">
                  <c:v>0.21159914173924019</c:v>
                </c:pt>
                <c:pt idx="785">
                  <c:v>0.16926791919429884</c:v>
                </c:pt>
                <c:pt idx="786">
                  <c:v>0.43907012571965837</c:v>
                </c:pt>
                <c:pt idx="787">
                  <c:v>0.46647730250990554</c:v>
                </c:pt>
                <c:pt idx="788">
                  <c:v>0.46726326398288109</c:v>
                </c:pt>
                <c:pt idx="789">
                  <c:v>0.4676818671507596</c:v>
                </c:pt>
                <c:pt idx="790">
                  <c:v>0.53519185115770118</c:v>
                </c:pt>
                <c:pt idx="791">
                  <c:v>0.47099334714455648</c:v>
                </c:pt>
                <c:pt idx="792">
                  <c:v>0.53057184928330015</c:v>
                </c:pt>
                <c:pt idx="793">
                  <c:v>0.52273085526061724</c:v>
                </c:pt>
                <c:pt idx="794">
                  <c:v>0.51580368236471619</c:v>
                </c:pt>
                <c:pt idx="795">
                  <c:v>0.52343903553234561</c:v>
                </c:pt>
                <c:pt idx="796">
                  <c:v>0.55647453816641868</c:v>
                </c:pt>
                <c:pt idx="797">
                  <c:v>0.46573589200448356</c:v>
                </c:pt>
                <c:pt idx="798">
                  <c:v>0.52403846424357925</c:v>
                </c:pt>
                <c:pt idx="799">
                  <c:v>0.55054365038201702</c:v>
                </c:pt>
                <c:pt idx="800">
                  <c:v>0.53514666832653823</c:v>
                </c:pt>
                <c:pt idx="801">
                  <c:v>0.5522686234821359</c:v>
                </c:pt>
                <c:pt idx="802">
                  <c:v>0.59930716636272796</c:v>
                </c:pt>
                <c:pt idx="803">
                  <c:v>0.51082729042639696</c:v>
                </c:pt>
                <c:pt idx="804">
                  <c:v>0.49590343072024928</c:v>
                </c:pt>
                <c:pt idx="805">
                  <c:v>0.53297239537468866</c:v>
                </c:pt>
                <c:pt idx="806">
                  <c:v>0.52747396219845333</c:v>
                </c:pt>
                <c:pt idx="807">
                  <c:v>0.55666122130653395</c:v>
                </c:pt>
                <c:pt idx="808">
                  <c:v>0.51665732362785954</c:v>
                </c:pt>
                <c:pt idx="809">
                  <c:v>0.54059656392844746</c:v>
                </c:pt>
                <c:pt idx="810">
                  <c:v>0.57368606257761268</c:v>
                </c:pt>
                <c:pt idx="811">
                  <c:v>0.56877617712658302</c:v>
                </c:pt>
                <c:pt idx="812">
                  <c:v>0.50521571318843506</c:v>
                </c:pt>
                <c:pt idx="813">
                  <c:v>0.39383566213731175</c:v>
                </c:pt>
                <c:pt idx="814">
                  <c:v>0.50488118442863694</c:v>
                </c:pt>
                <c:pt idx="815">
                  <c:v>0.53845536885384127</c:v>
                </c:pt>
                <c:pt idx="816">
                  <c:v>0.54350535766851515</c:v>
                </c:pt>
                <c:pt idx="817">
                  <c:v>0.57567806093956742</c:v>
                </c:pt>
                <c:pt idx="818">
                  <c:v>0.51786174251671768</c:v>
                </c:pt>
                <c:pt idx="819">
                  <c:v>0.56770326589056497</c:v>
                </c:pt>
                <c:pt idx="820">
                  <c:v>0.53910255279237806</c:v>
                </c:pt>
                <c:pt idx="821">
                  <c:v>0.51887731261837322</c:v>
                </c:pt>
                <c:pt idx="822">
                  <c:v>0.48303317694951303</c:v>
                </c:pt>
                <c:pt idx="823">
                  <c:v>0.43141457358413265</c:v>
                </c:pt>
                <c:pt idx="824">
                  <c:v>0.57235366279772038</c:v>
                </c:pt>
                <c:pt idx="825">
                  <c:v>0.49403651140109056</c:v>
                </c:pt>
                <c:pt idx="826">
                  <c:v>0.51054517930987975</c:v>
                </c:pt>
                <c:pt idx="827">
                  <c:v>0.56047950783361666</c:v>
                </c:pt>
                <c:pt idx="828">
                  <c:v>0.52671856569620479</c:v>
                </c:pt>
                <c:pt idx="829">
                  <c:v>0.53698454725191569</c:v>
                </c:pt>
                <c:pt idx="830">
                  <c:v>0.57763111450794935</c:v>
                </c:pt>
                <c:pt idx="831">
                  <c:v>0.4972326642748362</c:v>
                </c:pt>
                <c:pt idx="832">
                  <c:v>0.48762902430857841</c:v>
                </c:pt>
                <c:pt idx="833">
                  <c:v>0.56301242038842891</c:v>
                </c:pt>
                <c:pt idx="834">
                  <c:v>0.51523527901821131</c:v>
                </c:pt>
                <c:pt idx="835">
                  <c:v>0.51783958740603997</c:v>
                </c:pt>
                <c:pt idx="836">
                  <c:v>0.48267568182755061</c:v>
                </c:pt>
                <c:pt idx="837">
                  <c:v>0.37742769506119378</c:v>
                </c:pt>
                <c:pt idx="838">
                  <c:v>0.49243845328160707</c:v>
                </c:pt>
                <c:pt idx="839">
                  <c:v>0.49284825603765037</c:v>
                </c:pt>
                <c:pt idx="840">
                  <c:v>0.54355161312114175</c:v>
                </c:pt>
                <c:pt idx="841">
                  <c:v>0.45334077472602879</c:v>
                </c:pt>
                <c:pt idx="842">
                  <c:v>0.48164856540089923</c:v>
                </c:pt>
                <c:pt idx="843">
                  <c:v>0.50434588661986735</c:v>
                </c:pt>
                <c:pt idx="844">
                  <c:v>0.56288731017584637</c:v>
                </c:pt>
                <c:pt idx="845">
                  <c:v>0.520442276997089</c:v>
                </c:pt>
                <c:pt idx="846">
                  <c:v>0.45693441648966204</c:v>
                </c:pt>
                <c:pt idx="847">
                  <c:v>0.46267917098517869</c:v>
                </c:pt>
                <c:pt idx="848">
                  <c:v>0.48718028759367199</c:v>
                </c:pt>
                <c:pt idx="849">
                  <c:v>0.48059774642865438</c:v>
                </c:pt>
                <c:pt idx="850">
                  <c:v>0.50906230332838398</c:v>
                </c:pt>
                <c:pt idx="851">
                  <c:v>0.4884055069680705</c:v>
                </c:pt>
                <c:pt idx="852">
                  <c:v>0.46428456405785573</c:v>
                </c:pt>
                <c:pt idx="853">
                  <c:v>0.44934657695861108</c:v>
                </c:pt>
                <c:pt idx="854">
                  <c:v>0.50510534874471325</c:v>
                </c:pt>
                <c:pt idx="855">
                  <c:v>0.48676183036976978</c:v>
                </c:pt>
                <c:pt idx="856">
                  <c:v>0.50671935463803519</c:v>
                </c:pt>
                <c:pt idx="857">
                  <c:v>0.40040743164240289</c:v>
                </c:pt>
                <c:pt idx="858">
                  <c:v>0.4429064556487457</c:v>
                </c:pt>
                <c:pt idx="859">
                  <c:v>0.50736743731970435</c:v>
                </c:pt>
                <c:pt idx="860">
                  <c:v>0.47845678317025453</c:v>
                </c:pt>
                <c:pt idx="861">
                  <c:v>0.44378384060580989</c:v>
                </c:pt>
                <c:pt idx="862">
                  <c:v>0.48353533388368264</c:v>
                </c:pt>
                <c:pt idx="863">
                  <c:v>0.5288472926505331</c:v>
                </c:pt>
                <c:pt idx="864">
                  <c:v>0.43931217863019817</c:v>
                </c:pt>
                <c:pt idx="865">
                  <c:v>0.45763386034130094</c:v>
                </c:pt>
                <c:pt idx="866">
                  <c:v>0.5322439166309636</c:v>
                </c:pt>
                <c:pt idx="867">
                  <c:v>0.4848623766182541</c:v>
                </c:pt>
                <c:pt idx="868">
                  <c:v>0.46847025176811696</c:v>
                </c:pt>
                <c:pt idx="869">
                  <c:v>0.51184752753499152</c:v>
                </c:pt>
                <c:pt idx="870">
                  <c:v>0.59684444544273063</c:v>
                </c:pt>
                <c:pt idx="871">
                  <c:v>0.47823470305975274</c:v>
                </c:pt>
                <c:pt idx="872">
                  <c:v>0.44773139311314758</c:v>
                </c:pt>
                <c:pt idx="873">
                  <c:v>0.52573178095392492</c:v>
                </c:pt>
                <c:pt idx="874">
                  <c:v>0.43118910927644971</c:v>
                </c:pt>
                <c:pt idx="875">
                  <c:v>0.47226977770871653</c:v>
                </c:pt>
                <c:pt idx="876">
                  <c:v>0.5965040995780917</c:v>
                </c:pt>
                <c:pt idx="877">
                  <c:v>0.44195628824175726</c:v>
                </c:pt>
                <c:pt idx="878">
                  <c:v>0.50286543777015602</c:v>
                </c:pt>
                <c:pt idx="879">
                  <c:v>0.41555107926105039</c:v>
                </c:pt>
                <c:pt idx="880">
                  <c:v>0.4667337039189835</c:v>
                </c:pt>
                <c:pt idx="881">
                  <c:v>0.55144492459161687</c:v>
                </c:pt>
                <c:pt idx="882">
                  <c:v>0.48270092125915448</c:v>
                </c:pt>
                <c:pt idx="883">
                  <c:v>0.43471754796291573</c:v>
                </c:pt>
                <c:pt idx="884">
                  <c:v>0.46823628409410278</c:v>
                </c:pt>
                <c:pt idx="885">
                  <c:v>0.49079896401024653</c:v>
                </c:pt>
                <c:pt idx="886">
                  <c:v>0.45813271040610293</c:v>
                </c:pt>
                <c:pt idx="887">
                  <c:v>0.42887132880619305</c:v>
                </c:pt>
                <c:pt idx="888">
                  <c:v>0.36991042968433752</c:v>
                </c:pt>
                <c:pt idx="889">
                  <c:v>0.42578738707368841</c:v>
                </c:pt>
                <c:pt idx="890">
                  <c:v>0.47339649934022926</c:v>
                </c:pt>
                <c:pt idx="891">
                  <c:v>0.4582814435097548</c:v>
                </c:pt>
                <c:pt idx="892">
                  <c:v>0.42438250467300959</c:v>
                </c:pt>
                <c:pt idx="893">
                  <c:v>0.36073837703197176</c:v>
                </c:pt>
                <c:pt idx="894">
                  <c:v>0.43880379457539609</c:v>
                </c:pt>
                <c:pt idx="895">
                  <c:v>0.47458927548999502</c:v>
                </c:pt>
                <c:pt idx="896">
                  <c:v>0.43673119727676191</c:v>
                </c:pt>
                <c:pt idx="897">
                  <c:v>0.42414581488823044</c:v>
                </c:pt>
                <c:pt idx="898">
                  <c:v>0.43476515648341263</c:v>
                </c:pt>
                <c:pt idx="899">
                  <c:v>0.36469669476021038</c:v>
                </c:pt>
                <c:pt idx="900">
                  <c:v>0.50385797762127293</c:v>
                </c:pt>
                <c:pt idx="901">
                  <c:v>0.42169302190994457</c:v>
                </c:pt>
                <c:pt idx="902">
                  <c:v>0.51092436554537268</c:v>
                </c:pt>
                <c:pt idx="903">
                  <c:v>0.49275302645836744</c:v>
                </c:pt>
                <c:pt idx="904">
                  <c:v>0.45207806262948574</c:v>
                </c:pt>
                <c:pt idx="905">
                  <c:v>0.47631702754835759</c:v>
                </c:pt>
                <c:pt idx="906">
                  <c:v>0.41285895658874527</c:v>
                </c:pt>
                <c:pt idx="907">
                  <c:v>0.47044284462624431</c:v>
                </c:pt>
                <c:pt idx="908">
                  <c:v>0.48412735625154879</c:v>
                </c:pt>
                <c:pt idx="909">
                  <c:v>0.46791175414314801</c:v>
                </c:pt>
                <c:pt idx="910">
                  <c:v>0.53769108398115117</c:v>
                </c:pt>
                <c:pt idx="911">
                  <c:v>0.45305777505519756</c:v>
                </c:pt>
                <c:pt idx="912">
                  <c:v>0.45610537067375295</c:v>
                </c:pt>
                <c:pt idx="913">
                  <c:v>0.42672754725001433</c:v>
                </c:pt>
                <c:pt idx="914">
                  <c:v>0.45605254977001874</c:v>
                </c:pt>
                <c:pt idx="915">
                  <c:v>0.42766439243413945</c:v>
                </c:pt>
                <c:pt idx="916">
                  <c:v>0.45852675573198204</c:v>
                </c:pt>
                <c:pt idx="917">
                  <c:v>0.41436348854307398</c:v>
                </c:pt>
                <c:pt idx="918">
                  <c:v>0.44204643574839619</c:v>
                </c:pt>
                <c:pt idx="919">
                  <c:v>0.53877942709600746</c:v>
                </c:pt>
                <c:pt idx="920">
                  <c:v>0.38143115871431377</c:v>
                </c:pt>
                <c:pt idx="921">
                  <c:v>0.36059822772148592</c:v>
                </c:pt>
                <c:pt idx="922">
                  <c:v>0.4688071117896736</c:v>
                </c:pt>
                <c:pt idx="923">
                  <c:v>0.43453103402012133</c:v>
                </c:pt>
                <c:pt idx="924">
                  <c:v>0.42807687011647461</c:v>
                </c:pt>
                <c:pt idx="925">
                  <c:v>0.31835054653931438</c:v>
                </c:pt>
                <c:pt idx="926">
                  <c:v>0.52429395480267427</c:v>
                </c:pt>
                <c:pt idx="927">
                  <c:v>0.43521072350340201</c:v>
                </c:pt>
                <c:pt idx="928">
                  <c:v>0.45038886936984968</c:v>
                </c:pt>
                <c:pt idx="929">
                  <c:v>0.28273116997196585</c:v>
                </c:pt>
                <c:pt idx="930">
                  <c:v>0.49205787228439801</c:v>
                </c:pt>
                <c:pt idx="931">
                  <c:v>0.48475635872752859</c:v>
                </c:pt>
                <c:pt idx="932">
                  <c:v>0.42269217537607312</c:v>
                </c:pt>
                <c:pt idx="933">
                  <c:v>0.49279273612143576</c:v>
                </c:pt>
                <c:pt idx="934">
                  <c:v>0.44947599860835136</c:v>
                </c:pt>
                <c:pt idx="935">
                  <c:v>0.48246584534552894</c:v>
                </c:pt>
                <c:pt idx="936">
                  <c:v>0.36553113772840951</c:v>
                </c:pt>
                <c:pt idx="937">
                  <c:v>0.43508029435911222</c:v>
                </c:pt>
                <c:pt idx="938">
                  <c:v>0.33911460930079018</c:v>
                </c:pt>
                <c:pt idx="939">
                  <c:v>0.4355840057477372</c:v>
                </c:pt>
                <c:pt idx="940">
                  <c:v>0.43230232305889255</c:v>
                </c:pt>
                <c:pt idx="941">
                  <c:v>0.26484910837257419</c:v>
                </c:pt>
                <c:pt idx="942">
                  <c:v>0.50118668136426436</c:v>
                </c:pt>
                <c:pt idx="943">
                  <c:v>0.39675099632377686</c:v>
                </c:pt>
                <c:pt idx="944">
                  <c:v>0.30681108094219639</c:v>
                </c:pt>
                <c:pt idx="945">
                  <c:v>0.37440850955106658</c:v>
                </c:pt>
                <c:pt idx="946">
                  <c:v>0.30789945101106209</c:v>
                </c:pt>
                <c:pt idx="947">
                  <c:v>0.26272361844364028</c:v>
                </c:pt>
                <c:pt idx="948">
                  <c:v>0.18630348117757919</c:v>
                </c:pt>
                <c:pt idx="949">
                  <c:v>0.21245750800926783</c:v>
                </c:pt>
                <c:pt idx="950">
                  <c:v>0.6616692390898864</c:v>
                </c:pt>
                <c:pt idx="951">
                  <c:v>0.5708941285929483</c:v>
                </c:pt>
                <c:pt idx="952">
                  <c:v>0.58149208595272905</c:v>
                </c:pt>
                <c:pt idx="953">
                  <c:v>0.57168029054367941</c:v>
                </c:pt>
                <c:pt idx="954">
                  <c:v>0.54424541948067606</c:v>
                </c:pt>
                <c:pt idx="955">
                  <c:v>0.56489590198457673</c:v>
                </c:pt>
                <c:pt idx="956">
                  <c:v>0.41734946173565729</c:v>
                </c:pt>
                <c:pt idx="957">
                  <c:v>0.47707034014949112</c:v>
                </c:pt>
                <c:pt idx="958">
                  <c:v>0.34902938208548734</c:v>
                </c:pt>
                <c:pt idx="959">
                  <c:v>0.31567236247984654</c:v>
                </c:pt>
                <c:pt idx="960">
                  <c:v>0.495323839733459</c:v>
                </c:pt>
                <c:pt idx="961">
                  <c:v>0.62434486612819862</c:v>
                </c:pt>
                <c:pt idx="962">
                  <c:v>0.62357891596235326</c:v>
                </c:pt>
                <c:pt idx="963">
                  <c:v>0.6055838992135022</c:v>
                </c:pt>
                <c:pt idx="964">
                  <c:v>0.60527388708222818</c:v>
                </c:pt>
                <c:pt idx="965">
                  <c:v>0.41456864379748731</c:v>
                </c:pt>
                <c:pt idx="966">
                  <c:v>0.56340488303797065</c:v>
                </c:pt>
                <c:pt idx="967">
                  <c:v>0.42986263696060778</c:v>
                </c:pt>
                <c:pt idx="968">
                  <c:v>0.43505118026387773</c:v>
                </c:pt>
                <c:pt idx="969">
                  <c:v>0.30497383667665434</c:v>
                </c:pt>
                <c:pt idx="970">
                  <c:v>0.32731782768118578</c:v>
                </c:pt>
                <c:pt idx="971">
                  <c:v>0.54102387922027806</c:v>
                </c:pt>
                <c:pt idx="972">
                  <c:v>0.59177510283488199</c:v>
                </c:pt>
                <c:pt idx="973">
                  <c:v>0.58555184725240605</c:v>
                </c:pt>
                <c:pt idx="974">
                  <c:v>0.58494563538187649</c:v>
                </c:pt>
                <c:pt idx="975">
                  <c:v>0.60525413601590738</c:v>
                </c:pt>
                <c:pt idx="976">
                  <c:v>0.58279347257649661</c:v>
                </c:pt>
                <c:pt idx="977">
                  <c:v>0.63339585482509619</c:v>
                </c:pt>
                <c:pt idx="978">
                  <c:v>0.59719716138942514</c:v>
                </c:pt>
                <c:pt idx="979">
                  <c:v>0.63315918675646754</c:v>
                </c:pt>
                <c:pt idx="980">
                  <c:v>0.59614669705345169</c:v>
                </c:pt>
                <c:pt idx="981">
                  <c:v>0.59299560188955858</c:v>
                </c:pt>
                <c:pt idx="982">
                  <c:v>0.58916283450606688</c:v>
                </c:pt>
                <c:pt idx="983">
                  <c:v>0.53436391888123036</c:v>
                </c:pt>
                <c:pt idx="984">
                  <c:v>0.67640380994573046</c:v>
                </c:pt>
                <c:pt idx="985">
                  <c:v>0.58638555706689743</c:v>
                </c:pt>
                <c:pt idx="986">
                  <c:v>0.47745893336142692</c:v>
                </c:pt>
                <c:pt idx="987">
                  <c:v>0.55826731230835402</c:v>
                </c:pt>
                <c:pt idx="988">
                  <c:v>0.56458108240840776</c:v>
                </c:pt>
                <c:pt idx="989">
                  <c:v>0.52113023819260651</c:v>
                </c:pt>
                <c:pt idx="990">
                  <c:v>0.5721300597213006</c:v>
                </c:pt>
                <c:pt idx="991">
                  <c:v>0.56662006667383591</c:v>
                </c:pt>
                <c:pt idx="992">
                  <c:v>0.4969340676951105</c:v>
                </c:pt>
                <c:pt idx="993">
                  <c:v>0.5977040179685551</c:v>
                </c:pt>
                <c:pt idx="994">
                  <c:v>0.46776908696905722</c:v>
                </c:pt>
                <c:pt idx="995">
                  <c:v>0.50192106182326224</c:v>
                </c:pt>
                <c:pt idx="996">
                  <c:v>0.67986916269968756</c:v>
                </c:pt>
                <c:pt idx="997">
                  <c:v>0.59540087010565579</c:v>
                </c:pt>
                <c:pt idx="998">
                  <c:v>0.55148328664082591</c:v>
                </c:pt>
                <c:pt idx="999">
                  <c:v>0.58100849072950966</c:v>
                </c:pt>
                <c:pt idx="1000">
                  <c:v>0.6073754024335698</c:v>
                </c:pt>
                <c:pt idx="1001">
                  <c:v>0.59739351537046048</c:v>
                </c:pt>
                <c:pt idx="1002">
                  <c:v>0.57439922599459015</c:v>
                </c:pt>
                <c:pt idx="1003">
                  <c:v>0.46912639820388435</c:v>
                </c:pt>
                <c:pt idx="1004">
                  <c:v>0.5224539811211506</c:v>
                </c:pt>
                <c:pt idx="1005">
                  <c:v>0.56617088205302979</c:v>
                </c:pt>
                <c:pt idx="1006">
                  <c:v>0.50943081930242695</c:v>
                </c:pt>
                <c:pt idx="1007">
                  <c:v>0.48752594125396265</c:v>
                </c:pt>
                <c:pt idx="1008">
                  <c:v>0.49102460852272795</c:v>
                </c:pt>
                <c:pt idx="1009">
                  <c:v>0.47593470991097392</c:v>
                </c:pt>
                <c:pt idx="1010">
                  <c:v>0.61461664244635228</c:v>
                </c:pt>
                <c:pt idx="1011">
                  <c:v>0.63551972014248836</c:v>
                </c:pt>
                <c:pt idx="1012">
                  <c:v>0.62158021168546318</c:v>
                </c:pt>
                <c:pt idx="1013">
                  <c:v>0.47967576963772862</c:v>
                </c:pt>
                <c:pt idx="1014">
                  <c:v>0.59750642287347899</c:v>
                </c:pt>
                <c:pt idx="1015">
                  <c:v>0.61740064446831366</c:v>
                </c:pt>
                <c:pt idx="1016">
                  <c:v>0.59669752314235691</c:v>
                </c:pt>
                <c:pt idx="1017">
                  <c:v>0.60370071854684859</c:v>
                </c:pt>
                <c:pt idx="1018">
                  <c:v>0.58514918250139258</c:v>
                </c:pt>
                <c:pt idx="1019">
                  <c:v>0.60424827434594164</c:v>
                </c:pt>
                <c:pt idx="1020">
                  <c:v>0.57585011768652272</c:v>
                </c:pt>
                <c:pt idx="1021">
                  <c:v>0.60190900251052881</c:v>
                </c:pt>
                <c:pt idx="1022">
                  <c:v>0.6021673186619747</c:v>
                </c:pt>
                <c:pt idx="1023">
                  <c:v>0.6060445949605151</c:v>
                </c:pt>
                <c:pt idx="1024">
                  <c:v>0.59261125160429262</c:v>
                </c:pt>
                <c:pt idx="1025">
                  <c:v>0.63349011576444458</c:v>
                </c:pt>
                <c:pt idx="1026">
                  <c:v>0.55240252496560349</c:v>
                </c:pt>
                <c:pt idx="1027">
                  <c:v>0.63860634590816678</c:v>
                </c:pt>
                <c:pt idx="1028">
                  <c:v>0.64748756828669674</c:v>
                </c:pt>
                <c:pt idx="1029">
                  <c:v>0.47812605441071715</c:v>
                </c:pt>
                <c:pt idx="1030">
                  <c:v>0.47728163531298845</c:v>
                </c:pt>
                <c:pt idx="1031">
                  <c:v>0.47971129605967466</c:v>
                </c:pt>
                <c:pt idx="1032">
                  <c:v>0.4777878822734396</c:v>
                </c:pt>
                <c:pt idx="1033">
                  <c:v>0.47729347584056997</c:v>
                </c:pt>
                <c:pt idx="1034">
                  <c:v>0.45689707980012778</c:v>
                </c:pt>
                <c:pt idx="1035">
                  <c:v>0.4496555461026373</c:v>
                </c:pt>
                <c:pt idx="1036">
                  <c:v>0.44843211763206664</c:v>
                </c:pt>
                <c:pt idx="1037">
                  <c:v>0.4455154833454239</c:v>
                </c:pt>
                <c:pt idx="1038">
                  <c:v>0.44135623621721565</c:v>
                </c:pt>
                <c:pt idx="1039">
                  <c:v>0.44327261957344938</c:v>
                </c:pt>
                <c:pt idx="1040">
                  <c:v>0.45399257562593792</c:v>
                </c:pt>
                <c:pt idx="1041">
                  <c:v>0.44171580366248031</c:v>
                </c:pt>
                <c:pt idx="1042">
                  <c:v>0.45463173880030372</c:v>
                </c:pt>
                <c:pt idx="1043">
                  <c:v>0.44152725174947954</c:v>
                </c:pt>
                <c:pt idx="1044">
                  <c:v>0.4405892667765679</c:v>
                </c:pt>
                <c:pt idx="1045">
                  <c:v>0.41406638365264065</c:v>
                </c:pt>
                <c:pt idx="1046">
                  <c:v>0.414990935514227</c:v>
                </c:pt>
                <c:pt idx="1047">
                  <c:v>0.45328893791169705</c:v>
                </c:pt>
                <c:pt idx="1048">
                  <c:v>0.44498457462386543</c:v>
                </c:pt>
                <c:pt idx="1049">
                  <c:v>0.43475300056552929</c:v>
                </c:pt>
                <c:pt idx="1050">
                  <c:v>0.43287117818303333</c:v>
                </c:pt>
                <c:pt idx="1051">
                  <c:v>0.42437309469379203</c:v>
                </c:pt>
                <c:pt idx="1052">
                  <c:v>0.4581291368318845</c:v>
                </c:pt>
                <c:pt idx="1053">
                  <c:v>0.46155802152456366</c:v>
                </c:pt>
                <c:pt idx="1054">
                  <c:v>0.41213266017573963</c:v>
                </c:pt>
                <c:pt idx="1055">
                  <c:v>0.46562778640830244</c:v>
                </c:pt>
                <c:pt idx="1056">
                  <c:v>0.41925974035858626</c:v>
                </c:pt>
                <c:pt idx="1057">
                  <c:v>0.58470501531742469</c:v>
                </c:pt>
                <c:pt idx="1058">
                  <c:v>0.63129351975359094</c:v>
                </c:pt>
                <c:pt idx="1059">
                  <c:v>0.48797053840648646</c:v>
                </c:pt>
                <c:pt idx="1060">
                  <c:v>0.53008609109243165</c:v>
                </c:pt>
                <c:pt idx="1061">
                  <c:v>0.49578680836641237</c:v>
                </c:pt>
                <c:pt idx="1062">
                  <c:v>0.57370347599610971</c:v>
                </c:pt>
                <c:pt idx="1063">
                  <c:v>0.59338606320581488</c:v>
                </c:pt>
                <c:pt idx="1064">
                  <c:v>0.50007865885821978</c:v>
                </c:pt>
                <c:pt idx="1065">
                  <c:v>0.63527213174049768</c:v>
                </c:pt>
                <c:pt idx="1066">
                  <c:v>0.597910664925697</c:v>
                </c:pt>
                <c:pt idx="1067">
                  <c:v>0.62664456720582351</c:v>
                </c:pt>
                <c:pt idx="1068">
                  <c:v>0.63812227261518006</c:v>
                </c:pt>
                <c:pt idx="1069">
                  <c:v>0.6289430080970394</c:v>
                </c:pt>
                <c:pt idx="1070">
                  <c:v>0.65308841414637675</c:v>
                </c:pt>
                <c:pt idx="1071">
                  <c:v>0.65108007170528759</c:v>
                </c:pt>
                <c:pt idx="1072">
                  <c:v>0.65517435232160881</c:v>
                </c:pt>
                <c:pt idx="1073">
                  <c:v>0.64380739327479597</c:v>
                </c:pt>
                <c:pt idx="1074">
                  <c:v>0.63690354641547198</c:v>
                </c:pt>
                <c:pt idx="1075">
                  <c:v>0.64065983058403919</c:v>
                </c:pt>
                <c:pt idx="1076">
                  <c:v>0.64391878672363634</c:v>
                </c:pt>
                <c:pt idx="1077">
                  <c:v>0.69170729544024601</c:v>
                </c:pt>
                <c:pt idx="1078">
                  <c:v>0.63316231851198679</c:v>
                </c:pt>
                <c:pt idx="1079">
                  <c:v>0.67412555966624177</c:v>
                </c:pt>
                <c:pt idx="1080">
                  <c:v>0.67380121636717183</c:v>
                </c:pt>
                <c:pt idx="1081">
                  <c:v>0.66215870275963451</c:v>
                </c:pt>
                <c:pt idx="1082">
                  <c:v>0.77769362540831699</c:v>
                </c:pt>
                <c:pt idx="1083">
                  <c:v>0.63844475207697915</c:v>
                </c:pt>
                <c:pt idx="1084">
                  <c:v>0.65308464311671022</c:v>
                </c:pt>
                <c:pt idx="1085">
                  <c:v>0.66457236064022851</c:v>
                </c:pt>
                <c:pt idx="1086">
                  <c:v>0.67105572773240085</c:v>
                </c:pt>
                <c:pt idx="1087">
                  <c:v>0.71496447932960305</c:v>
                </c:pt>
                <c:pt idx="1088">
                  <c:v>0.70111038207614562</c:v>
                </c:pt>
                <c:pt idx="1089">
                  <c:v>0.69539628624232064</c:v>
                </c:pt>
                <c:pt idx="1090">
                  <c:v>0.5876066690246402</c:v>
                </c:pt>
                <c:pt idx="1091">
                  <c:v>0.61158602345342028</c:v>
                </c:pt>
                <c:pt idx="1092">
                  <c:v>0.59579955125496742</c:v>
                </c:pt>
                <c:pt idx="1093">
                  <c:v>0.64108244463391173</c:v>
                </c:pt>
                <c:pt idx="1094">
                  <c:v>0.64074331815564745</c:v>
                </c:pt>
                <c:pt idx="1095">
                  <c:v>0.6162365747238665</c:v>
                </c:pt>
                <c:pt idx="1096">
                  <c:v>0.64593170205023542</c:v>
                </c:pt>
                <c:pt idx="1097">
                  <c:v>0.65107326144763011</c:v>
                </c:pt>
                <c:pt idx="1098">
                  <c:v>0.63972930252058979</c:v>
                </c:pt>
                <c:pt idx="1099">
                  <c:v>0.65221227518428182</c:v>
                </c:pt>
                <c:pt idx="1100">
                  <c:v>0.63320420787403731</c:v>
                </c:pt>
                <c:pt idx="1101">
                  <c:v>0.67366593276102082</c:v>
                </c:pt>
                <c:pt idx="1102">
                  <c:v>0.65568066349136889</c:v>
                </c:pt>
                <c:pt idx="1103">
                  <c:v>0.64556570892045895</c:v>
                </c:pt>
                <c:pt idx="1104">
                  <c:v>0.6707030349884453</c:v>
                </c:pt>
                <c:pt idx="1105">
                  <c:v>0.63498448771954574</c:v>
                </c:pt>
                <c:pt idx="1106">
                  <c:v>0.6668507803932161</c:v>
                </c:pt>
                <c:pt idx="1107">
                  <c:v>0.68441512985375041</c:v>
                </c:pt>
                <c:pt idx="1108">
                  <c:v>0.68548154821104756</c:v>
                </c:pt>
                <c:pt idx="1109">
                  <c:v>0.60106502195292788</c:v>
                </c:pt>
                <c:pt idx="1110">
                  <c:v>0.63276222550231542</c:v>
                </c:pt>
                <c:pt idx="1111">
                  <c:v>0.66554181969895421</c:v>
                </c:pt>
                <c:pt idx="1112">
                  <c:v>0.66624744036950789</c:v>
                </c:pt>
                <c:pt idx="1113">
                  <c:v>0.69078883032227145</c:v>
                </c:pt>
                <c:pt idx="1114">
                  <c:v>0.71242463427950442</c:v>
                </c:pt>
                <c:pt idx="1115">
                  <c:v>0.65089853182933322</c:v>
                </c:pt>
                <c:pt idx="1116">
                  <c:v>0.64365342850291263</c:v>
                </c:pt>
                <c:pt idx="1117">
                  <c:v>0.64209262402447143</c:v>
                </c:pt>
                <c:pt idx="1118">
                  <c:v>0.56711936668284502</c:v>
                </c:pt>
                <c:pt idx="1119">
                  <c:v>0.60267429000160933</c:v>
                </c:pt>
                <c:pt idx="1120">
                  <c:v>0.62172120067025316</c:v>
                </c:pt>
                <c:pt idx="1121">
                  <c:v>0.608375149449223</c:v>
                </c:pt>
                <c:pt idx="1122">
                  <c:v>0.59291463058711058</c:v>
                </c:pt>
                <c:pt idx="1123">
                  <c:v>0.65102125702648139</c:v>
                </c:pt>
                <c:pt idx="1124">
                  <c:v>0.51647357995811527</c:v>
                </c:pt>
                <c:pt idx="1125">
                  <c:v>0.54493470132631971</c:v>
                </c:pt>
                <c:pt idx="1126">
                  <c:v>0.57950136330969049</c:v>
                </c:pt>
                <c:pt idx="1127">
                  <c:v>0.5502359813598432</c:v>
                </c:pt>
                <c:pt idx="1128">
                  <c:v>0.78535053514488229</c:v>
                </c:pt>
                <c:pt idx="1129">
                  <c:v>0.7066914924458344</c:v>
                </c:pt>
                <c:pt idx="1130">
                  <c:v>0.41508893751046727</c:v>
                </c:pt>
                <c:pt idx="1131">
                  <c:v>0.51601880051755378</c:v>
                </c:pt>
                <c:pt idx="1132">
                  <c:v>0.52862376380275855</c:v>
                </c:pt>
                <c:pt idx="1133">
                  <c:v>0.50416083027532521</c:v>
                </c:pt>
                <c:pt idx="1134">
                  <c:v>0.48394655512700285</c:v>
                </c:pt>
                <c:pt idx="1135">
                  <c:v>0.4058102389133888</c:v>
                </c:pt>
                <c:pt idx="1136">
                  <c:v>0.53796759574248054</c:v>
                </c:pt>
                <c:pt idx="1137">
                  <c:v>0.56831321199114526</c:v>
                </c:pt>
                <c:pt idx="1138">
                  <c:v>0.45191871238427767</c:v>
                </c:pt>
                <c:pt idx="1139">
                  <c:v>0.52721339255041333</c:v>
                </c:pt>
                <c:pt idx="1140">
                  <c:v>0.52037057708989864</c:v>
                </c:pt>
                <c:pt idx="1141">
                  <c:v>0.50842697516148139</c:v>
                </c:pt>
                <c:pt idx="1142">
                  <c:v>0.33992732822729171</c:v>
                </c:pt>
                <c:pt idx="1143">
                  <c:v>0.34239895552862554</c:v>
                </c:pt>
                <c:pt idx="1144">
                  <c:v>0.35246506656056686</c:v>
                </c:pt>
                <c:pt idx="1145">
                  <c:v>0.35916696160863315</c:v>
                </c:pt>
                <c:pt idx="1146">
                  <c:v>0.35799730823563741</c:v>
                </c:pt>
                <c:pt idx="1147">
                  <c:v>0.36942734932866766</c:v>
                </c:pt>
                <c:pt idx="1148">
                  <c:v>0.3544460406326958</c:v>
                </c:pt>
                <c:pt idx="1149">
                  <c:v>0.14827793129384798</c:v>
                </c:pt>
                <c:pt idx="1150">
                  <c:v>0.33850337517071438</c:v>
                </c:pt>
                <c:pt idx="1151">
                  <c:v>0.35904804060304402</c:v>
                </c:pt>
                <c:pt idx="1152">
                  <c:v>0.16765566700992374</c:v>
                </c:pt>
                <c:pt idx="1153">
                  <c:v>0.32590318306027399</c:v>
                </c:pt>
                <c:pt idx="1154">
                  <c:v>0.43270974010184432</c:v>
                </c:pt>
                <c:pt idx="1155">
                  <c:v>0.46389025831505332</c:v>
                </c:pt>
                <c:pt idx="1156">
                  <c:v>0.5120585118492379</c:v>
                </c:pt>
                <c:pt idx="1157">
                  <c:v>0.49602898847057109</c:v>
                </c:pt>
                <c:pt idx="1158">
                  <c:v>0.38433939631159109</c:v>
                </c:pt>
                <c:pt idx="1159">
                  <c:v>0.62944389217748342</c:v>
                </c:pt>
                <c:pt idx="1160">
                  <c:v>0.63515563165874878</c:v>
                </c:pt>
                <c:pt idx="1161">
                  <c:v>0.54583834681806565</c:v>
                </c:pt>
                <c:pt idx="1162">
                  <c:v>0.63004743121701923</c:v>
                </c:pt>
                <c:pt idx="1163">
                  <c:v>0.62160743387110318</c:v>
                </c:pt>
                <c:pt idx="1164">
                  <c:v>0.615801597990144</c:v>
                </c:pt>
                <c:pt idx="1165">
                  <c:v>0.6274542083363992</c:v>
                </c:pt>
                <c:pt idx="1166">
                  <c:v>0.62783522569130934</c:v>
                </c:pt>
                <c:pt idx="1167">
                  <c:v>0.15591839490439177</c:v>
                </c:pt>
                <c:pt idx="1168">
                  <c:v>0.18782122566243925</c:v>
                </c:pt>
                <c:pt idx="1169">
                  <c:v>0.35744251457844556</c:v>
                </c:pt>
                <c:pt idx="1170">
                  <c:v>0.48302491593944896</c:v>
                </c:pt>
                <c:pt idx="1171">
                  <c:v>0.57598076055914627</c:v>
                </c:pt>
                <c:pt idx="1172">
                  <c:v>0.63128010558988401</c:v>
                </c:pt>
                <c:pt idx="1173">
                  <c:v>0.2089422028353326</c:v>
                </c:pt>
                <c:pt idx="1174">
                  <c:v>0.1513109402969359</c:v>
                </c:pt>
                <c:pt idx="1175">
                  <c:v>0.40068779626359319</c:v>
                </c:pt>
                <c:pt idx="1176">
                  <c:v>0.64581689620389693</c:v>
                </c:pt>
                <c:pt idx="1177">
                  <c:v>0.26529434841806471</c:v>
                </c:pt>
                <c:pt idx="1178">
                  <c:v>8.260614631117856E-2</c:v>
                </c:pt>
                <c:pt idx="1179">
                  <c:v>0.64314486051021935</c:v>
                </c:pt>
                <c:pt idx="1180">
                  <c:v>0.18395419474217087</c:v>
                </c:pt>
                <c:pt idx="1181">
                  <c:v>0.19206094627105053</c:v>
                </c:pt>
                <c:pt idx="1182">
                  <c:v>0.64003339005497462</c:v>
                </c:pt>
                <c:pt idx="1183">
                  <c:v>0.62619954486912399</c:v>
                </c:pt>
                <c:pt idx="1184">
                  <c:v>0.64184387147185595</c:v>
                </c:pt>
                <c:pt idx="1185">
                  <c:v>0.5264538849569641</c:v>
                </c:pt>
                <c:pt idx="1186">
                  <c:v>0.53826154015643934</c:v>
                </c:pt>
                <c:pt idx="1187">
                  <c:v>0.45133587419284127</c:v>
                </c:pt>
                <c:pt idx="1188">
                  <c:v>0.52805922117547799</c:v>
                </c:pt>
                <c:pt idx="1189">
                  <c:v>0.46870995344876293</c:v>
                </c:pt>
                <c:pt idx="1190">
                  <c:v>0.48058931990706599</c:v>
                </c:pt>
                <c:pt idx="1191">
                  <c:v>0.42493190189330571</c:v>
                </c:pt>
                <c:pt idx="1192">
                  <c:v>0.48570750213929925</c:v>
                </c:pt>
                <c:pt idx="1193">
                  <c:v>0.47467062164552837</c:v>
                </c:pt>
                <c:pt idx="1194">
                  <c:v>0.37341417945569549</c:v>
                </c:pt>
                <c:pt idx="1195">
                  <c:v>0.47342323477678194</c:v>
                </c:pt>
                <c:pt idx="1196">
                  <c:v>0.41215612682231273</c:v>
                </c:pt>
                <c:pt idx="1197">
                  <c:v>0.39600365501670376</c:v>
                </c:pt>
                <c:pt idx="1198">
                  <c:v>8.0268439238092196E-2</c:v>
                </c:pt>
                <c:pt idx="1199">
                  <c:v>0.24148825328538298</c:v>
                </c:pt>
                <c:pt idx="1200">
                  <c:v>0.32687533308203237</c:v>
                </c:pt>
                <c:pt idx="1201">
                  <c:v>0.48920814325594075</c:v>
                </c:pt>
                <c:pt idx="1202">
                  <c:v>0.38740073081607795</c:v>
                </c:pt>
                <c:pt idx="1203">
                  <c:v>0.26862532810954382</c:v>
                </c:pt>
                <c:pt idx="1204">
                  <c:v>0.32648400947301542</c:v>
                </c:pt>
                <c:pt idx="1205">
                  <c:v>0.22989752113126716</c:v>
                </c:pt>
                <c:pt idx="1206">
                  <c:v>0.31029022480626356</c:v>
                </c:pt>
                <c:pt idx="1207">
                  <c:v>0.31870127587635422</c:v>
                </c:pt>
                <c:pt idx="1208">
                  <c:v>0.3136198492817131</c:v>
                </c:pt>
                <c:pt idx="1209">
                  <c:v>0.35076157000585823</c:v>
                </c:pt>
                <c:pt idx="1210">
                  <c:v>0.35076157000585823</c:v>
                </c:pt>
                <c:pt idx="1211">
                  <c:v>0.31483607491214388</c:v>
                </c:pt>
                <c:pt idx="1212">
                  <c:v>0.3449279268277276</c:v>
                </c:pt>
                <c:pt idx="1213">
                  <c:v>0.34566119429911601</c:v>
                </c:pt>
                <c:pt idx="1214">
                  <c:v>0.32876975592792235</c:v>
                </c:pt>
                <c:pt idx="1215">
                  <c:v>6.5865205178069819E-2</c:v>
                </c:pt>
                <c:pt idx="1216">
                  <c:v>0.29463361454640008</c:v>
                </c:pt>
                <c:pt idx="1217">
                  <c:v>0.29070825999878619</c:v>
                </c:pt>
                <c:pt idx="1218">
                  <c:v>0.28141040176454823</c:v>
                </c:pt>
                <c:pt idx="1219">
                  <c:v>0.12449103352681279</c:v>
                </c:pt>
                <c:pt idx="1220">
                  <c:v>7.2778971587332597E-2</c:v>
                </c:pt>
                <c:pt idx="1221">
                  <c:v>0.33748238609675907</c:v>
                </c:pt>
                <c:pt idx="1222">
                  <c:v>0.1255588402335843</c:v>
                </c:pt>
                <c:pt idx="1223">
                  <c:v>0.11913896153817165</c:v>
                </c:pt>
                <c:pt idx="1224">
                  <c:v>0.30065721459164085</c:v>
                </c:pt>
                <c:pt idx="1225">
                  <c:v>9.4920404253913709E-2</c:v>
                </c:pt>
                <c:pt idx="1226">
                  <c:v>0.21141991201871441</c:v>
                </c:pt>
                <c:pt idx="1227">
                  <c:v>9.2802907990515826E-2</c:v>
                </c:pt>
                <c:pt idx="1228">
                  <c:v>0.10702914067591472</c:v>
                </c:pt>
                <c:pt idx="1229">
                  <c:v>7.1364011084514456E-2</c:v>
                </c:pt>
                <c:pt idx="1230">
                  <c:v>0.11296281738857006</c:v>
                </c:pt>
                <c:pt idx="1231">
                  <c:v>0.3181264725881181</c:v>
                </c:pt>
                <c:pt idx="1232">
                  <c:v>0.13256049936963807</c:v>
                </c:pt>
                <c:pt idx="1233">
                  <c:v>0.31045031498716719</c:v>
                </c:pt>
                <c:pt idx="1234">
                  <c:v>1.804845577060752E-2</c:v>
                </c:pt>
                <c:pt idx="1235">
                  <c:v>0.40728484430656098</c:v>
                </c:pt>
                <c:pt idx="1236">
                  <c:v>0.24381942850298924</c:v>
                </c:pt>
                <c:pt idx="1237">
                  <c:v>0.16233252750728633</c:v>
                </c:pt>
                <c:pt idx="1238">
                  <c:v>0.22907699665231948</c:v>
                </c:pt>
                <c:pt idx="1239">
                  <c:v>0.18224476854787569</c:v>
                </c:pt>
                <c:pt idx="1240">
                  <c:v>0.1349494895289714</c:v>
                </c:pt>
                <c:pt idx="1241">
                  <c:v>0.2710779200603653</c:v>
                </c:pt>
                <c:pt idx="1242">
                  <c:v>0.46109971629982599</c:v>
                </c:pt>
                <c:pt idx="1243">
                  <c:v>0.4659696594088259</c:v>
                </c:pt>
                <c:pt idx="1244">
                  <c:v>0.50036138794072182</c:v>
                </c:pt>
                <c:pt idx="1245">
                  <c:v>0.45602867329985625</c:v>
                </c:pt>
                <c:pt idx="1246">
                  <c:v>0.46592361963581069</c:v>
                </c:pt>
                <c:pt idx="1247">
                  <c:v>0.46698946597622426</c:v>
                </c:pt>
                <c:pt idx="1248">
                  <c:v>0.46199192940318234</c:v>
                </c:pt>
                <c:pt idx="1249">
                  <c:v>0.45857091024073648</c:v>
                </c:pt>
                <c:pt idx="1250">
                  <c:v>0.46024166545348671</c:v>
                </c:pt>
                <c:pt idx="1251">
                  <c:v>0.47075385789886121</c:v>
                </c:pt>
                <c:pt idx="1252">
                  <c:v>0.47293989821831756</c:v>
                </c:pt>
                <c:pt idx="1253">
                  <c:v>0.46673242791324326</c:v>
                </c:pt>
                <c:pt idx="1254">
                  <c:v>0.46555122580410752</c:v>
                </c:pt>
                <c:pt idx="1255">
                  <c:v>0.46260845949751989</c:v>
                </c:pt>
                <c:pt idx="1256">
                  <c:v>0.45423533545885009</c:v>
                </c:pt>
                <c:pt idx="1257">
                  <c:v>0.43196969899397458</c:v>
                </c:pt>
                <c:pt idx="1258">
                  <c:v>0.45050832781794747</c:v>
                </c:pt>
                <c:pt idx="1259">
                  <c:v>0.44862046787915594</c:v>
                </c:pt>
                <c:pt idx="1260">
                  <c:v>0.44763566132951221</c:v>
                </c:pt>
                <c:pt idx="1261">
                  <c:v>0.45278594519503451</c:v>
                </c:pt>
                <c:pt idx="1262">
                  <c:v>0.39523974026945607</c:v>
                </c:pt>
                <c:pt idx="1263">
                  <c:v>0.28545047895116316</c:v>
                </c:pt>
                <c:pt idx="1264">
                  <c:v>0.26686450409887325</c:v>
                </c:pt>
                <c:pt idx="1265">
                  <c:v>0.20478837109876016</c:v>
                </c:pt>
                <c:pt idx="1266">
                  <c:v>0.17891948792828277</c:v>
                </c:pt>
                <c:pt idx="1267">
                  <c:v>0.20203629717285093</c:v>
                </c:pt>
                <c:pt idx="1268">
                  <c:v>0.16200473500269319</c:v>
                </c:pt>
                <c:pt idx="1269">
                  <c:v>0.10025814553826834</c:v>
                </c:pt>
                <c:pt idx="1270">
                  <c:v>0.12722443559096944</c:v>
                </c:pt>
                <c:pt idx="1271">
                  <c:v>0.23239474582666977</c:v>
                </c:pt>
                <c:pt idx="1272">
                  <c:v>0.24360945957400434</c:v>
                </c:pt>
                <c:pt idx="1273">
                  <c:v>0.11231587997470459</c:v>
                </c:pt>
                <c:pt idx="1274">
                  <c:v>0.18126954408747784</c:v>
                </c:pt>
                <c:pt idx="1275">
                  <c:v>6.6567841756612761E-2</c:v>
                </c:pt>
                <c:pt idx="1276">
                  <c:v>0.34430285233496966</c:v>
                </c:pt>
                <c:pt idx="1277">
                  <c:v>0.12287111242391972</c:v>
                </c:pt>
                <c:pt idx="1278">
                  <c:v>0.16135310542035647</c:v>
                </c:pt>
                <c:pt idx="1279">
                  <c:v>9.3673609074019754E-2</c:v>
                </c:pt>
                <c:pt idx="1280">
                  <c:v>7.3421213979153882E-2</c:v>
                </c:pt>
                <c:pt idx="1281">
                  <c:v>0.10765747392429929</c:v>
                </c:pt>
                <c:pt idx="1282">
                  <c:v>0.19137375369563092</c:v>
                </c:pt>
                <c:pt idx="1283">
                  <c:v>0.65521711808743388</c:v>
                </c:pt>
                <c:pt idx="1284">
                  <c:v>0.5608800421972101</c:v>
                </c:pt>
                <c:pt idx="1285">
                  <c:v>0.55819348299749727</c:v>
                </c:pt>
                <c:pt idx="1286">
                  <c:v>0.57823113582007768</c:v>
                </c:pt>
                <c:pt idx="1287">
                  <c:v>0.58470755098065452</c:v>
                </c:pt>
                <c:pt idx="1288">
                  <c:v>0.65459993231127311</c:v>
                </c:pt>
                <c:pt idx="1289">
                  <c:v>0.46151128330818164</c:v>
                </c:pt>
                <c:pt idx="1290">
                  <c:v>0.41125557580282146</c:v>
                </c:pt>
                <c:pt idx="1291">
                  <c:v>0.57444218392703206</c:v>
                </c:pt>
                <c:pt idx="1292">
                  <c:v>0.45032127046482423</c:v>
                </c:pt>
                <c:pt idx="1293">
                  <c:v>0.48989833986932491</c:v>
                </c:pt>
                <c:pt idx="1294">
                  <c:v>0.48603703051920066</c:v>
                </c:pt>
                <c:pt idx="1295">
                  <c:v>0.40718803839024181</c:v>
                </c:pt>
                <c:pt idx="1296">
                  <c:v>0.47610664341032322</c:v>
                </c:pt>
                <c:pt idx="1297">
                  <c:v>0.62583483817095442</c:v>
                </c:pt>
                <c:pt idx="1298">
                  <c:v>0.62851455062994666</c:v>
                </c:pt>
                <c:pt idx="1299">
                  <c:v>0.62644260993662837</c:v>
                </c:pt>
                <c:pt idx="1300">
                  <c:v>0.63230261753730777</c:v>
                </c:pt>
                <c:pt idx="1301">
                  <c:v>0.62988165062931811</c:v>
                </c:pt>
                <c:pt idx="1302">
                  <c:v>0.63331027236511495</c:v>
                </c:pt>
                <c:pt idx="1303">
                  <c:v>0.62648939276889848</c:v>
                </c:pt>
                <c:pt idx="1304">
                  <c:v>0.63031624751663617</c:v>
                </c:pt>
                <c:pt idx="1305">
                  <c:v>0.63329347455602125</c:v>
                </c:pt>
                <c:pt idx="1306">
                  <c:v>0.63057729363101511</c:v>
                </c:pt>
                <c:pt idx="1307">
                  <c:v>0.63001865501513887</c:v>
                </c:pt>
                <c:pt idx="1308">
                  <c:v>0.63243919461267428</c:v>
                </c:pt>
                <c:pt idx="1309">
                  <c:v>0.63271024296521627</c:v>
                </c:pt>
                <c:pt idx="1310">
                  <c:v>0.63132943005250897</c:v>
                </c:pt>
                <c:pt idx="1311">
                  <c:v>0.63077013861066333</c:v>
                </c:pt>
                <c:pt idx="1312">
                  <c:v>0.65102910327472452</c:v>
                </c:pt>
                <c:pt idx="1313">
                  <c:v>0.61176444771173699</c:v>
                </c:pt>
                <c:pt idx="1314">
                  <c:v>0.60102140399022619</c:v>
                </c:pt>
                <c:pt idx="1315">
                  <c:v>0.65861560194631918</c:v>
                </c:pt>
                <c:pt idx="1316">
                  <c:v>0.60667775014653724</c:v>
                </c:pt>
                <c:pt idx="1317">
                  <c:v>0.61403485676014136</c:v>
                </c:pt>
                <c:pt idx="1318">
                  <c:v>0.60941678795407839</c:v>
                </c:pt>
                <c:pt idx="1319">
                  <c:v>0.6139691791650056</c:v>
                </c:pt>
                <c:pt idx="1320">
                  <c:v>0.60988588666197319</c:v>
                </c:pt>
                <c:pt idx="1321">
                  <c:v>0.60597142994239128</c:v>
                </c:pt>
                <c:pt idx="1322">
                  <c:v>0.60878174101079618</c:v>
                </c:pt>
                <c:pt idx="1323">
                  <c:v>0.5975352075660787</c:v>
                </c:pt>
                <c:pt idx="1324">
                  <c:v>0.60720549442169891</c:v>
                </c:pt>
                <c:pt idx="1325">
                  <c:v>0.60646910512324614</c:v>
                </c:pt>
                <c:pt idx="1326">
                  <c:v>0.61189088087231625</c:v>
                </c:pt>
                <c:pt idx="1327">
                  <c:v>0.6132258656059284</c:v>
                </c:pt>
                <c:pt idx="1328">
                  <c:v>0.67692473804605191</c:v>
                </c:pt>
                <c:pt idx="1329">
                  <c:v>0.60827780826213063</c:v>
                </c:pt>
                <c:pt idx="1330">
                  <c:v>0.58492811900606256</c:v>
                </c:pt>
                <c:pt idx="1331">
                  <c:v>0.60484064391427639</c:v>
                </c:pt>
                <c:pt idx="1332">
                  <c:v>0.60698702783425751</c:v>
                </c:pt>
                <c:pt idx="1333">
                  <c:v>0.60252433568232822</c:v>
                </c:pt>
                <c:pt idx="1334">
                  <c:v>0.61061497528920361</c:v>
                </c:pt>
                <c:pt idx="1335">
                  <c:v>0.60096957225643433</c:v>
                </c:pt>
                <c:pt idx="1336">
                  <c:v>0.60621543076778839</c:v>
                </c:pt>
                <c:pt idx="1337">
                  <c:v>0.60526114259457808</c:v>
                </c:pt>
                <c:pt idx="1338">
                  <c:v>0.62937744253372996</c:v>
                </c:pt>
                <c:pt idx="1339">
                  <c:v>0.62507951753911761</c:v>
                </c:pt>
                <c:pt idx="1340">
                  <c:v>0.63015748133053018</c:v>
                </c:pt>
                <c:pt idx="1341">
                  <c:v>0.62641328278898845</c:v>
                </c:pt>
                <c:pt idx="1342">
                  <c:v>0.62826114143076539</c:v>
                </c:pt>
                <c:pt idx="1343">
                  <c:v>0.62366222518422343</c:v>
                </c:pt>
                <c:pt idx="1344">
                  <c:v>0.63246073973879247</c:v>
                </c:pt>
                <c:pt idx="1345">
                  <c:v>0.63480431067719911</c:v>
                </c:pt>
                <c:pt idx="1346">
                  <c:v>0.63164267898954896</c:v>
                </c:pt>
                <c:pt idx="1347">
                  <c:v>0.62407751193538219</c:v>
                </c:pt>
                <c:pt idx="1348">
                  <c:v>0.62652344431240692</c:v>
                </c:pt>
                <c:pt idx="1349">
                  <c:v>0.62514034097508187</c:v>
                </c:pt>
                <c:pt idx="1350">
                  <c:v>0.62812044681884416</c:v>
                </c:pt>
                <c:pt idx="1351">
                  <c:v>0.63105993154470597</c:v>
                </c:pt>
                <c:pt idx="1352">
                  <c:v>0.62700479961920375</c:v>
                </c:pt>
                <c:pt idx="1353">
                  <c:v>0.62508696054432056</c:v>
                </c:pt>
                <c:pt idx="1354">
                  <c:v>0.62396297185935223</c:v>
                </c:pt>
                <c:pt idx="1355">
                  <c:v>0.64858545204955131</c:v>
                </c:pt>
                <c:pt idx="1356">
                  <c:v>0.63178752525502646</c:v>
                </c:pt>
                <c:pt idx="1357">
                  <c:v>0.63470554055131279</c:v>
                </c:pt>
                <c:pt idx="1358">
                  <c:v>0.6271540218236944</c:v>
                </c:pt>
                <c:pt idx="1359">
                  <c:v>0.62466455270768817</c:v>
                </c:pt>
                <c:pt idx="1360">
                  <c:v>0.63256966025636818</c:v>
                </c:pt>
                <c:pt idx="1361">
                  <c:v>0.61958453246821199</c:v>
                </c:pt>
                <c:pt idx="1362">
                  <c:v>0.64545506531515351</c:v>
                </c:pt>
                <c:pt idx="1363">
                  <c:v>0.64495633902705118</c:v>
                </c:pt>
                <c:pt idx="1364">
                  <c:v>0.63782070826981241</c:v>
                </c:pt>
                <c:pt idx="1365">
                  <c:v>0.6254453236621681</c:v>
                </c:pt>
                <c:pt idx="1366">
                  <c:v>0.63333532592561825</c:v>
                </c:pt>
                <c:pt idx="1367">
                  <c:v>0.62762791531337203</c:v>
                </c:pt>
                <c:pt idx="1368">
                  <c:v>0.61268932436121382</c:v>
                </c:pt>
                <c:pt idx="1369">
                  <c:v>0.62650583093319234</c:v>
                </c:pt>
                <c:pt idx="1370">
                  <c:v>0.60244051035079305</c:v>
                </c:pt>
                <c:pt idx="1371">
                  <c:v>0.64347341943703351</c:v>
                </c:pt>
                <c:pt idx="1372">
                  <c:v>0.62836787826192253</c:v>
                </c:pt>
                <c:pt idx="1373">
                  <c:v>0.62835359409129155</c:v>
                </c:pt>
                <c:pt idx="1374">
                  <c:v>0.61391970793469952</c:v>
                </c:pt>
                <c:pt idx="1375">
                  <c:v>0.61508223871058409</c:v>
                </c:pt>
                <c:pt idx="1376">
                  <c:v>0.6586961639383796</c:v>
                </c:pt>
                <c:pt idx="1377">
                  <c:v>0.60255210377481916</c:v>
                </c:pt>
                <c:pt idx="1378">
                  <c:v>0.660627204647106</c:v>
                </c:pt>
                <c:pt idx="1379">
                  <c:v>0.59726635338900869</c:v>
                </c:pt>
                <c:pt idx="1380">
                  <c:v>0.61145813830783102</c:v>
                </c:pt>
                <c:pt idx="1381">
                  <c:v>0.65977549070842689</c:v>
                </c:pt>
                <c:pt idx="1382">
                  <c:v>0.61049907179291929</c:v>
                </c:pt>
                <c:pt idx="1383">
                  <c:v>0.60581719954004887</c:v>
                </c:pt>
                <c:pt idx="1384">
                  <c:v>0.61169315853211859</c:v>
                </c:pt>
                <c:pt idx="1385">
                  <c:v>0.60820711445655484</c:v>
                </c:pt>
                <c:pt idx="1386">
                  <c:v>0.67148342736478461</c:v>
                </c:pt>
                <c:pt idx="1387">
                  <c:v>0.67690736084915681</c:v>
                </c:pt>
                <c:pt idx="1388">
                  <c:v>0.60491944460518832</c:v>
                </c:pt>
                <c:pt idx="1389">
                  <c:v>0.67091780316992267</c:v>
                </c:pt>
                <c:pt idx="1390">
                  <c:v>0.66600875831469586</c:v>
                </c:pt>
                <c:pt idx="1391">
                  <c:v>0.67319097980275011</c:v>
                </c:pt>
                <c:pt idx="1392">
                  <c:v>0.67573071874585822</c:v>
                </c:pt>
                <c:pt idx="1393">
                  <c:v>0.60853689160807234</c:v>
                </c:pt>
                <c:pt idx="1394">
                  <c:v>0.6790746726206629</c:v>
                </c:pt>
                <c:pt idx="1395">
                  <c:v>0.68270138617433918</c:v>
                </c:pt>
                <c:pt idx="1396">
                  <c:v>0.67606263135870703</c:v>
                </c:pt>
                <c:pt idx="1397">
                  <c:v>0.67958723844200219</c:v>
                </c:pt>
                <c:pt idx="1398">
                  <c:v>0.60417663240191111</c:v>
                </c:pt>
                <c:pt idx="1399">
                  <c:v>0.68414166113387198</c:v>
                </c:pt>
                <c:pt idx="1400">
                  <c:v>0.60549843618505972</c:v>
                </c:pt>
                <c:pt idx="1401">
                  <c:v>0.60460172109767651</c:v>
                </c:pt>
                <c:pt idx="1402">
                  <c:v>0.69052510181280857</c:v>
                </c:pt>
                <c:pt idx="1403">
                  <c:v>0.62161728680514305</c:v>
                </c:pt>
                <c:pt idx="1404">
                  <c:v>0.63478840272870285</c:v>
                </c:pt>
                <c:pt idx="1405">
                  <c:v>0.64065983058403919</c:v>
                </c:pt>
                <c:pt idx="1406">
                  <c:v>0.6312732715082513</c:v>
                </c:pt>
                <c:pt idx="1407">
                  <c:v>0.63505598305104161</c:v>
                </c:pt>
                <c:pt idx="1408">
                  <c:v>0.42997035062426903</c:v>
                </c:pt>
                <c:pt idx="1409">
                  <c:v>0.51234374493555324</c:v>
                </c:pt>
                <c:pt idx="1410">
                  <c:v>0.65708537278774704</c:v>
                </c:pt>
                <c:pt idx="1411">
                  <c:v>0.55919689527876226</c:v>
                </c:pt>
                <c:pt idx="1412">
                  <c:v>0.41497108337821065</c:v>
                </c:pt>
                <c:pt idx="1413">
                  <c:v>0.45094947608514285</c:v>
                </c:pt>
                <c:pt idx="1414">
                  <c:v>0.55556823151369961</c:v>
                </c:pt>
                <c:pt idx="1415">
                  <c:v>0.6145103026074431</c:v>
                </c:pt>
                <c:pt idx="1416">
                  <c:v>0.53404633108973043</c:v>
                </c:pt>
                <c:pt idx="1417">
                  <c:v>0.61606249702281712</c:v>
                </c:pt>
                <c:pt idx="1418">
                  <c:v>0.51684450305718743</c:v>
                </c:pt>
                <c:pt idx="1419">
                  <c:v>0.43868653526931367</c:v>
                </c:pt>
                <c:pt idx="1420">
                  <c:v>0.50567559143785001</c:v>
                </c:pt>
                <c:pt idx="1421">
                  <c:v>0.66526871910785534</c:v>
                </c:pt>
                <c:pt idx="1422">
                  <c:v>0.61311999999999989</c:v>
                </c:pt>
                <c:pt idx="1423">
                  <c:v>0.64930131369759847</c:v>
                </c:pt>
                <c:pt idx="1424">
                  <c:v>0.72636534413688525</c:v>
                </c:pt>
                <c:pt idx="1425">
                  <c:v>0.66953053655627415</c:v>
                </c:pt>
                <c:pt idx="1426">
                  <c:v>0.59987814922207305</c:v>
                </c:pt>
                <c:pt idx="1427">
                  <c:v>0.38903026693378095</c:v>
                </c:pt>
                <c:pt idx="1428">
                  <c:v>0.30830293928341557</c:v>
                </c:pt>
                <c:pt idx="1429">
                  <c:v>0.18224476854787569</c:v>
                </c:pt>
                <c:pt idx="1430">
                  <c:v>0</c:v>
                </c:pt>
                <c:pt idx="1431">
                  <c:v>0</c:v>
                </c:pt>
                <c:pt idx="1432">
                  <c:v>0.57942174047105144</c:v>
                </c:pt>
                <c:pt idx="1433">
                  <c:v>0.47703404152583295</c:v>
                </c:pt>
                <c:pt idx="1434">
                  <c:v>0.53404633108973043</c:v>
                </c:pt>
                <c:pt idx="1435">
                  <c:v>0.49160768885372791</c:v>
                </c:pt>
                <c:pt idx="1436">
                  <c:v>0.58170287410605859</c:v>
                </c:pt>
                <c:pt idx="1437">
                  <c:v>0.61720622605398945</c:v>
                </c:pt>
                <c:pt idx="1438">
                  <c:v>0.60837596916079317</c:v>
                </c:pt>
                <c:pt idx="1439">
                  <c:v>0.58534214460576872</c:v>
                </c:pt>
                <c:pt idx="1440">
                  <c:v>0.69288765728205193</c:v>
                </c:pt>
                <c:pt idx="1441">
                  <c:v>0.62900614218635686</c:v>
                </c:pt>
                <c:pt idx="1442">
                  <c:v>0.54397058322737679</c:v>
                </c:pt>
                <c:pt idx="1443">
                  <c:v>0.66817057563180748</c:v>
                </c:pt>
                <c:pt idx="1444">
                  <c:v>0.66846262171159732</c:v>
                </c:pt>
                <c:pt idx="1445">
                  <c:v>0.67073706547866496</c:v>
                </c:pt>
                <c:pt idx="1446">
                  <c:v>0.67575535880599891</c:v>
                </c:pt>
                <c:pt idx="1447">
                  <c:v>0.59338497061703466</c:v>
                </c:pt>
                <c:pt idx="1448">
                  <c:v>0.5901816737010015</c:v>
                </c:pt>
                <c:pt idx="1449">
                  <c:v>0.61951726679984032</c:v>
                </c:pt>
                <c:pt idx="1450">
                  <c:v>0.60853793608301865</c:v>
                </c:pt>
                <c:pt idx="1451">
                  <c:v>0.61093634711156031</c:v>
                </c:pt>
                <c:pt idx="1452">
                  <c:v>0.53186026976087186</c:v>
                </c:pt>
                <c:pt idx="1453">
                  <c:v>0.27083568924573109</c:v>
                </c:pt>
                <c:pt idx="1454">
                  <c:v>0.46473246481028951</c:v>
                </c:pt>
                <c:pt idx="1455">
                  <c:v>0.36290854228504893</c:v>
                </c:pt>
                <c:pt idx="1456">
                  <c:v>0.46008099480680359</c:v>
                </c:pt>
                <c:pt idx="1457">
                  <c:v>0.59340269329755957</c:v>
                </c:pt>
                <c:pt idx="1458">
                  <c:v>0.56007120663193133</c:v>
                </c:pt>
                <c:pt idx="1459">
                  <c:v>0.54232262238516282</c:v>
                </c:pt>
                <c:pt idx="1460">
                  <c:v>0.57225732152274755</c:v>
                </c:pt>
                <c:pt idx="1461">
                  <c:v>0.57935379189061509</c:v>
                </c:pt>
                <c:pt idx="1462">
                  <c:v>0.59163150463484004</c:v>
                </c:pt>
                <c:pt idx="1463">
                  <c:v>0.33602019040042147</c:v>
                </c:pt>
                <c:pt idx="1464">
                  <c:v>0.58526764339331538</c:v>
                </c:pt>
                <c:pt idx="1465">
                  <c:v>0.43882150316977536</c:v>
                </c:pt>
                <c:pt idx="1466">
                  <c:v>0.41455197354186635</c:v>
                </c:pt>
                <c:pt idx="1467">
                  <c:v>0.5204032853852506</c:v>
                </c:pt>
                <c:pt idx="1468">
                  <c:v>0.41878177749282613</c:v>
                </c:pt>
                <c:pt idx="1469">
                  <c:v>0.44013695483334608</c:v>
                </c:pt>
                <c:pt idx="1470">
                  <c:v>0.44353292829526625</c:v>
                </c:pt>
                <c:pt idx="1471">
                  <c:v>0.46491762501207995</c:v>
                </c:pt>
                <c:pt idx="1472">
                  <c:v>0.39103793367289774</c:v>
                </c:pt>
                <c:pt idx="1473">
                  <c:v>0.38640228805302468</c:v>
                </c:pt>
                <c:pt idx="1474">
                  <c:v>0.34315312276126614</c:v>
                </c:pt>
                <c:pt idx="1475">
                  <c:v>0.25727194220359334</c:v>
                </c:pt>
                <c:pt idx="1476">
                  <c:v>0.2825841708152641</c:v>
                </c:pt>
                <c:pt idx="1477">
                  <c:v>0.24148825328538298</c:v>
                </c:pt>
                <c:pt idx="1478">
                  <c:v>0.2732072724902358</c:v>
                </c:pt>
                <c:pt idx="1479">
                  <c:v>0.52884752472787244</c:v>
                </c:pt>
                <c:pt idx="1480">
                  <c:v>0.55530579771210908</c:v>
                </c:pt>
                <c:pt idx="1481">
                  <c:v>0.41101026791940576</c:v>
                </c:pt>
                <c:pt idx="1482">
                  <c:v>0.6068303091412719</c:v>
                </c:pt>
                <c:pt idx="1483">
                  <c:v>0.60591254649174453</c:v>
                </c:pt>
                <c:pt idx="1484">
                  <c:v>0.588668227160001</c:v>
                </c:pt>
                <c:pt idx="1485">
                  <c:v>0.60896032941101264</c:v>
                </c:pt>
                <c:pt idx="1486">
                  <c:v>0.57963955330273464</c:v>
                </c:pt>
                <c:pt idx="1487">
                  <c:v>0.5769589181289414</c:v>
                </c:pt>
                <c:pt idx="1488">
                  <c:v>0.43766123969461307</c:v>
                </c:pt>
                <c:pt idx="1489">
                  <c:v>0.43766123969461307</c:v>
                </c:pt>
                <c:pt idx="1490">
                  <c:v>0.37695182197758259</c:v>
                </c:pt>
                <c:pt idx="1491">
                  <c:v>0.53797262279504132</c:v>
                </c:pt>
                <c:pt idx="1492">
                  <c:v>0.52437874800679041</c:v>
                </c:pt>
                <c:pt idx="1493">
                  <c:v>0.45757241818421279</c:v>
                </c:pt>
                <c:pt idx="1494">
                  <c:v>0.55959818745319556</c:v>
                </c:pt>
                <c:pt idx="1495">
                  <c:v>0.56071067809462705</c:v>
                </c:pt>
                <c:pt idx="1496">
                  <c:v>0.46738471662426045</c:v>
                </c:pt>
                <c:pt idx="1497">
                  <c:v>0.4637321944398059</c:v>
                </c:pt>
                <c:pt idx="1498">
                  <c:v>0.50348589322427029</c:v>
                </c:pt>
                <c:pt idx="1499">
                  <c:v>0.43968720798212585</c:v>
                </c:pt>
                <c:pt idx="1500">
                  <c:v>0.47382382190065547</c:v>
                </c:pt>
                <c:pt idx="1501">
                  <c:v>0.31540680472354227</c:v>
                </c:pt>
                <c:pt idx="1502">
                  <c:v>0.47395729362420264</c:v>
                </c:pt>
                <c:pt idx="1503">
                  <c:v>0.48809525019369876</c:v>
                </c:pt>
                <c:pt idx="1504">
                  <c:v>0.44765576020643549</c:v>
                </c:pt>
                <c:pt idx="1505">
                  <c:v>0.54527507599705172</c:v>
                </c:pt>
                <c:pt idx="1506">
                  <c:v>0.46517121264999484</c:v>
                </c:pt>
                <c:pt idx="1507">
                  <c:v>0.48335063183426807</c:v>
                </c:pt>
                <c:pt idx="1508">
                  <c:v>0.4568289507738823</c:v>
                </c:pt>
                <c:pt idx="1509">
                  <c:v>0.50309049604251832</c:v>
                </c:pt>
                <c:pt idx="1510">
                  <c:v>0.33751610511999508</c:v>
                </c:pt>
                <c:pt idx="1511">
                  <c:v>0.51191969727356179</c:v>
                </c:pt>
                <c:pt idx="1512">
                  <c:v>0.49855769306362868</c:v>
                </c:pt>
                <c:pt idx="1513">
                  <c:v>0.42625178744697445</c:v>
                </c:pt>
                <c:pt idx="1514">
                  <c:v>0.43884613027094793</c:v>
                </c:pt>
                <c:pt idx="1515">
                  <c:v>0.49763409521599411</c:v>
                </c:pt>
                <c:pt idx="1516">
                  <c:v>0.38568949962532773</c:v>
                </c:pt>
                <c:pt idx="1517">
                  <c:v>0.4247273046520974</c:v>
                </c:pt>
                <c:pt idx="1518">
                  <c:v>0.3724781711369155</c:v>
                </c:pt>
                <c:pt idx="1519">
                  <c:v>0.44427571443032421</c:v>
                </c:pt>
                <c:pt idx="1520">
                  <c:v>0.44991010383951718</c:v>
                </c:pt>
                <c:pt idx="1521">
                  <c:v>0.405975432989375</c:v>
                </c:pt>
                <c:pt idx="1522">
                  <c:v>0.3843612729594017</c:v>
                </c:pt>
                <c:pt idx="1523">
                  <c:v>0.37612010289034092</c:v>
                </c:pt>
                <c:pt idx="1524">
                  <c:v>0.52795011392652891</c:v>
                </c:pt>
                <c:pt idx="1525">
                  <c:v>0.51732172852128866</c:v>
                </c:pt>
                <c:pt idx="1526">
                  <c:v>0.57253607217962577</c:v>
                </c:pt>
                <c:pt idx="1527">
                  <c:v>0.55325363266444072</c:v>
                </c:pt>
                <c:pt idx="1528">
                  <c:v>0.52832613623492597</c:v>
                </c:pt>
                <c:pt idx="1529">
                  <c:v>0.55314887202677498</c:v>
                </c:pt>
                <c:pt idx="1530">
                  <c:v>0.55354026949464941</c:v>
                </c:pt>
                <c:pt idx="1531">
                  <c:v>0.43204439950027806</c:v>
                </c:pt>
                <c:pt idx="1532">
                  <c:v>0.51382316030857589</c:v>
                </c:pt>
                <c:pt idx="1533">
                  <c:v>0.50530124205849225</c:v>
                </c:pt>
                <c:pt idx="1534">
                  <c:v>0.57515471885171021</c:v>
                </c:pt>
                <c:pt idx="1535">
                  <c:v>0.53040397848537968</c:v>
                </c:pt>
                <c:pt idx="1536">
                  <c:v>0.45942794908059137</c:v>
                </c:pt>
                <c:pt idx="1537">
                  <c:v>0.26620008494257341</c:v>
                </c:pt>
                <c:pt idx="1538">
                  <c:v>0.47020980372198462</c:v>
                </c:pt>
                <c:pt idx="1539">
                  <c:v>0.49695015512709884</c:v>
                </c:pt>
                <c:pt idx="1540">
                  <c:v>0.59832530375747295</c:v>
                </c:pt>
                <c:pt idx="1541">
                  <c:v>0.49200376739309432</c:v>
                </c:pt>
                <c:pt idx="1542">
                  <c:v>0.62010867402220438</c:v>
                </c:pt>
                <c:pt idx="1543">
                  <c:v>0.59765790454821954</c:v>
                </c:pt>
                <c:pt idx="1544">
                  <c:v>0.5831056264073855</c:v>
                </c:pt>
                <c:pt idx="1545">
                  <c:v>0.57677088907937923</c:v>
                </c:pt>
                <c:pt idx="1546">
                  <c:v>0.59479547213274064</c:v>
                </c:pt>
                <c:pt idx="1547">
                  <c:v>0.54566309595358464</c:v>
                </c:pt>
                <c:pt idx="1548">
                  <c:v>0.42766740634381933</c:v>
                </c:pt>
                <c:pt idx="1549">
                  <c:v>0.59628428320970117</c:v>
                </c:pt>
                <c:pt idx="1550">
                  <c:v>0.61414793855119543</c:v>
                </c:pt>
                <c:pt idx="1551">
                  <c:v>0.53739953435539256</c:v>
                </c:pt>
                <c:pt idx="1552">
                  <c:v>0.53931361567392344</c:v>
                </c:pt>
                <c:pt idx="1553">
                  <c:v>0.47861524917810655</c:v>
                </c:pt>
                <c:pt idx="1554">
                  <c:v>0.39838297163707426</c:v>
                </c:pt>
                <c:pt idx="1555">
                  <c:v>0.34330403873313897</c:v>
                </c:pt>
                <c:pt idx="1556">
                  <c:v>9.7001854529652071E-2</c:v>
                </c:pt>
                <c:pt idx="1557">
                  <c:v>0.50256125408874897</c:v>
                </c:pt>
                <c:pt idx="1558">
                  <c:v>0.49270214433698634</c:v>
                </c:pt>
                <c:pt idx="1559">
                  <c:v>0.501019409833659</c:v>
                </c:pt>
                <c:pt idx="1560">
                  <c:v>0.50560307382855429</c:v>
                </c:pt>
                <c:pt idx="1561">
                  <c:v>0.49459094927818376</c:v>
                </c:pt>
                <c:pt idx="1562">
                  <c:v>0.50852855828437971</c:v>
                </c:pt>
                <c:pt idx="1563">
                  <c:v>0.50532790148358508</c:v>
                </c:pt>
                <c:pt idx="1564">
                  <c:v>0.50816980157539349</c:v>
                </c:pt>
                <c:pt idx="1565">
                  <c:v>0.45965736280784425</c:v>
                </c:pt>
                <c:pt idx="1566">
                  <c:v>0.46527778695533234</c:v>
                </c:pt>
                <c:pt idx="1567">
                  <c:v>0.46055955657780628</c:v>
                </c:pt>
                <c:pt idx="1568">
                  <c:v>0.46505109457020771</c:v>
                </c:pt>
                <c:pt idx="1569">
                  <c:v>0.4671162460124626</c:v>
                </c:pt>
                <c:pt idx="1570">
                  <c:v>0.42334076848617475</c:v>
                </c:pt>
                <c:pt idx="1571">
                  <c:v>0.37148935629192964</c:v>
                </c:pt>
                <c:pt idx="1572">
                  <c:v>0.43102940035683807</c:v>
                </c:pt>
                <c:pt idx="1573">
                  <c:v>0.45316593104644021</c:v>
                </c:pt>
                <c:pt idx="1574">
                  <c:v>0.42623242569852288</c:v>
                </c:pt>
                <c:pt idx="1575">
                  <c:v>0.37137609259481463</c:v>
                </c:pt>
                <c:pt idx="1576">
                  <c:v>0.38874433873370012</c:v>
                </c:pt>
                <c:pt idx="1577">
                  <c:v>0.41502519262971543</c:v>
                </c:pt>
                <c:pt idx="1578">
                  <c:v>0.41981730181342858</c:v>
                </c:pt>
                <c:pt idx="1579">
                  <c:v>0.42296713505624661</c:v>
                </c:pt>
                <c:pt idx="1580">
                  <c:v>0.4131349179067631</c:v>
                </c:pt>
                <c:pt idx="1581">
                  <c:v>0.39397202882157584</c:v>
                </c:pt>
                <c:pt idx="1582">
                  <c:v>0.38860362712366003</c:v>
                </c:pt>
                <c:pt idx="1583">
                  <c:v>0.45983444728214595</c:v>
                </c:pt>
                <c:pt idx="1584">
                  <c:v>0.46024166545348666</c:v>
                </c:pt>
                <c:pt idx="1585">
                  <c:v>0.43950471812009229</c:v>
                </c:pt>
                <c:pt idx="1586">
                  <c:v>0.36665212182170481</c:v>
                </c:pt>
                <c:pt idx="1587">
                  <c:v>0.44704491570936428</c:v>
                </c:pt>
                <c:pt idx="1588">
                  <c:v>0.29016672221641043</c:v>
                </c:pt>
                <c:pt idx="1589">
                  <c:v>0.37870103174289443</c:v>
                </c:pt>
                <c:pt idx="1590">
                  <c:v>0.3276325001139988</c:v>
                </c:pt>
                <c:pt idx="1591">
                  <c:v>0.23638900397241247</c:v>
                </c:pt>
                <c:pt idx="1592">
                  <c:v>0.4692601168342671</c:v>
                </c:pt>
                <c:pt idx="1593">
                  <c:v>0.49369301398146809</c:v>
                </c:pt>
                <c:pt idx="1594">
                  <c:v>0.56820137445643915</c:v>
                </c:pt>
                <c:pt idx="1595">
                  <c:v>0.52251505366960471</c:v>
                </c:pt>
                <c:pt idx="1596">
                  <c:v>0.58929425630258037</c:v>
                </c:pt>
                <c:pt idx="1597">
                  <c:v>0.55895998057217466</c:v>
                </c:pt>
                <c:pt idx="1598">
                  <c:v>0.377784936987975</c:v>
                </c:pt>
                <c:pt idx="1599">
                  <c:v>0.3247531758985539</c:v>
                </c:pt>
                <c:pt idx="1600">
                  <c:v>0.35619253235043691</c:v>
                </c:pt>
                <c:pt idx="1601">
                  <c:v>0.47971710798137546</c:v>
                </c:pt>
                <c:pt idx="1602">
                  <c:v>0.50569346052530628</c:v>
                </c:pt>
                <c:pt idx="1603">
                  <c:v>0.51396755261958404</c:v>
                </c:pt>
                <c:pt idx="1604">
                  <c:v>0.53472216043648357</c:v>
                </c:pt>
                <c:pt idx="1605">
                  <c:v>0.57610583990378184</c:v>
                </c:pt>
                <c:pt idx="1606">
                  <c:v>0.48523499076058924</c:v>
                </c:pt>
                <c:pt idx="1607">
                  <c:v>0.50595298962555313</c:v>
                </c:pt>
                <c:pt idx="1608">
                  <c:v>0.58049794557764978</c:v>
                </c:pt>
                <c:pt idx="1609">
                  <c:v>0.50601612504279825</c:v>
                </c:pt>
                <c:pt idx="1610">
                  <c:v>0.5107698869695031</c:v>
                </c:pt>
                <c:pt idx="1611">
                  <c:v>0.60930857037082731</c:v>
                </c:pt>
                <c:pt idx="1612">
                  <c:v>0.57116997005318204</c:v>
                </c:pt>
                <c:pt idx="1613">
                  <c:v>0.5671527441751345</c:v>
                </c:pt>
                <c:pt idx="1614">
                  <c:v>0.53274118347881938</c:v>
                </c:pt>
                <c:pt idx="1615">
                  <c:v>0.63604254501070778</c:v>
                </c:pt>
                <c:pt idx="1616">
                  <c:v>0.58385301930802114</c:v>
                </c:pt>
                <c:pt idx="1617">
                  <c:v>0.67075254768603332</c:v>
                </c:pt>
                <c:pt idx="1618">
                  <c:v>0.45846523272768114</c:v>
                </c:pt>
                <c:pt idx="1619">
                  <c:v>0.48908391058041983</c:v>
                </c:pt>
                <c:pt idx="1620">
                  <c:v>0.32383551368663122</c:v>
                </c:pt>
                <c:pt idx="1621">
                  <c:v>6.2759998689770377E-2</c:v>
                </c:pt>
                <c:pt idx="1622">
                  <c:v>0.30830293928341557</c:v>
                </c:pt>
                <c:pt idx="1623">
                  <c:v>0.34485241180705539</c:v>
                </c:pt>
                <c:pt idx="1624">
                  <c:v>0.45400259012054028</c:v>
                </c:pt>
                <c:pt idx="1625">
                  <c:v>0.72685152401088504</c:v>
                </c:pt>
                <c:pt idx="1626">
                  <c:v>0.46509825580359532</c:v>
                </c:pt>
                <c:pt idx="1627">
                  <c:v>0.42101788966861042</c:v>
                </c:pt>
                <c:pt idx="1628">
                  <c:v>0.29758227345677946</c:v>
                </c:pt>
                <c:pt idx="1629">
                  <c:v>0.30717277701218437</c:v>
                </c:pt>
                <c:pt idx="1630">
                  <c:v>0.45463531375921007</c:v>
                </c:pt>
                <c:pt idx="1631">
                  <c:v>0.55391976574766955</c:v>
                </c:pt>
                <c:pt idx="1632">
                  <c:v>0.63910459838544997</c:v>
                </c:pt>
                <c:pt idx="1633">
                  <c:v>0.63097717808283393</c:v>
                </c:pt>
                <c:pt idx="1634">
                  <c:v>0.61134985181421497</c:v>
                </c:pt>
                <c:pt idx="1635">
                  <c:v>0.65047647771804507</c:v>
                </c:pt>
                <c:pt idx="1636">
                  <c:v>0.63478233533210016</c:v>
                </c:pt>
                <c:pt idx="1637">
                  <c:v>0.64038391252214844</c:v>
                </c:pt>
                <c:pt idx="1638">
                  <c:v>0.62662247599434562</c:v>
                </c:pt>
                <c:pt idx="1639">
                  <c:v>0.66288496974220479</c:v>
                </c:pt>
                <c:pt idx="1640">
                  <c:v>0.62876816433687222</c:v>
                </c:pt>
                <c:pt idx="1641">
                  <c:v>0.70126241001837908</c:v>
                </c:pt>
                <c:pt idx="1642">
                  <c:v>0.61879365791281782</c:v>
                </c:pt>
                <c:pt idx="1643">
                  <c:v>0.61077510054906048</c:v>
                </c:pt>
                <c:pt idx="1644">
                  <c:v>0.65699082833506262</c:v>
                </c:pt>
                <c:pt idx="1645">
                  <c:v>0.67610745548606899</c:v>
                </c:pt>
                <c:pt idx="1646">
                  <c:v>0.72339040693731493</c:v>
                </c:pt>
                <c:pt idx="1647">
                  <c:v>0.64520587743315694</c:v>
                </c:pt>
                <c:pt idx="1648">
                  <c:v>0.68710735741777884</c:v>
                </c:pt>
                <c:pt idx="1649">
                  <c:v>0.66621518689954007</c:v>
                </c:pt>
                <c:pt idx="1650">
                  <c:v>0.68121279929159662</c:v>
                </c:pt>
                <c:pt idx="1651">
                  <c:v>0.65997420962558584</c:v>
                </c:pt>
                <c:pt idx="1652">
                  <c:v>0.73164741716591575</c:v>
                </c:pt>
                <c:pt idx="1653">
                  <c:v>0.62942125466916599</c:v>
                </c:pt>
                <c:pt idx="1654">
                  <c:v>0.64065983058403919</c:v>
                </c:pt>
                <c:pt idx="1655">
                  <c:v>0.69674009507204027</c:v>
                </c:pt>
                <c:pt idx="1656">
                  <c:v>0.70601143186474902</c:v>
                </c:pt>
                <c:pt idx="1657">
                  <c:v>0.6911405984197303</c:v>
                </c:pt>
                <c:pt idx="1658">
                  <c:v>0.68593918563011802</c:v>
                </c:pt>
                <c:pt idx="1659">
                  <c:v>0.67915694464275056</c:v>
                </c:pt>
                <c:pt idx="1660">
                  <c:v>0.68073825665017107</c:v>
                </c:pt>
                <c:pt idx="1661">
                  <c:v>0.65575163220693511</c:v>
                </c:pt>
                <c:pt idx="1662">
                  <c:v>0.43430100772865066</c:v>
                </c:pt>
                <c:pt idx="1663">
                  <c:v>0.47739205482160624</c:v>
                </c:pt>
                <c:pt idx="1664">
                  <c:v>0.50624144220440137</c:v>
                </c:pt>
                <c:pt idx="1665">
                  <c:v>0.46314002707290347</c:v>
                </c:pt>
                <c:pt idx="1666">
                  <c:v>0.44485303963040052</c:v>
                </c:pt>
                <c:pt idx="1667">
                  <c:v>0.47848428350095845</c:v>
                </c:pt>
                <c:pt idx="1668">
                  <c:v>0.52669061536571704</c:v>
                </c:pt>
                <c:pt idx="1669">
                  <c:v>0.54437267036856019</c:v>
                </c:pt>
                <c:pt idx="1670">
                  <c:v>0.52800551153978648</c:v>
                </c:pt>
                <c:pt idx="1671">
                  <c:v>0.52703000073351425</c:v>
                </c:pt>
                <c:pt idx="1672">
                  <c:v>0.40494993933098727</c:v>
                </c:pt>
                <c:pt idx="1673">
                  <c:v>0.37426748274514909</c:v>
                </c:pt>
                <c:pt idx="1674">
                  <c:v>0.37352830246378738</c:v>
                </c:pt>
                <c:pt idx="1675">
                  <c:v>0.39552289685996744</c:v>
                </c:pt>
                <c:pt idx="1676">
                  <c:v>0.35230182511577229</c:v>
                </c:pt>
                <c:pt idx="1677">
                  <c:v>0.30366954230166826</c:v>
                </c:pt>
                <c:pt idx="1678">
                  <c:v>0.38885349779854889</c:v>
                </c:pt>
                <c:pt idx="1679">
                  <c:v>0.34704521067643301</c:v>
                </c:pt>
                <c:pt idx="1680">
                  <c:v>0.22403941347510542</c:v>
                </c:pt>
                <c:pt idx="1681">
                  <c:v>0.35724225214783151</c:v>
                </c:pt>
                <c:pt idx="1682">
                  <c:v>0.35911125247063636</c:v>
                </c:pt>
                <c:pt idx="1683">
                  <c:v>0.34250465783775619</c:v>
                </c:pt>
                <c:pt idx="1684">
                  <c:v>0.34625213380800313</c:v>
                </c:pt>
                <c:pt idx="1685">
                  <c:v>0.31209016471520606</c:v>
                </c:pt>
                <c:pt idx="1686">
                  <c:v>0.26197204106830629</c:v>
                </c:pt>
                <c:pt idx="1687">
                  <c:v>0.3334106728538283</c:v>
                </c:pt>
                <c:pt idx="1688">
                  <c:v>0.3344193623458227</c:v>
                </c:pt>
                <c:pt idx="1689">
                  <c:v>0.31511430294391757</c:v>
                </c:pt>
                <c:pt idx="1690">
                  <c:v>0.29085343940914782</c:v>
                </c:pt>
                <c:pt idx="1691">
                  <c:v>0.26911438568823615</c:v>
                </c:pt>
                <c:pt idx="1692">
                  <c:v>0.2934508126092652</c:v>
                </c:pt>
                <c:pt idx="1693">
                  <c:v>0.2716093135343941</c:v>
                </c:pt>
                <c:pt idx="1694">
                  <c:v>0.23889956575806143</c:v>
                </c:pt>
                <c:pt idx="1695">
                  <c:v>0.26871904976278699</c:v>
                </c:pt>
                <c:pt idx="1696">
                  <c:v>0.25053757191840531</c:v>
                </c:pt>
                <c:pt idx="1697">
                  <c:v>0.25156222646765564</c:v>
                </c:pt>
                <c:pt idx="1698">
                  <c:v>0.46397234846389646</c:v>
                </c:pt>
                <c:pt idx="1699">
                  <c:v>0.40910398378576918</c:v>
                </c:pt>
                <c:pt idx="1700">
                  <c:v>0.39181382961859168</c:v>
                </c:pt>
                <c:pt idx="1701">
                  <c:v>0.41782077611245949</c:v>
                </c:pt>
                <c:pt idx="1702">
                  <c:v>0.42326559755478826</c:v>
                </c:pt>
                <c:pt idx="1703">
                  <c:v>0.38851647514349896</c:v>
                </c:pt>
                <c:pt idx="1704">
                  <c:v>0.41413164602359331</c:v>
                </c:pt>
                <c:pt idx="1705">
                  <c:v>0.38613231007789084</c:v>
                </c:pt>
                <c:pt idx="1706">
                  <c:v>0.45851137688258509</c:v>
                </c:pt>
                <c:pt idx="1707">
                  <c:v>0.45964240019644076</c:v>
                </c:pt>
                <c:pt idx="1708">
                  <c:v>0.37333239780099331</c:v>
                </c:pt>
                <c:pt idx="1709">
                  <c:v>0.37961468946525195</c:v>
                </c:pt>
                <c:pt idx="1710">
                  <c:v>0.37392085394930347</c:v>
                </c:pt>
                <c:pt idx="1711">
                  <c:v>0.37508628173572756</c:v>
                </c:pt>
                <c:pt idx="1712">
                  <c:v>0.37393832554299233</c:v>
                </c:pt>
                <c:pt idx="1713">
                  <c:v>0.4031036456054129</c:v>
                </c:pt>
                <c:pt idx="1714">
                  <c:v>0.39715082535614682</c:v>
                </c:pt>
                <c:pt idx="1715">
                  <c:v>0.39037847028817679</c:v>
                </c:pt>
                <c:pt idx="1716">
                  <c:v>0.36409797939639388</c:v>
                </c:pt>
                <c:pt idx="1717">
                  <c:v>0.37214997828263569</c:v>
                </c:pt>
                <c:pt idx="1718">
                  <c:v>0.35183566987069892</c:v>
                </c:pt>
                <c:pt idx="1719">
                  <c:v>0.39473106953636494</c:v>
                </c:pt>
                <c:pt idx="1720">
                  <c:v>0.37704031095101631</c:v>
                </c:pt>
                <c:pt idx="1721">
                  <c:v>0.36902927580893685</c:v>
                </c:pt>
                <c:pt idx="1722">
                  <c:v>0.36964630225080386</c:v>
                </c:pt>
                <c:pt idx="1723">
                  <c:v>0.37462756976859668</c:v>
                </c:pt>
                <c:pt idx="1724">
                  <c:v>0.37340256952017448</c:v>
                </c:pt>
                <c:pt idx="1725">
                  <c:v>0.36074806219633299</c:v>
                </c:pt>
                <c:pt idx="1726">
                  <c:v>0.65763570318937248</c:v>
                </c:pt>
                <c:pt idx="1727">
                  <c:v>0.67038060271183975</c:v>
                </c:pt>
                <c:pt idx="1728">
                  <c:v>0.66846773287734829</c:v>
                </c:pt>
                <c:pt idx="1729">
                  <c:v>0.65339616126216371</c:v>
                </c:pt>
                <c:pt idx="1730">
                  <c:v>0.70729324320089382</c:v>
                </c:pt>
                <c:pt idx="1731">
                  <c:v>0.70930971269272092</c:v>
                </c:pt>
                <c:pt idx="1732">
                  <c:v>0.68325564189455756</c:v>
                </c:pt>
                <c:pt idx="1733">
                  <c:v>0.70662932019457447</c:v>
                </c:pt>
                <c:pt idx="1734">
                  <c:v>0.69996237847256593</c:v>
                </c:pt>
                <c:pt idx="1735">
                  <c:v>0.67746889828902113</c:v>
                </c:pt>
                <c:pt idx="1736">
                  <c:v>0.71474757523004229</c:v>
                </c:pt>
                <c:pt idx="1737">
                  <c:v>0.65854199108613609</c:v>
                </c:pt>
                <c:pt idx="1738">
                  <c:v>0.64778880582008513</c:v>
                </c:pt>
                <c:pt idx="1739">
                  <c:v>0.64603652934475031</c:v>
                </c:pt>
                <c:pt idx="1740">
                  <c:v>0.69270072914855874</c:v>
                </c:pt>
                <c:pt idx="1741">
                  <c:v>0.6524921443047943</c:v>
                </c:pt>
                <c:pt idx="1742">
                  <c:v>0.66447685694968761</c:v>
                </c:pt>
                <c:pt idx="1743">
                  <c:v>0.63508569178895502</c:v>
                </c:pt>
                <c:pt idx="1744">
                  <c:v>0.66809686375048161</c:v>
                </c:pt>
                <c:pt idx="1745">
                  <c:v>0.67409080015492651</c:v>
                </c:pt>
                <c:pt idx="1746">
                  <c:v>0.67760526729422443</c:v>
                </c:pt>
                <c:pt idx="1747">
                  <c:v>0.64163404841923077</c:v>
                </c:pt>
                <c:pt idx="1748">
                  <c:v>0.72114312150021664</c:v>
                </c:pt>
                <c:pt idx="1749">
                  <c:v>0.71719383788917768</c:v>
                </c:pt>
                <c:pt idx="1750">
                  <c:v>0.70112609535705228</c:v>
                </c:pt>
                <c:pt idx="1751">
                  <c:v>0.72806733795933987</c:v>
                </c:pt>
                <c:pt idx="1752">
                  <c:v>0.73951134588769984</c:v>
                </c:pt>
                <c:pt idx="1753">
                  <c:v>0.72041200029643881</c:v>
                </c:pt>
                <c:pt idx="1754">
                  <c:v>0.53800135823314155</c:v>
                </c:pt>
                <c:pt idx="1755">
                  <c:v>0.50093038136881463</c:v>
                </c:pt>
                <c:pt idx="1756">
                  <c:v>0.54202358517009241</c:v>
                </c:pt>
                <c:pt idx="1757">
                  <c:v>0.51676963646333118</c:v>
                </c:pt>
                <c:pt idx="1758">
                  <c:v>0.53626756580877721</c:v>
                </c:pt>
                <c:pt idx="1759">
                  <c:v>0.5577968560592097</c:v>
                </c:pt>
                <c:pt idx="1760">
                  <c:v>0.52257348117683045</c:v>
                </c:pt>
                <c:pt idx="1761">
                  <c:v>0.52069516732748067</c:v>
                </c:pt>
                <c:pt idx="1762">
                  <c:v>0.53433597255883758</c:v>
                </c:pt>
                <c:pt idx="1763">
                  <c:v>0.49337361807319924</c:v>
                </c:pt>
                <c:pt idx="1764">
                  <c:v>0.49412931204283916</c:v>
                </c:pt>
                <c:pt idx="1765">
                  <c:v>0.57304085822719553</c:v>
                </c:pt>
                <c:pt idx="1766">
                  <c:v>0.54900732820449238</c:v>
                </c:pt>
                <c:pt idx="1767">
                  <c:v>0.54572918025069905</c:v>
                </c:pt>
                <c:pt idx="1768">
                  <c:v>0.56404004765947957</c:v>
                </c:pt>
                <c:pt idx="1769">
                  <c:v>0.28974586840120387</c:v>
                </c:pt>
                <c:pt idx="1770">
                  <c:v>0.50099667462442954</c:v>
                </c:pt>
                <c:pt idx="1771">
                  <c:v>0.50100847510092905</c:v>
                </c:pt>
                <c:pt idx="1772">
                  <c:v>0.49998030565621554</c:v>
                </c:pt>
                <c:pt idx="1773">
                  <c:v>0.47860765059614296</c:v>
                </c:pt>
                <c:pt idx="1774">
                  <c:v>0.48665786922960141</c:v>
                </c:pt>
                <c:pt idx="1775">
                  <c:v>0.46483477194953782</c:v>
                </c:pt>
                <c:pt idx="1776">
                  <c:v>0.55500942331854664</c:v>
                </c:pt>
                <c:pt idx="1777">
                  <c:v>0.47348518227620157</c:v>
                </c:pt>
                <c:pt idx="1778">
                  <c:v>0.51506694999871983</c:v>
                </c:pt>
                <c:pt idx="1779">
                  <c:v>0.51008179133609366</c:v>
                </c:pt>
                <c:pt idx="1780">
                  <c:v>0.5077439491196043</c:v>
                </c:pt>
                <c:pt idx="1781">
                  <c:v>0.50784979228842808</c:v>
                </c:pt>
                <c:pt idx="1782">
                  <c:v>0.54070833921264294</c:v>
                </c:pt>
                <c:pt idx="1783">
                  <c:v>0.46799671837708834</c:v>
                </c:pt>
                <c:pt idx="1784">
                  <c:v>0.47035292647885563</c:v>
                </c:pt>
                <c:pt idx="1785">
                  <c:v>0.47524340280164495</c:v>
                </c:pt>
                <c:pt idx="1786">
                  <c:v>0.48248116891195036</c:v>
                </c:pt>
                <c:pt idx="1787">
                  <c:v>0.377784936987975</c:v>
                </c:pt>
                <c:pt idx="1788">
                  <c:v>0.41048765558049377</c:v>
                </c:pt>
                <c:pt idx="1789">
                  <c:v>0.45969954908249139</c:v>
                </c:pt>
                <c:pt idx="1790">
                  <c:v>0.38914820233720609</c:v>
                </c:pt>
                <c:pt idx="1791">
                  <c:v>0.37393832554299233</c:v>
                </c:pt>
                <c:pt idx="1792">
                  <c:v>0.38059962037152228</c:v>
                </c:pt>
                <c:pt idx="1793">
                  <c:v>0.36896869593766968</c:v>
                </c:pt>
                <c:pt idx="1794">
                  <c:v>0.31274801217588849</c:v>
                </c:pt>
                <c:pt idx="1795">
                  <c:v>0.28457659365297161</c:v>
                </c:pt>
                <c:pt idx="1796">
                  <c:v>0.30120045731707312</c:v>
                </c:pt>
                <c:pt idx="1797">
                  <c:v>0.24480408858603064</c:v>
                </c:pt>
                <c:pt idx="1798">
                  <c:v>0.34526274841824656</c:v>
                </c:pt>
                <c:pt idx="1799">
                  <c:v>0.3145187010274465</c:v>
                </c:pt>
                <c:pt idx="1800">
                  <c:v>0.33298023767751328</c:v>
                </c:pt>
                <c:pt idx="1801">
                  <c:v>0.31714853233281837</c:v>
                </c:pt>
                <c:pt idx="1802">
                  <c:v>0.48512116970160851</c:v>
                </c:pt>
                <c:pt idx="1803">
                  <c:v>0.42135639039670447</c:v>
                </c:pt>
                <c:pt idx="1804">
                  <c:v>0.42238171581747058</c:v>
                </c:pt>
                <c:pt idx="1805">
                  <c:v>0.54146052731127026</c:v>
                </c:pt>
                <c:pt idx="1806">
                  <c:v>0.53088963768010344</c:v>
                </c:pt>
                <c:pt idx="1807">
                  <c:v>0.53371889425372743</c:v>
                </c:pt>
                <c:pt idx="1808">
                  <c:v>0.67817490530230318</c:v>
                </c:pt>
                <c:pt idx="1809">
                  <c:v>0.69664371168513239</c:v>
                </c:pt>
                <c:pt idx="1810">
                  <c:v>0.59013048346578456</c:v>
                </c:pt>
                <c:pt idx="1811">
                  <c:v>0.56865024924953478</c:v>
                </c:pt>
                <c:pt idx="1812">
                  <c:v>0.52022398646832924</c:v>
                </c:pt>
                <c:pt idx="1813">
                  <c:v>0.53498087128224114</c:v>
                </c:pt>
                <c:pt idx="1814">
                  <c:v>0.58231182251038394</c:v>
                </c:pt>
                <c:pt idx="1815">
                  <c:v>0.57274734277255213</c:v>
                </c:pt>
                <c:pt idx="1816">
                  <c:v>0.39400770034461058</c:v>
                </c:pt>
                <c:pt idx="1817">
                  <c:v>0.61115253754608945</c:v>
                </c:pt>
                <c:pt idx="1818">
                  <c:v>0.55544627816338665</c:v>
                </c:pt>
                <c:pt idx="1819">
                  <c:v>0.56581167735403315</c:v>
                </c:pt>
                <c:pt idx="1820">
                  <c:v>0.55820361383699801</c:v>
                </c:pt>
                <c:pt idx="1821">
                  <c:v>0.59730452800734712</c:v>
                </c:pt>
                <c:pt idx="1822">
                  <c:v>0.51137360165323287</c:v>
                </c:pt>
                <c:pt idx="1823">
                  <c:v>0.56858370583994233</c:v>
                </c:pt>
                <c:pt idx="1824">
                  <c:v>0.50192106182326235</c:v>
                </c:pt>
                <c:pt idx="1825">
                  <c:v>0.52861704176090718</c:v>
                </c:pt>
                <c:pt idx="1826">
                  <c:v>0.53669261567545556</c:v>
                </c:pt>
                <c:pt idx="1827">
                  <c:v>0.48656233321281617</c:v>
                </c:pt>
                <c:pt idx="1828">
                  <c:v>0.47661501082934393</c:v>
                </c:pt>
                <c:pt idx="1829">
                  <c:v>0.36743823370810408</c:v>
                </c:pt>
                <c:pt idx="1830">
                  <c:v>0.49811012933315896</c:v>
                </c:pt>
                <c:pt idx="1831">
                  <c:v>0.46364186327888679</c:v>
                </c:pt>
                <c:pt idx="1832">
                  <c:v>0.42937669084889024</c:v>
                </c:pt>
                <c:pt idx="1833">
                  <c:v>0.45935805056989387</c:v>
                </c:pt>
                <c:pt idx="1834">
                  <c:v>0.4561040859274354</c:v>
                </c:pt>
                <c:pt idx="1835">
                  <c:v>0.49761063785580711</c:v>
                </c:pt>
                <c:pt idx="1836">
                  <c:v>0.46820780997996181</c:v>
                </c:pt>
                <c:pt idx="1837">
                  <c:v>0.44876239015158614</c:v>
                </c:pt>
                <c:pt idx="1838">
                  <c:v>0.44303286095489192</c:v>
                </c:pt>
                <c:pt idx="1839">
                  <c:v>0.64969090815563368</c:v>
                </c:pt>
                <c:pt idx="1840">
                  <c:v>0.6394190531379137</c:v>
                </c:pt>
                <c:pt idx="1841">
                  <c:v>0.63521160534562338</c:v>
                </c:pt>
                <c:pt idx="1842">
                  <c:v>0.57644638001074877</c:v>
                </c:pt>
                <c:pt idx="1843">
                  <c:v>0.59121789892079213</c:v>
                </c:pt>
                <c:pt idx="1844">
                  <c:v>0.56200543950830861</c:v>
                </c:pt>
                <c:pt idx="1845">
                  <c:v>0.60508101824606375</c:v>
                </c:pt>
                <c:pt idx="1846">
                  <c:v>0.50793671876050195</c:v>
                </c:pt>
                <c:pt idx="1847">
                  <c:v>0.61213853743994062</c:v>
                </c:pt>
                <c:pt idx="1848">
                  <c:v>0.60845650397568274</c:v>
                </c:pt>
                <c:pt idx="1849">
                  <c:v>0.63916083495895426</c:v>
                </c:pt>
                <c:pt idx="1850">
                  <c:v>0.67407911077480742</c:v>
                </c:pt>
                <c:pt idx="1851">
                  <c:v>0.59660811224449672</c:v>
                </c:pt>
                <c:pt idx="1852">
                  <c:v>0.53725506009604762</c:v>
                </c:pt>
                <c:pt idx="1853">
                  <c:v>0.51475845713343693</c:v>
                </c:pt>
                <c:pt idx="1854">
                  <c:v>0.40755605408408463</c:v>
                </c:pt>
                <c:pt idx="1855">
                  <c:v>0.55743004132465634</c:v>
                </c:pt>
                <c:pt idx="1856">
                  <c:v>0.51496227663655092</c:v>
                </c:pt>
                <c:pt idx="1857">
                  <c:v>0.44352972863107409</c:v>
                </c:pt>
                <c:pt idx="1858">
                  <c:v>0.58149564553993294</c:v>
                </c:pt>
                <c:pt idx="1859">
                  <c:v>0.34644855134619867</c:v>
                </c:pt>
                <c:pt idx="1860">
                  <c:v>0.66782028576374552</c:v>
                </c:pt>
                <c:pt idx="1861">
                  <c:v>0.55919689527876237</c:v>
                </c:pt>
                <c:pt idx="1862">
                  <c:v>0.59627616377291826</c:v>
                </c:pt>
                <c:pt idx="1863">
                  <c:v>0.66960707647658457</c:v>
                </c:pt>
                <c:pt idx="1864">
                  <c:v>0.67377356122588694</c:v>
                </c:pt>
                <c:pt idx="1865">
                  <c:v>0.61385201650242682</c:v>
                </c:pt>
                <c:pt idx="1866">
                  <c:v>0.71669690058331148</c:v>
                </c:pt>
                <c:pt idx="1867">
                  <c:v>0.71563653870892552</c:v>
                </c:pt>
                <c:pt idx="1868">
                  <c:v>0.67608947089843374</c:v>
                </c:pt>
                <c:pt idx="1869">
                  <c:v>0.72751735490464875</c:v>
                </c:pt>
                <c:pt idx="1870">
                  <c:v>0.66853937119917006</c:v>
                </c:pt>
                <c:pt idx="1871">
                  <c:v>0.71453495776943032</c:v>
                </c:pt>
                <c:pt idx="1872">
                  <c:v>0.60988472159262275</c:v>
                </c:pt>
                <c:pt idx="1873">
                  <c:v>0.42654781139835485</c:v>
                </c:pt>
                <c:pt idx="1874">
                  <c:v>0.42009491358056777</c:v>
                </c:pt>
                <c:pt idx="1875">
                  <c:v>0.61060656083042808</c:v>
                </c:pt>
                <c:pt idx="1876">
                  <c:v>0.54350379979726371</c:v>
                </c:pt>
                <c:pt idx="1877">
                  <c:v>0.5790750103640907</c:v>
                </c:pt>
                <c:pt idx="1878">
                  <c:v>0.13971960227123517</c:v>
                </c:pt>
                <c:pt idx="1879">
                  <c:v>0.28043290855475694</c:v>
                </c:pt>
                <c:pt idx="1880">
                  <c:v>0.26941057014718839</c:v>
                </c:pt>
                <c:pt idx="1881">
                  <c:v>0.17460219940657309</c:v>
                </c:pt>
                <c:pt idx="1882">
                  <c:v>0.26624041046515257</c:v>
                </c:pt>
                <c:pt idx="1883">
                  <c:v>0.30269673434622441</c:v>
                </c:pt>
                <c:pt idx="1884">
                  <c:v>0.68454316355411926</c:v>
                </c:pt>
                <c:pt idx="1885">
                  <c:v>0.53591176162059551</c:v>
                </c:pt>
                <c:pt idx="1886">
                  <c:v>0.5309464201724986</c:v>
                </c:pt>
                <c:pt idx="1887">
                  <c:v>0.65967965544439189</c:v>
                </c:pt>
                <c:pt idx="1888">
                  <c:v>0.52254888850324022</c:v>
                </c:pt>
                <c:pt idx="1889">
                  <c:v>0.56300648120039198</c:v>
                </c:pt>
                <c:pt idx="1890">
                  <c:v>0.53454682772674011</c:v>
                </c:pt>
                <c:pt idx="1891">
                  <c:v>0.49553616542456785</c:v>
                </c:pt>
                <c:pt idx="1892">
                  <c:v>0.55861958977235271</c:v>
                </c:pt>
                <c:pt idx="1893">
                  <c:v>0.50547400617326377</c:v>
                </c:pt>
                <c:pt idx="1894">
                  <c:v>0.53270396432286216</c:v>
                </c:pt>
                <c:pt idx="1895">
                  <c:v>0.53624715754352847</c:v>
                </c:pt>
                <c:pt idx="1896">
                  <c:v>0.53675761170810843</c:v>
                </c:pt>
                <c:pt idx="1897">
                  <c:v>0.50637256189356061</c:v>
                </c:pt>
                <c:pt idx="1898">
                  <c:v>0.46163546174622222</c:v>
                </c:pt>
                <c:pt idx="1899">
                  <c:v>0.47102631345770352</c:v>
                </c:pt>
                <c:pt idx="1900">
                  <c:v>0.28961406022108788</c:v>
                </c:pt>
                <c:pt idx="1901">
                  <c:v>0.24229519123839663</c:v>
                </c:pt>
                <c:pt idx="1902">
                  <c:v>0.26200001799216699</c:v>
                </c:pt>
                <c:pt idx="1903">
                  <c:v>0.26908026248015471</c:v>
                </c:pt>
                <c:pt idx="1904">
                  <c:v>0.26976684032659543</c:v>
                </c:pt>
                <c:pt idx="1905">
                  <c:v>0.38133111319991908</c:v>
                </c:pt>
                <c:pt idx="1906">
                  <c:v>0.56081145760465378</c:v>
                </c:pt>
                <c:pt idx="1907">
                  <c:v>0.44146821214120135</c:v>
                </c:pt>
                <c:pt idx="1908">
                  <c:v>0.53908342843884161</c:v>
                </c:pt>
                <c:pt idx="1909">
                  <c:v>0.51318332672569111</c:v>
                </c:pt>
                <c:pt idx="1910">
                  <c:v>0.4895938898028398</c:v>
                </c:pt>
                <c:pt idx="1911">
                  <c:v>0.39382799777884298</c:v>
                </c:pt>
                <c:pt idx="1912">
                  <c:v>0.18224476854787569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0.22907699665231945</c:v>
                </c:pt>
                <c:pt idx="1924">
                  <c:v>0.16482236003472248</c:v>
                </c:pt>
                <c:pt idx="1925">
                  <c:v>0.6457649146080382</c:v>
                </c:pt>
                <c:pt idx="1926">
                  <c:v>0.6271824444537889</c:v>
                </c:pt>
                <c:pt idx="1927">
                  <c:v>0.55124941525586679</c:v>
                </c:pt>
                <c:pt idx="1928">
                  <c:v>0.52868887838365564</c:v>
                </c:pt>
                <c:pt idx="1929">
                  <c:v>0.52518286527759794</c:v>
                </c:pt>
                <c:pt idx="1930">
                  <c:v>0.53453778697570609</c:v>
                </c:pt>
                <c:pt idx="1931">
                  <c:v>0.56120184146530305</c:v>
                </c:pt>
                <c:pt idx="1932">
                  <c:v>0.56019152153272989</c:v>
                </c:pt>
                <c:pt idx="1933">
                  <c:v>0.60093086743376034</c:v>
                </c:pt>
                <c:pt idx="1934">
                  <c:v>0.54319801329233808</c:v>
                </c:pt>
                <c:pt idx="1935">
                  <c:v>0.54985581326270461</c:v>
                </c:pt>
                <c:pt idx="1936">
                  <c:v>0.54480064634041125</c:v>
                </c:pt>
                <c:pt idx="1937">
                  <c:v>0.55214734538950694</c:v>
                </c:pt>
                <c:pt idx="1938">
                  <c:v>0.57204933323249896</c:v>
                </c:pt>
                <c:pt idx="1939">
                  <c:v>0.58033659340578014</c:v>
                </c:pt>
                <c:pt idx="1940">
                  <c:v>0.60664132312072394</c:v>
                </c:pt>
                <c:pt idx="1941">
                  <c:v>0.64964781029881435</c:v>
                </c:pt>
                <c:pt idx="1942">
                  <c:v>0.59240794384560835</c:v>
                </c:pt>
                <c:pt idx="1943">
                  <c:v>0.60855035685453385</c:v>
                </c:pt>
                <c:pt idx="1944">
                  <c:v>0.60031980178051803</c:v>
                </c:pt>
                <c:pt idx="1945">
                  <c:v>0.6579596850745435</c:v>
                </c:pt>
                <c:pt idx="1946">
                  <c:v>0.64355380334849754</c:v>
                </c:pt>
                <c:pt idx="1947">
                  <c:v>0.64093014977254048</c:v>
                </c:pt>
                <c:pt idx="1948">
                  <c:v>0.6521766192056192</c:v>
                </c:pt>
                <c:pt idx="1949">
                  <c:v>0.67188654616252574</c:v>
                </c:pt>
                <c:pt idx="1950">
                  <c:v>0.67649719576093015</c:v>
                </c:pt>
                <c:pt idx="1951">
                  <c:v>0.64614889091332361</c:v>
                </c:pt>
                <c:pt idx="1952">
                  <c:v>0.65515570650040778</c:v>
                </c:pt>
                <c:pt idx="1953">
                  <c:v>0.68350469809924519</c:v>
                </c:pt>
                <c:pt idx="1954">
                  <c:v>0.68348289310968069</c:v>
                </c:pt>
                <c:pt idx="1955">
                  <c:v>0.64740295778786194</c:v>
                </c:pt>
                <c:pt idx="1956">
                  <c:v>0.66318800539933642</c:v>
                </c:pt>
                <c:pt idx="1957">
                  <c:v>0.65626993989555404</c:v>
                </c:pt>
                <c:pt idx="1958">
                  <c:v>0.6455648248001028</c:v>
                </c:pt>
                <c:pt idx="1959">
                  <c:v>0.58029755579171094</c:v>
                </c:pt>
                <c:pt idx="1960">
                  <c:v>0.67892908425587106</c:v>
                </c:pt>
                <c:pt idx="1961">
                  <c:v>0.65975121594284003</c:v>
                </c:pt>
                <c:pt idx="1962">
                  <c:v>0.6559230612255339</c:v>
                </c:pt>
                <c:pt idx="1963">
                  <c:v>0.65981335723739487</c:v>
                </c:pt>
                <c:pt idx="1964">
                  <c:v>0.61609748858071001</c:v>
                </c:pt>
                <c:pt idx="1965">
                  <c:v>0.66975489300433577</c:v>
                </c:pt>
                <c:pt idx="1966">
                  <c:v>0.65859299074439392</c:v>
                </c:pt>
                <c:pt idx="1967">
                  <c:v>0.63784559878355762</c:v>
                </c:pt>
                <c:pt idx="1968">
                  <c:v>0.59109855756046725</c:v>
                </c:pt>
                <c:pt idx="1969">
                  <c:v>0.61702289525125986</c:v>
                </c:pt>
                <c:pt idx="1970">
                  <c:v>0.65884848848811861</c:v>
                </c:pt>
                <c:pt idx="1971">
                  <c:v>0.63844475207697915</c:v>
                </c:pt>
                <c:pt idx="1972">
                  <c:v>0.66965173012031953</c:v>
                </c:pt>
                <c:pt idx="1973">
                  <c:v>0.60776089944665701</c:v>
                </c:pt>
                <c:pt idx="1974">
                  <c:v>0.61145642572444248</c:v>
                </c:pt>
                <c:pt idx="1975">
                  <c:v>0.67887534924147608</c:v>
                </c:pt>
                <c:pt idx="1976">
                  <c:v>0.62346463996648771</c:v>
                </c:pt>
                <c:pt idx="1977">
                  <c:v>0.64344556356986027</c:v>
                </c:pt>
                <c:pt idx="1978">
                  <c:v>0.67002768468599738</c:v>
                </c:pt>
                <c:pt idx="1979">
                  <c:v>0.66451362680310877</c:v>
                </c:pt>
                <c:pt idx="1980">
                  <c:v>0.69579921975252268</c:v>
                </c:pt>
                <c:pt idx="1981">
                  <c:v>0.65262780904534257</c:v>
                </c:pt>
                <c:pt idx="1982">
                  <c:v>0.70136335535092575</c:v>
                </c:pt>
                <c:pt idx="1983">
                  <c:v>0.72995406646852212</c:v>
                </c:pt>
              </c:numCache>
            </c:numRef>
          </c:xVal>
          <c:yVal>
            <c:numRef>
              <c:f>[2]CASCADES!$CL$2:$CL$3069</c:f>
              <c:numCache>
                <c:formatCode>General</c:formatCode>
                <c:ptCount val="3068"/>
                <c:pt idx="25">
                  <c:v>43</c:v>
                </c:pt>
                <c:pt idx="26">
                  <c:v>21</c:v>
                </c:pt>
                <c:pt idx="27">
                  <c:v>55</c:v>
                </c:pt>
                <c:pt idx="28">
                  <c:v>66</c:v>
                </c:pt>
                <c:pt idx="31">
                  <c:v>45</c:v>
                </c:pt>
                <c:pt idx="32">
                  <c:v>38</c:v>
                </c:pt>
                <c:pt idx="33">
                  <c:v>49</c:v>
                </c:pt>
                <c:pt idx="35">
                  <c:v>26</c:v>
                </c:pt>
                <c:pt idx="36">
                  <c:v>55</c:v>
                </c:pt>
                <c:pt idx="38">
                  <c:v>41</c:v>
                </c:pt>
                <c:pt idx="41">
                  <c:v>48</c:v>
                </c:pt>
                <c:pt idx="43">
                  <c:v>46</c:v>
                </c:pt>
                <c:pt idx="46">
                  <c:v>46</c:v>
                </c:pt>
                <c:pt idx="48">
                  <c:v>43</c:v>
                </c:pt>
                <c:pt idx="49">
                  <c:v>55</c:v>
                </c:pt>
                <c:pt idx="51">
                  <c:v>39</c:v>
                </c:pt>
                <c:pt idx="52">
                  <c:v>16</c:v>
                </c:pt>
                <c:pt idx="53">
                  <c:v>26</c:v>
                </c:pt>
                <c:pt idx="54">
                  <c:v>25</c:v>
                </c:pt>
                <c:pt idx="55">
                  <c:v>28</c:v>
                </c:pt>
                <c:pt idx="57">
                  <c:v>20</c:v>
                </c:pt>
                <c:pt idx="58">
                  <c:v>27</c:v>
                </c:pt>
                <c:pt idx="59">
                  <c:v>39</c:v>
                </c:pt>
                <c:pt idx="60">
                  <c:v>18</c:v>
                </c:pt>
                <c:pt idx="61">
                  <c:v>16</c:v>
                </c:pt>
                <c:pt idx="62">
                  <c:v>29</c:v>
                </c:pt>
                <c:pt idx="91">
                  <c:v>48</c:v>
                </c:pt>
                <c:pt idx="92">
                  <c:v>65</c:v>
                </c:pt>
                <c:pt idx="93">
                  <c:v>35</c:v>
                </c:pt>
                <c:pt idx="94">
                  <c:v>35</c:v>
                </c:pt>
                <c:pt idx="95">
                  <c:v>38</c:v>
                </c:pt>
                <c:pt idx="96">
                  <c:v>36</c:v>
                </c:pt>
                <c:pt idx="98">
                  <c:v>35</c:v>
                </c:pt>
                <c:pt idx="99">
                  <c:v>27</c:v>
                </c:pt>
                <c:pt idx="100">
                  <c:v>25</c:v>
                </c:pt>
                <c:pt idx="103">
                  <c:v>54</c:v>
                </c:pt>
                <c:pt idx="104">
                  <c:v>57</c:v>
                </c:pt>
                <c:pt idx="105">
                  <c:v>64</c:v>
                </c:pt>
                <c:pt idx="107">
                  <c:v>30</c:v>
                </c:pt>
                <c:pt idx="108">
                  <c:v>48</c:v>
                </c:pt>
                <c:pt idx="109">
                  <c:v>62</c:v>
                </c:pt>
                <c:pt idx="110">
                  <c:v>54</c:v>
                </c:pt>
                <c:pt idx="111">
                  <c:v>54</c:v>
                </c:pt>
                <c:pt idx="112">
                  <c:v>65</c:v>
                </c:pt>
                <c:pt idx="113">
                  <c:v>59</c:v>
                </c:pt>
                <c:pt idx="114">
                  <c:v>58</c:v>
                </c:pt>
                <c:pt idx="115">
                  <c:v>49</c:v>
                </c:pt>
                <c:pt idx="116">
                  <c:v>58</c:v>
                </c:pt>
                <c:pt idx="117">
                  <c:v>58</c:v>
                </c:pt>
                <c:pt idx="118">
                  <c:v>39</c:v>
                </c:pt>
                <c:pt idx="119">
                  <c:v>70</c:v>
                </c:pt>
                <c:pt idx="120">
                  <c:v>48</c:v>
                </c:pt>
                <c:pt idx="121">
                  <c:v>54</c:v>
                </c:pt>
                <c:pt idx="122">
                  <c:v>36</c:v>
                </c:pt>
                <c:pt idx="123">
                  <c:v>34</c:v>
                </c:pt>
                <c:pt idx="124">
                  <c:v>41</c:v>
                </c:pt>
                <c:pt idx="125">
                  <c:v>41</c:v>
                </c:pt>
                <c:pt idx="126">
                  <c:v>34</c:v>
                </c:pt>
                <c:pt idx="127">
                  <c:v>37</c:v>
                </c:pt>
                <c:pt idx="128">
                  <c:v>33</c:v>
                </c:pt>
                <c:pt idx="130">
                  <c:v>42</c:v>
                </c:pt>
                <c:pt idx="132">
                  <c:v>40</c:v>
                </c:pt>
                <c:pt idx="133">
                  <c:v>41</c:v>
                </c:pt>
                <c:pt idx="134">
                  <c:v>63</c:v>
                </c:pt>
                <c:pt idx="135">
                  <c:v>35</c:v>
                </c:pt>
                <c:pt idx="136">
                  <c:v>64</c:v>
                </c:pt>
                <c:pt idx="137">
                  <c:v>40</c:v>
                </c:pt>
                <c:pt idx="138">
                  <c:v>33</c:v>
                </c:pt>
                <c:pt idx="139">
                  <c:v>36</c:v>
                </c:pt>
                <c:pt idx="140">
                  <c:v>31</c:v>
                </c:pt>
                <c:pt idx="141">
                  <c:v>37</c:v>
                </c:pt>
                <c:pt idx="142">
                  <c:v>37</c:v>
                </c:pt>
                <c:pt idx="143">
                  <c:v>48</c:v>
                </c:pt>
                <c:pt idx="144">
                  <c:v>46</c:v>
                </c:pt>
                <c:pt idx="145">
                  <c:v>54</c:v>
                </c:pt>
                <c:pt idx="146">
                  <c:v>49</c:v>
                </c:pt>
                <c:pt idx="147">
                  <c:v>27</c:v>
                </c:pt>
                <c:pt idx="148">
                  <c:v>45</c:v>
                </c:pt>
                <c:pt idx="149">
                  <c:v>12.1</c:v>
                </c:pt>
                <c:pt idx="167">
                  <c:v>72</c:v>
                </c:pt>
                <c:pt idx="168">
                  <c:v>76</c:v>
                </c:pt>
                <c:pt idx="169">
                  <c:v>84</c:v>
                </c:pt>
                <c:pt idx="170">
                  <c:v>77</c:v>
                </c:pt>
                <c:pt idx="171">
                  <c:v>95</c:v>
                </c:pt>
                <c:pt idx="172">
                  <c:v>72</c:v>
                </c:pt>
                <c:pt idx="173">
                  <c:v>74</c:v>
                </c:pt>
                <c:pt idx="174">
                  <c:v>65</c:v>
                </c:pt>
                <c:pt idx="176">
                  <c:v>79</c:v>
                </c:pt>
                <c:pt idx="177">
                  <c:v>59</c:v>
                </c:pt>
                <c:pt idx="178">
                  <c:v>62</c:v>
                </c:pt>
                <c:pt idx="179">
                  <c:v>57</c:v>
                </c:pt>
                <c:pt idx="180">
                  <c:v>72</c:v>
                </c:pt>
                <c:pt idx="182">
                  <c:v>85</c:v>
                </c:pt>
                <c:pt idx="183">
                  <c:v>54</c:v>
                </c:pt>
                <c:pt idx="184">
                  <c:v>80</c:v>
                </c:pt>
                <c:pt idx="185">
                  <c:v>65</c:v>
                </c:pt>
                <c:pt idx="186">
                  <c:v>46</c:v>
                </c:pt>
                <c:pt idx="187">
                  <c:v>72</c:v>
                </c:pt>
                <c:pt idx="188">
                  <c:v>74</c:v>
                </c:pt>
                <c:pt idx="189">
                  <c:v>77</c:v>
                </c:pt>
                <c:pt idx="190">
                  <c:v>81</c:v>
                </c:pt>
                <c:pt idx="191">
                  <c:v>57</c:v>
                </c:pt>
                <c:pt idx="192">
                  <c:v>73</c:v>
                </c:pt>
                <c:pt idx="193">
                  <c:v>74</c:v>
                </c:pt>
                <c:pt idx="194">
                  <c:v>61</c:v>
                </c:pt>
                <c:pt idx="195">
                  <c:v>57</c:v>
                </c:pt>
                <c:pt idx="196">
                  <c:v>55</c:v>
                </c:pt>
                <c:pt idx="197">
                  <c:v>62</c:v>
                </c:pt>
                <c:pt idx="198">
                  <c:v>57</c:v>
                </c:pt>
                <c:pt idx="199">
                  <c:v>63</c:v>
                </c:pt>
                <c:pt idx="200">
                  <c:v>63</c:v>
                </c:pt>
                <c:pt idx="201">
                  <c:v>54</c:v>
                </c:pt>
                <c:pt idx="202">
                  <c:v>58</c:v>
                </c:pt>
                <c:pt idx="203">
                  <c:v>48</c:v>
                </c:pt>
                <c:pt idx="204">
                  <c:v>61</c:v>
                </c:pt>
                <c:pt idx="205">
                  <c:v>64</c:v>
                </c:pt>
                <c:pt idx="207">
                  <c:v>56</c:v>
                </c:pt>
                <c:pt idx="208">
                  <c:v>60</c:v>
                </c:pt>
                <c:pt idx="209">
                  <c:v>54</c:v>
                </c:pt>
                <c:pt idx="210">
                  <c:v>57</c:v>
                </c:pt>
                <c:pt idx="211">
                  <c:v>53</c:v>
                </c:pt>
                <c:pt idx="312">
                  <c:v>91.2</c:v>
                </c:pt>
                <c:pt idx="313">
                  <c:v>45.2</c:v>
                </c:pt>
                <c:pt idx="314">
                  <c:v>41</c:v>
                </c:pt>
                <c:pt idx="315">
                  <c:v>75.8</c:v>
                </c:pt>
                <c:pt idx="316">
                  <c:v>62.2</c:v>
                </c:pt>
                <c:pt idx="317">
                  <c:v>45.2</c:v>
                </c:pt>
                <c:pt idx="318">
                  <c:v>33.299999999999997</c:v>
                </c:pt>
                <c:pt idx="319">
                  <c:v>9.1</c:v>
                </c:pt>
                <c:pt idx="322">
                  <c:v>68.8</c:v>
                </c:pt>
                <c:pt idx="323">
                  <c:v>60</c:v>
                </c:pt>
                <c:pt idx="344">
                  <c:v>68</c:v>
                </c:pt>
                <c:pt idx="371">
                  <c:v>61</c:v>
                </c:pt>
                <c:pt idx="423">
                  <c:v>58</c:v>
                </c:pt>
                <c:pt idx="424">
                  <c:v>63</c:v>
                </c:pt>
                <c:pt idx="425">
                  <c:v>69</c:v>
                </c:pt>
                <c:pt idx="426">
                  <c:v>75</c:v>
                </c:pt>
                <c:pt idx="427">
                  <c:v>60</c:v>
                </c:pt>
                <c:pt idx="428">
                  <c:v>72</c:v>
                </c:pt>
                <c:pt idx="429">
                  <c:v>33</c:v>
                </c:pt>
                <c:pt idx="430">
                  <c:v>48</c:v>
                </c:pt>
                <c:pt idx="431">
                  <c:v>42</c:v>
                </c:pt>
                <c:pt idx="432">
                  <c:v>55</c:v>
                </c:pt>
                <c:pt idx="433">
                  <c:v>73</c:v>
                </c:pt>
                <c:pt idx="434">
                  <c:v>76</c:v>
                </c:pt>
                <c:pt idx="435">
                  <c:v>68</c:v>
                </c:pt>
                <c:pt idx="436">
                  <c:v>68</c:v>
                </c:pt>
                <c:pt idx="437">
                  <c:v>28</c:v>
                </c:pt>
                <c:pt idx="438">
                  <c:v>55</c:v>
                </c:pt>
                <c:pt idx="439">
                  <c:v>34</c:v>
                </c:pt>
                <c:pt idx="440">
                  <c:v>48</c:v>
                </c:pt>
                <c:pt idx="441">
                  <c:v>53</c:v>
                </c:pt>
                <c:pt idx="442">
                  <c:v>45</c:v>
                </c:pt>
                <c:pt idx="443">
                  <c:v>35</c:v>
                </c:pt>
                <c:pt idx="444">
                  <c:v>47</c:v>
                </c:pt>
                <c:pt idx="445">
                  <c:v>43</c:v>
                </c:pt>
                <c:pt idx="446">
                  <c:v>51</c:v>
                </c:pt>
                <c:pt idx="447">
                  <c:v>63</c:v>
                </c:pt>
                <c:pt idx="448">
                  <c:v>48</c:v>
                </c:pt>
                <c:pt idx="449">
                  <c:v>70</c:v>
                </c:pt>
                <c:pt idx="450">
                  <c:v>45</c:v>
                </c:pt>
                <c:pt idx="451">
                  <c:v>45</c:v>
                </c:pt>
                <c:pt idx="452">
                  <c:v>32</c:v>
                </c:pt>
                <c:pt idx="453">
                  <c:v>27</c:v>
                </c:pt>
                <c:pt idx="454">
                  <c:v>18</c:v>
                </c:pt>
                <c:pt idx="455">
                  <c:v>257</c:v>
                </c:pt>
                <c:pt idx="456">
                  <c:v>306</c:v>
                </c:pt>
                <c:pt idx="457">
                  <c:v>234</c:v>
                </c:pt>
                <c:pt idx="458">
                  <c:v>84</c:v>
                </c:pt>
                <c:pt idx="459">
                  <c:v>61</c:v>
                </c:pt>
                <c:pt idx="460">
                  <c:v>34</c:v>
                </c:pt>
                <c:pt idx="461">
                  <c:v>574</c:v>
                </c:pt>
                <c:pt idx="462">
                  <c:v>41</c:v>
                </c:pt>
                <c:pt idx="463">
                  <c:v>106</c:v>
                </c:pt>
                <c:pt idx="464">
                  <c:v>35</c:v>
                </c:pt>
                <c:pt idx="465">
                  <c:v>74</c:v>
                </c:pt>
                <c:pt idx="466">
                  <c:v>24</c:v>
                </c:pt>
                <c:pt idx="467">
                  <c:v>28</c:v>
                </c:pt>
                <c:pt idx="468">
                  <c:v>66</c:v>
                </c:pt>
                <c:pt idx="469">
                  <c:v>36</c:v>
                </c:pt>
                <c:pt idx="470">
                  <c:v>43</c:v>
                </c:pt>
                <c:pt idx="471">
                  <c:v>39</c:v>
                </c:pt>
                <c:pt idx="472">
                  <c:v>47</c:v>
                </c:pt>
                <c:pt idx="473">
                  <c:v>33</c:v>
                </c:pt>
                <c:pt idx="474">
                  <c:v>32</c:v>
                </c:pt>
                <c:pt idx="475">
                  <c:v>29</c:v>
                </c:pt>
                <c:pt idx="476">
                  <c:v>42</c:v>
                </c:pt>
                <c:pt idx="477">
                  <c:v>35</c:v>
                </c:pt>
                <c:pt idx="478">
                  <c:v>35</c:v>
                </c:pt>
                <c:pt idx="479">
                  <c:v>42</c:v>
                </c:pt>
                <c:pt idx="480">
                  <c:v>40</c:v>
                </c:pt>
                <c:pt idx="481">
                  <c:v>24</c:v>
                </c:pt>
                <c:pt idx="482">
                  <c:v>48</c:v>
                </c:pt>
                <c:pt idx="483">
                  <c:v>32</c:v>
                </c:pt>
                <c:pt idx="484">
                  <c:v>31</c:v>
                </c:pt>
                <c:pt idx="485">
                  <c:v>29</c:v>
                </c:pt>
                <c:pt idx="486">
                  <c:v>67</c:v>
                </c:pt>
                <c:pt idx="487">
                  <c:v>214</c:v>
                </c:pt>
                <c:pt idx="488">
                  <c:v>17</c:v>
                </c:pt>
                <c:pt idx="489">
                  <c:v>20</c:v>
                </c:pt>
                <c:pt idx="490">
                  <c:v>23</c:v>
                </c:pt>
                <c:pt idx="491">
                  <c:v>32</c:v>
                </c:pt>
                <c:pt idx="492">
                  <c:v>35</c:v>
                </c:pt>
                <c:pt idx="493">
                  <c:v>20</c:v>
                </c:pt>
                <c:pt idx="494">
                  <c:v>28</c:v>
                </c:pt>
                <c:pt idx="495">
                  <c:v>25</c:v>
                </c:pt>
                <c:pt idx="496">
                  <c:v>22</c:v>
                </c:pt>
                <c:pt idx="497">
                  <c:v>30</c:v>
                </c:pt>
                <c:pt idx="498">
                  <c:v>25</c:v>
                </c:pt>
                <c:pt idx="499">
                  <c:v>26</c:v>
                </c:pt>
                <c:pt idx="500">
                  <c:v>25</c:v>
                </c:pt>
                <c:pt idx="501">
                  <c:v>12</c:v>
                </c:pt>
                <c:pt idx="502">
                  <c:v>77</c:v>
                </c:pt>
                <c:pt idx="504">
                  <c:v>39</c:v>
                </c:pt>
                <c:pt idx="505">
                  <c:v>40</c:v>
                </c:pt>
                <c:pt idx="506">
                  <c:v>50</c:v>
                </c:pt>
                <c:pt idx="507">
                  <c:v>30</c:v>
                </c:pt>
                <c:pt idx="508">
                  <c:v>39</c:v>
                </c:pt>
                <c:pt idx="510">
                  <c:v>35</c:v>
                </c:pt>
                <c:pt idx="512">
                  <c:v>35</c:v>
                </c:pt>
                <c:pt idx="513">
                  <c:v>32</c:v>
                </c:pt>
                <c:pt idx="515">
                  <c:v>30</c:v>
                </c:pt>
                <c:pt idx="516">
                  <c:v>27</c:v>
                </c:pt>
                <c:pt idx="517">
                  <c:v>24</c:v>
                </c:pt>
                <c:pt idx="523">
                  <c:v>37</c:v>
                </c:pt>
                <c:pt idx="629">
                  <c:v>17</c:v>
                </c:pt>
                <c:pt idx="630">
                  <c:v>33</c:v>
                </c:pt>
                <c:pt idx="631">
                  <c:v>53</c:v>
                </c:pt>
                <c:pt idx="632">
                  <c:v>48</c:v>
                </c:pt>
                <c:pt idx="633">
                  <c:v>52</c:v>
                </c:pt>
                <c:pt idx="634">
                  <c:v>45</c:v>
                </c:pt>
                <c:pt idx="635">
                  <c:v>42</c:v>
                </c:pt>
                <c:pt idx="636">
                  <c:v>13</c:v>
                </c:pt>
                <c:pt idx="637">
                  <c:v>20</c:v>
                </c:pt>
                <c:pt idx="638">
                  <c:v>7</c:v>
                </c:pt>
                <c:pt idx="639">
                  <c:v>2</c:v>
                </c:pt>
                <c:pt idx="640">
                  <c:v>30</c:v>
                </c:pt>
                <c:pt idx="641">
                  <c:v>6</c:v>
                </c:pt>
                <c:pt idx="642">
                  <c:v>9</c:v>
                </c:pt>
                <c:pt idx="643">
                  <c:v>35</c:v>
                </c:pt>
                <c:pt idx="644">
                  <c:v>15</c:v>
                </c:pt>
                <c:pt idx="645">
                  <c:v>25</c:v>
                </c:pt>
                <c:pt idx="646">
                  <c:v>16</c:v>
                </c:pt>
                <c:pt idx="711">
                  <c:v>51</c:v>
                </c:pt>
                <c:pt idx="712">
                  <c:v>49</c:v>
                </c:pt>
                <c:pt idx="713">
                  <c:v>67</c:v>
                </c:pt>
                <c:pt idx="717">
                  <c:v>10</c:v>
                </c:pt>
                <c:pt idx="720">
                  <c:v>38</c:v>
                </c:pt>
                <c:pt idx="721">
                  <c:v>34</c:v>
                </c:pt>
                <c:pt idx="727">
                  <c:v>19</c:v>
                </c:pt>
                <c:pt idx="728">
                  <c:v>69</c:v>
                </c:pt>
                <c:pt idx="729">
                  <c:v>127</c:v>
                </c:pt>
                <c:pt idx="730">
                  <c:v>82</c:v>
                </c:pt>
                <c:pt idx="731">
                  <c:v>100</c:v>
                </c:pt>
                <c:pt idx="732">
                  <c:v>62</c:v>
                </c:pt>
                <c:pt idx="733">
                  <c:v>91</c:v>
                </c:pt>
                <c:pt idx="734">
                  <c:v>72</c:v>
                </c:pt>
                <c:pt idx="735">
                  <c:v>74</c:v>
                </c:pt>
                <c:pt idx="736">
                  <c:v>57</c:v>
                </c:pt>
                <c:pt idx="737">
                  <c:v>108</c:v>
                </c:pt>
                <c:pt idx="738">
                  <c:v>32</c:v>
                </c:pt>
                <c:pt idx="739">
                  <c:v>122</c:v>
                </c:pt>
                <c:pt idx="740">
                  <c:v>77</c:v>
                </c:pt>
                <c:pt idx="741">
                  <c:v>114</c:v>
                </c:pt>
                <c:pt idx="742">
                  <c:v>111</c:v>
                </c:pt>
                <c:pt idx="743">
                  <c:v>60</c:v>
                </c:pt>
                <c:pt idx="744">
                  <c:v>75</c:v>
                </c:pt>
                <c:pt idx="745">
                  <c:v>83</c:v>
                </c:pt>
                <c:pt idx="746">
                  <c:v>89</c:v>
                </c:pt>
                <c:pt idx="747">
                  <c:v>64</c:v>
                </c:pt>
                <c:pt idx="748">
                  <c:v>72</c:v>
                </c:pt>
                <c:pt idx="749">
                  <c:v>84</c:v>
                </c:pt>
                <c:pt idx="750">
                  <c:v>67</c:v>
                </c:pt>
                <c:pt idx="751">
                  <c:v>53</c:v>
                </c:pt>
                <c:pt idx="752">
                  <c:v>62</c:v>
                </c:pt>
                <c:pt idx="753">
                  <c:v>62</c:v>
                </c:pt>
                <c:pt idx="754">
                  <c:v>112</c:v>
                </c:pt>
                <c:pt idx="755">
                  <c:v>62</c:v>
                </c:pt>
                <c:pt idx="756">
                  <c:v>58</c:v>
                </c:pt>
                <c:pt idx="757">
                  <c:v>84</c:v>
                </c:pt>
                <c:pt idx="758">
                  <c:v>28</c:v>
                </c:pt>
                <c:pt idx="759">
                  <c:v>88</c:v>
                </c:pt>
                <c:pt idx="760">
                  <c:v>86</c:v>
                </c:pt>
                <c:pt idx="761">
                  <c:v>41</c:v>
                </c:pt>
                <c:pt idx="762">
                  <c:v>49</c:v>
                </c:pt>
                <c:pt idx="763">
                  <c:v>33</c:v>
                </c:pt>
                <c:pt idx="764">
                  <c:v>39</c:v>
                </c:pt>
                <c:pt idx="765">
                  <c:v>21</c:v>
                </c:pt>
                <c:pt idx="766">
                  <c:v>35</c:v>
                </c:pt>
                <c:pt idx="767">
                  <c:v>27</c:v>
                </c:pt>
                <c:pt idx="768">
                  <c:v>24</c:v>
                </c:pt>
                <c:pt idx="769">
                  <c:v>45</c:v>
                </c:pt>
                <c:pt idx="770">
                  <c:v>14</c:v>
                </c:pt>
                <c:pt idx="771">
                  <c:v>48</c:v>
                </c:pt>
                <c:pt idx="772">
                  <c:v>17</c:v>
                </c:pt>
                <c:pt idx="773">
                  <c:v>29</c:v>
                </c:pt>
                <c:pt idx="774">
                  <c:v>49</c:v>
                </c:pt>
                <c:pt idx="775">
                  <c:v>60</c:v>
                </c:pt>
                <c:pt idx="776">
                  <c:v>57</c:v>
                </c:pt>
                <c:pt idx="777">
                  <c:v>46</c:v>
                </c:pt>
                <c:pt idx="778">
                  <c:v>43</c:v>
                </c:pt>
                <c:pt idx="779">
                  <c:v>40</c:v>
                </c:pt>
                <c:pt idx="780">
                  <c:v>49</c:v>
                </c:pt>
                <c:pt idx="781">
                  <c:v>46</c:v>
                </c:pt>
                <c:pt idx="782">
                  <c:v>21</c:v>
                </c:pt>
                <c:pt idx="783">
                  <c:v>19</c:v>
                </c:pt>
                <c:pt idx="784">
                  <c:v>18</c:v>
                </c:pt>
                <c:pt idx="785">
                  <c:v>20</c:v>
                </c:pt>
                <c:pt idx="1000">
                  <c:v>47</c:v>
                </c:pt>
                <c:pt idx="1001">
                  <c:v>50</c:v>
                </c:pt>
                <c:pt idx="1002">
                  <c:v>90</c:v>
                </c:pt>
                <c:pt idx="1003">
                  <c:v>47</c:v>
                </c:pt>
                <c:pt idx="1004">
                  <c:v>51</c:v>
                </c:pt>
                <c:pt idx="1005">
                  <c:v>52</c:v>
                </c:pt>
                <c:pt idx="1006">
                  <c:v>35</c:v>
                </c:pt>
                <c:pt idx="1007">
                  <c:v>38</c:v>
                </c:pt>
                <c:pt idx="1008">
                  <c:v>54</c:v>
                </c:pt>
                <c:pt idx="1009">
                  <c:v>51</c:v>
                </c:pt>
                <c:pt idx="1010">
                  <c:v>92</c:v>
                </c:pt>
                <c:pt idx="1011">
                  <c:v>82</c:v>
                </c:pt>
                <c:pt idx="1012">
                  <c:v>87</c:v>
                </c:pt>
                <c:pt idx="1013">
                  <c:v>45</c:v>
                </c:pt>
                <c:pt idx="1014">
                  <c:v>54</c:v>
                </c:pt>
                <c:pt idx="1015">
                  <c:v>64</c:v>
                </c:pt>
                <c:pt idx="1016">
                  <c:v>65</c:v>
                </c:pt>
                <c:pt idx="1017">
                  <c:v>61</c:v>
                </c:pt>
                <c:pt idx="1019">
                  <c:v>53</c:v>
                </c:pt>
                <c:pt idx="1020">
                  <c:v>60</c:v>
                </c:pt>
                <c:pt idx="1021">
                  <c:v>61</c:v>
                </c:pt>
                <c:pt idx="1022">
                  <c:v>62</c:v>
                </c:pt>
                <c:pt idx="1023">
                  <c:v>72</c:v>
                </c:pt>
                <c:pt idx="1024">
                  <c:v>61</c:v>
                </c:pt>
                <c:pt idx="1025">
                  <c:v>70</c:v>
                </c:pt>
                <c:pt idx="1026">
                  <c:v>57</c:v>
                </c:pt>
                <c:pt idx="1027">
                  <c:v>72</c:v>
                </c:pt>
                <c:pt idx="1028">
                  <c:v>57</c:v>
                </c:pt>
                <c:pt idx="1029">
                  <c:v>47</c:v>
                </c:pt>
                <c:pt idx="1031">
                  <c:v>48</c:v>
                </c:pt>
                <c:pt idx="1033">
                  <c:v>41</c:v>
                </c:pt>
                <c:pt idx="1039">
                  <c:v>33</c:v>
                </c:pt>
                <c:pt idx="1040">
                  <c:v>48</c:v>
                </c:pt>
                <c:pt idx="1041">
                  <c:v>44</c:v>
                </c:pt>
                <c:pt idx="1044">
                  <c:v>44</c:v>
                </c:pt>
                <c:pt idx="1045">
                  <c:v>18</c:v>
                </c:pt>
                <c:pt idx="1046">
                  <c:v>22</c:v>
                </c:pt>
                <c:pt idx="1048">
                  <c:v>37</c:v>
                </c:pt>
                <c:pt idx="1049">
                  <c:v>40</c:v>
                </c:pt>
                <c:pt idx="1051">
                  <c:v>35</c:v>
                </c:pt>
                <c:pt idx="1052">
                  <c:v>45</c:v>
                </c:pt>
                <c:pt idx="1054">
                  <c:v>34</c:v>
                </c:pt>
                <c:pt idx="1057">
                  <c:v>51</c:v>
                </c:pt>
                <c:pt idx="1058">
                  <c:v>56</c:v>
                </c:pt>
                <c:pt idx="1059">
                  <c:v>32</c:v>
                </c:pt>
                <c:pt idx="1060">
                  <c:v>58</c:v>
                </c:pt>
                <c:pt idx="1061">
                  <c:v>9</c:v>
                </c:pt>
                <c:pt idx="1062">
                  <c:v>49</c:v>
                </c:pt>
                <c:pt idx="1063">
                  <c:v>47</c:v>
                </c:pt>
                <c:pt idx="1064">
                  <c:v>61</c:v>
                </c:pt>
                <c:pt idx="1065">
                  <c:v>62</c:v>
                </c:pt>
                <c:pt idx="1066">
                  <c:v>58</c:v>
                </c:pt>
                <c:pt idx="1067">
                  <c:v>96</c:v>
                </c:pt>
                <c:pt idx="1068">
                  <c:v>53</c:v>
                </c:pt>
                <c:pt idx="1069">
                  <c:v>45</c:v>
                </c:pt>
                <c:pt idx="1070">
                  <c:v>49</c:v>
                </c:pt>
                <c:pt idx="1071">
                  <c:v>84</c:v>
                </c:pt>
                <c:pt idx="1072">
                  <c:v>62</c:v>
                </c:pt>
                <c:pt idx="1073">
                  <c:v>67</c:v>
                </c:pt>
                <c:pt idx="1074">
                  <c:v>109</c:v>
                </c:pt>
                <c:pt idx="1075">
                  <c:v>127</c:v>
                </c:pt>
                <c:pt idx="1076">
                  <c:v>62</c:v>
                </c:pt>
                <c:pt idx="1077">
                  <c:v>84</c:v>
                </c:pt>
                <c:pt idx="1078">
                  <c:v>67</c:v>
                </c:pt>
                <c:pt idx="1079">
                  <c:v>98</c:v>
                </c:pt>
                <c:pt idx="1080">
                  <c:v>56</c:v>
                </c:pt>
                <c:pt idx="1081">
                  <c:v>47</c:v>
                </c:pt>
                <c:pt idx="1082">
                  <c:v>49</c:v>
                </c:pt>
                <c:pt idx="1083">
                  <c:v>50</c:v>
                </c:pt>
                <c:pt idx="1084">
                  <c:v>121</c:v>
                </c:pt>
                <c:pt idx="1085">
                  <c:v>93</c:v>
                </c:pt>
                <c:pt idx="1086">
                  <c:v>79</c:v>
                </c:pt>
                <c:pt idx="1087">
                  <c:v>69</c:v>
                </c:pt>
                <c:pt idx="1088">
                  <c:v>32</c:v>
                </c:pt>
                <c:pt idx="1089">
                  <c:v>127.7</c:v>
                </c:pt>
                <c:pt idx="1090">
                  <c:v>88</c:v>
                </c:pt>
                <c:pt idx="1091">
                  <c:v>58</c:v>
                </c:pt>
                <c:pt idx="1092">
                  <c:v>68</c:v>
                </c:pt>
                <c:pt idx="1093">
                  <c:v>82</c:v>
                </c:pt>
                <c:pt idx="1094">
                  <c:v>101</c:v>
                </c:pt>
                <c:pt idx="1095">
                  <c:v>66</c:v>
                </c:pt>
                <c:pt idx="1096">
                  <c:v>28</c:v>
                </c:pt>
                <c:pt idx="1097">
                  <c:v>105</c:v>
                </c:pt>
                <c:pt idx="1098">
                  <c:v>84</c:v>
                </c:pt>
                <c:pt idx="1099">
                  <c:v>110</c:v>
                </c:pt>
                <c:pt idx="1100">
                  <c:v>117</c:v>
                </c:pt>
                <c:pt idx="1101">
                  <c:v>74</c:v>
                </c:pt>
                <c:pt idx="1102">
                  <c:v>94</c:v>
                </c:pt>
                <c:pt idx="1103">
                  <c:v>77</c:v>
                </c:pt>
                <c:pt idx="1104">
                  <c:v>111</c:v>
                </c:pt>
                <c:pt idx="1105">
                  <c:v>82</c:v>
                </c:pt>
                <c:pt idx="1106">
                  <c:v>92</c:v>
                </c:pt>
                <c:pt idx="1107">
                  <c:v>105</c:v>
                </c:pt>
                <c:pt idx="1108">
                  <c:v>118</c:v>
                </c:pt>
                <c:pt idx="1109">
                  <c:v>102</c:v>
                </c:pt>
                <c:pt idx="1110">
                  <c:v>66</c:v>
                </c:pt>
                <c:pt idx="1111">
                  <c:v>73</c:v>
                </c:pt>
                <c:pt idx="1112">
                  <c:v>37</c:v>
                </c:pt>
                <c:pt idx="1113">
                  <c:v>65</c:v>
                </c:pt>
                <c:pt idx="1114">
                  <c:v>56</c:v>
                </c:pt>
                <c:pt idx="1115">
                  <c:v>68</c:v>
                </c:pt>
                <c:pt idx="1116">
                  <c:v>51</c:v>
                </c:pt>
                <c:pt idx="1117">
                  <c:v>100</c:v>
                </c:pt>
                <c:pt idx="1119">
                  <c:v>57</c:v>
                </c:pt>
                <c:pt idx="1120">
                  <c:v>65</c:v>
                </c:pt>
                <c:pt idx="1121">
                  <c:v>49</c:v>
                </c:pt>
                <c:pt idx="1123">
                  <c:v>73</c:v>
                </c:pt>
                <c:pt idx="1127">
                  <c:v>39</c:v>
                </c:pt>
                <c:pt idx="1185">
                  <c:v>42</c:v>
                </c:pt>
                <c:pt idx="1186">
                  <c:v>28</c:v>
                </c:pt>
                <c:pt idx="1187">
                  <c:v>36</c:v>
                </c:pt>
                <c:pt idx="1188">
                  <c:v>32</c:v>
                </c:pt>
                <c:pt idx="1189">
                  <c:v>20</c:v>
                </c:pt>
                <c:pt idx="1190">
                  <c:v>30</c:v>
                </c:pt>
                <c:pt idx="1191">
                  <c:v>16</c:v>
                </c:pt>
                <c:pt idx="1192">
                  <c:v>9</c:v>
                </c:pt>
                <c:pt idx="1193">
                  <c:v>17</c:v>
                </c:pt>
                <c:pt idx="1194">
                  <c:v>4</c:v>
                </c:pt>
                <c:pt idx="1195">
                  <c:v>54</c:v>
                </c:pt>
                <c:pt idx="1196">
                  <c:v>4</c:v>
                </c:pt>
                <c:pt idx="1197">
                  <c:v>13</c:v>
                </c:pt>
                <c:pt idx="1517">
                  <c:v>22</c:v>
                </c:pt>
                <c:pt idx="1518">
                  <c:v>11</c:v>
                </c:pt>
                <c:pt idx="1519">
                  <c:v>7</c:v>
                </c:pt>
                <c:pt idx="1520">
                  <c:v>20</c:v>
                </c:pt>
                <c:pt idx="1521">
                  <c:v>7</c:v>
                </c:pt>
                <c:pt idx="1522">
                  <c:v>4</c:v>
                </c:pt>
                <c:pt idx="1523">
                  <c:v>3</c:v>
                </c:pt>
                <c:pt idx="1525">
                  <c:v>21</c:v>
                </c:pt>
                <c:pt idx="1526">
                  <c:v>15</c:v>
                </c:pt>
                <c:pt idx="1530">
                  <c:v>85</c:v>
                </c:pt>
                <c:pt idx="1531">
                  <c:v>23</c:v>
                </c:pt>
                <c:pt idx="1532">
                  <c:v>56</c:v>
                </c:pt>
                <c:pt idx="1557">
                  <c:v>49.6</c:v>
                </c:pt>
                <c:pt idx="1558">
                  <c:v>44.3</c:v>
                </c:pt>
                <c:pt idx="1559">
                  <c:v>71.099999999999994</c:v>
                </c:pt>
                <c:pt idx="1560">
                  <c:v>30.5</c:v>
                </c:pt>
                <c:pt idx="1561">
                  <c:v>69.400000000000006</c:v>
                </c:pt>
                <c:pt idx="1562">
                  <c:v>19.8</c:v>
                </c:pt>
                <c:pt idx="1563">
                  <c:v>36.5</c:v>
                </c:pt>
                <c:pt idx="1564">
                  <c:v>30.6</c:v>
                </c:pt>
                <c:pt idx="1565">
                  <c:v>33.200000000000003</c:v>
                </c:pt>
                <c:pt idx="1566">
                  <c:v>18.7</c:v>
                </c:pt>
                <c:pt idx="1567">
                  <c:v>27.8</c:v>
                </c:pt>
                <c:pt idx="1568">
                  <c:v>29.5</c:v>
                </c:pt>
                <c:pt idx="1569">
                  <c:v>14.1</c:v>
                </c:pt>
                <c:pt idx="1570">
                  <c:v>26</c:v>
                </c:pt>
                <c:pt idx="1572">
                  <c:v>28</c:v>
                </c:pt>
                <c:pt idx="1573">
                  <c:v>14</c:v>
                </c:pt>
                <c:pt idx="1574">
                  <c:v>10</c:v>
                </c:pt>
                <c:pt idx="1575">
                  <c:v>47</c:v>
                </c:pt>
                <c:pt idx="1576">
                  <c:v>25</c:v>
                </c:pt>
                <c:pt idx="1577">
                  <c:v>16</c:v>
                </c:pt>
                <c:pt idx="1579">
                  <c:v>14</c:v>
                </c:pt>
                <c:pt idx="1580">
                  <c:v>18</c:v>
                </c:pt>
                <c:pt idx="1581">
                  <c:v>12</c:v>
                </c:pt>
                <c:pt idx="1582">
                  <c:v>11</c:v>
                </c:pt>
                <c:pt idx="1583">
                  <c:v>19</c:v>
                </c:pt>
                <c:pt idx="1584">
                  <c:v>35</c:v>
                </c:pt>
                <c:pt idx="1585">
                  <c:v>26</c:v>
                </c:pt>
                <c:pt idx="1586">
                  <c:v>12</c:v>
                </c:pt>
                <c:pt idx="1587">
                  <c:v>16</c:v>
                </c:pt>
                <c:pt idx="1588">
                  <c:v>14</c:v>
                </c:pt>
                <c:pt idx="1589">
                  <c:v>5</c:v>
                </c:pt>
                <c:pt idx="1598">
                  <c:v>26</c:v>
                </c:pt>
                <c:pt idx="1599">
                  <c:v>14</c:v>
                </c:pt>
                <c:pt idx="1622">
                  <c:v>13</c:v>
                </c:pt>
                <c:pt idx="1623">
                  <c:v>24</c:v>
                </c:pt>
                <c:pt idx="1624">
                  <c:v>15</c:v>
                </c:pt>
                <c:pt idx="1625">
                  <c:v>60</c:v>
                </c:pt>
                <c:pt idx="1626">
                  <c:v>22</c:v>
                </c:pt>
                <c:pt idx="1627">
                  <c:v>10</c:v>
                </c:pt>
                <c:pt idx="1628">
                  <c:v>17</c:v>
                </c:pt>
                <c:pt idx="1629">
                  <c:v>45</c:v>
                </c:pt>
                <c:pt idx="1630">
                  <c:v>33</c:v>
                </c:pt>
                <c:pt idx="1653">
                  <c:v>71</c:v>
                </c:pt>
                <c:pt idx="1654">
                  <c:v>74</c:v>
                </c:pt>
                <c:pt idx="1655">
                  <c:v>50</c:v>
                </c:pt>
                <c:pt idx="1656">
                  <c:v>50</c:v>
                </c:pt>
                <c:pt idx="1754">
                  <c:v>56</c:v>
                </c:pt>
                <c:pt idx="1839">
                  <c:v>91</c:v>
                </c:pt>
                <c:pt idx="1842">
                  <c:v>35</c:v>
                </c:pt>
                <c:pt idx="1843">
                  <c:v>69</c:v>
                </c:pt>
                <c:pt idx="1844">
                  <c:v>36</c:v>
                </c:pt>
                <c:pt idx="1845">
                  <c:v>52</c:v>
                </c:pt>
                <c:pt idx="1846">
                  <c:v>78</c:v>
                </c:pt>
                <c:pt idx="1847">
                  <c:v>57</c:v>
                </c:pt>
                <c:pt idx="1848">
                  <c:v>65</c:v>
                </c:pt>
                <c:pt idx="1850">
                  <c:v>50</c:v>
                </c:pt>
                <c:pt idx="1851">
                  <c:v>52</c:v>
                </c:pt>
                <c:pt idx="1852">
                  <c:v>28</c:v>
                </c:pt>
                <c:pt idx="1860">
                  <c:v>100</c:v>
                </c:pt>
                <c:pt idx="1863">
                  <c:v>130</c:v>
                </c:pt>
                <c:pt idx="1864">
                  <c:v>109</c:v>
                </c:pt>
                <c:pt idx="1865">
                  <c:v>64</c:v>
                </c:pt>
                <c:pt idx="1866">
                  <c:v>57</c:v>
                </c:pt>
                <c:pt idx="1867">
                  <c:v>65</c:v>
                </c:pt>
                <c:pt idx="1868">
                  <c:v>42</c:v>
                </c:pt>
                <c:pt idx="1869">
                  <c:v>67</c:v>
                </c:pt>
                <c:pt idx="1870">
                  <c:v>59</c:v>
                </c:pt>
                <c:pt idx="1871">
                  <c:v>50</c:v>
                </c:pt>
                <c:pt idx="1872">
                  <c:v>61</c:v>
                </c:pt>
                <c:pt idx="1873">
                  <c:v>44</c:v>
                </c:pt>
                <c:pt idx="1874">
                  <c:v>40</c:v>
                </c:pt>
                <c:pt idx="1976">
                  <c:v>114</c:v>
                </c:pt>
                <c:pt idx="1977">
                  <c:v>65</c:v>
                </c:pt>
                <c:pt idx="1978">
                  <c:v>97</c:v>
                </c:pt>
                <c:pt idx="1979">
                  <c:v>95</c:v>
                </c:pt>
                <c:pt idx="1980">
                  <c:v>135</c:v>
                </c:pt>
                <c:pt idx="1981">
                  <c:v>84</c:v>
                </c:pt>
                <c:pt idx="1984">
                  <c:v>54</c:v>
                </c:pt>
                <c:pt idx="1985">
                  <c:v>40</c:v>
                </c:pt>
                <c:pt idx="1986">
                  <c:v>46</c:v>
                </c:pt>
                <c:pt idx="1987">
                  <c:v>27</c:v>
                </c:pt>
                <c:pt idx="1989">
                  <c:v>27</c:v>
                </c:pt>
                <c:pt idx="1990">
                  <c:v>30</c:v>
                </c:pt>
                <c:pt idx="1991">
                  <c:v>29</c:v>
                </c:pt>
                <c:pt idx="1992">
                  <c:v>20</c:v>
                </c:pt>
                <c:pt idx="1993">
                  <c:v>27</c:v>
                </c:pt>
                <c:pt idx="1996">
                  <c:v>29</c:v>
                </c:pt>
                <c:pt idx="1997">
                  <c:v>23</c:v>
                </c:pt>
                <c:pt idx="1998">
                  <c:v>38</c:v>
                </c:pt>
                <c:pt idx="1999">
                  <c:v>23</c:v>
                </c:pt>
                <c:pt idx="2000">
                  <c:v>29</c:v>
                </c:pt>
                <c:pt idx="2001">
                  <c:v>38</c:v>
                </c:pt>
                <c:pt idx="2002">
                  <c:v>56</c:v>
                </c:pt>
                <c:pt idx="2003">
                  <c:v>17</c:v>
                </c:pt>
                <c:pt idx="2004">
                  <c:v>27</c:v>
                </c:pt>
                <c:pt idx="2006">
                  <c:v>30</c:v>
                </c:pt>
                <c:pt idx="2007">
                  <c:v>14</c:v>
                </c:pt>
                <c:pt idx="2009">
                  <c:v>27</c:v>
                </c:pt>
                <c:pt idx="2010">
                  <c:v>41</c:v>
                </c:pt>
                <c:pt idx="2011">
                  <c:v>18</c:v>
                </c:pt>
                <c:pt idx="2012">
                  <c:v>7</c:v>
                </c:pt>
                <c:pt idx="2013">
                  <c:v>47</c:v>
                </c:pt>
                <c:pt idx="2014">
                  <c:v>28</c:v>
                </c:pt>
                <c:pt idx="2015">
                  <c:v>26</c:v>
                </c:pt>
                <c:pt idx="2016">
                  <c:v>39</c:v>
                </c:pt>
                <c:pt idx="2017">
                  <c:v>33</c:v>
                </c:pt>
                <c:pt idx="2018">
                  <c:v>42</c:v>
                </c:pt>
                <c:pt idx="2019">
                  <c:v>47</c:v>
                </c:pt>
                <c:pt idx="2021">
                  <c:v>53</c:v>
                </c:pt>
                <c:pt idx="2022">
                  <c:v>20</c:v>
                </c:pt>
                <c:pt idx="2023">
                  <c:v>56</c:v>
                </c:pt>
                <c:pt idx="2024">
                  <c:v>49</c:v>
                </c:pt>
                <c:pt idx="2026">
                  <c:v>31</c:v>
                </c:pt>
                <c:pt idx="2027">
                  <c:v>36</c:v>
                </c:pt>
                <c:pt idx="2360">
                  <c:v>60</c:v>
                </c:pt>
                <c:pt idx="2361">
                  <c:v>65</c:v>
                </c:pt>
                <c:pt idx="2362">
                  <c:v>60</c:v>
                </c:pt>
                <c:pt idx="2363">
                  <c:v>56</c:v>
                </c:pt>
                <c:pt idx="2364">
                  <c:v>60</c:v>
                </c:pt>
                <c:pt idx="2365">
                  <c:v>65</c:v>
                </c:pt>
                <c:pt idx="2366">
                  <c:v>60</c:v>
                </c:pt>
                <c:pt idx="2367">
                  <c:v>55</c:v>
                </c:pt>
                <c:pt idx="2368">
                  <c:v>55</c:v>
                </c:pt>
                <c:pt idx="2369">
                  <c:v>67</c:v>
                </c:pt>
                <c:pt idx="2370">
                  <c:v>50</c:v>
                </c:pt>
                <c:pt idx="2371">
                  <c:v>88</c:v>
                </c:pt>
                <c:pt idx="2372">
                  <c:v>62</c:v>
                </c:pt>
                <c:pt idx="2373">
                  <c:v>49</c:v>
                </c:pt>
                <c:pt idx="2374">
                  <c:v>42</c:v>
                </c:pt>
                <c:pt idx="2375">
                  <c:v>54</c:v>
                </c:pt>
                <c:pt idx="2376">
                  <c:v>63</c:v>
                </c:pt>
                <c:pt idx="2377">
                  <c:v>53</c:v>
                </c:pt>
                <c:pt idx="2378">
                  <c:v>50</c:v>
                </c:pt>
                <c:pt idx="2379">
                  <c:v>49</c:v>
                </c:pt>
                <c:pt idx="2380">
                  <c:v>61</c:v>
                </c:pt>
                <c:pt idx="2381">
                  <c:v>45</c:v>
                </c:pt>
                <c:pt idx="2382">
                  <c:v>49</c:v>
                </c:pt>
                <c:pt idx="2383">
                  <c:v>47</c:v>
                </c:pt>
                <c:pt idx="2384">
                  <c:v>47</c:v>
                </c:pt>
                <c:pt idx="2385">
                  <c:v>64</c:v>
                </c:pt>
                <c:pt idx="2386">
                  <c:v>52</c:v>
                </c:pt>
                <c:pt idx="2387">
                  <c:v>61</c:v>
                </c:pt>
                <c:pt idx="2388">
                  <c:v>62</c:v>
                </c:pt>
                <c:pt idx="2389">
                  <c:v>42</c:v>
                </c:pt>
                <c:pt idx="2390">
                  <c:v>70</c:v>
                </c:pt>
                <c:pt idx="2391">
                  <c:v>54</c:v>
                </c:pt>
                <c:pt idx="2392">
                  <c:v>62</c:v>
                </c:pt>
                <c:pt idx="2393">
                  <c:v>57</c:v>
                </c:pt>
                <c:pt idx="2394">
                  <c:v>63</c:v>
                </c:pt>
                <c:pt idx="2395">
                  <c:v>60</c:v>
                </c:pt>
                <c:pt idx="2396">
                  <c:v>58</c:v>
                </c:pt>
                <c:pt idx="2397">
                  <c:v>71</c:v>
                </c:pt>
                <c:pt idx="2398">
                  <c:v>69</c:v>
                </c:pt>
                <c:pt idx="2399">
                  <c:v>65</c:v>
                </c:pt>
                <c:pt idx="2424">
                  <c:v>61</c:v>
                </c:pt>
                <c:pt idx="2425">
                  <c:v>69</c:v>
                </c:pt>
                <c:pt idx="2477">
                  <c:v>55</c:v>
                </c:pt>
                <c:pt idx="2531">
                  <c:v>35</c:v>
                </c:pt>
                <c:pt idx="2532">
                  <c:v>28</c:v>
                </c:pt>
                <c:pt idx="2554">
                  <c:v>36</c:v>
                </c:pt>
                <c:pt idx="2875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64-4E46-BF4D-503310DE5638}"/>
            </c:ext>
          </c:extLst>
        </c:ser>
        <c:ser>
          <c:idx val="3"/>
          <c:order val="3"/>
          <c:tx>
            <c:strRef>
              <c:f>[3]MARIANA_ARC!$CT$1</c:f>
              <c:strCache>
                <c:ptCount val="1"/>
                <c:pt idx="0">
                  <c:v>CU(PPM)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[3]MARIANA_ARC!$AT$2:$AT$1805</c:f>
              <c:numCache>
                <c:formatCode>General</c:formatCode>
                <c:ptCount val="1804"/>
                <c:pt idx="0">
                  <c:v>0.37907037000188454</c:v>
                </c:pt>
                <c:pt idx="1">
                  <c:v>0.40431514265986368</c:v>
                </c:pt>
                <c:pt idx="2">
                  <c:v>0.42945343303486816</c:v>
                </c:pt>
                <c:pt idx="3">
                  <c:v>0.46654587780783313</c:v>
                </c:pt>
                <c:pt idx="4">
                  <c:v>0.43047860151451622</c:v>
                </c:pt>
                <c:pt idx="5">
                  <c:v>0.46237043481327128</c:v>
                </c:pt>
                <c:pt idx="6">
                  <c:v>0.46379261318781922</c:v>
                </c:pt>
                <c:pt idx="7">
                  <c:v>0.43644666148324185</c:v>
                </c:pt>
                <c:pt idx="8">
                  <c:v>0.4101697007100521</c:v>
                </c:pt>
                <c:pt idx="9">
                  <c:v>0.4266109340520382</c:v>
                </c:pt>
                <c:pt idx="10">
                  <c:v>0.76769595120700418</c:v>
                </c:pt>
                <c:pt idx="11">
                  <c:v>0.68363360978585597</c:v>
                </c:pt>
                <c:pt idx="12">
                  <c:v>0.56604685037096203</c:v>
                </c:pt>
                <c:pt idx="13">
                  <c:v>0.18463028155157934</c:v>
                </c:pt>
                <c:pt idx="14">
                  <c:v>0.27479581052020213</c:v>
                </c:pt>
                <c:pt idx="15">
                  <c:v>0.45207723155040996</c:v>
                </c:pt>
                <c:pt idx="16">
                  <c:v>0.30348026658487298</c:v>
                </c:pt>
                <c:pt idx="17">
                  <c:v>0.56588206067617086</c:v>
                </c:pt>
                <c:pt idx="18">
                  <c:v>0.63551885709854183</c:v>
                </c:pt>
                <c:pt idx="19">
                  <c:v>0.64011987569066553</c:v>
                </c:pt>
                <c:pt idx="20">
                  <c:v>0.52896209081745005</c:v>
                </c:pt>
                <c:pt idx="21">
                  <c:v>0.62397133848105002</c:v>
                </c:pt>
                <c:pt idx="22">
                  <c:v>0.63250494921388245</c:v>
                </c:pt>
                <c:pt idx="23">
                  <c:v>0.53017356489619683</c:v>
                </c:pt>
                <c:pt idx="24">
                  <c:v>0.62826410063895322</c:v>
                </c:pt>
                <c:pt idx="25">
                  <c:v>0.59503105590062122</c:v>
                </c:pt>
                <c:pt idx="26">
                  <c:v>0.62093302392574212</c:v>
                </c:pt>
                <c:pt idx="27">
                  <c:v>0.66359327693261949</c:v>
                </c:pt>
                <c:pt idx="28">
                  <c:v>0.53081369059564043</c:v>
                </c:pt>
                <c:pt idx="29">
                  <c:v>0.53642167661312945</c:v>
                </c:pt>
                <c:pt idx="30">
                  <c:v>0.54134931944376197</c:v>
                </c:pt>
                <c:pt idx="31">
                  <c:v>0.5963081355339368</c:v>
                </c:pt>
                <c:pt idx="32">
                  <c:v>0.53345203597114477</c:v>
                </c:pt>
                <c:pt idx="33">
                  <c:v>0.6373839641479021</c:v>
                </c:pt>
                <c:pt idx="34">
                  <c:v>0.61534111524795454</c:v>
                </c:pt>
                <c:pt idx="35">
                  <c:v>0.61193162231399922</c:v>
                </c:pt>
                <c:pt idx="36">
                  <c:v>0.62755220186257055</c:v>
                </c:pt>
                <c:pt idx="37">
                  <c:v>0.61797314913117685</c:v>
                </c:pt>
                <c:pt idx="38">
                  <c:v>0.62411534353862586</c:v>
                </c:pt>
                <c:pt idx="39">
                  <c:v>0.66118250591956129</c:v>
                </c:pt>
                <c:pt idx="40">
                  <c:v>0.53464445725160048</c:v>
                </c:pt>
                <c:pt idx="41">
                  <c:v>0.58950895647091339</c:v>
                </c:pt>
                <c:pt idx="42">
                  <c:v>0.5418283579949007</c:v>
                </c:pt>
                <c:pt idx="43">
                  <c:v>0.5943371280180626</c:v>
                </c:pt>
                <c:pt idx="44">
                  <c:v>0.63118682659588521</c:v>
                </c:pt>
                <c:pt idx="45">
                  <c:v>0.64415474204019785</c:v>
                </c:pt>
                <c:pt idx="46">
                  <c:v>0.59309269437411227</c:v>
                </c:pt>
                <c:pt idx="47">
                  <c:v>0.52997180927924858</c:v>
                </c:pt>
                <c:pt idx="48">
                  <c:v>0.5683157035466192</c:v>
                </c:pt>
                <c:pt idx="49">
                  <c:v>0.55879429111747914</c:v>
                </c:pt>
                <c:pt idx="50">
                  <c:v>0.54996072411848185</c:v>
                </c:pt>
                <c:pt idx="51">
                  <c:v>0.53307416723835654</c:v>
                </c:pt>
                <c:pt idx="52">
                  <c:v>0.58403703726059486</c:v>
                </c:pt>
                <c:pt idx="53">
                  <c:v>0.61278084026969448</c:v>
                </c:pt>
                <c:pt idx="54">
                  <c:v>0.59961849504242259</c:v>
                </c:pt>
                <c:pt idx="55">
                  <c:v>0.68136112376024327</c:v>
                </c:pt>
                <c:pt idx="56">
                  <c:v>0.59368909861761643</c:v>
                </c:pt>
                <c:pt idx="57">
                  <c:v>0.53068576719864913</c:v>
                </c:pt>
                <c:pt idx="58">
                  <c:v>0.56553486637957395</c:v>
                </c:pt>
                <c:pt idx="59">
                  <c:v>0.58667649673140443</c:v>
                </c:pt>
                <c:pt idx="60">
                  <c:v>0.55151664964515013</c:v>
                </c:pt>
                <c:pt idx="61">
                  <c:v>0.59344784368515135</c:v>
                </c:pt>
                <c:pt idx="62">
                  <c:v>0.52020087892963507</c:v>
                </c:pt>
                <c:pt idx="63">
                  <c:v>0.55837124581100106</c:v>
                </c:pt>
                <c:pt idx="64">
                  <c:v>0.51845116067230523</c:v>
                </c:pt>
                <c:pt idx="65">
                  <c:v>0.52490383509475924</c:v>
                </c:pt>
                <c:pt idx="66">
                  <c:v>0.47778525068077859</c:v>
                </c:pt>
                <c:pt idx="67">
                  <c:v>0.53830334695589299</c:v>
                </c:pt>
                <c:pt idx="68">
                  <c:v>0.61476987265363736</c:v>
                </c:pt>
                <c:pt idx="69">
                  <c:v>0.58177142433555895</c:v>
                </c:pt>
                <c:pt idx="70">
                  <c:v>0.53979535107358045</c:v>
                </c:pt>
                <c:pt idx="71">
                  <c:v>0.57229158106999078</c:v>
                </c:pt>
                <c:pt idx="72">
                  <c:v>0.48802946795739433</c:v>
                </c:pt>
                <c:pt idx="73">
                  <c:v>0.53341766880765207</c:v>
                </c:pt>
                <c:pt idx="74">
                  <c:v>0.60273785578004091</c:v>
                </c:pt>
                <c:pt idx="75">
                  <c:v>0.58451098447473882</c:v>
                </c:pt>
                <c:pt idx="76">
                  <c:v>0.4502841516044952</c:v>
                </c:pt>
                <c:pt idx="77">
                  <c:v>0.6072819121091465</c:v>
                </c:pt>
                <c:pt idx="78">
                  <c:v>0.60505859091256053</c:v>
                </c:pt>
                <c:pt idx="79">
                  <c:v>0.63011135197228252</c:v>
                </c:pt>
                <c:pt idx="80">
                  <c:v>0.52832376481235332</c:v>
                </c:pt>
                <c:pt idx="81">
                  <c:v>0.51258611645392549</c:v>
                </c:pt>
                <c:pt idx="82">
                  <c:v>0.5456885275875164</c:v>
                </c:pt>
                <c:pt idx="83">
                  <c:v>0.57291172970718962</c:v>
                </c:pt>
                <c:pt idx="84">
                  <c:v>0.5679820859857867</c:v>
                </c:pt>
                <c:pt idx="85">
                  <c:v>0.54308390022675734</c:v>
                </c:pt>
                <c:pt idx="86">
                  <c:v>0.50290300742389638</c:v>
                </c:pt>
                <c:pt idx="87">
                  <c:v>0.58558576688054842</c:v>
                </c:pt>
                <c:pt idx="88">
                  <c:v>0.58497787358353015</c:v>
                </c:pt>
                <c:pt idx="89">
                  <c:v>0.61826295435657341</c:v>
                </c:pt>
                <c:pt idx="90">
                  <c:v>0.57838642910873561</c:v>
                </c:pt>
                <c:pt idx="91">
                  <c:v>0.33304312085789661</c:v>
                </c:pt>
                <c:pt idx="92">
                  <c:v>0.57959898759767292</c:v>
                </c:pt>
                <c:pt idx="93">
                  <c:v>0.58357360619499199</c:v>
                </c:pt>
                <c:pt idx="94">
                  <c:v>0.6159472232937494</c:v>
                </c:pt>
                <c:pt idx="95">
                  <c:v>0.38017262865501211</c:v>
                </c:pt>
                <c:pt idx="96">
                  <c:v>0.34068618683611712</c:v>
                </c:pt>
                <c:pt idx="97">
                  <c:v>0.60027748466837283</c:v>
                </c:pt>
                <c:pt idx="98">
                  <c:v>0.36474030081614095</c:v>
                </c:pt>
                <c:pt idx="99">
                  <c:v>0.34447553579340712</c:v>
                </c:pt>
                <c:pt idx="100">
                  <c:v>0.37638514692330116</c:v>
                </c:pt>
                <c:pt idx="101">
                  <c:v>0.34475323971905214</c:v>
                </c:pt>
                <c:pt idx="102">
                  <c:v>0.34429395835375054</c:v>
                </c:pt>
                <c:pt idx="103">
                  <c:v>0.34996372375285401</c:v>
                </c:pt>
                <c:pt idx="104">
                  <c:v>0.59078325705331514</c:v>
                </c:pt>
                <c:pt idx="105">
                  <c:v>0.62618403597568928</c:v>
                </c:pt>
                <c:pt idx="106">
                  <c:v>0.59970591992229161</c:v>
                </c:pt>
                <c:pt idx="107">
                  <c:v>0.58305653678177349</c:v>
                </c:pt>
                <c:pt idx="108">
                  <c:v>0.36467316930424765</c:v>
                </c:pt>
                <c:pt idx="109">
                  <c:v>0.33187281790385398</c:v>
                </c:pt>
                <c:pt idx="110">
                  <c:v>0.37530558909305956</c:v>
                </c:pt>
                <c:pt idx="111">
                  <c:v>0.34610449852050912</c:v>
                </c:pt>
                <c:pt idx="112">
                  <c:v>0.37175842604275422</c:v>
                </c:pt>
                <c:pt idx="113">
                  <c:v>0.35244545047154285</c:v>
                </c:pt>
                <c:pt idx="114">
                  <c:v>0.59084857254586232</c:v>
                </c:pt>
                <c:pt idx="115">
                  <c:v>0.6292559961573525</c:v>
                </c:pt>
                <c:pt idx="116">
                  <c:v>0.34650414752149078</c:v>
                </c:pt>
                <c:pt idx="117">
                  <c:v>0.59993089647749021</c:v>
                </c:pt>
                <c:pt idx="118">
                  <c:v>0.64653898053603021</c:v>
                </c:pt>
                <c:pt idx="119">
                  <c:v>0.6169326429237052</c:v>
                </c:pt>
                <c:pt idx="120">
                  <c:v>0.6775208626556789</c:v>
                </c:pt>
                <c:pt idx="121">
                  <c:v>0.36164114421951926</c:v>
                </c:pt>
                <c:pt idx="122">
                  <c:v>0.37477863395797312</c:v>
                </c:pt>
                <c:pt idx="123">
                  <c:v>0.42992052408288073</c:v>
                </c:pt>
                <c:pt idx="124">
                  <c:v>0.42992052408288073</c:v>
                </c:pt>
                <c:pt idx="125">
                  <c:v>0.43603296850387741</c:v>
                </c:pt>
                <c:pt idx="126">
                  <c:v>0.43603296850387741</c:v>
                </c:pt>
                <c:pt idx="127">
                  <c:v>0.42176341297620606</c:v>
                </c:pt>
                <c:pt idx="128">
                  <c:v>0.42176341297620606</c:v>
                </c:pt>
                <c:pt idx="129">
                  <c:v>0.42841746754118787</c:v>
                </c:pt>
                <c:pt idx="130">
                  <c:v>0.3407383073250036</c:v>
                </c:pt>
                <c:pt idx="131">
                  <c:v>0.42207445951599259</c:v>
                </c:pt>
                <c:pt idx="132">
                  <c:v>0.28599104410089521</c:v>
                </c:pt>
                <c:pt idx="133">
                  <c:v>0.54402381129050636</c:v>
                </c:pt>
                <c:pt idx="134">
                  <c:v>0.4532043422121354</c:v>
                </c:pt>
                <c:pt idx="135">
                  <c:v>0.45543419517836858</c:v>
                </c:pt>
                <c:pt idx="136">
                  <c:v>0.42491681395735109</c:v>
                </c:pt>
                <c:pt idx="137">
                  <c:v>0.41133185840202074</c:v>
                </c:pt>
                <c:pt idx="138">
                  <c:v>0.52598508366659136</c:v>
                </c:pt>
                <c:pt idx="139">
                  <c:v>0.32947660436918724</c:v>
                </c:pt>
                <c:pt idx="140">
                  <c:v>0.6180777275925986</c:v>
                </c:pt>
                <c:pt idx="141">
                  <c:v>0.50848468063616614</c:v>
                </c:pt>
                <c:pt idx="142">
                  <c:v>0.46506015241240667</c:v>
                </c:pt>
                <c:pt idx="143">
                  <c:v>0.50150536900226295</c:v>
                </c:pt>
                <c:pt idx="144">
                  <c:v>0.54373942517421803</c:v>
                </c:pt>
                <c:pt idx="145">
                  <c:v>0.46182731399091442</c:v>
                </c:pt>
                <c:pt idx="146">
                  <c:v>0.5396627458521368</c:v>
                </c:pt>
                <c:pt idx="147">
                  <c:v>0.46299436181800951</c:v>
                </c:pt>
                <c:pt idx="148">
                  <c:v>0.50105706714516984</c:v>
                </c:pt>
                <c:pt idx="149">
                  <c:v>0.42546037236747708</c:v>
                </c:pt>
                <c:pt idx="150">
                  <c:v>0.62932985574505929</c:v>
                </c:pt>
                <c:pt idx="151">
                  <c:v>0.37966130348921884</c:v>
                </c:pt>
                <c:pt idx="152">
                  <c:v>0.36259938243255874</c:v>
                </c:pt>
                <c:pt idx="153">
                  <c:v>0.52094744309930274</c:v>
                </c:pt>
                <c:pt idx="154">
                  <c:v>0.4665429860615693</c:v>
                </c:pt>
                <c:pt idx="155">
                  <c:v>0.51201705452202018</c:v>
                </c:pt>
                <c:pt idx="156">
                  <c:v>0.50870838307008182</c:v>
                </c:pt>
                <c:pt idx="157">
                  <c:v>0.1639750171040163</c:v>
                </c:pt>
                <c:pt idx="158">
                  <c:v>0.54295492010881619</c:v>
                </c:pt>
                <c:pt idx="159">
                  <c:v>0.51961307353090391</c:v>
                </c:pt>
                <c:pt idx="160">
                  <c:v>0.53680723002420128</c:v>
                </c:pt>
                <c:pt idx="161">
                  <c:v>0.60233980862430136</c:v>
                </c:pt>
                <c:pt idx="162">
                  <c:v>0.42078759882853678</c:v>
                </c:pt>
                <c:pt idx="163">
                  <c:v>0.58143264425143815</c:v>
                </c:pt>
                <c:pt idx="164">
                  <c:v>0.74172457288784577</c:v>
                </c:pt>
                <c:pt idx="165">
                  <c:v>0.71013244824281974</c:v>
                </c:pt>
                <c:pt idx="166">
                  <c:v>0.69642746658697952</c:v>
                </c:pt>
                <c:pt idx="167">
                  <c:v>0.77259184765831157</c:v>
                </c:pt>
                <c:pt idx="168">
                  <c:v>0.77563461015561008</c:v>
                </c:pt>
                <c:pt idx="169">
                  <c:v>0.60388184086630736</c:v>
                </c:pt>
                <c:pt idx="170">
                  <c:v>0.48168549984460635</c:v>
                </c:pt>
                <c:pt idx="171">
                  <c:v>0.53697149551359602</c:v>
                </c:pt>
                <c:pt idx="172">
                  <c:v>0.53681279147263927</c:v>
                </c:pt>
                <c:pt idx="173">
                  <c:v>0.51200020417922221</c:v>
                </c:pt>
                <c:pt idx="174">
                  <c:v>0.42205419505934078</c:v>
                </c:pt>
                <c:pt idx="175">
                  <c:v>0.48944064387871983</c:v>
                </c:pt>
                <c:pt idx="176">
                  <c:v>0.51871891212377907</c:v>
                </c:pt>
                <c:pt idx="177">
                  <c:v>0.61812592608112016</c:v>
                </c:pt>
                <c:pt idx="178">
                  <c:v>0.45346633141588377</c:v>
                </c:pt>
                <c:pt idx="179">
                  <c:v>0.36476964926848021</c:v>
                </c:pt>
                <c:pt idx="180">
                  <c:v>0.36736492251792147</c:v>
                </c:pt>
                <c:pt idx="181">
                  <c:v>0.72746055050705538</c:v>
                </c:pt>
                <c:pt idx="182">
                  <c:v>0.11559180565025877</c:v>
                </c:pt>
                <c:pt idx="183">
                  <c:v>0.16747614666732538</c:v>
                </c:pt>
                <c:pt idx="184">
                  <c:v>0.24467725198350374</c:v>
                </c:pt>
                <c:pt idx="185">
                  <c:v>0.25394640051359518</c:v>
                </c:pt>
                <c:pt idx="186">
                  <c:v>0.78280354924429363</c:v>
                </c:pt>
                <c:pt idx="187">
                  <c:v>0.73794180556390898</c:v>
                </c:pt>
                <c:pt idx="188">
                  <c:v>0.61144726436290298</c:v>
                </c:pt>
                <c:pt idx="189">
                  <c:v>0.47857751090323369</c:v>
                </c:pt>
                <c:pt idx="190">
                  <c:v>0.54086725488265219</c:v>
                </c:pt>
                <c:pt idx="191">
                  <c:v>0.55020996745111994</c:v>
                </c:pt>
                <c:pt idx="192">
                  <c:v>0.67336617735091442</c:v>
                </c:pt>
                <c:pt idx="193">
                  <c:v>0.37483023481008398</c:v>
                </c:pt>
                <c:pt idx="194">
                  <c:v>0.56600453333747103</c:v>
                </c:pt>
                <c:pt idx="195">
                  <c:v>0.54773239439727128</c:v>
                </c:pt>
                <c:pt idx="196">
                  <c:v>0.50086724289029871</c:v>
                </c:pt>
                <c:pt idx="197">
                  <c:v>0.35723789569172121</c:v>
                </c:pt>
                <c:pt idx="198">
                  <c:v>0.36418088533259302</c:v>
                </c:pt>
                <c:pt idx="199">
                  <c:v>0.58976018943613329</c:v>
                </c:pt>
                <c:pt idx="200">
                  <c:v>0.51333681917742435</c:v>
                </c:pt>
                <c:pt idx="201">
                  <c:v>0.55798618130468025</c:v>
                </c:pt>
                <c:pt idx="202">
                  <c:v>0.5772196385267655</c:v>
                </c:pt>
                <c:pt idx="203">
                  <c:v>0.5726573812266349</c:v>
                </c:pt>
                <c:pt idx="204">
                  <c:v>0.3930148910176382</c:v>
                </c:pt>
                <c:pt idx="205">
                  <c:v>0.71281081563967086</c:v>
                </c:pt>
                <c:pt idx="206">
                  <c:v>0.59776436955994627</c:v>
                </c:pt>
                <c:pt idx="207">
                  <c:v>0.47223384966334075</c:v>
                </c:pt>
                <c:pt idx="208">
                  <c:v>0.72679971714508829</c:v>
                </c:pt>
                <c:pt idx="209">
                  <c:v>0.56422595132222142</c:v>
                </c:pt>
                <c:pt idx="210">
                  <c:v>0.72709118828466701</c:v>
                </c:pt>
                <c:pt idx="211">
                  <c:v>0.51750502887296734</c:v>
                </c:pt>
                <c:pt idx="212">
                  <c:v>0.47070299938107507</c:v>
                </c:pt>
                <c:pt idx="213">
                  <c:v>0.52210015075567351</c:v>
                </c:pt>
                <c:pt idx="214">
                  <c:v>0.39714444685771189</c:v>
                </c:pt>
                <c:pt idx="215">
                  <c:v>0.60538859274854151</c:v>
                </c:pt>
                <c:pt idx="216">
                  <c:v>0.55131903480441358</c:v>
                </c:pt>
                <c:pt idx="217">
                  <c:v>0.57832390233025877</c:v>
                </c:pt>
                <c:pt idx="218">
                  <c:v>0.64253186946620977</c:v>
                </c:pt>
                <c:pt idx="219">
                  <c:v>0.72251000649313968</c:v>
                </c:pt>
                <c:pt idx="220">
                  <c:v>0.45308240585305254</c:v>
                </c:pt>
                <c:pt idx="221">
                  <c:v>0.48610774057192779</c:v>
                </c:pt>
                <c:pt idx="222">
                  <c:v>0.5577596722350372</c:v>
                </c:pt>
                <c:pt idx="223">
                  <c:v>0.62759485796223391</c:v>
                </c:pt>
                <c:pt idx="224">
                  <c:v>0.57345738293096782</c:v>
                </c:pt>
                <c:pt idx="225">
                  <c:v>0.58537387319183276</c:v>
                </c:pt>
                <c:pt idx="226">
                  <c:v>0.64096288810088076</c:v>
                </c:pt>
                <c:pt idx="227">
                  <c:v>0.62748634534673864</c:v>
                </c:pt>
                <c:pt idx="228">
                  <c:v>0.63221226177253675</c:v>
                </c:pt>
                <c:pt idx="229">
                  <c:v>0.55373099552956473</c:v>
                </c:pt>
                <c:pt idx="230">
                  <c:v>0.56993032726559056</c:v>
                </c:pt>
                <c:pt idx="231">
                  <c:v>0.60321409494656741</c:v>
                </c:pt>
                <c:pt idx="232">
                  <c:v>0.53241064738961119</c:v>
                </c:pt>
                <c:pt idx="233">
                  <c:v>0.55416707243441166</c:v>
                </c:pt>
                <c:pt idx="234">
                  <c:v>0.76855922945530197</c:v>
                </c:pt>
                <c:pt idx="235">
                  <c:v>0.77420742966939915</c:v>
                </c:pt>
                <c:pt idx="236">
                  <c:v>0.60800448721125788</c:v>
                </c:pt>
                <c:pt idx="237">
                  <c:v>0.67976641223487977</c:v>
                </c:pt>
                <c:pt idx="238">
                  <c:v>0.62433675524408394</c:v>
                </c:pt>
                <c:pt idx="239">
                  <c:v>0.78051993380847351</c:v>
                </c:pt>
                <c:pt idx="240">
                  <c:v>0.5568411660367738</c:v>
                </c:pt>
                <c:pt idx="241">
                  <c:v>0.78169970889342499</c:v>
                </c:pt>
                <c:pt idx="242">
                  <c:v>0.6930836213315007</c:v>
                </c:pt>
                <c:pt idx="243">
                  <c:v>0.79148976417070027</c:v>
                </c:pt>
                <c:pt idx="244">
                  <c:v>0.77079797126985872</c:v>
                </c:pt>
                <c:pt idx="245">
                  <c:v>0.62001346624830633</c:v>
                </c:pt>
                <c:pt idx="246">
                  <c:v>0.56246304299644734</c:v>
                </c:pt>
                <c:pt idx="247">
                  <c:v>0.77430382386795404</c:v>
                </c:pt>
                <c:pt idx="248">
                  <c:v>0.76501186939958632</c:v>
                </c:pt>
                <c:pt idx="249">
                  <c:v>0.71845937005029625</c:v>
                </c:pt>
                <c:pt idx="250">
                  <c:v>0.23662745608633923</c:v>
                </c:pt>
                <c:pt idx="251">
                  <c:v>0.18220437337742729</c:v>
                </c:pt>
                <c:pt idx="252">
                  <c:v>0.77430382386795404</c:v>
                </c:pt>
                <c:pt idx="253">
                  <c:v>0.673187847688553</c:v>
                </c:pt>
                <c:pt idx="254">
                  <c:v>0.43101050116115008</c:v>
                </c:pt>
                <c:pt idx="255">
                  <c:v>0.59734610473992977</c:v>
                </c:pt>
                <c:pt idx="256">
                  <c:v>0.6707174285826184</c:v>
                </c:pt>
                <c:pt idx="257">
                  <c:v>0.28285260521929789</c:v>
                </c:pt>
                <c:pt idx="258">
                  <c:v>0.71911475185833051</c:v>
                </c:pt>
                <c:pt idx="259">
                  <c:v>0.71292966000292834</c:v>
                </c:pt>
                <c:pt idx="260">
                  <c:v>0.65822273299277356</c:v>
                </c:pt>
                <c:pt idx="261">
                  <c:v>0.54791597731012354</c:v>
                </c:pt>
                <c:pt idx="262">
                  <c:v>0.50220094178069696</c:v>
                </c:pt>
                <c:pt idx="263">
                  <c:v>0.73566792548375404</c:v>
                </c:pt>
                <c:pt idx="264">
                  <c:v>0.73784355168407056</c:v>
                </c:pt>
                <c:pt idx="265">
                  <c:v>0.72713902069972636</c:v>
                </c:pt>
                <c:pt idx="266">
                  <c:v>0.69381095952548111</c:v>
                </c:pt>
                <c:pt idx="267">
                  <c:v>0.3492309461939696</c:v>
                </c:pt>
                <c:pt idx="268">
                  <c:v>0.49585992960670766</c:v>
                </c:pt>
                <c:pt idx="269">
                  <c:v>0.40094841804233688</c:v>
                </c:pt>
                <c:pt idx="270">
                  <c:v>0.47870130984984027</c:v>
                </c:pt>
                <c:pt idx="271">
                  <c:v>0.7674764342540854</c:v>
                </c:pt>
                <c:pt idx="272">
                  <c:v>0.48729544331657176</c:v>
                </c:pt>
                <c:pt idx="273">
                  <c:v>0.59901528337065846</c:v>
                </c:pt>
                <c:pt idx="274">
                  <c:v>0.48922726816238121</c:v>
                </c:pt>
                <c:pt idx="275">
                  <c:v>0.56583590162996866</c:v>
                </c:pt>
                <c:pt idx="276">
                  <c:v>0.58133219816112591</c:v>
                </c:pt>
                <c:pt idx="277">
                  <c:v>0.65625563304348489</c:v>
                </c:pt>
                <c:pt idx="278">
                  <c:v>0.61096942275285238</c:v>
                </c:pt>
                <c:pt idx="279">
                  <c:v>0.6412733796108524</c:v>
                </c:pt>
                <c:pt idx="280">
                  <c:v>0.54860059505283532</c:v>
                </c:pt>
                <c:pt idx="281">
                  <c:v>0.55656652579234989</c:v>
                </c:pt>
                <c:pt idx="282">
                  <c:v>0.68279259207737708</c:v>
                </c:pt>
                <c:pt idx="283">
                  <c:v>0.62270683739105492</c:v>
                </c:pt>
                <c:pt idx="284">
                  <c:v>0.6193575429161563</c:v>
                </c:pt>
                <c:pt idx="285">
                  <c:v>0.58405982639698495</c:v>
                </c:pt>
                <c:pt idx="286">
                  <c:v>0.6432591648475231</c:v>
                </c:pt>
                <c:pt idx="287">
                  <c:v>0.64946581904108758</c:v>
                </c:pt>
                <c:pt idx="288">
                  <c:v>0.57922809567328304</c:v>
                </c:pt>
                <c:pt idx="289">
                  <c:v>0.54607230540183027</c:v>
                </c:pt>
                <c:pt idx="290">
                  <c:v>0.26580725220673362</c:v>
                </c:pt>
                <c:pt idx="291">
                  <c:v>0.54219856310244696</c:v>
                </c:pt>
                <c:pt idx="292">
                  <c:v>0.49430282667376035</c:v>
                </c:pt>
                <c:pt idx="293">
                  <c:v>0.55203429405348892</c:v>
                </c:pt>
                <c:pt idx="294">
                  <c:v>0.55043928669676345</c:v>
                </c:pt>
                <c:pt idx="295">
                  <c:v>0.54460795235226067</c:v>
                </c:pt>
                <c:pt idx="296">
                  <c:v>0.42430643745470858</c:v>
                </c:pt>
                <c:pt idx="297">
                  <c:v>0.49098597212467465</c:v>
                </c:pt>
                <c:pt idx="298">
                  <c:v>0.47785948042398901</c:v>
                </c:pt>
                <c:pt idx="299">
                  <c:v>0.31936322588898675</c:v>
                </c:pt>
                <c:pt idx="300">
                  <c:v>0.51090186625917045</c:v>
                </c:pt>
                <c:pt idx="301">
                  <c:v>0.39148358931769006</c:v>
                </c:pt>
                <c:pt idx="302">
                  <c:v>0.26580725220673362</c:v>
                </c:pt>
                <c:pt idx="303">
                  <c:v>0.29011786204238293</c:v>
                </c:pt>
                <c:pt idx="304">
                  <c:v>0.39457804849879174</c:v>
                </c:pt>
                <c:pt idx="305">
                  <c:v>0.38642072813690581</c:v>
                </c:pt>
                <c:pt idx="306">
                  <c:v>0.46712482662092303</c:v>
                </c:pt>
                <c:pt idx="307">
                  <c:v>0.3972585823480001</c:v>
                </c:pt>
                <c:pt idx="308">
                  <c:v>0.40730827710081502</c:v>
                </c:pt>
                <c:pt idx="309">
                  <c:v>0.36389093364861375</c:v>
                </c:pt>
                <c:pt idx="310">
                  <c:v>0.28131325233410709</c:v>
                </c:pt>
                <c:pt idx="311">
                  <c:v>0.27918424253277868</c:v>
                </c:pt>
                <c:pt idx="312">
                  <c:v>0.46490575097251557</c:v>
                </c:pt>
                <c:pt idx="313">
                  <c:v>0.43605258102447153</c:v>
                </c:pt>
                <c:pt idx="314">
                  <c:v>0.34539330951363079</c:v>
                </c:pt>
                <c:pt idx="315">
                  <c:v>0.51090186625917045</c:v>
                </c:pt>
                <c:pt idx="316">
                  <c:v>0.32414250839373215</c:v>
                </c:pt>
                <c:pt idx="317">
                  <c:v>0.42700007351841474</c:v>
                </c:pt>
                <c:pt idx="318">
                  <c:v>0.46581087939519872</c:v>
                </c:pt>
                <c:pt idx="319">
                  <c:v>0.45013673420286859</c:v>
                </c:pt>
                <c:pt idx="320">
                  <c:v>0.45811367612004694</c:v>
                </c:pt>
                <c:pt idx="321">
                  <c:v>0.31936322588898675</c:v>
                </c:pt>
                <c:pt idx="322">
                  <c:v>0.49356848944770543</c:v>
                </c:pt>
                <c:pt idx="323">
                  <c:v>0.44417052640750548</c:v>
                </c:pt>
                <c:pt idx="324">
                  <c:v>0.49303414667027395</c:v>
                </c:pt>
                <c:pt idx="325">
                  <c:v>0.46928462465591514</c:v>
                </c:pt>
                <c:pt idx="326">
                  <c:v>0.54929877481941081</c:v>
                </c:pt>
                <c:pt idx="327">
                  <c:v>0.48176614447604299</c:v>
                </c:pt>
                <c:pt idx="328">
                  <c:v>0.40217665918200834</c:v>
                </c:pt>
                <c:pt idx="329">
                  <c:v>0.39148358931769006</c:v>
                </c:pt>
                <c:pt idx="330">
                  <c:v>0.27478447359322306</c:v>
                </c:pt>
                <c:pt idx="331">
                  <c:v>0</c:v>
                </c:pt>
                <c:pt idx="332">
                  <c:v>0.61145025372865058</c:v>
                </c:pt>
                <c:pt idx="333">
                  <c:v>0.54036815727704257</c:v>
                </c:pt>
                <c:pt idx="334">
                  <c:v>0.59716083750910343</c:v>
                </c:pt>
                <c:pt idx="335">
                  <c:v>0.58504343084126909</c:v>
                </c:pt>
                <c:pt idx="336">
                  <c:v>0.60020188180456358</c:v>
                </c:pt>
                <c:pt idx="337">
                  <c:v>0.577781695049424</c:v>
                </c:pt>
                <c:pt idx="338">
                  <c:v>0.63049663985066462</c:v>
                </c:pt>
                <c:pt idx="339">
                  <c:v>0.64873339032605803</c:v>
                </c:pt>
                <c:pt idx="340">
                  <c:v>0.46298790582250693</c:v>
                </c:pt>
                <c:pt idx="341">
                  <c:v>0.44142209729101967</c:v>
                </c:pt>
                <c:pt idx="342">
                  <c:v>0.47969198773573352</c:v>
                </c:pt>
                <c:pt idx="343">
                  <c:v>0.43769047227232633</c:v>
                </c:pt>
                <c:pt idx="344">
                  <c:v>0.53987083496688915</c:v>
                </c:pt>
                <c:pt idx="345">
                  <c:v>0.45624979168091973</c:v>
                </c:pt>
                <c:pt idx="346">
                  <c:v>0.4313104326558973</c:v>
                </c:pt>
                <c:pt idx="347">
                  <c:v>0.5009563054562155</c:v>
                </c:pt>
                <c:pt idx="348">
                  <c:v>0.43546755313734625</c:v>
                </c:pt>
                <c:pt idx="349">
                  <c:v>0.74152001568007986</c:v>
                </c:pt>
                <c:pt idx="350">
                  <c:v>0.71013244824281974</c:v>
                </c:pt>
                <c:pt idx="351">
                  <c:v>0.69642746658697952</c:v>
                </c:pt>
                <c:pt idx="352">
                  <c:v>0.77163624076969506</c:v>
                </c:pt>
                <c:pt idx="353">
                  <c:v>0.76519018681245776</c:v>
                </c:pt>
                <c:pt idx="354">
                  <c:v>0.77563461015561008</c:v>
                </c:pt>
                <c:pt idx="355">
                  <c:v>0.74601200227801456</c:v>
                </c:pt>
                <c:pt idx="356">
                  <c:v>0.80899320787580775</c:v>
                </c:pt>
                <c:pt idx="357">
                  <c:v>0.79762351652252483</c:v>
                </c:pt>
                <c:pt idx="358">
                  <c:v>0.28131325233410709</c:v>
                </c:pt>
                <c:pt idx="359">
                  <c:v>0.48176614447604299</c:v>
                </c:pt>
                <c:pt idx="360">
                  <c:v>0.43605258102447153</c:v>
                </c:pt>
                <c:pt idx="361">
                  <c:v>0.34539330951363079</c:v>
                </c:pt>
                <c:pt idx="362">
                  <c:v>0.32414250839373215</c:v>
                </c:pt>
                <c:pt idx="363">
                  <c:v>0.44417052640750548</c:v>
                </c:pt>
                <c:pt idx="364">
                  <c:v>0.69832044539790794</c:v>
                </c:pt>
                <c:pt idx="365">
                  <c:v>0.56327725466847256</c:v>
                </c:pt>
                <c:pt idx="366">
                  <c:v>0.55483460506733018</c:v>
                </c:pt>
                <c:pt idx="367">
                  <c:v>0.61338559441147966</c:v>
                </c:pt>
                <c:pt idx="368">
                  <c:v>0.38503550770934919</c:v>
                </c:pt>
                <c:pt idx="369">
                  <c:v>0.5605356061663298</c:v>
                </c:pt>
                <c:pt idx="370">
                  <c:v>0.40441267360164229</c:v>
                </c:pt>
                <c:pt idx="371">
                  <c:v>0.45827643145231534</c:v>
                </c:pt>
                <c:pt idx="372">
                  <c:v>0.440563488759938</c:v>
                </c:pt>
                <c:pt idx="373">
                  <c:v>0.39987702188344287</c:v>
                </c:pt>
                <c:pt idx="374">
                  <c:v>0.43150088296666805</c:v>
                </c:pt>
                <c:pt idx="375">
                  <c:v>0.62726205351661435</c:v>
                </c:pt>
                <c:pt idx="376">
                  <c:v>0.70359459373991984</c:v>
                </c:pt>
                <c:pt idx="377">
                  <c:v>0.68453619814181721</c:v>
                </c:pt>
                <c:pt idx="378">
                  <c:v>0.64293581439359937</c:v>
                </c:pt>
                <c:pt idx="379">
                  <c:v>0.30932370287943778</c:v>
                </c:pt>
                <c:pt idx="380">
                  <c:v>0.70359459373991984</c:v>
                </c:pt>
                <c:pt idx="381">
                  <c:v>0.68453619814181721</c:v>
                </c:pt>
                <c:pt idx="382">
                  <c:v>0.64293581439359937</c:v>
                </c:pt>
                <c:pt idx="383">
                  <c:v>0.54371162154092345</c:v>
                </c:pt>
                <c:pt idx="384">
                  <c:v>0.48020422942532198</c:v>
                </c:pt>
                <c:pt idx="385">
                  <c:v>0.27669407393267392</c:v>
                </c:pt>
                <c:pt idx="386">
                  <c:v>0.37961631163567811</c:v>
                </c:pt>
                <c:pt idx="387">
                  <c:v>0.58278806580394049</c:v>
                </c:pt>
                <c:pt idx="388">
                  <c:v>0.65813479144046105</c:v>
                </c:pt>
                <c:pt idx="389">
                  <c:v>0.58837577658203999</c:v>
                </c:pt>
                <c:pt idx="390">
                  <c:v>0.56759526687726947</c:v>
                </c:pt>
                <c:pt idx="391">
                  <c:v>0.65839181795048096</c:v>
                </c:pt>
                <c:pt idx="392">
                  <c:v>0.59036734761051723</c:v>
                </c:pt>
                <c:pt idx="393">
                  <c:v>0.50569749017902788</c:v>
                </c:pt>
                <c:pt idx="394">
                  <c:v>0.56853596831233211</c:v>
                </c:pt>
                <c:pt idx="395">
                  <c:v>0.49359967075728173</c:v>
                </c:pt>
                <c:pt idx="396">
                  <c:v>0.58231967224585179</c:v>
                </c:pt>
                <c:pt idx="397">
                  <c:v>0.56963896607735443</c:v>
                </c:pt>
                <c:pt idx="398">
                  <c:v>0.499099152539632</c:v>
                </c:pt>
                <c:pt idx="399">
                  <c:v>0.49082190022560795</c:v>
                </c:pt>
                <c:pt idx="400">
                  <c:v>0.52721539137046902</c:v>
                </c:pt>
                <c:pt idx="401">
                  <c:v>0.55183817043613326</c:v>
                </c:pt>
                <c:pt idx="402">
                  <c:v>0.5345677869346166</c:v>
                </c:pt>
                <c:pt idx="403">
                  <c:v>0.56753420182397285</c:v>
                </c:pt>
                <c:pt idx="404">
                  <c:v>0.43487721927599726</c:v>
                </c:pt>
                <c:pt idx="405">
                  <c:v>0.56280897113654649</c:v>
                </c:pt>
                <c:pt idx="406">
                  <c:v>0.57534747061524361</c:v>
                </c:pt>
                <c:pt idx="407">
                  <c:v>0.61409885445770851</c:v>
                </c:pt>
                <c:pt idx="408">
                  <c:v>0.60755154765257857</c:v>
                </c:pt>
                <c:pt idx="409">
                  <c:v>0.56192312516447007</c:v>
                </c:pt>
                <c:pt idx="410">
                  <c:v>0.74573703496728039</c:v>
                </c:pt>
                <c:pt idx="411">
                  <c:v>0.36233854948764216</c:v>
                </c:pt>
                <c:pt idx="412">
                  <c:v>0.76116276676238759</c:v>
                </c:pt>
                <c:pt idx="413">
                  <c:v>0.65711205109665849</c:v>
                </c:pt>
                <c:pt idx="414">
                  <c:v>0.51766576982882662</c:v>
                </c:pt>
                <c:pt idx="415">
                  <c:v>0.55689974545491316</c:v>
                </c:pt>
                <c:pt idx="416">
                  <c:v>0.43368925250732393</c:v>
                </c:pt>
                <c:pt idx="417">
                  <c:v>0.65161044049706318</c:v>
                </c:pt>
                <c:pt idx="418">
                  <c:v>0.4820350354081252</c:v>
                </c:pt>
                <c:pt idx="419">
                  <c:v>0.52974383943847481</c:v>
                </c:pt>
                <c:pt idx="420">
                  <c:v>0.73658283160506544</c:v>
                </c:pt>
                <c:pt idx="421">
                  <c:v>0.70549570858774757</c:v>
                </c:pt>
                <c:pt idx="422">
                  <c:v>0.7088060351080806</c:v>
                </c:pt>
                <c:pt idx="423">
                  <c:v>0.61356898271439297</c:v>
                </c:pt>
                <c:pt idx="424">
                  <c:v>0.74980253615383508</c:v>
                </c:pt>
                <c:pt idx="425">
                  <c:v>0.5213534631819724</c:v>
                </c:pt>
                <c:pt idx="426">
                  <c:v>0.60795068219935633</c:v>
                </c:pt>
                <c:pt idx="427">
                  <c:v>0.54112961519106573</c:v>
                </c:pt>
                <c:pt idx="428">
                  <c:v>0.70761130889243529</c:v>
                </c:pt>
                <c:pt idx="429">
                  <c:v>0.68160137231701157</c:v>
                </c:pt>
                <c:pt idx="430">
                  <c:v>0.66172570155035726</c:v>
                </c:pt>
                <c:pt idx="431">
                  <c:v>0.61764340680507746</c:v>
                </c:pt>
                <c:pt idx="432">
                  <c:v>0.36310577833599944</c:v>
                </c:pt>
                <c:pt idx="433">
                  <c:v>0.45152005766956671</c:v>
                </c:pt>
                <c:pt idx="434">
                  <c:v>0.54742450009668353</c:v>
                </c:pt>
                <c:pt idx="435">
                  <c:v>0.53954607454658254</c:v>
                </c:pt>
                <c:pt idx="436">
                  <c:v>0.4230505366320953</c:v>
                </c:pt>
                <c:pt idx="437">
                  <c:v>0.41987564978085823</c:v>
                </c:pt>
                <c:pt idx="438">
                  <c:v>0.46976658173125746</c:v>
                </c:pt>
                <c:pt idx="439">
                  <c:v>0.44601122912022595</c:v>
                </c:pt>
                <c:pt idx="440">
                  <c:v>0.3775354578701397</c:v>
                </c:pt>
                <c:pt idx="441">
                  <c:v>0.63516607232495448</c:v>
                </c:pt>
                <c:pt idx="442">
                  <c:v>0.39888284808534819</c:v>
                </c:pt>
                <c:pt idx="443">
                  <c:v>0.48124077736962728</c:v>
                </c:pt>
                <c:pt idx="444">
                  <c:v>0.47853058428398809</c:v>
                </c:pt>
                <c:pt idx="445">
                  <c:v>0.49381640293083301</c:v>
                </c:pt>
                <c:pt idx="446">
                  <c:v>0.46448067806349658</c:v>
                </c:pt>
                <c:pt idx="447">
                  <c:v>0.40739146513397489</c:v>
                </c:pt>
                <c:pt idx="448">
                  <c:v>0.4270377906315308</c:v>
                </c:pt>
                <c:pt idx="449">
                  <c:v>0.48101778147115781</c:v>
                </c:pt>
                <c:pt idx="450">
                  <c:v>0.67347425112599191</c:v>
                </c:pt>
                <c:pt idx="451">
                  <c:v>0.61469152448912823</c:v>
                </c:pt>
                <c:pt idx="452">
                  <c:v>0.53179603414812904</c:v>
                </c:pt>
                <c:pt idx="453">
                  <c:v>0.61975047418389273</c:v>
                </c:pt>
                <c:pt idx="454">
                  <c:v>0.64311504513141216</c:v>
                </c:pt>
                <c:pt idx="455">
                  <c:v>0.41241833174997578</c:v>
                </c:pt>
                <c:pt idx="456">
                  <c:v>0.4525247506399393</c:v>
                </c:pt>
                <c:pt idx="457">
                  <c:v>0.73555276592745245</c:v>
                </c:pt>
                <c:pt idx="458">
                  <c:v>0.36621409098682511</c:v>
                </c:pt>
                <c:pt idx="459">
                  <c:v>0.68924272646987361</c:v>
                </c:pt>
                <c:pt idx="460">
                  <c:v>0.49335452361809545</c:v>
                </c:pt>
                <c:pt idx="461">
                  <c:v>0.43560689112203443</c:v>
                </c:pt>
                <c:pt idx="462">
                  <c:v>0.5397267070074554</c:v>
                </c:pt>
                <c:pt idx="463">
                  <c:v>0.58807058126583023</c:v>
                </c:pt>
                <c:pt idx="464">
                  <c:v>0.4230505366320953</c:v>
                </c:pt>
                <c:pt idx="465">
                  <c:v>0.40930082216682084</c:v>
                </c:pt>
                <c:pt idx="466">
                  <c:v>0.37819249332726396</c:v>
                </c:pt>
                <c:pt idx="467">
                  <c:v>0.37805943107600842</c:v>
                </c:pt>
                <c:pt idx="468">
                  <c:v>0.32600497349406043</c:v>
                </c:pt>
                <c:pt idx="469">
                  <c:v>0.4310688042312727</c:v>
                </c:pt>
                <c:pt idx="470">
                  <c:v>0.41963862018616532</c:v>
                </c:pt>
                <c:pt idx="471">
                  <c:v>0.36478321103008349</c:v>
                </c:pt>
                <c:pt idx="472">
                  <c:v>0.61105090061217893</c:v>
                </c:pt>
                <c:pt idx="473">
                  <c:v>0.58419109378977319</c:v>
                </c:pt>
                <c:pt idx="474">
                  <c:v>0.35663613207481992</c:v>
                </c:pt>
                <c:pt idx="475">
                  <c:v>0.4051628263968296</c:v>
                </c:pt>
                <c:pt idx="476">
                  <c:v>0.39160129166375263</c:v>
                </c:pt>
                <c:pt idx="477">
                  <c:v>0.42633804700554478</c:v>
                </c:pt>
                <c:pt idx="478">
                  <c:v>0.49040145758320991</c:v>
                </c:pt>
                <c:pt idx="479">
                  <c:v>0.47055942805028605</c:v>
                </c:pt>
                <c:pt idx="480">
                  <c:v>0.60213234837668383</c:v>
                </c:pt>
                <c:pt idx="481">
                  <c:v>0.60193524064843129</c:v>
                </c:pt>
                <c:pt idx="482">
                  <c:v>0.63542878619269305</c:v>
                </c:pt>
                <c:pt idx="483">
                  <c:v>0.44037674857311448</c:v>
                </c:pt>
                <c:pt idx="484">
                  <c:v>0.54213481927972074</c:v>
                </c:pt>
                <c:pt idx="485">
                  <c:v>0.57903304093621211</c:v>
                </c:pt>
                <c:pt idx="486">
                  <c:v>0.55855123674911655</c:v>
                </c:pt>
                <c:pt idx="487">
                  <c:v>0.45606495519833695</c:v>
                </c:pt>
                <c:pt idx="488">
                  <c:v>0.24580993562112644</c:v>
                </c:pt>
                <c:pt idx="489">
                  <c:v>0.35640920895217532</c:v>
                </c:pt>
                <c:pt idx="490">
                  <c:v>0.65052543089791603</c:v>
                </c:pt>
                <c:pt idx="491">
                  <c:v>0.36719933339505595</c:v>
                </c:pt>
                <c:pt idx="492">
                  <c:v>0.57501776885768952</c:v>
                </c:pt>
                <c:pt idx="493">
                  <c:v>0.37608788495893247</c:v>
                </c:pt>
                <c:pt idx="494">
                  <c:v>0.34662278642977451</c:v>
                </c:pt>
                <c:pt idx="495">
                  <c:v>0.24267953625067581</c:v>
                </c:pt>
                <c:pt idx="496">
                  <c:v>0.47824293830289566</c:v>
                </c:pt>
                <c:pt idx="497">
                  <c:v>0.41151159424104439</c:v>
                </c:pt>
                <c:pt idx="498">
                  <c:v>0.58755851458846742</c:v>
                </c:pt>
                <c:pt idx="499">
                  <c:v>0.46749032742574853</c:v>
                </c:pt>
                <c:pt idx="500">
                  <c:v>0.70305813281774987</c:v>
                </c:pt>
                <c:pt idx="501">
                  <c:v>0.64011151644633979</c:v>
                </c:pt>
                <c:pt idx="502">
                  <c:v>0.26249150094208462</c:v>
                </c:pt>
                <c:pt idx="503">
                  <c:v>0.55870230153476663</c:v>
                </c:pt>
                <c:pt idx="504">
                  <c:v>0.36112191838098667</c:v>
                </c:pt>
                <c:pt idx="505">
                  <c:v>0.44322875957204289</c:v>
                </c:pt>
                <c:pt idx="506">
                  <c:v>0.34035857938612629</c:v>
                </c:pt>
                <c:pt idx="507">
                  <c:v>0.47905540096473742</c:v>
                </c:pt>
                <c:pt idx="508">
                  <c:v>0.3959748136130104</c:v>
                </c:pt>
                <c:pt idx="509">
                  <c:v>0.29569124595562984</c:v>
                </c:pt>
                <c:pt idx="510">
                  <c:v>0.60316916507656315</c:v>
                </c:pt>
                <c:pt idx="511">
                  <c:v>0.48255047299234205</c:v>
                </c:pt>
                <c:pt idx="512">
                  <c:v>0.43957658465712401</c:v>
                </c:pt>
                <c:pt idx="513">
                  <c:v>0.43715862107111741</c:v>
                </c:pt>
                <c:pt idx="514">
                  <c:v>0.46189017653022552</c:v>
                </c:pt>
                <c:pt idx="515">
                  <c:v>0.28395661083672258</c:v>
                </c:pt>
                <c:pt idx="516">
                  <c:v>0.42632487142314146</c:v>
                </c:pt>
                <c:pt idx="517">
                  <c:v>0.60725990064854418</c:v>
                </c:pt>
                <c:pt idx="518">
                  <c:v>0.4775620514538868</c:v>
                </c:pt>
                <c:pt idx="519">
                  <c:v>0.44219592102059757</c:v>
                </c:pt>
                <c:pt idx="520">
                  <c:v>0.42483153741857216</c:v>
                </c:pt>
                <c:pt idx="521">
                  <c:v>0.30085150974236624</c:v>
                </c:pt>
                <c:pt idx="522">
                  <c:v>0.53963723759810733</c:v>
                </c:pt>
                <c:pt idx="523">
                  <c:v>0.43119093216366894</c:v>
                </c:pt>
                <c:pt idx="524">
                  <c:v>0.67413864717900496</c:v>
                </c:pt>
                <c:pt idx="525">
                  <c:v>0.56210883171070936</c:v>
                </c:pt>
                <c:pt idx="526">
                  <c:v>0.44119260680044864</c:v>
                </c:pt>
                <c:pt idx="527">
                  <c:v>0.54514930232470349</c:v>
                </c:pt>
                <c:pt idx="528">
                  <c:v>0.35409464148586689</c:v>
                </c:pt>
                <c:pt idx="529">
                  <c:v>0.60127217925921095</c:v>
                </c:pt>
                <c:pt idx="530">
                  <c:v>0.44146853582986273</c:v>
                </c:pt>
                <c:pt idx="531">
                  <c:v>0.41234182085682164</c:v>
                </c:pt>
                <c:pt idx="532">
                  <c:v>0.61155688264604247</c:v>
                </c:pt>
                <c:pt idx="533">
                  <c:v>0.64698429868795637</c:v>
                </c:pt>
                <c:pt idx="534">
                  <c:v>0.4887183161334957</c:v>
                </c:pt>
                <c:pt idx="535">
                  <c:v>0.5900932899715039</c:v>
                </c:pt>
                <c:pt idx="536">
                  <c:v>0.63613726014319183</c:v>
                </c:pt>
                <c:pt idx="537">
                  <c:v>0.38600930296357444</c:v>
                </c:pt>
                <c:pt idx="538">
                  <c:v>0.55820112022843082</c:v>
                </c:pt>
                <c:pt idx="539">
                  <c:v>0.37992190983888369</c:v>
                </c:pt>
                <c:pt idx="540">
                  <c:v>0.56657163654009468</c:v>
                </c:pt>
                <c:pt idx="541">
                  <c:v>0.7472409176642848</c:v>
                </c:pt>
                <c:pt idx="542">
                  <c:v>0.60631376474902254</c:v>
                </c:pt>
                <c:pt idx="543">
                  <c:v>0.45014139692493332</c:v>
                </c:pt>
                <c:pt idx="544">
                  <c:v>0.56900406613480337</c:v>
                </c:pt>
                <c:pt idx="545">
                  <c:v>0.51313721236796872</c:v>
                </c:pt>
                <c:pt idx="546">
                  <c:v>0.64843834589579985</c:v>
                </c:pt>
                <c:pt idx="547">
                  <c:v>0.63819210514266433</c:v>
                </c:pt>
                <c:pt idx="548">
                  <c:v>0.55845268774242629</c:v>
                </c:pt>
                <c:pt idx="549">
                  <c:v>0.64010423839691499</c:v>
                </c:pt>
                <c:pt idx="550">
                  <c:v>0.40525959905693248</c:v>
                </c:pt>
                <c:pt idx="551">
                  <c:v>0.39422741691195384</c:v>
                </c:pt>
                <c:pt idx="552">
                  <c:v>0.47123159580883378</c:v>
                </c:pt>
                <c:pt idx="553">
                  <c:v>0.43150151707372997</c:v>
                </c:pt>
                <c:pt idx="554">
                  <c:v>0.49961653802649802</c:v>
                </c:pt>
                <c:pt idx="555">
                  <c:v>0.44667712010167915</c:v>
                </c:pt>
                <c:pt idx="556">
                  <c:v>0.37553850864781535</c:v>
                </c:pt>
                <c:pt idx="557">
                  <c:v>0.41923941514918317</c:v>
                </c:pt>
                <c:pt idx="558">
                  <c:v>0.43921695638462138</c:v>
                </c:pt>
                <c:pt idx="559">
                  <c:v>0.54774073414361757</c:v>
                </c:pt>
                <c:pt idx="560">
                  <c:v>0.75433070866141727</c:v>
                </c:pt>
                <c:pt idx="561">
                  <c:v>0.41696602626190793</c:v>
                </c:pt>
                <c:pt idx="562">
                  <c:v>0.50531785560218045</c:v>
                </c:pt>
                <c:pt idx="563">
                  <c:v>0.38141937376563101</c:v>
                </c:pt>
                <c:pt idx="564">
                  <c:v>0.62236724973516799</c:v>
                </c:pt>
                <c:pt idx="565">
                  <c:v>0.52983915796408587</c:v>
                </c:pt>
                <c:pt idx="566">
                  <c:v>0.51220728982013641</c:v>
                </c:pt>
                <c:pt idx="567">
                  <c:v>0.43613782805182666</c:v>
                </c:pt>
                <c:pt idx="568">
                  <c:v>0.44218068064817351</c:v>
                </c:pt>
                <c:pt idx="569">
                  <c:v>0.39075585366564264</c:v>
                </c:pt>
                <c:pt idx="570">
                  <c:v>0.51337726262305483</c:v>
                </c:pt>
                <c:pt idx="571">
                  <c:v>0.46426491314651053</c:v>
                </c:pt>
                <c:pt idx="572">
                  <c:v>0.53635649077200731</c:v>
                </c:pt>
                <c:pt idx="573">
                  <c:v>0.43848886794410541</c:v>
                </c:pt>
                <c:pt idx="574">
                  <c:v>0.44943427467574282</c:v>
                </c:pt>
                <c:pt idx="575">
                  <c:v>0.59539584545886648</c:v>
                </c:pt>
                <c:pt idx="576">
                  <c:v>0.50718822697399057</c:v>
                </c:pt>
                <c:pt idx="577">
                  <c:v>0.52876987076201076</c:v>
                </c:pt>
                <c:pt idx="578">
                  <c:v>0.4660832843033309</c:v>
                </c:pt>
                <c:pt idx="579">
                  <c:v>0.648831012096034</c:v>
                </c:pt>
                <c:pt idx="580">
                  <c:v>0.701893185318329</c:v>
                </c:pt>
                <c:pt idx="581">
                  <c:v>0.63869101763139124</c:v>
                </c:pt>
                <c:pt idx="582">
                  <c:v>0.45426866862916987</c:v>
                </c:pt>
                <c:pt idx="583">
                  <c:v>0.41558133080636978</c:v>
                </c:pt>
                <c:pt idx="584">
                  <c:v>0.73471422454288071</c:v>
                </c:pt>
                <c:pt idx="585">
                  <c:v>0.40824276859852687</c:v>
                </c:pt>
                <c:pt idx="586">
                  <c:v>0.41530794513605435</c:v>
                </c:pt>
                <c:pt idx="587">
                  <c:v>0.46970726549422526</c:v>
                </c:pt>
                <c:pt idx="588">
                  <c:v>0.5997145408865926</c:v>
                </c:pt>
                <c:pt idx="589">
                  <c:v>0.35487411053969442</c:v>
                </c:pt>
                <c:pt idx="590">
                  <c:v>0.41863699242977154</c:v>
                </c:pt>
                <c:pt idx="591">
                  <c:v>0.48940368856192618</c:v>
                </c:pt>
                <c:pt idx="592">
                  <c:v>0.52457694409784161</c:v>
                </c:pt>
                <c:pt idx="593">
                  <c:v>0.45972791395621637</c:v>
                </c:pt>
                <c:pt idx="594">
                  <c:v>0.48592515658423702</c:v>
                </c:pt>
                <c:pt idx="595">
                  <c:v>0.45537422722225757</c:v>
                </c:pt>
                <c:pt idx="596">
                  <c:v>0.47645457751467168</c:v>
                </c:pt>
                <c:pt idx="597">
                  <c:v>0.40122453456717488</c:v>
                </c:pt>
                <c:pt idx="598">
                  <c:v>0.38132224139615145</c:v>
                </c:pt>
                <c:pt idx="599">
                  <c:v>0.43778114409494973</c:v>
                </c:pt>
                <c:pt idx="600">
                  <c:v>0.64834941305071048</c:v>
                </c:pt>
                <c:pt idx="601">
                  <c:v>0.6485088704609222</c:v>
                </c:pt>
                <c:pt idx="602">
                  <c:v>0.45660293116342404</c:v>
                </c:pt>
                <c:pt idx="603">
                  <c:v>0.44003510995486411</c:v>
                </c:pt>
                <c:pt idx="604">
                  <c:v>0.41801297829492057</c:v>
                </c:pt>
                <c:pt idx="605">
                  <c:v>0.50206686246529564</c:v>
                </c:pt>
                <c:pt idx="606">
                  <c:v>0.52945480586605231</c:v>
                </c:pt>
                <c:pt idx="607">
                  <c:v>0.58374716979943764</c:v>
                </c:pt>
                <c:pt idx="608">
                  <c:v>0.54236559422106845</c:v>
                </c:pt>
                <c:pt idx="609">
                  <c:v>0.63815214734387238</c:v>
                </c:pt>
                <c:pt idx="610">
                  <c:v>0.61410166044584724</c:v>
                </c:pt>
                <c:pt idx="611">
                  <c:v>0.59231804558695123</c:v>
                </c:pt>
                <c:pt idx="612">
                  <c:v>0.44668694527686509</c:v>
                </c:pt>
                <c:pt idx="613">
                  <c:v>0.38111824313095594</c:v>
                </c:pt>
                <c:pt idx="614">
                  <c:v>0.42934902117009938</c:v>
                </c:pt>
                <c:pt idx="615">
                  <c:v>0.45773186669246685</c:v>
                </c:pt>
                <c:pt idx="616">
                  <c:v>0.53654638867315851</c:v>
                </c:pt>
                <c:pt idx="617">
                  <c:v>0.4266949390237062</c:v>
                </c:pt>
                <c:pt idx="618">
                  <c:v>0.4959027628073594</c:v>
                </c:pt>
                <c:pt idx="619">
                  <c:v>0.35742619284063593</c:v>
                </c:pt>
                <c:pt idx="620">
                  <c:v>0.3840515901321328</c:v>
                </c:pt>
                <c:pt idx="621">
                  <c:v>0.30124653913130633</c:v>
                </c:pt>
                <c:pt idx="622">
                  <c:v>0.28506410329074899</c:v>
                </c:pt>
                <c:pt idx="623">
                  <c:v>0.47092596717903024</c:v>
                </c:pt>
                <c:pt idx="624">
                  <c:v>0.39391942700068155</c:v>
                </c:pt>
                <c:pt idx="625">
                  <c:v>0.35548429322956177</c:v>
                </c:pt>
                <c:pt idx="626">
                  <c:v>0.46004173682088745</c:v>
                </c:pt>
                <c:pt idx="627">
                  <c:v>0.59280369173597713</c:v>
                </c:pt>
                <c:pt idx="628">
                  <c:v>0.60853544867750964</c:v>
                </c:pt>
                <c:pt idx="629">
                  <c:v>0.33189210560826138</c:v>
                </c:pt>
                <c:pt idx="630">
                  <c:v>0.55524709525090266</c:v>
                </c:pt>
                <c:pt idx="631">
                  <c:v>0.68497353679146455</c:v>
                </c:pt>
                <c:pt idx="632">
                  <c:v>0.43466615230171002</c:v>
                </c:pt>
                <c:pt idx="633">
                  <c:v>0.33489969150454973</c:v>
                </c:pt>
                <c:pt idx="634">
                  <c:v>0.53700812959518585</c:v>
                </c:pt>
                <c:pt idx="635">
                  <c:v>0.380221402891885</c:v>
                </c:pt>
                <c:pt idx="636">
                  <c:v>0.63701306955908577</c:v>
                </c:pt>
                <c:pt idx="637">
                  <c:v>0.37158194643664161</c:v>
                </c:pt>
                <c:pt idx="638">
                  <c:v>0.52833385268998934</c:v>
                </c:pt>
                <c:pt idx="639">
                  <c:v>0.36854865533118802</c:v>
                </c:pt>
                <c:pt idx="640">
                  <c:v>0.46752077152345817</c:v>
                </c:pt>
                <c:pt idx="641">
                  <c:v>0.42947477702798359</c:v>
                </c:pt>
                <c:pt idx="642">
                  <c:v>0.67550568310071313</c:v>
                </c:pt>
                <c:pt idx="643">
                  <c:v>0.63896532204474421</c:v>
                </c:pt>
                <c:pt idx="644">
                  <c:v>0.6101970823867181</c:v>
                </c:pt>
                <c:pt idx="645">
                  <c:v>0.31451870102744656</c:v>
                </c:pt>
                <c:pt idx="646">
                  <c:v>0.49385651558607929</c:v>
                </c:pt>
                <c:pt idx="647">
                  <c:v>0.30561162299314126</c:v>
                </c:pt>
                <c:pt idx="648">
                  <c:v>0.48168410865020023</c:v>
                </c:pt>
                <c:pt idx="649">
                  <c:v>0.54701554396167007</c:v>
                </c:pt>
                <c:pt idx="650">
                  <c:v>0.52474572710230816</c:v>
                </c:pt>
                <c:pt idx="651">
                  <c:v>0.46553347439181192</c:v>
                </c:pt>
                <c:pt idx="652">
                  <c:v>0.6498276270812946</c:v>
                </c:pt>
                <c:pt idx="653">
                  <c:v>0.51609371026531881</c:v>
                </c:pt>
                <c:pt idx="654">
                  <c:v>0.60626179638059297</c:v>
                </c:pt>
                <c:pt idx="655">
                  <c:v>0.27702592005983795</c:v>
                </c:pt>
                <c:pt idx="656">
                  <c:v>0.53646866802871906</c:v>
                </c:pt>
                <c:pt idx="657">
                  <c:v>0.34708958539836621</c:v>
                </c:pt>
                <c:pt idx="658">
                  <c:v>0.47982367664733688</c:v>
                </c:pt>
                <c:pt idx="659">
                  <c:v>0.34388282613462617</c:v>
                </c:pt>
                <c:pt idx="660">
                  <c:v>0.34382521417346784</c:v>
                </c:pt>
                <c:pt idx="661">
                  <c:v>0.28267044091541521</c:v>
                </c:pt>
                <c:pt idx="662">
                  <c:v>0.27482676205929729</c:v>
                </c:pt>
                <c:pt idx="663">
                  <c:v>0.36908795146830398</c:v>
                </c:pt>
                <c:pt idx="664">
                  <c:v>0.32548718544918076</c:v>
                </c:pt>
                <c:pt idx="665">
                  <c:v>0.31395304005860353</c:v>
                </c:pt>
                <c:pt idx="666">
                  <c:v>0.30854006845948972</c:v>
                </c:pt>
                <c:pt idx="667">
                  <c:v>0.48748497001507124</c:v>
                </c:pt>
                <c:pt idx="668">
                  <c:v>0.31395304005860353</c:v>
                </c:pt>
                <c:pt idx="669">
                  <c:v>0.31692962428985105</c:v>
                </c:pt>
                <c:pt idx="670">
                  <c:v>0.31405913390989421</c:v>
                </c:pt>
                <c:pt idx="671">
                  <c:v>0.34057604665547925</c:v>
                </c:pt>
                <c:pt idx="672">
                  <c:v>0.3100903441132466</c:v>
                </c:pt>
                <c:pt idx="673">
                  <c:v>0.40148718553247492</c:v>
                </c:pt>
                <c:pt idx="674">
                  <c:v>0.34600205936128481</c:v>
                </c:pt>
                <c:pt idx="675">
                  <c:v>0.27670458467608627</c:v>
                </c:pt>
                <c:pt idx="676">
                  <c:v>0.31029022480626356</c:v>
                </c:pt>
                <c:pt idx="677">
                  <c:v>0.30955362463560376</c:v>
                </c:pt>
                <c:pt idx="678">
                  <c:v>0.39189176283326699</c:v>
                </c:pt>
                <c:pt idx="679">
                  <c:v>0.31007338497083942</c:v>
                </c:pt>
                <c:pt idx="680">
                  <c:v>0.67112486235619173</c:v>
                </c:pt>
                <c:pt idx="681">
                  <c:v>0.31409278468330432</c:v>
                </c:pt>
                <c:pt idx="682">
                  <c:v>0.30675041469644637</c:v>
                </c:pt>
                <c:pt idx="683">
                  <c:v>0.31861785761653438</c:v>
                </c:pt>
                <c:pt idx="684">
                  <c:v>0.27715095758838165</c:v>
                </c:pt>
                <c:pt idx="685">
                  <c:v>0.31206787707381128</c:v>
                </c:pt>
                <c:pt idx="686">
                  <c:v>0.30518331755339456</c:v>
                </c:pt>
                <c:pt idx="687">
                  <c:v>0.35014070632378458</c:v>
                </c:pt>
                <c:pt idx="688">
                  <c:v>0.31032796704438492</c:v>
                </c:pt>
                <c:pt idx="689">
                  <c:v>0.3117725907690721</c:v>
                </c:pt>
                <c:pt idx="690">
                  <c:v>0.31974250573530882</c:v>
                </c:pt>
                <c:pt idx="691">
                  <c:v>0.31868569830714388</c:v>
                </c:pt>
                <c:pt idx="692">
                  <c:v>0.32029384798858429</c:v>
                </c:pt>
                <c:pt idx="693">
                  <c:v>0.24289051264786321</c:v>
                </c:pt>
                <c:pt idx="694">
                  <c:v>0.27405881679826066</c:v>
                </c:pt>
                <c:pt idx="695">
                  <c:v>0.27724582795889419</c:v>
                </c:pt>
                <c:pt idx="696">
                  <c:v>0.29977683901940927</c:v>
                </c:pt>
                <c:pt idx="697">
                  <c:v>0.65123524701001689</c:v>
                </c:pt>
                <c:pt idx="698">
                  <c:v>0.3027226851936014</c:v>
                </c:pt>
                <c:pt idx="699">
                  <c:v>0.30142938479518144</c:v>
                </c:pt>
                <c:pt idx="700">
                  <c:v>0.27661687516322314</c:v>
                </c:pt>
                <c:pt idx="701">
                  <c:v>0.30302986094072248</c:v>
                </c:pt>
                <c:pt idx="702">
                  <c:v>0.32046756270159421</c:v>
                </c:pt>
                <c:pt idx="703">
                  <c:v>0.3216520874929491</c:v>
                </c:pt>
                <c:pt idx="704">
                  <c:v>0.23565943429186656</c:v>
                </c:pt>
                <c:pt idx="705">
                  <c:v>0.27782111128444514</c:v>
                </c:pt>
                <c:pt idx="706">
                  <c:v>0.23554373759265668</c:v>
                </c:pt>
                <c:pt idx="707">
                  <c:v>0.27766209794903479</c:v>
                </c:pt>
                <c:pt idx="708">
                  <c:v>0.45996399801155397</c:v>
                </c:pt>
                <c:pt idx="709">
                  <c:v>0.25154752953768339</c:v>
                </c:pt>
                <c:pt idx="710">
                  <c:v>0.26061165234876404</c:v>
                </c:pt>
                <c:pt idx="711">
                  <c:v>0.45426582819864653</c:v>
                </c:pt>
                <c:pt idx="712">
                  <c:v>0.26893088288817879</c:v>
                </c:pt>
                <c:pt idx="713">
                  <c:v>0.35098613141005275</c:v>
                </c:pt>
                <c:pt idx="714">
                  <c:v>0.58084001234016036</c:v>
                </c:pt>
                <c:pt idx="715">
                  <c:v>0.39993877068228945</c:v>
                </c:pt>
                <c:pt idx="716">
                  <c:v>0.54813547832995413</c:v>
                </c:pt>
                <c:pt idx="717">
                  <c:v>0.39400053979719052</c:v>
                </c:pt>
                <c:pt idx="718">
                  <c:v>0.54854707921186907</c:v>
                </c:pt>
                <c:pt idx="719">
                  <c:v>0.51332081013429143</c:v>
                </c:pt>
                <c:pt idx="720">
                  <c:v>0.38957722954414464</c:v>
                </c:pt>
                <c:pt idx="721">
                  <c:v>0.51044739206180068</c:v>
                </c:pt>
                <c:pt idx="722">
                  <c:v>0.37941013784100719</c:v>
                </c:pt>
                <c:pt idx="723">
                  <c:v>0.34920315740193675</c:v>
                </c:pt>
                <c:pt idx="724">
                  <c:v>0.49076192752979747</c:v>
                </c:pt>
                <c:pt idx="725">
                  <c:v>0.54939653897443241</c:v>
                </c:pt>
                <c:pt idx="726">
                  <c:v>0.39710896544845942</c:v>
                </c:pt>
                <c:pt idx="727">
                  <c:v>0.39680706330718335</c:v>
                </c:pt>
                <c:pt idx="728">
                  <c:v>0.26344736552634473</c:v>
                </c:pt>
                <c:pt idx="729">
                  <c:v>0.27999114944882203</c:v>
                </c:pt>
                <c:pt idx="730">
                  <c:v>0.35642052130020457</c:v>
                </c:pt>
                <c:pt idx="731">
                  <c:v>0.33970671539379921</c:v>
                </c:pt>
                <c:pt idx="732">
                  <c:v>0.26766219783115341</c:v>
                </c:pt>
                <c:pt idx="733">
                  <c:v>0.46530823933603443</c:v>
                </c:pt>
                <c:pt idx="734">
                  <c:v>0.4601947100791427</c:v>
                </c:pt>
                <c:pt idx="735">
                  <c:v>0.31547605934665812</c:v>
                </c:pt>
                <c:pt idx="736">
                  <c:v>0.46764309465475856</c:v>
                </c:pt>
                <c:pt idx="737">
                  <c:v>0.32606014707464093</c:v>
                </c:pt>
                <c:pt idx="738">
                  <c:v>0.35377972021115978</c:v>
                </c:pt>
                <c:pt idx="739">
                  <c:v>0.29537711099011088</c:v>
                </c:pt>
                <c:pt idx="740">
                  <c:v>0.46232726075001512</c:v>
                </c:pt>
                <c:pt idx="741">
                  <c:v>0.33848350790928433</c:v>
                </c:pt>
                <c:pt idx="742">
                  <c:v>0.34664507926849147</c:v>
                </c:pt>
                <c:pt idx="743">
                  <c:v>0.45375485023896128</c:v>
                </c:pt>
                <c:pt idx="744">
                  <c:v>0.29976513550724099</c:v>
                </c:pt>
                <c:pt idx="745">
                  <c:v>0.32945842665246744</c:v>
                </c:pt>
                <c:pt idx="746">
                  <c:v>0.26231270440889387</c:v>
                </c:pt>
                <c:pt idx="747">
                  <c:v>0.35440024446801244</c:v>
                </c:pt>
                <c:pt idx="748">
                  <c:v>0.27000402630519393</c:v>
                </c:pt>
                <c:pt idx="749">
                  <c:v>0.37428852726867751</c:v>
                </c:pt>
                <c:pt idx="750">
                  <c:v>0.33958303729743422</c:v>
                </c:pt>
                <c:pt idx="751">
                  <c:v>0.50340328374628551</c:v>
                </c:pt>
                <c:pt idx="752">
                  <c:v>0.524691161256857</c:v>
                </c:pt>
                <c:pt idx="753">
                  <c:v>0.60554502686673661</c:v>
                </c:pt>
                <c:pt idx="754">
                  <c:v>0.59836171882999423</c:v>
                </c:pt>
                <c:pt idx="755">
                  <c:v>0.37162999181931622</c:v>
                </c:pt>
                <c:pt idx="756">
                  <c:v>0.39199008059516427</c:v>
                </c:pt>
                <c:pt idx="757">
                  <c:v>0.55387059229407332</c:v>
                </c:pt>
                <c:pt idx="758">
                  <c:v>0.38075826982020394</c:v>
                </c:pt>
                <c:pt idx="759">
                  <c:v>0.55958941394407513</c:v>
                </c:pt>
                <c:pt idx="760">
                  <c:v>0.31630095541070619</c:v>
                </c:pt>
                <c:pt idx="761">
                  <c:v>0.31191600068545433</c:v>
                </c:pt>
                <c:pt idx="762">
                  <c:v>0.31243907691315398</c:v>
                </c:pt>
                <c:pt idx="763">
                  <c:v>0.31517938037823418</c:v>
                </c:pt>
                <c:pt idx="764">
                  <c:v>0.31517938037823418</c:v>
                </c:pt>
                <c:pt idx="765">
                  <c:v>0.28279979008134348</c:v>
                </c:pt>
                <c:pt idx="766">
                  <c:v>0.28145861181896381</c:v>
                </c:pt>
                <c:pt idx="767">
                  <c:v>0.28831000589678485</c:v>
                </c:pt>
                <c:pt idx="768">
                  <c:v>0.29546784221133776</c:v>
                </c:pt>
                <c:pt idx="769">
                  <c:v>0.2947635622391877</c:v>
                </c:pt>
                <c:pt idx="770">
                  <c:v>0.35000579214229061</c:v>
                </c:pt>
                <c:pt idx="771">
                  <c:v>0.38898571153514139</c:v>
                </c:pt>
                <c:pt idx="772">
                  <c:v>0.38061987901757605</c:v>
                </c:pt>
                <c:pt idx="773">
                  <c:v>0.35472829247247289</c:v>
                </c:pt>
                <c:pt idx="774">
                  <c:v>0.38919556878485573</c:v>
                </c:pt>
                <c:pt idx="775">
                  <c:v>0.40996323128168438</c:v>
                </c:pt>
                <c:pt idx="776">
                  <c:v>0.44215219909778691</c:v>
                </c:pt>
                <c:pt idx="777">
                  <c:v>0.40326287287537826</c:v>
                </c:pt>
                <c:pt idx="778">
                  <c:v>0.4731336703908306</c:v>
                </c:pt>
                <c:pt idx="779">
                  <c:v>0.6312732715082513</c:v>
                </c:pt>
                <c:pt idx="780">
                  <c:v>0.28276020053040107</c:v>
                </c:pt>
                <c:pt idx="781">
                  <c:v>0.57622214494528401</c:v>
                </c:pt>
                <c:pt idx="782">
                  <c:v>0.38837837837837846</c:v>
                </c:pt>
                <c:pt idx="783">
                  <c:v>0.35560504825538236</c:v>
                </c:pt>
                <c:pt idx="784">
                  <c:v>0.31412288234834879</c:v>
                </c:pt>
                <c:pt idx="785">
                  <c:v>0.28703096019403623</c:v>
                </c:pt>
                <c:pt idx="786">
                  <c:v>0.32716096228276542</c:v>
                </c:pt>
                <c:pt idx="787">
                  <c:v>0.37919602781386802</c:v>
                </c:pt>
                <c:pt idx="788">
                  <c:v>0.36552722719001313</c:v>
                </c:pt>
                <c:pt idx="789">
                  <c:v>0.65254932159225953</c:v>
                </c:pt>
                <c:pt idx="790">
                  <c:v>0.59080408323768907</c:v>
                </c:pt>
                <c:pt idx="791">
                  <c:v>0.65347398905252818</c:v>
                </c:pt>
                <c:pt idx="792">
                  <c:v>0.59418505305584712</c:v>
                </c:pt>
                <c:pt idx="793">
                  <c:v>0.62613404708921427</c:v>
                </c:pt>
                <c:pt idx="794">
                  <c:v>0.65547962646224234</c:v>
                </c:pt>
                <c:pt idx="795">
                  <c:v>0.63285942538419071</c:v>
                </c:pt>
                <c:pt idx="796">
                  <c:v>0.43463805981618658</c:v>
                </c:pt>
                <c:pt idx="797">
                  <c:v>0.60399963559713377</c:v>
                </c:pt>
                <c:pt idx="798">
                  <c:v>0.58857009512766945</c:v>
                </c:pt>
                <c:pt idx="799">
                  <c:v>0.65592539685542928</c:v>
                </c:pt>
                <c:pt idx="800">
                  <c:v>0.58598595791380437</c:v>
                </c:pt>
                <c:pt idx="801">
                  <c:v>0.6077200957333454</c:v>
                </c:pt>
                <c:pt idx="802">
                  <c:v>0.62875316348911769</c:v>
                </c:pt>
                <c:pt idx="803">
                  <c:v>0.65429402604474107</c:v>
                </c:pt>
                <c:pt idx="804">
                  <c:v>0.72784062130677019</c:v>
                </c:pt>
                <c:pt idx="805">
                  <c:v>0.65150099158219077</c:v>
                </c:pt>
                <c:pt idx="806">
                  <c:v>0.6443845477835497</c:v>
                </c:pt>
                <c:pt idx="807">
                  <c:v>0.66736950533024619</c:v>
                </c:pt>
                <c:pt idx="808">
                  <c:v>0.66221419292791328</c:v>
                </c:pt>
                <c:pt idx="809">
                  <c:v>0.65764244134030558</c:v>
                </c:pt>
                <c:pt idx="810">
                  <c:v>0.6906394141873986</c:v>
                </c:pt>
                <c:pt idx="811">
                  <c:v>0.70009436236935874</c:v>
                </c:pt>
                <c:pt idx="812">
                  <c:v>0.662815768302494</c:v>
                </c:pt>
                <c:pt idx="813">
                  <c:v>0.59746697796398751</c:v>
                </c:pt>
                <c:pt idx="814">
                  <c:v>0.7002907802565056</c:v>
                </c:pt>
                <c:pt idx="815">
                  <c:v>0.4618482633867052</c:v>
                </c:pt>
                <c:pt idx="816">
                  <c:v>0.69876849983508937</c:v>
                </c:pt>
                <c:pt idx="817">
                  <c:v>0.62419750134496987</c:v>
                </c:pt>
                <c:pt idx="818">
                  <c:v>0.59112437869187506</c:v>
                </c:pt>
                <c:pt idx="819">
                  <c:v>0.65073640191858795</c:v>
                </c:pt>
                <c:pt idx="820">
                  <c:v>0.65107072191472637</c:v>
                </c:pt>
                <c:pt idx="821">
                  <c:v>0.6079990420308945</c:v>
                </c:pt>
                <c:pt idx="822">
                  <c:v>0.61003069314876346</c:v>
                </c:pt>
                <c:pt idx="823">
                  <c:v>0.65428077616055369</c:v>
                </c:pt>
                <c:pt idx="824">
                  <c:v>0.61867602086706242</c:v>
                </c:pt>
                <c:pt idx="825">
                  <c:v>0.60735418427726118</c:v>
                </c:pt>
                <c:pt idx="826">
                  <c:v>0.41330842025295872</c:v>
                </c:pt>
                <c:pt idx="827">
                  <c:v>0.58545991621475235</c:v>
                </c:pt>
                <c:pt idx="828">
                  <c:v>0.58419535485477503</c:v>
                </c:pt>
                <c:pt idx="829">
                  <c:v>0.59267778572953966</c:v>
                </c:pt>
                <c:pt idx="830">
                  <c:v>0.37378757938887097</c:v>
                </c:pt>
                <c:pt idx="831">
                  <c:v>0.55589759471569555</c:v>
                </c:pt>
                <c:pt idx="832">
                  <c:v>0.61658278109611997</c:v>
                </c:pt>
                <c:pt idx="833">
                  <c:v>0.63551885709854183</c:v>
                </c:pt>
                <c:pt idx="834">
                  <c:v>0.59366870853505127</c:v>
                </c:pt>
                <c:pt idx="835">
                  <c:v>0.63235307853973699</c:v>
                </c:pt>
                <c:pt idx="836">
                  <c:v>0.662393654325658</c:v>
                </c:pt>
                <c:pt idx="837">
                  <c:v>0.64094917579184829</c:v>
                </c:pt>
                <c:pt idx="838">
                  <c:v>0.37711616764153266</c:v>
                </c:pt>
                <c:pt idx="839">
                  <c:v>0.40315499894496176</c:v>
                </c:pt>
                <c:pt idx="840">
                  <c:v>0.43133787014897923</c:v>
                </c:pt>
                <c:pt idx="841">
                  <c:v>0.45926607577289624</c:v>
                </c:pt>
                <c:pt idx="842">
                  <c:v>0.42875991063567859</c:v>
                </c:pt>
                <c:pt idx="843">
                  <c:v>0.54963040275439834</c:v>
                </c:pt>
                <c:pt idx="844">
                  <c:v>0.37661548671183281</c:v>
                </c:pt>
                <c:pt idx="845">
                  <c:v>0.55825680213158091</c:v>
                </c:pt>
                <c:pt idx="846">
                  <c:v>0.44839707981663679</c:v>
                </c:pt>
                <c:pt idx="847">
                  <c:v>0.42215362415463786</c:v>
                </c:pt>
                <c:pt idx="848">
                  <c:v>0.19052164747528988</c:v>
                </c:pt>
                <c:pt idx="849">
                  <c:v>0.35734557497148134</c:v>
                </c:pt>
                <c:pt idx="850">
                  <c:v>0.40852862467331796</c:v>
                </c:pt>
                <c:pt idx="851">
                  <c:v>0.55420988525426862</c:v>
                </c:pt>
                <c:pt idx="852">
                  <c:v>0.36162293797781203</c:v>
                </c:pt>
                <c:pt idx="853">
                  <c:v>0.5923318790162152</c:v>
                </c:pt>
                <c:pt idx="854">
                  <c:v>0.6380207917420766</c:v>
                </c:pt>
                <c:pt idx="855">
                  <c:v>0.61037278526416339</c:v>
                </c:pt>
                <c:pt idx="856">
                  <c:v>0.60322199957230083</c:v>
                </c:pt>
                <c:pt idx="857">
                  <c:v>0.60592914516316787</c:v>
                </c:pt>
                <c:pt idx="858">
                  <c:v>0.6197904332851506</c:v>
                </c:pt>
                <c:pt idx="859">
                  <c:v>0.42218528418147561</c:v>
                </c:pt>
                <c:pt idx="860">
                  <c:v>0.59739351537046048</c:v>
                </c:pt>
                <c:pt idx="861">
                  <c:v>0.62275729367101773</c:v>
                </c:pt>
                <c:pt idx="862">
                  <c:v>0.61760608990080346</c:v>
                </c:pt>
                <c:pt idx="863">
                  <c:v>0.62838477702390061</c:v>
                </c:pt>
                <c:pt idx="864">
                  <c:v>0.6309703859101331</c:v>
                </c:pt>
                <c:pt idx="865">
                  <c:v>0.62995756846450102</c:v>
                </c:pt>
                <c:pt idx="866">
                  <c:v>0.61525834127393331</c:v>
                </c:pt>
                <c:pt idx="867">
                  <c:v>0.55885681340534898</c:v>
                </c:pt>
                <c:pt idx="868">
                  <c:v>0.65712693792036159</c:v>
                </c:pt>
                <c:pt idx="869">
                  <c:v>0.53990372539943166</c:v>
                </c:pt>
                <c:pt idx="870">
                  <c:v>0.45062128979150967</c:v>
                </c:pt>
                <c:pt idx="871">
                  <c:v>0.47072329779794347</c:v>
                </c:pt>
                <c:pt idx="872">
                  <c:v>0.59558796200876463</c:v>
                </c:pt>
                <c:pt idx="873">
                  <c:v>0.6450154270128472</c:v>
                </c:pt>
                <c:pt idx="874">
                  <c:v>0.53846356832983255</c:v>
                </c:pt>
                <c:pt idx="875">
                  <c:v>0.57002749394722807</c:v>
                </c:pt>
                <c:pt idx="876">
                  <c:v>0.48930011541661483</c:v>
                </c:pt>
                <c:pt idx="877">
                  <c:v>0.57691582899133209</c:v>
                </c:pt>
                <c:pt idx="878">
                  <c:v>0.65551450493360885</c:v>
                </c:pt>
                <c:pt idx="879">
                  <c:v>0.56644958897584774</c:v>
                </c:pt>
                <c:pt idx="880">
                  <c:v>0.58910253172437532</c:v>
                </c:pt>
                <c:pt idx="881">
                  <c:v>0.55529685193813805</c:v>
                </c:pt>
                <c:pt idx="882">
                  <c:v>0.62534491712013007</c:v>
                </c:pt>
                <c:pt idx="883">
                  <c:v>0.54080853992485567</c:v>
                </c:pt>
                <c:pt idx="884">
                  <c:v>0.62464807131885336</c:v>
                </c:pt>
                <c:pt idx="885">
                  <c:v>0.64746798436192288</c:v>
                </c:pt>
                <c:pt idx="886">
                  <c:v>0.64748553714021007</c:v>
                </c:pt>
                <c:pt idx="887">
                  <c:v>0.64844770857389</c:v>
                </c:pt>
                <c:pt idx="888">
                  <c:v>0.5862825378283274</c:v>
                </c:pt>
                <c:pt idx="889">
                  <c:v>0.56554324010099444</c:v>
                </c:pt>
                <c:pt idx="890">
                  <c:v>0.6190043118090367</c:v>
                </c:pt>
                <c:pt idx="891">
                  <c:v>0.64065983058403919</c:v>
                </c:pt>
                <c:pt idx="892">
                  <c:v>0.62786105097149492</c:v>
                </c:pt>
                <c:pt idx="893">
                  <c:v>0.59120378429791043</c:v>
                </c:pt>
                <c:pt idx="894">
                  <c:v>0.60055984316803412</c:v>
                </c:pt>
                <c:pt idx="895">
                  <c:v>0.63576651976377874</c:v>
                </c:pt>
                <c:pt idx="896">
                  <c:v>0.53208568171659654</c:v>
                </c:pt>
                <c:pt idx="897">
                  <c:v>0.59597912582686607</c:v>
                </c:pt>
                <c:pt idx="898">
                  <c:v>0.4659136503459092</c:v>
                </c:pt>
                <c:pt idx="899">
                  <c:v>0.69707846617577351</c:v>
                </c:pt>
                <c:pt idx="900">
                  <c:v>0.69904574582497359</c:v>
                </c:pt>
                <c:pt idx="901">
                  <c:v>0.7017639436750488</c:v>
                </c:pt>
                <c:pt idx="902">
                  <c:v>0.69730601563279826</c:v>
                </c:pt>
                <c:pt idx="903">
                  <c:v>0.47958825312965575</c:v>
                </c:pt>
                <c:pt idx="904">
                  <c:v>0.49369021008675151</c:v>
                </c:pt>
                <c:pt idx="905">
                  <c:v>0.70039306566534387</c:v>
                </c:pt>
                <c:pt idx="906">
                  <c:v>0.57419709305229505</c:v>
                </c:pt>
                <c:pt idx="907">
                  <c:v>0.5187045358728618</c:v>
                </c:pt>
                <c:pt idx="908">
                  <c:v>0.49483684963540253</c:v>
                </c:pt>
                <c:pt idx="909">
                  <c:v>0.60173863522160065</c:v>
                </c:pt>
                <c:pt idx="910">
                  <c:v>0.65073640191858795</c:v>
                </c:pt>
                <c:pt idx="911">
                  <c:v>0.65107072191472637</c:v>
                </c:pt>
                <c:pt idx="912">
                  <c:v>0.6079990420308945</c:v>
                </c:pt>
                <c:pt idx="913">
                  <c:v>0.61003069314876346</c:v>
                </c:pt>
                <c:pt idx="914">
                  <c:v>0.65428077616055369</c:v>
                </c:pt>
                <c:pt idx="915">
                  <c:v>0.61398350127238221</c:v>
                </c:pt>
                <c:pt idx="916">
                  <c:v>0.63299265015219386</c:v>
                </c:pt>
                <c:pt idx="917">
                  <c:v>0.54421934580166531</c:v>
                </c:pt>
                <c:pt idx="918">
                  <c:v>0.54170115174910449</c:v>
                </c:pt>
                <c:pt idx="919">
                  <c:v>0.6206336698591669</c:v>
                </c:pt>
                <c:pt idx="920">
                  <c:v>0.58154283614754232</c:v>
                </c:pt>
                <c:pt idx="921">
                  <c:v>0.46830262032054853</c:v>
                </c:pt>
                <c:pt idx="922">
                  <c:v>0.62036397470063975</c:v>
                </c:pt>
                <c:pt idx="923">
                  <c:v>0.46196965995906375</c:v>
                </c:pt>
                <c:pt idx="924">
                  <c:v>0.63367309096209445</c:v>
                </c:pt>
                <c:pt idx="925">
                  <c:v>0.62755867979437174</c:v>
                </c:pt>
                <c:pt idx="926">
                  <c:v>0.62757341955454082</c:v>
                </c:pt>
                <c:pt idx="927">
                  <c:v>0.5754007888429723</c:v>
                </c:pt>
                <c:pt idx="928">
                  <c:v>0.57769449583410337</c:v>
                </c:pt>
                <c:pt idx="929">
                  <c:v>0.56324661955897903</c:v>
                </c:pt>
                <c:pt idx="930">
                  <c:v>0.58287071858859141</c:v>
                </c:pt>
                <c:pt idx="931">
                  <c:v>0.5982026115605541</c:v>
                </c:pt>
                <c:pt idx="932">
                  <c:v>0.34148855064109662</c:v>
                </c:pt>
                <c:pt idx="933">
                  <c:v>0.292727643104502</c:v>
                </c:pt>
                <c:pt idx="934">
                  <c:v>0.35645958977380199</c:v>
                </c:pt>
                <c:pt idx="935">
                  <c:v>0.42129920482489996</c:v>
                </c:pt>
                <c:pt idx="936">
                  <c:v>0.39846695172408775</c:v>
                </c:pt>
                <c:pt idx="937">
                  <c:v>0.69702645810078645</c:v>
                </c:pt>
                <c:pt idx="938">
                  <c:v>0.61404687641689704</c:v>
                </c:pt>
                <c:pt idx="939">
                  <c:v>0.63911641525517959</c:v>
                </c:pt>
                <c:pt idx="940">
                  <c:v>0.63443937890869928</c:v>
                </c:pt>
                <c:pt idx="941">
                  <c:v>0.64035586019660262</c:v>
                </c:pt>
                <c:pt idx="942">
                  <c:v>0.61743722822701463</c:v>
                </c:pt>
                <c:pt idx="943">
                  <c:v>0.64039225074697403</c:v>
                </c:pt>
                <c:pt idx="944">
                  <c:v>0.59776804344301293</c:v>
                </c:pt>
                <c:pt idx="945">
                  <c:v>0.60929666481368894</c:v>
                </c:pt>
                <c:pt idx="946">
                  <c:v>0.64760223804023054</c:v>
                </c:pt>
                <c:pt idx="947">
                  <c:v>0.3317069771442695</c:v>
                </c:pt>
                <c:pt idx="948">
                  <c:v>0.42561457915918949</c:v>
                </c:pt>
                <c:pt idx="949">
                  <c:v>0.64016777070130459</c:v>
                </c:pt>
                <c:pt idx="950">
                  <c:v>0.54078125392006826</c:v>
                </c:pt>
                <c:pt idx="951">
                  <c:v>0.69037204033334454</c:v>
                </c:pt>
                <c:pt idx="952">
                  <c:v>0.32190657654131588</c:v>
                </c:pt>
                <c:pt idx="953">
                  <c:v>0.54023808568122167</c:v>
                </c:pt>
                <c:pt idx="954">
                  <c:v>0.50053187396437304</c:v>
                </c:pt>
                <c:pt idx="955">
                  <c:v>0.42551575111825024</c:v>
                </c:pt>
                <c:pt idx="956">
                  <c:v>0.44061382877349914</c:v>
                </c:pt>
                <c:pt idx="957">
                  <c:v>0.58287992167284419</c:v>
                </c:pt>
                <c:pt idx="958">
                  <c:v>0.64016777070130459</c:v>
                </c:pt>
                <c:pt idx="959">
                  <c:v>0.56953419753132029</c:v>
                </c:pt>
                <c:pt idx="960">
                  <c:v>0.65460125906399114</c:v>
                </c:pt>
                <c:pt idx="961">
                  <c:v>0.65404195423615985</c:v>
                </c:pt>
                <c:pt idx="962">
                  <c:v>0.49564951935911011</c:v>
                </c:pt>
                <c:pt idx="963">
                  <c:v>0.64507509523178419</c:v>
                </c:pt>
                <c:pt idx="964">
                  <c:v>0.63278020962313175</c:v>
                </c:pt>
                <c:pt idx="965">
                  <c:v>0.64320281036596039</c:v>
                </c:pt>
                <c:pt idx="966">
                  <c:v>0.60585040806836221</c:v>
                </c:pt>
                <c:pt idx="967">
                  <c:v>0.61688717014162919</c:v>
                </c:pt>
                <c:pt idx="968">
                  <c:v>0.64124540932361629</c:v>
                </c:pt>
                <c:pt idx="969">
                  <c:v>0.57853824713533597</c:v>
                </c:pt>
                <c:pt idx="970">
                  <c:v>0.64874830282853513</c:v>
                </c:pt>
                <c:pt idx="971">
                  <c:v>0.64148901321240692</c:v>
                </c:pt>
                <c:pt idx="972">
                  <c:v>0.59227656673089846</c:v>
                </c:pt>
                <c:pt idx="973">
                  <c:v>0.56946962706903692</c:v>
                </c:pt>
                <c:pt idx="974">
                  <c:v>0.65287887249287735</c:v>
                </c:pt>
                <c:pt idx="975">
                  <c:v>0.63354550715053315</c:v>
                </c:pt>
                <c:pt idx="976">
                  <c:v>0.53355466057109679</c:v>
                </c:pt>
                <c:pt idx="977">
                  <c:v>0.60930683470673774</c:v>
                </c:pt>
                <c:pt idx="978">
                  <c:v>0.63202126677859138</c:v>
                </c:pt>
                <c:pt idx="979">
                  <c:v>0.51650206626473716</c:v>
                </c:pt>
                <c:pt idx="980">
                  <c:v>0.60876384471374756</c:v>
                </c:pt>
                <c:pt idx="981">
                  <c:v>0.60501017472458074</c:v>
                </c:pt>
                <c:pt idx="982">
                  <c:v>0.6297697319351756</c:v>
                </c:pt>
                <c:pt idx="983">
                  <c:v>0.59120900991417979</c:v>
                </c:pt>
                <c:pt idx="984">
                  <c:v>0.5684298460541537</c:v>
                </c:pt>
                <c:pt idx="985">
                  <c:v>0.63231208747906609</c:v>
                </c:pt>
                <c:pt idx="986">
                  <c:v>0.6213156847289103</c:v>
                </c:pt>
                <c:pt idx="987">
                  <c:v>0.64725990102932973</c:v>
                </c:pt>
                <c:pt idx="988">
                  <c:v>0.6005547645024687</c:v>
                </c:pt>
                <c:pt idx="989">
                  <c:v>0.63274023676367563</c:v>
                </c:pt>
                <c:pt idx="990">
                  <c:v>0.24814451141057764</c:v>
                </c:pt>
                <c:pt idx="991">
                  <c:v>0.23309463522709289</c:v>
                </c:pt>
                <c:pt idx="992">
                  <c:v>0.29373418413509306</c:v>
                </c:pt>
                <c:pt idx="993">
                  <c:v>0.23540773758500483</c:v>
                </c:pt>
                <c:pt idx="994">
                  <c:v>0.24351804778851041</c:v>
                </c:pt>
                <c:pt idx="995">
                  <c:v>0.21126333489538826</c:v>
                </c:pt>
                <c:pt idx="996">
                  <c:v>0.24445444654331006</c:v>
                </c:pt>
                <c:pt idx="997">
                  <c:v>0.23185746278771086</c:v>
                </c:pt>
                <c:pt idx="998">
                  <c:v>0.15937448011978042</c:v>
                </c:pt>
                <c:pt idx="999">
                  <c:v>0.7743103140652563</c:v>
                </c:pt>
                <c:pt idx="1000">
                  <c:v>0.41944312441126697</c:v>
                </c:pt>
                <c:pt idx="1001">
                  <c:v>0.60814058351428568</c:v>
                </c:pt>
                <c:pt idx="1002">
                  <c:v>0.51528847518657694</c:v>
                </c:pt>
                <c:pt idx="1003">
                  <c:v>0.61395342561860811</c:v>
                </c:pt>
                <c:pt idx="1004">
                  <c:v>0.46300412309204597</c:v>
                </c:pt>
                <c:pt idx="1005">
                  <c:v>0.42971799622998186</c:v>
                </c:pt>
                <c:pt idx="1006">
                  <c:v>0.46095364835570463</c:v>
                </c:pt>
                <c:pt idx="1007">
                  <c:v>0.68021213388637158</c:v>
                </c:pt>
                <c:pt idx="1008">
                  <c:v>0.68622840377409289</c:v>
                </c:pt>
                <c:pt idx="1009">
                  <c:v>0.53779050155235419</c:v>
                </c:pt>
                <c:pt idx="1010">
                  <c:v>0.6878357352321337</c:v>
                </c:pt>
                <c:pt idx="1011">
                  <c:v>0.69604939637270535</c:v>
                </c:pt>
                <c:pt idx="1012">
                  <c:v>0.71175282449592259</c:v>
                </c:pt>
                <c:pt idx="1013">
                  <c:v>0.68715642458413007</c:v>
                </c:pt>
                <c:pt idx="1014">
                  <c:v>0.7082941255545101</c:v>
                </c:pt>
                <c:pt idx="1015">
                  <c:v>0.70341756838497205</c:v>
                </c:pt>
                <c:pt idx="1016">
                  <c:v>0.5889486246052219</c:v>
                </c:pt>
                <c:pt idx="1017">
                  <c:v>0.58417398179650737</c:v>
                </c:pt>
                <c:pt idx="1018">
                  <c:v>0.71536719648817415</c:v>
                </c:pt>
                <c:pt idx="1019">
                  <c:v>0.74932158477795874</c:v>
                </c:pt>
                <c:pt idx="1020">
                  <c:v>0.35976517844486866</c:v>
                </c:pt>
                <c:pt idx="1021">
                  <c:v>0.52232379654411232</c:v>
                </c:pt>
                <c:pt idx="1022">
                  <c:v>0.71126654706932657</c:v>
                </c:pt>
                <c:pt idx="1023">
                  <c:v>0.54352344821630472</c:v>
                </c:pt>
                <c:pt idx="1024">
                  <c:v>0.46327717345878761</c:v>
                </c:pt>
                <c:pt idx="1025">
                  <c:v>0.65915598676711795</c:v>
                </c:pt>
                <c:pt idx="1026">
                  <c:v>0.6926938473560621</c:v>
                </c:pt>
                <c:pt idx="1027">
                  <c:v>0.72098688730650362</c:v>
                </c:pt>
                <c:pt idx="1028">
                  <c:v>0.60441047076314058</c:v>
                </c:pt>
                <c:pt idx="1029">
                  <c:v>0.60518636443738227</c:v>
                </c:pt>
                <c:pt idx="1030">
                  <c:v>0.60297739587324173</c:v>
                </c:pt>
                <c:pt idx="1031">
                  <c:v>0.624429119247215</c:v>
                </c:pt>
                <c:pt idx="1032">
                  <c:v>0.62260259236231674</c:v>
                </c:pt>
                <c:pt idx="1033">
                  <c:v>0.63463586412171258</c:v>
                </c:pt>
                <c:pt idx="1034">
                  <c:v>0.61446802135782497</c:v>
                </c:pt>
                <c:pt idx="1035">
                  <c:v>0.62142511668188671</c:v>
                </c:pt>
                <c:pt idx="1036">
                  <c:v>0.60994304855960757</c:v>
                </c:pt>
                <c:pt idx="1037">
                  <c:v>0.6072159334571664</c:v>
                </c:pt>
                <c:pt idx="1038">
                  <c:v>0.61778030055361355</c:v>
                </c:pt>
                <c:pt idx="1039">
                  <c:v>0.53204816985940606</c:v>
                </c:pt>
                <c:pt idx="1040">
                  <c:v>0.5544792081976111</c:v>
                </c:pt>
                <c:pt idx="1041">
                  <c:v>0.54706615925304392</c:v>
                </c:pt>
                <c:pt idx="1042">
                  <c:v>0.55358453184619905</c:v>
                </c:pt>
                <c:pt idx="1043">
                  <c:v>0.52977746616976118</c:v>
                </c:pt>
                <c:pt idx="1044">
                  <c:v>0.52682508916933823</c:v>
                </c:pt>
                <c:pt idx="1045">
                  <c:v>0.58139388543804371</c:v>
                </c:pt>
                <c:pt idx="1046">
                  <c:v>0.60751991325593635</c:v>
                </c:pt>
                <c:pt idx="1047">
                  <c:v>0.57627409946114261</c:v>
                </c:pt>
                <c:pt idx="1048">
                  <c:v>0.63182557727741651</c:v>
                </c:pt>
                <c:pt idx="1049">
                  <c:v>0.56491046111896426</c:v>
                </c:pt>
                <c:pt idx="1050">
                  <c:v>0.55020608642128321</c:v>
                </c:pt>
                <c:pt idx="1051">
                  <c:v>0.69906708574402909</c:v>
                </c:pt>
                <c:pt idx="1052">
                  <c:v>0.77929940665956632</c:v>
                </c:pt>
                <c:pt idx="1053">
                  <c:v>0.24452887665179807</c:v>
                </c:pt>
                <c:pt idx="1054">
                  <c:v>0.31003236245954691</c:v>
                </c:pt>
                <c:pt idx="1055">
                  <c:v>0.25407068937891253</c:v>
                </c:pt>
                <c:pt idx="1056">
                  <c:v>0.2903700710120663</c:v>
                </c:pt>
                <c:pt idx="1057">
                  <c:v>0.28835734639001487</c:v>
                </c:pt>
                <c:pt idx="1058">
                  <c:v>0.18334721815684599</c:v>
                </c:pt>
                <c:pt idx="1059">
                  <c:v>0.30327411497708839</c:v>
                </c:pt>
                <c:pt idx="1060">
                  <c:v>0.28441446077461169</c:v>
                </c:pt>
                <c:pt idx="1061">
                  <c:v>0.2401381028203875</c:v>
                </c:pt>
                <c:pt idx="1062">
                  <c:v>0.20014624464640135</c:v>
                </c:pt>
                <c:pt idx="1063">
                  <c:v>0.22907699665231948</c:v>
                </c:pt>
                <c:pt idx="1064">
                  <c:v>0.27290855569271671</c:v>
                </c:pt>
                <c:pt idx="1065">
                  <c:v>0.55488179854983333</c:v>
                </c:pt>
                <c:pt idx="1066">
                  <c:v>0.33121283363296916</c:v>
                </c:pt>
                <c:pt idx="1067">
                  <c:v>0.28758213535238986</c:v>
                </c:pt>
                <c:pt idx="1068">
                  <c:v>0.37694734422987186</c:v>
                </c:pt>
                <c:pt idx="1069">
                  <c:v>0.22146226261512444</c:v>
                </c:pt>
                <c:pt idx="1070">
                  <c:v>0.21403735785999875</c:v>
                </c:pt>
                <c:pt idx="1071">
                  <c:v>0.28771549492201787</c:v>
                </c:pt>
                <c:pt idx="1072">
                  <c:v>0.21058750543443747</c:v>
                </c:pt>
                <c:pt idx="1073">
                  <c:v>0.4428277545037354</c:v>
                </c:pt>
                <c:pt idx="1074">
                  <c:v>0.46869995874189657</c:v>
                </c:pt>
                <c:pt idx="1075">
                  <c:v>0.38785557195050407</c:v>
                </c:pt>
                <c:pt idx="1076">
                  <c:v>0.45941232888656375</c:v>
                </c:pt>
                <c:pt idx="1077">
                  <c:v>0.43660890644372008</c:v>
                </c:pt>
                <c:pt idx="1078">
                  <c:v>0.4341101699009271</c:v>
                </c:pt>
                <c:pt idx="1079">
                  <c:v>0.40678253977240564</c:v>
                </c:pt>
                <c:pt idx="1080">
                  <c:v>0.39760930186544324</c:v>
                </c:pt>
                <c:pt idx="1081">
                  <c:v>0.41220552906163727</c:v>
                </c:pt>
                <c:pt idx="1082">
                  <c:v>0.44020582755994192</c:v>
                </c:pt>
                <c:pt idx="1083">
                  <c:v>0.3592321704621278</c:v>
                </c:pt>
                <c:pt idx="1084">
                  <c:v>0.41952588731249973</c:v>
                </c:pt>
                <c:pt idx="1085">
                  <c:v>0.47048113422636761</c:v>
                </c:pt>
                <c:pt idx="1086">
                  <c:v>0.17555917010221608</c:v>
                </c:pt>
                <c:pt idx="1087">
                  <c:v>0.12482626824183461</c:v>
                </c:pt>
                <c:pt idx="1088">
                  <c:v>0.19984424109253751</c:v>
                </c:pt>
                <c:pt idx="1089">
                  <c:v>0.2949558311512675</c:v>
                </c:pt>
                <c:pt idx="1090">
                  <c:v>0.21017375533844265</c:v>
                </c:pt>
                <c:pt idx="1091">
                  <c:v>0.28845255749551429</c:v>
                </c:pt>
                <c:pt idx="1092">
                  <c:v>0.16984381595609963</c:v>
                </c:pt>
                <c:pt idx="1093">
                  <c:v>0.26317315646013484</c:v>
                </c:pt>
                <c:pt idx="1094">
                  <c:v>0.14788791692005426</c:v>
                </c:pt>
                <c:pt idx="1095">
                  <c:v>0.31440550822482988</c:v>
                </c:pt>
                <c:pt idx="1096">
                  <c:v>0.15801627446668132</c:v>
                </c:pt>
                <c:pt idx="1097">
                  <c:v>0.25709886025859802</c:v>
                </c:pt>
                <c:pt idx="1098">
                  <c:v>0.19158467322614195</c:v>
                </c:pt>
                <c:pt idx="1099">
                  <c:v>0.25539761471898337</c:v>
                </c:pt>
                <c:pt idx="1100">
                  <c:v>0.2948354154004576</c:v>
                </c:pt>
                <c:pt idx="1101">
                  <c:v>0.21647373401185369</c:v>
                </c:pt>
                <c:pt idx="1102">
                  <c:v>0.21231475795038848</c:v>
                </c:pt>
                <c:pt idx="1103">
                  <c:v>0.21691518529801657</c:v>
                </c:pt>
                <c:pt idx="1104">
                  <c:v>0.16473237008267569</c:v>
                </c:pt>
                <c:pt idx="1105">
                  <c:v>0.20681325776877091</c:v>
                </c:pt>
                <c:pt idx="1106">
                  <c:v>0.29909606551481766</c:v>
                </c:pt>
                <c:pt idx="1107">
                  <c:v>0.31185503709450424</c:v>
                </c:pt>
                <c:pt idx="1108">
                  <c:v>0.2201097616103351</c:v>
                </c:pt>
                <c:pt idx="1109">
                  <c:v>0.25292240595041626</c:v>
                </c:pt>
                <c:pt idx="1110">
                  <c:v>0.26673373374979092</c:v>
                </c:pt>
                <c:pt idx="1111">
                  <c:v>0.3173964014475763</c:v>
                </c:pt>
                <c:pt idx="1112">
                  <c:v>0.4783782809345255</c:v>
                </c:pt>
                <c:pt idx="1113">
                  <c:v>0.26372355145158999</c:v>
                </c:pt>
                <c:pt idx="1114">
                  <c:v>7.5525188975282501E-2</c:v>
                </c:pt>
                <c:pt idx="1115">
                  <c:v>0.13695304835318847</c:v>
                </c:pt>
                <c:pt idx="1116">
                  <c:v>0.24634157744635093</c:v>
                </c:pt>
                <c:pt idx="1117">
                  <c:v>0.13592937096011351</c:v>
                </c:pt>
                <c:pt idx="1118">
                  <c:v>0.14080544240540882</c:v>
                </c:pt>
                <c:pt idx="1119">
                  <c:v>0.18334721815684596</c:v>
                </c:pt>
                <c:pt idx="1120">
                  <c:v>0.18867346492187839</c:v>
                </c:pt>
                <c:pt idx="1121">
                  <c:v>0.33528882370587643</c:v>
                </c:pt>
                <c:pt idx="1122">
                  <c:v>0.34033655013625697</c:v>
                </c:pt>
                <c:pt idx="1123">
                  <c:v>0.13082353757215412</c:v>
                </c:pt>
                <c:pt idx="1124">
                  <c:v>0.12482626824183463</c:v>
                </c:pt>
                <c:pt idx="1125">
                  <c:v>0.34696393380183743</c:v>
                </c:pt>
                <c:pt idx="1126">
                  <c:v>0.24826422491228575</c:v>
                </c:pt>
                <c:pt idx="1127">
                  <c:v>0.34174917040855668</c:v>
                </c:pt>
                <c:pt idx="1128">
                  <c:v>0.27290855569271671</c:v>
                </c:pt>
                <c:pt idx="1129">
                  <c:v>0.34916355110343428</c:v>
                </c:pt>
                <c:pt idx="1130">
                  <c:v>0.34988451027562412</c:v>
                </c:pt>
                <c:pt idx="1131">
                  <c:v>7.7734715601680063E-2</c:v>
                </c:pt>
                <c:pt idx="1132">
                  <c:v>0.24286528446497005</c:v>
                </c:pt>
                <c:pt idx="1133">
                  <c:v>0.13533636801567497</c:v>
                </c:pt>
                <c:pt idx="1134">
                  <c:v>0.37690065343195489</c:v>
                </c:pt>
                <c:pt idx="1135">
                  <c:v>0.33952976335013019</c:v>
                </c:pt>
                <c:pt idx="1136">
                  <c:v>0.16023527935939338</c:v>
                </c:pt>
                <c:pt idx="1137">
                  <c:v>0.48565801450557</c:v>
                </c:pt>
                <c:pt idx="1138">
                  <c:v>0.12353646489250189</c:v>
                </c:pt>
                <c:pt idx="1139">
                  <c:v>0.45537310831040517</c:v>
                </c:pt>
                <c:pt idx="1140">
                  <c:v>0.34828315623262812</c:v>
                </c:pt>
                <c:pt idx="1141">
                  <c:v>0.39768940617323822</c:v>
                </c:pt>
                <c:pt idx="1142">
                  <c:v>0.49994624571085566</c:v>
                </c:pt>
                <c:pt idx="1143">
                  <c:v>0.12727683375626092</c:v>
                </c:pt>
                <c:pt idx="1144">
                  <c:v>0.32432693857810735</c:v>
                </c:pt>
                <c:pt idx="1145">
                  <c:v>0.49419589367070449</c:v>
                </c:pt>
                <c:pt idx="1146">
                  <c:v>0.14508800861575741</c:v>
                </c:pt>
                <c:pt idx="1147">
                  <c:v>0.3577338104389341</c:v>
                </c:pt>
                <c:pt idx="1148">
                  <c:v>0.29739424916120527</c:v>
                </c:pt>
                <c:pt idx="1149">
                  <c:v>0.28011541659554084</c:v>
                </c:pt>
                <c:pt idx="1150">
                  <c:v>0.43566219658288657</c:v>
                </c:pt>
                <c:pt idx="1151">
                  <c:v>0.38846517059667385</c:v>
                </c:pt>
                <c:pt idx="1152">
                  <c:v>0.28339063853138641</c:v>
                </c:pt>
                <c:pt idx="1153">
                  <c:v>0.36766509329921915</c:v>
                </c:pt>
                <c:pt idx="1154">
                  <c:v>0.32881798857187428</c:v>
                </c:pt>
                <c:pt idx="1155">
                  <c:v>0.13275403902900276</c:v>
                </c:pt>
                <c:pt idx="1156">
                  <c:v>0.59015261762328819</c:v>
                </c:pt>
                <c:pt idx="1157">
                  <c:v>0.4675566686057403</c:v>
                </c:pt>
                <c:pt idx="1158">
                  <c:v>0.2846192909275842</c:v>
                </c:pt>
                <c:pt idx="1159">
                  <c:v>0.53899785980627934</c:v>
                </c:pt>
                <c:pt idx="1160">
                  <c:v>0.33644962715845633</c:v>
                </c:pt>
                <c:pt idx="1161">
                  <c:v>0.35172210084307465</c:v>
                </c:pt>
                <c:pt idx="1162">
                  <c:v>0.1578164565898843</c:v>
                </c:pt>
                <c:pt idx="1163">
                  <c:v>0.36469387618082083</c:v>
                </c:pt>
                <c:pt idx="1164">
                  <c:v>0.35850373162805699</c:v>
                </c:pt>
                <c:pt idx="1165">
                  <c:v>0.35973497758236422</c:v>
                </c:pt>
                <c:pt idx="1166">
                  <c:v>0.35937020600640729</c:v>
                </c:pt>
                <c:pt idx="1167">
                  <c:v>0.13116727881250953</c:v>
                </c:pt>
                <c:pt idx="1168">
                  <c:v>0.31090437040242319</c:v>
                </c:pt>
                <c:pt idx="1169">
                  <c:v>0.49825745761372481</c:v>
                </c:pt>
                <c:pt idx="1170">
                  <c:v>0.57080988463347015</c:v>
                </c:pt>
                <c:pt idx="1171">
                  <c:v>0.25017883536724017</c:v>
                </c:pt>
                <c:pt idx="1172">
                  <c:v>0.11693848508124781</c:v>
                </c:pt>
                <c:pt idx="1173">
                  <c:v>0.27711676854745643</c:v>
                </c:pt>
                <c:pt idx="1174">
                  <c:v>0.35214719115441545</c:v>
                </c:pt>
                <c:pt idx="1175">
                  <c:v>0.33026890370029877</c:v>
                </c:pt>
                <c:pt idx="1176">
                  <c:v>0.63079273260766988</c:v>
                </c:pt>
                <c:pt idx="1177">
                  <c:v>0.27358644333377619</c:v>
                </c:pt>
                <c:pt idx="1178">
                  <c:v>0.21417127243370801</c:v>
                </c:pt>
                <c:pt idx="1179">
                  <c:v>0.43325906163314731</c:v>
                </c:pt>
                <c:pt idx="1180">
                  <c:v>0.1555305180979418</c:v>
                </c:pt>
                <c:pt idx="1181">
                  <c:v>0.47883658751378499</c:v>
                </c:pt>
                <c:pt idx="1182">
                  <c:v>0.327738226872273</c:v>
                </c:pt>
                <c:pt idx="1183">
                  <c:v>0.64199023935782373</c:v>
                </c:pt>
                <c:pt idx="1184">
                  <c:v>0.33386421397445737</c:v>
                </c:pt>
                <c:pt idx="1185">
                  <c:v>0.33330859226408616</c:v>
                </c:pt>
                <c:pt idx="1186">
                  <c:v>0.31431832034340101</c:v>
                </c:pt>
                <c:pt idx="1187">
                  <c:v>0.46443645425569691</c:v>
                </c:pt>
                <c:pt idx="1188">
                  <c:v>0.36990876406415485</c:v>
                </c:pt>
                <c:pt idx="1189">
                  <c:v>0.33728533365015018</c:v>
                </c:pt>
                <c:pt idx="1190">
                  <c:v>0.28698666216308599</c:v>
                </c:pt>
                <c:pt idx="1191">
                  <c:v>0.50360667352414012</c:v>
                </c:pt>
                <c:pt idx="1192">
                  <c:v>0.3690135220958099</c:v>
                </c:pt>
                <c:pt idx="1193">
                  <c:v>0.3417575124592328</c:v>
                </c:pt>
                <c:pt idx="1194">
                  <c:v>0.45985066320378437</c:v>
                </c:pt>
                <c:pt idx="1195">
                  <c:v>0.29934381835225504</c:v>
                </c:pt>
                <c:pt idx="1196">
                  <c:v>0.14949840231849595</c:v>
                </c:pt>
                <c:pt idx="1197">
                  <c:v>0.34842131032915857</c:v>
                </c:pt>
                <c:pt idx="1198">
                  <c:v>0.36653372938089923</c:v>
                </c:pt>
                <c:pt idx="1199">
                  <c:v>0.43630344515661612</c:v>
                </c:pt>
                <c:pt idx="1200">
                  <c:v>0.36862456808466315</c:v>
                </c:pt>
                <c:pt idx="1201">
                  <c:v>0.28198890796723841</c:v>
                </c:pt>
                <c:pt idx="1202">
                  <c:v>0.38237253670318211</c:v>
                </c:pt>
                <c:pt idx="1203">
                  <c:v>0.60278221218578942</c:v>
                </c:pt>
                <c:pt idx="1204">
                  <c:v>0.24480408858603064</c:v>
                </c:pt>
                <c:pt idx="1205">
                  <c:v>0.26981101963030069</c:v>
                </c:pt>
                <c:pt idx="1206">
                  <c:v>0.27849094214601466</c:v>
                </c:pt>
                <c:pt idx="1207">
                  <c:v>0.25965968980575216</c:v>
                </c:pt>
                <c:pt idx="1208">
                  <c:v>0.17891948792828277</c:v>
                </c:pt>
                <c:pt idx="1209">
                  <c:v>0.24789850072141023</c:v>
                </c:pt>
                <c:pt idx="1210">
                  <c:v>0.27755545495699407</c:v>
                </c:pt>
                <c:pt idx="1211">
                  <c:v>0.22525442827947037</c:v>
                </c:pt>
                <c:pt idx="1212">
                  <c:v>0.15747945205479452</c:v>
                </c:pt>
                <c:pt idx="1213">
                  <c:v>0.22112182781734138</c:v>
                </c:pt>
                <c:pt idx="1214">
                  <c:v>0.20894220283533255</c:v>
                </c:pt>
                <c:pt idx="1215">
                  <c:v>0.28415104583859802</c:v>
                </c:pt>
                <c:pt idx="1216">
                  <c:v>0.27183243750978447</c:v>
                </c:pt>
                <c:pt idx="1217">
                  <c:v>0.21893177816351761</c:v>
                </c:pt>
                <c:pt idx="1218">
                  <c:v>0.27329590679524118</c:v>
                </c:pt>
                <c:pt idx="1219">
                  <c:v>0.18935504777374096</c:v>
                </c:pt>
                <c:pt idx="1220">
                  <c:v>0.18867346492187842</c:v>
                </c:pt>
                <c:pt idx="1221">
                  <c:v>0.27787088124581033</c:v>
                </c:pt>
                <c:pt idx="1222">
                  <c:v>0.67791004295605328</c:v>
                </c:pt>
                <c:pt idx="1223">
                  <c:v>0.39227797668839709</c:v>
                </c:pt>
                <c:pt idx="1224">
                  <c:v>0.51854305850884908</c:v>
                </c:pt>
                <c:pt idx="1225">
                  <c:v>0.67922376464318879</c:v>
                </c:pt>
                <c:pt idx="1226">
                  <c:v>0.54541294654733907</c:v>
                </c:pt>
                <c:pt idx="1227">
                  <c:v>0.51911248436356094</c:v>
                </c:pt>
                <c:pt idx="1228">
                  <c:v>0.70508382172550088</c:v>
                </c:pt>
                <c:pt idx="1229">
                  <c:v>0.63830216061964939</c:v>
                </c:pt>
                <c:pt idx="1230">
                  <c:v>0.70434465017308734</c:v>
                </c:pt>
                <c:pt idx="1231">
                  <c:v>0.46947698161796503</c:v>
                </c:pt>
                <c:pt idx="1232">
                  <c:v>0.69865774638879019</c:v>
                </c:pt>
                <c:pt idx="1233">
                  <c:v>0.66511472125035764</c:v>
                </c:pt>
                <c:pt idx="1234">
                  <c:v>0.37428852726867751</c:v>
                </c:pt>
                <c:pt idx="1235">
                  <c:v>0.46909130156674328</c:v>
                </c:pt>
                <c:pt idx="1236">
                  <c:v>0.33958303729743422</c:v>
                </c:pt>
                <c:pt idx="1237">
                  <c:v>0.55428534336298874</c:v>
                </c:pt>
                <c:pt idx="1238">
                  <c:v>0.59254953631460883</c:v>
                </c:pt>
                <c:pt idx="1239">
                  <c:v>0.643648055406702</c:v>
                </c:pt>
                <c:pt idx="1240">
                  <c:v>0.58469456335486847</c:v>
                </c:pt>
                <c:pt idx="1241">
                  <c:v>0.63388795101433526</c:v>
                </c:pt>
                <c:pt idx="1242">
                  <c:v>0.60770377368956929</c:v>
                </c:pt>
                <c:pt idx="1243">
                  <c:v>0.63070418477946522</c:v>
                </c:pt>
                <c:pt idx="1244">
                  <c:v>0.54282714405541899</c:v>
                </c:pt>
                <c:pt idx="1245">
                  <c:v>0.57717521189693655</c:v>
                </c:pt>
                <c:pt idx="1246">
                  <c:v>0.56173519290581198</c:v>
                </c:pt>
                <c:pt idx="1247">
                  <c:v>0.58486109861923619</c:v>
                </c:pt>
                <c:pt idx="1248">
                  <c:v>0.63801320693187746</c:v>
                </c:pt>
                <c:pt idx="1249">
                  <c:v>0.47680613653915538</c:v>
                </c:pt>
                <c:pt idx="1250">
                  <c:v>0.58281734643032335</c:v>
                </c:pt>
                <c:pt idx="1251">
                  <c:v>0.6149366476268443</c:v>
                </c:pt>
                <c:pt idx="1252">
                  <c:v>0.55439481657666667</c:v>
                </c:pt>
              </c:numCache>
            </c:numRef>
          </c:xVal>
          <c:yVal>
            <c:numRef>
              <c:f>[3]MARIANA_ARC!$CT$2:$CT$1805</c:f>
              <c:numCache>
                <c:formatCode>General</c:formatCode>
                <c:ptCount val="1804"/>
                <c:pt idx="14">
                  <c:v>26</c:v>
                </c:pt>
                <c:pt idx="15">
                  <c:v>121</c:v>
                </c:pt>
                <c:pt idx="16">
                  <c:v>90</c:v>
                </c:pt>
                <c:pt idx="17">
                  <c:v>75</c:v>
                </c:pt>
                <c:pt idx="146">
                  <c:v>110</c:v>
                </c:pt>
                <c:pt idx="147">
                  <c:v>46</c:v>
                </c:pt>
                <c:pt idx="148">
                  <c:v>46</c:v>
                </c:pt>
                <c:pt idx="149">
                  <c:v>55</c:v>
                </c:pt>
                <c:pt idx="150">
                  <c:v>55</c:v>
                </c:pt>
                <c:pt idx="151">
                  <c:v>66</c:v>
                </c:pt>
                <c:pt idx="152">
                  <c:v>105</c:v>
                </c:pt>
                <c:pt idx="158">
                  <c:v>141</c:v>
                </c:pt>
                <c:pt idx="159">
                  <c:v>29</c:v>
                </c:pt>
                <c:pt idx="160">
                  <c:v>119</c:v>
                </c:pt>
                <c:pt idx="162">
                  <c:v>56</c:v>
                </c:pt>
                <c:pt idx="163">
                  <c:v>152</c:v>
                </c:pt>
                <c:pt idx="164">
                  <c:v>148</c:v>
                </c:pt>
                <c:pt idx="165">
                  <c:v>58</c:v>
                </c:pt>
                <c:pt idx="166">
                  <c:v>50</c:v>
                </c:pt>
                <c:pt idx="167">
                  <c:v>43</c:v>
                </c:pt>
                <c:pt idx="168">
                  <c:v>137</c:v>
                </c:pt>
                <c:pt idx="169">
                  <c:v>101</c:v>
                </c:pt>
                <c:pt idx="170">
                  <c:v>69</c:v>
                </c:pt>
                <c:pt idx="172">
                  <c:v>61</c:v>
                </c:pt>
                <c:pt idx="173">
                  <c:v>68</c:v>
                </c:pt>
                <c:pt idx="174">
                  <c:v>65</c:v>
                </c:pt>
                <c:pt idx="175">
                  <c:v>72</c:v>
                </c:pt>
                <c:pt idx="176">
                  <c:v>58</c:v>
                </c:pt>
                <c:pt idx="178">
                  <c:v>108</c:v>
                </c:pt>
                <c:pt idx="179">
                  <c:v>108</c:v>
                </c:pt>
                <c:pt idx="180">
                  <c:v>97</c:v>
                </c:pt>
                <c:pt idx="181">
                  <c:v>108</c:v>
                </c:pt>
                <c:pt idx="182">
                  <c:v>126</c:v>
                </c:pt>
                <c:pt idx="183">
                  <c:v>115</c:v>
                </c:pt>
                <c:pt idx="184">
                  <c:v>97</c:v>
                </c:pt>
                <c:pt idx="185">
                  <c:v>148</c:v>
                </c:pt>
                <c:pt idx="220">
                  <c:v>143</c:v>
                </c:pt>
                <c:pt idx="221">
                  <c:v>80</c:v>
                </c:pt>
                <c:pt idx="237">
                  <c:v>32</c:v>
                </c:pt>
                <c:pt idx="245">
                  <c:v>44</c:v>
                </c:pt>
                <c:pt idx="246">
                  <c:v>34</c:v>
                </c:pt>
                <c:pt idx="262">
                  <c:v>33</c:v>
                </c:pt>
                <c:pt idx="263">
                  <c:v>39</c:v>
                </c:pt>
                <c:pt idx="264">
                  <c:v>40</c:v>
                </c:pt>
                <c:pt idx="265">
                  <c:v>34</c:v>
                </c:pt>
                <c:pt idx="272">
                  <c:v>108</c:v>
                </c:pt>
                <c:pt idx="273">
                  <c:v>32</c:v>
                </c:pt>
                <c:pt idx="274">
                  <c:v>170</c:v>
                </c:pt>
                <c:pt idx="290">
                  <c:v>160</c:v>
                </c:pt>
                <c:pt idx="299">
                  <c:v>10</c:v>
                </c:pt>
                <c:pt idx="300">
                  <c:v>62</c:v>
                </c:pt>
                <c:pt idx="301">
                  <c:v>50</c:v>
                </c:pt>
                <c:pt idx="303">
                  <c:v>62</c:v>
                </c:pt>
                <c:pt idx="309">
                  <c:v>109</c:v>
                </c:pt>
                <c:pt idx="387">
                  <c:v>134</c:v>
                </c:pt>
                <c:pt idx="388">
                  <c:v>113</c:v>
                </c:pt>
                <c:pt idx="389">
                  <c:v>109</c:v>
                </c:pt>
                <c:pt idx="390">
                  <c:v>114</c:v>
                </c:pt>
                <c:pt idx="391">
                  <c:v>120</c:v>
                </c:pt>
                <c:pt idx="393">
                  <c:v>129</c:v>
                </c:pt>
                <c:pt idx="394">
                  <c:v>116</c:v>
                </c:pt>
                <c:pt idx="395">
                  <c:v>85</c:v>
                </c:pt>
                <c:pt idx="396">
                  <c:v>164</c:v>
                </c:pt>
                <c:pt idx="397">
                  <c:v>83</c:v>
                </c:pt>
                <c:pt idx="398">
                  <c:v>66</c:v>
                </c:pt>
                <c:pt idx="399">
                  <c:v>136</c:v>
                </c:pt>
                <c:pt idx="400">
                  <c:v>116</c:v>
                </c:pt>
                <c:pt idx="401">
                  <c:v>108</c:v>
                </c:pt>
                <c:pt idx="402">
                  <c:v>64</c:v>
                </c:pt>
                <c:pt idx="425">
                  <c:v>55</c:v>
                </c:pt>
                <c:pt idx="436">
                  <c:v>72</c:v>
                </c:pt>
                <c:pt idx="464">
                  <c:v>141</c:v>
                </c:pt>
                <c:pt idx="465">
                  <c:v>196</c:v>
                </c:pt>
                <c:pt idx="469">
                  <c:v>133</c:v>
                </c:pt>
                <c:pt idx="477">
                  <c:v>136</c:v>
                </c:pt>
                <c:pt idx="478">
                  <c:v>105</c:v>
                </c:pt>
                <c:pt idx="486">
                  <c:v>123</c:v>
                </c:pt>
                <c:pt idx="487">
                  <c:v>104</c:v>
                </c:pt>
                <c:pt idx="496">
                  <c:v>115</c:v>
                </c:pt>
                <c:pt idx="503">
                  <c:v>64</c:v>
                </c:pt>
                <c:pt idx="507">
                  <c:v>76</c:v>
                </c:pt>
                <c:pt idx="513">
                  <c:v>109</c:v>
                </c:pt>
                <c:pt idx="517">
                  <c:v>81</c:v>
                </c:pt>
                <c:pt idx="520">
                  <c:v>197</c:v>
                </c:pt>
                <c:pt idx="523">
                  <c:v>139</c:v>
                </c:pt>
                <c:pt idx="525">
                  <c:v>85</c:v>
                </c:pt>
                <c:pt idx="527">
                  <c:v>109</c:v>
                </c:pt>
                <c:pt idx="529">
                  <c:v>47</c:v>
                </c:pt>
                <c:pt idx="531">
                  <c:v>184</c:v>
                </c:pt>
                <c:pt idx="534">
                  <c:v>116</c:v>
                </c:pt>
                <c:pt idx="536">
                  <c:v>58.1</c:v>
                </c:pt>
                <c:pt idx="537">
                  <c:v>105</c:v>
                </c:pt>
                <c:pt idx="540">
                  <c:v>20</c:v>
                </c:pt>
                <c:pt idx="541">
                  <c:v>62</c:v>
                </c:pt>
                <c:pt idx="544">
                  <c:v>98</c:v>
                </c:pt>
                <c:pt idx="545">
                  <c:v>64</c:v>
                </c:pt>
                <c:pt idx="549">
                  <c:v>65</c:v>
                </c:pt>
                <c:pt idx="550">
                  <c:v>181</c:v>
                </c:pt>
                <c:pt idx="551">
                  <c:v>85.4</c:v>
                </c:pt>
                <c:pt idx="556">
                  <c:v>221</c:v>
                </c:pt>
                <c:pt idx="559">
                  <c:v>77</c:v>
                </c:pt>
                <c:pt idx="560">
                  <c:v>60</c:v>
                </c:pt>
                <c:pt idx="565">
                  <c:v>105</c:v>
                </c:pt>
                <c:pt idx="567">
                  <c:v>32</c:v>
                </c:pt>
                <c:pt idx="569">
                  <c:v>124</c:v>
                </c:pt>
                <c:pt idx="570">
                  <c:v>127</c:v>
                </c:pt>
                <c:pt idx="571">
                  <c:v>95</c:v>
                </c:pt>
                <c:pt idx="572">
                  <c:v>100</c:v>
                </c:pt>
                <c:pt idx="574">
                  <c:v>198</c:v>
                </c:pt>
                <c:pt idx="576">
                  <c:v>128</c:v>
                </c:pt>
                <c:pt idx="578">
                  <c:v>154</c:v>
                </c:pt>
                <c:pt idx="579">
                  <c:v>72</c:v>
                </c:pt>
                <c:pt idx="581">
                  <c:v>66</c:v>
                </c:pt>
                <c:pt idx="584">
                  <c:v>61</c:v>
                </c:pt>
                <c:pt idx="585">
                  <c:v>175</c:v>
                </c:pt>
                <c:pt idx="589">
                  <c:v>224</c:v>
                </c:pt>
                <c:pt idx="590">
                  <c:v>202</c:v>
                </c:pt>
                <c:pt idx="594">
                  <c:v>110</c:v>
                </c:pt>
                <c:pt idx="598">
                  <c:v>115</c:v>
                </c:pt>
                <c:pt idx="601">
                  <c:v>62</c:v>
                </c:pt>
                <c:pt idx="602">
                  <c:v>59</c:v>
                </c:pt>
                <c:pt idx="606">
                  <c:v>102</c:v>
                </c:pt>
                <c:pt idx="608">
                  <c:v>112</c:v>
                </c:pt>
                <c:pt idx="609">
                  <c:v>64</c:v>
                </c:pt>
                <c:pt idx="612">
                  <c:v>57</c:v>
                </c:pt>
                <c:pt idx="613">
                  <c:v>253</c:v>
                </c:pt>
                <c:pt idx="615">
                  <c:v>108</c:v>
                </c:pt>
                <c:pt idx="616">
                  <c:v>57</c:v>
                </c:pt>
                <c:pt idx="618">
                  <c:v>74</c:v>
                </c:pt>
                <c:pt idx="621">
                  <c:v>158</c:v>
                </c:pt>
                <c:pt idx="622">
                  <c:v>50</c:v>
                </c:pt>
                <c:pt idx="623">
                  <c:v>57</c:v>
                </c:pt>
                <c:pt idx="626">
                  <c:v>63</c:v>
                </c:pt>
                <c:pt idx="629">
                  <c:v>65</c:v>
                </c:pt>
                <c:pt idx="632">
                  <c:v>45</c:v>
                </c:pt>
                <c:pt idx="633">
                  <c:v>31.3</c:v>
                </c:pt>
                <c:pt idx="634">
                  <c:v>67</c:v>
                </c:pt>
                <c:pt idx="636">
                  <c:v>75</c:v>
                </c:pt>
                <c:pt idx="637">
                  <c:v>50</c:v>
                </c:pt>
                <c:pt idx="638">
                  <c:v>89</c:v>
                </c:pt>
                <c:pt idx="639">
                  <c:v>63</c:v>
                </c:pt>
                <c:pt idx="641">
                  <c:v>55</c:v>
                </c:pt>
                <c:pt idx="643">
                  <c:v>68</c:v>
                </c:pt>
                <c:pt idx="644">
                  <c:v>78</c:v>
                </c:pt>
                <c:pt idx="645">
                  <c:v>151</c:v>
                </c:pt>
                <c:pt idx="647">
                  <c:v>80</c:v>
                </c:pt>
                <c:pt idx="648">
                  <c:v>99</c:v>
                </c:pt>
                <c:pt idx="649">
                  <c:v>75</c:v>
                </c:pt>
                <c:pt idx="650">
                  <c:v>152</c:v>
                </c:pt>
                <c:pt idx="651">
                  <c:v>58</c:v>
                </c:pt>
                <c:pt idx="652">
                  <c:v>65</c:v>
                </c:pt>
                <c:pt idx="653">
                  <c:v>58.4</c:v>
                </c:pt>
                <c:pt idx="654">
                  <c:v>84</c:v>
                </c:pt>
                <c:pt idx="656">
                  <c:v>70</c:v>
                </c:pt>
                <c:pt idx="657">
                  <c:v>63</c:v>
                </c:pt>
                <c:pt idx="658">
                  <c:v>101</c:v>
                </c:pt>
                <c:pt idx="659">
                  <c:v>66</c:v>
                </c:pt>
                <c:pt idx="661">
                  <c:v>31.8</c:v>
                </c:pt>
                <c:pt idx="662">
                  <c:v>32.9</c:v>
                </c:pt>
                <c:pt idx="664">
                  <c:v>54</c:v>
                </c:pt>
                <c:pt idx="665">
                  <c:v>61</c:v>
                </c:pt>
                <c:pt idx="667">
                  <c:v>37.700000000000003</c:v>
                </c:pt>
                <c:pt idx="668">
                  <c:v>61</c:v>
                </c:pt>
                <c:pt idx="669">
                  <c:v>67</c:v>
                </c:pt>
                <c:pt idx="670">
                  <c:v>66</c:v>
                </c:pt>
                <c:pt idx="672">
                  <c:v>65</c:v>
                </c:pt>
                <c:pt idx="674">
                  <c:v>123</c:v>
                </c:pt>
                <c:pt idx="675">
                  <c:v>41.7</c:v>
                </c:pt>
                <c:pt idx="676">
                  <c:v>60</c:v>
                </c:pt>
                <c:pt idx="677">
                  <c:v>50</c:v>
                </c:pt>
                <c:pt idx="678">
                  <c:v>37</c:v>
                </c:pt>
                <c:pt idx="679">
                  <c:v>62</c:v>
                </c:pt>
                <c:pt idx="681">
                  <c:v>56</c:v>
                </c:pt>
                <c:pt idx="682">
                  <c:v>60</c:v>
                </c:pt>
                <c:pt idx="683">
                  <c:v>58</c:v>
                </c:pt>
                <c:pt idx="684">
                  <c:v>31.6</c:v>
                </c:pt>
                <c:pt idx="685">
                  <c:v>61</c:v>
                </c:pt>
                <c:pt idx="686">
                  <c:v>62</c:v>
                </c:pt>
                <c:pt idx="687">
                  <c:v>40</c:v>
                </c:pt>
                <c:pt idx="688">
                  <c:v>63</c:v>
                </c:pt>
                <c:pt idx="689">
                  <c:v>60</c:v>
                </c:pt>
                <c:pt idx="691">
                  <c:v>59</c:v>
                </c:pt>
                <c:pt idx="692">
                  <c:v>33</c:v>
                </c:pt>
                <c:pt idx="694">
                  <c:v>33.9</c:v>
                </c:pt>
                <c:pt idx="695">
                  <c:v>32.700000000000003</c:v>
                </c:pt>
                <c:pt idx="696">
                  <c:v>14.7</c:v>
                </c:pt>
                <c:pt idx="697">
                  <c:v>63</c:v>
                </c:pt>
                <c:pt idx="698">
                  <c:v>37</c:v>
                </c:pt>
                <c:pt idx="699">
                  <c:v>39</c:v>
                </c:pt>
                <c:pt idx="701">
                  <c:v>16.899999999999999</c:v>
                </c:pt>
                <c:pt idx="702">
                  <c:v>61</c:v>
                </c:pt>
                <c:pt idx="705">
                  <c:v>30</c:v>
                </c:pt>
                <c:pt idx="706">
                  <c:v>25</c:v>
                </c:pt>
                <c:pt idx="708">
                  <c:v>44</c:v>
                </c:pt>
                <c:pt idx="710">
                  <c:v>21</c:v>
                </c:pt>
                <c:pt idx="715">
                  <c:v>46</c:v>
                </c:pt>
                <c:pt idx="716">
                  <c:v>99</c:v>
                </c:pt>
                <c:pt idx="717">
                  <c:v>27</c:v>
                </c:pt>
                <c:pt idx="718">
                  <c:v>26</c:v>
                </c:pt>
                <c:pt idx="719">
                  <c:v>43</c:v>
                </c:pt>
                <c:pt idx="720">
                  <c:v>42</c:v>
                </c:pt>
                <c:pt idx="721">
                  <c:v>95</c:v>
                </c:pt>
                <c:pt idx="722">
                  <c:v>34</c:v>
                </c:pt>
                <c:pt idx="723">
                  <c:v>97</c:v>
                </c:pt>
                <c:pt idx="724">
                  <c:v>55</c:v>
                </c:pt>
                <c:pt idx="725">
                  <c:v>30</c:v>
                </c:pt>
                <c:pt idx="726">
                  <c:v>34</c:v>
                </c:pt>
                <c:pt idx="727">
                  <c:v>29</c:v>
                </c:pt>
                <c:pt idx="776">
                  <c:v>130</c:v>
                </c:pt>
                <c:pt idx="778">
                  <c:v>49</c:v>
                </c:pt>
                <c:pt idx="779">
                  <c:v>71</c:v>
                </c:pt>
                <c:pt idx="780">
                  <c:v>109</c:v>
                </c:pt>
                <c:pt idx="781">
                  <c:v>61</c:v>
                </c:pt>
                <c:pt idx="782">
                  <c:v>237</c:v>
                </c:pt>
                <c:pt idx="783">
                  <c:v>234</c:v>
                </c:pt>
                <c:pt idx="784">
                  <c:v>240</c:v>
                </c:pt>
                <c:pt idx="788">
                  <c:v>165</c:v>
                </c:pt>
                <c:pt idx="789">
                  <c:v>98</c:v>
                </c:pt>
                <c:pt idx="790">
                  <c:v>65</c:v>
                </c:pt>
                <c:pt idx="792">
                  <c:v>75</c:v>
                </c:pt>
                <c:pt idx="793">
                  <c:v>56</c:v>
                </c:pt>
                <c:pt idx="794">
                  <c:v>102</c:v>
                </c:pt>
                <c:pt idx="795">
                  <c:v>57</c:v>
                </c:pt>
                <c:pt idx="796">
                  <c:v>134</c:v>
                </c:pt>
                <c:pt idx="797">
                  <c:v>58</c:v>
                </c:pt>
                <c:pt idx="799">
                  <c:v>74</c:v>
                </c:pt>
                <c:pt idx="800">
                  <c:v>37</c:v>
                </c:pt>
                <c:pt idx="801">
                  <c:v>40</c:v>
                </c:pt>
                <c:pt idx="802">
                  <c:v>50</c:v>
                </c:pt>
                <c:pt idx="803">
                  <c:v>75</c:v>
                </c:pt>
                <c:pt idx="804">
                  <c:v>39</c:v>
                </c:pt>
                <c:pt idx="805">
                  <c:v>58</c:v>
                </c:pt>
                <c:pt idx="806">
                  <c:v>78</c:v>
                </c:pt>
                <c:pt idx="807">
                  <c:v>54</c:v>
                </c:pt>
                <c:pt idx="808">
                  <c:v>43</c:v>
                </c:pt>
                <c:pt idx="809">
                  <c:v>51</c:v>
                </c:pt>
                <c:pt idx="810">
                  <c:v>52</c:v>
                </c:pt>
                <c:pt idx="811">
                  <c:v>40</c:v>
                </c:pt>
                <c:pt idx="812">
                  <c:v>48</c:v>
                </c:pt>
                <c:pt idx="813">
                  <c:v>48</c:v>
                </c:pt>
                <c:pt idx="814">
                  <c:v>58</c:v>
                </c:pt>
                <c:pt idx="815">
                  <c:v>69</c:v>
                </c:pt>
                <c:pt idx="816">
                  <c:v>50</c:v>
                </c:pt>
                <c:pt idx="817">
                  <c:v>63</c:v>
                </c:pt>
                <c:pt idx="898">
                  <c:v>65</c:v>
                </c:pt>
                <c:pt idx="899">
                  <c:v>61</c:v>
                </c:pt>
                <c:pt idx="900">
                  <c:v>56</c:v>
                </c:pt>
                <c:pt idx="901">
                  <c:v>56</c:v>
                </c:pt>
                <c:pt idx="902">
                  <c:v>61</c:v>
                </c:pt>
                <c:pt idx="903">
                  <c:v>61</c:v>
                </c:pt>
                <c:pt idx="905">
                  <c:v>67</c:v>
                </c:pt>
                <c:pt idx="906">
                  <c:v>25</c:v>
                </c:pt>
                <c:pt idx="936">
                  <c:v>181</c:v>
                </c:pt>
                <c:pt idx="937">
                  <c:v>111</c:v>
                </c:pt>
                <c:pt idx="938">
                  <c:v>53</c:v>
                </c:pt>
                <c:pt idx="939">
                  <c:v>67</c:v>
                </c:pt>
                <c:pt idx="940">
                  <c:v>74</c:v>
                </c:pt>
                <c:pt idx="941">
                  <c:v>61</c:v>
                </c:pt>
                <c:pt idx="942">
                  <c:v>67</c:v>
                </c:pt>
                <c:pt idx="943">
                  <c:v>89</c:v>
                </c:pt>
                <c:pt idx="944">
                  <c:v>69</c:v>
                </c:pt>
                <c:pt idx="945">
                  <c:v>59</c:v>
                </c:pt>
                <c:pt idx="950">
                  <c:v>36</c:v>
                </c:pt>
                <c:pt idx="951">
                  <c:v>90</c:v>
                </c:pt>
                <c:pt idx="952">
                  <c:v>70</c:v>
                </c:pt>
                <c:pt idx="953">
                  <c:v>115</c:v>
                </c:pt>
                <c:pt idx="954">
                  <c:v>112</c:v>
                </c:pt>
                <c:pt idx="955">
                  <c:v>59</c:v>
                </c:pt>
                <c:pt idx="956">
                  <c:v>63</c:v>
                </c:pt>
                <c:pt idx="957">
                  <c:v>85</c:v>
                </c:pt>
                <c:pt idx="958">
                  <c:v>95</c:v>
                </c:pt>
                <c:pt idx="959">
                  <c:v>68</c:v>
                </c:pt>
                <c:pt idx="1000">
                  <c:v>58</c:v>
                </c:pt>
                <c:pt idx="1004">
                  <c:v>131</c:v>
                </c:pt>
                <c:pt idx="1005">
                  <c:v>175</c:v>
                </c:pt>
                <c:pt idx="1006">
                  <c:v>152</c:v>
                </c:pt>
                <c:pt idx="1028">
                  <c:v>33</c:v>
                </c:pt>
                <c:pt idx="1029">
                  <c:v>30</c:v>
                </c:pt>
                <c:pt idx="1030">
                  <c:v>41</c:v>
                </c:pt>
                <c:pt idx="1031">
                  <c:v>61</c:v>
                </c:pt>
                <c:pt idx="1032">
                  <c:v>26</c:v>
                </c:pt>
                <c:pt idx="1033">
                  <c:v>33</c:v>
                </c:pt>
                <c:pt idx="1034">
                  <c:v>75</c:v>
                </c:pt>
                <c:pt idx="1035">
                  <c:v>78</c:v>
                </c:pt>
                <c:pt idx="1036">
                  <c:v>55</c:v>
                </c:pt>
                <c:pt idx="1037">
                  <c:v>29</c:v>
                </c:pt>
                <c:pt idx="1038">
                  <c:v>70</c:v>
                </c:pt>
                <c:pt idx="1039">
                  <c:v>19</c:v>
                </c:pt>
                <c:pt idx="1040">
                  <c:v>19</c:v>
                </c:pt>
                <c:pt idx="1041">
                  <c:v>29</c:v>
                </c:pt>
                <c:pt idx="1042">
                  <c:v>28</c:v>
                </c:pt>
                <c:pt idx="1062">
                  <c:v>70</c:v>
                </c:pt>
                <c:pt idx="1063">
                  <c:v>89</c:v>
                </c:pt>
                <c:pt idx="1064">
                  <c:v>23</c:v>
                </c:pt>
                <c:pt idx="1073">
                  <c:v>221</c:v>
                </c:pt>
                <c:pt idx="1074">
                  <c:v>351</c:v>
                </c:pt>
                <c:pt idx="1075">
                  <c:v>150</c:v>
                </c:pt>
                <c:pt idx="1076">
                  <c:v>156</c:v>
                </c:pt>
                <c:pt idx="1077">
                  <c:v>211</c:v>
                </c:pt>
                <c:pt idx="1078">
                  <c:v>236</c:v>
                </c:pt>
                <c:pt idx="1079">
                  <c:v>353</c:v>
                </c:pt>
                <c:pt idx="1080">
                  <c:v>155</c:v>
                </c:pt>
                <c:pt idx="1081">
                  <c:v>225</c:v>
                </c:pt>
                <c:pt idx="1082">
                  <c:v>99</c:v>
                </c:pt>
                <c:pt idx="1083">
                  <c:v>181</c:v>
                </c:pt>
                <c:pt idx="1084">
                  <c:v>59</c:v>
                </c:pt>
                <c:pt idx="1085">
                  <c:v>326</c:v>
                </c:pt>
                <c:pt idx="1220">
                  <c:v>52</c:v>
                </c:pt>
                <c:pt idx="1284">
                  <c:v>17</c:v>
                </c:pt>
                <c:pt idx="1301">
                  <c:v>150</c:v>
                </c:pt>
                <c:pt idx="1303">
                  <c:v>157</c:v>
                </c:pt>
                <c:pt idx="1304">
                  <c:v>163</c:v>
                </c:pt>
                <c:pt idx="1305">
                  <c:v>175</c:v>
                </c:pt>
                <c:pt idx="1306">
                  <c:v>141</c:v>
                </c:pt>
                <c:pt idx="1307">
                  <c:v>140</c:v>
                </c:pt>
                <c:pt idx="1308">
                  <c:v>126</c:v>
                </c:pt>
                <c:pt idx="1309">
                  <c:v>133</c:v>
                </c:pt>
                <c:pt idx="1310">
                  <c:v>117</c:v>
                </c:pt>
                <c:pt idx="1311">
                  <c:v>31</c:v>
                </c:pt>
                <c:pt idx="1312">
                  <c:v>44</c:v>
                </c:pt>
                <c:pt idx="1313">
                  <c:v>41</c:v>
                </c:pt>
                <c:pt idx="1314">
                  <c:v>47</c:v>
                </c:pt>
                <c:pt idx="1315">
                  <c:v>50</c:v>
                </c:pt>
                <c:pt idx="1316">
                  <c:v>38</c:v>
                </c:pt>
                <c:pt idx="1317">
                  <c:v>47</c:v>
                </c:pt>
                <c:pt idx="1318">
                  <c:v>66</c:v>
                </c:pt>
                <c:pt idx="1319">
                  <c:v>64</c:v>
                </c:pt>
                <c:pt idx="1335">
                  <c:v>102</c:v>
                </c:pt>
                <c:pt idx="1481">
                  <c:v>69</c:v>
                </c:pt>
                <c:pt idx="1482">
                  <c:v>102</c:v>
                </c:pt>
                <c:pt idx="1483">
                  <c:v>72</c:v>
                </c:pt>
                <c:pt idx="1484">
                  <c:v>93</c:v>
                </c:pt>
                <c:pt idx="1485">
                  <c:v>50</c:v>
                </c:pt>
                <c:pt idx="1486">
                  <c:v>68</c:v>
                </c:pt>
                <c:pt idx="1487">
                  <c:v>68</c:v>
                </c:pt>
                <c:pt idx="1488">
                  <c:v>43</c:v>
                </c:pt>
                <c:pt idx="1489">
                  <c:v>70</c:v>
                </c:pt>
                <c:pt idx="1490">
                  <c:v>76</c:v>
                </c:pt>
                <c:pt idx="1491">
                  <c:v>71</c:v>
                </c:pt>
                <c:pt idx="1492">
                  <c:v>62</c:v>
                </c:pt>
                <c:pt idx="1493">
                  <c:v>58</c:v>
                </c:pt>
                <c:pt idx="1494">
                  <c:v>56</c:v>
                </c:pt>
                <c:pt idx="1495">
                  <c:v>69</c:v>
                </c:pt>
                <c:pt idx="1496">
                  <c:v>67</c:v>
                </c:pt>
                <c:pt idx="1536">
                  <c:v>89</c:v>
                </c:pt>
                <c:pt idx="1537">
                  <c:v>51</c:v>
                </c:pt>
                <c:pt idx="1538">
                  <c:v>71</c:v>
                </c:pt>
                <c:pt idx="1539">
                  <c:v>69</c:v>
                </c:pt>
                <c:pt idx="1540">
                  <c:v>79</c:v>
                </c:pt>
                <c:pt idx="1541">
                  <c:v>62</c:v>
                </c:pt>
                <c:pt idx="1542">
                  <c:v>57</c:v>
                </c:pt>
                <c:pt idx="1543">
                  <c:v>61</c:v>
                </c:pt>
                <c:pt idx="1544">
                  <c:v>71</c:v>
                </c:pt>
                <c:pt idx="1545">
                  <c:v>54</c:v>
                </c:pt>
                <c:pt idx="1546">
                  <c:v>56</c:v>
                </c:pt>
                <c:pt idx="1547">
                  <c:v>67</c:v>
                </c:pt>
                <c:pt idx="1548">
                  <c:v>112.8</c:v>
                </c:pt>
                <c:pt idx="1549">
                  <c:v>79</c:v>
                </c:pt>
                <c:pt idx="1550">
                  <c:v>54.7</c:v>
                </c:pt>
                <c:pt idx="1551">
                  <c:v>54.6</c:v>
                </c:pt>
                <c:pt idx="1552">
                  <c:v>73.3</c:v>
                </c:pt>
                <c:pt idx="1553">
                  <c:v>78.7</c:v>
                </c:pt>
                <c:pt idx="1554">
                  <c:v>52.8</c:v>
                </c:pt>
                <c:pt idx="1555">
                  <c:v>74.3</c:v>
                </c:pt>
                <c:pt idx="1556">
                  <c:v>102.2</c:v>
                </c:pt>
                <c:pt idx="1557">
                  <c:v>77.900000000000006</c:v>
                </c:pt>
                <c:pt idx="1558">
                  <c:v>148.5</c:v>
                </c:pt>
                <c:pt idx="1559">
                  <c:v>119.4</c:v>
                </c:pt>
                <c:pt idx="1560">
                  <c:v>63.4</c:v>
                </c:pt>
                <c:pt idx="1561">
                  <c:v>47.1</c:v>
                </c:pt>
                <c:pt idx="1562">
                  <c:v>44.4</c:v>
                </c:pt>
                <c:pt idx="1563">
                  <c:v>48.2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64-4E46-BF4D-503310DE5638}"/>
            </c:ext>
          </c:extLst>
        </c:ser>
        <c:ser>
          <c:idx val="4"/>
          <c:order val="4"/>
          <c:spPr>
            <a:ln w="12700">
              <a:solidFill>
                <a:prstClr val="black"/>
              </a:solidFill>
            </a:ln>
          </c:spPr>
          <c:xVal>
            <c:numRef>
              <c:f>'fract xyl'!$AS$9:$AS$70</c:f>
              <c:numCache>
                <c:formatCode>General</c:formatCode>
                <c:ptCount val="62"/>
                <c:pt idx="0">
                  <c:v>0.72663597856907902</c:v>
                </c:pt>
                <c:pt idx="1">
                  <c:v>0.72541843367712266</c:v>
                </c:pt>
                <c:pt idx="2">
                  <c:v>0.72418776757413683</c:v>
                </c:pt>
                <c:pt idx="3">
                  <c:v>0.72294375611854789</c:v>
                </c:pt>
                <c:pt idx="4">
                  <c:v>0.72168616993453094</c:v>
                </c:pt>
                <c:pt idx="5">
                  <c:v>0.72041477425726685</c:v>
                </c:pt>
                <c:pt idx="6">
                  <c:v>0.7191293287726781</c:v>
                </c:pt>
                <c:pt idx="7">
                  <c:v>0.71782958745141112</c:v>
                </c:pt>
                <c:pt idx="8">
                  <c:v>0.71651529837682815</c:v>
                </c:pt>
                <c:pt idx="9">
                  <c:v>0.71555826232431097</c:v>
                </c:pt>
                <c:pt idx="10">
                  <c:v>0.71459340759579915</c:v>
                </c:pt>
                <c:pt idx="11">
                  <c:v>0.71362063289307553</c:v>
                </c:pt>
                <c:pt idx="12">
                  <c:v>0.71263983512369489</c:v>
                </c:pt>
                <c:pt idx="13">
                  <c:v>0.71165090936076059</c:v>
                </c:pt>
                <c:pt idx="14">
                  <c:v>0.71065374880161403</c:v>
                </c:pt>
                <c:pt idx="15">
                  <c:v>0.709648244725402</c:v>
                </c:pt>
                <c:pt idx="16">
                  <c:v>0.70863428644948523</c:v>
                </c:pt>
                <c:pt idx="17">
                  <c:v>0.70761176128465397</c:v>
                </c:pt>
                <c:pt idx="18">
                  <c:v>0.70658055448910906</c:v>
                </c:pt>
                <c:pt idx="19">
                  <c:v>0.70554054922117238</c:v>
                </c:pt>
                <c:pt idx="20">
                  <c:v>0.70449162649068164</c:v>
                </c:pt>
                <c:pt idx="21">
                  <c:v>0.70343366510903216</c:v>
                </c:pt>
                <c:pt idx="22">
                  <c:v>0.70236654163781598</c:v>
                </c:pt>
                <c:pt idx="23">
                  <c:v>0.70129013033601739</c:v>
                </c:pt>
                <c:pt idx="24">
                  <c:v>0.70020430310571358</c:v>
                </c:pt>
                <c:pt idx="25">
                  <c:v>0.69910892943623459</c:v>
                </c:pt>
                <c:pt idx="26">
                  <c:v>0.698003876346729</c:v>
                </c:pt>
                <c:pt idx="27">
                  <c:v>0.69688900832708445</c:v>
                </c:pt>
                <c:pt idx="28">
                  <c:v>0.69576418727714562</c:v>
                </c:pt>
                <c:pt idx="29">
                  <c:v>0.69462927244417627</c:v>
                </c:pt>
                <c:pt idx="30">
                  <c:v>0.69371257434866029</c:v>
                </c:pt>
                <c:pt idx="31">
                  <c:v>0.69278753764374168</c:v>
                </c:pt>
                <c:pt idx="32">
                  <c:v>0.69185403486208119</c:v>
                </c:pt>
                <c:pt idx="33">
                  <c:v>0.69091193578979881</c:v>
                </c:pt>
                <c:pt idx="34">
                  <c:v>0.68996110738992678</c:v>
                </c:pt>
                <c:pt idx="35">
                  <c:v>0.68900429489005188</c:v>
                </c:pt>
                <c:pt idx="36">
                  <c:v>0.68803852372331853</c:v>
                </c:pt>
                <c:pt idx="37">
                  <c:v>0.68706365743080644</c:v>
                </c:pt>
                <c:pt idx="38">
                  <c:v>0.68607955202556536</c:v>
                </c:pt>
                <c:pt idx="39">
                  <c:v>0.68508606030703889</c:v>
                </c:pt>
                <c:pt idx="40">
                  <c:v>0.68408303176820184</c:v>
                </c:pt>
                <c:pt idx="41">
                  <c:v>0.68307031249947769</c:v>
                </c:pt>
                <c:pt idx="42">
                  <c:v>0.6820477450892255</c:v>
                </c:pt>
                <c:pt idx="43">
                  <c:v>0.68101516852065014</c:v>
                </c:pt>
                <c:pt idx="44">
                  <c:v>0.67997241806498088</c:v>
                </c:pt>
                <c:pt idx="45">
                  <c:v>0.67891932517076103</c:v>
                </c:pt>
                <c:pt idx="46">
                  <c:v>0.67785571734907812</c:v>
                </c:pt>
                <c:pt idx="47">
                  <c:v>0.67678141805455871</c:v>
                </c:pt>
                <c:pt idx="48">
                  <c:v>0.67569624656194249</c:v>
                </c:pt>
                <c:pt idx="49">
                  <c:v>0.6746000178380388</c:v>
                </c:pt>
                <c:pt idx="50">
                  <c:v>0.67349254240886336</c:v>
                </c:pt>
                <c:pt idx="51">
                  <c:v>0.67237362622173658</c:v>
                </c:pt>
                <c:pt idx="52">
                  <c:v>0.67124307050211873</c:v>
                </c:pt>
                <c:pt idx="53">
                  <c:v>0.67010067160494124</c:v>
                </c:pt>
                <c:pt idx="54">
                  <c:v>0.6689462208601854</c:v>
                </c:pt>
                <c:pt idx="55">
                  <c:v>0.66777950441244072</c:v>
                </c:pt>
                <c:pt idx="56">
                  <c:v>0.66660030305416784</c:v>
                </c:pt>
                <c:pt idx="57">
                  <c:v>0.66540839205236857</c:v>
                </c:pt>
                <c:pt idx="58">
                  <c:v>0.66420354096835676</c:v>
                </c:pt>
                <c:pt idx="59">
                  <c:v>0.66298551347030132</c:v>
                </c:pt>
                <c:pt idx="60">
                  <c:v>0.66175406713819873</c:v>
                </c:pt>
                <c:pt idx="61">
                  <c:v>0.66050895326091086</c:v>
                </c:pt>
              </c:numCache>
            </c:numRef>
          </c:xVal>
          <c:yVal>
            <c:numRef>
              <c:f>'fract xyl'!$AH$9:$AH$70</c:f>
              <c:numCache>
                <c:formatCode>General</c:formatCode>
                <c:ptCount val="62"/>
                <c:pt idx="0">
                  <c:v>70.336200191128341</c:v>
                </c:pt>
                <c:pt idx="1">
                  <c:v>70.675720826265959</c:v>
                </c:pt>
                <c:pt idx="2">
                  <c:v>71.018611716767097</c:v>
                </c:pt>
                <c:pt idx="3">
                  <c:v>71.364923679115421</c:v>
                </c:pt>
                <c:pt idx="4">
                  <c:v>71.71470856046345</c:v>
                </c:pt>
                <c:pt idx="5">
                  <c:v>72.068019264955893</c:v>
                </c:pt>
                <c:pt idx="6">
                  <c:v>72.424909780865178</c:v>
                </c:pt>
                <c:pt idx="7">
                  <c:v>72.785435208568359</c:v>
                </c:pt>
                <c:pt idx="8">
                  <c:v>73.149651789396472</c:v>
                </c:pt>
                <c:pt idx="9">
                  <c:v>73.518004137138661</c:v>
                </c:pt>
                <c:pt idx="10">
                  <c:v>73.890169642107722</c:v>
                </c:pt>
                <c:pt idx="11">
                  <c:v>74.266208265437612</c:v>
                </c:pt>
                <c:pt idx="12">
                  <c:v>74.646181236747225</c:v>
                </c:pt>
                <c:pt idx="13">
                  <c:v>75.030151087937739</c:v>
                </c:pt>
                <c:pt idx="14">
                  <c:v>75.418181688077823</c:v>
                </c:pt>
                <c:pt idx="15">
                  <c:v>75.81033827941809</c:v>
                </c:pt>
                <c:pt idx="16">
                  <c:v>76.206687514577453</c:v>
                </c:pt>
                <c:pt idx="17">
                  <c:v>76.607297494946508</c:v>
                </c:pt>
                <c:pt idx="18">
                  <c:v>77.012237810354222</c:v>
                </c:pt>
                <c:pt idx="19">
                  <c:v>77.42157958004735</c:v>
                </c:pt>
                <c:pt idx="20">
                  <c:v>77.835395495032984</c:v>
                </c:pt>
                <c:pt idx="21">
                  <c:v>78.253759861837921</c:v>
                </c:pt>
                <c:pt idx="22">
                  <c:v>78.676748647740382</c:v>
                </c:pt>
                <c:pt idx="23">
                  <c:v>79.104439527532179</c:v>
                </c:pt>
                <c:pt idx="24">
                  <c:v>79.536911931872325</c:v>
                </c:pt>
                <c:pt idx="25">
                  <c:v>79.974247097295532</c:v>
                </c:pt>
                <c:pt idx="26">
                  <c:v>80.41652811794232</c:v>
                </c:pt>
                <c:pt idx="27">
                  <c:v>80.863839999080113</c:v>
                </c:pt>
                <c:pt idx="28">
                  <c:v>81.316269712488406</c:v>
                </c:pt>
                <c:pt idx="29">
                  <c:v>81.773906253784133</c:v>
                </c:pt>
                <c:pt idx="30">
                  <c:v>82.240687665318006</c:v>
                </c:pt>
                <c:pt idx="31">
                  <c:v>82.712927250311608</c:v>
                </c:pt>
                <c:pt idx="32">
                  <c:v>83.190721890725015</c:v>
                </c:pt>
                <c:pt idx="33">
                  <c:v>83.674170782012766</c:v>
                </c:pt>
                <c:pt idx="34">
                  <c:v>84.163375502721635</c:v>
                </c:pt>
                <c:pt idx="35">
                  <c:v>83.408070143635712</c:v>
                </c:pt>
                <c:pt idx="36">
                  <c:v>82.658544932495161</c:v>
                </c:pt>
                <c:pt idx="37">
                  <c:v>81.912820957341921</c:v>
                </c:pt>
                <c:pt idx="38">
                  <c:v>81.170894502059909</c:v>
                </c:pt>
                <c:pt idx="39">
                  <c:v>80.432761826670912</c:v>
                </c:pt>
                <c:pt idx="40">
                  <c:v>79.698419200993413</c:v>
                </c:pt>
                <c:pt idx="41">
                  <c:v>78.967862905070362</c:v>
                </c:pt>
                <c:pt idx="42">
                  <c:v>78.241089229613223</c:v>
                </c:pt>
                <c:pt idx="43">
                  <c:v>77.518094476462821</c:v>
                </c:pt>
                <c:pt idx="44">
                  <c:v>76.798874959067476</c:v>
                </c:pt>
                <c:pt idx="45">
                  <c:v>76.083427002979334</c:v>
                </c:pt>
                <c:pt idx="46">
                  <c:v>75.37174694636947</c:v>
                </c:pt>
                <c:pt idx="47">
                  <c:v>74.663831140562777</c:v>
                </c:pt>
                <c:pt idx="48">
                  <c:v>73.959675950593379</c:v>
                </c:pt>
                <c:pt idx="49">
                  <c:v>73.259277755781568</c:v>
                </c:pt>
                <c:pt idx="50">
                  <c:v>72.562632950333153</c:v>
                </c:pt>
                <c:pt idx="51">
                  <c:v>71.869737943962122</c:v>
                </c:pt>
                <c:pt idx="52">
                  <c:v>71.180589162537899</c:v>
                </c:pt>
                <c:pt idx="53">
                  <c:v>70.495183048758136</c:v>
                </c:pt>
                <c:pt idx="54">
                  <c:v>69.813516062848109</c:v>
                </c:pt>
                <c:pt idx="55">
                  <c:v>69.135584683288215</c:v>
                </c:pt>
                <c:pt idx="56">
                  <c:v>68.461385407570575</c:v>
                </c:pt>
                <c:pt idx="57">
                  <c:v>67.790914752986225</c:v>
                </c:pt>
                <c:pt idx="58">
                  <c:v>67.124169257444308</c:v>
                </c:pt>
                <c:pt idx="59">
                  <c:v>66.461145480324717</c:v>
                </c:pt>
                <c:pt idx="60">
                  <c:v>65.801840003365768</c:v>
                </c:pt>
                <c:pt idx="61">
                  <c:v>65.146249431588572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164-4E46-BF4D-503310DE5638}"/>
            </c:ext>
          </c:extLst>
        </c:ser>
        <c:ser>
          <c:idx val="5"/>
          <c:order val="5"/>
          <c:tx>
            <c:v>Cu in instant cumulates</c:v>
          </c:tx>
          <c:spPr>
            <a:ln w="19050">
              <a:solidFill>
                <a:prstClr val="black"/>
              </a:solidFill>
            </a:ln>
          </c:spPr>
          <c:marker>
            <c:symbol val="circle"/>
            <c:size val="5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164-4E46-BF4D-503310DE5638}"/>
            </c:ext>
          </c:extLst>
        </c:ser>
        <c:ser>
          <c:idx val="6"/>
          <c:order val="6"/>
          <c:tx>
            <c:v>Cu in instant cumulates</c:v>
          </c:tx>
          <c:spPr>
            <a:ln w="3175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plus"/>
            <c:size val="7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164-4E46-BF4D-503310DE5638}"/>
            </c:ext>
          </c:extLst>
        </c:ser>
        <c:ser>
          <c:idx val="7"/>
          <c:order val="7"/>
          <c:tx>
            <c:v>Cu in instant cumulates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E164-4E46-BF4D-503310DE5638}"/>
            </c:ext>
          </c:extLst>
        </c:ser>
        <c:ser>
          <c:idx val="8"/>
          <c:order val="8"/>
          <c:tx>
            <c:v>Cu in instant cumulates</c:v>
          </c:tx>
          <c:spPr>
            <a:ln w="41275">
              <a:solidFill>
                <a:schemeClr val="bg1">
                  <a:lumMod val="75000"/>
                </a:schemeClr>
              </a:solidFill>
            </a:ln>
          </c:spP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E164-4E46-BF4D-503310DE5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90015"/>
        <c:axId val="1"/>
      </c:scatterChart>
      <c:valAx>
        <c:axId val="10990015"/>
        <c:scaling>
          <c:orientation val="minMax"/>
          <c:max val="0.8"/>
          <c:min val="0.30000000000000027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  <c:majorUnit val="0.1"/>
      </c:valAx>
      <c:valAx>
        <c:axId val="1"/>
        <c:scaling>
          <c:orientation val="minMax"/>
          <c:max val="15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990015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387246929913014"/>
          <c:y val="8.3336371073367776E-2"/>
          <c:w val="0.3161022244047092"/>
          <c:h val="0.89818088823518605"/>
        </c:manualLayout>
      </c:layout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342260425186165E-2"/>
          <c:y val="3.938604165707358E-2"/>
          <c:w val="0.86688177216137274"/>
          <c:h val="0.8300842657825662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'fract xyl'!$AS$9:$AS$70</c:f>
              <c:numCache>
                <c:formatCode>General</c:formatCode>
                <c:ptCount val="62"/>
                <c:pt idx="0">
                  <c:v>0.72663597856907902</c:v>
                </c:pt>
                <c:pt idx="1">
                  <c:v>0.72541843367712266</c:v>
                </c:pt>
                <c:pt idx="2">
                  <c:v>0.72418776757413683</c:v>
                </c:pt>
                <c:pt idx="3">
                  <c:v>0.72294375611854789</c:v>
                </c:pt>
                <c:pt idx="4">
                  <c:v>0.72168616993453094</c:v>
                </c:pt>
                <c:pt idx="5">
                  <c:v>0.72041477425726685</c:v>
                </c:pt>
                <c:pt idx="6">
                  <c:v>0.7191293287726781</c:v>
                </c:pt>
                <c:pt idx="7">
                  <c:v>0.71782958745141112</c:v>
                </c:pt>
                <c:pt idx="8">
                  <c:v>0.71651529837682815</c:v>
                </c:pt>
                <c:pt idx="9">
                  <c:v>0.71555826232431097</c:v>
                </c:pt>
                <c:pt idx="10">
                  <c:v>0.71459340759579915</c:v>
                </c:pt>
                <c:pt idx="11">
                  <c:v>0.71362063289307553</c:v>
                </c:pt>
                <c:pt idx="12">
                  <c:v>0.71263983512369489</c:v>
                </c:pt>
                <c:pt idx="13">
                  <c:v>0.71165090936076059</c:v>
                </c:pt>
                <c:pt idx="14">
                  <c:v>0.71065374880161403</c:v>
                </c:pt>
                <c:pt idx="15">
                  <c:v>0.709648244725402</c:v>
                </c:pt>
                <c:pt idx="16">
                  <c:v>0.70863428644948523</c:v>
                </c:pt>
                <c:pt idx="17">
                  <c:v>0.70761176128465397</c:v>
                </c:pt>
                <c:pt idx="18">
                  <c:v>0.70658055448910906</c:v>
                </c:pt>
                <c:pt idx="19">
                  <c:v>0.70554054922117238</c:v>
                </c:pt>
                <c:pt idx="20">
                  <c:v>0.70449162649068164</c:v>
                </c:pt>
                <c:pt idx="21">
                  <c:v>0.70343366510903216</c:v>
                </c:pt>
                <c:pt idx="22">
                  <c:v>0.70236654163781598</c:v>
                </c:pt>
                <c:pt idx="23">
                  <c:v>0.70129013033601739</c:v>
                </c:pt>
                <c:pt idx="24">
                  <c:v>0.70020430310571358</c:v>
                </c:pt>
                <c:pt idx="25">
                  <c:v>0.69910892943623459</c:v>
                </c:pt>
                <c:pt idx="26">
                  <c:v>0.698003876346729</c:v>
                </c:pt>
                <c:pt idx="27">
                  <c:v>0.69688900832708445</c:v>
                </c:pt>
                <c:pt idx="28">
                  <c:v>0.69576418727714562</c:v>
                </c:pt>
                <c:pt idx="29">
                  <c:v>0.69462927244417627</c:v>
                </c:pt>
                <c:pt idx="30">
                  <c:v>0.69371257434866029</c:v>
                </c:pt>
                <c:pt idx="31">
                  <c:v>0.69278753764374168</c:v>
                </c:pt>
                <c:pt idx="32">
                  <c:v>0.69185403486208119</c:v>
                </c:pt>
                <c:pt idx="33">
                  <c:v>0.69091193578979881</c:v>
                </c:pt>
                <c:pt idx="34">
                  <c:v>0.68996110738992678</c:v>
                </c:pt>
                <c:pt idx="35">
                  <c:v>0.68900429489005188</c:v>
                </c:pt>
                <c:pt idx="36">
                  <c:v>0.68803852372331853</c:v>
                </c:pt>
                <c:pt idx="37">
                  <c:v>0.68706365743080644</c:v>
                </c:pt>
                <c:pt idx="38">
                  <c:v>0.68607955202556536</c:v>
                </c:pt>
                <c:pt idx="39">
                  <c:v>0.68508606030703889</c:v>
                </c:pt>
                <c:pt idx="40">
                  <c:v>0.68408303176820184</c:v>
                </c:pt>
                <c:pt idx="41">
                  <c:v>0.68307031249947769</c:v>
                </c:pt>
                <c:pt idx="42">
                  <c:v>0.6820477450892255</c:v>
                </c:pt>
                <c:pt idx="43">
                  <c:v>0.68101516852065014</c:v>
                </c:pt>
                <c:pt idx="44">
                  <c:v>0.67997241806498088</c:v>
                </c:pt>
                <c:pt idx="45">
                  <c:v>0.67891932517076103</c:v>
                </c:pt>
                <c:pt idx="46">
                  <c:v>0.67785571734907812</c:v>
                </c:pt>
                <c:pt idx="47">
                  <c:v>0.67678141805455871</c:v>
                </c:pt>
                <c:pt idx="48">
                  <c:v>0.67569624656194249</c:v>
                </c:pt>
                <c:pt idx="49">
                  <c:v>0.6746000178380388</c:v>
                </c:pt>
                <c:pt idx="50">
                  <c:v>0.67349254240886336</c:v>
                </c:pt>
                <c:pt idx="51">
                  <c:v>0.67237362622173658</c:v>
                </c:pt>
                <c:pt idx="52">
                  <c:v>0.67124307050211873</c:v>
                </c:pt>
                <c:pt idx="53">
                  <c:v>0.67010067160494124</c:v>
                </c:pt>
                <c:pt idx="54">
                  <c:v>0.6689462208601854</c:v>
                </c:pt>
                <c:pt idx="55">
                  <c:v>0.66777950441244072</c:v>
                </c:pt>
                <c:pt idx="56">
                  <c:v>0.66660030305416784</c:v>
                </c:pt>
                <c:pt idx="57">
                  <c:v>0.66540839205236857</c:v>
                </c:pt>
                <c:pt idx="58">
                  <c:v>0.66420354096835676</c:v>
                </c:pt>
                <c:pt idx="59">
                  <c:v>0.66298551347030132</c:v>
                </c:pt>
                <c:pt idx="60">
                  <c:v>0.66175406713819873</c:v>
                </c:pt>
                <c:pt idx="61">
                  <c:v>0.66050895326091086</c:v>
                </c:pt>
              </c:numCache>
            </c:numRef>
          </c:xVal>
          <c:yVal>
            <c:numRef>
              <c:f>'fract xyl'!$AH$9:$AH$70</c:f>
              <c:numCache>
                <c:formatCode>General</c:formatCode>
                <c:ptCount val="62"/>
                <c:pt idx="0">
                  <c:v>70.336200191128341</c:v>
                </c:pt>
                <c:pt idx="1">
                  <c:v>70.675720826265959</c:v>
                </c:pt>
                <c:pt idx="2">
                  <c:v>71.018611716767097</c:v>
                </c:pt>
                <c:pt idx="3">
                  <c:v>71.364923679115421</c:v>
                </c:pt>
                <c:pt idx="4">
                  <c:v>71.71470856046345</c:v>
                </c:pt>
                <c:pt idx="5">
                  <c:v>72.068019264955893</c:v>
                </c:pt>
                <c:pt idx="6">
                  <c:v>72.424909780865178</c:v>
                </c:pt>
                <c:pt idx="7">
                  <c:v>72.785435208568359</c:v>
                </c:pt>
                <c:pt idx="8">
                  <c:v>73.149651789396472</c:v>
                </c:pt>
                <c:pt idx="9">
                  <c:v>73.518004137138661</c:v>
                </c:pt>
                <c:pt idx="10">
                  <c:v>73.890169642107722</c:v>
                </c:pt>
                <c:pt idx="11">
                  <c:v>74.266208265437612</c:v>
                </c:pt>
                <c:pt idx="12">
                  <c:v>74.646181236747225</c:v>
                </c:pt>
                <c:pt idx="13">
                  <c:v>75.030151087937739</c:v>
                </c:pt>
                <c:pt idx="14">
                  <c:v>75.418181688077823</c:v>
                </c:pt>
                <c:pt idx="15">
                  <c:v>75.81033827941809</c:v>
                </c:pt>
                <c:pt idx="16">
                  <c:v>76.206687514577453</c:v>
                </c:pt>
                <c:pt idx="17">
                  <c:v>76.607297494946508</c:v>
                </c:pt>
                <c:pt idx="18">
                  <c:v>77.012237810354222</c:v>
                </c:pt>
                <c:pt idx="19">
                  <c:v>77.42157958004735</c:v>
                </c:pt>
                <c:pt idx="20">
                  <c:v>77.835395495032984</c:v>
                </c:pt>
                <c:pt idx="21">
                  <c:v>78.253759861837921</c:v>
                </c:pt>
                <c:pt idx="22">
                  <c:v>78.676748647740382</c:v>
                </c:pt>
                <c:pt idx="23">
                  <c:v>79.104439527532179</c:v>
                </c:pt>
                <c:pt idx="24">
                  <c:v>79.536911931872325</c:v>
                </c:pt>
                <c:pt idx="25">
                  <c:v>79.974247097295532</c:v>
                </c:pt>
                <c:pt idx="26">
                  <c:v>80.41652811794232</c:v>
                </c:pt>
                <c:pt idx="27">
                  <c:v>80.863839999080113</c:v>
                </c:pt>
                <c:pt idx="28">
                  <c:v>81.316269712488406</c:v>
                </c:pt>
                <c:pt idx="29">
                  <c:v>81.773906253784133</c:v>
                </c:pt>
                <c:pt idx="30">
                  <c:v>82.240687665318006</c:v>
                </c:pt>
                <c:pt idx="31">
                  <c:v>82.712927250311608</c:v>
                </c:pt>
                <c:pt idx="32">
                  <c:v>83.190721890725015</c:v>
                </c:pt>
                <c:pt idx="33">
                  <c:v>83.674170782012766</c:v>
                </c:pt>
                <c:pt idx="34">
                  <c:v>84.163375502721635</c:v>
                </c:pt>
                <c:pt idx="35">
                  <c:v>83.408070143635712</c:v>
                </c:pt>
                <c:pt idx="36">
                  <c:v>82.658544932495161</c:v>
                </c:pt>
                <c:pt idx="37">
                  <c:v>81.912820957341921</c:v>
                </c:pt>
                <c:pt idx="38">
                  <c:v>81.170894502059909</c:v>
                </c:pt>
                <c:pt idx="39">
                  <c:v>80.432761826670912</c:v>
                </c:pt>
                <c:pt idx="40">
                  <c:v>79.698419200993413</c:v>
                </c:pt>
                <c:pt idx="41">
                  <c:v>78.967862905070362</c:v>
                </c:pt>
                <c:pt idx="42">
                  <c:v>78.241089229613223</c:v>
                </c:pt>
                <c:pt idx="43">
                  <c:v>77.518094476462821</c:v>
                </c:pt>
                <c:pt idx="44">
                  <c:v>76.798874959067476</c:v>
                </c:pt>
                <c:pt idx="45">
                  <c:v>76.083427002979334</c:v>
                </c:pt>
                <c:pt idx="46">
                  <c:v>75.37174694636947</c:v>
                </c:pt>
                <c:pt idx="47">
                  <c:v>74.663831140562777</c:v>
                </c:pt>
                <c:pt idx="48">
                  <c:v>73.959675950593379</c:v>
                </c:pt>
                <c:pt idx="49">
                  <c:v>73.259277755781568</c:v>
                </c:pt>
                <c:pt idx="50">
                  <c:v>72.562632950333153</c:v>
                </c:pt>
                <c:pt idx="51">
                  <c:v>71.869737943962122</c:v>
                </c:pt>
                <c:pt idx="52">
                  <c:v>71.180589162537899</c:v>
                </c:pt>
                <c:pt idx="53">
                  <c:v>70.495183048758136</c:v>
                </c:pt>
                <c:pt idx="54">
                  <c:v>69.813516062848109</c:v>
                </c:pt>
                <c:pt idx="55">
                  <c:v>69.135584683288215</c:v>
                </c:pt>
                <c:pt idx="56">
                  <c:v>68.461385407570575</c:v>
                </c:pt>
                <c:pt idx="57">
                  <c:v>67.790914752986225</c:v>
                </c:pt>
                <c:pt idx="58">
                  <c:v>67.124169257444308</c:v>
                </c:pt>
                <c:pt idx="59">
                  <c:v>66.461145480324717</c:v>
                </c:pt>
                <c:pt idx="60">
                  <c:v>65.801840003365768</c:v>
                </c:pt>
                <c:pt idx="61">
                  <c:v>65.146249431588572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AD-4959-BB60-7AF1C8B97BC0}"/>
            </c:ext>
          </c:extLst>
        </c:ser>
        <c:ser>
          <c:idx val="3"/>
          <c:order val="1"/>
          <c:tx>
            <c:v>Cu in instant cumulates</c:v>
          </c:tx>
          <c:spPr>
            <a:ln w="19050">
              <a:solidFill>
                <a:prstClr val="black"/>
              </a:solidFill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CAD-4959-BB60-7AF1C8B97BC0}"/>
            </c:ext>
          </c:extLst>
        </c:ser>
        <c:ser>
          <c:idx val="5"/>
          <c:order val="2"/>
          <c:tx>
            <c:v>Cu in instant cumulates</c:v>
          </c:tx>
          <c:spPr>
            <a:ln w="3175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CAD-4959-BB60-7AF1C8B97BC0}"/>
            </c:ext>
          </c:extLst>
        </c:ser>
        <c:ser>
          <c:idx val="7"/>
          <c:order val="3"/>
          <c:tx>
            <c:v>Cu in instant cumulates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CAD-4959-BB60-7AF1C8B97BC0}"/>
            </c:ext>
          </c:extLst>
        </c:ser>
        <c:ser>
          <c:idx val="9"/>
          <c:order val="4"/>
          <c:tx>
            <c:v>Cu in instant cumulates</c:v>
          </c:tx>
          <c:spPr>
            <a:ln w="41275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CAD-4959-BB60-7AF1C8B97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90847"/>
        <c:axId val="1"/>
      </c:scatterChart>
      <c:valAx>
        <c:axId val="10990847"/>
        <c:scaling>
          <c:orientation val="minMax"/>
          <c:min val="0.30000000000000016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solidFill>
              <a:prstClr val="black"/>
            </a:solidFill>
          </a:ln>
        </c:spPr>
        <c:crossAx val="1"/>
        <c:crosses val="autoZero"/>
        <c:crossBetween val="midCat"/>
        <c:majorUnit val="0.1"/>
        <c:minorUnit val="2.0000000000000011E-2"/>
      </c:valAx>
      <c:valAx>
        <c:axId val="1"/>
        <c:scaling>
          <c:orientation val="minMax"/>
          <c:max val="220"/>
          <c:min val="0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>
            <a:solidFill>
              <a:prstClr val="black"/>
            </a:solidFill>
          </a:ln>
        </c:spPr>
        <c:crossAx val="10990847"/>
        <c:crosses val="autoZero"/>
        <c:crossBetween val="midCat"/>
      </c:valAx>
      <c:spPr>
        <a:noFill/>
        <a:ln>
          <a:solidFill>
            <a:prstClr val="black"/>
          </a:solidFill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[4]SUMMARY!$O$140:$O$297</c:f>
              <c:numCache>
                <c:formatCode>General</c:formatCode>
                <c:ptCount val="158"/>
                <c:pt idx="0">
                  <c:v>0.51090464480139863</c:v>
                </c:pt>
                <c:pt idx="1">
                  <c:v>0.74579636330149013</c:v>
                </c:pt>
                <c:pt idx="2">
                  <c:v>0.45312848282711388</c:v>
                </c:pt>
                <c:pt idx="3">
                  <c:v>0.77420022093042462</c:v>
                </c:pt>
                <c:pt idx="4">
                  <c:v>0.42000132364457776</c:v>
                </c:pt>
                <c:pt idx="5">
                  <c:v>0.39448210457141863</c:v>
                </c:pt>
                <c:pt idx="6">
                  <c:v>0.40972270231790836</c:v>
                </c:pt>
                <c:pt idx="7">
                  <c:v>0.43600602890706536</c:v>
                </c:pt>
                <c:pt idx="8">
                  <c:v>0.41072905414624422</c:v>
                </c:pt>
                <c:pt idx="9">
                  <c:v>0.42268762367294588</c:v>
                </c:pt>
                <c:pt idx="10">
                  <c:v>0.43860641753912011</c:v>
                </c:pt>
                <c:pt idx="11">
                  <c:v>0.41120793337122491</c:v>
                </c:pt>
                <c:pt idx="12">
                  <c:v>0.38788047508237611</c:v>
                </c:pt>
                <c:pt idx="13">
                  <c:v>0.44238346994461897</c:v>
                </c:pt>
                <c:pt idx="14">
                  <c:v>0.477305748012049</c:v>
                </c:pt>
                <c:pt idx="15">
                  <c:v>0.46775790470401013</c:v>
                </c:pt>
                <c:pt idx="16">
                  <c:v>0.42824817492105427</c:v>
                </c:pt>
                <c:pt idx="17">
                  <c:v>0.51485564233468739</c:v>
                </c:pt>
                <c:pt idx="18">
                  <c:v>0.40538840040218438</c:v>
                </c:pt>
                <c:pt idx="19">
                  <c:v>0.46799704422725502</c:v>
                </c:pt>
                <c:pt idx="20">
                  <c:v>0.39144440950645482</c:v>
                </c:pt>
                <c:pt idx="21">
                  <c:v>0.43274956412872395</c:v>
                </c:pt>
                <c:pt idx="22">
                  <c:v>0.42995861047273021</c:v>
                </c:pt>
                <c:pt idx="23">
                  <c:v>0.43942781699362132</c:v>
                </c:pt>
                <c:pt idx="24">
                  <c:v>0.44401918578165661</c:v>
                </c:pt>
                <c:pt idx="25">
                  <c:v>0.40901235944768777</c:v>
                </c:pt>
                <c:pt idx="26">
                  <c:v>0.44542366051476362</c:v>
                </c:pt>
                <c:pt idx="27">
                  <c:v>0.48687337706544975</c:v>
                </c:pt>
                <c:pt idx="28">
                  <c:v>0.42942652062496978</c:v>
                </c:pt>
                <c:pt idx="29">
                  <c:v>0.45448248228023258</c:v>
                </c:pt>
                <c:pt idx="30">
                  <c:v>0.43915028322958077</c:v>
                </c:pt>
                <c:pt idx="31">
                  <c:v>0.43069651550562471</c:v>
                </c:pt>
                <c:pt idx="32">
                  <c:v>0.41422520968513954</c:v>
                </c:pt>
                <c:pt idx="33">
                  <c:v>0.34463517984319925</c:v>
                </c:pt>
                <c:pt idx="34">
                  <c:v>0.35240951862311576</c:v>
                </c:pt>
                <c:pt idx="35">
                  <c:v>0.34734057329218598</c:v>
                </c:pt>
                <c:pt idx="36">
                  <c:v>0.40571996953479467</c:v>
                </c:pt>
                <c:pt idx="37">
                  <c:v>0.34570894990852336</c:v>
                </c:pt>
                <c:pt idx="38">
                  <c:v>0.37124481821627076</c:v>
                </c:pt>
                <c:pt idx="39">
                  <c:v>0.39390168099182032</c:v>
                </c:pt>
                <c:pt idx="40">
                  <c:v>0.37130955510696834</c:v>
                </c:pt>
                <c:pt idx="41">
                  <c:v>0.46675120879739085</c:v>
                </c:pt>
                <c:pt idx="42">
                  <c:v>0.45356491989904635</c:v>
                </c:pt>
                <c:pt idx="43">
                  <c:v>0.40440555595501582</c:v>
                </c:pt>
                <c:pt idx="44">
                  <c:v>0.36147633182401329</c:v>
                </c:pt>
                <c:pt idx="45">
                  <c:v>0.32902951585464257</c:v>
                </c:pt>
                <c:pt idx="46">
                  <c:v>0.51132606834687977</c:v>
                </c:pt>
                <c:pt idx="47">
                  <c:v>0.25333006234779115</c:v>
                </c:pt>
                <c:pt idx="48">
                  <c:v>0.27286692109770361</c:v>
                </c:pt>
                <c:pt idx="49">
                  <c:v>0.28103449424099142</c:v>
                </c:pt>
                <c:pt idx="50">
                  <c:v>0.41236748454663619</c:v>
                </c:pt>
                <c:pt idx="51">
                  <c:v>0.40608635292816858</c:v>
                </c:pt>
                <c:pt idx="52">
                  <c:v>0.41097761455678217</c:v>
                </c:pt>
                <c:pt idx="53">
                  <c:v>0.39676953308067131</c:v>
                </c:pt>
                <c:pt idx="54">
                  <c:v>0.38952776376891363</c:v>
                </c:pt>
                <c:pt idx="55">
                  <c:v>0.3774047715970747</c:v>
                </c:pt>
                <c:pt idx="56">
                  <c:v>0.40025431489681929</c:v>
                </c:pt>
                <c:pt idx="57">
                  <c:v>0.39490730653367645</c:v>
                </c:pt>
                <c:pt idx="58">
                  <c:v>0.41506086068394304</c:v>
                </c:pt>
                <c:pt idx="59">
                  <c:v>0.39726363932941922</c:v>
                </c:pt>
                <c:pt idx="60">
                  <c:v>0.41390210164861113</c:v>
                </c:pt>
                <c:pt idx="61">
                  <c:v>0.37457841157737076</c:v>
                </c:pt>
                <c:pt idx="62">
                  <c:v>0.41803143897152151</c:v>
                </c:pt>
                <c:pt idx="63">
                  <c:v>0.39924317911640589</c:v>
                </c:pt>
                <c:pt idx="64">
                  <c:v>0.40326608384650292</c:v>
                </c:pt>
                <c:pt idx="65">
                  <c:v>0.43785262143124598</c:v>
                </c:pt>
                <c:pt idx="66">
                  <c:v>0.42444435256237611</c:v>
                </c:pt>
                <c:pt idx="67">
                  <c:v>0.38355553231469308</c:v>
                </c:pt>
                <c:pt idx="68">
                  <c:v>0.38942867983016871</c:v>
                </c:pt>
                <c:pt idx="69">
                  <c:v>0.36183122860335037</c:v>
                </c:pt>
                <c:pt idx="70">
                  <c:v>0.37498600736302523</c:v>
                </c:pt>
                <c:pt idx="71">
                  <c:v>0.40073849828557173</c:v>
                </c:pt>
                <c:pt idx="72">
                  <c:v>0.37875070986600617</c:v>
                </c:pt>
                <c:pt idx="73">
                  <c:v>0.37808152786942034</c:v>
                </c:pt>
                <c:pt idx="74">
                  <c:v>0.37967328519420601</c:v>
                </c:pt>
                <c:pt idx="75">
                  <c:v>0.36280008290831711</c:v>
                </c:pt>
                <c:pt idx="76">
                  <c:v>0.36884625351671341</c:v>
                </c:pt>
                <c:pt idx="77">
                  <c:v>0.37377277392896796</c:v>
                </c:pt>
                <c:pt idx="78">
                  <c:v>0.39180043496679451</c:v>
                </c:pt>
                <c:pt idx="79">
                  <c:v>0.33036875311914832</c:v>
                </c:pt>
                <c:pt idx="80">
                  <c:v>0.33895529526272411</c:v>
                </c:pt>
                <c:pt idx="81">
                  <c:v>0.3698327781103164</c:v>
                </c:pt>
                <c:pt idx="82">
                  <c:v>0.33332355667853147</c:v>
                </c:pt>
                <c:pt idx="83">
                  <c:v>0.38269526610500942</c:v>
                </c:pt>
                <c:pt idx="84">
                  <c:v>0.38353202758942251</c:v>
                </c:pt>
                <c:pt idx="85">
                  <c:v>0.36711278649464518</c:v>
                </c:pt>
                <c:pt idx="86">
                  <c:v>0.39775897775643776</c:v>
                </c:pt>
                <c:pt idx="87">
                  <c:v>0.37906851829772625</c:v>
                </c:pt>
                <c:pt idx="88">
                  <c:v>0.39831042344974493</c:v>
                </c:pt>
                <c:pt idx="89">
                  <c:v>0.38993122510275219</c:v>
                </c:pt>
                <c:pt idx="90">
                  <c:v>0.38105904567818427</c:v>
                </c:pt>
                <c:pt idx="91">
                  <c:v>0.3491182777375838</c:v>
                </c:pt>
                <c:pt idx="92">
                  <c:v>0.368642683153795</c:v>
                </c:pt>
                <c:pt idx="93">
                  <c:v>0.38584255644273807</c:v>
                </c:pt>
                <c:pt idx="94">
                  <c:v>0.32054164626832865</c:v>
                </c:pt>
                <c:pt idx="95">
                  <c:v>0.35933863409643002</c:v>
                </c:pt>
                <c:pt idx="96">
                  <c:v>0.39058433135592885</c:v>
                </c:pt>
                <c:pt idx="97">
                  <c:v>0.40482572141721423</c:v>
                </c:pt>
                <c:pt idx="98">
                  <c:v>0.40570473497001147</c:v>
                </c:pt>
                <c:pt idx="99">
                  <c:v>0.44105399994246702</c:v>
                </c:pt>
                <c:pt idx="100">
                  <c:v>0.50381117998855185</c:v>
                </c:pt>
                <c:pt idx="101">
                  <c:v>0.40216259249851827</c:v>
                </c:pt>
                <c:pt idx="102">
                  <c:v>0.44758972847566431</c:v>
                </c:pt>
                <c:pt idx="103">
                  <c:v>0.42324875398261835</c:v>
                </c:pt>
                <c:pt idx="104">
                  <c:v>0.42761738108561026</c:v>
                </c:pt>
                <c:pt idx="105">
                  <c:v>0.46474014173019795</c:v>
                </c:pt>
                <c:pt idx="106">
                  <c:v>0.41826202235359128</c:v>
                </c:pt>
                <c:pt idx="107">
                  <c:v>0.44400337645546173</c:v>
                </c:pt>
                <c:pt idx="108">
                  <c:v>0.4252114139773675</c:v>
                </c:pt>
                <c:pt idx="109">
                  <c:v>0.39267330097818282</c:v>
                </c:pt>
                <c:pt idx="110">
                  <c:v>0.45319889236286609</c:v>
                </c:pt>
                <c:pt idx="111">
                  <c:v>0.44356549556129748</c:v>
                </c:pt>
                <c:pt idx="112">
                  <c:v>0.43639502716595785</c:v>
                </c:pt>
                <c:pt idx="113">
                  <c:v>0.39829923031414777</c:v>
                </c:pt>
                <c:pt idx="114">
                  <c:v>0.43199090459644912</c:v>
                </c:pt>
                <c:pt idx="115">
                  <c:v>0.43575371440128913</c:v>
                </c:pt>
                <c:pt idx="116">
                  <c:v>0.41761460789008809</c:v>
                </c:pt>
                <c:pt idx="117">
                  <c:v>0.43376555788818111</c:v>
                </c:pt>
                <c:pt idx="118">
                  <c:v>0.4391136512547279</c:v>
                </c:pt>
                <c:pt idx="119">
                  <c:v>0.42563114283321651</c:v>
                </c:pt>
                <c:pt idx="120">
                  <c:v>0.44313673377265417</c:v>
                </c:pt>
                <c:pt idx="121">
                  <c:v>0.4354519780190298</c:v>
                </c:pt>
                <c:pt idx="122">
                  <c:v>0.44256358023857262</c:v>
                </c:pt>
                <c:pt idx="123">
                  <c:v>0.42031521103593478</c:v>
                </c:pt>
                <c:pt idx="124">
                  <c:v>0.36641723028034279</c:v>
                </c:pt>
                <c:pt idx="125">
                  <c:v>0.34523340648104306</c:v>
                </c:pt>
                <c:pt idx="126">
                  <c:v>0.40429544219662317</c:v>
                </c:pt>
                <c:pt idx="127">
                  <c:v>0.35216935906038299</c:v>
                </c:pt>
                <c:pt idx="128">
                  <c:v>0.40713803001732884</c:v>
                </c:pt>
                <c:pt idx="129">
                  <c:v>0.3398355183347595</c:v>
                </c:pt>
                <c:pt idx="130">
                  <c:v>0.35021910997587241</c:v>
                </c:pt>
                <c:pt idx="131">
                  <c:v>0.36349459182518151</c:v>
                </c:pt>
                <c:pt idx="132">
                  <c:v>0.3632514182632447</c:v>
                </c:pt>
                <c:pt idx="133">
                  <c:v>0.37814833964147387</c:v>
                </c:pt>
                <c:pt idx="134">
                  <c:v>0.43278393107913166</c:v>
                </c:pt>
                <c:pt idx="135">
                  <c:v>0.23619515336094815</c:v>
                </c:pt>
                <c:pt idx="136">
                  <c:v>0.23392302968241507</c:v>
                </c:pt>
                <c:pt idx="137">
                  <c:v>0.39505535795397184</c:v>
                </c:pt>
                <c:pt idx="138">
                  <c:v>0.21580538219019652</c:v>
                </c:pt>
                <c:pt idx="139">
                  <c:v>0.2502968703885558</c:v>
                </c:pt>
                <c:pt idx="140">
                  <c:v>0.19653970940275373</c:v>
                </c:pt>
                <c:pt idx="141">
                  <c:v>0.20286395801380222</c:v>
                </c:pt>
                <c:pt idx="142">
                  <c:v>0.32899146055698891</c:v>
                </c:pt>
                <c:pt idx="143">
                  <c:v>0.22061099198305181</c:v>
                </c:pt>
                <c:pt idx="144">
                  <c:v>0.19946035175292604</c:v>
                </c:pt>
                <c:pt idx="145">
                  <c:v>0.21775857783239683</c:v>
                </c:pt>
                <c:pt idx="146">
                  <c:v>0.3667156364256029</c:v>
                </c:pt>
                <c:pt idx="147">
                  <c:v>0.21880638571941555</c:v>
                </c:pt>
                <c:pt idx="148">
                  <c:v>0.22393542645707526</c:v>
                </c:pt>
                <c:pt idx="149">
                  <c:v>0.29622960160723394</c:v>
                </c:pt>
                <c:pt idx="150">
                  <c:v>0.10577932827911579</c:v>
                </c:pt>
                <c:pt idx="151">
                  <c:v>0.16141031957839222</c:v>
                </c:pt>
                <c:pt idx="152">
                  <c:v>0.16701251856105306</c:v>
                </c:pt>
                <c:pt idx="153">
                  <c:v>0.30159908970720506</c:v>
                </c:pt>
                <c:pt idx="154">
                  <c:v>0.41772493755065476</c:v>
                </c:pt>
                <c:pt idx="155">
                  <c:v>0.23967198268003639</c:v>
                </c:pt>
                <c:pt idx="156">
                  <c:v>0.23756675355750123</c:v>
                </c:pt>
                <c:pt idx="157">
                  <c:v>0.42244915878760281</c:v>
                </c:pt>
              </c:numCache>
            </c:numRef>
          </c:xVal>
          <c:yVal>
            <c:numRef>
              <c:f>[4]SUMMARY!$X$140:$X$297</c:f>
              <c:numCache>
                <c:formatCode>General</c:formatCode>
                <c:ptCount val="158"/>
                <c:pt idx="0">
                  <c:v>31.38</c:v>
                </c:pt>
                <c:pt idx="1">
                  <c:v>7.41</c:v>
                </c:pt>
                <c:pt idx="2">
                  <c:v>35.14</c:v>
                </c:pt>
                <c:pt idx="3">
                  <c:v>36.549999999999997</c:v>
                </c:pt>
                <c:pt idx="4">
                  <c:v>2.4500000000000002</c:v>
                </c:pt>
                <c:pt idx="5">
                  <c:v>4.8600000000000003</c:v>
                </c:pt>
                <c:pt idx="6">
                  <c:v>3.2</c:v>
                </c:pt>
                <c:pt idx="7">
                  <c:v>10.88</c:v>
                </c:pt>
                <c:pt idx="8">
                  <c:v>3.22</c:v>
                </c:pt>
                <c:pt idx="9">
                  <c:v>2.88</c:v>
                </c:pt>
                <c:pt idx="10">
                  <c:v>2.67</c:v>
                </c:pt>
                <c:pt idx="11">
                  <c:v>4.79</c:v>
                </c:pt>
                <c:pt idx="12">
                  <c:v>9.51</c:v>
                </c:pt>
                <c:pt idx="13">
                  <c:v>2.4900000000000002</c:v>
                </c:pt>
                <c:pt idx="14">
                  <c:v>7.64</c:v>
                </c:pt>
                <c:pt idx="15">
                  <c:v>8.06</c:v>
                </c:pt>
                <c:pt idx="16">
                  <c:v>3.22</c:v>
                </c:pt>
                <c:pt idx="17">
                  <c:v>13.32</c:v>
                </c:pt>
                <c:pt idx="18">
                  <c:v>4.92</c:v>
                </c:pt>
                <c:pt idx="19">
                  <c:v>6.12</c:v>
                </c:pt>
                <c:pt idx="20">
                  <c:v>2.66</c:v>
                </c:pt>
                <c:pt idx="21">
                  <c:v>3.26</c:v>
                </c:pt>
                <c:pt idx="22">
                  <c:v>3.05</c:v>
                </c:pt>
                <c:pt idx="23">
                  <c:v>2.54</c:v>
                </c:pt>
                <c:pt idx="24">
                  <c:v>17.899999999999999</c:v>
                </c:pt>
                <c:pt idx="25">
                  <c:v>8.16</c:v>
                </c:pt>
                <c:pt idx="26">
                  <c:v>16.02</c:v>
                </c:pt>
                <c:pt idx="27">
                  <c:v>6.05</c:v>
                </c:pt>
                <c:pt idx="28">
                  <c:v>3.85</c:v>
                </c:pt>
                <c:pt idx="29">
                  <c:v>13.95</c:v>
                </c:pt>
                <c:pt idx="30">
                  <c:v>2.68</c:v>
                </c:pt>
                <c:pt idx="31">
                  <c:v>9.99</c:v>
                </c:pt>
                <c:pt idx="32">
                  <c:v>6.58</c:v>
                </c:pt>
                <c:pt idx="33">
                  <c:v>4.75</c:v>
                </c:pt>
                <c:pt idx="34">
                  <c:v>1.4</c:v>
                </c:pt>
                <c:pt idx="35">
                  <c:v>2.5</c:v>
                </c:pt>
                <c:pt idx="36">
                  <c:v>7.65</c:v>
                </c:pt>
                <c:pt idx="37">
                  <c:v>2.61</c:v>
                </c:pt>
                <c:pt idx="38">
                  <c:v>12.12</c:v>
                </c:pt>
                <c:pt idx="39">
                  <c:v>5.61</c:v>
                </c:pt>
                <c:pt idx="40">
                  <c:v>2.7</c:v>
                </c:pt>
                <c:pt idx="41">
                  <c:v>8.4700000000000006</c:v>
                </c:pt>
                <c:pt idx="42">
                  <c:v>13.17</c:v>
                </c:pt>
                <c:pt idx="43">
                  <c:v>10.119999999999999</c:v>
                </c:pt>
                <c:pt idx="44">
                  <c:v>5.4</c:v>
                </c:pt>
                <c:pt idx="45">
                  <c:v>0.73</c:v>
                </c:pt>
                <c:pt idx="46">
                  <c:v>26.95</c:v>
                </c:pt>
                <c:pt idx="47">
                  <c:v>1.97</c:v>
                </c:pt>
                <c:pt idx="48">
                  <c:v>10.64</c:v>
                </c:pt>
                <c:pt idx="49">
                  <c:v>2.2999999999999998</c:v>
                </c:pt>
                <c:pt idx="50">
                  <c:v>14.8</c:v>
                </c:pt>
                <c:pt idx="51">
                  <c:v>16.71</c:v>
                </c:pt>
                <c:pt idx="52">
                  <c:v>13.82</c:v>
                </c:pt>
                <c:pt idx="53">
                  <c:v>11.45</c:v>
                </c:pt>
                <c:pt idx="54">
                  <c:v>9.15</c:v>
                </c:pt>
                <c:pt idx="55">
                  <c:v>22.65</c:v>
                </c:pt>
                <c:pt idx="56">
                  <c:v>8.32</c:v>
                </c:pt>
                <c:pt idx="57">
                  <c:v>7.14</c:v>
                </c:pt>
                <c:pt idx="58">
                  <c:v>8.89</c:v>
                </c:pt>
                <c:pt idx="59">
                  <c:v>9.25</c:v>
                </c:pt>
                <c:pt idx="60">
                  <c:v>12.99</c:v>
                </c:pt>
                <c:pt idx="61">
                  <c:v>10.45</c:v>
                </c:pt>
                <c:pt idx="62">
                  <c:v>3.14</c:v>
                </c:pt>
                <c:pt idx="63">
                  <c:v>1.74</c:v>
                </c:pt>
                <c:pt idx="64">
                  <c:v>11.36</c:v>
                </c:pt>
                <c:pt idx="65">
                  <c:v>9.7799999999999994</c:v>
                </c:pt>
                <c:pt idx="66">
                  <c:v>12.9</c:v>
                </c:pt>
                <c:pt idx="67">
                  <c:v>12.3</c:v>
                </c:pt>
                <c:pt idx="68">
                  <c:v>11.26</c:v>
                </c:pt>
                <c:pt idx="69">
                  <c:v>32.19</c:v>
                </c:pt>
                <c:pt idx="70">
                  <c:v>17.77</c:v>
                </c:pt>
                <c:pt idx="71">
                  <c:v>16.78</c:v>
                </c:pt>
                <c:pt idx="72">
                  <c:v>12.93</c:v>
                </c:pt>
                <c:pt idx="73">
                  <c:v>8.77</c:v>
                </c:pt>
                <c:pt idx="74">
                  <c:v>6.69</c:v>
                </c:pt>
                <c:pt idx="75">
                  <c:v>8.5</c:v>
                </c:pt>
                <c:pt idx="76">
                  <c:v>12.8</c:v>
                </c:pt>
                <c:pt idx="77">
                  <c:v>8.31</c:v>
                </c:pt>
                <c:pt idx="78">
                  <c:v>10.77</c:v>
                </c:pt>
                <c:pt idx="79">
                  <c:v>16.22</c:v>
                </c:pt>
                <c:pt idx="80">
                  <c:v>13.61</c:v>
                </c:pt>
                <c:pt idx="81">
                  <c:v>12.34</c:v>
                </c:pt>
                <c:pt idx="82">
                  <c:v>10.39</c:v>
                </c:pt>
                <c:pt idx="83">
                  <c:v>11.55</c:v>
                </c:pt>
                <c:pt idx="84">
                  <c:v>14.42</c:v>
                </c:pt>
                <c:pt idx="85">
                  <c:v>15.91</c:v>
                </c:pt>
                <c:pt idx="86">
                  <c:v>39.39</c:v>
                </c:pt>
                <c:pt idx="87">
                  <c:v>35.979999999999997</c:v>
                </c:pt>
                <c:pt idx="88">
                  <c:v>20.82</c:v>
                </c:pt>
                <c:pt idx="89">
                  <c:v>11.93</c:v>
                </c:pt>
                <c:pt idx="90">
                  <c:v>21.17</c:v>
                </c:pt>
                <c:pt idx="91">
                  <c:v>16.68</c:v>
                </c:pt>
                <c:pt idx="92">
                  <c:v>16.260000000000002</c:v>
                </c:pt>
                <c:pt idx="93">
                  <c:v>22.71</c:v>
                </c:pt>
                <c:pt idx="94">
                  <c:v>11.42</c:v>
                </c:pt>
                <c:pt idx="95">
                  <c:v>14.33</c:v>
                </c:pt>
                <c:pt idx="96">
                  <c:v>12.5</c:v>
                </c:pt>
                <c:pt idx="97">
                  <c:v>10.54</c:v>
                </c:pt>
                <c:pt idx="98">
                  <c:v>11.16</c:v>
                </c:pt>
                <c:pt idx="99">
                  <c:v>17.420000000000002</c:v>
                </c:pt>
                <c:pt idx="100">
                  <c:v>10.75</c:v>
                </c:pt>
                <c:pt idx="101">
                  <c:v>6.8</c:v>
                </c:pt>
                <c:pt idx="102">
                  <c:v>28.67</c:v>
                </c:pt>
                <c:pt idx="103">
                  <c:v>20.03</c:v>
                </c:pt>
                <c:pt idx="104">
                  <c:v>24.1</c:v>
                </c:pt>
                <c:pt idx="105">
                  <c:v>13.94</c:v>
                </c:pt>
                <c:pt idx="106">
                  <c:v>15.79</c:v>
                </c:pt>
                <c:pt idx="107">
                  <c:v>19.170000000000002</c:v>
                </c:pt>
                <c:pt idx="108">
                  <c:v>23</c:v>
                </c:pt>
                <c:pt idx="109">
                  <c:v>19.63</c:v>
                </c:pt>
                <c:pt idx="110">
                  <c:v>19.7</c:v>
                </c:pt>
                <c:pt idx="111">
                  <c:v>23.54</c:v>
                </c:pt>
                <c:pt idx="112">
                  <c:v>25.79</c:v>
                </c:pt>
                <c:pt idx="113">
                  <c:v>21.51</c:v>
                </c:pt>
                <c:pt idx="114">
                  <c:v>46.84</c:v>
                </c:pt>
                <c:pt idx="115">
                  <c:v>20.88</c:v>
                </c:pt>
                <c:pt idx="116">
                  <c:v>28.53</c:v>
                </c:pt>
                <c:pt idx="117">
                  <c:v>22.46</c:v>
                </c:pt>
                <c:pt idx="118">
                  <c:v>29.09</c:v>
                </c:pt>
                <c:pt idx="119">
                  <c:v>16.579999999999998</c:v>
                </c:pt>
                <c:pt idx="120">
                  <c:v>18.61</c:v>
                </c:pt>
                <c:pt idx="121">
                  <c:v>21.22</c:v>
                </c:pt>
                <c:pt idx="122">
                  <c:v>25.01</c:v>
                </c:pt>
                <c:pt idx="123">
                  <c:v>16.45</c:v>
                </c:pt>
                <c:pt idx="124">
                  <c:v>28.88</c:v>
                </c:pt>
                <c:pt idx="125">
                  <c:v>16.36</c:v>
                </c:pt>
                <c:pt idx="126">
                  <c:v>18.12</c:v>
                </c:pt>
                <c:pt idx="127">
                  <c:v>21.58</c:v>
                </c:pt>
                <c:pt idx="128">
                  <c:v>16.36</c:v>
                </c:pt>
                <c:pt idx="129">
                  <c:v>72.180000000000007</c:v>
                </c:pt>
                <c:pt idx="130">
                  <c:v>20.84</c:v>
                </c:pt>
                <c:pt idx="131">
                  <c:v>23.17</c:v>
                </c:pt>
                <c:pt idx="132">
                  <c:v>17.72</c:v>
                </c:pt>
                <c:pt idx="133">
                  <c:v>25.98</c:v>
                </c:pt>
                <c:pt idx="134">
                  <c:v>29.34</c:v>
                </c:pt>
                <c:pt idx="135">
                  <c:v>13.84</c:v>
                </c:pt>
                <c:pt idx="136">
                  <c:v>19.28</c:v>
                </c:pt>
                <c:pt idx="137">
                  <c:v>28.31</c:v>
                </c:pt>
                <c:pt idx="138">
                  <c:v>22.31</c:v>
                </c:pt>
                <c:pt idx="139">
                  <c:v>41.37</c:v>
                </c:pt>
                <c:pt idx="140">
                  <c:v>8.61</c:v>
                </c:pt>
                <c:pt idx="141">
                  <c:v>51.64</c:v>
                </c:pt>
                <c:pt idx="142">
                  <c:v>21.45</c:v>
                </c:pt>
                <c:pt idx="143">
                  <c:v>26.57</c:v>
                </c:pt>
                <c:pt idx="144">
                  <c:v>14.81</c:v>
                </c:pt>
                <c:pt idx="145">
                  <c:v>20.81</c:v>
                </c:pt>
                <c:pt idx="146">
                  <c:v>39.57</c:v>
                </c:pt>
                <c:pt idx="147">
                  <c:v>15.95</c:v>
                </c:pt>
                <c:pt idx="148">
                  <c:v>13.56</c:v>
                </c:pt>
                <c:pt idx="149">
                  <c:v>21.15</c:v>
                </c:pt>
                <c:pt idx="150">
                  <c:v>16.88</c:v>
                </c:pt>
                <c:pt idx="151">
                  <c:v>13.72</c:v>
                </c:pt>
                <c:pt idx="152">
                  <c:v>37.58</c:v>
                </c:pt>
                <c:pt idx="153">
                  <c:v>1.8</c:v>
                </c:pt>
                <c:pt idx="154">
                  <c:v>12.12</c:v>
                </c:pt>
                <c:pt idx="155">
                  <c:v>4.8499999999999996</c:v>
                </c:pt>
                <c:pt idx="156">
                  <c:v>17.46</c:v>
                </c:pt>
                <c:pt idx="157">
                  <c:v>3.73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C-44D8-8BCF-98C238BA1040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[4]SUMMARY!$O$9:$O$137</c:f>
              <c:numCache>
                <c:formatCode>General</c:formatCode>
                <c:ptCount val="129"/>
                <c:pt idx="0">
                  <c:v>0.75080548136827163</c:v>
                </c:pt>
                <c:pt idx="1">
                  <c:v>0.65155289444217945</c:v>
                </c:pt>
                <c:pt idx="2">
                  <c:v>0.57735545961014556</c:v>
                </c:pt>
                <c:pt idx="3">
                  <c:v>0.45051542468069805</c:v>
                </c:pt>
                <c:pt idx="4">
                  <c:v>0.46801127103598167</c:v>
                </c:pt>
                <c:pt idx="5">
                  <c:v>0.47410891185241161</c:v>
                </c:pt>
                <c:pt idx="6">
                  <c:v>0.47727084012452442</c:v>
                </c:pt>
                <c:pt idx="7">
                  <c:v>0.61132738133155318</c:v>
                </c:pt>
                <c:pt idx="8">
                  <c:v>0.45579784678824931</c:v>
                </c:pt>
                <c:pt idx="9">
                  <c:v>0.45176575326263507</c:v>
                </c:pt>
                <c:pt idx="10">
                  <c:v>0.67397159532943329</c:v>
                </c:pt>
                <c:pt idx="11">
                  <c:v>0.48677228599403555</c:v>
                </c:pt>
                <c:pt idx="12">
                  <c:v>0.47035038530852419</c:v>
                </c:pt>
                <c:pt idx="13">
                  <c:v>0.46229347338907595</c:v>
                </c:pt>
                <c:pt idx="14">
                  <c:v>0.47877182012769298</c:v>
                </c:pt>
                <c:pt idx="15">
                  <c:v>0.47520999474398951</c:v>
                </c:pt>
                <c:pt idx="16">
                  <c:v>0.47127050882281107</c:v>
                </c:pt>
                <c:pt idx="17">
                  <c:v>0.49372664299020169</c:v>
                </c:pt>
                <c:pt idx="18">
                  <c:v>0.51150451068242986</c:v>
                </c:pt>
                <c:pt idx="19">
                  <c:v>0.46187759142080714</c:v>
                </c:pt>
                <c:pt idx="20">
                  <c:v>0.47265219652173002</c:v>
                </c:pt>
                <c:pt idx="21">
                  <c:v>0.50888230002276569</c:v>
                </c:pt>
                <c:pt idx="22">
                  <c:v>0.45355364327599634</c:v>
                </c:pt>
                <c:pt idx="23">
                  <c:v>0.50619104521895919</c:v>
                </c:pt>
                <c:pt idx="24">
                  <c:v>0.51409750997680548</c:v>
                </c:pt>
                <c:pt idx="25">
                  <c:v>0.49715270838785586</c:v>
                </c:pt>
                <c:pt idx="26">
                  <c:v>0.46572821114058766</c:v>
                </c:pt>
                <c:pt idx="27">
                  <c:v>0.5128167501695543</c:v>
                </c:pt>
                <c:pt idx="28">
                  <c:v>0.47836335418463821</c:v>
                </c:pt>
                <c:pt idx="29">
                  <c:v>0.48612359146869005</c:v>
                </c:pt>
                <c:pt idx="30">
                  <c:v>0.46944567403259607</c:v>
                </c:pt>
                <c:pt idx="31">
                  <c:v>0.46956081825412388</c:v>
                </c:pt>
                <c:pt idx="32">
                  <c:v>0.46120986615687348</c:v>
                </c:pt>
                <c:pt idx="33">
                  <c:v>0.52425695421979324</c:v>
                </c:pt>
                <c:pt idx="34">
                  <c:v>0.47119702027552146</c:v>
                </c:pt>
                <c:pt idx="35">
                  <c:v>0.46880777524786282</c:v>
                </c:pt>
                <c:pt idx="36">
                  <c:v>0.49901111646520119</c:v>
                </c:pt>
                <c:pt idx="37">
                  <c:v>0.43513562977158687</c:v>
                </c:pt>
                <c:pt idx="38">
                  <c:v>0.34714347328326167</c:v>
                </c:pt>
                <c:pt idx="39">
                  <c:v>0.49497248081436751</c:v>
                </c:pt>
                <c:pt idx="40">
                  <c:v>0.47589206705592874</c:v>
                </c:pt>
                <c:pt idx="41">
                  <c:v>0.44269707236291006</c:v>
                </c:pt>
                <c:pt idx="42">
                  <c:v>0.44562700934891603</c:v>
                </c:pt>
                <c:pt idx="43">
                  <c:v>0.44868596927791909</c:v>
                </c:pt>
                <c:pt idx="44">
                  <c:v>0.44583057569442702</c:v>
                </c:pt>
                <c:pt idx="45">
                  <c:v>0.45808020180481557</c:v>
                </c:pt>
                <c:pt idx="46">
                  <c:v>0.2421829621083342</c:v>
                </c:pt>
                <c:pt idx="47">
                  <c:v>0.44213790878276499</c:v>
                </c:pt>
                <c:pt idx="48">
                  <c:v>0.16988409577443947</c:v>
                </c:pt>
                <c:pt idx="49">
                  <c:v>0.22952576913524336</c:v>
                </c:pt>
                <c:pt idx="50">
                  <c:v>0.27464927532079164</c:v>
                </c:pt>
                <c:pt idx="51">
                  <c:v>0.26725662428718522</c:v>
                </c:pt>
                <c:pt idx="52">
                  <c:v>0.28846638268025554</c:v>
                </c:pt>
                <c:pt idx="53">
                  <c:v>0.27245759685953252</c:v>
                </c:pt>
                <c:pt idx="54">
                  <c:v>0.27881851496366511</c:v>
                </c:pt>
                <c:pt idx="55">
                  <c:v>0.171893839578275</c:v>
                </c:pt>
                <c:pt idx="56">
                  <c:v>0.19423708148501778</c:v>
                </c:pt>
                <c:pt idx="57">
                  <c:v>0.18879577994997193</c:v>
                </c:pt>
                <c:pt idx="58">
                  <c:v>0.30091481074019966</c:v>
                </c:pt>
                <c:pt idx="59">
                  <c:v>0.26949085127225814</c:v>
                </c:pt>
                <c:pt idx="60">
                  <c:v>0.28512814230161831</c:v>
                </c:pt>
                <c:pt idx="61">
                  <c:v>0.2719275377147729</c:v>
                </c:pt>
                <c:pt idx="62">
                  <c:v>0.30219213857172722</c:v>
                </c:pt>
                <c:pt idx="63">
                  <c:v>0.27944410672024339</c:v>
                </c:pt>
                <c:pt idx="64">
                  <c:v>0.28205412813957703</c:v>
                </c:pt>
                <c:pt idx="65">
                  <c:v>9.0551556255297941E-2</c:v>
                </c:pt>
                <c:pt idx="66">
                  <c:v>0.12458096084122863</c:v>
                </c:pt>
                <c:pt idx="67">
                  <c:v>0.66989166411793477</c:v>
                </c:pt>
                <c:pt idx="68">
                  <c:v>0.60087531461429855</c:v>
                </c:pt>
                <c:pt idx="69">
                  <c:v>0.54630565279763965</c:v>
                </c:pt>
                <c:pt idx="70">
                  <c:v>0.56478672306832634</c:v>
                </c:pt>
                <c:pt idx="71">
                  <c:v>0.48264439744507337</c:v>
                </c:pt>
                <c:pt idx="72">
                  <c:v>0.62207134229893335</c:v>
                </c:pt>
                <c:pt idx="73">
                  <c:v>0.60913070932008384</c:v>
                </c:pt>
                <c:pt idx="74">
                  <c:v>0.74517117061141425</c:v>
                </c:pt>
                <c:pt idx="75">
                  <c:v>0.57467403449320664</c:v>
                </c:pt>
                <c:pt idx="76">
                  <c:v>0.51292558673500144</c:v>
                </c:pt>
                <c:pt idx="77">
                  <c:v>0.72201755722495775</c:v>
                </c:pt>
                <c:pt idx="78">
                  <c:v>0.46734827366507342</c:v>
                </c:pt>
                <c:pt idx="79">
                  <c:v>0.47288018052077641</c:v>
                </c:pt>
                <c:pt idx="80">
                  <c:v>0.46089212424625842</c:v>
                </c:pt>
                <c:pt idx="81">
                  <c:v>0.46179552370152366</c:v>
                </c:pt>
                <c:pt idx="82">
                  <c:v>0.46134436647321558</c:v>
                </c:pt>
                <c:pt idx="83">
                  <c:v>0.44861159938469508</c:v>
                </c:pt>
                <c:pt idx="84">
                  <c:v>0.44735261764103701</c:v>
                </c:pt>
                <c:pt idx="85">
                  <c:v>0.45075361331986852</c:v>
                </c:pt>
                <c:pt idx="86">
                  <c:v>0.47903815765838564</c:v>
                </c:pt>
                <c:pt idx="87">
                  <c:v>0.45750843333361241</c:v>
                </c:pt>
                <c:pt idx="88">
                  <c:v>0.46382870849741686</c:v>
                </c:pt>
                <c:pt idx="89">
                  <c:v>0.47254830960557542</c:v>
                </c:pt>
                <c:pt idx="90">
                  <c:v>0.50266354449811124</c:v>
                </c:pt>
                <c:pt idx="91">
                  <c:v>0.47258150999125176</c:v>
                </c:pt>
                <c:pt idx="92">
                  <c:v>0.37651374329544335</c:v>
                </c:pt>
                <c:pt idx="93">
                  <c:v>0.32410306734505628</c:v>
                </c:pt>
                <c:pt idx="94">
                  <c:v>0.3623385494876421</c:v>
                </c:pt>
                <c:pt idx="95">
                  <c:v>0.38713587698952812</c:v>
                </c:pt>
                <c:pt idx="96">
                  <c:v>0.33515757599853258</c:v>
                </c:pt>
                <c:pt idx="97">
                  <c:v>0.3742407386264634</c:v>
                </c:pt>
                <c:pt idx="98">
                  <c:v>0.34113051619246559</c:v>
                </c:pt>
                <c:pt idx="99">
                  <c:v>0.3026831625083648</c:v>
                </c:pt>
                <c:pt idx="100">
                  <c:v>0.4228045771762281</c:v>
                </c:pt>
                <c:pt idx="101">
                  <c:v>0.21056339238027941</c:v>
                </c:pt>
                <c:pt idx="102">
                  <c:v>0.25847853503020729</c:v>
                </c:pt>
                <c:pt idx="103">
                  <c:v>0.24432702543145315</c:v>
                </c:pt>
                <c:pt idx="104">
                  <c:v>0.25373277650171122</c:v>
                </c:pt>
                <c:pt idx="105">
                  <c:v>0.20330124552104864</c:v>
                </c:pt>
                <c:pt idx="106">
                  <c:v>0.18043194261941783</c:v>
                </c:pt>
                <c:pt idx="107">
                  <c:v>0.24142144998300796</c:v>
                </c:pt>
                <c:pt idx="108">
                  <c:v>0.22301395919639758</c:v>
                </c:pt>
                <c:pt idx="109">
                  <c:v>0.20448400419637841</c:v>
                </c:pt>
                <c:pt idx="110">
                  <c:v>0.29326208882786164</c:v>
                </c:pt>
                <c:pt idx="111">
                  <c:v>0.2314620587097497</c:v>
                </c:pt>
                <c:pt idx="112">
                  <c:v>0.25667426529464354</c:v>
                </c:pt>
                <c:pt idx="113">
                  <c:v>0.23748908129804314</c:v>
                </c:pt>
                <c:pt idx="114">
                  <c:v>0.34434349012823146</c:v>
                </c:pt>
                <c:pt idx="115">
                  <c:v>0.1991523946581468</c:v>
                </c:pt>
                <c:pt idx="116">
                  <c:v>0.12190103893325756</c:v>
                </c:pt>
                <c:pt idx="117">
                  <c:v>0.23986476904819212</c:v>
                </c:pt>
                <c:pt idx="118">
                  <c:v>0.2746614040099698</c:v>
                </c:pt>
                <c:pt idx="119">
                  <c:v>0.34727598140192345</c:v>
                </c:pt>
                <c:pt idx="120">
                  <c:v>0.22309495997661979</c:v>
                </c:pt>
                <c:pt idx="121">
                  <c:v>0.26829110276568535</c:v>
                </c:pt>
                <c:pt idx="122">
                  <c:v>0.20025334945475454</c:v>
                </c:pt>
                <c:pt idx="123">
                  <c:v>0.3330177808265315</c:v>
                </c:pt>
                <c:pt idx="124">
                  <c:v>0.10943063947069531</c:v>
                </c:pt>
                <c:pt idx="125">
                  <c:v>0.44292232012165333</c:v>
                </c:pt>
                <c:pt idx="126">
                  <c:v>0.12113882010466769</c:v>
                </c:pt>
                <c:pt idx="127">
                  <c:v>0.36594460283933494</c:v>
                </c:pt>
                <c:pt idx="128">
                  <c:v>0.27448143386049029</c:v>
                </c:pt>
              </c:numCache>
            </c:numRef>
          </c:xVal>
          <c:yVal>
            <c:numRef>
              <c:f>[4]SUMMARY!$X$9:$X$137</c:f>
              <c:numCache>
                <c:formatCode>General</c:formatCode>
                <c:ptCount val="129"/>
                <c:pt idx="0">
                  <c:v>12.1</c:v>
                </c:pt>
                <c:pt idx="1">
                  <c:v>23.58</c:v>
                </c:pt>
                <c:pt idx="2">
                  <c:v>22.11</c:v>
                </c:pt>
                <c:pt idx="3">
                  <c:v>23.62</c:v>
                </c:pt>
                <c:pt idx="4">
                  <c:v>21.81</c:v>
                </c:pt>
                <c:pt idx="5">
                  <c:v>15.03</c:v>
                </c:pt>
                <c:pt idx="6">
                  <c:v>21.39</c:v>
                </c:pt>
                <c:pt idx="7">
                  <c:v>22.31</c:v>
                </c:pt>
                <c:pt idx="8">
                  <c:v>9.6300000000000008</c:v>
                </c:pt>
                <c:pt idx="9">
                  <c:v>13.66</c:v>
                </c:pt>
                <c:pt idx="10">
                  <c:v>16.27</c:v>
                </c:pt>
                <c:pt idx="11">
                  <c:v>12.89</c:v>
                </c:pt>
                <c:pt idx="12">
                  <c:v>14.64</c:v>
                </c:pt>
                <c:pt idx="13">
                  <c:v>8.26</c:v>
                </c:pt>
                <c:pt idx="14">
                  <c:v>42.88</c:v>
                </c:pt>
                <c:pt idx="15">
                  <c:v>26.41</c:v>
                </c:pt>
                <c:pt idx="16">
                  <c:v>11.47</c:v>
                </c:pt>
                <c:pt idx="17">
                  <c:v>19.559999999999999</c:v>
                </c:pt>
                <c:pt idx="18">
                  <c:v>37.200000000000003</c:v>
                </c:pt>
                <c:pt idx="19">
                  <c:v>28.67</c:v>
                </c:pt>
                <c:pt idx="20">
                  <c:v>18.440000000000001</c:v>
                </c:pt>
                <c:pt idx="21">
                  <c:v>19.66</c:v>
                </c:pt>
                <c:pt idx="22">
                  <c:v>20.03</c:v>
                </c:pt>
                <c:pt idx="23">
                  <c:v>19.84</c:v>
                </c:pt>
                <c:pt idx="24">
                  <c:v>16.690000000000001</c:v>
                </c:pt>
                <c:pt idx="25">
                  <c:v>25.99</c:v>
                </c:pt>
                <c:pt idx="26">
                  <c:v>22.79</c:v>
                </c:pt>
                <c:pt idx="27">
                  <c:v>18.78</c:v>
                </c:pt>
                <c:pt idx="28">
                  <c:v>21.63</c:v>
                </c:pt>
                <c:pt idx="29">
                  <c:v>10.220000000000001</c:v>
                </c:pt>
                <c:pt idx="30">
                  <c:v>21.75</c:v>
                </c:pt>
                <c:pt idx="31">
                  <c:v>8.82</c:v>
                </c:pt>
                <c:pt idx="32">
                  <c:v>5.0999999999999996</c:v>
                </c:pt>
                <c:pt idx="33">
                  <c:v>8.4600000000000009</c:v>
                </c:pt>
                <c:pt idx="34">
                  <c:v>8.6999999999999993</c:v>
                </c:pt>
                <c:pt idx="35">
                  <c:v>12.5</c:v>
                </c:pt>
                <c:pt idx="36">
                  <c:v>21.14</c:v>
                </c:pt>
                <c:pt idx="37">
                  <c:v>34.72</c:v>
                </c:pt>
                <c:pt idx="38">
                  <c:v>19.38</c:v>
                </c:pt>
                <c:pt idx="39">
                  <c:v>8.56</c:v>
                </c:pt>
                <c:pt idx="40">
                  <c:v>19.21</c:v>
                </c:pt>
                <c:pt idx="41">
                  <c:v>18.09</c:v>
                </c:pt>
                <c:pt idx="42">
                  <c:v>15.37</c:v>
                </c:pt>
                <c:pt idx="43">
                  <c:v>21.5</c:v>
                </c:pt>
                <c:pt idx="44">
                  <c:v>8.69</c:v>
                </c:pt>
                <c:pt idx="45">
                  <c:v>6.74</c:v>
                </c:pt>
                <c:pt idx="46">
                  <c:v>2.77</c:v>
                </c:pt>
                <c:pt idx="47">
                  <c:v>9.36</c:v>
                </c:pt>
                <c:pt idx="48">
                  <c:v>42.66</c:v>
                </c:pt>
                <c:pt idx="49">
                  <c:v>1.87</c:v>
                </c:pt>
                <c:pt idx="50">
                  <c:v>7.54</c:v>
                </c:pt>
                <c:pt idx="51">
                  <c:v>4.9400000000000004</c:v>
                </c:pt>
                <c:pt idx="52">
                  <c:v>6.71</c:v>
                </c:pt>
                <c:pt idx="53">
                  <c:v>3.05</c:v>
                </c:pt>
                <c:pt idx="54">
                  <c:v>3.4</c:v>
                </c:pt>
                <c:pt idx="55">
                  <c:v>9.16</c:v>
                </c:pt>
                <c:pt idx="56">
                  <c:v>1.33</c:v>
                </c:pt>
                <c:pt idx="57">
                  <c:v>4.72</c:v>
                </c:pt>
                <c:pt idx="58">
                  <c:v>3.05</c:v>
                </c:pt>
                <c:pt idx="59">
                  <c:v>3.33</c:v>
                </c:pt>
                <c:pt idx="60">
                  <c:v>4.16</c:v>
                </c:pt>
                <c:pt idx="61">
                  <c:v>4.8099999999999996</c:v>
                </c:pt>
                <c:pt idx="62">
                  <c:v>3.49</c:v>
                </c:pt>
                <c:pt idx="63">
                  <c:v>5.73</c:v>
                </c:pt>
                <c:pt idx="64">
                  <c:v>5.05</c:v>
                </c:pt>
                <c:pt idx="65">
                  <c:v>4.8899999999999997</c:v>
                </c:pt>
                <c:pt idx="66">
                  <c:v>4.4000000000000004</c:v>
                </c:pt>
                <c:pt idx="67">
                  <c:v>33.950000000000003</c:v>
                </c:pt>
                <c:pt idx="68">
                  <c:v>35.03</c:v>
                </c:pt>
                <c:pt idx="69">
                  <c:v>20.7</c:v>
                </c:pt>
                <c:pt idx="70">
                  <c:v>25.88</c:v>
                </c:pt>
                <c:pt idx="71">
                  <c:v>25.2</c:v>
                </c:pt>
                <c:pt idx="72">
                  <c:v>17.77</c:v>
                </c:pt>
                <c:pt idx="73">
                  <c:v>27.22</c:v>
                </c:pt>
                <c:pt idx="74">
                  <c:v>8.14</c:v>
                </c:pt>
                <c:pt idx="75">
                  <c:v>7.28</c:v>
                </c:pt>
                <c:pt idx="76">
                  <c:v>9.48</c:v>
                </c:pt>
                <c:pt idx="77">
                  <c:v>13.9</c:v>
                </c:pt>
                <c:pt idx="78">
                  <c:v>15.15</c:v>
                </c:pt>
                <c:pt idx="79">
                  <c:v>7.78</c:v>
                </c:pt>
                <c:pt idx="80">
                  <c:v>8.68</c:v>
                </c:pt>
                <c:pt idx="81">
                  <c:v>7.43</c:v>
                </c:pt>
                <c:pt idx="82">
                  <c:v>4.5999999999999996</c:v>
                </c:pt>
                <c:pt idx="83">
                  <c:v>13.03</c:v>
                </c:pt>
                <c:pt idx="84">
                  <c:v>10.01</c:v>
                </c:pt>
                <c:pt idx="85">
                  <c:v>6.64</c:v>
                </c:pt>
                <c:pt idx="86">
                  <c:v>13.64</c:v>
                </c:pt>
                <c:pt idx="87">
                  <c:v>13.27</c:v>
                </c:pt>
                <c:pt idx="88">
                  <c:v>13.62</c:v>
                </c:pt>
                <c:pt idx="89">
                  <c:v>10.59</c:v>
                </c:pt>
                <c:pt idx="90">
                  <c:v>9.99</c:v>
                </c:pt>
                <c:pt idx="91">
                  <c:v>20.78</c:v>
                </c:pt>
                <c:pt idx="92">
                  <c:v>5.07</c:v>
                </c:pt>
                <c:pt idx="93">
                  <c:v>3.57</c:v>
                </c:pt>
                <c:pt idx="94">
                  <c:v>6.14</c:v>
                </c:pt>
                <c:pt idx="95">
                  <c:v>13.05</c:v>
                </c:pt>
                <c:pt idx="96">
                  <c:v>3.74</c:v>
                </c:pt>
                <c:pt idx="97">
                  <c:v>3.53</c:v>
                </c:pt>
                <c:pt idx="98">
                  <c:v>4.1399999999999997</c:v>
                </c:pt>
                <c:pt idx="99">
                  <c:v>3.87</c:v>
                </c:pt>
                <c:pt idx="100">
                  <c:v>4.18</c:v>
                </c:pt>
                <c:pt idx="101">
                  <c:v>29.47</c:v>
                </c:pt>
                <c:pt idx="102">
                  <c:v>17.579999999999998</c:v>
                </c:pt>
                <c:pt idx="103">
                  <c:v>23.05</c:v>
                </c:pt>
                <c:pt idx="104">
                  <c:v>4.37</c:v>
                </c:pt>
                <c:pt idx="105">
                  <c:v>2.38</c:v>
                </c:pt>
                <c:pt idx="106">
                  <c:v>2.88</c:v>
                </c:pt>
                <c:pt idx="107">
                  <c:v>3.37</c:v>
                </c:pt>
                <c:pt idx="108">
                  <c:v>2.57</c:v>
                </c:pt>
                <c:pt idx="109">
                  <c:v>2.83</c:v>
                </c:pt>
                <c:pt idx="110">
                  <c:v>3.12</c:v>
                </c:pt>
                <c:pt idx="111">
                  <c:v>4.8</c:v>
                </c:pt>
                <c:pt idx="112">
                  <c:v>8.84</c:v>
                </c:pt>
                <c:pt idx="113">
                  <c:v>8.81</c:v>
                </c:pt>
                <c:pt idx="114">
                  <c:v>4.87</c:v>
                </c:pt>
                <c:pt idx="115">
                  <c:v>8.52</c:v>
                </c:pt>
                <c:pt idx="116">
                  <c:v>7.3</c:v>
                </c:pt>
                <c:pt idx="117">
                  <c:v>21.59</c:v>
                </c:pt>
                <c:pt idx="118">
                  <c:v>3.41</c:v>
                </c:pt>
                <c:pt idx="119">
                  <c:v>7.42</c:v>
                </c:pt>
                <c:pt idx="120">
                  <c:v>15.14</c:v>
                </c:pt>
                <c:pt idx="121">
                  <c:v>3.08</c:v>
                </c:pt>
                <c:pt idx="122">
                  <c:v>18.8</c:v>
                </c:pt>
                <c:pt idx="123">
                  <c:v>4.2699999999999996</c:v>
                </c:pt>
                <c:pt idx="124">
                  <c:v>6.93</c:v>
                </c:pt>
                <c:pt idx="125">
                  <c:v>9.5399999999999991</c:v>
                </c:pt>
                <c:pt idx="126">
                  <c:v>4.47</c:v>
                </c:pt>
                <c:pt idx="127">
                  <c:v>9.82</c:v>
                </c:pt>
                <c:pt idx="128">
                  <c:v>3.07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CC-44D8-8BCF-98C238BA1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935"/>
        <c:axId val="1"/>
      </c:scatterChart>
      <c:valAx>
        <c:axId val="10987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4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987935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193332066085249"/>
          <c:y val="0.35056519087298049"/>
          <c:w val="0.12698833453566888"/>
          <c:h val="0.23986039375519716"/>
        </c:manualLayout>
      </c:layout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193569553805776E-2"/>
          <c:y val="3.0857757363662877E-2"/>
          <c:w val="0.86688177216137274"/>
          <c:h val="0.8300842657825662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</c:spPr>
          </c:marker>
          <c:xVal>
            <c:numRef>
              <c:f>'[5]0110,0110bLEE.xls'!$B$18:$AC$18</c:f>
              <c:numCache>
                <c:formatCode>General</c:formatCode>
                <c:ptCount val="28"/>
                <c:pt idx="0">
                  <c:v>0.91409250624332172</c:v>
                </c:pt>
                <c:pt idx="1">
                  <c:v>0.90063287298681971</c:v>
                </c:pt>
                <c:pt idx="2">
                  <c:v>0.89567966006769284</c:v>
                </c:pt>
                <c:pt idx="3">
                  <c:v>0.87293109577498418</c:v>
                </c:pt>
                <c:pt idx="4">
                  <c:v>0.89848757269104418</c:v>
                </c:pt>
                <c:pt idx="5">
                  <c:v>0.90696093485590235</c:v>
                </c:pt>
                <c:pt idx="6">
                  <c:v>0.90270000567483799</c:v>
                </c:pt>
                <c:pt idx="7">
                  <c:v>0.9008192131265168</c:v>
                </c:pt>
                <c:pt idx="8">
                  <c:v>0.89191802282262234</c:v>
                </c:pt>
                <c:pt idx="9">
                  <c:v>0.90835915016096369</c:v>
                </c:pt>
                <c:pt idx="10">
                  <c:v>0.85658040199116592</c:v>
                </c:pt>
                <c:pt idx="11">
                  <c:v>0.50155356664473172</c:v>
                </c:pt>
                <c:pt idx="12">
                  <c:v>0.7977850914633674</c:v>
                </c:pt>
                <c:pt idx="13">
                  <c:v>0.72905619570722247</c:v>
                </c:pt>
                <c:pt idx="14">
                  <c:v>0.66256900885756354</c:v>
                </c:pt>
                <c:pt idx="15">
                  <c:v>0.69969946992295529</c:v>
                </c:pt>
                <c:pt idx="16">
                  <c:v>0.68723411164816528</c:v>
                </c:pt>
                <c:pt idx="17">
                  <c:v>0.66380450587918649</c:v>
                </c:pt>
                <c:pt idx="18">
                  <c:v>0.72505072370058388</c:v>
                </c:pt>
                <c:pt idx="19">
                  <c:v>0.5653619197665436</c:v>
                </c:pt>
                <c:pt idx="20">
                  <c:v>0.5576590789449184</c:v>
                </c:pt>
                <c:pt idx="21">
                  <c:v>0.3863443704521487</c:v>
                </c:pt>
                <c:pt idx="22">
                  <c:v>0.61357621328641165</c:v>
                </c:pt>
                <c:pt idx="23">
                  <c:v>0.6336805417528899</c:v>
                </c:pt>
                <c:pt idx="24">
                  <c:v>0.50223610588541534</c:v>
                </c:pt>
                <c:pt idx="25">
                  <c:v>0.81843833755160456</c:v>
                </c:pt>
                <c:pt idx="26">
                  <c:v>0.43461611335055894</c:v>
                </c:pt>
                <c:pt idx="27">
                  <c:v>0.57611787144798343</c:v>
                </c:pt>
              </c:numCache>
            </c:numRef>
          </c:xVal>
          <c:yVal>
            <c:numRef>
              <c:f>'[5]0110,0110bLEE.xls'!$B$45:$AC$45</c:f>
              <c:numCache>
                <c:formatCode>General</c:formatCode>
                <c:ptCount val="28"/>
                <c:pt idx="0">
                  <c:v>29.588776910742915</c:v>
                </c:pt>
                <c:pt idx="1">
                  <c:v>13.998599999999989</c:v>
                </c:pt>
                <c:pt idx="2">
                  <c:v>28.135795959406721</c:v>
                </c:pt>
                <c:pt idx="3">
                  <c:v>29.66040423838383</c:v>
                </c:pt>
                <c:pt idx="4">
                  <c:v>23.562003382597251</c:v>
                </c:pt>
                <c:pt idx="5">
                  <c:v>6.7913990386412975</c:v>
                </c:pt>
                <c:pt idx="6">
                  <c:v>25.918207269727379</c:v>
                </c:pt>
                <c:pt idx="7">
                  <c:v>11.36520161516375</c:v>
                </c:pt>
                <c:pt idx="8">
                  <c:v>40.332605777956971</c:v>
                </c:pt>
                <c:pt idx="9">
                  <c:v>11.919601673481514</c:v>
                </c:pt>
                <c:pt idx="10">
                  <c:v>44.490600000000001</c:v>
                </c:pt>
                <c:pt idx="11">
                  <c:v>40.332594226984256</c:v>
                </c:pt>
                <c:pt idx="12">
                  <c:v>65.973600000000005</c:v>
                </c:pt>
                <c:pt idx="13">
                  <c:v>167.98320000000004</c:v>
                </c:pt>
                <c:pt idx="14">
                  <c:v>30.21479999999999</c:v>
                </c:pt>
                <c:pt idx="15">
                  <c:v>352.18260000000015</c:v>
                </c:pt>
                <c:pt idx="16">
                  <c:v>20.235600000000009</c:v>
                </c:pt>
                <c:pt idx="17">
                  <c:v>29.521799999999999</c:v>
                </c:pt>
                <c:pt idx="18">
                  <c:v>10.117798545658779</c:v>
                </c:pt>
                <c:pt idx="19">
                  <c:v>12.88980182999885</c:v>
                </c:pt>
                <c:pt idx="20">
                  <c:v>424.94747888963445</c:v>
                </c:pt>
                <c:pt idx="21">
                  <c:v>66.666600000000031</c:v>
                </c:pt>
                <c:pt idx="22">
                  <c:v>9.8406013547425921</c:v>
                </c:pt>
                <c:pt idx="23">
                  <c:v>126.68038241810794</c:v>
                </c:pt>
                <c:pt idx="24">
                  <c:v>41.164200000000015</c:v>
                </c:pt>
                <c:pt idx="25">
                  <c:v>13.167001881837495</c:v>
                </c:pt>
                <c:pt idx="26">
                  <c:v>28.690200000000001</c:v>
                </c:pt>
                <c:pt idx="27">
                  <c:v>15.24599782689195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C-4DC9-B195-B7613DE7461B}"/>
            </c:ext>
          </c:extLst>
        </c:ser>
        <c:ser>
          <c:idx val="2"/>
          <c:order val="1"/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solidFill>
                  <a:schemeClr val="bg1"/>
                </a:solidFill>
              </a:ln>
            </c:spPr>
          </c:marker>
          <c:xVal>
            <c:numRef>
              <c:f>'[6]TABLE2-EMP-SierranEclogite'!$T$4:$AE$4</c:f>
              <c:numCache>
                <c:formatCode>General</c:formatCode>
                <c:ptCount val="12"/>
                <c:pt idx="0">
                  <c:v>0.53006734478888184</c:v>
                </c:pt>
                <c:pt idx="1">
                  <c:v>0.56346701830302415</c:v>
                </c:pt>
                <c:pt idx="2">
                  <c:v>0.36928552606277287</c:v>
                </c:pt>
                <c:pt idx="5">
                  <c:v>0.61391859264480808</c:v>
                </c:pt>
                <c:pt idx="6">
                  <c:v>0.75887384188360618</c:v>
                </c:pt>
                <c:pt idx="7">
                  <c:v>0.79115863803484365</c:v>
                </c:pt>
                <c:pt idx="8">
                  <c:v>0.76838503551559256</c:v>
                </c:pt>
                <c:pt idx="9">
                  <c:v>0.7879817152448193</c:v>
                </c:pt>
                <c:pt idx="10">
                  <c:v>0.75962521454695631</c:v>
                </c:pt>
                <c:pt idx="11">
                  <c:v>0.75626472095230912</c:v>
                </c:pt>
              </c:numCache>
            </c:numRef>
          </c:xVal>
          <c:yVal>
            <c:numRef>
              <c:f>'[6]TABLE2-EMP-SierranEclogite'!$T$6:$AE$6</c:f>
              <c:numCache>
                <c:formatCode>General</c:formatCode>
                <c:ptCount val="12"/>
                <c:pt idx="0">
                  <c:v>108.15350238430081</c:v>
                </c:pt>
                <c:pt idx="1">
                  <c:v>78.173437810863533</c:v>
                </c:pt>
                <c:pt idx="2">
                  <c:v>5.148803709755601</c:v>
                </c:pt>
                <c:pt idx="5">
                  <c:v>192.13547028300587</c:v>
                </c:pt>
                <c:pt idx="6">
                  <c:v>95.830149772036236</c:v>
                </c:pt>
                <c:pt idx="7">
                  <c:v>77.605587991377391</c:v>
                </c:pt>
                <c:pt idx="8">
                  <c:v>62.094053673027986</c:v>
                </c:pt>
                <c:pt idx="9">
                  <c:v>48.908888446773744</c:v>
                </c:pt>
                <c:pt idx="10">
                  <c:v>73.812927986636453</c:v>
                </c:pt>
                <c:pt idx="11">
                  <c:v>69.337485577336508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4C-4DC9-B195-B7613DE74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2111"/>
        <c:axId val="1"/>
      </c:scatterChart>
      <c:valAx>
        <c:axId val="9982111"/>
        <c:scaling>
          <c:orientation val="minMax"/>
          <c:max val="0.85000000000000009"/>
          <c:min val="0.4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>
            <a:solidFill>
              <a:prstClr val="black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numFmt formatCode="General" sourceLinked="1"/>
        <c:majorTickMark val="out"/>
        <c:minorTickMark val="in"/>
        <c:tickLblPos val="nextTo"/>
        <c:spPr>
          <a:ln>
            <a:solidFill>
              <a:prstClr val="black"/>
            </a:solidFill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982111"/>
        <c:crosses val="autoZero"/>
        <c:crossBetween val="midCat"/>
      </c:valAx>
      <c:spPr>
        <a:ln>
          <a:solidFill>
            <a:prstClr val="black"/>
          </a:solidFill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'fract xyl'!$BS$9:$BS$90</c:f>
              <c:numCache>
                <c:formatCode>General</c:formatCode>
                <c:ptCount val="82"/>
                <c:pt idx="0">
                  <c:v>0.90032972171721692</c:v>
                </c:pt>
                <c:pt idx="1">
                  <c:v>0.89977923105299351</c:v>
                </c:pt>
                <c:pt idx="2">
                  <c:v>0.89922161542736612</c:v>
                </c:pt>
                <c:pt idx="3">
                  <c:v>0.89865673066044571</c:v>
                </c:pt>
                <c:pt idx="4">
                  <c:v>0.8980844286093016</c:v>
                </c:pt>
                <c:pt idx="5">
                  <c:v>0.89750455703034149</c:v>
                </c:pt>
                <c:pt idx="6">
                  <c:v>0.89691695943591876</c:v>
                </c:pt>
                <c:pt idx="7">
                  <c:v>0.89632147494487779</c:v>
                </c:pt>
                <c:pt idx="8">
                  <c:v>0.89707286642684003</c:v>
                </c:pt>
                <c:pt idx="9">
                  <c:v>0.89663745439562315</c:v>
                </c:pt>
                <c:pt idx="10">
                  <c:v>0.89619773397056135</c:v>
                </c:pt>
                <c:pt idx="11">
                  <c:v>0.89575363856024759</c:v>
                </c:pt>
                <c:pt idx="12">
                  <c:v>0.89530510017666221</c:v>
                </c:pt>
                <c:pt idx="13">
                  <c:v>0.8948520493982105</c:v>
                </c:pt>
                <c:pt idx="14">
                  <c:v>0.89439441533157893</c:v>
                </c:pt>
                <c:pt idx="15">
                  <c:v>0.89393212557236723</c:v>
                </c:pt>
                <c:pt idx="16">
                  <c:v>0.89346510616445018</c:v>
                </c:pt>
                <c:pt idx="17">
                  <c:v>0.89299328155801805</c:v>
                </c:pt>
                <c:pt idx="18">
                  <c:v>0.89251657456625044</c:v>
                </c:pt>
                <c:pt idx="19">
                  <c:v>0.89203490632056748</c:v>
                </c:pt>
                <c:pt idx="20">
                  <c:v>0.89154819622440429</c:v>
                </c:pt>
                <c:pt idx="21">
                  <c:v>0.89105636190545412</c:v>
                </c:pt>
                <c:pt idx="22">
                  <c:v>0.89055931916631759</c:v>
                </c:pt>
                <c:pt idx="23">
                  <c:v>0.89005698193349692</c:v>
                </c:pt>
                <c:pt idx="24">
                  <c:v>0.88954926220467156</c:v>
                </c:pt>
                <c:pt idx="25">
                  <c:v>0.88903606999418516</c:v>
                </c:pt>
                <c:pt idx="26">
                  <c:v>0.88851731327667516</c:v>
                </c:pt>
                <c:pt idx="27">
                  <c:v>0.88799289792876779</c:v>
                </c:pt>
                <c:pt idx="28">
                  <c:v>0.88746272766876455</c:v>
                </c:pt>
                <c:pt idx="29">
                  <c:v>0.83377466936942723</c:v>
                </c:pt>
                <c:pt idx="30">
                  <c:v>0.83321276389030163</c:v>
                </c:pt>
                <c:pt idx="31">
                  <c:v>0.8326452387058354</c:v>
                </c:pt>
                <c:pt idx="32">
                  <c:v>0.83207200021917804</c:v>
                </c:pt>
                <c:pt idx="33">
                  <c:v>0.83149295264665823</c:v>
                </c:pt>
                <c:pt idx="34">
                  <c:v>0.83090799795188275</c:v>
                </c:pt>
                <c:pt idx="35">
                  <c:v>0.83031881078219194</c:v>
                </c:pt>
                <c:pt idx="36">
                  <c:v>0.82972354483587807</c:v>
                </c:pt>
                <c:pt idx="37">
                  <c:v>0.82912209845782558</c:v>
                </c:pt>
                <c:pt idx="38">
                  <c:v>0.82851436476723339</c:v>
                </c:pt>
                <c:pt idx="39">
                  <c:v>0.8279002342900913</c:v>
                </c:pt>
                <c:pt idx="40">
                  <c:v>0.82727959487796743</c:v>
                </c:pt>
                <c:pt idx="41">
                  <c:v>0.8266523316237252</c:v>
                </c:pt>
                <c:pt idx="42">
                  <c:v>0.82601832677398113</c:v>
                </c:pt>
                <c:pt idx="43">
                  <c:v>0.82537745963815345</c:v>
                </c:pt>
                <c:pt idx="44">
                  <c:v>0.82472960649394489</c:v>
                </c:pt>
                <c:pt idx="45">
                  <c:v>0.82407464048909207</c:v>
                </c:pt>
                <c:pt idx="46">
                  <c:v>0.82341243153920862</c:v>
                </c:pt>
                <c:pt idx="47">
                  <c:v>0.82274284622153648</c:v>
                </c:pt>
                <c:pt idx="48">
                  <c:v>0.82206574766440976</c:v>
                </c:pt>
                <c:pt idx="49">
                  <c:v>0.82138099543222742</c:v>
                </c:pt>
                <c:pt idx="50">
                  <c:v>0.82068844540571917</c:v>
                </c:pt>
                <c:pt idx="51">
                  <c:v>0.81998794965727173</c:v>
                </c:pt>
                <c:pt idx="52">
                  <c:v>0.8192793563210784</c:v>
                </c:pt>
                <c:pt idx="53">
                  <c:v>0.81856250945785358</c:v>
                </c:pt>
                <c:pt idx="54">
                  <c:v>0.81783724891384268</c:v>
                </c:pt>
                <c:pt idx="55">
                  <c:v>0.81710341017384325</c:v>
                </c:pt>
                <c:pt idx="56">
                  <c:v>0.8163608242079341</c:v>
                </c:pt>
                <c:pt idx="57">
                  <c:v>0.81560931731159181</c:v>
                </c:pt>
                <c:pt idx="58">
                  <c:v>0.81484871093885825</c:v>
                </c:pt>
                <c:pt idx="59">
                  <c:v>0.81407882152819755</c:v>
                </c:pt>
                <c:pt idx="60">
                  <c:v>0.81329946032066613</c:v>
                </c:pt>
                <c:pt idx="61">
                  <c:v>0.81251043316998739</c:v>
                </c:pt>
                <c:pt idx="62">
                  <c:v>0.81171154034410775</c:v>
                </c:pt>
                <c:pt idx="63">
                  <c:v>0.8109025763177794</c:v>
                </c:pt>
                <c:pt idx="64">
                  <c:v>0.81008332955568441</c:v>
                </c:pt>
                <c:pt idx="65">
                  <c:v>0.80925358228559408</c:v>
                </c:pt>
                <c:pt idx="66">
                  <c:v>0.80841311026101392</c:v>
                </c:pt>
                <c:pt idx="67">
                  <c:v>0.80756168251273819</c:v>
                </c:pt>
                <c:pt idx="68">
                  <c:v>0.80669906108869938</c:v>
                </c:pt>
                <c:pt idx="69">
                  <c:v>0.80582500078145591</c:v>
                </c:pt>
                <c:pt idx="70">
                  <c:v>0.80493924884261936</c:v>
                </c:pt>
                <c:pt idx="71">
                  <c:v>0.80404154468348277</c:v>
                </c:pt>
                <c:pt idx="72">
                  <c:v>0.80313161956105061</c:v>
                </c:pt>
                <c:pt idx="73">
                  <c:v>0.80220919624863163</c:v>
                </c:pt>
                <c:pt idx="74">
                  <c:v>0.8012739886900887</c:v>
                </c:pt>
                <c:pt idx="75">
                  <c:v>0.80032570163678463</c:v>
                </c:pt>
                <c:pt idx="76">
                  <c:v>0.79936403026619285</c:v>
                </c:pt>
                <c:pt idx="77">
                  <c:v>0.79838865978107654</c:v>
                </c:pt>
                <c:pt idx="78">
                  <c:v>0.79739926498805602</c:v>
                </c:pt>
                <c:pt idx="79">
                  <c:v>0.79639550985430796</c:v>
                </c:pt>
                <c:pt idx="80">
                  <c:v>0.79537704704104717</c:v>
                </c:pt>
                <c:pt idx="81">
                  <c:v>0.79434351741234566</c:v>
                </c:pt>
              </c:numCache>
            </c:numRef>
          </c:xVal>
          <c:yVal>
            <c:numRef>
              <c:f>'fract xyl'!$AJ$9:$AJ$90</c:f>
              <c:numCache>
                <c:formatCode>General</c:formatCode>
                <c:ptCount val="82"/>
                <c:pt idx="0">
                  <c:v>3.0961619654596992</c:v>
                </c:pt>
                <c:pt idx="1">
                  <c:v>3.1111144338818715</c:v>
                </c:pt>
                <c:pt idx="2">
                  <c:v>3.1262153975427456</c:v>
                </c:pt>
                <c:pt idx="3">
                  <c:v>3.1414670964958318</c:v>
                </c:pt>
                <c:pt idx="4">
                  <c:v>3.1568718162492631</c:v>
                </c:pt>
                <c:pt idx="5">
                  <c:v>3.1724318889272638</c:v>
                </c:pt>
                <c:pt idx="6">
                  <c:v>3.1881496944674614</c:v>
                </c:pt>
                <c:pt idx="7">
                  <c:v>3.2040276618553576</c:v>
                </c:pt>
                <c:pt idx="8">
                  <c:v>3.2200682703972929</c:v>
                </c:pt>
                <c:pt idx="9">
                  <c:v>3.1627057183800185</c:v>
                </c:pt>
                <c:pt idx="10">
                  <c:v>3.1787236979864351</c:v>
                </c:pt>
                <c:pt idx="11">
                  <c:v>3.194908456090539</c:v>
                </c:pt>
                <c:pt idx="12">
                  <c:v>3.2112626305396299</c:v>
                </c:pt>
                <c:pt idx="13">
                  <c:v>3.2277889153120585</c:v>
                </c:pt>
                <c:pt idx="14">
                  <c:v>3.2444900620215829</c:v>
                </c:pt>
                <c:pt idx="15">
                  <c:v>3.2613688814704473</c:v>
                </c:pt>
                <c:pt idx="16">
                  <c:v>3.2784282452530151</c:v>
                </c:pt>
                <c:pt idx="17">
                  <c:v>3.2956710874119159</c:v>
                </c:pt>
                <c:pt idx="18">
                  <c:v>3.3131004061487057</c:v>
                </c:pt>
                <c:pt idx="19">
                  <c:v>3.3307192655911511</c:v>
                </c:pt>
                <c:pt idx="20">
                  <c:v>3.3485307976193521</c:v>
                </c:pt>
                <c:pt idx="21">
                  <c:v>3.3665382037529792</c:v>
                </c:pt>
                <c:pt idx="22">
                  <c:v>3.3847447571020495</c:v>
                </c:pt>
                <c:pt idx="23">
                  <c:v>3.403153804383753</c:v>
                </c:pt>
                <c:pt idx="24">
                  <c:v>3.4217687680079303</c:v>
                </c:pt>
                <c:pt idx="25">
                  <c:v>3.440593148233984</c:v>
                </c:pt>
                <c:pt idx="26">
                  <c:v>3.4596305254020661</c:v>
                </c:pt>
                <c:pt idx="27">
                  <c:v>3.4788845622415656</c:v>
                </c:pt>
                <c:pt idx="28">
                  <c:v>3.4983590062600327</c:v>
                </c:pt>
                <c:pt idx="29">
                  <c:v>3.5180576922158382</c:v>
                </c:pt>
                <c:pt idx="30">
                  <c:v>2.88784770456071</c:v>
                </c:pt>
                <c:pt idx="31">
                  <c:v>2.9044373863938233</c:v>
                </c:pt>
                <c:pt idx="32">
                  <c:v>2.9212223012719289</c:v>
                </c:pt>
                <c:pt idx="33">
                  <c:v>2.9382059369593381</c:v>
                </c:pt>
                <c:pt idx="34">
                  <c:v>2.9553918650481132</c:v>
                </c:pt>
                <c:pt idx="35">
                  <c:v>208.03345439281324</c:v>
                </c:pt>
                <c:pt idx="36">
                  <c:v>205.58067955954482</c:v>
                </c:pt>
                <c:pt idx="37">
                  <c:v>203.46582890732128</c:v>
                </c:pt>
                <c:pt idx="38">
                  <c:v>201.3629802577442</c:v>
                </c:pt>
                <c:pt idx="39">
                  <c:v>199.27212256429974</c:v>
                </c:pt>
                <c:pt idx="40">
                  <c:v>197.19323930939171</c:v>
                </c:pt>
                <c:pt idx="41">
                  <c:v>195.1263139568367</c:v>
                </c:pt>
                <c:pt idx="42">
                  <c:v>193.07132995184213</c:v>
                </c:pt>
                <c:pt idx="43">
                  <c:v>191.02827072107644</c:v>
                </c:pt>
                <c:pt idx="44">
                  <c:v>188.99711967274021</c:v>
                </c:pt>
                <c:pt idx="45">
                  <c:v>186.97786019664144</c:v>
                </c:pt>
                <c:pt idx="46">
                  <c:v>184.9704756642881</c:v>
                </c:pt>
                <c:pt idx="47">
                  <c:v>182.97494942898652</c:v>
                </c:pt>
                <c:pt idx="48">
                  <c:v>180.99126482594264</c:v>
                </c:pt>
                <c:pt idx="49">
                  <c:v>179.01940517236423</c:v>
                </c:pt>
                <c:pt idx="50">
                  <c:v>177.05935376759496</c:v>
                </c:pt>
                <c:pt idx="51">
                  <c:v>175.11109389324508</c:v>
                </c:pt>
                <c:pt idx="52">
                  <c:v>173.17460881332215</c:v>
                </c:pt>
                <c:pt idx="53">
                  <c:v>171.24988177438408</c:v>
                </c:pt>
                <c:pt idx="54">
                  <c:v>169.33689600571302</c:v>
                </c:pt>
                <c:pt idx="55">
                  <c:v>167.4356347194734</c:v>
                </c:pt>
                <c:pt idx="56">
                  <c:v>165.54608111091136</c:v>
                </c:pt>
                <c:pt idx="57">
                  <c:v>163.66821835854859</c:v>
                </c:pt>
                <c:pt idx="58">
                  <c:v>161.80202962439583</c:v>
                </c:pt>
                <c:pt idx="59">
                  <c:v>159.9474980541867</c:v>
                </c:pt>
                <c:pt idx="60">
                  <c:v>158.10460677761859</c:v>
                </c:pt>
                <c:pt idx="61">
                  <c:v>156.27333890861703</c:v>
                </c:pt>
                <c:pt idx="62">
                  <c:v>154.45367754560942</c:v>
                </c:pt>
                <c:pt idx="63">
                  <c:v>152.64560577182706</c:v>
                </c:pt>
                <c:pt idx="64">
                  <c:v>150.84910665562859</c:v>
                </c:pt>
                <c:pt idx="65">
                  <c:v>149.06416325082517</c:v>
                </c:pt>
                <c:pt idx="66">
                  <c:v>147.29075859705199</c:v>
                </c:pt>
                <c:pt idx="67">
                  <c:v>145.52887572015331</c:v>
                </c:pt>
                <c:pt idx="68">
                  <c:v>143.77849763258828</c:v>
                </c:pt>
                <c:pt idx="69">
                  <c:v>142.03960733387368</c:v>
                </c:pt>
                <c:pt idx="70">
                  <c:v>140.31218781104141</c:v>
                </c:pt>
                <c:pt idx="71">
                  <c:v>138.59622203914694</c:v>
                </c:pt>
                <c:pt idx="72">
                  <c:v>136.89169298178632</c:v>
                </c:pt>
                <c:pt idx="73">
                  <c:v>135.19858359166966</c:v>
                </c:pt>
                <c:pt idx="74">
                  <c:v>133.51687681121371</c:v>
                </c:pt>
                <c:pt idx="75">
                  <c:v>131.8465555731851</c:v>
                </c:pt>
                <c:pt idx="76">
                  <c:v>130.18760280137889</c:v>
                </c:pt>
                <c:pt idx="77">
                  <c:v>128.54000141134938</c:v>
                </c:pt>
                <c:pt idx="78">
                  <c:v>126.9037343111753</c:v>
                </c:pt>
                <c:pt idx="79">
                  <c:v>125.27878440229422</c:v>
                </c:pt>
                <c:pt idx="80">
                  <c:v>123.66513458037092</c:v>
                </c:pt>
                <c:pt idx="81">
                  <c:v>122.0627677362406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A9-4DC8-B2AD-203F0C09C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2943"/>
        <c:axId val="1"/>
      </c:scatterChart>
      <c:valAx>
        <c:axId val="9982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982943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6391428320394117"/>
          <c:y val="0.43322955858326478"/>
          <c:w val="0.22222960965932834"/>
          <c:h val="0.11913812861039781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'fract xyl'!$AS$8:$AS$107</c:f>
              <c:numCache>
                <c:formatCode>General</c:formatCode>
                <c:ptCount val="100"/>
                <c:pt idx="0">
                  <c:v>0.72784062130677019</c:v>
                </c:pt>
                <c:pt idx="1">
                  <c:v>0.72663597856907902</c:v>
                </c:pt>
                <c:pt idx="2">
                  <c:v>0.72541843367712266</c:v>
                </c:pt>
                <c:pt idx="3">
                  <c:v>0.72418776757413683</c:v>
                </c:pt>
                <c:pt idx="4">
                  <c:v>0.72294375611854789</c:v>
                </c:pt>
                <c:pt idx="5">
                  <c:v>0.72168616993453094</c:v>
                </c:pt>
                <c:pt idx="6">
                  <c:v>0.72041477425726685</c:v>
                </c:pt>
                <c:pt idx="7">
                  <c:v>0.7191293287726781</c:v>
                </c:pt>
                <c:pt idx="8">
                  <c:v>0.71782958745141112</c:v>
                </c:pt>
                <c:pt idx="9">
                  <c:v>0.71651529837682815</c:v>
                </c:pt>
                <c:pt idx="10">
                  <c:v>0.71555826232431097</c:v>
                </c:pt>
                <c:pt idx="11">
                  <c:v>0.71459340759579915</c:v>
                </c:pt>
                <c:pt idx="12">
                  <c:v>0.71362063289307553</c:v>
                </c:pt>
                <c:pt idx="13">
                  <c:v>0.71263983512369489</c:v>
                </c:pt>
                <c:pt idx="14">
                  <c:v>0.71165090936076059</c:v>
                </c:pt>
                <c:pt idx="15">
                  <c:v>0.71065374880161403</c:v>
                </c:pt>
                <c:pt idx="16">
                  <c:v>0.709648244725402</c:v>
                </c:pt>
                <c:pt idx="17">
                  <c:v>0.70863428644948523</c:v>
                </c:pt>
                <c:pt idx="18">
                  <c:v>0.70761176128465397</c:v>
                </c:pt>
                <c:pt idx="19">
                  <c:v>0.70658055448910906</c:v>
                </c:pt>
                <c:pt idx="20">
                  <c:v>0.70554054922117238</c:v>
                </c:pt>
                <c:pt idx="21">
                  <c:v>0.70449162649068164</c:v>
                </c:pt>
                <c:pt idx="22">
                  <c:v>0.70343366510903216</c:v>
                </c:pt>
                <c:pt idx="23">
                  <c:v>0.70236654163781598</c:v>
                </c:pt>
                <c:pt idx="24">
                  <c:v>0.70129013033601739</c:v>
                </c:pt>
                <c:pt idx="25">
                  <c:v>0.70020430310571358</c:v>
                </c:pt>
                <c:pt idx="26">
                  <c:v>0.69910892943623459</c:v>
                </c:pt>
                <c:pt idx="27">
                  <c:v>0.698003876346729</c:v>
                </c:pt>
                <c:pt idx="28">
                  <c:v>0.69688900832708445</c:v>
                </c:pt>
                <c:pt idx="29">
                  <c:v>0.69576418727714562</c:v>
                </c:pt>
                <c:pt idx="30">
                  <c:v>0.69462927244417627</c:v>
                </c:pt>
                <c:pt idx="31">
                  <c:v>0.69371257434866029</c:v>
                </c:pt>
                <c:pt idx="32">
                  <c:v>0.69278753764374168</c:v>
                </c:pt>
                <c:pt idx="33">
                  <c:v>0.69185403486208119</c:v>
                </c:pt>
                <c:pt idx="34">
                  <c:v>0.69091193578979881</c:v>
                </c:pt>
                <c:pt idx="35">
                  <c:v>0.68996110738992678</c:v>
                </c:pt>
                <c:pt idx="36">
                  <c:v>0.68900429489005188</c:v>
                </c:pt>
                <c:pt idx="37">
                  <c:v>0.68803852372331853</c:v>
                </c:pt>
                <c:pt idx="38">
                  <c:v>0.68706365743080644</c:v>
                </c:pt>
                <c:pt idx="39">
                  <c:v>0.68607955202556536</c:v>
                </c:pt>
                <c:pt idx="40">
                  <c:v>0.68508606030703889</c:v>
                </c:pt>
                <c:pt idx="41">
                  <c:v>0.68408303176820184</c:v>
                </c:pt>
                <c:pt idx="42">
                  <c:v>0.68307031249947769</c:v>
                </c:pt>
                <c:pt idx="43">
                  <c:v>0.6820477450892255</c:v>
                </c:pt>
                <c:pt idx="44">
                  <c:v>0.68101516852065014</c:v>
                </c:pt>
                <c:pt idx="45">
                  <c:v>0.67997241806498088</c:v>
                </c:pt>
                <c:pt idx="46">
                  <c:v>0.67891932517076103</c:v>
                </c:pt>
                <c:pt idx="47">
                  <c:v>0.67785571734907812</c:v>
                </c:pt>
                <c:pt idx="48">
                  <c:v>0.67678141805455871</c:v>
                </c:pt>
                <c:pt idx="49">
                  <c:v>0.67569624656194249</c:v>
                </c:pt>
                <c:pt idx="50">
                  <c:v>0.6746000178380388</c:v>
                </c:pt>
                <c:pt idx="51">
                  <c:v>0.67349254240886336</c:v>
                </c:pt>
                <c:pt idx="52">
                  <c:v>0.67237362622173658</c:v>
                </c:pt>
                <c:pt idx="53">
                  <c:v>0.67124307050211873</c:v>
                </c:pt>
                <c:pt idx="54">
                  <c:v>0.67010067160494124</c:v>
                </c:pt>
                <c:pt idx="55">
                  <c:v>0.6689462208601854</c:v>
                </c:pt>
                <c:pt idx="56">
                  <c:v>0.66777950441244072</c:v>
                </c:pt>
                <c:pt idx="57">
                  <c:v>0.66660030305416784</c:v>
                </c:pt>
                <c:pt idx="58">
                  <c:v>0.66540839205236857</c:v>
                </c:pt>
                <c:pt idx="59">
                  <c:v>0.66420354096835676</c:v>
                </c:pt>
                <c:pt idx="60">
                  <c:v>0.66298551347030132</c:v>
                </c:pt>
                <c:pt idx="61">
                  <c:v>0.66175406713819873</c:v>
                </c:pt>
                <c:pt idx="62">
                  <c:v>0.66050895326091086</c:v>
                </c:pt>
                <c:pt idx="63">
                  <c:v>0.65924991662488319</c:v>
                </c:pt>
                <c:pt idx="64">
                  <c:v>0.6579766952941426</c:v>
                </c:pt>
                <c:pt idx="65">
                  <c:v>0.65668902038114196</c:v>
                </c:pt>
                <c:pt idx="66">
                  <c:v>0.65538661580800261</c:v>
                </c:pt>
                <c:pt idx="67">
                  <c:v>0.65406919805767494</c:v>
                </c:pt>
                <c:pt idx="68">
                  <c:v>0.65273647591451156</c:v>
                </c:pt>
                <c:pt idx="69">
                  <c:v>0.65138815019371987</c:v>
                </c:pt>
                <c:pt idx="70">
                  <c:v>0.65002391345912358</c:v>
                </c:pt>
                <c:pt idx="71">
                  <c:v>0.64864344972863741</c:v>
                </c:pt>
                <c:pt idx="72">
                  <c:v>0.64724643416681671</c:v>
                </c:pt>
                <c:pt idx="73">
                  <c:v>0.64583253276380881</c:v>
                </c:pt>
                <c:pt idx="74">
                  <c:v>0.64440140199999152</c:v>
                </c:pt>
                <c:pt idx="75">
                  <c:v>0.64295268849554288</c:v>
                </c:pt>
                <c:pt idx="76">
                  <c:v>0.64148602864413329</c:v>
                </c:pt>
                <c:pt idx="77">
                  <c:v>0.64000104822988979</c:v>
                </c:pt>
                <c:pt idx="78">
                  <c:v>0.63849736202672336</c:v>
                </c:pt>
                <c:pt idx="79">
                  <c:v>0.63697457337905405</c:v>
                </c:pt>
                <c:pt idx="80">
                  <c:v>0.63543227376290878</c:v>
                </c:pt>
                <c:pt idx="81">
                  <c:v>0.63387004232630129</c:v>
                </c:pt>
                <c:pt idx="82">
                  <c:v>0.63228744540772996</c:v>
                </c:pt>
                <c:pt idx="83">
                  <c:v>0.63068403603156009</c:v>
                </c:pt>
                <c:pt idx="84">
                  <c:v>0.62905935337896901</c:v>
                </c:pt>
                <c:pt idx="85">
                  <c:v>0.62741292223305112</c:v>
                </c:pt>
                <c:pt idx="86">
                  <c:v>0.62574425239658227</c:v>
                </c:pt>
                <c:pt idx="87">
                  <c:v>0.62405283808084666</c:v>
                </c:pt>
                <c:pt idx="88">
                  <c:v>0.62233815726381314</c:v>
                </c:pt>
                <c:pt idx="89">
                  <c:v>0.62059967101584268</c:v>
                </c:pt>
                <c:pt idx="90">
                  <c:v>0.61883682279097174</c:v>
                </c:pt>
                <c:pt idx="91">
                  <c:v>0.61704903768168651</c:v>
                </c:pt>
                <c:pt idx="92">
                  <c:v>0.61523572163495621</c:v>
                </c:pt>
                <c:pt idx="93">
                  <c:v>0.6133962606271347</c:v>
                </c:pt>
                <c:pt idx="94">
                  <c:v>0.61153001979516741</c:v>
                </c:pt>
                <c:pt idx="95">
                  <c:v>0.60963634252135956</c:v>
                </c:pt>
                <c:pt idx="96">
                  <c:v>0.60771454946875803</c:v>
                </c:pt>
                <c:pt idx="97">
                  <c:v>0.6057639375639875</c:v>
                </c:pt>
                <c:pt idx="98">
                  <c:v>0.60378377892414048</c:v>
                </c:pt>
                <c:pt idx="99">
                  <c:v>0.60177331972407544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E-4C94-B10E-EE49AFD89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0031"/>
        <c:axId val="1"/>
      </c:lineChart>
      <c:catAx>
        <c:axId val="9980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98003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815448805517804"/>
          <c:y val="0.41698806914365044"/>
          <c:w val="0.22764960499243952"/>
          <c:h val="0.12177527682956164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'fract xyl'!$BS$8:$BS$87</c:f>
              <c:numCache>
                <c:formatCode>General</c:formatCode>
                <c:ptCount val="80"/>
                <c:pt idx="0">
                  <c:v>0.90087322776899481</c:v>
                </c:pt>
                <c:pt idx="1">
                  <c:v>0.90032972171721692</c:v>
                </c:pt>
                <c:pt idx="2">
                  <c:v>0.89977923105299351</c:v>
                </c:pt>
                <c:pt idx="3">
                  <c:v>0.89922161542736612</c:v>
                </c:pt>
                <c:pt idx="4">
                  <c:v>0.89865673066044571</c:v>
                </c:pt>
                <c:pt idx="5">
                  <c:v>0.8980844286093016</c:v>
                </c:pt>
                <c:pt idx="6">
                  <c:v>0.89750455703034149</c:v>
                </c:pt>
                <c:pt idx="7">
                  <c:v>0.89691695943591876</c:v>
                </c:pt>
                <c:pt idx="8">
                  <c:v>0.89632147494487779</c:v>
                </c:pt>
                <c:pt idx="9">
                  <c:v>0.89707286642684003</c:v>
                </c:pt>
                <c:pt idx="10">
                  <c:v>0.89663745439562315</c:v>
                </c:pt>
                <c:pt idx="11">
                  <c:v>0.89619773397056135</c:v>
                </c:pt>
                <c:pt idx="12">
                  <c:v>0.89575363856024759</c:v>
                </c:pt>
                <c:pt idx="13">
                  <c:v>0.89530510017666221</c:v>
                </c:pt>
                <c:pt idx="14">
                  <c:v>0.8948520493982105</c:v>
                </c:pt>
                <c:pt idx="15">
                  <c:v>0.89439441533157893</c:v>
                </c:pt>
                <c:pt idx="16">
                  <c:v>0.89393212557236723</c:v>
                </c:pt>
                <c:pt idx="17">
                  <c:v>0.89346510616445018</c:v>
                </c:pt>
                <c:pt idx="18">
                  <c:v>0.89299328155801805</c:v>
                </c:pt>
                <c:pt idx="19">
                  <c:v>0.89251657456625044</c:v>
                </c:pt>
                <c:pt idx="20">
                  <c:v>0.89203490632056748</c:v>
                </c:pt>
                <c:pt idx="21">
                  <c:v>0.89154819622440429</c:v>
                </c:pt>
                <c:pt idx="22">
                  <c:v>0.89105636190545412</c:v>
                </c:pt>
                <c:pt idx="23">
                  <c:v>0.89055931916631759</c:v>
                </c:pt>
                <c:pt idx="24">
                  <c:v>0.89005698193349692</c:v>
                </c:pt>
                <c:pt idx="25">
                  <c:v>0.88954926220467156</c:v>
                </c:pt>
                <c:pt idx="26">
                  <c:v>0.88903606999418516</c:v>
                </c:pt>
                <c:pt idx="27">
                  <c:v>0.88851731327667516</c:v>
                </c:pt>
                <c:pt idx="28">
                  <c:v>0.88799289792876779</c:v>
                </c:pt>
                <c:pt idx="29">
                  <c:v>0.88746272766876455</c:v>
                </c:pt>
                <c:pt idx="30">
                  <c:v>0.83377466936942723</c:v>
                </c:pt>
                <c:pt idx="31">
                  <c:v>0.83321276389030163</c:v>
                </c:pt>
                <c:pt idx="32">
                  <c:v>0.8326452387058354</c:v>
                </c:pt>
                <c:pt idx="33">
                  <c:v>0.83207200021917804</c:v>
                </c:pt>
                <c:pt idx="34">
                  <c:v>0.83149295264665823</c:v>
                </c:pt>
                <c:pt idx="35">
                  <c:v>0.83090799795188275</c:v>
                </c:pt>
                <c:pt idx="36">
                  <c:v>0.83031881078219194</c:v>
                </c:pt>
                <c:pt idx="37">
                  <c:v>0.82972354483587807</c:v>
                </c:pt>
                <c:pt idx="38">
                  <c:v>0.82912209845782558</c:v>
                </c:pt>
                <c:pt idx="39">
                  <c:v>0.82851436476723339</c:v>
                </c:pt>
                <c:pt idx="40">
                  <c:v>0.8279002342900913</c:v>
                </c:pt>
                <c:pt idx="41">
                  <c:v>0.82727959487796743</c:v>
                </c:pt>
                <c:pt idx="42">
                  <c:v>0.8266523316237252</c:v>
                </c:pt>
                <c:pt idx="43">
                  <c:v>0.82601832677398113</c:v>
                </c:pt>
                <c:pt idx="44">
                  <c:v>0.82537745963815345</c:v>
                </c:pt>
                <c:pt idx="45">
                  <c:v>0.82472960649394489</c:v>
                </c:pt>
                <c:pt idx="46">
                  <c:v>0.82407464048909207</c:v>
                </c:pt>
                <c:pt idx="47">
                  <c:v>0.82341243153920862</c:v>
                </c:pt>
                <c:pt idx="48">
                  <c:v>0.82274284622153648</c:v>
                </c:pt>
                <c:pt idx="49">
                  <c:v>0.82206574766440976</c:v>
                </c:pt>
                <c:pt idx="50">
                  <c:v>0.82138099543222742</c:v>
                </c:pt>
                <c:pt idx="51">
                  <c:v>0.82068844540571917</c:v>
                </c:pt>
                <c:pt idx="52">
                  <c:v>0.81998794965727173</c:v>
                </c:pt>
                <c:pt idx="53">
                  <c:v>0.8192793563210784</c:v>
                </c:pt>
                <c:pt idx="54">
                  <c:v>0.81856250945785358</c:v>
                </c:pt>
                <c:pt idx="55">
                  <c:v>0.81783724891384268</c:v>
                </c:pt>
                <c:pt idx="56">
                  <c:v>0.81710341017384325</c:v>
                </c:pt>
                <c:pt idx="57">
                  <c:v>0.8163608242079341</c:v>
                </c:pt>
                <c:pt idx="58">
                  <c:v>0.81560931731159181</c:v>
                </c:pt>
                <c:pt idx="59">
                  <c:v>0.81484871093885825</c:v>
                </c:pt>
                <c:pt idx="60">
                  <c:v>0.81407882152819755</c:v>
                </c:pt>
                <c:pt idx="61">
                  <c:v>0.81329946032066613</c:v>
                </c:pt>
                <c:pt idx="62">
                  <c:v>0.81251043316998739</c:v>
                </c:pt>
                <c:pt idx="63">
                  <c:v>0.81171154034410775</c:v>
                </c:pt>
                <c:pt idx="64">
                  <c:v>0.8109025763177794</c:v>
                </c:pt>
                <c:pt idx="65">
                  <c:v>0.81008332955568441</c:v>
                </c:pt>
                <c:pt idx="66">
                  <c:v>0.80925358228559408</c:v>
                </c:pt>
                <c:pt idx="67">
                  <c:v>0.80841311026101392</c:v>
                </c:pt>
                <c:pt idx="68">
                  <c:v>0.80756168251273819</c:v>
                </c:pt>
                <c:pt idx="69">
                  <c:v>0.80669906108869938</c:v>
                </c:pt>
                <c:pt idx="70">
                  <c:v>0.80582500078145591</c:v>
                </c:pt>
                <c:pt idx="71">
                  <c:v>0.80493924884261936</c:v>
                </c:pt>
                <c:pt idx="72">
                  <c:v>0.80404154468348277</c:v>
                </c:pt>
                <c:pt idx="73">
                  <c:v>0.80313161956105061</c:v>
                </c:pt>
                <c:pt idx="74">
                  <c:v>0.80220919624863163</c:v>
                </c:pt>
                <c:pt idx="75">
                  <c:v>0.8012739886900887</c:v>
                </c:pt>
                <c:pt idx="76">
                  <c:v>0.80032570163678463</c:v>
                </c:pt>
                <c:pt idx="77">
                  <c:v>0.79936403026619285</c:v>
                </c:pt>
                <c:pt idx="78">
                  <c:v>0.79838865978107654</c:v>
                </c:pt>
                <c:pt idx="79">
                  <c:v>0.79739926498805602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1-4F85-8384-9D4539067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1279"/>
        <c:axId val="1"/>
      </c:lineChart>
      <c:catAx>
        <c:axId val="99812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981279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6391428320394117"/>
          <c:y val="0.40591758943187212"/>
          <c:w val="0.22222960965932834"/>
          <c:h val="0.12177527682956164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101600</xdr:colOff>
      <xdr:row>7</xdr:row>
      <xdr:rowOff>57150</xdr:rowOff>
    </xdr:from>
    <xdr:to>
      <xdr:col>53</xdr:col>
      <xdr:colOff>396875</xdr:colOff>
      <xdr:row>26</xdr:row>
      <xdr:rowOff>152400</xdr:rowOff>
    </xdr:to>
    <xdr:graphicFrame macro="">
      <xdr:nvGraphicFramePr>
        <xdr:cNvPr id="2050" name="Chart 1">
          <a:extLst>
            <a:ext uri="{FF2B5EF4-FFF2-40B4-BE49-F238E27FC236}">
              <a16:creationId xmlns:a16="http://schemas.microsoft.com/office/drawing/2014/main" id="{10325492-F29F-0553-7495-A141356322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171450</xdr:colOff>
      <xdr:row>31</xdr:row>
      <xdr:rowOff>82550</xdr:rowOff>
    </xdr:from>
    <xdr:to>
      <xdr:col>59</xdr:col>
      <xdr:colOff>171450</xdr:colOff>
      <xdr:row>48</xdr:row>
      <xdr:rowOff>76200</xdr:rowOff>
    </xdr:to>
    <xdr:graphicFrame macro="">
      <xdr:nvGraphicFramePr>
        <xdr:cNvPr id="1035" name="Chart 14">
          <a:extLst>
            <a:ext uri="{FF2B5EF4-FFF2-40B4-BE49-F238E27FC236}">
              <a16:creationId xmlns:a16="http://schemas.microsoft.com/office/drawing/2014/main" id="{E00ABCB6-194C-28AC-7164-010D06FFA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158750</xdr:colOff>
      <xdr:row>20</xdr:row>
      <xdr:rowOff>57150</xdr:rowOff>
    </xdr:from>
    <xdr:to>
      <xdr:col>66</xdr:col>
      <xdr:colOff>165100</xdr:colOff>
      <xdr:row>41</xdr:row>
      <xdr:rowOff>82550</xdr:rowOff>
    </xdr:to>
    <xdr:graphicFrame macro="">
      <xdr:nvGraphicFramePr>
        <xdr:cNvPr id="1036" name="Chart 17">
          <a:extLst>
            <a:ext uri="{FF2B5EF4-FFF2-40B4-BE49-F238E27FC236}">
              <a16:creationId xmlns:a16="http://schemas.microsoft.com/office/drawing/2014/main" id="{D9232D2F-D0B3-569F-1205-7037BBACC8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133350</xdr:colOff>
      <xdr:row>18</xdr:row>
      <xdr:rowOff>38100</xdr:rowOff>
    </xdr:from>
    <xdr:to>
      <xdr:col>61</xdr:col>
      <xdr:colOff>254000</xdr:colOff>
      <xdr:row>39</xdr:row>
      <xdr:rowOff>0</xdr:rowOff>
    </xdr:to>
    <xdr:graphicFrame macro="">
      <xdr:nvGraphicFramePr>
        <xdr:cNvPr id="1037" name="Chart 17">
          <a:extLst>
            <a:ext uri="{FF2B5EF4-FFF2-40B4-BE49-F238E27FC236}">
              <a16:creationId xmlns:a16="http://schemas.microsoft.com/office/drawing/2014/main" id="{1171888E-3EE4-5E98-11F9-9B48C5987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25400</xdr:colOff>
      <xdr:row>34</xdr:row>
      <xdr:rowOff>44450</xdr:rowOff>
    </xdr:from>
    <xdr:to>
      <xdr:col>63</xdr:col>
      <xdr:colOff>260350</xdr:colOff>
      <xdr:row>51</xdr:row>
      <xdr:rowOff>57150</xdr:rowOff>
    </xdr:to>
    <xdr:graphicFrame macro="">
      <xdr:nvGraphicFramePr>
        <xdr:cNvPr id="1038" name="Chart 8">
          <a:extLst>
            <a:ext uri="{FF2B5EF4-FFF2-40B4-BE49-F238E27FC236}">
              <a16:creationId xmlns:a16="http://schemas.microsoft.com/office/drawing/2014/main" id="{58A7E0F2-0D2E-0560-B4F5-3CD2C69A3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247650</xdr:colOff>
      <xdr:row>31</xdr:row>
      <xdr:rowOff>0</xdr:rowOff>
    </xdr:from>
    <xdr:to>
      <xdr:col>63</xdr:col>
      <xdr:colOff>50800</xdr:colOff>
      <xdr:row>48</xdr:row>
      <xdr:rowOff>12700</xdr:rowOff>
    </xdr:to>
    <xdr:graphicFrame macro="">
      <xdr:nvGraphicFramePr>
        <xdr:cNvPr id="1039" name="Chart 8">
          <a:extLst>
            <a:ext uri="{FF2B5EF4-FFF2-40B4-BE49-F238E27FC236}">
              <a16:creationId xmlns:a16="http://schemas.microsoft.com/office/drawing/2014/main" id="{9BC26AE7-CA9F-E4B6-7E1F-BA3556DF4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171450</xdr:colOff>
      <xdr:row>39</xdr:row>
      <xdr:rowOff>0</xdr:rowOff>
    </xdr:from>
    <xdr:to>
      <xdr:col>67</xdr:col>
      <xdr:colOff>171450</xdr:colOff>
      <xdr:row>53</xdr:row>
      <xdr:rowOff>50800</xdr:rowOff>
    </xdr:to>
    <xdr:graphicFrame macro="">
      <xdr:nvGraphicFramePr>
        <xdr:cNvPr id="1040" name="Chart 16">
          <a:extLst>
            <a:ext uri="{FF2B5EF4-FFF2-40B4-BE49-F238E27FC236}">
              <a16:creationId xmlns:a16="http://schemas.microsoft.com/office/drawing/2014/main" id="{FF021B2F-8AC4-A19F-9BA1-474FE9FC4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254000</xdr:colOff>
      <xdr:row>13</xdr:row>
      <xdr:rowOff>114300</xdr:rowOff>
    </xdr:from>
    <xdr:to>
      <xdr:col>59</xdr:col>
      <xdr:colOff>114300</xdr:colOff>
      <xdr:row>32</xdr:row>
      <xdr:rowOff>44450</xdr:rowOff>
    </xdr:to>
    <xdr:graphicFrame macro="">
      <xdr:nvGraphicFramePr>
        <xdr:cNvPr id="1041" name="Chart 14">
          <a:extLst>
            <a:ext uri="{FF2B5EF4-FFF2-40B4-BE49-F238E27FC236}">
              <a16:creationId xmlns:a16="http://schemas.microsoft.com/office/drawing/2014/main" id="{A5C3E866-FF89-887B-7D85-1AEFB9301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158750</xdr:colOff>
      <xdr:row>16</xdr:row>
      <xdr:rowOff>82550</xdr:rowOff>
    </xdr:from>
    <xdr:to>
      <xdr:col>58</xdr:col>
      <xdr:colOff>158750</xdr:colOff>
      <xdr:row>31</xdr:row>
      <xdr:rowOff>12700</xdr:rowOff>
    </xdr:to>
    <xdr:graphicFrame macro="">
      <xdr:nvGraphicFramePr>
        <xdr:cNvPr id="1042" name="Chart 21">
          <a:extLst>
            <a:ext uri="{FF2B5EF4-FFF2-40B4-BE49-F238E27FC236}">
              <a16:creationId xmlns:a16="http://schemas.microsoft.com/office/drawing/2014/main" id="{5D1EBFCB-ACD0-4EA5-16C7-F4D46CE21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19050</xdr:colOff>
      <xdr:row>88</xdr:row>
      <xdr:rowOff>38100</xdr:rowOff>
    </xdr:from>
    <xdr:to>
      <xdr:col>37</xdr:col>
      <xdr:colOff>196850</xdr:colOff>
      <xdr:row>102</xdr:row>
      <xdr:rowOff>82550</xdr:rowOff>
    </xdr:to>
    <xdr:graphicFrame macro="">
      <xdr:nvGraphicFramePr>
        <xdr:cNvPr id="1043" name="Chart 23">
          <a:extLst>
            <a:ext uri="{FF2B5EF4-FFF2-40B4-BE49-F238E27FC236}">
              <a16:creationId xmlns:a16="http://schemas.microsoft.com/office/drawing/2014/main" id="{07598055-A715-DC3F-995C-B59876D21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127000</xdr:colOff>
      <xdr:row>86</xdr:row>
      <xdr:rowOff>38100</xdr:rowOff>
    </xdr:from>
    <xdr:to>
      <xdr:col>65</xdr:col>
      <xdr:colOff>127000</xdr:colOff>
      <xdr:row>100</xdr:row>
      <xdr:rowOff>82550</xdr:rowOff>
    </xdr:to>
    <xdr:graphicFrame macro="">
      <xdr:nvGraphicFramePr>
        <xdr:cNvPr id="1044" name="Chart 24">
          <a:extLst>
            <a:ext uri="{FF2B5EF4-FFF2-40B4-BE49-F238E27FC236}">
              <a16:creationId xmlns:a16="http://schemas.microsoft.com/office/drawing/2014/main" id="{F93EBB63-6499-7D0C-E3D7-A8333B69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orite\CINTY2008\PROJECTS\PENINSULARRANGES\LithiumStuff\ARCS\MEXICAN_VOLCANIC_BEL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orite\CINTY2008\PROJECTS\PENINSULARRANGES\LithiumStuff\ARCS\oxygen%20fugacity\CASCADES1-xl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orite\CINTY2008\PROJECTS\PENINSULARRANGES\LithiumStuff\ARCS\oxygen%20fugacity\MARIANA_ARC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orite\CINTY2008\PROJECTS\PENINSULARRANGES\LithiumStuff\BairdSummary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orite\CINTY2008\RESEARCHGROUP\EmilyChin-BigCreek\2010-Sep-Emily\0110-0110bLE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orite\CINTY2008\PROJECTS\ECLOGITE\SierranEclogit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EXICAN_VOLCANIC_BELT"/>
      <sheetName val="Sheet2"/>
    </sheetNames>
    <sheetDataSet>
      <sheetData sheetId="0"/>
      <sheetData sheetId="1">
        <row r="1">
          <cell r="CL1" t="str">
            <v>CU(PPM)</v>
          </cell>
        </row>
        <row r="2">
          <cell r="AE2">
            <v>0.78909814252838428</v>
          </cell>
          <cell r="CL2">
            <v>41</v>
          </cell>
        </row>
        <row r="3">
          <cell r="AE3">
            <v>0.76187322956516901</v>
          </cell>
          <cell r="CL3">
            <v>76</v>
          </cell>
        </row>
        <row r="4">
          <cell r="AE4">
            <v>0.73170731297256242</v>
          </cell>
          <cell r="CL4">
            <v>54</v>
          </cell>
        </row>
        <row r="5">
          <cell r="AE5">
            <v>0.73759775240814007</v>
          </cell>
          <cell r="CL5">
            <v>59</v>
          </cell>
        </row>
        <row r="6">
          <cell r="AE6">
            <v>0.71821388288210841</v>
          </cell>
          <cell r="CL6">
            <v>88</v>
          </cell>
        </row>
        <row r="7">
          <cell r="AE7">
            <v>0.70649047225924344</v>
          </cell>
          <cell r="CL7">
            <v>38</v>
          </cell>
        </row>
        <row r="8">
          <cell r="AE8">
            <v>0.71749654068858804</v>
          </cell>
          <cell r="CL8">
            <v>90</v>
          </cell>
        </row>
        <row r="9">
          <cell r="AE9">
            <v>0.68533277222209399</v>
          </cell>
          <cell r="CL9">
            <v>77</v>
          </cell>
        </row>
        <row r="10">
          <cell r="AE10">
            <v>0.70822214208438516</v>
          </cell>
          <cell r="CL10">
            <v>76</v>
          </cell>
        </row>
        <row r="11">
          <cell r="AE11">
            <v>0.63519525376762309</v>
          </cell>
        </row>
        <row r="12">
          <cell r="AE12">
            <v>0.56895084563472831</v>
          </cell>
        </row>
        <row r="13">
          <cell r="AE13">
            <v>0.60811431349774447</v>
          </cell>
        </row>
        <row r="14">
          <cell r="AE14">
            <v>0.61295428389004092</v>
          </cell>
        </row>
        <row r="15">
          <cell r="AE15">
            <v>0.50171683283718449</v>
          </cell>
        </row>
        <row r="16">
          <cell r="AE16">
            <v>0.58911308025628828</v>
          </cell>
        </row>
        <row r="17">
          <cell r="AE17">
            <v>0.50925945663643246</v>
          </cell>
        </row>
        <row r="18">
          <cell r="AE18">
            <v>0.6371789590370831</v>
          </cell>
        </row>
        <row r="19">
          <cell r="AE19">
            <v>0.54517277416953391</v>
          </cell>
        </row>
        <row r="20">
          <cell r="AE20">
            <v>0.58531095247282783</v>
          </cell>
        </row>
        <row r="21">
          <cell r="AE21">
            <v>0.59214128035320091</v>
          </cell>
        </row>
        <row r="22">
          <cell r="AE22">
            <v>0.56276262235729235</v>
          </cell>
        </row>
        <row r="23">
          <cell r="AE23">
            <v>0.51157566281759825</v>
          </cell>
        </row>
        <row r="24">
          <cell r="AE24">
            <v>0.59541598427775966</v>
          </cell>
        </row>
        <row r="25">
          <cell r="AE25">
            <v>0.56297292548905564</v>
          </cell>
        </row>
        <row r="26">
          <cell r="AE26">
            <v>0.58124176215017465</v>
          </cell>
        </row>
        <row r="27">
          <cell r="AE27">
            <v>0.57711559063110218</v>
          </cell>
        </row>
        <row r="28">
          <cell r="AE28">
            <v>0.54902406994878694</v>
          </cell>
        </row>
        <row r="29">
          <cell r="AE29">
            <v>0.62285171451346288</v>
          </cell>
        </row>
        <row r="30">
          <cell r="AE30">
            <v>0.60843096075504166</v>
          </cell>
        </row>
        <row r="31">
          <cell r="AE31">
            <v>0.58269178845132108</v>
          </cell>
        </row>
        <row r="32">
          <cell r="AE32">
            <v>0.62039326504179915</v>
          </cell>
          <cell r="CL32">
            <v>23</v>
          </cell>
        </row>
        <row r="33">
          <cell r="AE33">
            <v>0.62082969306540958</v>
          </cell>
          <cell r="CL33">
            <v>23</v>
          </cell>
        </row>
        <row r="34">
          <cell r="AE34">
            <v>0.60937783970436787</v>
          </cell>
          <cell r="CL34">
            <v>26</v>
          </cell>
        </row>
        <row r="35">
          <cell r="AE35">
            <v>0.61896939809156015</v>
          </cell>
          <cell r="CL35">
            <v>27</v>
          </cell>
        </row>
        <row r="36">
          <cell r="AE36">
            <v>0.61007059288147314</v>
          </cell>
          <cell r="CL36">
            <v>24</v>
          </cell>
        </row>
        <row r="37">
          <cell r="AE37">
            <v>0.64065983058403919</v>
          </cell>
          <cell r="CL37">
            <v>19</v>
          </cell>
        </row>
        <row r="38">
          <cell r="AE38">
            <v>0.60525413601590738</v>
          </cell>
          <cell r="CL38">
            <v>20</v>
          </cell>
        </row>
        <row r="39">
          <cell r="AE39">
            <v>0.6155253986487802</v>
          </cell>
          <cell r="CL39">
            <v>23</v>
          </cell>
        </row>
        <row r="40">
          <cell r="AE40">
            <v>0.60789373492956555</v>
          </cell>
          <cell r="CL40">
            <v>15</v>
          </cell>
        </row>
        <row r="41">
          <cell r="AE41">
            <v>0.70800486900069559</v>
          </cell>
          <cell r="CL41">
            <v>38</v>
          </cell>
        </row>
        <row r="42">
          <cell r="AE42">
            <v>0.71061990665158281</v>
          </cell>
          <cell r="CL42">
            <v>41</v>
          </cell>
        </row>
        <row r="43">
          <cell r="AE43">
            <v>0.70931845893261236</v>
          </cell>
          <cell r="CL43">
            <v>43</v>
          </cell>
        </row>
        <row r="44">
          <cell r="AE44">
            <v>0.68840545631211902</v>
          </cell>
          <cell r="CL44">
            <v>47</v>
          </cell>
        </row>
        <row r="45">
          <cell r="AE45">
            <v>0.6807623307937839</v>
          </cell>
          <cell r="CL45">
            <v>42</v>
          </cell>
        </row>
        <row r="46">
          <cell r="AE46">
            <v>0.71176585074289411</v>
          </cell>
          <cell r="CL46">
            <v>35</v>
          </cell>
        </row>
        <row r="47">
          <cell r="AE47">
            <v>0.5644189942226765</v>
          </cell>
          <cell r="CL47">
            <v>27</v>
          </cell>
        </row>
        <row r="48">
          <cell r="AE48">
            <v>0.50419291057245752</v>
          </cell>
          <cell r="CL48">
            <v>19</v>
          </cell>
        </row>
        <row r="49">
          <cell r="AE49">
            <v>0.51329337188522939</v>
          </cell>
          <cell r="CL49">
            <v>88</v>
          </cell>
        </row>
        <row r="50">
          <cell r="AE50">
            <v>0.57325685420263062</v>
          </cell>
        </row>
        <row r="51">
          <cell r="AE51">
            <v>0.54247431352888886</v>
          </cell>
        </row>
        <row r="52">
          <cell r="AE52">
            <v>0.49740223966025665</v>
          </cell>
        </row>
        <row r="53">
          <cell r="AE53">
            <v>0.62687766130144107</v>
          </cell>
        </row>
        <row r="54">
          <cell r="AE54">
            <v>0.55989501684006016</v>
          </cell>
        </row>
        <row r="55">
          <cell r="AE55">
            <v>0.52609509440609881</v>
          </cell>
        </row>
        <row r="56">
          <cell r="AE56">
            <v>0.52472501530560467</v>
          </cell>
        </row>
        <row r="57">
          <cell r="AE57">
            <v>0.49965371562365346</v>
          </cell>
        </row>
        <row r="58">
          <cell r="AE58">
            <v>0.67704680455345356</v>
          </cell>
        </row>
        <row r="59">
          <cell r="AE59">
            <v>0.45186853786528353</v>
          </cell>
        </row>
        <row r="60">
          <cell r="AE60">
            <v>0.52597588711088283</v>
          </cell>
        </row>
        <row r="61">
          <cell r="AE61" t="e">
            <v>#N/A</v>
          </cell>
        </row>
        <row r="62">
          <cell r="AE62" t="e">
            <v>#N/A</v>
          </cell>
        </row>
        <row r="63">
          <cell r="AE63" t="e">
            <v>#N/A</v>
          </cell>
          <cell r="CL63">
            <v>39</v>
          </cell>
        </row>
        <row r="64">
          <cell r="AE64" t="e">
            <v>#N/A</v>
          </cell>
          <cell r="CL64">
            <v>38</v>
          </cell>
        </row>
        <row r="65">
          <cell r="AE65">
            <v>0.52107976092170083</v>
          </cell>
        </row>
        <row r="66">
          <cell r="AE66">
            <v>0.4202132844397119</v>
          </cell>
        </row>
        <row r="67">
          <cell r="AE67">
            <v>0.50613380543535369</v>
          </cell>
          <cell r="CL67">
            <v>30</v>
          </cell>
        </row>
        <row r="68">
          <cell r="AE68">
            <v>0.49461378519961119</v>
          </cell>
          <cell r="CL68">
            <v>35</v>
          </cell>
        </row>
        <row r="69">
          <cell r="AE69">
            <v>0.48396569893274555</v>
          </cell>
          <cell r="CL69">
            <v>19</v>
          </cell>
        </row>
        <row r="70">
          <cell r="AE70">
            <v>0.49426450711379111</v>
          </cell>
          <cell r="CL70">
            <v>27</v>
          </cell>
        </row>
        <row r="71">
          <cell r="AE71">
            <v>0.48490902377831879</v>
          </cell>
          <cell r="CL71">
            <v>18</v>
          </cell>
        </row>
        <row r="72">
          <cell r="AE72">
            <v>0.49309173344368734</v>
          </cell>
          <cell r="CL72">
            <v>21</v>
          </cell>
        </row>
        <row r="73">
          <cell r="AE73">
            <v>0.54795941100937706</v>
          </cell>
          <cell r="CL73">
            <v>23</v>
          </cell>
        </row>
        <row r="74">
          <cell r="AE74">
            <v>0.59838569155914378</v>
          </cell>
          <cell r="CL74">
            <v>20</v>
          </cell>
        </row>
        <row r="75">
          <cell r="AE75">
            <v>0.6333554203861016</v>
          </cell>
          <cell r="CL75">
            <v>22</v>
          </cell>
        </row>
        <row r="76">
          <cell r="AE76">
            <v>0.64733130691757701</v>
          </cell>
          <cell r="CL76">
            <v>21</v>
          </cell>
        </row>
        <row r="77">
          <cell r="AE77">
            <v>0.60594065682640519</v>
          </cell>
          <cell r="CL77">
            <v>13</v>
          </cell>
        </row>
        <row r="78">
          <cell r="AE78">
            <v>0.59085098505368583</v>
          </cell>
          <cell r="CL78">
            <v>22</v>
          </cell>
        </row>
        <row r="79">
          <cell r="AE79">
            <v>0.60253161218865781</v>
          </cell>
          <cell r="CL79">
            <v>22</v>
          </cell>
        </row>
        <row r="80">
          <cell r="AE80">
            <v>0.54760969298077178</v>
          </cell>
          <cell r="CL80">
            <v>21</v>
          </cell>
        </row>
        <row r="81">
          <cell r="AE81">
            <v>0.50410958023652941</v>
          </cell>
          <cell r="CL81">
            <v>32</v>
          </cell>
        </row>
        <row r="82">
          <cell r="AE82">
            <v>0.51296636135366414</v>
          </cell>
          <cell r="CL82">
            <v>25</v>
          </cell>
        </row>
        <row r="83">
          <cell r="AE83">
            <v>0.50438162421696398</v>
          </cell>
          <cell r="CL83">
            <v>46</v>
          </cell>
        </row>
        <row r="84">
          <cell r="AE84" t="e">
            <v>#N/A</v>
          </cell>
        </row>
        <row r="85">
          <cell r="AE85" t="e">
            <v>#N/A</v>
          </cell>
        </row>
        <row r="86">
          <cell r="AE86" t="e">
            <v>#N/A</v>
          </cell>
        </row>
        <row r="87">
          <cell r="AE87">
            <v>0.67985588207772185</v>
          </cell>
          <cell r="CL87">
            <v>28</v>
          </cell>
        </row>
        <row r="88">
          <cell r="AE88">
            <v>0.6898970595491638</v>
          </cell>
          <cell r="CL88">
            <v>40</v>
          </cell>
        </row>
        <row r="89">
          <cell r="AE89">
            <v>0.66488845211919456</v>
          </cell>
          <cell r="CL89">
            <v>24</v>
          </cell>
        </row>
        <row r="90">
          <cell r="AE90">
            <v>0.66242509110834724</v>
          </cell>
          <cell r="CL90">
            <v>34</v>
          </cell>
        </row>
        <row r="91">
          <cell r="AE91">
            <v>0.66102980015110691</v>
          </cell>
          <cell r="CL91">
            <v>24</v>
          </cell>
        </row>
        <row r="92">
          <cell r="AE92">
            <v>0.62465017542638579</v>
          </cell>
          <cell r="CL92">
            <v>26</v>
          </cell>
        </row>
        <row r="93">
          <cell r="AE93">
            <v>0.64202293030957169</v>
          </cell>
          <cell r="CL93">
            <v>28</v>
          </cell>
        </row>
        <row r="94">
          <cell r="AE94">
            <v>0.62692332247972926</v>
          </cell>
          <cell r="CL94">
            <v>26</v>
          </cell>
        </row>
        <row r="95">
          <cell r="AE95">
            <v>0.62912914233745809</v>
          </cell>
          <cell r="CL95">
            <v>25</v>
          </cell>
        </row>
        <row r="96">
          <cell r="AE96">
            <v>0.65259682878685399</v>
          </cell>
          <cell r="CL96">
            <v>32</v>
          </cell>
        </row>
        <row r="97">
          <cell r="AE97">
            <v>0.65865543786493164</v>
          </cell>
          <cell r="CL97">
            <v>35</v>
          </cell>
        </row>
        <row r="98">
          <cell r="AE98">
            <v>0.61783271455777922</v>
          </cell>
          <cell r="CL98">
            <v>27</v>
          </cell>
        </row>
        <row r="99">
          <cell r="AE99">
            <v>0.63604254501070778</v>
          </cell>
          <cell r="CL99">
            <v>30</v>
          </cell>
        </row>
        <row r="100">
          <cell r="AE100">
            <v>0.67761900351137194</v>
          </cell>
          <cell r="CL100">
            <v>31</v>
          </cell>
        </row>
        <row r="101">
          <cell r="AE101">
            <v>0.67079005718286855</v>
          </cell>
          <cell r="CL101">
            <v>17</v>
          </cell>
        </row>
        <row r="102">
          <cell r="AE102">
            <v>0.61867273510055976</v>
          </cell>
          <cell r="CL102">
            <v>32</v>
          </cell>
        </row>
        <row r="103">
          <cell r="AE103">
            <v>0.63805929747192969</v>
          </cell>
          <cell r="CL103">
            <v>21</v>
          </cell>
        </row>
        <row r="104">
          <cell r="AE104">
            <v>0.59808593474388361</v>
          </cell>
          <cell r="CL104">
            <v>26</v>
          </cell>
        </row>
        <row r="105">
          <cell r="AE105">
            <v>0.64065983058403919</v>
          </cell>
          <cell r="CL105">
            <v>19</v>
          </cell>
        </row>
        <row r="106">
          <cell r="AE106">
            <v>0.57095104047617218</v>
          </cell>
          <cell r="CL106">
            <v>9</v>
          </cell>
        </row>
        <row r="107">
          <cell r="AE107">
            <v>0.62917873867340768</v>
          </cell>
          <cell r="CL107">
            <v>18</v>
          </cell>
        </row>
        <row r="108">
          <cell r="AE108">
            <v>0.61864937788519336</v>
          </cell>
          <cell r="CL108">
            <v>23</v>
          </cell>
        </row>
        <row r="109">
          <cell r="AE109">
            <v>0.62265226750222968</v>
          </cell>
          <cell r="CL109">
            <v>19</v>
          </cell>
        </row>
        <row r="110">
          <cell r="AE110">
            <v>0.57816052808189677</v>
          </cell>
          <cell r="CL110">
            <v>21</v>
          </cell>
        </row>
        <row r="111">
          <cell r="AE111">
            <v>0.62059862018120504</v>
          </cell>
          <cell r="CL111">
            <v>17</v>
          </cell>
        </row>
        <row r="112">
          <cell r="AE112">
            <v>0.61702221160210835</v>
          </cell>
          <cell r="CL112">
            <v>18</v>
          </cell>
        </row>
        <row r="113">
          <cell r="AE113">
            <v>0.56887251889307555</v>
          </cell>
          <cell r="CL113">
            <v>20</v>
          </cell>
        </row>
        <row r="114">
          <cell r="AE114">
            <v>0.61312</v>
          </cell>
          <cell r="CL114">
            <v>11</v>
          </cell>
        </row>
        <row r="115">
          <cell r="AE115">
            <v>0.61815963524235285</v>
          </cell>
          <cell r="CL115">
            <v>11</v>
          </cell>
        </row>
        <row r="116">
          <cell r="AE116">
            <v>0.61862189514467991</v>
          </cell>
          <cell r="CL116">
            <v>11</v>
          </cell>
        </row>
        <row r="117">
          <cell r="AE117">
            <v>0.51510183848127433</v>
          </cell>
          <cell r="CL117">
            <v>14</v>
          </cell>
        </row>
        <row r="118">
          <cell r="AE118">
            <v>0.61782727603715371</v>
          </cell>
          <cell r="CL118">
            <v>16</v>
          </cell>
        </row>
        <row r="119">
          <cell r="AE119">
            <v>0.61919052946690456</v>
          </cell>
          <cell r="CL119">
            <v>8</v>
          </cell>
        </row>
        <row r="120">
          <cell r="AE120">
            <v>0.61843690824582553</v>
          </cell>
          <cell r="CL120">
            <v>19</v>
          </cell>
        </row>
        <row r="121">
          <cell r="AE121">
            <v>0.60560711184525007</v>
          </cell>
          <cell r="CL121">
            <v>17</v>
          </cell>
        </row>
        <row r="122">
          <cell r="AE122">
            <v>0.62516689419283222</v>
          </cell>
          <cell r="CL122">
            <v>14</v>
          </cell>
        </row>
        <row r="123">
          <cell r="AE123">
            <v>0.60923785040715617</v>
          </cell>
          <cell r="CL123">
            <v>18</v>
          </cell>
        </row>
        <row r="124">
          <cell r="AE124">
            <v>0.59512656196126457</v>
          </cell>
          <cell r="CL124">
            <v>23</v>
          </cell>
        </row>
        <row r="125">
          <cell r="AE125">
            <v>0.5708994767237644</v>
          </cell>
          <cell r="CL125">
            <v>22</v>
          </cell>
        </row>
        <row r="126">
          <cell r="AE126">
            <v>0.57477613587689014</v>
          </cell>
          <cell r="CL126">
            <v>6</v>
          </cell>
        </row>
        <row r="127">
          <cell r="AE127">
            <v>0.58080260971256237</v>
          </cell>
          <cell r="CL127">
            <v>19</v>
          </cell>
        </row>
        <row r="128">
          <cell r="AE128">
            <v>0.56772491213130449</v>
          </cell>
          <cell r="CL128">
            <v>10</v>
          </cell>
        </row>
        <row r="129">
          <cell r="AE129">
            <v>0.58057603485557108</v>
          </cell>
          <cell r="CL129">
            <v>4</v>
          </cell>
        </row>
        <row r="130">
          <cell r="AE130">
            <v>0.51847985636235738</v>
          </cell>
          <cell r="CL130">
            <v>21</v>
          </cell>
        </row>
        <row r="131">
          <cell r="AE131">
            <v>0.54358566394688501</v>
          </cell>
          <cell r="CL131">
            <v>14</v>
          </cell>
        </row>
        <row r="132">
          <cell r="AE132">
            <v>0.55289974294272748</v>
          </cell>
          <cell r="CL132">
            <v>22</v>
          </cell>
        </row>
        <row r="133">
          <cell r="AE133">
            <v>0.44675141741667213</v>
          </cell>
        </row>
        <row r="134">
          <cell r="AE134">
            <v>0.5486547712983938</v>
          </cell>
          <cell r="CL134">
            <v>19</v>
          </cell>
        </row>
        <row r="135">
          <cell r="AE135">
            <v>0.55855123674911655</v>
          </cell>
          <cell r="CL135">
            <v>20</v>
          </cell>
        </row>
        <row r="136">
          <cell r="AE136">
            <v>0.45609982280954509</v>
          </cell>
          <cell r="CL136">
            <v>17</v>
          </cell>
        </row>
        <row r="137">
          <cell r="AE137">
            <v>0.49132544469739492</v>
          </cell>
          <cell r="CL137">
            <v>19</v>
          </cell>
        </row>
        <row r="138">
          <cell r="AE138" t="e">
            <v>#N/A</v>
          </cell>
        </row>
        <row r="139">
          <cell r="AE139" t="e">
            <v>#N/A</v>
          </cell>
        </row>
        <row r="140">
          <cell r="AE140" t="e">
            <v>#N/A</v>
          </cell>
        </row>
        <row r="141">
          <cell r="AE141" t="e">
            <v>#N/A</v>
          </cell>
        </row>
        <row r="142">
          <cell r="AE142" t="e">
            <v>#N/A</v>
          </cell>
        </row>
        <row r="143">
          <cell r="AE143" t="e">
            <v>#N/A</v>
          </cell>
        </row>
        <row r="144">
          <cell r="AE144" t="e">
            <v>#N/A</v>
          </cell>
        </row>
        <row r="145">
          <cell r="AE145" t="e">
            <v>#N/A</v>
          </cell>
        </row>
        <row r="146">
          <cell r="AE146" t="e">
            <v>#N/A</v>
          </cell>
        </row>
        <row r="147">
          <cell r="AE147" t="e">
            <v>#N/A</v>
          </cell>
          <cell r="CL147">
            <v>32</v>
          </cell>
        </row>
        <row r="148">
          <cell r="AE148" t="e">
            <v>#N/A</v>
          </cell>
          <cell r="CL148">
            <v>29</v>
          </cell>
        </row>
        <row r="149">
          <cell r="AE149" t="e">
            <v>#N/A</v>
          </cell>
          <cell r="CL149">
            <v>18</v>
          </cell>
        </row>
        <row r="150">
          <cell r="AE150" t="e">
            <v>#N/A</v>
          </cell>
          <cell r="CL150">
            <v>17</v>
          </cell>
        </row>
        <row r="151">
          <cell r="AE151" t="e">
            <v>#N/A</v>
          </cell>
          <cell r="CL151">
            <v>30</v>
          </cell>
        </row>
        <row r="152">
          <cell r="AE152" t="e">
            <v>#N/A</v>
          </cell>
          <cell r="CL152">
            <v>29</v>
          </cell>
        </row>
        <row r="153">
          <cell r="AE153" t="e">
            <v>#N/A</v>
          </cell>
        </row>
        <row r="154">
          <cell r="AE154" t="e">
            <v>#N/A</v>
          </cell>
        </row>
        <row r="155">
          <cell r="AE155" t="e">
            <v>#N/A</v>
          </cell>
        </row>
        <row r="156">
          <cell r="AE156" t="e">
            <v>#N/A</v>
          </cell>
        </row>
        <row r="157">
          <cell r="AE157">
            <v>0.52617481673938216</v>
          </cell>
          <cell r="CL157">
            <v>36</v>
          </cell>
        </row>
        <row r="158">
          <cell r="AE158">
            <v>0.53548935626028848</v>
          </cell>
          <cell r="CL158">
            <v>51</v>
          </cell>
        </row>
        <row r="159">
          <cell r="AE159">
            <v>0.45850633456959811</v>
          </cell>
          <cell r="CL159">
            <v>14</v>
          </cell>
        </row>
        <row r="160">
          <cell r="AE160" t="e">
            <v>#N/A</v>
          </cell>
          <cell r="CL160">
            <v>13</v>
          </cell>
        </row>
        <row r="161">
          <cell r="AE161">
            <v>0.46532023950890838</v>
          </cell>
          <cell r="CL161">
            <v>9</v>
          </cell>
        </row>
        <row r="162">
          <cell r="AE162">
            <v>0.48561278009346887</v>
          </cell>
          <cell r="CL162">
            <v>12</v>
          </cell>
        </row>
        <row r="163">
          <cell r="AE163">
            <v>0.49458180243333899</v>
          </cell>
          <cell r="CL163">
            <v>18</v>
          </cell>
        </row>
        <row r="164">
          <cell r="AE164" t="e">
            <v>#N/A</v>
          </cell>
          <cell r="CL164">
            <v>13</v>
          </cell>
        </row>
        <row r="165">
          <cell r="AE165" t="e">
            <v>#N/A</v>
          </cell>
          <cell r="CL165">
            <v>11</v>
          </cell>
        </row>
        <row r="166">
          <cell r="AE166" t="e">
            <v>#N/A</v>
          </cell>
          <cell r="CL166">
            <v>15</v>
          </cell>
        </row>
        <row r="167">
          <cell r="AE167" t="e">
            <v>#N/A</v>
          </cell>
          <cell r="CL167">
            <v>19</v>
          </cell>
        </row>
        <row r="168">
          <cell r="AE168" t="e">
            <v>#N/A</v>
          </cell>
          <cell r="CL168">
            <v>20</v>
          </cell>
        </row>
        <row r="169">
          <cell r="AE169" t="e">
            <v>#N/A</v>
          </cell>
          <cell r="CL169">
            <v>18</v>
          </cell>
        </row>
        <row r="170">
          <cell r="AE170" t="e">
            <v>#N/A</v>
          </cell>
        </row>
        <row r="171">
          <cell r="AE171" t="e">
            <v>#N/A</v>
          </cell>
        </row>
        <row r="172">
          <cell r="AE172" t="e">
            <v>#N/A</v>
          </cell>
        </row>
        <row r="173">
          <cell r="AE173" t="e">
            <v>#N/A</v>
          </cell>
        </row>
        <row r="174">
          <cell r="AE174" t="e">
            <v>#N/A</v>
          </cell>
        </row>
        <row r="175">
          <cell r="AE175">
            <v>0.5365463886731584</v>
          </cell>
          <cell r="CL175">
            <v>10.6</v>
          </cell>
        </row>
        <row r="176">
          <cell r="AE176">
            <v>0.5995489158258388</v>
          </cell>
          <cell r="CL176">
            <v>18</v>
          </cell>
        </row>
        <row r="177">
          <cell r="AE177">
            <v>0.58165630852479278</v>
          </cell>
          <cell r="CL177">
            <v>20.7</v>
          </cell>
        </row>
        <row r="178">
          <cell r="AE178">
            <v>0.5877300613496933</v>
          </cell>
          <cell r="CL178">
            <v>21.4</v>
          </cell>
        </row>
        <row r="179">
          <cell r="AE179">
            <v>0.56359891465219536</v>
          </cell>
          <cell r="CL179">
            <v>14.1</v>
          </cell>
        </row>
        <row r="180">
          <cell r="AE180">
            <v>0.52218727689100231</v>
          </cell>
          <cell r="CL180">
            <v>20.7</v>
          </cell>
        </row>
        <row r="181">
          <cell r="AE181">
            <v>0.58413009203965138</v>
          </cell>
          <cell r="CL181">
            <v>12.5</v>
          </cell>
        </row>
        <row r="182">
          <cell r="AE182">
            <v>0.58359602277593436</v>
          </cell>
          <cell r="CL182">
            <v>12.4</v>
          </cell>
        </row>
        <row r="183">
          <cell r="AE183">
            <v>0.55273709356963285</v>
          </cell>
          <cell r="CL183">
            <v>17</v>
          </cell>
        </row>
        <row r="184">
          <cell r="AE184">
            <v>0.54012150617682431</v>
          </cell>
          <cell r="CL184">
            <v>21.1</v>
          </cell>
        </row>
        <row r="185">
          <cell r="AE185">
            <v>0.47738874901324468</v>
          </cell>
          <cell r="CL185">
            <v>36.700000000000003</v>
          </cell>
        </row>
        <row r="186">
          <cell r="AE186">
            <v>0.58188451636038363</v>
          </cell>
          <cell r="CL186">
            <v>16.100000000000001</v>
          </cell>
        </row>
        <row r="187">
          <cell r="AE187">
            <v>0.54064770063380896</v>
          </cell>
          <cell r="CL187">
            <v>19.7</v>
          </cell>
        </row>
        <row r="188">
          <cell r="AE188">
            <v>0.52570091770940897</v>
          </cell>
          <cell r="CL188">
            <v>15.2</v>
          </cell>
        </row>
        <row r="189">
          <cell r="AE189">
            <v>0.53054970335539231</v>
          </cell>
          <cell r="CL189">
            <v>14.9</v>
          </cell>
        </row>
        <row r="190">
          <cell r="AE190">
            <v>0.52133009969287047</v>
          </cell>
          <cell r="CL190">
            <v>8.6</v>
          </cell>
        </row>
        <row r="191">
          <cell r="AE191">
            <v>0.55446721782411745</v>
          </cell>
          <cell r="CL191">
            <v>10.1</v>
          </cell>
        </row>
        <row r="192">
          <cell r="AE192">
            <v>0.57249896800330236</v>
          </cell>
          <cell r="CL192">
            <v>18.399999999999999</v>
          </cell>
        </row>
        <row r="193">
          <cell r="AE193">
            <v>0.51284796573875802</v>
          </cell>
          <cell r="CL193">
            <v>7.3</v>
          </cell>
        </row>
        <row r="194">
          <cell r="AE194">
            <v>0.53159749467817519</v>
          </cell>
          <cell r="CL194">
            <v>14.7</v>
          </cell>
        </row>
        <row r="195">
          <cell r="AE195">
            <v>0.49859459989906357</v>
          </cell>
          <cell r="CL195">
            <v>5.2</v>
          </cell>
        </row>
        <row r="196">
          <cell r="AE196">
            <v>0.57507869929691546</v>
          </cell>
          <cell r="CL196">
            <v>24.2</v>
          </cell>
        </row>
        <row r="197">
          <cell r="AE197">
            <v>0.56193675678558086</v>
          </cell>
          <cell r="CL197">
            <v>24.5</v>
          </cell>
        </row>
        <row r="198">
          <cell r="AE198">
            <v>0.56205192591314224</v>
          </cell>
          <cell r="CL198">
            <v>18.5</v>
          </cell>
        </row>
        <row r="199">
          <cell r="AE199">
            <v>0.56278866670868177</v>
          </cell>
          <cell r="CL199">
            <v>26.1</v>
          </cell>
        </row>
        <row r="200">
          <cell r="AE200">
            <v>0.58273318134437768</v>
          </cell>
          <cell r="CL200">
            <v>18.3</v>
          </cell>
        </row>
        <row r="201">
          <cell r="AE201">
            <v>0.56325953372919957</v>
          </cell>
          <cell r="CL201">
            <v>17.100000000000001</v>
          </cell>
        </row>
        <row r="202">
          <cell r="AE202">
            <v>0.6613823366010817</v>
          </cell>
          <cell r="CL202">
            <v>39</v>
          </cell>
        </row>
        <row r="203">
          <cell r="AE203">
            <v>0.61437762123864981</v>
          </cell>
          <cell r="CL203">
            <v>14.8</v>
          </cell>
        </row>
        <row r="204">
          <cell r="AE204">
            <v>0.57751746590546216</v>
          </cell>
          <cell r="CL204">
            <v>25.5</v>
          </cell>
        </row>
        <row r="205">
          <cell r="AE205">
            <v>0.57990062049002933</v>
          </cell>
          <cell r="CL205">
            <v>21.3</v>
          </cell>
        </row>
        <row r="206">
          <cell r="AE206">
            <v>0.61442041541958281</v>
          </cell>
          <cell r="CL206">
            <v>31.9</v>
          </cell>
        </row>
        <row r="207">
          <cell r="AE207">
            <v>0.54754827607871037</v>
          </cell>
          <cell r="CL207">
            <v>17.600000000000001</v>
          </cell>
        </row>
        <row r="208">
          <cell r="AE208">
            <v>0.47869744663545982</v>
          </cell>
          <cell r="CL208">
            <v>20.2</v>
          </cell>
        </row>
        <row r="209">
          <cell r="AE209">
            <v>0.65298930379534315</v>
          </cell>
          <cell r="CL209">
            <v>37.299999999999997</v>
          </cell>
        </row>
        <row r="210">
          <cell r="AE210">
            <v>0.61971596651593375</v>
          </cell>
          <cell r="CL210">
            <v>27.4</v>
          </cell>
        </row>
        <row r="211">
          <cell r="AE211">
            <v>0.58151929082454623</v>
          </cell>
          <cell r="CL211">
            <v>16.8</v>
          </cell>
        </row>
        <row r="212">
          <cell r="AE212">
            <v>0.57572620478492409</v>
          </cell>
          <cell r="CL212">
            <v>35.6</v>
          </cell>
        </row>
        <row r="213">
          <cell r="AE213">
            <v>0.49510417629195125</v>
          </cell>
          <cell r="CL213">
            <v>11</v>
          </cell>
        </row>
        <row r="214">
          <cell r="AE214">
            <v>0.3835284812917909</v>
          </cell>
          <cell r="CL214">
            <v>96</v>
          </cell>
        </row>
        <row r="215">
          <cell r="AE215">
            <v>0.62264773487853931</v>
          </cell>
          <cell r="CL215">
            <v>29</v>
          </cell>
        </row>
        <row r="216">
          <cell r="AE216">
            <v>0.6121803280772623</v>
          </cell>
          <cell r="CL216">
            <v>36</v>
          </cell>
        </row>
        <row r="217">
          <cell r="AE217">
            <v>0.4875217578107765</v>
          </cell>
          <cell r="CL217">
            <v>12</v>
          </cell>
        </row>
        <row r="218">
          <cell r="AE218">
            <v>0.47505978727901582</v>
          </cell>
          <cell r="CL218">
            <v>19</v>
          </cell>
        </row>
        <row r="219">
          <cell r="AE219">
            <v>0.32126314791171601</v>
          </cell>
          <cell r="CL219">
            <v>23</v>
          </cell>
        </row>
        <row r="220">
          <cell r="AE220">
            <v>0.57635941685060232</v>
          </cell>
          <cell r="CL220">
            <v>26</v>
          </cell>
        </row>
        <row r="221">
          <cell r="AE221">
            <v>0.45926367290367348</v>
          </cell>
          <cell r="CL221">
            <v>15</v>
          </cell>
        </row>
        <row r="222">
          <cell r="AE222">
            <v>0.5394668197626199</v>
          </cell>
          <cell r="CL222">
            <v>28</v>
          </cell>
        </row>
        <row r="223">
          <cell r="AE223">
            <v>0.538335686337166</v>
          </cell>
          <cell r="CL223">
            <v>23</v>
          </cell>
        </row>
        <row r="224">
          <cell r="AE224">
            <v>0.59548720361177632</v>
          </cell>
          <cell r="CL224">
            <v>35</v>
          </cell>
        </row>
        <row r="225">
          <cell r="AE225">
            <v>0.61569750213393937</v>
          </cell>
          <cell r="CL225">
            <v>42</v>
          </cell>
        </row>
        <row r="226">
          <cell r="AE226">
            <v>0.55786383746257939</v>
          </cell>
          <cell r="CL226">
            <v>39</v>
          </cell>
        </row>
        <row r="227">
          <cell r="AE227">
            <v>0.61330660481257004</v>
          </cell>
          <cell r="CL227">
            <v>40</v>
          </cell>
        </row>
        <row r="228">
          <cell r="AE228">
            <v>0.55933163408893516</v>
          </cell>
          <cell r="CL228">
            <v>34</v>
          </cell>
        </row>
        <row r="229">
          <cell r="AE229">
            <v>0.63244702668051611</v>
          </cell>
          <cell r="CL229">
            <v>37</v>
          </cell>
        </row>
        <row r="230">
          <cell r="AE230">
            <v>0.64332402441763881</v>
          </cell>
          <cell r="CL230">
            <v>36</v>
          </cell>
        </row>
        <row r="231">
          <cell r="AE231">
            <v>0.56159648225960668</v>
          </cell>
          <cell r="CL231">
            <v>34</v>
          </cell>
        </row>
        <row r="232">
          <cell r="AE232">
            <v>0.61446818275640691</v>
          </cell>
          <cell r="CL232">
            <v>35</v>
          </cell>
        </row>
        <row r="233">
          <cell r="AE233">
            <v>0.62227648932247048</v>
          </cell>
          <cell r="CL233">
            <v>32</v>
          </cell>
        </row>
        <row r="234">
          <cell r="AE234">
            <v>0.60073409461541438</v>
          </cell>
          <cell r="CL234">
            <v>25</v>
          </cell>
        </row>
        <row r="235">
          <cell r="AE235">
            <v>0.57566784118015513</v>
          </cell>
          <cell r="CL235">
            <v>25</v>
          </cell>
        </row>
        <row r="236">
          <cell r="AE236">
            <v>0.55610401251754848</v>
          </cell>
          <cell r="CL236">
            <v>18</v>
          </cell>
        </row>
        <row r="237">
          <cell r="AE237">
            <v>0.50279298338257106</v>
          </cell>
          <cell r="CL237">
            <v>27</v>
          </cell>
        </row>
        <row r="238">
          <cell r="AE238">
            <v>0.50636332685573282</v>
          </cell>
          <cell r="CL238">
            <v>28</v>
          </cell>
        </row>
        <row r="239">
          <cell r="AE239">
            <v>0.52663360862795761</v>
          </cell>
          <cell r="CL239">
            <v>20</v>
          </cell>
        </row>
        <row r="240">
          <cell r="AE240">
            <v>0.50272815809285787</v>
          </cell>
          <cell r="CL240">
            <v>26</v>
          </cell>
        </row>
        <row r="241">
          <cell r="AE241">
            <v>0.3513546937816488</v>
          </cell>
          <cell r="CL241">
            <v>64</v>
          </cell>
        </row>
        <row r="242">
          <cell r="AE242">
            <v>0.53703194854795078</v>
          </cell>
          <cell r="CL242">
            <v>14</v>
          </cell>
        </row>
        <row r="243">
          <cell r="AE243">
            <v>0.34478985200460738</v>
          </cell>
          <cell r="CL243">
            <v>9</v>
          </cell>
        </row>
        <row r="244">
          <cell r="AE244">
            <v>0.50980261993631593</v>
          </cell>
          <cell r="CL244">
            <v>28</v>
          </cell>
        </row>
        <row r="245">
          <cell r="AE245">
            <v>0.54570637477079698</v>
          </cell>
          <cell r="CL245">
            <v>29</v>
          </cell>
        </row>
        <row r="246">
          <cell r="AE246">
            <v>0.49579330094976121</v>
          </cell>
          <cell r="CL246">
            <v>16</v>
          </cell>
        </row>
        <row r="247">
          <cell r="AE247">
            <v>0.48729511699242239</v>
          </cell>
          <cell r="CL247">
            <v>19</v>
          </cell>
        </row>
        <row r="248">
          <cell r="AE248">
            <v>0.59413478542096454</v>
          </cell>
          <cell r="CL248">
            <v>24</v>
          </cell>
        </row>
        <row r="249">
          <cell r="AE249">
            <v>0.54856704171677784</v>
          </cell>
          <cell r="CL249">
            <v>18</v>
          </cell>
        </row>
        <row r="250">
          <cell r="AE250">
            <v>0.46291904054546118</v>
          </cell>
          <cell r="CL250">
            <v>19</v>
          </cell>
        </row>
        <row r="251">
          <cell r="AE251">
            <v>0.46542074155214175</v>
          </cell>
          <cell r="CL251">
            <v>16</v>
          </cell>
        </row>
        <row r="252">
          <cell r="AE252">
            <v>0.45976962907319952</v>
          </cell>
          <cell r="CL252">
            <v>19</v>
          </cell>
        </row>
        <row r="253">
          <cell r="AE253">
            <v>0.51564746868040567</v>
          </cell>
          <cell r="CL253">
            <v>15</v>
          </cell>
        </row>
        <row r="254">
          <cell r="AE254">
            <v>0.5587927870527577</v>
          </cell>
          <cell r="CL254">
            <v>40</v>
          </cell>
        </row>
        <row r="255">
          <cell r="AE255">
            <v>0.58866855036329602</v>
          </cell>
          <cell r="CL255">
            <v>44</v>
          </cell>
        </row>
        <row r="256">
          <cell r="AE256">
            <v>0.51085221633142597</v>
          </cell>
          <cell r="CL256">
            <v>36</v>
          </cell>
        </row>
        <row r="257">
          <cell r="AE257">
            <v>0.60943049406881078</v>
          </cell>
          <cell r="CL257">
            <v>40</v>
          </cell>
        </row>
        <row r="258">
          <cell r="AE258">
            <v>0.59180592953866251</v>
          </cell>
          <cell r="CL258">
            <v>29</v>
          </cell>
        </row>
        <row r="259">
          <cell r="AE259">
            <v>0.56382797212462599</v>
          </cell>
          <cell r="CL259">
            <v>39</v>
          </cell>
        </row>
        <row r="260">
          <cell r="AE260">
            <v>0.52550689195374878</v>
          </cell>
          <cell r="CL260">
            <v>34</v>
          </cell>
        </row>
        <row r="261">
          <cell r="AE261">
            <v>0.42448618172998709</v>
          </cell>
          <cell r="CL261">
            <v>67</v>
          </cell>
        </row>
        <row r="262">
          <cell r="AE262">
            <v>0.50678077585138825</v>
          </cell>
          <cell r="CL262">
            <v>34</v>
          </cell>
        </row>
        <row r="263">
          <cell r="AE263">
            <v>0.5768757107250968</v>
          </cell>
          <cell r="CL263">
            <v>33</v>
          </cell>
        </row>
        <row r="264">
          <cell r="AE264">
            <v>0.49835048197370846</v>
          </cell>
          <cell r="CL264">
            <v>34</v>
          </cell>
        </row>
        <row r="265">
          <cell r="AE265">
            <v>0.40764410388497879</v>
          </cell>
        </row>
        <row r="266">
          <cell r="AE266">
            <v>0.50043203617542054</v>
          </cell>
        </row>
        <row r="267">
          <cell r="AE267">
            <v>0.53778423545014598</v>
          </cell>
        </row>
        <row r="268">
          <cell r="AE268">
            <v>0.66543018254873065</v>
          </cell>
        </row>
        <row r="269">
          <cell r="AE269">
            <v>0.49384192057086485</v>
          </cell>
        </row>
        <row r="270">
          <cell r="AE270">
            <v>0.57669370472285153</v>
          </cell>
          <cell r="CL270">
            <v>24</v>
          </cell>
        </row>
        <row r="271">
          <cell r="AE271">
            <v>0.69246625448807586</v>
          </cell>
          <cell r="CL271">
            <v>17</v>
          </cell>
        </row>
        <row r="272">
          <cell r="AE272">
            <v>0.6346260627141076</v>
          </cell>
          <cell r="CL272">
            <v>19</v>
          </cell>
        </row>
        <row r="273">
          <cell r="AE273">
            <v>0.70463980318245423</v>
          </cell>
          <cell r="CL273">
            <v>22</v>
          </cell>
        </row>
        <row r="274">
          <cell r="AE274">
            <v>0.61616316431930029</v>
          </cell>
          <cell r="CL274">
            <v>16</v>
          </cell>
        </row>
        <row r="275">
          <cell r="AE275">
            <v>0.37873135069630692</v>
          </cell>
        </row>
        <row r="276">
          <cell r="AE276" t="e">
            <v>#N/A</v>
          </cell>
        </row>
        <row r="277">
          <cell r="AE277" t="e">
            <v>#N/A</v>
          </cell>
        </row>
        <row r="278">
          <cell r="AE278" t="e">
            <v>#N/A</v>
          </cell>
        </row>
        <row r="279">
          <cell r="AE279" t="e">
            <v>#N/A</v>
          </cell>
        </row>
        <row r="280">
          <cell r="AE280" t="e">
            <v>#N/A</v>
          </cell>
        </row>
        <row r="281">
          <cell r="AE281">
            <v>0.51164757267215444</v>
          </cell>
        </row>
        <row r="282">
          <cell r="AE282">
            <v>0.46763025708274397</v>
          </cell>
        </row>
        <row r="283">
          <cell r="AE283">
            <v>0.41098978536543984</v>
          </cell>
        </row>
        <row r="284">
          <cell r="AE284">
            <v>0.4628636166738862</v>
          </cell>
        </row>
        <row r="285">
          <cell r="AE285">
            <v>0.4313386925691034</v>
          </cell>
        </row>
        <row r="286">
          <cell r="AE286">
            <v>0.43370038944112815</v>
          </cell>
        </row>
        <row r="287">
          <cell r="AE287">
            <v>0.3997970777961532</v>
          </cell>
        </row>
        <row r="288">
          <cell r="AE288">
            <v>0.44491262677158605</v>
          </cell>
        </row>
        <row r="289">
          <cell r="AE289">
            <v>0.47906271851746607</v>
          </cell>
        </row>
        <row r="290">
          <cell r="AE290">
            <v>0.4979570114180662</v>
          </cell>
        </row>
        <row r="291">
          <cell r="AE291">
            <v>0.48941474579042021</v>
          </cell>
        </row>
        <row r="292">
          <cell r="AE292">
            <v>0.50256125408874908</v>
          </cell>
        </row>
        <row r="293">
          <cell r="AE293">
            <v>0.37102913876143317</v>
          </cell>
        </row>
        <row r="294">
          <cell r="AE294">
            <v>0.42535767143561914</v>
          </cell>
        </row>
        <row r="295">
          <cell r="AE295">
            <v>0.41428186806510253</v>
          </cell>
        </row>
        <row r="296">
          <cell r="AE296">
            <v>0.45354015921072627</v>
          </cell>
        </row>
        <row r="297">
          <cell r="AE297">
            <v>0.39397426619835146</v>
          </cell>
        </row>
        <row r="298">
          <cell r="AE298">
            <v>0.40549657077175338</v>
          </cell>
        </row>
        <row r="299">
          <cell r="AE299">
            <v>0.43756502321804663</v>
          </cell>
        </row>
        <row r="300">
          <cell r="AE300">
            <v>0.47669300976557299</v>
          </cell>
        </row>
        <row r="301">
          <cell r="AE301">
            <v>0.31970856203213482</v>
          </cell>
        </row>
        <row r="302">
          <cell r="AE302">
            <v>0.42163627819802513</v>
          </cell>
        </row>
        <row r="303">
          <cell r="AE303">
            <v>0.51076423641129931</v>
          </cell>
          <cell r="CL303">
            <v>20</v>
          </cell>
        </row>
        <row r="304">
          <cell r="AE304">
            <v>0.48115506511066747</v>
          </cell>
          <cell r="CL304">
            <v>13</v>
          </cell>
        </row>
        <row r="305">
          <cell r="AE305" t="e">
            <v>#N/A</v>
          </cell>
        </row>
        <row r="306">
          <cell r="AE306">
            <v>0.49394921457628665</v>
          </cell>
        </row>
        <row r="307">
          <cell r="AE307">
            <v>0.42919242180626604</v>
          </cell>
        </row>
        <row r="308">
          <cell r="AE308">
            <v>0.48602509043443726</v>
          </cell>
        </row>
        <row r="309">
          <cell r="AE309">
            <v>0.56737723554079711</v>
          </cell>
        </row>
        <row r="310">
          <cell r="AE310">
            <v>0.40133453769283717</v>
          </cell>
        </row>
        <row r="311">
          <cell r="AE311">
            <v>0.41742898976255427</v>
          </cell>
        </row>
        <row r="312">
          <cell r="AE312">
            <v>0.62587710287558518</v>
          </cell>
        </row>
        <row r="313">
          <cell r="AE313" t="e">
            <v>#N/A</v>
          </cell>
        </row>
        <row r="314">
          <cell r="AE314" t="e">
            <v>#N/A</v>
          </cell>
        </row>
        <row r="315">
          <cell r="AE315" t="e">
            <v>#N/A</v>
          </cell>
        </row>
        <row r="316">
          <cell r="AE316">
            <v>0.41618514421568259</v>
          </cell>
        </row>
        <row r="317">
          <cell r="AE317">
            <v>0.43925263553703436</v>
          </cell>
        </row>
        <row r="318">
          <cell r="AE318">
            <v>0.43187113390787957</v>
          </cell>
        </row>
        <row r="319">
          <cell r="AE319" t="e">
            <v>#N/A</v>
          </cell>
        </row>
        <row r="320">
          <cell r="AE320" t="e">
            <v>#N/A</v>
          </cell>
        </row>
        <row r="321">
          <cell r="AE321" t="e">
            <v>#N/A</v>
          </cell>
        </row>
        <row r="322">
          <cell r="AE322" t="e">
            <v>#N/A</v>
          </cell>
        </row>
        <row r="323">
          <cell r="AE323" t="e">
            <v>#N/A</v>
          </cell>
        </row>
        <row r="324">
          <cell r="AE324" t="e">
            <v>#N/A</v>
          </cell>
        </row>
        <row r="325">
          <cell r="AE325">
            <v>0.62465870850407323</v>
          </cell>
        </row>
        <row r="326">
          <cell r="AE326">
            <v>0.63688709950118505</v>
          </cell>
        </row>
        <row r="327">
          <cell r="AE327">
            <v>0.54396527075841339</v>
          </cell>
        </row>
        <row r="328">
          <cell r="AE328">
            <v>0.55033308353793098</v>
          </cell>
        </row>
        <row r="329">
          <cell r="AE329">
            <v>0.54722528395248626</v>
          </cell>
        </row>
        <row r="330">
          <cell r="AE330">
            <v>0.54443439338423583</v>
          </cell>
        </row>
        <row r="331">
          <cell r="AE331">
            <v>0.57974580809856247</v>
          </cell>
        </row>
        <row r="332">
          <cell r="AE332">
            <v>0.46263533742144658</v>
          </cell>
        </row>
        <row r="333">
          <cell r="AE333">
            <v>0.56458341294788961</v>
          </cell>
        </row>
        <row r="334">
          <cell r="AE334">
            <v>0.58190809870208771</v>
          </cell>
        </row>
        <row r="335">
          <cell r="AE335">
            <v>0.60324867315664155</v>
          </cell>
        </row>
        <row r="336">
          <cell r="AE336">
            <v>0.60248184111629055</v>
          </cell>
        </row>
        <row r="337">
          <cell r="AE337">
            <v>0.59920796282707867</v>
          </cell>
        </row>
        <row r="338">
          <cell r="AE338">
            <v>0.60049929272777891</v>
          </cell>
        </row>
        <row r="339">
          <cell r="AE339">
            <v>0.6022788996169478</v>
          </cell>
        </row>
        <row r="340">
          <cell r="AE340">
            <v>0.58808476692845169</v>
          </cell>
        </row>
        <row r="341">
          <cell r="AE341">
            <v>0.60835286544149825</v>
          </cell>
        </row>
        <row r="342">
          <cell r="AE342">
            <v>0.59170974608537263</v>
          </cell>
        </row>
        <row r="343">
          <cell r="AE343">
            <v>0.56169620402098042</v>
          </cell>
        </row>
        <row r="344">
          <cell r="AE344">
            <v>0.53784263794858955</v>
          </cell>
        </row>
        <row r="345">
          <cell r="AE345">
            <v>0.54143903871172328</v>
          </cell>
        </row>
        <row r="346">
          <cell r="AE346">
            <v>0.52373910903618048</v>
          </cell>
        </row>
        <row r="347">
          <cell r="AE347">
            <v>0.52392176845363114</v>
          </cell>
        </row>
        <row r="348">
          <cell r="AE348">
            <v>0.5115068653001873</v>
          </cell>
        </row>
        <row r="349">
          <cell r="AE349">
            <v>0.52840005834429093</v>
          </cell>
        </row>
        <row r="350">
          <cell r="AE350">
            <v>0.53163608534813067</v>
          </cell>
        </row>
        <row r="351">
          <cell r="AE351">
            <v>0.54246254499150148</v>
          </cell>
        </row>
        <row r="352">
          <cell r="AE352">
            <v>0.50975948850362307</v>
          </cell>
          <cell r="CL352">
            <v>20</v>
          </cell>
        </row>
        <row r="353">
          <cell r="AE353">
            <v>0.51480340880820841</v>
          </cell>
          <cell r="CL353">
            <v>18</v>
          </cell>
        </row>
        <row r="354">
          <cell r="AE354">
            <v>0.50533483772806664</v>
          </cell>
          <cell r="CL354">
            <v>26</v>
          </cell>
        </row>
        <row r="355">
          <cell r="AE355">
            <v>0.49113265566920722</v>
          </cell>
          <cell r="CL355">
            <v>22</v>
          </cell>
        </row>
        <row r="356">
          <cell r="AE356">
            <v>0.49899381898275708</v>
          </cell>
          <cell r="CL356">
            <v>21</v>
          </cell>
        </row>
        <row r="357">
          <cell r="AE357">
            <v>0.49618535844542455</v>
          </cell>
          <cell r="CL357">
            <v>13</v>
          </cell>
        </row>
        <row r="358">
          <cell r="AE358">
            <v>0.49425547996031199</v>
          </cell>
          <cell r="CL358">
            <v>19</v>
          </cell>
        </row>
        <row r="359">
          <cell r="AE359">
            <v>0.49088186622662566</v>
          </cell>
          <cell r="CL359">
            <v>23</v>
          </cell>
        </row>
        <row r="360">
          <cell r="AE360">
            <v>0.50176835541949616</v>
          </cell>
          <cell r="CL360">
            <v>14</v>
          </cell>
        </row>
        <row r="361">
          <cell r="AE361">
            <v>0.51756384792967114</v>
          </cell>
          <cell r="CL361">
            <v>17</v>
          </cell>
        </row>
        <row r="362">
          <cell r="AE362">
            <v>0.51550351901284597</v>
          </cell>
          <cell r="CL362">
            <v>17</v>
          </cell>
        </row>
        <row r="363">
          <cell r="AE363">
            <v>0.58650601538182767</v>
          </cell>
          <cell r="CL363">
            <v>15</v>
          </cell>
        </row>
        <row r="364">
          <cell r="AE364">
            <v>0.57964120004135677</v>
          </cell>
          <cell r="CL364">
            <v>17</v>
          </cell>
        </row>
        <row r="365">
          <cell r="AE365">
            <v>0.57283950039064369</v>
          </cell>
          <cell r="CL365">
            <v>13</v>
          </cell>
        </row>
        <row r="366">
          <cell r="AE366">
            <v>0.56830898970601385</v>
          </cell>
          <cell r="CL366">
            <v>9</v>
          </cell>
        </row>
        <row r="367">
          <cell r="AE367">
            <v>0.54885802507682691</v>
          </cell>
          <cell r="CL367">
            <v>22</v>
          </cell>
        </row>
        <row r="368">
          <cell r="AE368">
            <v>0.5054329315595355</v>
          </cell>
        </row>
        <row r="369">
          <cell r="AE369">
            <v>0.52038647322636622</v>
          </cell>
        </row>
        <row r="370">
          <cell r="AE370">
            <v>0.59425828841006845</v>
          </cell>
          <cell r="CL370">
            <v>14</v>
          </cell>
        </row>
        <row r="371">
          <cell r="AE371">
            <v>0.57895035237272185</v>
          </cell>
          <cell r="CL371">
            <v>7</v>
          </cell>
        </row>
        <row r="372">
          <cell r="AE372">
            <v>0.62688071728252959</v>
          </cell>
          <cell r="CL372">
            <v>25</v>
          </cell>
        </row>
        <row r="373">
          <cell r="AE373">
            <v>0.55443929753031651</v>
          </cell>
          <cell r="CL373">
            <v>24</v>
          </cell>
        </row>
        <row r="374">
          <cell r="AE374">
            <v>0.60361505794399462</v>
          </cell>
          <cell r="CL374">
            <v>25</v>
          </cell>
        </row>
        <row r="375">
          <cell r="AE375">
            <v>0.54911581658898123</v>
          </cell>
          <cell r="CL375">
            <v>25</v>
          </cell>
        </row>
        <row r="376">
          <cell r="AE376">
            <v>0.64391137856763425</v>
          </cell>
          <cell r="CL376">
            <v>14</v>
          </cell>
        </row>
        <row r="377">
          <cell r="AE377">
            <v>0.56903705920136705</v>
          </cell>
          <cell r="CL377">
            <v>21</v>
          </cell>
        </row>
        <row r="378">
          <cell r="AE378">
            <v>0.61053874092465465</v>
          </cell>
          <cell r="CL378">
            <v>25</v>
          </cell>
        </row>
        <row r="379">
          <cell r="AE379">
            <v>0.62932463463839805</v>
          </cell>
          <cell r="CL379">
            <v>16</v>
          </cell>
        </row>
        <row r="380">
          <cell r="AE380">
            <v>0.59500142025133229</v>
          </cell>
          <cell r="CL380">
            <v>15</v>
          </cell>
        </row>
        <row r="381">
          <cell r="AE381">
            <v>0.56305191537794974</v>
          </cell>
          <cell r="CL381">
            <v>11</v>
          </cell>
        </row>
        <row r="382">
          <cell r="AE382" t="e">
            <v>#N/A</v>
          </cell>
        </row>
        <row r="383">
          <cell r="AE383">
            <v>0.58380662979459363</v>
          </cell>
        </row>
        <row r="384">
          <cell r="AE384">
            <v>0.44278929420531732</v>
          </cell>
        </row>
        <row r="385">
          <cell r="AE385">
            <v>0.39808074315384895</v>
          </cell>
        </row>
        <row r="386">
          <cell r="AE386">
            <v>0.51468763534096329</v>
          </cell>
          <cell r="CL386">
            <v>14</v>
          </cell>
        </row>
        <row r="387">
          <cell r="AE387">
            <v>0.40161353431089414</v>
          </cell>
          <cell r="CL387">
            <v>13</v>
          </cell>
        </row>
        <row r="388">
          <cell r="AE388" t="e">
            <v>#N/A</v>
          </cell>
        </row>
        <row r="389">
          <cell r="AE389" t="e">
            <v>#N/A</v>
          </cell>
        </row>
        <row r="390">
          <cell r="AE390" t="e">
            <v>#N/A</v>
          </cell>
        </row>
        <row r="391">
          <cell r="AE391" t="e">
            <v>#N/A</v>
          </cell>
        </row>
        <row r="392">
          <cell r="AE392">
            <v>0.4860194449243721</v>
          </cell>
          <cell r="CL392">
            <v>13</v>
          </cell>
        </row>
        <row r="393">
          <cell r="AE393">
            <v>0.49037989777876784</v>
          </cell>
          <cell r="CL393">
            <v>15</v>
          </cell>
        </row>
        <row r="394">
          <cell r="AE394">
            <v>0.4551402355143544</v>
          </cell>
          <cell r="CL394">
            <v>8</v>
          </cell>
        </row>
        <row r="395">
          <cell r="AE395">
            <v>0.46076152304609225</v>
          </cell>
          <cell r="CL395">
            <v>14</v>
          </cell>
        </row>
        <row r="396">
          <cell r="AE396">
            <v>0.59027207268158322</v>
          </cell>
          <cell r="CL396">
            <v>11</v>
          </cell>
        </row>
        <row r="397">
          <cell r="AE397">
            <v>0.60720362378446591</v>
          </cell>
          <cell r="CL397">
            <v>17</v>
          </cell>
        </row>
        <row r="398">
          <cell r="AE398">
            <v>0.54796824013762735</v>
          </cell>
          <cell r="CL398">
            <v>19</v>
          </cell>
        </row>
        <row r="399">
          <cell r="AE399">
            <v>0.6021283801236389</v>
          </cell>
          <cell r="CL399">
            <v>24</v>
          </cell>
        </row>
        <row r="400">
          <cell r="AE400">
            <v>0.61678446863489877</v>
          </cell>
          <cell r="CL400">
            <v>27</v>
          </cell>
        </row>
        <row r="401">
          <cell r="AE401">
            <v>0.58963389040616321</v>
          </cell>
          <cell r="CL401">
            <v>21</v>
          </cell>
        </row>
        <row r="402">
          <cell r="AE402">
            <v>0.63199188888851587</v>
          </cell>
          <cell r="CL402">
            <v>23</v>
          </cell>
        </row>
        <row r="403">
          <cell r="AE403">
            <v>0.6479478705410171</v>
          </cell>
          <cell r="CL403">
            <v>35</v>
          </cell>
        </row>
        <row r="404">
          <cell r="AE404">
            <v>0.63508238185034005</v>
          </cell>
          <cell r="CL404">
            <v>21</v>
          </cell>
        </row>
        <row r="405">
          <cell r="AE405">
            <v>0.61438915647444536</v>
          </cell>
          <cell r="CL405">
            <v>21</v>
          </cell>
        </row>
        <row r="406">
          <cell r="AE406">
            <v>0.58688274189003198</v>
          </cell>
          <cell r="CL406">
            <v>19</v>
          </cell>
        </row>
        <row r="407">
          <cell r="AE407">
            <v>0.61884884251586025</v>
          </cell>
          <cell r="CL407">
            <v>22</v>
          </cell>
        </row>
        <row r="408">
          <cell r="AE408">
            <v>0.60548597318708219</v>
          </cell>
        </row>
        <row r="409">
          <cell r="AE409">
            <v>0.51354990442776027</v>
          </cell>
          <cell r="CL409">
            <v>11</v>
          </cell>
        </row>
        <row r="410">
          <cell r="AE410" t="e">
            <v>#N/A</v>
          </cell>
        </row>
        <row r="411">
          <cell r="AE411" t="e">
            <v>#N/A</v>
          </cell>
        </row>
        <row r="412">
          <cell r="AE412" t="e">
            <v>#N/A</v>
          </cell>
        </row>
        <row r="413">
          <cell r="AE413" t="e">
            <v>#N/A</v>
          </cell>
        </row>
        <row r="414">
          <cell r="AE414">
            <v>0.24922925108024457</v>
          </cell>
        </row>
        <row r="415">
          <cell r="AE415">
            <v>0.3764018489947264</v>
          </cell>
        </row>
        <row r="416">
          <cell r="AE416">
            <v>0.47986257505823343</v>
          </cell>
        </row>
        <row r="417">
          <cell r="AE417">
            <v>0.46239558371251444</v>
          </cell>
        </row>
        <row r="418">
          <cell r="AE418">
            <v>0.58774285348939082</v>
          </cell>
        </row>
        <row r="419">
          <cell r="AE419">
            <v>0.47549070452883568</v>
          </cell>
        </row>
        <row r="420">
          <cell r="AE420" t="e">
            <v>#N/A</v>
          </cell>
        </row>
        <row r="421">
          <cell r="AE421">
            <v>0.5067480856086487</v>
          </cell>
        </row>
        <row r="422">
          <cell r="AE422">
            <v>0.53647324055291301</v>
          </cell>
        </row>
        <row r="423">
          <cell r="AE423">
            <v>0.51396292747236649</v>
          </cell>
        </row>
        <row r="424">
          <cell r="AE424">
            <v>0.52756776738556888</v>
          </cell>
        </row>
        <row r="425">
          <cell r="AE425">
            <v>0.5491259602377655</v>
          </cell>
        </row>
        <row r="426">
          <cell r="AE426">
            <v>0.50750343358466232</v>
          </cell>
        </row>
        <row r="427">
          <cell r="AE427">
            <v>0.52874287413620158</v>
          </cell>
        </row>
        <row r="428">
          <cell r="AE428">
            <v>0.51244603618194173</v>
          </cell>
        </row>
        <row r="429">
          <cell r="AE429">
            <v>0.5190638708666887</v>
          </cell>
        </row>
        <row r="430">
          <cell r="AE430">
            <v>0.51937623672116728</v>
          </cell>
        </row>
        <row r="431">
          <cell r="AE431">
            <v>0.51343960468179306</v>
          </cell>
        </row>
        <row r="432">
          <cell r="AE432">
            <v>0.5051566809096355</v>
          </cell>
        </row>
        <row r="433">
          <cell r="AE433">
            <v>0.4561797661056291</v>
          </cell>
        </row>
        <row r="434">
          <cell r="AE434">
            <v>0.45512886413268666</v>
          </cell>
        </row>
        <row r="435">
          <cell r="AE435">
            <v>0.40638230776273354</v>
          </cell>
        </row>
        <row r="436">
          <cell r="AE436">
            <v>0.4786250001338716</v>
          </cell>
        </row>
        <row r="437">
          <cell r="AE437">
            <v>0.4544822002378362</v>
          </cell>
        </row>
        <row r="438">
          <cell r="AE438">
            <v>0.41437585571921282</v>
          </cell>
        </row>
        <row r="439">
          <cell r="AE439">
            <v>0.40371216661672155</v>
          </cell>
        </row>
        <row r="440">
          <cell r="AE440">
            <v>0.40056481297424756</v>
          </cell>
        </row>
        <row r="441">
          <cell r="AE441">
            <v>0.42078179338600974</v>
          </cell>
        </row>
        <row r="442">
          <cell r="AE442">
            <v>0.46201984659783629</v>
          </cell>
        </row>
        <row r="443">
          <cell r="AE443">
            <v>0.37472130591809327</v>
          </cell>
        </row>
        <row r="444">
          <cell r="AE444">
            <v>0.41610996694854724</v>
          </cell>
        </row>
        <row r="445">
          <cell r="AE445">
            <v>0.37851830211541138</v>
          </cell>
        </row>
        <row r="446">
          <cell r="AE446" t="e">
            <v>#N/A</v>
          </cell>
        </row>
        <row r="447">
          <cell r="AE447" t="e">
            <v>#N/A</v>
          </cell>
        </row>
        <row r="448">
          <cell r="AE448" t="e">
            <v>#N/A</v>
          </cell>
        </row>
        <row r="449">
          <cell r="AE449" t="e">
            <v>#N/A</v>
          </cell>
        </row>
        <row r="450">
          <cell r="AE450" t="e">
            <v>#N/A</v>
          </cell>
        </row>
        <row r="451">
          <cell r="AE451">
            <v>0.50698571617380883</v>
          </cell>
        </row>
        <row r="452">
          <cell r="AE452">
            <v>0.50185249450531277</v>
          </cell>
        </row>
        <row r="453">
          <cell r="AE453">
            <v>0.50405272139976265</v>
          </cell>
        </row>
        <row r="454">
          <cell r="AE454">
            <v>0.43836720538698914</v>
          </cell>
        </row>
        <row r="455">
          <cell r="AE455">
            <v>0.44601068595111726</v>
          </cell>
        </row>
        <row r="456">
          <cell r="AE456">
            <v>0.33143538356369939</v>
          </cell>
        </row>
        <row r="457">
          <cell r="AE457">
            <v>0.50488076695848327</v>
          </cell>
        </row>
        <row r="458">
          <cell r="AE458">
            <v>0.5095980387622</v>
          </cell>
        </row>
        <row r="459">
          <cell r="AE459">
            <v>0.43300087383614067</v>
          </cell>
        </row>
        <row r="460">
          <cell r="AE460">
            <v>0.48899085526386482</v>
          </cell>
        </row>
        <row r="461">
          <cell r="AE461">
            <v>0.54660152043587962</v>
          </cell>
        </row>
        <row r="462">
          <cell r="AE462">
            <v>0.54281634733752482</v>
          </cell>
        </row>
        <row r="463">
          <cell r="AE463">
            <v>0.51081157939638411</v>
          </cell>
        </row>
        <row r="464">
          <cell r="AE464">
            <v>0.52703000073351425</v>
          </cell>
        </row>
        <row r="465">
          <cell r="AE465">
            <v>0.44873484148007781</v>
          </cell>
        </row>
        <row r="466">
          <cell r="AE466">
            <v>0.53490430225031349</v>
          </cell>
        </row>
        <row r="467">
          <cell r="AE467">
            <v>0.36295423188012349</v>
          </cell>
        </row>
        <row r="468">
          <cell r="AE468">
            <v>0.39186924218629582</v>
          </cell>
          <cell r="CL468">
            <v>22</v>
          </cell>
        </row>
        <row r="469">
          <cell r="AE469">
            <v>0.35503593540845413</v>
          </cell>
          <cell r="CL469">
            <v>20</v>
          </cell>
        </row>
        <row r="470">
          <cell r="AE470">
            <v>0.36567654225665941</v>
          </cell>
          <cell r="CL470">
            <v>22</v>
          </cell>
        </row>
        <row r="471">
          <cell r="AE471">
            <v>0.33460341652378228</v>
          </cell>
          <cell r="CL471">
            <v>15</v>
          </cell>
        </row>
        <row r="472">
          <cell r="AE472">
            <v>0.33549780391355744</v>
          </cell>
          <cell r="CL472">
            <v>19</v>
          </cell>
        </row>
        <row r="473">
          <cell r="AE473">
            <v>0.5420205548425967</v>
          </cell>
          <cell r="CL473">
            <v>16</v>
          </cell>
        </row>
        <row r="474">
          <cell r="AE474">
            <v>0.70389816550800466</v>
          </cell>
          <cell r="CL474">
            <v>78</v>
          </cell>
        </row>
        <row r="475">
          <cell r="AE475">
            <v>0.62780531688783103</v>
          </cell>
          <cell r="CL475">
            <v>26</v>
          </cell>
        </row>
        <row r="476">
          <cell r="AE476">
            <v>0.60827975160204428</v>
          </cell>
          <cell r="CL476">
            <v>28</v>
          </cell>
        </row>
        <row r="477">
          <cell r="AE477">
            <v>0.63688709950118505</v>
          </cell>
          <cell r="CL477">
            <v>48</v>
          </cell>
        </row>
        <row r="478">
          <cell r="AE478">
            <v>0.62465870850407323</v>
          </cell>
          <cell r="CL478">
            <v>43</v>
          </cell>
        </row>
        <row r="479">
          <cell r="AE479">
            <v>0.68978072084894604</v>
          </cell>
          <cell r="CL479">
            <v>54</v>
          </cell>
        </row>
        <row r="480">
          <cell r="AE480">
            <v>0.66632373684065249</v>
          </cell>
          <cell r="CL480">
            <v>36</v>
          </cell>
        </row>
        <row r="481">
          <cell r="AE481">
            <v>0.67239346465841776</v>
          </cell>
          <cell r="CL481">
            <v>39</v>
          </cell>
        </row>
        <row r="482">
          <cell r="AE482">
            <v>0.68568523330396014</v>
          </cell>
          <cell r="CL482">
            <v>48</v>
          </cell>
        </row>
        <row r="483">
          <cell r="AE483">
            <v>0.67182454852528595</v>
          </cell>
          <cell r="CL483">
            <v>46</v>
          </cell>
        </row>
        <row r="484">
          <cell r="AE484">
            <v>0.68965094381601399</v>
          </cell>
          <cell r="CL484">
            <v>49</v>
          </cell>
        </row>
        <row r="485">
          <cell r="AE485">
            <v>0.69420228397775552</v>
          </cell>
          <cell r="CL485">
            <v>37</v>
          </cell>
        </row>
        <row r="486">
          <cell r="AE486">
            <v>0.64104105464648731</v>
          </cell>
          <cell r="CL486">
            <v>41</v>
          </cell>
        </row>
        <row r="487">
          <cell r="AE487">
            <v>0.63688709950118505</v>
          </cell>
          <cell r="CL487">
            <v>38</v>
          </cell>
        </row>
        <row r="488">
          <cell r="AE488">
            <v>0.68978072084894604</v>
          </cell>
          <cell r="CL488">
            <v>56</v>
          </cell>
        </row>
        <row r="489">
          <cell r="AE489">
            <v>0.62465870850407323</v>
          </cell>
          <cell r="CL489">
            <v>43</v>
          </cell>
        </row>
        <row r="490">
          <cell r="AE490">
            <v>0.66632373684065249</v>
          </cell>
          <cell r="CL490">
            <v>36</v>
          </cell>
        </row>
        <row r="491">
          <cell r="AE491">
            <v>0.68568523330396014</v>
          </cell>
          <cell r="CL491">
            <v>48</v>
          </cell>
        </row>
        <row r="492">
          <cell r="AE492">
            <v>0.67182454852528595</v>
          </cell>
          <cell r="CL492">
            <v>48</v>
          </cell>
        </row>
        <row r="493">
          <cell r="AE493">
            <v>0.69151401677725899</v>
          </cell>
          <cell r="CL493">
            <v>42</v>
          </cell>
        </row>
        <row r="494">
          <cell r="AE494">
            <v>0.70445242858101387</v>
          </cell>
          <cell r="CL494">
            <v>37</v>
          </cell>
        </row>
        <row r="495">
          <cell r="AE495">
            <v>0.63298770582952002</v>
          </cell>
          <cell r="CL495">
            <v>32</v>
          </cell>
        </row>
        <row r="496">
          <cell r="AE496">
            <v>0.62780531688783103</v>
          </cell>
          <cell r="CL496">
            <v>26</v>
          </cell>
        </row>
        <row r="497">
          <cell r="AE497">
            <v>0.60827975160204428</v>
          </cell>
          <cell r="CL497">
            <v>28</v>
          </cell>
        </row>
        <row r="498">
          <cell r="AE498">
            <v>0.67239346465841776</v>
          </cell>
          <cell r="CL498">
            <v>39</v>
          </cell>
        </row>
        <row r="499">
          <cell r="AE499">
            <v>0.68965094381601399</v>
          </cell>
          <cell r="CL499">
            <v>49</v>
          </cell>
        </row>
        <row r="500">
          <cell r="AE500">
            <v>0.66705915951281114</v>
          </cell>
          <cell r="CL500">
            <v>42</v>
          </cell>
        </row>
        <row r="501">
          <cell r="AE501">
            <v>0.69420228397775552</v>
          </cell>
          <cell r="CL501">
            <v>37</v>
          </cell>
        </row>
        <row r="502">
          <cell r="AE502">
            <v>0.66209101633214018</v>
          </cell>
          <cell r="CL502">
            <v>47</v>
          </cell>
        </row>
        <row r="503">
          <cell r="AE503">
            <v>0.64104105464648731</v>
          </cell>
          <cell r="CL503">
            <v>41</v>
          </cell>
        </row>
        <row r="504">
          <cell r="AE504">
            <v>0.59632545247292712</v>
          </cell>
          <cell r="CL504">
            <v>52</v>
          </cell>
        </row>
        <row r="505">
          <cell r="AE505">
            <v>0.64079598987711672</v>
          </cell>
          <cell r="CL505">
            <v>44</v>
          </cell>
        </row>
        <row r="506">
          <cell r="AE506">
            <v>0.56880752536080648</v>
          </cell>
          <cell r="CL506">
            <v>27</v>
          </cell>
        </row>
        <row r="507">
          <cell r="AE507">
            <v>0.69105995243822715</v>
          </cell>
          <cell r="CL507">
            <v>37</v>
          </cell>
        </row>
        <row r="508">
          <cell r="AE508">
            <v>0.70527721980615088</v>
          </cell>
          <cell r="CL508">
            <v>25</v>
          </cell>
        </row>
        <row r="509">
          <cell r="AE509">
            <v>0.67356368019284851</v>
          </cell>
          <cell r="CL509">
            <v>40</v>
          </cell>
        </row>
        <row r="510">
          <cell r="AE510">
            <v>0.69682357686363905</v>
          </cell>
          <cell r="CL510">
            <v>39</v>
          </cell>
        </row>
        <row r="511">
          <cell r="AE511">
            <v>0.67318450049405365</v>
          </cell>
          <cell r="CL511">
            <v>34</v>
          </cell>
        </row>
        <row r="512">
          <cell r="AE512">
            <v>0.67142159622658248</v>
          </cell>
          <cell r="CL512">
            <v>36</v>
          </cell>
        </row>
        <row r="513">
          <cell r="AE513">
            <v>0.67988534863453742</v>
          </cell>
          <cell r="CL513">
            <v>42</v>
          </cell>
        </row>
        <row r="514">
          <cell r="AE514">
            <v>0.66382503537388404</v>
          </cell>
          <cell r="CL514">
            <v>30</v>
          </cell>
        </row>
        <row r="515">
          <cell r="AE515">
            <v>0.63593191577675168</v>
          </cell>
          <cell r="CL515">
            <v>30</v>
          </cell>
        </row>
        <row r="516">
          <cell r="AE516">
            <v>0.65168758110652858</v>
          </cell>
          <cell r="CL516">
            <v>31</v>
          </cell>
        </row>
        <row r="517">
          <cell r="AE517" t="e">
            <v>#N/A</v>
          </cell>
        </row>
        <row r="518">
          <cell r="AE518" t="e">
            <v>#N/A</v>
          </cell>
          <cell r="CL518">
            <v>37</v>
          </cell>
        </row>
        <row r="519">
          <cell r="AE519" t="e">
            <v>#N/A</v>
          </cell>
          <cell r="CL519">
            <v>25</v>
          </cell>
        </row>
        <row r="520">
          <cell r="AE520">
            <v>0.51393694142112012</v>
          </cell>
          <cell r="CL520">
            <v>25</v>
          </cell>
        </row>
        <row r="521">
          <cell r="AE521">
            <v>0.52529698434495087</v>
          </cell>
          <cell r="CL521">
            <v>25</v>
          </cell>
        </row>
        <row r="522">
          <cell r="AE522" t="e">
            <v>#N/A</v>
          </cell>
          <cell r="CL522">
            <v>29</v>
          </cell>
        </row>
        <row r="523">
          <cell r="AE523">
            <v>0.51539739923642658</v>
          </cell>
          <cell r="CL523">
            <v>11</v>
          </cell>
        </row>
        <row r="524">
          <cell r="AE524" t="e">
            <v>#N/A</v>
          </cell>
          <cell r="CL524">
            <v>19</v>
          </cell>
        </row>
        <row r="525">
          <cell r="AE525">
            <v>0.5306403830438351</v>
          </cell>
          <cell r="CL525">
            <v>22</v>
          </cell>
        </row>
        <row r="526">
          <cell r="AE526" t="e">
            <v>#N/A</v>
          </cell>
          <cell r="CL526">
            <v>14</v>
          </cell>
        </row>
        <row r="527">
          <cell r="AE527" t="e">
            <v>#N/A</v>
          </cell>
          <cell r="CL527">
            <v>38</v>
          </cell>
        </row>
        <row r="528">
          <cell r="AE528" t="e">
            <v>#N/A</v>
          </cell>
          <cell r="CL528">
            <v>29</v>
          </cell>
        </row>
        <row r="529">
          <cell r="AE529" t="e">
            <v>#N/A</v>
          </cell>
          <cell r="CL529">
            <v>18</v>
          </cell>
        </row>
        <row r="530">
          <cell r="AE530" t="e">
            <v>#N/A</v>
          </cell>
          <cell r="CL530">
            <v>22</v>
          </cell>
        </row>
        <row r="531">
          <cell r="AE531" t="e">
            <v>#N/A</v>
          </cell>
          <cell r="CL531">
            <v>25</v>
          </cell>
        </row>
        <row r="532">
          <cell r="AE532" t="e">
            <v>#N/A</v>
          </cell>
          <cell r="CL532">
            <v>314</v>
          </cell>
        </row>
        <row r="533">
          <cell r="AE533">
            <v>0.63920147650874026</v>
          </cell>
          <cell r="CL533">
            <v>39</v>
          </cell>
        </row>
        <row r="534">
          <cell r="AE534" t="e">
            <v>#N/A</v>
          </cell>
        </row>
        <row r="535">
          <cell r="AE535" t="e">
            <v>#N/A</v>
          </cell>
        </row>
        <row r="536">
          <cell r="AE536" t="e">
            <v>#N/A</v>
          </cell>
        </row>
        <row r="537">
          <cell r="AE537" t="e">
            <v>#N/A</v>
          </cell>
        </row>
        <row r="538">
          <cell r="AE538" t="e">
            <v>#N/A</v>
          </cell>
        </row>
        <row r="539">
          <cell r="AE539" t="e">
            <v>#N/A</v>
          </cell>
        </row>
        <row r="540">
          <cell r="AE540" t="e">
            <v>#N/A</v>
          </cell>
        </row>
        <row r="541">
          <cell r="AE541">
            <v>0.68875891825146396</v>
          </cell>
          <cell r="CL541">
            <v>31</v>
          </cell>
        </row>
        <row r="542">
          <cell r="AE542">
            <v>0.68252536315053836</v>
          </cell>
          <cell r="CL542">
            <v>51</v>
          </cell>
        </row>
        <row r="543">
          <cell r="AE543">
            <v>0.61868673160216114</v>
          </cell>
          <cell r="CL543">
            <v>35</v>
          </cell>
        </row>
        <row r="544">
          <cell r="AE544">
            <v>0.54319530738735977</v>
          </cell>
          <cell r="CL544">
            <v>26</v>
          </cell>
        </row>
        <row r="545">
          <cell r="AE545">
            <v>0.61920753495148262</v>
          </cell>
          <cell r="CL545">
            <v>31</v>
          </cell>
        </row>
        <row r="546">
          <cell r="AE546">
            <v>0.55670868193835688</v>
          </cell>
          <cell r="CL546">
            <v>41</v>
          </cell>
        </row>
        <row r="547">
          <cell r="AE547">
            <v>0.54496407839239447</v>
          </cell>
          <cell r="CL547">
            <v>33</v>
          </cell>
        </row>
        <row r="548">
          <cell r="AE548">
            <v>0.42227819832049862</v>
          </cell>
          <cell r="CL548">
            <v>50</v>
          </cell>
        </row>
        <row r="549">
          <cell r="AE549">
            <v>0.34601690025520349</v>
          </cell>
          <cell r="CL549">
            <v>25</v>
          </cell>
        </row>
        <row r="550">
          <cell r="AE550">
            <v>0.37871170149578531</v>
          </cell>
          <cell r="CL550">
            <v>25</v>
          </cell>
        </row>
        <row r="551">
          <cell r="AE551">
            <v>0.35629142502979905</v>
          </cell>
          <cell r="CL551">
            <v>25</v>
          </cell>
        </row>
        <row r="552">
          <cell r="AE552">
            <v>0.60846036509241508</v>
          </cell>
          <cell r="CL552">
            <v>34</v>
          </cell>
        </row>
        <row r="553">
          <cell r="AE553">
            <v>0.58099991658710071</v>
          </cell>
          <cell r="CL553">
            <v>38</v>
          </cell>
        </row>
        <row r="554">
          <cell r="AE554">
            <v>0.57558856382456136</v>
          </cell>
          <cell r="CL554">
            <v>35</v>
          </cell>
        </row>
        <row r="555">
          <cell r="AE555">
            <v>0.63540136992929519</v>
          </cell>
          <cell r="CL555">
            <v>58</v>
          </cell>
        </row>
        <row r="556">
          <cell r="AE556">
            <v>0.62807791043827377</v>
          </cell>
          <cell r="CL556">
            <v>37</v>
          </cell>
        </row>
        <row r="557">
          <cell r="AE557">
            <v>0.64616163301668983</v>
          </cell>
        </row>
        <row r="558">
          <cell r="AE558">
            <v>0.63294930524727744</v>
          </cell>
          <cell r="CL558">
            <v>26</v>
          </cell>
        </row>
        <row r="559">
          <cell r="AE559">
            <v>0.59784215373319882</v>
          </cell>
          <cell r="CL559">
            <v>55</v>
          </cell>
        </row>
        <row r="560">
          <cell r="AE560">
            <v>0.56357573382478365</v>
          </cell>
          <cell r="CL560">
            <v>68</v>
          </cell>
        </row>
        <row r="561">
          <cell r="AE561">
            <v>0.53675556690695669</v>
          </cell>
          <cell r="CL561">
            <v>33</v>
          </cell>
        </row>
        <row r="562">
          <cell r="AE562">
            <v>0.51054806433460487</v>
          </cell>
        </row>
        <row r="563">
          <cell r="AE563">
            <v>0.61600704409871965</v>
          </cell>
        </row>
        <row r="564">
          <cell r="AE564">
            <v>0.52357537188943259</v>
          </cell>
        </row>
        <row r="565">
          <cell r="AE565">
            <v>0.56014656583768618</v>
          </cell>
        </row>
        <row r="566">
          <cell r="AE566">
            <v>0.56776107295433187</v>
          </cell>
        </row>
        <row r="567">
          <cell r="AE567">
            <v>0.52082140995120096</v>
          </cell>
        </row>
        <row r="568">
          <cell r="AE568">
            <v>0.54925787332260922</v>
          </cell>
        </row>
        <row r="569">
          <cell r="AE569">
            <v>0.54746302577307204</v>
          </cell>
        </row>
        <row r="570">
          <cell r="AE570">
            <v>0.53564656610234429</v>
          </cell>
        </row>
        <row r="571">
          <cell r="AE571">
            <v>0.50499147527170418</v>
          </cell>
        </row>
        <row r="572">
          <cell r="AE572">
            <v>0.48703711340897882</v>
          </cell>
        </row>
        <row r="573">
          <cell r="AE573">
            <v>0.50794803832863611</v>
          </cell>
        </row>
        <row r="574">
          <cell r="AE574">
            <v>0.52263015053062001</v>
          </cell>
        </row>
        <row r="575">
          <cell r="AE575">
            <v>0.53170445124711785</v>
          </cell>
        </row>
        <row r="576">
          <cell r="AE576">
            <v>0.52080239396934924</v>
          </cell>
        </row>
        <row r="577">
          <cell r="AE577">
            <v>0.51521331023264227</v>
          </cell>
        </row>
        <row r="578">
          <cell r="AE578" t="e">
            <v>#N/A</v>
          </cell>
        </row>
        <row r="579">
          <cell r="AE579" t="e">
            <v>#N/A</v>
          </cell>
        </row>
        <row r="580">
          <cell r="AE580" t="e">
            <v>#N/A</v>
          </cell>
        </row>
        <row r="581">
          <cell r="AE581">
            <v>0.5858776071623526</v>
          </cell>
          <cell r="CL581">
            <v>12</v>
          </cell>
        </row>
        <row r="582">
          <cell r="AE582">
            <v>0.57784044602569928</v>
          </cell>
        </row>
        <row r="583">
          <cell r="AE583">
            <v>0.58188651154591753</v>
          </cell>
        </row>
        <row r="584">
          <cell r="AE584">
            <v>0.58089329967379666</v>
          </cell>
        </row>
        <row r="585">
          <cell r="AE585">
            <v>0.40162694285846623</v>
          </cell>
          <cell r="CL585">
            <v>19</v>
          </cell>
        </row>
        <row r="586">
          <cell r="AE586">
            <v>0.40549968436243738</v>
          </cell>
          <cell r="CL586">
            <v>12</v>
          </cell>
        </row>
        <row r="587">
          <cell r="AE587">
            <v>0.54787700922101967</v>
          </cell>
          <cell r="CL587">
            <v>23</v>
          </cell>
        </row>
        <row r="588">
          <cell r="AE588">
            <v>0.49676425516417555</v>
          </cell>
          <cell r="CL588">
            <v>23</v>
          </cell>
        </row>
        <row r="589">
          <cell r="AE589">
            <v>0.54371461981319358</v>
          </cell>
          <cell r="CL589">
            <v>30</v>
          </cell>
        </row>
        <row r="590">
          <cell r="AE590">
            <v>0.5484149539443236</v>
          </cell>
          <cell r="CL590">
            <v>30</v>
          </cell>
        </row>
        <row r="591">
          <cell r="AE591">
            <v>0.50740855441079402</v>
          </cell>
          <cell r="CL591">
            <v>31</v>
          </cell>
        </row>
        <row r="592">
          <cell r="AE592">
            <v>0.52633172917976756</v>
          </cell>
          <cell r="CL592">
            <v>25</v>
          </cell>
        </row>
        <row r="593">
          <cell r="AE593">
            <v>0.49774936934307235</v>
          </cell>
          <cell r="CL593">
            <v>32</v>
          </cell>
        </row>
        <row r="594">
          <cell r="AE594">
            <v>0.51221164707038158</v>
          </cell>
          <cell r="CL594">
            <v>24</v>
          </cell>
        </row>
        <row r="595">
          <cell r="AE595">
            <v>0.52755607312061592</v>
          </cell>
          <cell r="CL595">
            <v>23</v>
          </cell>
        </row>
        <row r="596">
          <cell r="AE596">
            <v>0.54362286457339981</v>
          </cell>
          <cell r="CL596">
            <v>24</v>
          </cell>
        </row>
        <row r="597">
          <cell r="AE597">
            <v>0.47460264275677938</v>
          </cell>
          <cell r="CL597">
            <v>39</v>
          </cell>
        </row>
        <row r="598">
          <cell r="AE598">
            <v>0.56301117481253138</v>
          </cell>
          <cell r="CL598">
            <v>25</v>
          </cell>
        </row>
        <row r="599">
          <cell r="AE599">
            <v>0.46758542328973401</v>
          </cell>
          <cell r="CL599">
            <v>23</v>
          </cell>
        </row>
        <row r="600">
          <cell r="AE600">
            <v>0.47467318901703215</v>
          </cell>
          <cell r="CL600">
            <v>30</v>
          </cell>
        </row>
        <row r="601">
          <cell r="AE601">
            <v>0.45614823839687207</v>
          </cell>
          <cell r="CL601">
            <v>24</v>
          </cell>
        </row>
        <row r="602">
          <cell r="AE602">
            <v>0.45116071210098557</v>
          </cell>
          <cell r="CL602">
            <v>21</v>
          </cell>
        </row>
        <row r="603">
          <cell r="AE603">
            <v>0.45553113631352693</v>
          </cell>
          <cell r="CL603">
            <v>20</v>
          </cell>
        </row>
        <row r="604">
          <cell r="AE604">
            <v>0.53910835140628321</v>
          </cell>
          <cell r="CL604">
            <v>24</v>
          </cell>
        </row>
        <row r="605">
          <cell r="AE605" t="e">
            <v>#N/A</v>
          </cell>
        </row>
        <row r="606">
          <cell r="AE606">
            <v>0.52954374114381619</v>
          </cell>
        </row>
        <row r="607">
          <cell r="AE607">
            <v>0.52755607312061592</v>
          </cell>
        </row>
        <row r="608">
          <cell r="AE608">
            <v>0.41626373724539523</v>
          </cell>
        </row>
        <row r="609">
          <cell r="AE609">
            <v>0.50554826809903219</v>
          </cell>
        </row>
        <row r="610">
          <cell r="AE610" t="e">
            <v>#N/A</v>
          </cell>
        </row>
        <row r="611">
          <cell r="AE611" t="e">
            <v>#N/A</v>
          </cell>
        </row>
        <row r="612">
          <cell r="AE612" t="e">
            <v>#N/A</v>
          </cell>
        </row>
        <row r="613">
          <cell r="AE613" t="e">
            <v>#N/A</v>
          </cell>
        </row>
        <row r="614">
          <cell r="AE614" t="e">
            <v>#N/A</v>
          </cell>
        </row>
        <row r="615">
          <cell r="AE615" t="e">
            <v>#N/A</v>
          </cell>
        </row>
        <row r="616">
          <cell r="AE616" t="e">
            <v>#N/A</v>
          </cell>
        </row>
        <row r="617">
          <cell r="AE617" t="e">
            <v>#N/A</v>
          </cell>
        </row>
        <row r="618">
          <cell r="AE618" t="e">
            <v>#N/A</v>
          </cell>
        </row>
        <row r="619">
          <cell r="AE619" t="e">
            <v>#N/A</v>
          </cell>
        </row>
        <row r="620">
          <cell r="AE620">
            <v>0.58554309234591673</v>
          </cell>
          <cell r="CL620">
            <v>17.5</v>
          </cell>
        </row>
        <row r="621">
          <cell r="AE621">
            <v>0.51026223116263913</v>
          </cell>
          <cell r="CL621">
            <v>17</v>
          </cell>
        </row>
        <row r="622">
          <cell r="AE622">
            <v>0.53588830012577882</v>
          </cell>
          <cell r="CL622">
            <v>15</v>
          </cell>
        </row>
        <row r="623">
          <cell r="AE623" t="e">
            <v>#N/A</v>
          </cell>
        </row>
        <row r="624">
          <cell r="AE624" t="e">
            <v>#N/A</v>
          </cell>
        </row>
        <row r="625">
          <cell r="AE625" t="e">
            <v>#N/A</v>
          </cell>
        </row>
        <row r="626">
          <cell r="AE626" t="e">
            <v>#N/A</v>
          </cell>
        </row>
        <row r="627">
          <cell r="AE627" t="e">
            <v>#N/A</v>
          </cell>
        </row>
        <row r="628">
          <cell r="AE628">
            <v>0.69216120078639687</v>
          </cell>
          <cell r="CL628">
            <v>34</v>
          </cell>
        </row>
        <row r="629">
          <cell r="AE629">
            <v>0.59529540497029454</v>
          </cell>
          <cell r="CL629">
            <v>23</v>
          </cell>
        </row>
        <row r="630">
          <cell r="AE630">
            <v>0.61651769753307106</v>
          </cell>
          <cell r="CL630">
            <v>19</v>
          </cell>
        </row>
        <row r="631">
          <cell r="AE631">
            <v>0.59817826148712028</v>
          </cell>
          <cell r="CL631">
            <v>25</v>
          </cell>
        </row>
        <row r="632">
          <cell r="AE632">
            <v>0.60457005345981329</v>
          </cell>
          <cell r="CL632">
            <v>25</v>
          </cell>
        </row>
        <row r="633">
          <cell r="AE633">
            <v>0.61320110606629574</v>
          </cell>
          <cell r="CL633">
            <v>27</v>
          </cell>
        </row>
        <row r="634">
          <cell r="AE634">
            <v>0.69822858177009939</v>
          </cell>
        </row>
        <row r="635">
          <cell r="AE635">
            <v>0.50572835873648347</v>
          </cell>
          <cell r="CL635">
            <v>51</v>
          </cell>
        </row>
        <row r="636">
          <cell r="AE636">
            <v>0.54152118602719446</v>
          </cell>
          <cell r="CL636">
            <v>46</v>
          </cell>
        </row>
        <row r="637">
          <cell r="AE637">
            <v>0.50543413150659677</v>
          </cell>
          <cell r="CL637">
            <v>47</v>
          </cell>
        </row>
        <row r="638">
          <cell r="AE638">
            <v>0.69829373960536301</v>
          </cell>
          <cell r="CL638">
            <v>38</v>
          </cell>
        </row>
        <row r="639">
          <cell r="AE639" t="e">
            <v>#N/A</v>
          </cell>
        </row>
        <row r="640">
          <cell r="AE640">
            <v>0.59071454479506713</v>
          </cell>
        </row>
        <row r="641">
          <cell r="AE641">
            <v>0.47716243199125485</v>
          </cell>
        </row>
        <row r="642">
          <cell r="AE642">
            <v>0.47973406116096085</v>
          </cell>
        </row>
        <row r="643">
          <cell r="AE643">
            <v>0.48721373457582884</v>
          </cell>
        </row>
        <row r="644">
          <cell r="AE644">
            <v>0.41613093790179656</v>
          </cell>
        </row>
        <row r="645">
          <cell r="AE645">
            <v>0.42474641520859913</v>
          </cell>
        </row>
        <row r="646">
          <cell r="AE646">
            <v>0.5195059518813312</v>
          </cell>
        </row>
        <row r="647">
          <cell r="AE647">
            <v>0.50929194534314925</v>
          </cell>
        </row>
        <row r="648">
          <cell r="AE648">
            <v>0.4321453024107369</v>
          </cell>
        </row>
        <row r="649">
          <cell r="AE649">
            <v>0.64242202936930726</v>
          </cell>
        </row>
        <row r="650">
          <cell r="AE650">
            <v>0.53743252034281042</v>
          </cell>
          <cell r="CL650">
            <v>10</v>
          </cell>
        </row>
        <row r="651">
          <cell r="AE651" t="e">
            <v>#N/A</v>
          </cell>
        </row>
        <row r="652">
          <cell r="AE652" t="e">
            <v>#N/A</v>
          </cell>
        </row>
        <row r="653">
          <cell r="AE653" t="e">
            <v>#N/A</v>
          </cell>
        </row>
        <row r="654">
          <cell r="AE654" t="e">
            <v>#N/A</v>
          </cell>
        </row>
        <row r="655">
          <cell r="AE655" t="e">
            <v>#N/A</v>
          </cell>
        </row>
        <row r="656">
          <cell r="AE656" t="e">
            <v>#N/A</v>
          </cell>
        </row>
        <row r="657">
          <cell r="AE657" t="e">
            <v>#N/A</v>
          </cell>
        </row>
        <row r="658">
          <cell r="AE658" t="e">
            <v>#N/A</v>
          </cell>
        </row>
        <row r="659">
          <cell r="AE659">
            <v>0.49210357907331992</v>
          </cell>
        </row>
        <row r="660">
          <cell r="AE660">
            <v>0.52429497360175126</v>
          </cell>
        </row>
        <row r="661">
          <cell r="AE661">
            <v>0.55833880805740965</v>
          </cell>
        </row>
        <row r="662">
          <cell r="AE662">
            <v>0.55202169505790954</v>
          </cell>
        </row>
        <row r="663">
          <cell r="AE663">
            <v>0.54338594619659641</v>
          </cell>
        </row>
        <row r="664">
          <cell r="AE664">
            <v>0.42463882403269776</v>
          </cell>
        </row>
        <row r="665">
          <cell r="AE665">
            <v>0.43864776674502648</v>
          </cell>
        </row>
        <row r="666">
          <cell r="AE666">
            <v>0.53906712837721271</v>
          </cell>
        </row>
        <row r="667">
          <cell r="AE667">
            <v>0.50202484848030049</v>
          </cell>
        </row>
        <row r="668">
          <cell r="AE668">
            <v>0.5117980127877424</v>
          </cell>
        </row>
        <row r="669">
          <cell r="AE669">
            <v>0.53038479019795559</v>
          </cell>
        </row>
        <row r="670">
          <cell r="AE670">
            <v>0.53847276733042782</v>
          </cell>
        </row>
        <row r="671">
          <cell r="AE671">
            <v>0.495098192752216</v>
          </cell>
        </row>
        <row r="672">
          <cell r="AE672">
            <v>0.55598750101333172</v>
          </cell>
        </row>
        <row r="673">
          <cell r="AE673">
            <v>0.40628649399500921</v>
          </cell>
        </row>
        <row r="674">
          <cell r="AE674">
            <v>0.49443542812948171</v>
          </cell>
        </row>
        <row r="675">
          <cell r="AE675">
            <v>0.42871517199973314</v>
          </cell>
        </row>
        <row r="676">
          <cell r="AE676">
            <v>0.53954523651689323</v>
          </cell>
        </row>
        <row r="677">
          <cell r="AE677">
            <v>0.51711906230721782</v>
          </cell>
        </row>
        <row r="678">
          <cell r="AE678">
            <v>0.54352664835456765</v>
          </cell>
        </row>
        <row r="679">
          <cell r="AE679">
            <v>0.6900929467862803</v>
          </cell>
        </row>
        <row r="680">
          <cell r="AE680">
            <v>0.534204883494658</v>
          </cell>
          <cell r="CL680">
            <v>11</v>
          </cell>
        </row>
        <row r="681">
          <cell r="AE681">
            <v>0.59013765926467576</v>
          </cell>
          <cell r="CL681">
            <v>37</v>
          </cell>
        </row>
        <row r="682">
          <cell r="AE682">
            <v>0.5091951284876276</v>
          </cell>
          <cell r="CL682">
            <v>30</v>
          </cell>
        </row>
        <row r="683">
          <cell r="AE683">
            <v>0.43377441644758863</v>
          </cell>
          <cell r="CL683">
            <v>23</v>
          </cell>
        </row>
        <row r="684">
          <cell r="AE684">
            <v>0.62678932550854516</v>
          </cell>
          <cell r="CL684">
            <v>37</v>
          </cell>
        </row>
        <row r="685">
          <cell r="AE685">
            <v>0.58307581514583151</v>
          </cell>
          <cell r="CL685">
            <v>30</v>
          </cell>
        </row>
        <row r="686">
          <cell r="AE686">
            <v>0.57550321763030987</v>
          </cell>
          <cell r="CL686">
            <v>37</v>
          </cell>
        </row>
        <row r="687">
          <cell r="AE687">
            <v>0.52473646595121615</v>
          </cell>
          <cell r="CL687">
            <v>18</v>
          </cell>
        </row>
        <row r="688">
          <cell r="AE688">
            <v>0.4529804404557865</v>
          </cell>
          <cell r="CL688">
            <v>29</v>
          </cell>
        </row>
        <row r="689">
          <cell r="AE689" t="e">
            <v>#N/A</v>
          </cell>
        </row>
        <row r="690">
          <cell r="AE690">
            <v>0.61985916915915906</v>
          </cell>
          <cell r="CL690">
            <v>35</v>
          </cell>
        </row>
        <row r="691">
          <cell r="AE691">
            <v>0.25005606210403558</v>
          </cell>
        </row>
        <row r="692">
          <cell r="AE692">
            <v>0.45697159172996532</v>
          </cell>
        </row>
        <row r="693">
          <cell r="AE693">
            <v>0.47725508056192356</v>
          </cell>
          <cell r="CL693">
            <v>20</v>
          </cell>
        </row>
        <row r="694">
          <cell r="AE694">
            <v>0.50873425425381602</v>
          </cell>
          <cell r="CL694">
            <v>7</v>
          </cell>
        </row>
        <row r="695">
          <cell r="AE695">
            <v>0.48237139714663679</v>
          </cell>
          <cell r="CL695">
            <v>20</v>
          </cell>
        </row>
        <row r="696">
          <cell r="AE696">
            <v>0.50956520663040805</v>
          </cell>
          <cell r="CL696">
            <v>14</v>
          </cell>
        </row>
        <row r="697">
          <cell r="AE697" t="e">
            <v>#N/A</v>
          </cell>
        </row>
        <row r="698">
          <cell r="AE698" t="e">
            <v>#N/A</v>
          </cell>
        </row>
        <row r="699">
          <cell r="AE699" t="e">
            <v>#N/A</v>
          </cell>
        </row>
        <row r="700">
          <cell r="AE700">
            <v>0.51011900093879092</v>
          </cell>
          <cell r="CL700">
            <v>21</v>
          </cell>
        </row>
        <row r="701">
          <cell r="AE701">
            <v>0.49246309573392033</v>
          </cell>
          <cell r="CL701">
            <v>19</v>
          </cell>
        </row>
        <row r="702">
          <cell r="AE702">
            <v>0.62351928319267858</v>
          </cell>
          <cell r="CL702">
            <v>30</v>
          </cell>
        </row>
        <row r="703">
          <cell r="AE703">
            <v>0.61861363128144709</v>
          </cell>
          <cell r="CL703">
            <v>35</v>
          </cell>
        </row>
        <row r="704">
          <cell r="AE704">
            <v>0.62456684158657694</v>
          </cell>
          <cell r="CL704">
            <v>22.1</v>
          </cell>
        </row>
        <row r="705">
          <cell r="AE705">
            <v>0.51372490767201417</v>
          </cell>
          <cell r="CL705">
            <v>25</v>
          </cell>
        </row>
        <row r="706">
          <cell r="AE706">
            <v>0.49939064042548242</v>
          </cell>
          <cell r="CL706">
            <v>15</v>
          </cell>
        </row>
        <row r="707">
          <cell r="AE707">
            <v>0.50921429126319617</v>
          </cell>
          <cell r="CL707">
            <v>25</v>
          </cell>
        </row>
        <row r="708">
          <cell r="AE708">
            <v>0.40322862123726499</v>
          </cell>
          <cell r="CL708">
            <v>19</v>
          </cell>
        </row>
        <row r="709">
          <cell r="AE709" t="e">
            <v>#N/A</v>
          </cell>
        </row>
        <row r="710">
          <cell r="AE710" t="e">
            <v>#N/A</v>
          </cell>
        </row>
        <row r="711">
          <cell r="AE711">
            <v>0.64898867705409846</v>
          </cell>
        </row>
        <row r="712">
          <cell r="AE712">
            <v>0.62065739702387523</v>
          </cell>
        </row>
        <row r="713">
          <cell r="AE713">
            <v>0.66435037320675483</v>
          </cell>
        </row>
        <row r="714">
          <cell r="AE714">
            <v>0.6090819181935696</v>
          </cell>
        </row>
        <row r="715">
          <cell r="AE715">
            <v>0.65294181331443635</v>
          </cell>
        </row>
        <row r="716">
          <cell r="AE716">
            <v>0.65420546512454436</v>
          </cell>
        </row>
        <row r="717">
          <cell r="AE717">
            <v>0.62757208867052694</v>
          </cell>
        </row>
        <row r="718">
          <cell r="AE718">
            <v>0.61809030250833674</v>
          </cell>
        </row>
        <row r="719">
          <cell r="AE719">
            <v>0.64529745653111081</v>
          </cell>
        </row>
        <row r="720">
          <cell r="AE720">
            <v>0.71471920166902891</v>
          </cell>
        </row>
        <row r="721">
          <cell r="AE721">
            <v>0.59658724505494032</v>
          </cell>
        </row>
        <row r="722">
          <cell r="AE722">
            <v>0.61911406530493429</v>
          </cell>
        </row>
        <row r="723">
          <cell r="AE723">
            <v>0.58797486928176756</v>
          </cell>
        </row>
        <row r="724">
          <cell r="AE724">
            <v>0.56314537244790197</v>
          </cell>
        </row>
        <row r="725">
          <cell r="AE725">
            <v>0.60402891347873366</v>
          </cell>
        </row>
        <row r="726">
          <cell r="AE726">
            <v>0.6406598305840393</v>
          </cell>
        </row>
        <row r="727">
          <cell r="AE727">
            <v>0.59489082682555749</v>
          </cell>
        </row>
        <row r="728">
          <cell r="AE728">
            <v>0.55818517751864893</v>
          </cell>
        </row>
        <row r="729">
          <cell r="AE729">
            <v>0.57370358869715654</v>
          </cell>
        </row>
        <row r="730">
          <cell r="AE730">
            <v>0.57815495534546035</v>
          </cell>
        </row>
        <row r="731">
          <cell r="AE731">
            <v>0.58386179308920549</v>
          </cell>
        </row>
        <row r="732">
          <cell r="AE732">
            <v>0.71470313957102882</v>
          </cell>
        </row>
        <row r="733">
          <cell r="AE733">
            <v>0.70863252495708151</v>
          </cell>
        </row>
        <row r="734">
          <cell r="AE734">
            <v>0.71370472630748483</v>
          </cell>
        </row>
        <row r="735">
          <cell r="AE735">
            <v>0.63607130420584179</v>
          </cell>
        </row>
        <row r="736">
          <cell r="AE736" t="e">
            <v>#N/A</v>
          </cell>
        </row>
        <row r="737">
          <cell r="AE737" t="e">
            <v>#N/A</v>
          </cell>
        </row>
        <row r="738">
          <cell r="AE738" t="e">
            <v>#N/A</v>
          </cell>
        </row>
        <row r="739">
          <cell r="AE739" t="e">
            <v>#N/A</v>
          </cell>
        </row>
        <row r="740">
          <cell r="AE740" t="e">
            <v>#N/A</v>
          </cell>
        </row>
        <row r="741">
          <cell r="AE741" t="e">
            <v>#N/A</v>
          </cell>
        </row>
        <row r="742">
          <cell r="AE742" t="e">
            <v>#N/A</v>
          </cell>
        </row>
        <row r="743">
          <cell r="AE743" t="e">
            <v>#N/A</v>
          </cell>
        </row>
        <row r="744">
          <cell r="AE744" t="e">
            <v>#N/A</v>
          </cell>
        </row>
        <row r="745">
          <cell r="AE745" t="e">
            <v>#N/A</v>
          </cell>
        </row>
        <row r="746">
          <cell r="AE746">
            <v>0.64202564758521508</v>
          </cell>
          <cell r="CL746">
            <v>24</v>
          </cell>
        </row>
        <row r="747">
          <cell r="AE747">
            <v>0.59531312425674576</v>
          </cell>
          <cell r="CL747">
            <v>96</v>
          </cell>
        </row>
        <row r="748">
          <cell r="AE748">
            <v>0.65802747514085991</v>
          </cell>
          <cell r="CL748">
            <v>80</v>
          </cell>
        </row>
        <row r="749">
          <cell r="AE749">
            <v>0.4322687711853227</v>
          </cell>
          <cell r="CL749">
            <v>35</v>
          </cell>
        </row>
        <row r="750">
          <cell r="AE750">
            <v>0.69848633003664862</v>
          </cell>
        </row>
        <row r="751">
          <cell r="AE751">
            <v>0.67005803452150048</v>
          </cell>
          <cell r="CL751">
            <v>68</v>
          </cell>
        </row>
        <row r="752">
          <cell r="AE752">
            <v>0.41256058197781753</v>
          </cell>
          <cell r="CL752">
            <v>25</v>
          </cell>
        </row>
        <row r="753">
          <cell r="AE753">
            <v>0.30932515890653756</v>
          </cell>
        </row>
        <row r="754">
          <cell r="AE754">
            <v>0.48953329961149272</v>
          </cell>
        </row>
        <row r="755">
          <cell r="AE755">
            <v>0.67622181843769169</v>
          </cell>
        </row>
        <row r="756">
          <cell r="AE756">
            <v>0.70715329678459216</v>
          </cell>
        </row>
        <row r="757">
          <cell r="AE757">
            <v>0.6630496757368145</v>
          </cell>
        </row>
        <row r="758">
          <cell r="AE758" t="e">
            <v>#N/A</v>
          </cell>
        </row>
        <row r="759">
          <cell r="AE759" t="e">
            <v>#N/A</v>
          </cell>
          <cell r="CL759">
            <v>66</v>
          </cell>
        </row>
        <row r="760">
          <cell r="AE760">
            <v>0.6900929467862803</v>
          </cell>
          <cell r="CL760">
            <v>60</v>
          </cell>
        </row>
        <row r="761">
          <cell r="AE761">
            <v>0.67401648979621909</v>
          </cell>
          <cell r="CL761">
            <v>54</v>
          </cell>
        </row>
        <row r="762">
          <cell r="AE762">
            <v>0.65305638696475998</v>
          </cell>
          <cell r="CL762">
            <v>46</v>
          </cell>
        </row>
        <row r="763">
          <cell r="AE763">
            <v>0.54226854614002862</v>
          </cell>
          <cell r="CL763">
            <v>31</v>
          </cell>
        </row>
        <row r="764">
          <cell r="AE764">
            <v>0.52595697688729071</v>
          </cell>
          <cell r="CL764">
            <v>13</v>
          </cell>
        </row>
        <row r="765">
          <cell r="AE765">
            <v>0.50529048260632436</v>
          </cell>
        </row>
        <row r="766">
          <cell r="AE766">
            <v>0.49230349614770658</v>
          </cell>
        </row>
        <row r="767">
          <cell r="AE767">
            <v>0.54039861105984233</v>
          </cell>
        </row>
        <row r="768">
          <cell r="AE768" t="e">
            <v>#N/A</v>
          </cell>
        </row>
        <row r="769">
          <cell r="AE769">
            <v>0.61180502706183504</v>
          </cell>
          <cell r="CL769">
            <v>49</v>
          </cell>
        </row>
        <row r="770">
          <cell r="AE770">
            <v>0.67445614937127141</v>
          </cell>
        </row>
        <row r="771">
          <cell r="AE771">
            <v>0.62602576582716052</v>
          </cell>
        </row>
        <row r="772">
          <cell r="AE772">
            <v>0.49898614034561256</v>
          </cell>
        </row>
        <row r="773">
          <cell r="AE773">
            <v>0.44525078226152276</v>
          </cell>
        </row>
        <row r="774">
          <cell r="AE774">
            <v>0.49593846196607627</v>
          </cell>
        </row>
        <row r="775">
          <cell r="AE775">
            <v>0.55059592397109858</v>
          </cell>
          <cell r="CL775">
            <v>26</v>
          </cell>
        </row>
        <row r="776">
          <cell r="AE776" t="e">
            <v>#N/A</v>
          </cell>
        </row>
        <row r="777">
          <cell r="AE777" t="e">
            <v>#N/A</v>
          </cell>
        </row>
        <row r="778">
          <cell r="AE778">
            <v>0.36848253461735714</v>
          </cell>
        </row>
        <row r="779">
          <cell r="AE779" t="e">
            <v>#N/A</v>
          </cell>
        </row>
        <row r="780">
          <cell r="AE780">
            <v>0.57059515264435923</v>
          </cell>
          <cell r="CL780">
            <v>17.8</v>
          </cell>
        </row>
        <row r="781">
          <cell r="AE781">
            <v>0.62454395707999144</v>
          </cell>
          <cell r="CL781">
            <v>47</v>
          </cell>
        </row>
        <row r="782">
          <cell r="AE782">
            <v>0.67711856824617034</v>
          </cell>
          <cell r="CL782">
            <v>56</v>
          </cell>
        </row>
        <row r="783">
          <cell r="AE783">
            <v>0.67824316081857183</v>
          </cell>
          <cell r="CL783">
            <v>55</v>
          </cell>
        </row>
        <row r="784">
          <cell r="AE784">
            <v>0.53113416227781596</v>
          </cell>
          <cell r="CL784">
            <v>130</v>
          </cell>
        </row>
        <row r="785">
          <cell r="AE785">
            <v>0.52742860518633572</v>
          </cell>
          <cell r="CL785">
            <v>54</v>
          </cell>
        </row>
        <row r="786">
          <cell r="AE786">
            <v>0.46023155425278545</v>
          </cell>
          <cell r="CL786">
            <v>35</v>
          </cell>
        </row>
        <row r="787">
          <cell r="AE787">
            <v>0.52310206612151222</v>
          </cell>
          <cell r="CL787">
            <v>42</v>
          </cell>
        </row>
        <row r="788">
          <cell r="AE788">
            <v>0.44627619638387245</v>
          </cell>
          <cell r="CL788">
            <v>140</v>
          </cell>
        </row>
        <row r="789">
          <cell r="AE789">
            <v>0.59261803305744631</v>
          </cell>
          <cell r="CL789">
            <v>54</v>
          </cell>
        </row>
        <row r="790">
          <cell r="AE790">
            <v>0.58987983944197842</v>
          </cell>
          <cell r="CL790">
            <v>55</v>
          </cell>
        </row>
        <row r="791">
          <cell r="AE791">
            <v>0.58621274108334342</v>
          </cell>
          <cell r="CL791">
            <v>18</v>
          </cell>
        </row>
        <row r="792">
          <cell r="AE792">
            <v>0.59024923746632874</v>
          </cell>
          <cell r="CL792">
            <v>46</v>
          </cell>
        </row>
        <row r="793">
          <cell r="AE793">
            <v>0.71386675046115888</v>
          </cell>
          <cell r="CL793">
            <v>102</v>
          </cell>
        </row>
        <row r="794">
          <cell r="AE794">
            <v>0.55028394664182845</v>
          </cell>
          <cell r="CL794">
            <v>57</v>
          </cell>
        </row>
        <row r="795">
          <cell r="AE795">
            <v>0.52946379668400545</v>
          </cell>
          <cell r="CL795">
            <v>57</v>
          </cell>
        </row>
        <row r="796">
          <cell r="AE796">
            <v>0.47526283673772107</v>
          </cell>
          <cell r="CL796">
            <v>47</v>
          </cell>
        </row>
        <row r="797">
          <cell r="AE797">
            <v>0.51538984568393587</v>
          </cell>
          <cell r="CL797">
            <v>40</v>
          </cell>
        </row>
        <row r="798">
          <cell r="AE798">
            <v>0.45866872259870417</v>
          </cell>
          <cell r="CL798">
            <v>38</v>
          </cell>
        </row>
        <row r="799">
          <cell r="AE799">
            <v>0.4002319278475478</v>
          </cell>
          <cell r="CL799">
            <v>36</v>
          </cell>
        </row>
        <row r="800">
          <cell r="AE800">
            <v>0.47819697840702663</v>
          </cell>
          <cell r="CL800">
            <v>150</v>
          </cell>
        </row>
        <row r="801">
          <cell r="AE801">
            <v>0.64225377366570335</v>
          </cell>
          <cell r="CL801">
            <v>46</v>
          </cell>
        </row>
        <row r="802">
          <cell r="AE802">
            <v>0.59657128593164344</v>
          </cell>
          <cell r="CL802">
            <v>50</v>
          </cell>
        </row>
        <row r="803">
          <cell r="AE803">
            <v>0.4069059856064714</v>
          </cell>
          <cell r="CL803">
            <v>187</v>
          </cell>
        </row>
        <row r="804">
          <cell r="AE804">
            <v>0.64044015543162902</v>
          </cell>
          <cell r="CL804">
            <v>37</v>
          </cell>
        </row>
        <row r="805">
          <cell r="AE805">
            <v>0.61526193051892719</v>
          </cell>
          <cell r="CL805">
            <v>50</v>
          </cell>
        </row>
        <row r="806">
          <cell r="AE806">
            <v>0.53896708462504106</v>
          </cell>
          <cell r="CL806">
            <v>56</v>
          </cell>
        </row>
        <row r="807">
          <cell r="AE807">
            <v>0.6139499304255045</v>
          </cell>
          <cell r="CL807">
            <v>45</v>
          </cell>
        </row>
        <row r="808">
          <cell r="AE808">
            <v>0.62922526948907576</v>
          </cell>
          <cell r="CL808">
            <v>49</v>
          </cell>
        </row>
        <row r="809">
          <cell r="AE809">
            <v>0.60247841109952471</v>
          </cell>
          <cell r="CL809">
            <v>34</v>
          </cell>
        </row>
        <row r="810">
          <cell r="AE810">
            <v>0.6264825523419828</v>
          </cell>
          <cell r="CL810">
            <v>36</v>
          </cell>
        </row>
        <row r="811">
          <cell r="AE811">
            <v>0.64186900057773499</v>
          </cell>
          <cell r="CL811">
            <v>54</v>
          </cell>
        </row>
        <row r="812">
          <cell r="AE812">
            <v>0.65099932507830249</v>
          </cell>
          <cell r="CL812">
            <v>62</v>
          </cell>
        </row>
        <row r="813">
          <cell r="AE813">
            <v>0.29590193204527676</v>
          </cell>
          <cell r="CL813">
            <v>39</v>
          </cell>
        </row>
        <row r="814">
          <cell r="AE814">
            <v>0.49527385356062542</v>
          </cell>
          <cell r="CL814">
            <v>49</v>
          </cell>
        </row>
        <row r="815">
          <cell r="AE815">
            <v>0.48249422709816314</v>
          </cell>
        </row>
        <row r="816">
          <cell r="AE816">
            <v>0.55812459375479828</v>
          </cell>
        </row>
        <row r="817">
          <cell r="AE817">
            <v>0.48272822139714461</v>
          </cell>
        </row>
        <row r="818">
          <cell r="AE818">
            <v>0.48558888709704079</v>
          </cell>
        </row>
        <row r="819">
          <cell r="AE819">
            <v>0.51352159083294957</v>
          </cell>
        </row>
        <row r="820">
          <cell r="AE820">
            <v>0.45967002423992548</v>
          </cell>
        </row>
        <row r="821">
          <cell r="AE821">
            <v>0.5977040179685551</v>
          </cell>
        </row>
        <row r="822">
          <cell r="AE822">
            <v>0.60806225694192428</v>
          </cell>
        </row>
        <row r="823">
          <cell r="AE823">
            <v>0.61176732981750992</v>
          </cell>
        </row>
        <row r="824">
          <cell r="AE824">
            <v>0.6904605284497467</v>
          </cell>
        </row>
        <row r="825">
          <cell r="AE825">
            <v>0.5242614170329396</v>
          </cell>
        </row>
        <row r="826">
          <cell r="AE826" t="e">
            <v>#N/A</v>
          </cell>
        </row>
        <row r="827">
          <cell r="AE827" t="e">
            <v>#N/A</v>
          </cell>
        </row>
        <row r="828">
          <cell r="AE828" t="e">
            <v>#N/A</v>
          </cell>
        </row>
        <row r="829">
          <cell r="AE829" t="e">
            <v>#N/A</v>
          </cell>
        </row>
        <row r="830">
          <cell r="AE830">
            <v>0.57160522561454807</v>
          </cell>
          <cell r="CL830">
            <v>12</v>
          </cell>
        </row>
        <row r="831">
          <cell r="AE831">
            <v>0.57586053606553389</v>
          </cell>
          <cell r="CL831">
            <v>16</v>
          </cell>
        </row>
        <row r="832">
          <cell r="AE832">
            <v>0.58463750033903816</v>
          </cell>
          <cell r="CL832">
            <v>9</v>
          </cell>
        </row>
        <row r="833">
          <cell r="AE833">
            <v>0.60569391525369665</v>
          </cell>
          <cell r="CL833">
            <v>12</v>
          </cell>
        </row>
        <row r="834">
          <cell r="AE834">
            <v>0.58816882227685574</v>
          </cell>
          <cell r="CL834">
            <v>39</v>
          </cell>
        </row>
        <row r="835">
          <cell r="AE835">
            <v>0.60753102971779194</v>
          </cell>
          <cell r="CL835">
            <v>40</v>
          </cell>
        </row>
        <row r="836">
          <cell r="AE836">
            <v>0.60175879396984933</v>
          </cell>
          <cell r="CL836">
            <v>40</v>
          </cell>
        </row>
        <row r="837">
          <cell r="AE837">
            <v>0.56613651048935465</v>
          </cell>
          <cell r="CL837">
            <v>42</v>
          </cell>
        </row>
        <row r="838">
          <cell r="AE838">
            <v>0.60629982580990516</v>
          </cell>
          <cell r="CL838">
            <v>52</v>
          </cell>
        </row>
        <row r="839">
          <cell r="AE839">
            <v>0.7505368023986847</v>
          </cell>
        </row>
        <row r="840">
          <cell r="AE840">
            <v>0.61056379524486992</v>
          </cell>
        </row>
        <row r="841">
          <cell r="AE841" t="e">
            <v>#N/A</v>
          </cell>
        </row>
        <row r="842">
          <cell r="AE842" t="e">
            <v>#N/A</v>
          </cell>
        </row>
        <row r="843">
          <cell r="AE843">
            <v>0.59899157849831541</v>
          </cell>
        </row>
        <row r="844">
          <cell r="AE844">
            <v>0.6052889324191969</v>
          </cell>
        </row>
        <row r="845">
          <cell r="AE845">
            <v>0.60659348181613904</v>
          </cell>
        </row>
        <row r="846">
          <cell r="AE846">
            <v>0.44441568955006455</v>
          </cell>
          <cell r="CL846">
            <v>18</v>
          </cell>
        </row>
        <row r="847">
          <cell r="AE847">
            <v>0.41086347815767404</v>
          </cell>
          <cell r="CL847">
            <v>23</v>
          </cell>
        </row>
        <row r="848">
          <cell r="AE848">
            <v>0.55242203977309856</v>
          </cell>
          <cell r="CL848">
            <v>29</v>
          </cell>
        </row>
        <row r="849">
          <cell r="AE849">
            <v>0.53442150408576405</v>
          </cell>
          <cell r="CL849">
            <v>31</v>
          </cell>
        </row>
        <row r="850">
          <cell r="AE850">
            <v>0.49505458376449174</v>
          </cell>
          <cell r="CL850">
            <v>23</v>
          </cell>
        </row>
        <row r="851">
          <cell r="AE851">
            <v>0.5638907486705651</v>
          </cell>
        </row>
        <row r="852">
          <cell r="AE852">
            <v>0.53230831991109673</v>
          </cell>
        </row>
        <row r="853">
          <cell r="AE853">
            <v>0.44134945005471787</v>
          </cell>
        </row>
        <row r="854">
          <cell r="AE854">
            <v>0.57390163152385298</v>
          </cell>
          <cell r="CL854">
            <v>37.799999999999997</v>
          </cell>
        </row>
        <row r="855">
          <cell r="AE855">
            <v>0.49244183832768529</v>
          </cell>
          <cell r="CL855">
            <v>31.2</v>
          </cell>
        </row>
        <row r="856">
          <cell r="AE856">
            <v>0.45582081218929216</v>
          </cell>
          <cell r="CL856">
            <v>44.3</v>
          </cell>
        </row>
        <row r="857">
          <cell r="AE857">
            <v>0.52579000691021704</v>
          </cell>
          <cell r="CL857">
            <v>46.4</v>
          </cell>
        </row>
        <row r="858">
          <cell r="AE858">
            <v>0.57436286474584641</v>
          </cell>
          <cell r="CL858">
            <v>47.8</v>
          </cell>
        </row>
        <row r="859">
          <cell r="AE859">
            <v>0.30173251811608287</v>
          </cell>
          <cell r="CL859">
            <v>9.1</v>
          </cell>
        </row>
        <row r="860">
          <cell r="AE860">
            <v>0.43609197043807352</v>
          </cell>
          <cell r="CL860">
            <v>34</v>
          </cell>
        </row>
        <row r="861">
          <cell r="AE861">
            <v>0.50282396046165212</v>
          </cell>
          <cell r="CL861">
            <v>37.6</v>
          </cell>
        </row>
        <row r="862">
          <cell r="AE862">
            <v>0.68830117323255247</v>
          </cell>
          <cell r="CL862">
            <v>58.8</v>
          </cell>
        </row>
        <row r="863">
          <cell r="AE863">
            <v>0.59450686427882915</v>
          </cell>
          <cell r="CL863">
            <v>66.400000000000006</v>
          </cell>
        </row>
        <row r="864">
          <cell r="AE864">
            <v>0.61124629271116859</v>
          </cell>
          <cell r="CL864">
            <v>30</v>
          </cell>
        </row>
        <row r="865">
          <cell r="AE865">
            <v>0.62588826786756269</v>
          </cell>
          <cell r="CL865">
            <v>34</v>
          </cell>
        </row>
        <row r="866">
          <cell r="AE866">
            <v>0.61627765972686688</v>
          </cell>
          <cell r="CL866">
            <v>36</v>
          </cell>
        </row>
        <row r="867">
          <cell r="AE867">
            <v>0.61421647281807668</v>
          </cell>
          <cell r="CL867">
            <v>32</v>
          </cell>
        </row>
        <row r="868">
          <cell r="AE868">
            <v>0.62378004724701885</v>
          </cell>
          <cell r="CL868">
            <v>30</v>
          </cell>
        </row>
        <row r="869">
          <cell r="AE869">
            <v>0.60320195293622669</v>
          </cell>
          <cell r="CL869">
            <v>30</v>
          </cell>
        </row>
        <row r="870">
          <cell r="AE870">
            <v>0.62699026495638843</v>
          </cell>
          <cell r="CL870">
            <v>31</v>
          </cell>
        </row>
        <row r="871">
          <cell r="AE871">
            <v>0.62530391107032024</v>
          </cell>
          <cell r="CL871">
            <v>31</v>
          </cell>
        </row>
        <row r="872">
          <cell r="AE872">
            <v>0.60504241811914283</v>
          </cell>
          <cell r="CL872">
            <v>20</v>
          </cell>
        </row>
        <row r="873">
          <cell r="AE873">
            <v>0.57961872391766167</v>
          </cell>
          <cell r="CL873">
            <v>40</v>
          </cell>
        </row>
        <row r="874">
          <cell r="AE874">
            <v>0.62411395374706635</v>
          </cell>
          <cell r="CL874">
            <v>25</v>
          </cell>
        </row>
        <row r="875">
          <cell r="AE875">
            <v>0.60587872761670691</v>
          </cell>
          <cell r="CL875">
            <v>29</v>
          </cell>
        </row>
        <row r="876">
          <cell r="AE876">
            <v>0.58324590428969736</v>
          </cell>
          <cell r="CL876">
            <v>31</v>
          </cell>
        </row>
        <row r="877">
          <cell r="AE877">
            <v>0.55625497081567199</v>
          </cell>
          <cell r="CL877">
            <v>29</v>
          </cell>
        </row>
        <row r="878">
          <cell r="AE878">
            <v>0.54521831021272427</v>
          </cell>
          <cell r="CL878">
            <v>25</v>
          </cell>
        </row>
        <row r="879">
          <cell r="AE879">
            <v>0.49100298820851823</v>
          </cell>
          <cell r="CL879">
            <v>15</v>
          </cell>
        </row>
        <row r="880">
          <cell r="AE880">
            <v>0.4966237898013724</v>
          </cell>
          <cell r="CL880">
            <v>5</v>
          </cell>
        </row>
        <row r="881">
          <cell r="AE881">
            <v>0.4565969779571375</v>
          </cell>
          <cell r="CL881">
            <v>11</v>
          </cell>
        </row>
        <row r="882">
          <cell r="AE882" t="e">
            <v>#N/A</v>
          </cell>
        </row>
        <row r="883">
          <cell r="AE883">
            <v>0.47583491192219912</v>
          </cell>
        </row>
        <row r="884">
          <cell r="AE884">
            <v>0.4783267993194763</v>
          </cell>
        </row>
        <row r="885">
          <cell r="AE885">
            <v>0.50169471800765164</v>
          </cell>
        </row>
        <row r="886">
          <cell r="AE886">
            <v>0.51638671392071211</v>
          </cell>
        </row>
        <row r="887">
          <cell r="AE887">
            <v>0.48241221366280179</v>
          </cell>
        </row>
        <row r="888">
          <cell r="AE888">
            <v>0.3687286853623824</v>
          </cell>
        </row>
        <row r="889">
          <cell r="AE889">
            <v>0.66830276932959942</v>
          </cell>
          <cell r="CL889">
            <v>17</v>
          </cell>
        </row>
        <row r="890">
          <cell r="AE890" t="e">
            <v>#N/A</v>
          </cell>
        </row>
        <row r="891">
          <cell r="AE891" t="e">
            <v>#N/A</v>
          </cell>
        </row>
        <row r="892">
          <cell r="AE892" t="e">
            <v>#N/A</v>
          </cell>
        </row>
        <row r="893">
          <cell r="AE893" t="e">
            <v>#N/A</v>
          </cell>
        </row>
        <row r="894">
          <cell r="AE894" t="e">
            <v>#N/A</v>
          </cell>
        </row>
        <row r="895">
          <cell r="AE895" t="e">
            <v>#N/A</v>
          </cell>
        </row>
        <row r="896">
          <cell r="AE896" t="e">
            <v>#N/A</v>
          </cell>
        </row>
        <row r="897">
          <cell r="AE897" t="e">
            <v>#N/A</v>
          </cell>
        </row>
        <row r="898">
          <cell r="AE898" t="e">
            <v>#N/A</v>
          </cell>
        </row>
        <row r="899">
          <cell r="AE899">
            <v>0.63892257037075906</v>
          </cell>
        </row>
        <row r="900">
          <cell r="AE900">
            <v>0.63067953574011693</v>
          </cell>
        </row>
        <row r="901">
          <cell r="AE901" t="e">
            <v>#N/A</v>
          </cell>
        </row>
        <row r="902">
          <cell r="AE902">
            <v>0.69569221490321498</v>
          </cell>
          <cell r="CL902">
            <v>64</v>
          </cell>
        </row>
        <row r="903">
          <cell r="AE903">
            <v>0.70541078852694705</v>
          </cell>
          <cell r="CL903">
            <v>32</v>
          </cell>
        </row>
        <row r="904">
          <cell r="AE904">
            <v>0.68400280904002053</v>
          </cell>
          <cell r="CL904">
            <v>53</v>
          </cell>
        </row>
        <row r="905">
          <cell r="AE905">
            <v>0.65634845804136666</v>
          </cell>
          <cell r="CL905">
            <v>25</v>
          </cell>
        </row>
        <row r="906">
          <cell r="AE906">
            <v>0.63959456051343699</v>
          </cell>
          <cell r="CL906">
            <v>34</v>
          </cell>
        </row>
        <row r="907">
          <cell r="AE907">
            <v>0.63902740251474233</v>
          </cell>
          <cell r="CL907">
            <v>27</v>
          </cell>
        </row>
        <row r="908">
          <cell r="AE908">
            <v>0.64258175455051547</v>
          </cell>
          <cell r="CL908">
            <v>29</v>
          </cell>
        </row>
        <row r="909">
          <cell r="AE909">
            <v>0.63704827541682141</v>
          </cell>
          <cell r="CL909">
            <v>23</v>
          </cell>
        </row>
        <row r="910">
          <cell r="AE910">
            <v>0.63448262361830687</v>
          </cell>
          <cell r="CL910">
            <v>27</v>
          </cell>
        </row>
        <row r="911">
          <cell r="AE911">
            <v>0.63168130042779236</v>
          </cell>
          <cell r="CL911">
            <v>29</v>
          </cell>
        </row>
        <row r="912">
          <cell r="AE912">
            <v>0.62830399230817746</v>
          </cell>
          <cell r="CL912">
            <v>33</v>
          </cell>
        </row>
        <row r="913">
          <cell r="AE913">
            <v>0.63188017992242129</v>
          </cell>
          <cell r="CL913">
            <v>26</v>
          </cell>
        </row>
        <row r="914">
          <cell r="AE914">
            <v>0.60172738376523727</v>
          </cell>
          <cell r="CL914">
            <v>32</v>
          </cell>
        </row>
        <row r="915">
          <cell r="AE915">
            <v>0.60720944095155971</v>
          </cell>
          <cell r="CL915">
            <v>27</v>
          </cell>
        </row>
        <row r="916">
          <cell r="AE916">
            <v>0.59032453471289015</v>
          </cell>
          <cell r="CL916">
            <v>37</v>
          </cell>
        </row>
        <row r="917">
          <cell r="AE917">
            <v>0.5824396809969048</v>
          </cell>
          <cell r="CL917">
            <v>15</v>
          </cell>
        </row>
        <row r="918">
          <cell r="AE918">
            <v>0.57348723865134676</v>
          </cell>
          <cell r="CL918">
            <v>27</v>
          </cell>
        </row>
        <row r="919">
          <cell r="AE919">
            <v>0.6429897672417878</v>
          </cell>
          <cell r="CL919">
            <v>33</v>
          </cell>
        </row>
        <row r="920">
          <cell r="AE920" t="e">
            <v>#N/A</v>
          </cell>
          <cell r="CL920">
            <v>43</v>
          </cell>
        </row>
        <row r="921">
          <cell r="AE921" t="e">
            <v>#N/A</v>
          </cell>
          <cell r="CL921">
            <v>48</v>
          </cell>
        </row>
        <row r="922">
          <cell r="AE922" t="e">
            <v>#N/A</v>
          </cell>
        </row>
        <row r="923">
          <cell r="AE923" t="e">
            <v>#N/A</v>
          </cell>
        </row>
        <row r="924">
          <cell r="AE924">
            <v>0.55246827489458428</v>
          </cell>
          <cell r="CL924">
            <v>45</v>
          </cell>
        </row>
        <row r="925">
          <cell r="AE925">
            <v>0.61649938478566446</v>
          </cell>
          <cell r="CL925">
            <v>43</v>
          </cell>
        </row>
        <row r="926">
          <cell r="AE926" t="e">
            <v>#N/A</v>
          </cell>
          <cell r="CL926">
            <v>47</v>
          </cell>
        </row>
        <row r="927">
          <cell r="AE927" t="e">
            <v>#N/A</v>
          </cell>
          <cell r="CL927">
            <v>39</v>
          </cell>
        </row>
        <row r="928">
          <cell r="AE928" t="e">
            <v>#N/A</v>
          </cell>
          <cell r="CL928">
            <v>52</v>
          </cell>
        </row>
        <row r="929">
          <cell r="AE929" t="e">
            <v>#N/A</v>
          </cell>
          <cell r="CL929">
            <v>51</v>
          </cell>
        </row>
        <row r="930">
          <cell r="AE930" t="e">
            <v>#N/A</v>
          </cell>
          <cell r="CL930">
            <v>75</v>
          </cell>
        </row>
        <row r="931">
          <cell r="AE931" t="e">
            <v>#N/A</v>
          </cell>
        </row>
        <row r="932">
          <cell r="AE932" t="e">
            <v>#N/A</v>
          </cell>
        </row>
        <row r="933">
          <cell r="AE933" t="e">
            <v>#N/A</v>
          </cell>
          <cell r="CL933">
            <v>29</v>
          </cell>
        </row>
        <row r="934">
          <cell r="AE934" t="e">
            <v>#N/A</v>
          </cell>
          <cell r="CL934">
            <v>29</v>
          </cell>
        </row>
        <row r="935">
          <cell r="AE935">
            <v>0.50319018903090562</v>
          </cell>
          <cell r="CL935">
            <v>27</v>
          </cell>
        </row>
        <row r="936">
          <cell r="AE936" t="e">
            <v>#N/A</v>
          </cell>
          <cell r="CL936">
            <v>15</v>
          </cell>
        </row>
        <row r="937">
          <cell r="AE937" t="e">
            <v>#N/A</v>
          </cell>
          <cell r="CL937">
            <v>21</v>
          </cell>
        </row>
        <row r="938">
          <cell r="AE938" t="e">
            <v>#N/A</v>
          </cell>
          <cell r="CL938">
            <v>35</v>
          </cell>
        </row>
        <row r="939">
          <cell r="AE939" t="e">
            <v>#N/A</v>
          </cell>
          <cell r="CL939">
            <v>24</v>
          </cell>
        </row>
        <row r="940">
          <cell r="AE940" t="e">
            <v>#N/A</v>
          </cell>
          <cell r="CL940">
            <v>31</v>
          </cell>
        </row>
        <row r="941">
          <cell r="AE941" t="e">
            <v>#N/A</v>
          </cell>
          <cell r="CL941">
            <v>27</v>
          </cell>
        </row>
        <row r="942">
          <cell r="AE942" t="e">
            <v>#N/A</v>
          </cell>
          <cell r="CL942">
            <v>21</v>
          </cell>
        </row>
        <row r="943">
          <cell r="AE943" t="e">
            <v>#N/A</v>
          </cell>
          <cell r="CL943">
            <v>8</v>
          </cell>
        </row>
        <row r="944">
          <cell r="AE944" t="e">
            <v>#N/A</v>
          </cell>
          <cell r="CL944">
            <v>18</v>
          </cell>
        </row>
        <row r="945">
          <cell r="AE945">
            <v>0.57469287852631423</v>
          </cell>
          <cell r="CL945">
            <v>32</v>
          </cell>
        </row>
        <row r="946">
          <cell r="AE946" t="e">
            <v>#N/A</v>
          </cell>
          <cell r="CL946">
            <v>27</v>
          </cell>
        </row>
        <row r="947">
          <cell r="AE947" t="e">
            <v>#N/A</v>
          </cell>
          <cell r="CL947">
            <v>28</v>
          </cell>
        </row>
        <row r="948">
          <cell r="AE948" t="e">
            <v>#N/A</v>
          </cell>
          <cell r="CL948">
            <v>58</v>
          </cell>
        </row>
        <row r="949">
          <cell r="AE949" t="e">
            <v>#N/A</v>
          </cell>
          <cell r="CL949">
            <v>35</v>
          </cell>
        </row>
        <row r="950">
          <cell r="AE950" t="e">
            <v>#N/A</v>
          </cell>
          <cell r="CL950">
            <v>38</v>
          </cell>
        </row>
        <row r="951">
          <cell r="AE951" t="e">
            <v>#N/A</v>
          </cell>
          <cell r="CL951">
            <v>36</v>
          </cell>
        </row>
        <row r="952">
          <cell r="AE952" t="e">
            <v>#N/A</v>
          </cell>
          <cell r="CL952">
            <v>38</v>
          </cell>
        </row>
        <row r="953">
          <cell r="AE953" t="e">
            <v>#N/A</v>
          </cell>
          <cell r="CL953">
            <v>23</v>
          </cell>
        </row>
        <row r="954">
          <cell r="AE954">
            <v>0.55246827489458428</v>
          </cell>
        </row>
        <row r="955">
          <cell r="AE955">
            <v>0.61649938478566446</v>
          </cell>
        </row>
        <row r="956">
          <cell r="AE956">
            <v>0.57821937646644761</v>
          </cell>
        </row>
        <row r="957">
          <cell r="AE957" t="e">
            <v>#N/A</v>
          </cell>
        </row>
        <row r="958">
          <cell r="AE958" t="e">
            <v>#N/A</v>
          </cell>
        </row>
        <row r="959">
          <cell r="AE959" t="e">
            <v>#N/A</v>
          </cell>
        </row>
        <row r="960">
          <cell r="AE960" t="e">
            <v>#N/A</v>
          </cell>
        </row>
        <row r="961">
          <cell r="AE961" t="e">
            <v>#N/A</v>
          </cell>
          <cell r="CL961">
            <v>45</v>
          </cell>
        </row>
        <row r="962">
          <cell r="AE962" t="e">
            <v>#N/A</v>
          </cell>
        </row>
        <row r="963">
          <cell r="AE963">
            <v>0.67639150103948209</v>
          </cell>
          <cell r="CL963">
            <v>18</v>
          </cell>
        </row>
        <row r="964">
          <cell r="AE964">
            <v>0.51978478530719097</v>
          </cell>
          <cell r="CL964">
            <v>37</v>
          </cell>
        </row>
        <row r="965">
          <cell r="AE965">
            <v>0.45640823185920265</v>
          </cell>
          <cell r="CL965">
            <v>43</v>
          </cell>
        </row>
        <row r="966">
          <cell r="AE966">
            <v>0.55760016324373385</v>
          </cell>
          <cell r="CL966">
            <v>29</v>
          </cell>
        </row>
        <row r="967">
          <cell r="AE967">
            <v>0.51609556298191361</v>
          </cell>
          <cell r="CL967">
            <v>59</v>
          </cell>
        </row>
        <row r="968">
          <cell r="AE968">
            <v>0.67892339891878783</v>
          </cell>
          <cell r="CL968">
            <v>80</v>
          </cell>
        </row>
        <row r="969">
          <cell r="AE969">
            <v>0.53702197087751014</v>
          </cell>
          <cell r="CL969">
            <v>87</v>
          </cell>
        </row>
        <row r="970">
          <cell r="AE970">
            <v>0.51509599892619218</v>
          </cell>
          <cell r="CL970">
            <v>50</v>
          </cell>
        </row>
        <row r="971">
          <cell r="AE971">
            <v>0.41123035458139162</v>
          </cell>
          <cell r="CL971">
            <v>40</v>
          </cell>
        </row>
        <row r="972">
          <cell r="AE972">
            <v>0.56468056679133727</v>
          </cell>
          <cell r="CL972">
            <v>40</v>
          </cell>
        </row>
        <row r="973">
          <cell r="AE973">
            <v>0.50965882788109951</v>
          </cell>
          <cell r="CL973">
            <v>44</v>
          </cell>
        </row>
        <row r="974">
          <cell r="AE974">
            <v>0.5756827636654539</v>
          </cell>
          <cell r="CL974">
            <v>66</v>
          </cell>
        </row>
        <row r="975">
          <cell r="AE975">
            <v>0.51140301872490235</v>
          </cell>
          <cell r="CL975">
            <v>43</v>
          </cell>
        </row>
        <row r="976">
          <cell r="AE976">
            <v>0.47627630598824361</v>
          </cell>
          <cell r="CL976">
            <v>45</v>
          </cell>
        </row>
        <row r="977">
          <cell r="AE977">
            <v>0.49260528281324517</v>
          </cell>
          <cell r="CL977">
            <v>41</v>
          </cell>
        </row>
        <row r="978">
          <cell r="AE978">
            <v>0.60024741196905174</v>
          </cell>
          <cell r="CL978">
            <v>67</v>
          </cell>
        </row>
        <row r="979">
          <cell r="AE979">
            <v>0.49498776697675695</v>
          </cell>
          <cell r="CL979">
            <v>48</v>
          </cell>
        </row>
        <row r="980">
          <cell r="AE980">
            <v>0.67068729074870193</v>
          </cell>
          <cell r="CL980">
            <v>56</v>
          </cell>
        </row>
        <row r="981">
          <cell r="AE981">
            <v>0.52853941787152781</v>
          </cell>
          <cell r="CL981">
            <v>58</v>
          </cell>
        </row>
        <row r="982">
          <cell r="AE982">
            <v>0.59905341343414298</v>
          </cell>
          <cell r="CL982">
            <v>46</v>
          </cell>
        </row>
        <row r="983">
          <cell r="AE983">
            <v>0.53368772184148705</v>
          </cell>
        </row>
        <row r="984">
          <cell r="AE984">
            <v>0.68439766086400122</v>
          </cell>
          <cell r="CL984">
            <v>42</v>
          </cell>
        </row>
        <row r="985">
          <cell r="AE985">
            <v>0.68615669711628646</v>
          </cell>
          <cell r="CL985">
            <v>48</v>
          </cell>
        </row>
        <row r="986">
          <cell r="AE986">
            <v>0.64759148779491538</v>
          </cell>
          <cell r="CL986">
            <v>47</v>
          </cell>
        </row>
        <row r="987">
          <cell r="AE987">
            <v>0.66705367285563633</v>
          </cell>
          <cell r="CL987">
            <v>84</v>
          </cell>
        </row>
        <row r="988">
          <cell r="AE988">
            <v>0.54346472907011856</v>
          </cell>
          <cell r="CL988">
            <v>43</v>
          </cell>
        </row>
        <row r="989">
          <cell r="AE989">
            <v>0.53801194660651686</v>
          </cell>
          <cell r="CL989">
            <v>45</v>
          </cell>
        </row>
        <row r="990">
          <cell r="AE990">
            <v>0.53648317325406258</v>
          </cell>
          <cell r="CL990">
            <v>38</v>
          </cell>
        </row>
        <row r="991">
          <cell r="AE991">
            <v>0.46339605056162098</v>
          </cell>
          <cell r="CL991">
            <v>19</v>
          </cell>
        </row>
        <row r="992">
          <cell r="AE992">
            <v>0.56511683597220441</v>
          </cell>
          <cell r="CL992">
            <v>44</v>
          </cell>
        </row>
        <row r="993">
          <cell r="AE993">
            <v>0.61056524090996434</v>
          </cell>
          <cell r="CL993">
            <v>37</v>
          </cell>
        </row>
        <row r="994">
          <cell r="AE994">
            <v>0.64362149487634979</v>
          </cell>
          <cell r="CL994">
            <v>29</v>
          </cell>
        </row>
        <row r="995">
          <cell r="AE995">
            <v>0.62537641150890177</v>
          </cell>
          <cell r="CL995">
            <v>37</v>
          </cell>
        </row>
        <row r="996">
          <cell r="AE996">
            <v>0.47593730171458049</v>
          </cell>
        </row>
        <row r="997">
          <cell r="AE997">
            <v>0.48674244990312571</v>
          </cell>
          <cell r="CL997">
            <v>30</v>
          </cell>
        </row>
        <row r="998">
          <cell r="AE998" t="e">
            <v>#N/A</v>
          </cell>
        </row>
        <row r="999">
          <cell r="AE999" t="e">
            <v>#N/A</v>
          </cell>
        </row>
        <row r="1000">
          <cell r="AE1000" t="e">
            <v>#N/A</v>
          </cell>
        </row>
        <row r="1001">
          <cell r="AE1001">
            <v>0.67622181843769169</v>
          </cell>
          <cell r="CL1001">
            <v>66</v>
          </cell>
        </row>
        <row r="1002">
          <cell r="AE1002">
            <v>0.65802747514085991</v>
          </cell>
          <cell r="CL1002">
            <v>80</v>
          </cell>
        </row>
        <row r="1003">
          <cell r="AE1003">
            <v>0.64202564758521508</v>
          </cell>
          <cell r="CL1003">
            <v>24</v>
          </cell>
        </row>
        <row r="1004">
          <cell r="AE1004">
            <v>0.6900929467862803</v>
          </cell>
          <cell r="CL1004">
            <v>60</v>
          </cell>
        </row>
        <row r="1005">
          <cell r="AE1005">
            <v>0.50228363704152501</v>
          </cell>
          <cell r="CL1005">
            <v>29</v>
          </cell>
        </row>
        <row r="1006">
          <cell r="AE1006">
            <v>0.65000271399880583</v>
          </cell>
          <cell r="CL1006">
            <v>43</v>
          </cell>
        </row>
        <row r="1007">
          <cell r="AE1007">
            <v>0.55185437496243162</v>
          </cell>
          <cell r="CL1007">
            <v>31</v>
          </cell>
        </row>
        <row r="1008">
          <cell r="AE1008">
            <v>0.53956197801844141</v>
          </cell>
          <cell r="CL1008">
            <v>38</v>
          </cell>
        </row>
        <row r="1009">
          <cell r="AE1009">
            <v>0.56118370272356377</v>
          </cell>
          <cell r="CL1009">
            <v>33</v>
          </cell>
        </row>
        <row r="1010">
          <cell r="AE1010">
            <v>0.62426690994395928</v>
          </cell>
          <cell r="CL1010">
            <v>36</v>
          </cell>
        </row>
        <row r="1011">
          <cell r="AE1011">
            <v>0.69867196107364682</v>
          </cell>
          <cell r="CL1011">
            <v>27</v>
          </cell>
        </row>
        <row r="1012">
          <cell r="AE1012">
            <v>0.68834481982115447</v>
          </cell>
          <cell r="CL1012">
            <v>54</v>
          </cell>
        </row>
        <row r="1013">
          <cell r="AE1013">
            <v>0.66982646863339934</v>
          </cell>
          <cell r="CL1013">
            <v>45</v>
          </cell>
        </row>
        <row r="1014">
          <cell r="AE1014">
            <v>0.67841634914658189</v>
          </cell>
          <cell r="CL1014">
            <v>52</v>
          </cell>
        </row>
        <row r="1015">
          <cell r="AE1015" t="e">
            <v>#N/A</v>
          </cell>
        </row>
        <row r="1016">
          <cell r="AE1016">
            <v>0.61882251493942486</v>
          </cell>
          <cell r="CL1016">
            <v>38.5</v>
          </cell>
        </row>
        <row r="1017">
          <cell r="AE1017">
            <v>0.6271228782782885</v>
          </cell>
          <cell r="CL1017">
            <v>30.2</v>
          </cell>
        </row>
        <row r="1018">
          <cell r="AE1018">
            <v>0.61965818248104365</v>
          </cell>
        </row>
        <row r="1019">
          <cell r="AE1019">
            <v>0.62489307036893116</v>
          </cell>
        </row>
        <row r="1020">
          <cell r="AE1020">
            <v>0.59467918176208723</v>
          </cell>
          <cell r="CL1020">
            <v>47</v>
          </cell>
        </row>
        <row r="1021">
          <cell r="AE1021">
            <v>0.60411570101276413</v>
          </cell>
          <cell r="CL1021">
            <v>20</v>
          </cell>
        </row>
        <row r="1022">
          <cell r="AE1022">
            <v>0.61624241989424133</v>
          </cell>
          <cell r="CL1022">
            <v>11</v>
          </cell>
        </row>
        <row r="1023">
          <cell r="AE1023">
            <v>0.58778399568918005</v>
          </cell>
          <cell r="CL1023">
            <v>27</v>
          </cell>
        </row>
        <row r="1024">
          <cell r="AE1024">
            <v>0.56521229846565102</v>
          </cell>
          <cell r="CL1024">
            <v>33</v>
          </cell>
        </row>
        <row r="1025">
          <cell r="AE1025">
            <v>0.56887190680050348</v>
          </cell>
        </row>
        <row r="1026">
          <cell r="AE1026">
            <v>0.66112654447191066</v>
          </cell>
        </row>
        <row r="1027">
          <cell r="AE1027">
            <v>0.60989575012930397</v>
          </cell>
        </row>
        <row r="1028">
          <cell r="AE1028">
            <v>0.61470544829223539</v>
          </cell>
        </row>
        <row r="1029">
          <cell r="AE1029">
            <v>0.61494429591179067</v>
          </cell>
        </row>
        <row r="1030">
          <cell r="AE1030">
            <v>0.58480645930455266</v>
          </cell>
        </row>
        <row r="1031">
          <cell r="AE1031">
            <v>0.5679403253576345</v>
          </cell>
        </row>
        <row r="1032">
          <cell r="AE1032">
            <v>0.51892952302872364</v>
          </cell>
        </row>
        <row r="1033">
          <cell r="AE1033">
            <v>0.64395697526600215</v>
          </cell>
        </row>
        <row r="1034">
          <cell r="AE1034" t="e">
            <v>#N/A</v>
          </cell>
        </row>
        <row r="1035">
          <cell r="AE1035">
            <v>0.57426586383473011</v>
          </cell>
          <cell r="CL1035">
            <v>40</v>
          </cell>
        </row>
        <row r="1036">
          <cell r="AE1036">
            <v>0.55969914171967228</v>
          </cell>
          <cell r="CL1036">
            <v>35</v>
          </cell>
        </row>
        <row r="1037">
          <cell r="AE1037">
            <v>0.66711169594575126</v>
          </cell>
          <cell r="CL1037">
            <v>24</v>
          </cell>
        </row>
        <row r="1038">
          <cell r="AE1038">
            <v>0.69469871312433518</v>
          </cell>
          <cell r="CL1038">
            <v>74</v>
          </cell>
        </row>
        <row r="1039">
          <cell r="AE1039">
            <v>0.68681481166747216</v>
          </cell>
        </row>
        <row r="1040">
          <cell r="AE1040">
            <v>0.68164566273400384</v>
          </cell>
        </row>
        <row r="1041">
          <cell r="AE1041">
            <v>0.76584618368937807</v>
          </cell>
          <cell r="CL1041">
            <v>62</v>
          </cell>
        </row>
        <row r="1042">
          <cell r="AE1042">
            <v>0.78541861690292736</v>
          </cell>
          <cell r="CL1042">
            <v>39</v>
          </cell>
        </row>
        <row r="1043">
          <cell r="AE1043">
            <v>0.6064931925783591</v>
          </cell>
          <cell r="CL1043">
            <v>50</v>
          </cell>
        </row>
        <row r="1044">
          <cell r="AE1044">
            <v>0.68898784568570071</v>
          </cell>
          <cell r="CL1044">
            <v>68</v>
          </cell>
        </row>
        <row r="1045">
          <cell r="AE1045" t="e">
            <v>#N/A</v>
          </cell>
        </row>
        <row r="1046">
          <cell r="AE1046" t="e">
            <v>#N/A</v>
          </cell>
        </row>
        <row r="1047">
          <cell r="AE1047" t="e">
            <v>#N/A</v>
          </cell>
        </row>
        <row r="1048">
          <cell r="AE1048">
            <v>0.53153357634765408</v>
          </cell>
        </row>
        <row r="1049">
          <cell r="AE1049">
            <v>0.75921887749726702</v>
          </cell>
        </row>
        <row r="1050">
          <cell r="AE1050">
            <v>0.7615528012286954</v>
          </cell>
        </row>
        <row r="1051">
          <cell r="AE1051">
            <v>0.72648348566683363</v>
          </cell>
        </row>
        <row r="1052">
          <cell r="AE1052">
            <v>0.66623799668745853</v>
          </cell>
        </row>
        <row r="1053">
          <cell r="AE1053">
            <v>0.76044070652979978</v>
          </cell>
        </row>
        <row r="1054">
          <cell r="AE1054">
            <v>0.69320875711880137</v>
          </cell>
        </row>
        <row r="1055">
          <cell r="AE1055">
            <v>0.76378720994417681</v>
          </cell>
          <cell r="CL1055">
            <v>71</v>
          </cell>
        </row>
        <row r="1056">
          <cell r="AE1056" t="e">
            <v>#N/A</v>
          </cell>
        </row>
        <row r="1057">
          <cell r="AE1057" t="e">
            <v>#N/A</v>
          </cell>
          <cell r="CL1057">
            <v>7</v>
          </cell>
        </row>
        <row r="1058">
          <cell r="AE1058" t="e">
            <v>#N/A</v>
          </cell>
          <cell r="CL1058">
            <v>33</v>
          </cell>
        </row>
        <row r="1059">
          <cell r="AE1059" t="e">
            <v>#N/A</v>
          </cell>
          <cell r="CL1059">
            <v>22</v>
          </cell>
        </row>
        <row r="1060">
          <cell r="AE1060" t="e">
            <v>#N/A</v>
          </cell>
        </row>
        <row r="1061">
          <cell r="AE1061">
            <v>0.15911311019194949</v>
          </cell>
          <cell r="CL1061">
            <v>22</v>
          </cell>
        </row>
        <row r="1062">
          <cell r="AE1062">
            <v>0.38305518770413965</v>
          </cell>
          <cell r="CL1062">
            <v>27</v>
          </cell>
        </row>
        <row r="1063">
          <cell r="AE1063">
            <v>0</v>
          </cell>
          <cell r="CL1063">
            <v>1</v>
          </cell>
        </row>
        <row r="1064">
          <cell r="AE1064">
            <v>7.0239410321331866E-2</v>
          </cell>
          <cell r="CL1064">
            <v>0</v>
          </cell>
        </row>
        <row r="1065">
          <cell r="AE1065">
            <v>0</v>
          </cell>
          <cell r="CL1065">
            <v>0</v>
          </cell>
        </row>
        <row r="1066">
          <cell r="AE1066">
            <v>0.37201475632645137</v>
          </cell>
        </row>
        <row r="1067">
          <cell r="AE1067">
            <v>0.3641291428183312</v>
          </cell>
        </row>
        <row r="1068">
          <cell r="AE1068">
            <v>0.35251445593131236</v>
          </cell>
        </row>
        <row r="1069">
          <cell r="AE1069">
            <v>0.36809830237450225</v>
          </cell>
        </row>
        <row r="1070">
          <cell r="AE1070">
            <v>0.57268193671693524</v>
          </cell>
          <cell r="CL1070">
            <v>10</v>
          </cell>
        </row>
        <row r="1071">
          <cell r="AE1071">
            <v>0.55430475702200899</v>
          </cell>
          <cell r="CL1071">
            <v>16</v>
          </cell>
        </row>
        <row r="1072">
          <cell r="AE1072" t="e">
            <v>#N/A</v>
          </cell>
        </row>
        <row r="1073">
          <cell r="AE1073" t="e">
            <v>#N/A</v>
          </cell>
        </row>
        <row r="1074">
          <cell r="AE1074">
            <v>0.57977108017280554</v>
          </cell>
          <cell r="CL1074">
            <v>15</v>
          </cell>
        </row>
        <row r="1075">
          <cell r="AE1075">
            <v>0.56831867293995131</v>
          </cell>
          <cell r="CL1075">
            <v>16</v>
          </cell>
        </row>
        <row r="1076">
          <cell r="AE1076">
            <v>0.57328709895144636</v>
          </cell>
          <cell r="CL1076">
            <v>14</v>
          </cell>
        </row>
        <row r="1077">
          <cell r="AE1077">
            <v>0.56855261014266767</v>
          </cell>
          <cell r="CL1077">
            <v>11</v>
          </cell>
        </row>
        <row r="1078">
          <cell r="AE1078">
            <v>0.54947675329468837</v>
          </cell>
          <cell r="CL1078">
            <v>19</v>
          </cell>
        </row>
        <row r="1079">
          <cell r="AE1079">
            <v>0.54660152043587962</v>
          </cell>
          <cell r="CL1079">
            <v>10</v>
          </cell>
        </row>
        <row r="1080">
          <cell r="AE1080">
            <v>0.53410959248378675</v>
          </cell>
          <cell r="CL1080">
            <v>18</v>
          </cell>
        </row>
        <row r="1081">
          <cell r="AE1081">
            <v>0.5327132500299635</v>
          </cell>
          <cell r="CL1081">
            <v>11</v>
          </cell>
        </row>
        <row r="1082">
          <cell r="AE1082">
            <v>0.52573000087637656</v>
          </cell>
          <cell r="CL1082">
            <v>14</v>
          </cell>
        </row>
        <row r="1083">
          <cell r="AE1083">
            <v>0.54947226470828625</v>
          </cell>
          <cell r="CL1083">
            <v>17</v>
          </cell>
        </row>
        <row r="1084">
          <cell r="AE1084">
            <v>0.50204699385294826</v>
          </cell>
          <cell r="CL1084">
            <v>11</v>
          </cell>
        </row>
        <row r="1085">
          <cell r="AE1085">
            <v>0.52800551153978648</v>
          </cell>
          <cell r="CL1085">
            <v>13</v>
          </cell>
        </row>
        <row r="1086">
          <cell r="AE1086">
            <v>0.51430183760676651</v>
          </cell>
          <cell r="CL1086">
            <v>9</v>
          </cell>
        </row>
        <row r="1087">
          <cell r="AE1087">
            <v>0.5107698869695031</v>
          </cell>
          <cell r="CL1087">
            <v>10</v>
          </cell>
        </row>
        <row r="1088">
          <cell r="AE1088">
            <v>0.43008063344599029</v>
          </cell>
          <cell r="CL1088">
            <v>11</v>
          </cell>
        </row>
        <row r="1089">
          <cell r="AE1089">
            <v>0.42563385974938323</v>
          </cell>
          <cell r="CL1089">
            <v>13</v>
          </cell>
        </row>
        <row r="1090">
          <cell r="AE1090">
            <v>0.41860755455062487</v>
          </cell>
          <cell r="CL1090">
            <v>7</v>
          </cell>
        </row>
        <row r="1091">
          <cell r="AE1091">
            <v>0.2116709187431137</v>
          </cell>
          <cell r="CL1091">
            <v>3</v>
          </cell>
        </row>
        <row r="1092">
          <cell r="AE1092">
            <v>0.28758213535238986</v>
          </cell>
          <cell r="CL1092">
            <v>4</v>
          </cell>
        </row>
        <row r="1093">
          <cell r="AE1093">
            <v>0.23085672424429365</v>
          </cell>
          <cell r="CL1093">
            <v>7</v>
          </cell>
        </row>
        <row r="1094">
          <cell r="AE1094">
            <v>0.32859662877303014</v>
          </cell>
          <cell r="CL1094">
            <v>8</v>
          </cell>
        </row>
        <row r="1095">
          <cell r="AE1095" t="e">
            <v>#N/A</v>
          </cell>
        </row>
        <row r="1096">
          <cell r="AE1096" t="e">
            <v>#N/A</v>
          </cell>
          <cell r="CL1096">
            <v>19</v>
          </cell>
        </row>
        <row r="1097">
          <cell r="AE1097" t="e">
            <v>#N/A</v>
          </cell>
        </row>
        <row r="1098">
          <cell r="AE1098">
            <v>0.61007059288147314</v>
          </cell>
          <cell r="CL1098">
            <v>16.3</v>
          </cell>
        </row>
        <row r="1099">
          <cell r="AE1099">
            <v>0.51664238272749641</v>
          </cell>
          <cell r="CL1099">
            <v>17</v>
          </cell>
        </row>
        <row r="1100">
          <cell r="AE1100">
            <v>0.5303859423894729</v>
          </cell>
          <cell r="CL1100">
            <v>7.4</v>
          </cell>
        </row>
        <row r="1101">
          <cell r="AE1101">
            <v>0.53245340257317997</v>
          </cell>
          <cell r="CL1101">
            <v>11.2</v>
          </cell>
        </row>
        <row r="1102">
          <cell r="AE1102">
            <v>0.51904917525241234</v>
          </cell>
          <cell r="CL1102">
            <v>15.1</v>
          </cell>
        </row>
        <row r="1103">
          <cell r="AE1103">
            <v>0.40961459724384075</v>
          </cell>
          <cell r="CL1103">
            <v>10.1</v>
          </cell>
        </row>
        <row r="1104">
          <cell r="AE1104">
            <v>0.48077831746078326</v>
          </cell>
          <cell r="CL1104">
            <v>7.5</v>
          </cell>
        </row>
        <row r="1105">
          <cell r="AE1105">
            <v>0.3998068802985173</v>
          </cell>
          <cell r="CL1105">
            <v>26.1</v>
          </cell>
        </row>
        <row r="1106">
          <cell r="AE1106">
            <v>0.60095349615255933</v>
          </cell>
          <cell r="CL1106">
            <v>9.1</v>
          </cell>
        </row>
        <row r="1107">
          <cell r="AE1107">
            <v>0.52182470004019887</v>
          </cell>
          <cell r="CL1107">
            <v>9.8000000000000007</v>
          </cell>
        </row>
        <row r="1108">
          <cell r="AE1108">
            <v>0.45344925979388362</v>
          </cell>
          <cell r="CL1108">
            <v>12.9</v>
          </cell>
        </row>
        <row r="1109">
          <cell r="AE1109">
            <v>0.51017092360761207</v>
          </cell>
          <cell r="CL1109">
            <v>7.9</v>
          </cell>
        </row>
        <row r="1110">
          <cell r="AE1110">
            <v>0.3431807136033786</v>
          </cell>
          <cell r="CL1110">
            <v>24.3</v>
          </cell>
        </row>
        <row r="1111">
          <cell r="AE1111">
            <v>0.40313045343718673</v>
          </cell>
          <cell r="CL1111">
            <v>9</v>
          </cell>
        </row>
        <row r="1112">
          <cell r="AE1112">
            <v>0.41111174686731133</v>
          </cell>
          <cell r="CL1112">
            <v>7.9</v>
          </cell>
        </row>
        <row r="1113">
          <cell r="AE1113">
            <v>0.56922196458111374</v>
          </cell>
          <cell r="CL1113">
            <v>9.8000000000000007</v>
          </cell>
        </row>
        <row r="1114">
          <cell r="AE1114">
            <v>0.5627914949384708</v>
          </cell>
          <cell r="CL1114">
            <v>11.3</v>
          </cell>
        </row>
        <row r="1115">
          <cell r="AE1115">
            <v>0.57977832173959132</v>
          </cell>
          <cell r="CL1115">
            <v>91</v>
          </cell>
        </row>
        <row r="1116">
          <cell r="AE1116">
            <v>0.43439207134066027</v>
          </cell>
          <cell r="CL1116">
            <v>5</v>
          </cell>
        </row>
        <row r="1117">
          <cell r="AE1117">
            <v>0.49835578262888991</v>
          </cell>
          <cell r="CL1117">
            <v>19.899999999999999</v>
          </cell>
        </row>
        <row r="1118">
          <cell r="AE1118">
            <v>0.45387461687902642</v>
          </cell>
          <cell r="CL1118">
            <v>12</v>
          </cell>
        </row>
        <row r="1119">
          <cell r="AE1119">
            <v>0.43416983613549925</v>
          </cell>
          <cell r="CL1119">
            <v>9.6999999999999993</v>
          </cell>
        </row>
        <row r="1120">
          <cell r="AE1120">
            <v>0.42855213626158445</v>
          </cell>
          <cell r="CL1120">
            <v>12.5</v>
          </cell>
        </row>
        <row r="1121">
          <cell r="AE1121">
            <v>0.50867485538992918</v>
          </cell>
          <cell r="CL1121">
            <v>13</v>
          </cell>
        </row>
        <row r="1122">
          <cell r="AE1122">
            <v>0.52040874152929884</v>
          </cell>
          <cell r="CL1122">
            <v>13</v>
          </cell>
        </row>
        <row r="1123">
          <cell r="AE1123">
            <v>0.52935376358482233</v>
          </cell>
          <cell r="CL1123">
            <v>18</v>
          </cell>
        </row>
        <row r="1124">
          <cell r="AE1124">
            <v>0.48110644597139191</v>
          </cell>
          <cell r="CL1124">
            <v>18</v>
          </cell>
        </row>
        <row r="1125">
          <cell r="AE1125">
            <v>0.21202242600200932</v>
          </cell>
          <cell r="CL1125">
            <v>24</v>
          </cell>
        </row>
        <row r="1126">
          <cell r="AE1126">
            <v>0.53744924121666937</v>
          </cell>
          <cell r="CL1126">
            <v>19</v>
          </cell>
        </row>
        <row r="1127">
          <cell r="AE1127">
            <v>0.49415467886360082</v>
          </cell>
          <cell r="CL1127">
            <v>13</v>
          </cell>
        </row>
        <row r="1128">
          <cell r="AE1128">
            <v>0.21777961030571955</v>
          </cell>
          <cell r="CL1128">
            <v>8</v>
          </cell>
        </row>
        <row r="1129">
          <cell r="AE1129">
            <v>0.27502403227583516</v>
          </cell>
          <cell r="CL1129">
            <v>10</v>
          </cell>
        </row>
        <row r="1130">
          <cell r="AE1130">
            <v>0.24054483947380656</v>
          </cell>
        </row>
        <row r="1131">
          <cell r="AE1131">
            <v>0.62203304234903689</v>
          </cell>
          <cell r="CL1131">
            <v>6</v>
          </cell>
        </row>
        <row r="1132">
          <cell r="AE1132">
            <v>0.63416476856819537</v>
          </cell>
          <cell r="CL1132">
            <v>11</v>
          </cell>
        </row>
        <row r="1133">
          <cell r="AE1133">
            <v>0.63425171189429297</v>
          </cell>
          <cell r="CL1133">
            <v>19</v>
          </cell>
        </row>
        <row r="1134">
          <cell r="AE1134">
            <v>0.61513400526455964</v>
          </cell>
          <cell r="CL1134">
            <v>12</v>
          </cell>
        </row>
        <row r="1135">
          <cell r="AE1135">
            <v>0.35780090632936606</v>
          </cell>
        </row>
        <row r="1136">
          <cell r="AE1136">
            <v>0.47350670613621859</v>
          </cell>
          <cell r="CL1136">
            <v>13</v>
          </cell>
        </row>
        <row r="1137">
          <cell r="AE1137">
            <v>0.10563578824416611</v>
          </cell>
        </row>
        <row r="1138">
          <cell r="AE1138">
            <v>0.30289696129795823</v>
          </cell>
        </row>
        <row r="1139">
          <cell r="AE1139">
            <v>0.29150043951585641</v>
          </cell>
        </row>
        <row r="1140">
          <cell r="AE1140">
            <v>0.28033977412082395</v>
          </cell>
        </row>
        <row r="1141">
          <cell r="AE1141">
            <v>0.32498674864836208</v>
          </cell>
        </row>
        <row r="1142">
          <cell r="AE1142" t="e">
            <v>#N/A</v>
          </cell>
        </row>
        <row r="1143">
          <cell r="AE1143" t="e">
            <v>#N/A</v>
          </cell>
        </row>
        <row r="1144">
          <cell r="AE1144">
            <v>0.4140830680969782</v>
          </cell>
        </row>
        <row r="1145">
          <cell r="AE1145" t="e">
            <v>#N/A</v>
          </cell>
        </row>
        <row r="1146">
          <cell r="AE1146" t="e">
            <v>#N/A</v>
          </cell>
        </row>
        <row r="1147">
          <cell r="AE1147">
            <v>0.33298023767751334</v>
          </cell>
        </row>
        <row r="1148">
          <cell r="AE1148">
            <v>0.13637657777355983</v>
          </cell>
        </row>
        <row r="1149">
          <cell r="AE1149">
            <v>0.371297916839329</v>
          </cell>
        </row>
        <row r="1150">
          <cell r="AE1150">
            <v>0.40175317493895057</v>
          </cell>
        </row>
        <row r="1151">
          <cell r="AE1151">
            <v>0.37740425466174354</v>
          </cell>
        </row>
        <row r="1152">
          <cell r="AE1152">
            <v>0.38371883745304958</v>
          </cell>
        </row>
        <row r="1153">
          <cell r="AE1153">
            <v>0.41174562498986322</v>
          </cell>
        </row>
        <row r="1154">
          <cell r="AE1154">
            <v>0.39317593784488031</v>
          </cell>
        </row>
        <row r="1155">
          <cell r="AE1155" t="e">
            <v>#N/A</v>
          </cell>
        </row>
        <row r="1156">
          <cell r="AE1156">
            <v>0.3641291428183312</v>
          </cell>
        </row>
        <row r="1157">
          <cell r="AE1157">
            <v>0.40100861024740847</v>
          </cell>
        </row>
        <row r="1158">
          <cell r="AE1158">
            <v>0.34819270539916775</v>
          </cell>
          <cell r="CL1158">
            <v>8</v>
          </cell>
        </row>
        <row r="1159">
          <cell r="AE1159">
            <v>0.40753067424667172</v>
          </cell>
          <cell r="CL1159">
            <v>8</v>
          </cell>
        </row>
        <row r="1160">
          <cell r="AE1160">
            <v>0.39770840252407841</v>
          </cell>
          <cell r="CL1160">
            <v>7</v>
          </cell>
        </row>
        <row r="1161">
          <cell r="AE1161" t="e">
            <v>#N/A</v>
          </cell>
        </row>
        <row r="1162">
          <cell r="AE1162">
            <v>0.44508140578291672</v>
          </cell>
          <cell r="CL1162">
            <v>8</v>
          </cell>
        </row>
        <row r="1163">
          <cell r="AE1163">
            <v>0.44272408110625489</v>
          </cell>
          <cell r="CL1163">
            <v>7</v>
          </cell>
        </row>
        <row r="1164">
          <cell r="AE1164">
            <v>0.45130721763800746</v>
          </cell>
          <cell r="CL1164">
            <v>10</v>
          </cell>
        </row>
        <row r="1165">
          <cell r="AE1165">
            <v>0.54031000874513635</v>
          </cell>
          <cell r="CL1165">
            <v>19</v>
          </cell>
        </row>
        <row r="1166">
          <cell r="AE1166">
            <v>0.4549834291414816</v>
          </cell>
          <cell r="CL1166">
            <v>13</v>
          </cell>
        </row>
        <row r="1167">
          <cell r="AE1167">
            <v>0.45726086397531496</v>
          </cell>
          <cell r="CL1167">
            <v>15</v>
          </cell>
        </row>
        <row r="1168">
          <cell r="AE1168">
            <v>0.62058958169584633</v>
          </cell>
          <cell r="CL1168">
            <v>23</v>
          </cell>
        </row>
        <row r="1169">
          <cell r="AE1169">
            <v>0.5675171507283433</v>
          </cell>
          <cell r="CL1169">
            <v>19</v>
          </cell>
        </row>
        <row r="1170">
          <cell r="AE1170">
            <v>0.46237527114967464</v>
          </cell>
          <cell r="CL1170">
            <v>9</v>
          </cell>
        </row>
        <row r="1171">
          <cell r="AE1171">
            <v>0.44940064888210229</v>
          </cell>
          <cell r="CL1171">
            <v>10</v>
          </cell>
        </row>
        <row r="1172">
          <cell r="AE1172">
            <v>0.46591780870458793</v>
          </cell>
          <cell r="CL1172">
            <v>6</v>
          </cell>
        </row>
        <row r="1173">
          <cell r="AE1173">
            <v>0.44750269493352496</v>
          </cell>
          <cell r="CL1173">
            <v>6</v>
          </cell>
        </row>
        <row r="1174">
          <cell r="AE1174">
            <v>0.45066989979973959</v>
          </cell>
          <cell r="CL1174">
            <v>6</v>
          </cell>
        </row>
        <row r="1175">
          <cell r="AE1175">
            <v>0.45152249128735306</v>
          </cell>
          <cell r="CL1175">
            <v>7</v>
          </cell>
        </row>
        <row r="1176">
          <cell r="AE1176">
            <v>0.53771362671606815</v>
          </cell>
          <cell r="CL1176">
            <v>21</v>
          </cell>
        </row>
        <row r="1177">
          <cell r="AE1177">
            <v>0.45315202538056509</v>
          </cell>
          <cell r="CL1177">
            <v>13</v>
          </cell>
        </row>
        <row r="1178">
          <cell r="AE1178">
            <v>0.45639843364670363</v>
          </cell>
          <cell r="CL1178">
            <v>32</v>
          </cell>
        </row>
        <row r="1179">
          <cell r="AE1179" t="e">
            <v>#N/A</v>
          </cell>
        </row>
        <row r="1180">
          <cell r="AE1180">
            <v>0.52724951939971465</v>
          </cell>
        </row>
        <row r="1181">
          <cell r="AE1181">
            <v>0.31113466206283547</v>
          </cell>
        </row>
        <row r="1182">
          <cell r="AE1182">
            <v>0.38532766861913986</v>
          </cell>
        </row>
        <row r="1183">
          <cell r="AE1183">
            <v>0.47354516038281336</v>
          </cell>
        </row>
        <row r="1184">
          <cell r="AE1184">
            <v>0.40787775472775689</v>
          </cell>
        </row>
        <row r="1185">
          <cell r="AE1185">
            <v>0.52036079928893564</v>
          </cell>
          <cell r="CL1185">
            <v>39</v>
          </cell>
        </row>
        <row r="1186">
          <cell r="AE1186">
            <v>0.51702617872286982</v>
          </cell>
        </row>
        <row r="1187">
          <cell r="AE1187">
            <v>0.48001021758210088</v>
          </cell>
          <cell r="CL1187">
            <v>21</v>
          </cell>
        </row>
        <row r="1188">
          <cell r="AE1188">
            <v>0.67732550865905516</v>
          </cell>
          <cell r="CL1188">
            <v>29</v>
          </cell>
        </row>
        <row r="1189">
          <cell r="AE1189">
            <v>0.54308390022675745</v>
          </cell>
          <cell r="CL1189">
            <v>24</v>
          </cell>
        </row>
        <row r="1190">
          <cell r="AE1190">
            <v>0.5834323486504257</v>
          </cell>
          <cell r="CL1190">
            <v>19</v>
          </cell>
        </row>
        <row r="1191">
          <cell r="AE1191">
            <v>0.56782992949086319</v>
          </cell>
          <cell r="CL1191">
            <v>19</v>
          </cell>
        </row>
        <row r="1192">
          <cell r="AE1192">
            <v>0.57019379950747084</v>
          </cell>
          <cell r="CL1192">
            <v>22</v>
          </cell>
        </row>
        <row r="1193">
          <cell r="AE1193">
            <v>0.52847361886047273</v>
          </cell>
          <cell r="CL1193">
            <v>20</v>
          </cell>
        </row>
        <row r="1194">
          <cell r="AE1194">
            <v>0.58230667112603141</v>
          </cell>
          <cell r="CL1194">
            <v>18</v>
          </cell>
        </row>
        <row r="1195">
          <cell r="AE1195">
            <v>0.45439223415424856</v>
          </cell>
          <cell r="CL1195">
            <v>17</v>
          </cell>
        </row>
        <row r="1196">
          <cell r="AE1196">
            <v>0.56782992949086319</v>
          </cell>
          <cell r="CL1196">
            <v>18</v>
          </cell>
        </row>
        <row r="1197">
          <cell r="AE1197" t="e">
            <v>#N/A</v>
          </cell>
        </row>
        <row r="1198">
          <cell r="AE1198" t="e">
            <v>#N/A</v>
          </cell>
        </row>
        <row r="1199">
          <cell r="AE1199" t="e">
            <v>#N/A</v>
          </cell>
        </row>
        <row r="1200">
          <cell r="AE1200">
            <v>0.37064914600861026</v>
          </cell>
        </row>
        <row r="1201">
          <cell r="AE1201">
            <v>0.35704664635342431</v>
          </cell>
        </row>
        <row r="1202">
          <cell r="AE1202">
            <v>0.41318828772703309</v>
          </cell>
        </row>
        <row r="1203">
          <cell r="AE1203">
            <v>0.32069191468348179</v>
          </cell>
        </row>
        <row r="1204">
          <cell r="AE1204">
            <v>0.22333778869167883</v>
          </cell>
        </row>
        <row r="1205">
          <cell r="AE1205">
            <v>0.34822966658413368</v>
          </cell>
        </row>
        <row r="1206">
          <cell r="AE1206">
            <v>0.44908276275834641</v>
          </cell>
        </row>
        <row r="1207">
          <cell r="AE1207" t="e">
            <v>#N/A</v>
          </cell>
        </row>
        <row r="1208">
          <cell r="AE1208" t="e">
            <v>#N/A</v>
          </cell>
        </row>
        <row r="1209">
          <cell r="AE1209">
            <v>0.44362312254442327</v>
          </cell>
          <cell r="CL1209">
            <v>8</v>
          </cell>
        </row>
        <row r="1210">
          <cell r="AE1210">
            <v>0.13575686578303467</v>
          </cell>
        </row>
        <row r="1211">
          <cell r="AE1211">
            <v>0.46913898938209647</v>
          </cell>
        </row>
        <row r="1212">
          <cell r="AE1212">
            <v>0.48533462800933003</v>
          </cell>
        </row>
        <row r="1213">
          <cell r="AE1213">
            <v>0.51709434003001087</v>
          </cell>
        </row>
        <row r="1214">
          <cell r="AE1214">
            <v>0.54308390022675734</v>
          </cell>
        </row>
        <row r="1215">
          <cell r="AE1215">
            <v>0.37176612625043115</v>
          </cell>
        </row>
        <row r="1216">
          <cell r="AE1216">
            <v>0.24859680147624172</v>
          </cell>
        </row>
        <row r="1217">
          <cell r="AE1217">
            <v>0.47559504878084213</v>
          </cell>
          <cell r="CL1217">
            <v>7.2</v>
          </cell>
        </row>
        <row r="1218">
          <cell r="AE1218">
            <v>0.54422719294579791</v>
          </cell>
        </row>
        <row r="1219">
          <cell r="AE1219">
            <v>0.54015524659782232</v>
          </cell>
        </row>
        <row r="1220">
          <cell r="AE1220">
            <v>0.58080260971256237</v>
          </cell>
        </row>
        <row r="1221">
          <cell r="AE1221">
            <v>0.61393492448313347</v>
          </cell>
        </row>
        <row r="1222">
          <cell r="AE1222">
            <v>0.58181103849948868</v>
          </cell>
        </row>
        <row r="1223">
          <cell r="AE1223">
            <v>0.6028203088575923</v>
          </cell>
        </row>
        <row r="1224">
          <cell r="AE1224">
            <v>0.61843690824582542</v>
          </cell>
        </row>
        <row r="1225">
          <cell r="AE1225">
            <v>0.56059105055827863</v>
          </cell>
        </row>
        <row r="1226">
          <cell r="AE1226" t="e">
            <v>#N/A</v>
          </cell>
        </row>
        <row r="1227">
          <cell r="AE1227" t="e">
            <v>#N/A</v>
          </cell>
        </row>
        <row r="1228">
          <cell r="AE1228">
            <v>0.59163813623854034</v>
          </cell>
        </row>
        <row r="1229">
          <cell r="AE1229">
            <v>0.55343544976047454</v>
          </cell>
        </row>
        <row r="1230">
          <cell r="AE1230">
            <v>0.55417342251047153</v>
          </cell>
        </row>
        <row r="1231">
          <cell r="AE1231">
            <v>0.53561124673506666</v>
          </cell>
        </row>
        <row r="1232">
          <cell r="AE1232">
            <v>0.53454849809355531</v>
          </cell>
        </row>
        <row r="1233">
          <cell r="AE1233">
            <v>0.56877335597162204</v>
          </cell>
        </row>
        <row r="1234">
          <cell r="AE1234">
            <v>0.56729695391570367</v>
          </cell>
        </row>
        <row r="1235">
          <cell r="AE1235">
            <v>0.57108582699186039</v>
          </cell>
        </row>
        <row r="1236">
          <cell r="AE1236">
            <v>0.56871042377009251</v>
          </cell>
        </row>
        <row r="1237">
          <cell r="AE1237">
            <v>0.57662570119971679</v>
          </cell>
        </row>
        <row r="1238">
          <cell r="AE1238">
            <v>0.568174214544238</v>
          </cell>
        </row>
        <row r="1239">
          <cell r="AE1239">
            <v>0.59435608705740195</v>
          </cell>
        </row>
        <row r="1240">
          <cell r="AE1240">
            <v>0.59019169441345198</v>
          </cell>
        </row>
        <row r="1241">
          <cell r="AE1241">
            <v>0.58826950687617463</v>
          </cell>
        </row>
        <row r="1242">
          <cell r="AE1242">
            <v>0.56599112002291607</v>
          </cell>
        </row>
        <row r="1243">
          <cell r="AE1243">
            <v>0.54754002995884299</v>
          </cell>
        </row>
        <row r="1244">
          <cell r="AE1244">
            <v>0.55003986607210709</v>
          </cell>
        </row>
        <row r="1245">
          <cell r="AE1245">
            <v>0.54369729293427538</v>
          </cell>
        </row>
        <row r="1246">
          <cell r="AE1246">
            <v>0.52715367527389501</v>
          </cell>
        </row>
        <row r="1247">
          <cell r="AE1247">
            <v>0.5312432373945033</v>
          </cell>
        </row>
        <row r="1248">
          <cell r="AE1248">
            <v>0.52653588232899251</v>
          </cell>
        </row>
        <row r="1249">
          <cell r="AE1249">
            <v>0.53341228667132135</v>
          </cell>
        </row>
        <row r="1250">
          <cell r="AE1250">
            <v>0.5138083601286173</v>
          </cell>
        </row>
        <row r="1251">
          <cell r="AE1251">
            <v>0.51113134375107838</v>
          </cell>
        </row>
        <row r="1252">
          <cell r="AE1252" t="e">
            <v>#N/A</v>
          </cell>
        </row>
        <row r="1253">
          <cell r="AE1253" t="e">
            <v>#N/A</v>
          </cell>
        </row>
        <row r="1254">
          <cell r="AE1254" t="e">
            <v>#N/A</v>
          </cell>
        </row>
        <row r="1255">
          <cell r="AE1255" t="e">
            <v>#N/A</v>
          </cell>
        </row>
        <row r="1256">
          <cell r="AE1256" t="e">
            <v>#N/A</v>
          </cell>
        </row>
        <row r="1257">
          <cell r="AE1257">
            <v>0.43984040503703592</v>
          </cell>
          <cell r="CL1257">
            <v>11</v>
          </cell>
        </row>
        <row r="1258">
          <cell r="AE1258">
            <v>0.36855947734362982</v>
          </cell>
          <cell r="CL1258">
            <v>9</v>
          </cell>
        </row>
        <row r="1259">
          <cell r="AE1259">
            <v>0.20261029359928187</v>
          </cell>
          <cell r="CL1259">
            <v>61</v>
          </cell>
        </row>
        <row r="1260">
          <cell r="AE1260">
            <v>0.31070945657456595</v>
          </cell>
        </row>
        <row r="1261">
          <cell r="AE1261">
            <v>0.4712680441087565</v>
          </cell>
          <cell r="CL1261">
            <v>19</v>
          </cell>
        </row>
        <row r="1262">
          <cell r="AE1262">
            <v>0.48622322103495907</v>
          </cell>
          <cell r="CL1262">
            <v>14</v>
          </cell>
        </row>
        <row r="1263">
          <cell r="AE1263">
            <v>0.67400377800050826</v>
          </cell>
          <cell r="CL1263">
            <v>103</v>
          </cell>
        </row>
        <row r="1264">
          <cell r="AE1264">
            <v>0.51870104609980994</v>
          </cell>
        </row>
        <row r="1265">
          <cell r="AE1265">
            <v>0.31699325305872095</v>
          </cell>
        </row>
        <row r="1266">
          <cell r="AE1266">
            <v>0.66667576344731605</v>
          </cell>
        </row>
        <row r="1267">
          <cell r="AE1267" t="e">
            <v>#N/A</v>
          </cell>
        </row>
        <row r="1268">
          <cell r="AE1268">
            <v>0.67584304011789242</v>
          </cell>
        </row>
        <row r="1269">
          <cell r="AE1269" t="e">
            <v>#N/A</v>
          </cell>
        </row>
        <row r="1270">
          <cell r="AE1270">
            <v>0.37036771329044804</v>
          </cell>
        </row>
        <row r="1271">
          <cell r="AE1271" t="e">
            <v>#N/A</v>
          </cell>
        </row>
        <row r="1272">
          <cell r="AE1272">
            <v>0.4167455462822332</v>
          </cell>
        </row>
        <row r="1273">
          <cell r="AE1273" t="e">
            <v>#N/A</v>
          </cell>
        </row>
        <row r="1274">
          <cell r="AE1274" t="e">
            <v>#N/A</v>
          </cell>
        </row>
        <row r="1275">
          <cell r="AE1275">
            <v>0.55930995394063321</v>
          </cell>
          <cell r="CL1275">
            <v>97</v>
          </cell>
        </row>
        <row r="1276">
          <cell r="AE1276">
            <v>0.63253280884535301</v>
          </cell>
        </row>
        <row r="1277">
          <cell r="AE1277">
            <v>0.69055551995899278</v>
          </cell>
        </row>
        <row r="1278">
          <cell r="AE1278" t="e">
            <v>#N/A</v>
          </cell>
        </row>
        <row r="1279">
          <cell r="AE1279" t="e">
            <v>#N/A</v>
          </cell>
        </row>
        <row r="1280">
          <cell r="AE1280" t="e">
            <v>#N/A</v>
          </cell>
          <cell r="CL1280">
            <v>28</v>
          </cell>
        </row>
        <row r="1281">
          <cell r="AE1281" t="e">
            <v>#N/A</v>
          </cell>
          <cell r="CL1281">
            <v>37</v>
          </cell>
        </row>
        <row r="1282">
          <cell r="AE1282" t="e">
            <v>#N/A</v>
          </cell>
        </row>
        <row r="1283">
          <cell r="AE1283" t="e">
            <v>#N/A</v>
          </cell>
        </row>
        <row r="1284">
          <cell r="AE1284">
            <v>0.43218715038348393</v>
          </cell>
          <cell r="CL1284">
            <v>43</v>
          </cell>
        </row>
        <row r="1285">
          <cell r="AE1285">
            <v>0.50763281966890661</v>
          </cell>
          <cell r="CL1285">
            <v>15</v>
          </cell>
        </row>
        <row r="1286">
          <cell r="AE1286">
            <v>0.48427951379126372</v>
          </cell>
          <cell r="CL1286">
            <v>62</v>
          </cell>
        </row>
        <row r="1287">
          <cell r="AE1287">
            <v>0.46001899999934004</v>
          </cell>
          <cell r="CL1287">
            <v>176</v>
          </cell>
        </row>
        <row r="1288">
          <cell r="AE1288">
            <v>9.7024236813699982E-2</v>
          </cell>
          <cell r="CL1288">
            <v>52</v>
          </cell>
        </row>
        <row r="1289">
          <cell r="AE1289">
            <v>0.41975311481518107</v>
          </cell>
          <cell r="CL1289">
            <v>4</v>
          </cell>
        </row>
        <row r="1290">
          <cell r="AE1290">
            <v>0.21805386607362745</v>
          </cell>
        </row>
        <row r="1291">
          <cell r="AE1291" t="e">
            <v>#N/A</v>
          </cell>
        </row>
        <row r="1292">
          <cell r="AE1292" t="e">
            <v>#N/A</v>
          </cell>
        </row>
        <row r="1293">
          <cell r="AE1293">
            <v>0.27169330422804272</v>
          </cell>
          <cell r="CL1293">
            <v>7.2</v>
          </cell>
        </row>
        <row r="1294">
          <cell r="AE1294">
            <v>0.46218873173664898</v>
          </cell>
        </row>
        <row r="1295">
          <cell r="AE1295">
            <v>0.30421139787171986</v>
          </cell>
          <cell r="CL1295">
            <v>7</v>
          </cell>
        </row>
        <row r="1296">
          <cell r="AE1296">
            <v>0.91140149404980908</v>
          </cell>
          <cell r="CL1296">
            <v>0</v>
          </cell>
        </row>
        <row r="1297">
          <cell r="AE1297" t="e">
            <v>#N/A</v>
          </cell>
          <cell r="CL1297">
            <v>20</v>
          </cell>
        </row>
        <row r="1298">
          <cell r="AE1298">
            <v>0.48756821336980677</v>
          </cell>
        </row>
        <row r="1299">
          <cell r="AE1299">
            <v>0.49535212832028563</v>
          </cell>
        </row>
        <row r="1300">
          <cell r="AE1300">
            <v>0.42701404353207595</v>
          </cell>
        </row>
        <row r="1301">
          <cell r="AE1301">
            <v>0.54997470761475575</v>
          </cell>
        </row>
        <row r="1302">
          <cell r="AE1302">
            <v>0.52328186490455364</v>
          </cell>
        </row>
        <row r="1303">
          <cell r="AE1303" t="e">
            <v>#N/A</v>
          </cell>
          <cell r="CL1303">
            <v>31</v>
          </cell>
        </row>
        <row r="1304">
          <cell r="AE1304">
            <v>0.48233227430380471</v>
          </cell>
          <cell r="CL1304">
            <v>27</v>
          </cell>
        </row>
        <row r="1305">
          <cell r="AE1305">
            <v>0.51013034715860917</v>
          </cell>
          <cell r="CL1305">
            <v>28</v>
          </cell>
        </row>
        <row r="1306">
          <cell r="AE1306">
            <v>0.50265838248807038</v>
          </cell>
          <cell r="CL1306">
            <v>31</v>
          </cell>
        </row>
        <row r="1307">
          <cell r="AE1307">
            <v>0.50155818158182675</v>
          </cell>
          <cell r="CL1307">
            <v>31</v>
          </cell>
        </row>
        <row r="1308">
          <cell r="AE1308" t="e">
            <v>#N/A</v>
          </cell>
          <cell r="CL1308">
            <v>36</v>
          </cell>
        </row>
        <row r="1309">
          <cell r="AE1309">
            <v>0.50075109528063944</v>
          </cell>
          <cell r="CL1309">
            <v>32</v>
          </cell>
        </row>
        <row r="1310">
          <cell r="AE1310">
            <v>0.4812943273632927</v>
          </cell>
          <cell r="CL1310">
            <v>27</v>
          </cell>
        </row>
        <row r="1311">
          <cell r="AE1311">
            <v>0.50490841350889759</v>
          </cell>
          <cell r="CL1311">
            <v>37</v>
          </cell>
        </row>
        <row r="1312">
          <cell r="AE1312">
            <v>0.57115254370224489</v>
          </cell>
          <cell r="CL1312">
            <v>33</v>
          </cell>
        </row>
        <row r="1313">
          <cell r="AE1313">
            <v>0.53934999573488018</v>
          </cell>
          <cell r="CL1313">
            <v>39</v>
          </cell>
        </row>
        <row r="1314">
          <cell r="AE1314">
            <v>0.55061935167157761</v>
          </cell>
          <cell r="CL1314">
            <v>35</v>
          </cell>
        </row>
        <row r="1315">
          <cell r="AE1315">
            <v>0.51672838205336624</v>
          </cell>
          <cell r="CL1315">
            <v>22</v>
          </cell>
        </row>
        <row r="1316">
          <cell r="AE1316">
            <v>0.52158818681436003</v>
          </cell>
          <cell r="CL1316">
            <v>33</v>
          </cell>
        </row>
        <row r="1317">
          <cell r="AE1317">
            <v>0.51713845398274294</v>
          </cell>
          <cell r="CL1317">
            <v>35</v>
          </cell>
        </row>
        <row r="1318">
          <cell r="AE1318">
            <v>0.53352406744125092</v>
          </cell>
          <cell r="CL1318">
            <v>32</v>
          </cell>
        </row>
        <row r="1319">
          <cell r="AE1319">
            <v>0.5220797916095421</v>
          </cell>
          <cell r="CL1319">
            <v>27</v>
          </cell>
        </row>
        <row r="1320">
          <cell r="AE1320">
            <v>0.54508782646343645</v>
          </cell>
          <cell r="CL1320">
            <v>31</v>
          </cell>
        </row>
        <row r="1321">
          <cell r="AE1321">
            <v>0.59705833471829817</v>
          </cell>
          <cell r="CL1321">
            <v>42</v>
          </cell>
        </row>
        <row r="1322">
          <cell r="AE1322">
            <v>0.63465829846582977</v>
          </cell>
          <cell r="CL1322">
            <v>49</v>
          </cell>
        </row>
        <row r="1323">
          <cell r="AE1323">
            <v>0.47882831201064846</v>
          </cell>
          <cell r="CL1323">
            <v>24</v>
          </cell>
        </row>
        <row r="1324">
          <cell r="AE1324">
            <v>0.5556574423517141</v>
          </cell>
          <cell r="CL1324">
            <v>29</v>
          </cell>
        </row>
        <row r="1325">
          <cell r="AE1325">
            <v>0.54280365646443618</v>
          </cell>
          <cell r="CL1325">
            <v>29</v>
          </cell>
        </row>
        <row r="1326">
          <cell r="AE1326">
            <v>0.47734850676340601</v>
          </cell>
          <cell r="CL1326">
            <v>35</v>
          </cell>
        </row>
        <row r="1327">
          <cell r="AE1327">
            <v>0.50704523535085033</v>
          </cell>
          <cell r="CL1327">
            <v>40</v>
          </cell>
        </row>
        <row r="1328">
          <cell r="AE1328">
            <v>0.50447013667852469</v>
          </cell>
          <cell r="CL1328">
            <v>21</v>
          </cell>
        </row>
        <row r="1329">
          <cell r="AE1329">
            <v>0.47130206625122995</v>
          </cell>
          <cell r="CL1329">
            <v>23</v>
          </cell>
        </row>
        <row r="1330">
          <cell r="AE1330">
            <v>0.57004403262882508</v>
          </cell>
          <cell r="CL1330">
            <v>33</v>
          </cell>
        </row>
        <row r="1331">
          <cell r="AE1331">
            <v>0.63717561416665547</v>
          </cell>
          <cell r="CL1331">
            <v>39</v>
          </cell>
        </row>
        <row r="1332">
          <cell r="AE1332" t="e">
            <v>#N/A</v>
          </cell>
          <cell r="CL1332">
            <v>45</v>
          </cell>
        </row>
        <row r="1333">
          <cell r="AE1333" t="e">
            <v>#N/A</v>
          </cell>
          <cell r="CL1333">
            <v>20</v>
          </cell>
        </row>
        <row r="1334">
          <cell r="AE1334" t="e">
            <v>#N/A</v>
          </cell>
          <cell r="CL1334">
            <v>35</v>
          </cell>
        </row>
        <row r="1335">
          <cell r="AE1335" t="e">
            <v>#N/A</v>
          </cell>
          <cell r="CL1335">
            <v>12</v>
          </cell>
        </row>
        <row r="1336">
          <cell r="AE1336">
            <v>0.39813296764741068</v>
          </cell>
        </row>
        <row r="1337">
          <cell r="AE1337" t="e">
            <v>#N/A</v>
          </cell>
        </row>
        <row r="1338">
          <cell r="AE1338">
            <v>0.51917284306075906</v>
          </cell>
          <cell r="CL1338">
            <v>34</v>
          </cell>
        </row>
        <row r="1339">
          <cell r="AE1339">
            <v>0.42402192376606551</v>
          </cell>
          <cell r="CL1339">
            <v>41</v>
          </cell>
        </row>
        <row r="1340">
          <cell r="AE1340">
            <v>0.53147121387475627</v>
          </cell>
          <cell r="CL1340">
            <v>68</v>
          </cell>
        </row>
        <row r="1341">
          <cell r="AE1341">
            <v>0.61721810841362867</v>
          </cell>
          <cell r="CL1341">
            <v>49</v>
          </cell>
        </row>
        <row r="1342">
          <cell r="AE1342">
            <v>0.60555433120745517</v>
          </cell>
          <cell r="CL1342">
            <v>35</v>
          </cell>
        </row>
        <row r="1343">
          <cell r="AE1343">
            <v>0.60754873931895315</v>
          </cell>
          <cell r="CL1343">
            <v>30</v>
          </cell>
        </row>
        <row r="1344">
          <cell r="AE1344">
            <v>0.53541229335521634</v>
          </cell>
          <cell r="CL1344">
            <v>46</v>
          </cell>
        </row>
        <row r="1345">
          <cell r="AE1345">
            <v>0.58301645114419332</v>
          </cell>
          <cell r="CL1345">
            <v>55</v>
          </cell>
        </row>
        <row r="1346">
          <cell r="AE1346">
            <v>0.51166722904009387</v>
          </cell>
          <cell r="CL1346">
            <v>27</v>
          </cell>
        </row>
        <row r="1347">
          <cell r="AE1347">
            <v>8.4415121238254238E-3</v>
          </cell>
        </row>
        <row r="1348">
          <cell r="AE1348" t="e">
            <v>#N/A</v>
          </cell>
        </row>
        <row r="1349">
          <cell r="AE1349">
            <v>0.38985068872355633</v>
          </cell>
          <cell r="CL1349">
            <v>61</v>
          </cell>
        </row>
        <row r="1350">
          <cell r="AE1350">
            <v>0.23153146035324734</v>
          </cell>
          <cell r="CL1350">
            <v>7.3</v>
          </cell>
        </row>
        <row r="1351">
          <cell r="AE1351">
            <v>0.15385825232152081</v>
          </cell>
          <cell r="CL1351">
            <v>22</v>
          </cell>
        </row>
        <row r="1352">
          <cell r="AE1352">
            <v>0.43245365341772224</v>
          </cell>
          <cell r="CL1352">
            <v>13</v>
          </cell>
        </row>
        <row r="1353">
          <cell r="AE1353">
            <v>0.557599915311217</v>
          </cell>
          <cell r="CL1353">
            <v>34</v>
          </cell>
        </row>
        <row r="1354">
          <cell r="AE1354">
            <v>0.54981642941788023</v>
          </cell>
        </row>
        <row r="1355">
          <cell r="AE1355">
            <v>0.62412338448116012</v>
          </cell>
          <cell r="CL1355">
            <v>37</v>
          </cell>
        </row>
        <row r="1356">
          <cell r="AE1356">
            <v>0.58637130983689623</v>
          </cell>
          <cell r="CL1356">
            <v>168</v>
          </cell>
        </row>
        <row r="1357">
          <cell r="AE1357">
            <v>0.59050166780043567</v>
          </cell>
          <cell r="CL1357">
            <v>172</v>
          </cell>
        </row>
        <row r="1358">
          <cell r="AE1358">
            <v>0.60252889385310948</v>
          </cell>
          <cell r="CL1358">
            <v>39</v>
          </cell>
        </row>
        <row r="1359">
          <cell r="AE1359">
            <v>0.55165494179176611</v>
          </cell>
          <cell r="CL1359">
            <v>34</v>
          </cell>
        </row>
        <row r="1360">
          <cell r="AE1360">
            <v>0.53842429943345305</v>
          </cell>
          <cell r="CL1360">
            <v>34</v>
          </cell>
        </row>
        <row r="1361">
          <cell r="AE1361">
            <v>0.54155355774369762</v>
          </cell>
          <cell r="CL1361">
            <v>36</v>
          </cell>
        </row>
        <row r="1362">
          <cell r="AE1362">
            <v>0.54546237867101</v>
          </cell>
          <cell r="CL1362">
            <v>37</v>
          </cell>
        </row>
        <row r="1363">
          <cell r="AE1363">
            <v>0.41993473604414944</v>
          </cell>
          <cell r="CL1363">
            <v>26</v>
          </cell>
        </row>
        <row r="1364">
          <cell r="AE1364">
            <v>0.41757729406586802</v>
          </cell>
        </row>
        <row r="1365">
          <cell r="AE1365">
            <v>0.33070117815142069</v>
          </cell>
          <cell r="CL1365">
            <v>18</v>
          </cell>
        </row>
        <row r="1366">
          <cell r="AE1366">
            <v>0.89574872899838909</v>
          </cell>
          <cell r="CL1366">
            <v>49</v>
          </cell>
        </row>
        <row r="1367">
          <cell r="AE1367">
            <v>0.54138602370119893</v>
          </cell>
          <cell r="CL1367">
            <v>3.7</v>
          </cell>
        </row>
        <row r="1368">
          <cell r="AE1368">
            <v>0.33356009165396211</v>
          </cell>
          <cell r="CL1368">
            <v>51</v>
          </cell>
        </row>
        <row r="1369">
          <cell r="AE1369">
            <v>0.33896982081369487</v>
          </cell>
          <cell r="CL1369">
            <v>44</v>
          </cell>
        </row>
        <row r="1370">
          <cell r="AE1370">
            <v>0.49617431729058881</v>
          </cell>
          <cell r="CL1370">
            <v>37</v>
          </cell>
        </row>
        <row r="1371">
          <cell r="AE1371">
            <v>0.4630844215544076</v>
          </cell>
          <cell r="CL1371">
            <v>20</v>
          </cell>
        </row>
        <row r="1372">
          <cell r="AE1372">
            <v>0.40385441930337312</v>
          </cell>
          <cell r="CL1372">
            <v>49</v>
          </cell>
        </row>
        <row r="1373">
          <cell r="AE1373">
            <v>0.44625425381843564</v>
          </cell>
          <cell r="CL1373">
            <v>47</v>
          </cell>
        </row>
        <row r="1374">
          <cell r="AE1374" t="e">
            <v>#N/A</v>
          </cell>
        </row>
        <row r="1375">
          <cell r="AE1375">
            <v>0.57972537031959837</v>
          </cell>
          <cell r="CL1375">
            <v>37</v>
          </cell>
        </row>
        <row r="1376">
          <cell r="AE1376">
            <v>0.61030251177092232</v>
          </cell>
          <cell r="CL1376">
            <v>123</v>
          </cell>
        </row>
        <row r="1377">
          <cell r="AE1377">
            <v>0.6872150742525952</v>
          </cell>
          <cell r="CL1377">
            <v>53</v>
          </cell>
        </row>
        <row r="1378">
          <cell r="AE1378">
            <v>0.69214488654487494</v>
          </cell>
          <cell r="CL1378">
            <v>55</v>
          </cell>
        </row>
        <row r="1379">
          <cell r="AE1379">
            <v>0.69416194926519159</v>
          </cell>
          <cell r="CL1379">
            <v>52</v>
          </cell>
        </row>
        <row r="1380">
          <cell r="AE1380">
            <v>0.66812535444967158</v>
          </cell>
          <cell r="CL1380">
            <v>56</v>
          </cell>
        </row>
        <row r="1381">
          <cell r="AE1381">
            <v>0.67657202976229502</v>
          </cell>
          <cell r="CL1381">
            <v>64</v>
          </cell>
        </row>
        <row r="1382">
          <cell r="AE1382">
            <v>0.61800484742875228</v>
          </cell>
          <cell r="CL1382">
            <v>41</v>
          </cell>
        </row>
        <row r="1383">
          <cell r="AE1383">
            <v>0.5801778477491345</v>
          </cell>
          <cell r="CL1383">
            <v>48</v>
          </cell>
        </row>
        <row r="1384">
          <cell r="AE1384">
            <v>0.64711016548615208</v>
          </cell>
          <cell r="CL1384">
            <v>48</v>
          </cell>
        </row>
        <row r="1385">
          <cell r="AE1385">
            <v>0.63005535662620371</v>
          </cell>
          <cell r="CL1385">
            <v>47</v>
          </cell>
        </row>
        <row r="1386">
          <cell r="AE1386">
            <v>0.64895901596989314</v>
          </cell>
          <cell r="CL1386">
            <v>45</v>
          </cell>
        </row>
        <row r="1387">
          <cell r="AE1387">
            <v>0.57455316378941323</v>
          </cell>
          <cell r="CL1387">
            <v>38</v>
          </cell>
        </row>
        <row r="1388">
          <cell r="AE1388">
            <v>0.56528918878381484</v>
          </cell>
          <cell r="CL1388">
            <v>42</v>
          </cell>
        </row>
        <row r="1389">
          <cell r="AE1389">
            <v>0.54733513680143853</v>
          </cell>
          <cell r="CL1389">
            <v>41</v>
          </cell>
        </row>
        <row r="1390">
          <cell r="AE1390">
            <v>0.56115089508998384</v>
          </cell>
          <cell r="CL1390">
            <v>38</v>
          </cell>
        </row>
        <row r="1391">
          <cell r="AE1391">
            <v>0.52362323790511156</v>
          </cell>
          <cell r="CL1391">
            <v>24</v>
          </cell>
        </row>
        <row r="1392">
          <cell r="AE1392">
            <v>0.52115630721955863</v>
          </cell>
          <cell r="CL1392">
            <v>25</v>
          </cell>
        </row>
        <row r="1393">
          <cell r="AE1393">
            <v>0.5447612646649419</v>
          </cell>
          <cell r="CL1393">
            <v>26</v>
          </cell>
        </row>
        <row r="1394">
          <cell r="AE1394">
            <v>0.5182358724750038</v>
          </cell>
          <cell r="CL1394">
            <v>26</v>
          </cell>
        </row>
        <row r="1395">
          <cell r="AE1395">
            <v>0.52714545230351273</v>
          </cell>
          <cell r="CL1395">
            <v>33</v>
          </cell>
        </row>
        <row r="1396">
          <cell r="AE1396">
            <v>0.52562095476960979</v>
          </cell>
          <cell r="CL1396">
            <v>23</v>
          </cell>
        </row>
        <row r="1397">
          <cell r="AE1397">
            <v>0.54320194340040029</v>
          </cell>
          <cell r="CL1397">
            <v>27</v>
          </cell>
        </row>
        <row r="1398">
          <cell r="AE1398">
            <v>0.47605470456287474</v>
          </cell>
          <cell r="CL1398">
            <v>17</v>
          </cell>
        </row>
        <row r="1399">
          <cell r="AE1399">
            <v>0.45354477249285874</v>
          </cell>
          <cell r="CL1399">
            <v>50</v>
          </cell>
        </row>
        <row r="1400">
          <cell r="AE1400" t="e">
            <v>#N/A</v>
          </cell>
        </row>
        <row r="1401">
          <cell r="AE1401" t="e">
            <v>#N/A</v>
          </cell>
        </row>
        <row r="1402">
          <cell r="AE1402" t="e">
            <v>#N/A</v>
          </cell>
        </row>
        <row r="1403">
          <cell r="AE1403" t="e">
            <v>#N/A</v>
          </cell>
        </row>
        <row r="1404">
          <cell r="AE1404">
            <v>0.56453600938018289</v>
          </cell>
          <cell r="CL1404">
            <v>18</v>
          </cell>
        </row>
        <row r="1405">
          <cell r="AE1405">
            <v>0.51849805453397357</v>
          </cell>
          <cell r="CL1405">
            <v>28</v>
          </cell>
        </row>
        <row r="1406">
          <cell r="AE1406">
            <v>0.52350342990114773</v>
          </cell>
          <cell r="CL1406">
            <v>11</v>
          </cell>
        </row>
        <row r="1407">
          <cell r="AE1407">
            <v>0.38695627849675834</v>
          </cell>
        </row>
        <row r="1408">
          <cell r="AE1408">
            <v>0.13238594743343721</v>
          </cell>
        </row>
        <row r="1409">
          <cell r="AE1409">
            <v>0.11504510883758326</v>
          </cell>
        </row>
        <row r="1410">
          <cell r="AE1410">
            <v>8.7934476784233384E-2</v>
          </cell>
        </row>
        <row r="1411">
          <cell r="AE1411">
            <v>6.803576261180258E-2</v>
          </cell>
        </row>
        <row r="1412">
          <cell r="AE1412">
            <v>0.18586298513573246</v>
          </cell>
        </row>
        <row r="1413">
          <cell r="AE1413">
            <v>0.27066037143616689</v>
          </cell>
        </row>
        <row r="1414">
          <cell r="AE1414">
            <v>0.20073966817001787</v>
          </cell>
        </row>
        <row r="1415">
          <cell r="AE1415">
            <v>0.17920361720111105</v>
          </cell>
        </row>
        <row r="1416">
          <cell r="AE1416">
            <v>0.19445689419284931</v>
          </cell>
        </row>
        <row r="1417">
          <cell r="AE1417">
            <v>0.44533697970139813</v>
          </cell>
        </row>
        <row r="1418">
          <cell r="AE1418">
            <v>0.40150874654545404</v>
          </cell>
        </row>
        <row r="1419">
          <cell r="AE1419" t="e">
            <v>#N/A</v>
          </cell>
        </row>
        <row r="1420">
          <cell r="AE1420" t="e">
            <v>#N/A</v>
          </cell>
        </row>
        <row r="1421">
          <cell r="AE1421" t="e">
            <v>#N/A</v>
          </cell>
        </row>
        <row r="1422">
          <cell r="AE1422" t="e">
            <v>#N/A</v>
          </cell>
        </row>
        <row r="1423">
          <cell r="AE1423" t="e">
            <v>#N/A</v>
          </cell>
        </row>
        <row r="1424">
          <cell r="AE1424" t="e">
            <v>#N/A</v>
          </cell>
        </row>
        <row r="1425">
          <cell r="AE1425" t="e">
            <v>#N/A</v>
          </cell>
        </row>
        <row r="1426">
          <cell r="AE1426" t="e">
            <v>#N/A</v>
          </cell>
        </row>
        <row r="1427">
          <cell r="AE1427" t="e">
            <v>#N/A</v>
          </cell>
        </row>
        <row r="1428">
          <cell r="AE1428" t="e">
            <v>#N/A</v>
          </cell>
        </row>
        <row r="1429">
          <cell r="AE1429" t="e">
            <v>#N/A</v>
          </cell>
        </row>
        <row r="1430">
          <cell r="AE1430" t="e">
            <v>#N/A</v>
          </cell>
        </row>
        <row r="1431">
          <cell r="AE1431">
            <v>0.6642270284572821</v>
          </cell>
          <cell r="CL1431">
            <v>90</v>
          </cell>
        </row>
        <row r="1432">
          <cell r="AE1432">
            <v>0.60825647784126302</v>
          </cell>
          <cell r="CL1432">
            <v>62</v>
          </cell>
        </row>
        <row r="1433">
          <cell r="AE1433">
            <v>0.56949435765368761</v>
          </cell>
          <cell r="CL1433">
            <v>27</v>
          </cell>
        </row>
        <row r="1434">
          <cell r="AE1434">
            <v>0.53317968076038358</v>
          </cell>
        </row>
        <row r="1435">
          <cell r="AE1435">
            <v>0.52813053991094272</v>
          </cell>
        </row>
        <row r="1436">
          <cell r="AE1436">
            <v>0.55686813331601381</v>
          </cell>
        </row>
        <row r="1437">
          <cell r="AE1437">
            <v>0.5651106904633314</v>
          </cell>
        </row>
        <row r="1438">
          <cell r="AE1438">
            <v>0.5810633928653216</v>
          </cell>
        </row>
        <row r="1439">
          <cell r="AE1439">
            <v>0.56514334433521107</v>
          </cell>
        </row>
        <row r="1440">
          <cell r="AE1440">
            <v>0.54230371271049738</v>
          </cell>
        </row>
        <row r="1441">
          <cell r="AE1441">
            <v>0.57760014466076681</v>
          </cell>
        </row>
        <row r="1442">
          <cell r="AE1442">
            <v>0.56903704911146713</v>
          </cell>
        </row>
        <row r="1443">
          <cell r="AE1443">
            <v>0.6655093394956777</v>
          </cell>
        </row>
        <row r="1444">
          <cell r="AE1444">
            <v>0.56952358550696769</v>
          </cell>
        </row>
        <row r="1445">
          <cell r="AE1445">
            <v>0.56028800360955999</v>
          </cell>
        </row>
        <row r="1446">
          <cell r="AE1446">
            <v>0.56682062280352563</v>
          </cell>
        </row>
        <row r="1447">
          <cell r="AE1447">
            <v>0.53156344437002623</v>
          </cell>
        </row>
        <row r="1448">
          <cell r="AE1448">
            <v>0.50814547651230668</v>
          </cell>
        </row>
        <row r="1449">
          <cell r="AE1449">
            <v>0.5120810503498614</v>
          </cell>
        </row>
        <row r="1450">
          <cell r="AE1450">
            <v>0.68288099555970538</v>
          </cell>
        </row>
        <row r="1451">
          <cell r="AE1451">
            <v>0.52535048708391374</v>
          </cell>
        </row>
        <row r="1452">
          <cell r="AE1452">
            <v>0.52400828655837672</v>
          </cell>
        </row>
        <row r="1453">
          <cell r="AE1453">
            <v>0.54765520606378904</v>
          </cell>
        </row>
        <row r="1454">
          <cell r="AE1454">
            <v>0.36978898610396288</v>
          </cell>
        </row>
        <row r="1455">
          <cell r="AE1455">
            <v>0.26973251994368841</v>
          </cell>
        </row>
        <row r="1456">
          <cell r="AE1456">
            <v>0.33876488726696657</v>
          </cell>
        </row>
        <row r="1457">
          <cell r="AE1457">
            <v>0.47010713993620679</v>
          </cell>
        </row>
        <row r="1458">
          <cell r="AE1458">
            <v>8.0918996536869653E-2</v>
          </cell>
        </row>
        <row r="1459">
          <cell r="AE1459">
            <v>4.5385635777904117E-2</v>
          </cell>
        </row>
        <row r="1460">
          <cell r="AE1460">
            <v>0.12705008620308564</v>
          </cell>
        </row>
        <row r="1461">
          <cell r="AE1461">
            <v>0.14008275204713835</v>
          </cell>
        </row>
        <row r="1462">
          <cell r="AE1462">
            <v>2.9013695864320083E-2</v>
          </cell>
        </row>
        <row r="1463">
          <cell r="AE1463">
            <v>5.1411608498773784E-2</v>
          </cell>
        </row>
        <row r="1464">
          <cell r="AE1464">
            <v>4.877660296291611E-2</v>
          </cell>
        </row>
        <row r="1465">
          <cell r="AE1465">
            <v>4.9467075668664123E-2</v>
          </cell>
        </row>
        <row r="1466">
          <cell r="AE1466">
            <v>5.0945207818499573E-2</v>
          </cell>
        </row>
        <row r="1467">
          <cell r="AE1467">
            <v>4.3111349488706235E-2</v>
          </cell>
        </row>
        <row r="1468">
          <cell r="AE1468">
            <v>0</v>
          </cell>
        </row>
        <row r="1469">
          <cell r="AE1469">
            <v>4.358280664840921E-2</v>
          </cell>
        </row>
        <row r="1470">
          <cell r="AE1470">
            <v>0</v>
          </cell>
        </row>
        <row r="1471">
          <cell r="AE1471">
            <v>3.6587967258937953E-2</v>
          </cell>
        </row>
        <row r="1472">
          <cell r="AE1472">
            <v>0</v>
          </cell>
        </row>
        <row r="1473">
          <cell r="AE1473">
            <v>3.6448541627648573E-2</v>
          </cell>
        </row>
        <row r="1474">
          <cell r="AE1474">
            <v>0</v>
          </cell>
        </row>
        <row r="1475">
          <cell r="AE1475">
            <v>3.7095479220155443E-2</v>
          </cell>
        </row>
        <row r="1476">
          <cell r="AE1476">
            <v>2.9617259433408347E-2</v>
          </cell>
        </row>
        <row r="1477">
          <cell r="AE1477">
            <v>4.0965248324621832E-2</v>
          </cell>
        </row>
        <row r="1478">
          <cell r="AE1478">
            <v>5.2728883368326054E-2</v>
          </cell>
        </row>
        <row r="1479">
          <cell r="AE1479">
            <v>0</v>
          </cell>
        </row>
        <row r="1480">
          <cell r="AE1480">
            <v>4.1947732774668532E-2</v>
          </cell>
        </row>
        <row r="1481">
          <cell r="AE1481">
            <v>4.1808199568988E-2</v>
          </cell>
        </row>
        <row r="1482">
          <cell r="AE1482">
            <v>3.9958073108931146E-2</v>
          </cell>
        </row>
        <row r="1483">
          <cell r="AE1483">
            <v>2.2752178424502178E-2</v>
          </cell>
        </row>
        <row r="1484">
          <cell r="AE1484">
            <v>4.3015572559242529E-2</v>
          </cell>
        </row>
        <row r="1485">
          <cell r="AE1485">
            <v>3.403347163277811E-2</v>
          </cell>
        </row>
        <row r="1486">
          <cell r="AE1486">
            <v>4.9896519687681933E-2</v>
          </cell>
        </row>
        <row r="1487">
          <cell r="AE1487">
            <v>0</v>
          </cell>
        </row>
        <row r="1488">
          <cell r="AE1488">
            <v>4.3985980807787074E-2</v>
          </cell>
        </row>
        <row r="1489">
          <cell r="AE1489">
            <v>4.0261122940715002E-2</v>
          </cell>
        </row>
        <row r="1490">
          <cell r="AE1490">
            <v>4.9274090126665615E-2</v>
          </cell>
        </row>
        <row r="1491">
          <cell r="AE1491">
            <v>4.8208211163371151E-2</v>
          </cell>
        </row>
        <row r="1492">
          <cell r="AE1492">
            <v>4.7438580738021513E-2</v>
          </cell>
        </row>
        <row r="1493">
          <cell r="AE1493">
            <v>4.2265451743266055E-2</v>
          </cell>
        </row>
        <row r="1494">
          <cell r="AE1494">
            <v>3.9811608255991129E-2</v>
          </cell>
        </row>
        <row r="1495">
          <cell r="AE1495">
            <v>3.629918408932075E-2</v>
          </cell>
        </row>
        <row r="1496">
          <cell r="AE1496">
            <v>2.9331918107407484E-2</v>
          </cell>
        </row>
        <row r="1497">
          <cell r="AE1497" t="e">
            <v>#N/A</v>
          </cell>
        </row>
        <row r="1498">
          <cell r="AE1498" t="e">
            <v>#N/A</v>
          </cell>
        </row>
        <row r="1499">
          <cell r="AE1499">
            <v>0.44420401854714076</v>
          </cell>
          <cell r="CL1499">
            <v>187</v>
          </cell>
        </row>
        <row r="1500">
          <cell r="AE1500">
            <v>0.40945170350470139</v>
          </cell>
          <cell r="CL1500">
            <v>137</v>
          </cell>
        </row>
        <row r="1501">
          <cell r="AE1501">
            <v>0.42334076848617475</v>
          </cell>
          <cell r="CL1501">
            <v>124</v>
          </cell>
        </row>
        <row r="1502">
          <cell r="AE1502">
            <v>0.38622110732843573</v>
          </cell>
          <cell r="CL1502">
            <v>118</v>
          </cell>
        </row>
        <row r="1503">
          <cell r="AE1503">
            <v>0.36580963180671588</v>
          </cell>
          <cell r="CL1503">
            <v>119</v>
          </cell>
        </row>
        <row r="1504">
          <cell r="AE1504">
            <v>0.40405102837802653</v>
          </cell>
          <cell r="CL1504">
            <v>73</v>
          </cell>
        </row>
        <row r="1505">
          <cell r="AE1505">
            <v>0.42219506175741267</v>
          </cell>
          <cell r="CL1505">
            <v>75</v>
          </cell>
        </row>
        <row r="1506">
          <cell r="AE1506">
            <v>0.39332147256055838</v>
          </cell>
          <cell r="CL1506">
            <v>125</v>
          </cell>
        </row>
        <row r="1507">
          <cell r="AE1507">
            <v>0.39882046834345186</v>
          </cell>
          <cell r="CL1507">
            <v>128</v>
          </cell>
        </row>
        <row r="1508">
          <cell r="AE1508">
            <v>0.39477298950568679</v>
          </cell>
          <cell r="CL1508">
            <v>102</v>
          </cell>
        </row>
        <row r="1509">
          <cell r="AE1509">
            <v>0.41190879478827364</v>
          </cell>
          <cell r="CL1509">
            <v>40</v>
          </cell>
        </row>
        <row r="1510">
          <cell r="AE1510" t="e">
            <v>#N/A</v>
          </cell>
        </row>
        <row r="1511">
          <cell r="AE1511" t="e">
            <v>#N/A</v>
          </cell>
        </row>
        <row r="1512">
          <cell r="AE1512" t="e">
            <v>#N/A</v>
          </cell>
        </row>
        <row r="1513">
          <cell r="AE1513" t="e">
            <v>#N/A</v>
          </cell>
        </row>
        <row r="1514">
          <cell r="AE1514" t="e">
            <v>#N/A</v>
          </cell>
        </row>
        <row r="1515">
          <cell r="AE1515" t="e">
            <v>#N/A</v>
          </cell>
        </row>
        <row r="1516">
          <cell r="AE1516" t="e">
            <v>#N/A</v>
          </cell>
        </row>
        <row r="1517">
          <cell r="AE1517" t="e">
            <v>#N/A</v>
          </cell>
        </row>
        <row r="1518">
          <cell r="AE1518" t="e">
            <v>#N/A</v>
          </cell>
        </row>
        <row r="1519">
          <cell r="AE1519" t="e">
            <v>#N/A</v>
          </cell>
        </row>
        <row r="1520">
          <cell r="AE1520" t="e">
            <v>#N/A</v>
          </cell>
        </row>
        <row r="1521">
          <cell r="AE1521" t="e">
            <v>#N/A</v>
          </cell>
        </row>
        <row r="1522">
          <cell r="AE1522" t="e">
            <v>#N/A</v>
          </cell>
        </row>
        <row r="1523">
          <cell r="AE1523" t="e">
            <v>#N/A</v>
          </cell>
        </row>
        <row r="1524">
          <cell r="AE1524">
            <v>0.35512224133429021</v>
          </cell>
          <cell r="CL1524">
            <v>10</v>
          </cell>
        </row>
        <row r="1525">
          <cell r="AE1525">
            <v>0.36293832088652289</v>
          </cell>
          <cell r="CL1525">
            <v>20</v>
          </cell>
        </row>
        <row r="1526">
          <cell r="AE1526">
            <v>0.37149881981656552</v>
          </cell>
          <cell r="CL1526">
            <v>130</v>
          </cell>
        </row>
        <row r="1527">
          <cell r="AE1527">
            <v>0.34387309152998119</v>
          </cell>
          <cell r="CL1527">
            <v>13</v>
          </cell>
        </row>
        <row r="1528">
          <cell r="AE1528">
            <v>0.35491229241738631</v>
          </cell>
          <cell r="CL1528">
            <v>10</v>
          </cell>
        </row>
        <row r="1529">
          <cell r="AE1529">
            <v>0.31593737992289256</v>
          </cell>
          <cell r="CL1529">
            <v>10</v>
          </cell>
        </row>
        <row r="1530">
          <cell r="AE1530">
            <v>0.31021389352041329</v>
          </cell>
          <cell r="CL1530">
            <v>10</v>
          </cell>
        </row>
        <row r="1531">
          <cell r="AE1531">
            <v>0.32106615320602977</v>
          </cell>
          <cell r="CL1531">
            <v>10</v>
          </cell>
        </row>
        <row r="1532">
          <cell r="AE1532">
            <v>0.29449990743234639</v>
          </cell>
          <cell r="CL1532">
            <v>10</v>
          </cell>
        </row>
        <row r="1533">
          <cell r="AE1533">
            <v>0.31875640548982381</v>
          </cell>
          <cell r="CL1533">
            <v>10</v>
          </cell>
        </row>
        <row r="1534">
          <cell r="AE1534">
            <v>0.17934029164112167</v>
          </cell>
          <cell r="CL1534">
            <v>2</v>
          </cell>
        </row>
        <row r="1535">
          <cell r="AE1535">
            <v>0.15990443084924541</v>
          </cell>
          <cell r="CL1535">
            <v>0</v>
          </cell>
        </row>
        <row r="1536">
          <cell r="AE1536">
            <v>0.19927973434841897</v>
          </cell>
          <cell r="CL1536">
            <v>0</v>
          </cell>
        </row>
        <row r="1537">
          <cell r="AE1537">
            <v>0.37253759280466103</v>
          </cell>
          <cell r="CL1537">
            <v>173</v>
          </cell>
        </row>
        <row r="1538">
          <cell r="AE1538">
            <v>0.24370645829115772</v>
          </cell>
          <cell r="CL1538">
            <v>44</v>
          </cell>
        </row>
        <row r="1539">
          <cell r="AE1539">
            <v>0.37031649427898161</v>
          </cell>
          <cell r="CL1539">
            <v>194</v>
          </cell>
        </row>
        <row r="1540">
          <cell r="AE1540">
            <v>0.32548193037283651</v>
          </cell>
          <cell r="CL1540">
            <v>28</v>
          </cell>
        </row>
        <row r="1541">
          <cell r="AE1541">
            <v>0.36592700102970432</v>
          </cell>
          <cell r="CL1541">
            <v>116</v>
          </cell>
        </row>
        <row r="1542">
          <cell r="AE1542">
            <v>0.25003800669370035</v>
          </cell>
        </row>
        <row r="1543">
          <cell r="AE1543">
            <v>0.52267348170009742</v>
          </cell>
        </row>
        <row r="1544">
          <cell r="AE1544">
            <v>0.65579629344374979</v>
          </cell>
        </row>
        <row r="1545">
          <cell r="AE1545">
            <v>0.6533220755052106</v>
          </cell>
        </row>
        <row r="1546">
          <cell r="AE1546">
            <v>0.58765093442609162</v>
          </cell>
        </row>
        <row r="1547">
          <cell r="AE1547">
            <v>0.58641449056359818</v>
          </cell>
        </row>
        <row r="1548">
          <cell r="AE1548">
            <v>0.48231334653513686</v>
          </cell>
        </row>
        <row r="1549">
          <cell r="AE1549">
            <v>0.49244773954051496</v>
          </cell>
        </row>
        <row r="1550">
          <cell r="AE1550">
            <v>0.50611502646909778</v>
          </cell>
        </row>
        <row r="1551">
          <cell r="AE1551" t="e">
            <v>#N/A</v>
          </cell>
        </row>
        <row r="1552">
          <cell r="AE1552" t="e">
            <v>#N/A</v>
          </cell>
        </row>
        <row r="1553">
          <cell r="AE1553" t="e">
            <v>#N/A</v>
          </cell>
        </row>
        <row r="1554">
          <cell r="AE1554" t="e">
            <v>#N/A</v>
          </cell>
        </row>
        <row r="1555">
          <cell r="AE1555" t="e">
            <v>#N/A</v>
          </cell>
        </row>
        <row r="1556">
          <cell r="AE1556" t="e">
            <v>#N/A</v>
          </cell>
        </row>
        <row r="1557">
          <cell r="AE1557" t="e">
            <v>#N/A</v>
          </cell>
        </row>
        <row r="1558">
          <cell r="AE1558" t="e">
            <v>#N/A</v>
          </cell>
        </row>
        <row r="1559">
          <cell r="AE1559" t="e">
            <v>#N/A</v>
          </cell>
        </row>
        <row r="1560">
          <cell r="AE1560" t="e">
            <v>#N/A</v>
          </cell>
        </row>
        <row r="1561">
          <cell r="AE1561" t="e">
            <v>#N/A</v>
          </cell>
        </row>
        <row r="1562">
          <cell r="AE1562" t="e">
            <v>#N/A</v>
          </cell>
        </row>
        <row r="1563">
          <cell r="AE1563" t="e">
            <v>#N/A</v>
          </cell>
        </row>
        <row r="1564">
          <cell r="AE1564" t="e">
            <v>#N/A</v>
          </cell>
        </row>
        <row r="1565">
          <cell r="AE1565" t="e">
            <v>#N/A</v>
          </cell>
        </row>
        <row r="1566">
          <cell r="AE1566" t="e">
            <v>#N/A</v>
          </cell>
        </row>
        <row r="1567">
          <cell r="AE1567" t="e">
            <v>#N/A</v>
          </cell>
        </row>
        <row r="1568">
          <cell r="AE1568" t="e">
            <v>#N/A</v>
          </cell>
        </row>
        <row r="1569">
          <cell r="AE1569" t="e">
            <v>#N/A</v>
          </cell>
        </row>
        <row r="1570">
          <cell r="AE1570" t="e">
            <v>#N/A</v>
          </cell>
        </row>
        <row r="1571">
          <cell r="AE1571" t="e">
            <v>#N/A</v>
          </cell>
        </row>
        <row r="1572">
          <cell r="AE1572" t="e">
            <v>#N/A</v>
          </cell>
        </row>
        <row r="1573">
          <cell r="AE1573" t="e">
            <v>#N/A</v>
          </cell>
        </row>
        <row r="1574">
          <cell r="AE1574" t="e">
            <v>#N/A</v>
          </cell>
        </row>
        <row r="1575">
          <cell r="AE1575" t="e">
            <v>#N/A</v>
          </cell>
        </row>
        <row r="1576">
          <cell r="AE1576" t="e">
            <v>#N/A</v>
          </cell>
        </row>
        <row r="1577">
          <cell r="AE1577" t="e">
            <v>#N/A</v>
          </cell>
        </row>
        <row r="1578">
          <cell r="AE1578" t="e">
            <v>#N/A</v>
          </cell>
        </row>
        <row r="1579">
          <cell r="AE1579">
            <v>0.28875769311347244</v>
          </cell>
        </row>
        <row r="1580">
          <cell r="AE1580">
            <v>3.536904285758237E-2</v>
          </cell>
        </row>
        <row r="1581">
          <cell r="AE1581">
            <v>0.20184568707597655</v>
          </cell>
        </row>
        <row r="1582">
          <cell r="AE1582">
            <v>1.5949476675139015E-2</v>
          </cell>
        </row>
        <row r="1583">
          <cell r="AE1583">
            <v>0.50022844461849747</v>
          </cell>
        </row>
        <row r="1584">
          <cell r="AE1584">
            <v>0.61195116773336</v>
          </cell>
        </row>
        <row r="1585">
          <cell r="AE1585">
            <v>0.33235130649992173</v>
          </cell>
        </row>
        <row r="1586">
          <cell r="AE1586">
            <v>0.39739149127849427</v>
          </cell>
        </row>
        <row r="1587">
          <cell r="AE1587">
            <v>0.25949727991050614</v>
          </cell>
        </row>
        <row r="1588">
          <cell r="AE1588">
            <v>0.28297933649779966</v>
          </cell>
        </row>
        <row r="1589">
          <cell r="AE1589">
            <v>0.33423496158626764</v>
          </cell>
        </row>
        <row r="1590">
          <cell r="AE1590">
            <v>0.24498161052445089</v>
          </cell>
        </row>
        <row r="1591">
          <cell r="AE1591">
            <v>0.29195967657861627</v>
          </cell>
        </row>
        <row r="1592">
          <cell r="AE1592">
            <v>0.24509167801127341</v>
          </cell>
        </row>
        <row r="1593">
          <cell r="AE1593">
            <v>0.28496956837565512</v>
          </cell>
        </row>
        <row r="1594">
          <cell r="AE1594">
            <v>0.2673684444654344</v>
          </cell>
        </row>
        <row r="1595">
          <cell r="AE1595">
            <v>0.33787533590592478</v>
          </cell>
        </row>
        <row r="1596">
          <cell r="AE1596">
            <v>0.28474147070467754</v>
          </cell>
        </row>
        <row r="1597">
          <cell r="AE1597">
            <v>0.41011881039474757</v>
          </cell>
        </row>
        <row r="1598">
          <cell r="AE1598">
            <v>0.29404981465133262</v>
          </cell>
        </row>
        <row r="1599">
          <cell r="AE1599">
            <v>0.23402012126499266</v>
          </cell>
        </row>
        <row r="1600">
          <cell r="AE1600">
            <v>0.47104679874530442</v>
          </cell>
        </row>
        <row r="1601">
          <cell r="AE1601">
            <v>0.23288678839375479</v>
          </cell>
        </row>
        <row r="1602">
          <cell r="AE1602">
            <v>0.47969258142824628</v>
          </cell>
        </row>
        <row r="1603">
          <cell r="AE1603">
            <v>0.22232198381748644</v>
          </cell>
        </row>
        <row r="1604">
          <cell r="AE1604">
            <v>0.43066468978609301</v>
          </cell>
        </row>
        <row r="1605">
          <cell r="AE1605">
            <v>0.21094226337195049</v>
          </cell>
        </row>
        <row r="1606">
          <cell r="AE1606">
            <v>0.34197783665011494</v>
          </cell>
        </row>
        <row r="1607">
          <cell r="AE1607">
            <v>0.31860517516425868</v>
          </cell>
        </row>
        <row r="1608">
          <cell r="AE1608">
            <v>0.15838568768382033</v>
          </cell>
        </row>
        <row r="1609">
          <cell r="AE1609">
            <v>0.23089333320216818</v>
          </cell>
        </row>
        <row r="1610">
          <cell r="AE1610">
            <v>0.22907699665231948</v>
          </cell>
        </row>
        <row r="1611">
          <cell r="AE1611">
            <v>0.24859680147624172</v>
          </cell>
        </row>
        <row r="1612">
          <cell r="AE1612">
            <v>0.13592937096011348</v>
          </cell>
        </row>
        <row r="1613">
          <cell r="AE1613">
            <v>0.14242321774212358</v>
          </cell>
        </row>
        <row r="1614">
          <cell r="AE1614">
            <v>0.21043868940562602</v>
          </cell>
        </row>
        <row r="1615">
          <cell r="AE1615">
            <v>0.265688263177498</v>
          </cell>
        </row>
        <row r="1616">
          <cell r="AE1616">
            <v>2.4163850073147357E-2</v>
          </cell>
        </row>
        <row r="1617">
          <cell r="AE1617">
            <v>0.50080223350244069</v>
          </cell>
        </row>
        <row r="1618">
          <cell r="AE1618">
            <v>1.9215597127689447E-2</v>
          </cell>
        </row>
        <row r="1619">
          <cell r="AE1619">
            <v>0.22271780123646009</v>
          </cell>
        </row>
        <row r="1620">
          <cell r="AE1620">
            <v>0.23153334131555958</v>
          </cell>
        </row>
        <row r="1621">
          <cell r="AE1621">
            <v>0.24441385530016252</v>
          </cell>
        </row>
        <row r="1622">
          <cell r="AE1622">
            <v>0</v>
          </cell>
        </row>
        <row r="1623">
          <cell r="AE1623">
            <v>0.2152486518873577</v>
          </cell>
        </row>
        <row r="1624">
          <cell r="AE1624">
            <v>0.34834948300729274</v>
          </cell>
        </row>
        <row r="1625">
          <cell r="AE1625">
            <v>0.28765509036315223</v>
          </cell>
        </row>
        <row r="1626">
          <cell r="AE1626" t="e">
            <v>#N/A</v>
          </cell>
        </row>
        <row r="1627">
          <cell r="AE1627">
            <v>0.5905143042773231</v>
          </cell>
          <cell r="CL1627">
            <v>41</v>
          </cell>
        </row>
        <row r="1628">
          <cell r="AE1628">
            <v>0.57872326625532811</v>
          </cell>
          <cell r="CL1628">
            <v>37</v>
          </cell>
        </row>
        <row r="1629">
          <cell r="AE1629">
            <v>0.58849155914466666</v>
          </cell>
          <cell r="CL1629">
            <v>36</v>
          </cell>
        </row>
        <row r="1630">
          <cell r="AE1630">
            <v>0.56031566056836279</v>
          </cell>
          <cell r="CL1630">
            <v>29</v>
          </cell>
        </row>
        <row r="1631">
          <cell r="AE1631">
            <v>0.40591849692940812</v>
          </cell>
        </row>
        <row r="1632">
          <cell r="AE1632">
            <v>0.43222265135617471</v>
          </cell>
        </row>
        <row r="1633">
          <cell r="AE1633">
            <v>0.42785221274868046</v>
          </cell>
        </row>
        <row r="1634">
          <cell r="AE1634">
            <v>0.33369249203503654</v>
          </cell>
        </row>
        <row r="1635">
          <cell r="AE1635">
            <v>0</v>
          </cell>
        </row>
        <row r="1636">
          <cell r="AE1636">
            <v>0.22907699665231948</v>
          </cell>
        </row>
        <row r="1637">
          <cell r="AE1637">
            <v>0.24538500945079403</v>
          </cell>
        </row>
        <row r="1638">
          <cell r="AE1638">
            <v>0.36183511084749936</v>
          </cell>
        </row>
        <row r="1639">
          <cell r="AE1639">
            <v>0.32925089487973164</v>
          </cell>
        </row>
        <row r="1640">
          <cell r="AE1640">
            <v>0.37841396433676922</v>
          </cell>
        </row>
        <row r="1641">
          <cell r="AE1641" t="e">
            <v>#N/A</v>
          </cell>
        </row>
        <row r="1642">
          <cell r="AE1642" t="e">
            <v>#N/A</v>
          </cell>
        </row>
        <row r="1643">
          <cell r="AE1643">
            <v>0.42181678596427852</v>
          </cell>
        </row>
        <row r="1644">
          <cell r="AE1644">
            <v>0.51744152925230313</v>
          </cell>
        </row>
        <row r="1645">
          <cell r="AE1645">
            <v>0.23099180196109953</v>
          </cell>
        </row>
        <row r="1646">
          <cell r="AE1646">
            <v>0</v>
          </cell>
        </row>
        <row r="1647">
          <cell r="AE1647">
            <v>0.35467557749080819</v>
          </cell>
        </row>
        <row r="1648">
          <cell r="AE1648">
            <v>0.35283678305932048</v>
          </cell>
        </row>
        <row r="1649">
          <cell r="AE1649">
            <v>0.36709026386895377</v>
          </cell>
        </row>
        <row r="1650">
          <cell r="AE1650">
            <v>0.36025326210456982</v>
          </cell>
        </row>
        <row r="1651">
          <cell r="AE1651">
            <v>0.33156829246224889</v>
          </cell>
        </row>
        <row r="1652">
          <cell r="AE1652">
            <v>0.33973663093092288</v>
          </cell>
          <cell r="CL1652">
            <v>3</v>
          </cell>
        </row>
        <row r="1653">
          <cell r="AE1653">
            <v>0.35520527118334044</v>
          </cell>
          <cell r="CL1653">
            <v>7</v>
          </cell>
        </row>
        <row r="1654">
          <cell r="AE1654" t="e">
            <v>#N/A</v>
          </cell>
          <cell r="CL1654">
            <v>3</v>
          </cell>
        </row>
        <row r="1655">
          <cell r="AE1655">
            <v>0.31186329294019921</v>
          </cell>
          <cell r="CL1655">
            <v>7</v>
          </cell>
        </row>
        <row r="1656">
          <cell r="AE1656">
            <v>0.35764710232603947</v>
          </cell>
          <cell r="CL1656">
            <v>5</v>
          </cell>
        </row>
        <row r="1657">
          <cell r="AE1657">
            <v>0.32813405335473406</v>
          </cell>
          <cell r="CL1657">
            <v>6</v>
          </cell>
        </row>
        <row r="1658">
          <cell r="AE1658">
            <v>0.32370851061905975</v>
          </cell>
          <cell r="CL1658">
            <v>3</v>
          </cell>
        </row>
        <row r="1659">
          <cell r="AE1659">
            <v>0.35844461080398449</v>
          </cell>
          <cell r="CL1659">
            <v>7</v>
          </cell>
        </row>
        <row r="1660">
          <cell r="AE1660" t="e">
            <v>#N/A</v>
          </cell>
        </row>
        <row r="1661">
          <cell r="AE1661" t="e">
            <v>#N/A</v>
          </cell>
        </row>
        <row r="1662">
          <cell r="AE1662" t="e">
            <v>#N/A</v>
          </cell>
        </row>
        <row r="1663">
          <cell r="AE1663" t="e">
            <v>#N/A</v>
          </cell>
        </row>
        <row r="1664">
          <cell r="AE1664">
            <v>0.30537827047669946</v>
          </cell>
          <cell r="CL1664">
            <v>5</v>
          </cell>
        </row>
        <row r="1665">
          <cell r="AE1665" t="e">
            <v>#N/A</v>
          </cell>
        </row>
        <row r="1666">
          <cell r="AE1666" t="e">
            <v>#N/A</v>
          </cell>
        </row>
        <row r="1667">
          <cell r="AE1667" t="e">
            <v>#N/A</v>
          </cell>
        </row>
        <row r="1668">
          <cell r="AE1668" t="e">
            <v>#N/A</v>
          </cell>
        </row>
        <row r="1669">
          <cell r="AE1669" t="e">
            <v>#N/A</v>
          </cell>
        </row>
        <row r="1670">
          <cell r="AE1670" t="e">
            <v>#N/A</v>
          </cell>
        </row>
        <row r="1671">
          <cell r="AE1671" t="e">
            <v>#N/A</v>
          </cell>
        </row>
        <row r="1672">
          <cell r="AE1672" t="e">
            <v>#N/A</v>
          </cell>
        </row>
        <row r="1673">
          <cell r="AE1673" t="e">
            <v>#N/A</v>
          </cell>
        </row>
        <row r="1674">
          <cell r="AE1674" t="e">
            <v>#N/A</v>
          </cell>
        </row>
        <row r="1675">
          <cell r="AE1675" t="e">
            <v>#N/A</v>
          </cell>
        </row>
        <row r="1676">
          <cell r="AE1676">
            <v>0.54308390022675734</v>
          </cell>
        </row>
        <row r="1677">
          <cell r="AE1677">
            <v>0.47827438273795397</v>
          </cell>
        </row>
        <row r="1678">
          <cell r="AE1678">
            <v>0.53666477002762836</v>
          </cell>
        </row>
        <row r="1679">
          <cell r="AE1679">
            <v>0.43248232971505191</v>
          </cell>
        </row>
        <row r="1680">
          <cell r="AE1680">
            <v>0.66364116013297436</v>
          </cell>
        </row>
        <row r="1681">
          <cell r="AE1681">
            <v>0.54218436223057576</v>
          </cell>
        </row>
        <row r="1682">
          <cell r="AE1682">
            <v>0.5764532082414956</v>
          </cell>
        </row>
        <row r="1683">
          <cell r="AE1683">
            <v>0.50235008079787535</v>
          </cell>
        </row>
        <row r="1684">
          <cell r="AE1684">
            <v>0.49753262440455231</v>
          </cell>
        </row>
        <row r="1685">
          <cell r="AE1685">
            <v>0.4499043057813456</v>
          </cell>
        </row>
        <row r="1686">
          <cell r="AE1686">
            <v>0.47230895645028759</v>
          </cell>
        </row>
        <row r="1687">
          <cell r="AE1687">
            <v>0.60004943440672154</v>
          </cell>
        </row>
        <row r="1688">
          <cell r="AE1688">
            <v>0.46059801272952061</v>
          </cell>
        </row>
        <row r="1689">
          <cell r="AE1689">
            <v>0.52240593164640159</v>
          </cell>
        </row>
        <row r="1690">
          <cell r="AE1690">
            <v>0.56896187919893793</v>
          </cell>
          <cell r="CL1690">
            <v>33</v>
          </cell>
        </row>
        <row r="1691">
          <cell r="AE1691">
            <v>0.57156839195564124</v>
          </cell>
          <cell r="CL1691">
            <v>26</v>
          </cell>
        </row>
        <row r="1692">
          <cell r="AE1692">
            <v>0.55929073976761301</v>
          </cell>
          <cell r="CL1692">
            <v>27</v>
          </cell>
        </row>
        <row r="1693">
          <cell r="AE1693">
            <v>0.56484413486065488</v>
          </cell>
          <cell r="CL1693">
            <v>26</v>
          </cell>
        </row>
        <row r="1694">
          <cell r="AE1694">
            <v>0.55951381740283246</v>
          </cell>
          <cell r="CL1694">
            <v>26</v>
          </cell>
        </row>
        <row r="1695">
          <cell r="AE1695">
            <v>0.5631754363041338</v>
          </cell>
          <cell r="CL1695">
            <v>28</v>
          </cell>
        </row>
        <row r="1696">
          <cell r="AE1696">
            <v>0.54594031880732818</v>
          </cell>
          <cell r="CL1696">
            <v>26</v>
          </cell>
        </row>
        <row r="1697">
          <cell r="AE1697">
            <v>0.55071080828763852</v>
          </cell>
          <cell r="CL1697">
            <v>25</v>
          </cell>
        </row>
        <row r="1698">
          <cell r="AE1698">
            <v>0.54163662260713197</v>
          </cell>
          <cell r="CL1698">
            <v>24</v>
          </cell>
        </row>
        <row r="1699">
          <cell r="AE1699">
            <v>0.5374472703339126</v>
          </cell>
          <cell r="CL1699">
            <v>25</v>
          </cell>
        </row>
        <row r="1700">
          <cell r="AE1700" t="e">
            <v>#N/A</v>
          </cell>
        </row>
        <row r="1701">
          <cell r="AE1701" t="e">
            <v>#N/A</v>
          </cell>
        </row>
        <row r="1702">
          <cell r="AE1702" t="e">
            <v>#N/A</v>
          </cell>
        </row>
        <row r="1703">
          <cell r="AE1703" t="e">
            <v>#N/A</v>
          </cell>
        </row>
        <row r="1704">
          <cell r="AE1704" t="e">
            <v>#N/A</v>
          </cell>
        </row>
        <row r="1705">
          <cell r="AE1705" t="e">
            <v>#N/A</v>
          </cell>
        </row>
        <row r="1706">
          <cell r="AE1706" t="e">
            <v>#N/A</v>
          </cell>
        </row>
        <row r="1707">
          <cell r="AE1707" t="e">
            <v>#N/A</v>
          </cell>
        </row>
        <row r="1708">
          <cell r="AE1708" t="e">
            <v>#N/A</v>
          </cell>
        </row>
        <row r="1709">
          <cell r="AE1709" t="e">
            <v>#N/A</v>
          </cell>
        </row>
        <row r="1710">
          <cell r="AE1710" t="e">
            <v>#N/A</v>
          </cell>
        </row>
        <row r="1711">
          <cell r="AE1711" t="e">
            <v>#N/A</v>
          </cell>
        </row>
        <row r="1712">
          <cell r="AE1712" t="e">
            <v>#N/A</v>
          </cell>
        </row>
        <row r="1713">
          <cell r="AE1713">
            <v>0.56088373385487666</v>
          </cell>
          <cell r="CL1713">
            <v>28</v>
          </cell>
        </row>
        <row r="1714">
          <cell r="AE1714">
            <v>0.23162628554629605</v>
          </cell>
        </row>
        <row r="1715">
          <cell r="AE1715">
            <v>0.18097186364067033</v>
          </cell>
        </row>
        <row r="1716">
          <cell r="AE1716">
            <v>0.1562189443785662</v>
          </cell>
        </row>
        <row r="1717">
          <cell r="AE1717">
            <v>0.17323642449169915</v>
          </cell>
        </row>
        <row r="1718">
          <cell r="AE1718">
            <v>0.14965936403956054</v>
          </cell>
        </row>
        <row r="1719">
          <cell r="AE1719">
            <v>0.13363518901687385</v>
          </cell>
        </row>
        <row r="1720">
          <cell r="AE1720">
            <v>0.29164221837594551</v>
          </cell>
        </row>
        <row r="1721">
          <cell r="AE1721" t="e">
            <v>#N/A</v>
          </cell>
          <cell r="CL1721">
            <v>35</v>
          </cell>
        </row>
        <row r="1722">
          <cell r="AE1722">
            <v>0.68301565096826045</v>
          </cell>
          <cell r="CL1722">
            <v>40</v>
          </cell>
        </row>
        <row r="1723">
          <cell r="AE1723">
            <v>0.52017774892963686</v>
          </cell>
          <cell r="CL1723">
            <v>25</v>
          </cell>
        </row>
        <row r="1724">
          <cell r="AE1724">
            <v>0.4972339330868325</v>
          </cell>
          <cell r="CL1724">
            <v>9</v>
          </cell>
        </row>
        <row r="1725">
          <cell r="AE1725">
            <v>0.5309654942512857</v>
          </cell>
          <cell r="CL1725">
            <v>8</v>
          </cell>
        </row>
        <row r="1726">
          <cell r="AE1726">
            <v>0.49917859564193301</v>
          </cell>
          <cell r="CL1726">
            <v>13</v>
          </cell>
        </row>
        <row r="1727">
          <cell r="AE1727">
            <v>0.5270254631018475</v>
          </cell>
          <cell r="CL1727">
            <v>9</v>
          </cell>
        </row>
        <row r="1728">
          <cell r="AE1728">
            <v>0.52671889640758751</v>
          </cell>
          <cell r="CL1728">
            <v>12</v>
          </cell>
        </row>
        <row r="1729">
          <cell r="AE1729">
            <v>0.53022433303216443</v>
          </cell>
          <cell r="CL1729">
            <v>29</v>
          </cell>
        </row>
        <row r="1730">
          <cell r="AE1730">
            <v>0.51756252760840771</v>
          </cell>
          <cell r="CL1730">
            <v>22</v>
          </cell>
        </row>
        <row r="1731">
          <cell r="AE1731">
            <v>0.50485019962213051</v>
          </cell>
          <cell r="CL1731">
            <v>51</v>
          </cell>
        </row>
        <row r="1732">
          <cell r="AE1732">
            <v>0.5504414147531016</v>
          </cell>
          <cell r="CL1732">
            <v>23</v>
          </cell>
        </row>
        <row r="1733">
          <cell r="AE1733">
            <v>0.53630332797305447</v>
          </cell>
          <cell r="CL1733">
            <v>26</v>
          </cell>
        </row>
        <row r="1734">
          <cell r="AE1734">
            <v>0.5219401161036985</v>
          </cell>
          <cell r="CL1734">
            <v>5</v>
          </cell>
        </row>
        <row r="1735">
          <cell r="AE1735">
            <v>0.53180946726742362</v>
          </cell>
          <cell r="CL1735">
            <v>14</v>
          </cell>
        </row>
        <row r="1736">
          <cell r="AE1736">
            <v>0.51776797399942143</v>
          </cell>
          <cell r="CL1736">
            <v>11</v>
          </cell>
        </row>
        <row r="1737">
          <cell r="AE1737">
            <v>0.50917714297435779</v>
          </cell>
          <cell r="CL1737">
            <v>18</v>
          </cell>
        </row>
        <row r="1738">
          <cell r="AE1738">
            <v>0.49757732764199103</v>
          </cell>
          <cell r="CL1738">
            <v>7</v>
          </cell>
        </row>
        <row r="1739">
          <cell r="AE1739">
            <v>0.51175818103702131</v>
          </cell>
          <cell r="CL1739">
            <v>12</v>
          </cell>
        </row>
        <row r="1740">
          <cell r="AE1740">
            <v>0.54508659504548718</v>
          </cell>
          <cell r="CL1740">
            <v>25</v>
          </cell>
        </row>
        <row r="1741">
          <cell r="AE1741">
            <v>0.50232086215738059</v>
          </cell>
          <cell r="CL1741">
            <v>10</v>
          </cell>
        </row>
        <row r="1742">
          <cell r="AE1742">
            <v>0.53371967753271965</v>
          </cell>
          <cell r="CL1742">
            <v>29</v>
          </cell>
        </row>
        <row r="1743">
          <cell r="AE1743">
            <v>0.50322036447642038</v>
          </cell>
          <cell r="CL1743">
            <v>14</v>
          </cell>
        </row>
        <row r="1744">
          <cell r="AE1744">
            <v>0.50330675289628113</v>
          </cell>
          <cell r="CL1744">
            <v>17</v>
          </cell>
        </row>
        <row r="1745">
          <cell r="AE1745">
            <v>0.5375991363950926</v>
          </cell>
          <cell r="CL1745">
            <v>19</v>
          </cell>
        </row>
        <row r="1746">
          <cell r="AE1746">
            <v>0.5027375217294503</v>
          </cell>
          <cell r="CL1746">
            <v>6</v>
          </cell>
        </row>
        <row r="1747">
          <cell r="AE1747">
            <v>0.54267973522943225</v>
          </cell>
          <cell r="CL1747">
            <v>18</v>
          </cell>
        </row>
        <row r="1748">
          <cell r="AE1748">
            <v>0.5333631649371825</v>
          </cell>
          <cell r="CL1748">
            <v>22</v>
          </cell>
        </row>
        <row r="1749">
          <cell r="AE1749">
            <v>0.56414131186789462</v>
          </cell>
          <cell r="CL1749">
            <v>24</v>
          </cell>
        </row>
        <row r="1750">
          <cell r="AE1750">
            <v>0.55135514189889834</v>
          </cell>
          <cell r="CL1750">
            <v>30</v>
          </cell>
        </row>
        <row r="1751">
          <cell r="AE1751">
            <v>0.50994747139014895</v>
          </cell>
          <cell r="CL1751">
            <v>17</v>
          </cell>
        </row>
        <row r="1752">
          <cell r="AE1752">
            <v>0.54614397701140249</v>
          </cell>
          <cell r="CL1752">
            <v>14</v>
          </cell>
        </row>
        <row r="1753">
          <cell r="AE1753">
            <v>0.44238070805541302</v>
          </cell>
        </row>
        <row r="1754">
          <cell r="AE1754">
            <v>0.43538809131209971</v>
          </cell>
        </row>
        <row r="1755">
          <cell r="AE1755">
            <v>0.41809782482531277</v>
          </cell>
        </row>
        <row r="1756">
          <cell r="AE1756">
            <v>0.43820518405576125</v>
          </cell>
        </row>
        <row r="1757">
          <cell r="AE1757">
            <v>0.45335742520637529</v>
          </cell>
        </row>
        <row r="1758">
          <cell r="AE1758">
            <v>0.46061613286498448</v>
          </cell>
        </row>
        <row r="1759">
          <cell r="AE1759">
            <v>0.39595441239119983</v>
          </cell>
        </row>
        <row r="1760">
          <cell r="AE1760">
            <v>0.40291932099984396</v>
          </cell>
        </row>
        <row r="1761">
          <cell r="AE1761">
            <v>0.42132525410476934</v>
          </cell>
        </row>
        <row r="1762">
          <cell r="AE1762">
            <v>0.47902336699351189</v>
          </cell>
        </row>
        <row r="1763">
          <cell r="AE1763">
            <v>0.1257063876690519</v>
          </cell>
        </row>
        <row r="1764">
          <cell r="AE1764">
            <v>0.38540258838749036</v>
          </cell>
        </row>
        <row r="1765">
          <cell r="AE1765">
            <v>0.39530347362892942</v>
          </cell>
        </row>
        <row r="1766">
          <cell r="AE1766">
            <v>0.20299477327306117</v>
          </cell>
        </row>
        <row r="1767">
          <cell r="AE1767">
            <v>0.42818224385260439</v>
          </cell>
        </row>
        <row r="1768">
          <cell r="AE1768">
            <v>0.38115114542180278</v>
          </cell>
        </row>
        <row r="1769">
          <cell r="AE1769">
            <v>0.48868452169861654</v>
          </cell>
        </row>
        <row r="1770">
          <cell r="AE1770">
            <v>0.33662131447492544</v>
          </cell>
        </row>
        <row r="1771">
          <cell r="AE1771">
            <v>0.71242487069503879</v>
          </cell>
          <cell r="CL1771">
            <v>84</v>
          </cell>
        </row>
        <row r="1772">
          <cell r="AE1772">
            <v>0.68374488537869915</v>
          </cell>
          <cell r="CL1772">
            <v>80</v>
          </cell>
        </row>
        <row r="1773">
          <cell r="AE1773">
            <v>0.72797886492640473</v>
          </cell>
          <cell r="CL1773">
            <v>79</v>
          </cell>
        </row>
        <row r="1774">
          <cell r="AE1774">
            <v>0.68653021858665908</v>
          </cell>
          <cell r="CL1774">
            <v>60</v>
          </cell>
        </row>
        <row r="1775">
          <cell r="AE1775">
            <v>0.67312869993534863</v>
          </cell>
          <cell r="CL1775">
            <v>86</v>
          </cell>
        </row>
        <row r="1776">
          <cell r="AE1776">
            <v>0.70146301619371343</v>
          </cell>
          <cell r="CL1776">
            <v>79</v>
          </cell>
        </row>
        <row r="1777">
          <cell r="AE1777">
            <v>0.72053662077651215</v>
          </cell>
          <cell r="CL1777">
            <v>82</v>
          </cell>
        </row>
        <row r="1778">
          <cell r="AE1778">
            <v>0.65288100223671308</v>
          </cell>
          <cell r="CL1778">
            <v>85</v>
          </cell>
        </row>
        <row r="1779">
          <cell r="AE1779">
            <v>0.71004421281007268</v>
          </cell>
          <cell r="CL1779">
            <v>78</v>
          </cell>
        </row>
        <row r="1780">
          <cell r="AE1780">
            <v>0.69909778091725272</v>
          </cell>
          <cell r="CL1780">
            <v>75</v>
          </cell>
        </row>
        <row r="1781">
          <cell r="AE1781">
            <v>0.67441850589938102</v>
          </cell>
          <cell r="CL1781">
            <v>76</v>
          </cell>
        </row>
        <row r="1782">
          <cell r="AE1782">
            <v>0.66526645033885712</v>
          </cell>
          <cell r="CL1782">
            <v>52</v>
          </cell>
        </row>
        <row r="1783">
          <cell r="AE1783">
            <v>0.63785697775990768</v>
          </cell>
          <cell r="CL1783">
            <v>60</v>
          </cell>
        </row>
        <row r="1784">
          <cell r="AE1784">
            <v>0.62081798434585644</v>
          </cell>
          <cell r="CL1784">
            <v>42</v>
          </cell>
        </row>
        <row r="1785">
          <cell r="AE1785">
            <v>0.70516771381102894</v>
          </cell>
          <cell r="CL1785">
            <v>31</v>
          </cell>
        </row>
        <row r="1786">
          <cell r="AE1786">
            <v>0.60149723655570986</v>
          </cell>
          <cell r="CL1786">
            <v>32</v>
          </cell>
        </row>
        <row r="1787">
          <cell r="AE1787">
            <v>0.54286914208728565</v>
          </cell>
          <cell r="CL1787">
            <v>100</v>
          </cell>
        </row>
        <row r="1788">
          <cell r="AE1788">
            <v>0.64555707187731171</v>
          </cell>
          <cell r="CL1788">
            <v>90</v>
          </cell>
        </row>
        <row r="1789">
          <cell r="AE1789">
            <v>0.42428606749535736</v>
          </cell>
          <cell r="CL1789">
            <v>145</v>
          </cell>
        </row>
        <row r="1790">
          <cell r="AE1790">
            <v>0.25195311375576224</v>
          </cell>
          <cell r="CL1790">
            <v>52</v>
          </cell>
        </row>
        <row r="1791">
          <cell r="AE1791">
            <v>0.44491822146334753</v>
          </cell>
          <cell r="CL1791">
            <v>137</v>
          </cell>
        </row>
        <row r="1792">
          <cell r="AE1792">
            <v>0.57331055926661911</v>
          </cell>
          <cell r="CL1792">
            <v>127</v>
          </cell>
        </row>
        <row r="1793">
          <cell r="AE1793">
            <v>0.46104070046770251</v>
          </cell>
          <cell r="CL1793">
            <v>75</v>
          </cell>
        </row>
        <row r="1794">
          <cell r="AE1794">
            <v>0.4939984345203049</v>
          </cell>
          <cell r="CL1794">
            <v>98</v>
          </cell>
        </row>
        <row r="1795">
          <cell r="AE1795">
            <v>0.47965575353748646</v>
          </cell>
          <cell r="CL1795">
            <v>93</v>
          </cell>
        </row>
        <row r="1796">
          <cell r="AE1796">
            <v>0.4734180881777178</v>
          </cell>
          <cell r="CL1796">
            <v>98</v>
          </cell>
        </row>
        <row r="1797">
          <cell r="AE1797">
            <v>0.49411272710375909</v>
          </cell>
          <cell r="CL1797">
            <v>83.1</v>
          </cell>
        </row>
        <row r="1798">
          <cell r="AE1798">
            <v>0.41561117471766001</v>
          </cell>
          <cell r="CL1798">
            <v>83.6</v>
          </cell>
        </row>
        <row r="1799">
          <cell r="AE1799">
            <v>0.68504624088378074</v>
          </cell>
          <cell r="CL1799">
            <v>86.5</v>
          </cell>
        </row>
        <row r="1800">
          <cell r="AE1800">
            <v>0.47692320701150615</v>
          </cell>
          <cell r="CL1800">
            <v>16.2</v>
          </cell>
        </row>
        <row r="1801">
          <cell r="AE1801">
            <v>0.59161972006066188</v>
          </cell>
          <cell r="CL1801">
            <v>69.8</v>
          </cell>
        </row>
        <row r="1802">
          <cell r="AE1802">
            <v>0.5534626038781163</v>
          </cell>
          <cell r="CL1802">
            <v>46.5</v>
          </cell>
        </row>
        <row r="1803">
          <cell r="AE1803">
            <v>0.59404983050770321</v>
          </cell>
          <cell r="CL1803">
            <v>41.5</v>
          </cell>
        </row>
        <row r="1804">
          <cell r="AE1804">
            <v>0.51974400028636647</v>
          </cell>
          <cell r="CL1804">
            <v>36.6</v>
          </cell>
        </row>
        <row r="1805">
          <cell r="AE1805">
            <v>0.57433443966482078</v>
          </cell>
          <cell r="CL1805">
            <v>38.1</v>
          </cell>
        </row>
        <row r="1806">
          <cell r="AE1806">
            <v>0.613541311435158</v>
          </cell>
          <cell r="CL1806">
            <v>34.5</v>
          </cell>
        </row>
        <row r="1807">
          <cell r="AE1807">
            <v>0.61415592988811185</v>
          </cell>
          <cell r="CL1807">
            <v>42.3</v>
          </cell>
        </row>
        <row r="1808">
          <cell r="AE1808">
            <v>0.54521920966792514</v>
          </cell>
          <cell r="CL1808">
            <v>46.8</v>
          </cell>
        </row>
        <row r="1809">
          <cell r="AE1809">
            <v>0.6163827303738022</v>
          </cell>
          <cell r="CL1809">
            <v>40.700000000000003</v>
          </cell>
        </row>
        <row r="1810">
          <cell r="AE1810">
            <v>0.56383937144523499</v>
          </cell>
          <cell r="CL1810">
            <v>31.6</v>
          </cell>
        </row>
        <row r="1811">
          <cell r="AE1811">
            <v>0.30676534012332124</v>
          </cell>
          <cell r="CL1811">
            <v>17.899999999999999</v>
          </cell>
        </row>
        <row r="1812">
          <cell r="AE1812">
            <v>0.37334662833662785</v>
          </cell>
          <cell r="CL1812">
            <v>52.8</v>
          </cell>
        </row>
        <row r="1813">
          <cell r="AE1813">
            <v>0.62295849066978815</v>
          </cell>
          <cell r="CL1813">
            <v>39</v>
          </cell>
        </row>
        <row r="1814">
          <cell r="AE1814">
            <v>0.64081783232010081</v>
          </cell>
          <cell r="CL1814">
            <v>43</v>
          </cell>
        </row>
        <row r="1815">
          <cell r="AE1815">
            <v>0.62552745688818157</v>
          </cell>
          <cell r="CL1815">
            <v>23</v>
          </cell>
        </row>
        <row r="1816">
          <cell r="AE1816">
            <v>0.61156917435858915</v>
          </cell>
          <cell r="CL1816">
            <v>31</v>
          </cell>
        </row>
        <row r="1817">
          <cell r="AE1817">
            <v>0.59547082440569943</v>
          </cell>
          <cell r="CL1817">
            <v>31</v>
          </cell>
        </row>
        <row r="1818">
          <cell r="AE1818">
            <v>0.70491260989337645</v>
          </cell>
          <cell r="CL1818">
            <v>33</v>
          </cell>
        </row>
        <row r="1819">
          <cell r="AE1819">
            <v>0.63724565318534132</v>
          </cell>
          <cell r="CL1819">
            <v>30</v>
          </cell>
        </row>
        <row r="1820">
          <cell r="AE1820">
            <v>0.63980384447739347</v>
          </cell>
          <cell r="CL1820">
            <v>27</v>
          </cell>
        </row>
        <row r="1821">
          <cell r="AE1821">
            <v>0.57300825783392551</v>
          </cell>
          <cell r="CL1821">
            <v>21</v>
          </cell>
        </row>
        <row r="1822">
          <cell r="AE1822">
            <v>0.52628592711726796</v>
          </cell>
          <cell r="CL1822">
            <v>22</v>
          </cell>
        </row>
        <row r="1823">
          <cell r="AE1823">
            <v>0.65794858088343444</v>
          </cell>
          <cell r="CL1823">
            <v>30</v>
          </cell>
        </row>
        <row r="1824">
          <cell r="AE1824">
            <v>0.58259050140542523</v>
          </cell>
          <cell r="CL1824">
            <v>9</v>
          </cell>
        </row>
        <row r="1825">
          <cell r="AE1825">
            <v>0.65838036919738285</v>
          </cell>
          <cell r="CL1825">
            <v>28</v>
          </cell>
        </row>
        <row r="1826">
          <cell r="AE1826">
            <v>0.606298274940547</v>
          </cell>
          <cell r="CL1826">
            <v>17</v>
          </cell>
        </row>
        <row r="1827">
          <cell r="AE1827">
            <v>0.63463259659063154</v>
          </cell>
          <cell r="CL1827">
            <v>20</v>
          </cell>
        </row>
        <row r="1828">
          <cell r="AE1828">
            <v>0.53057891748648944</v>
          </cell>
          <cell r="CL1828">
            <v>18</v>
          </cell>
        </row>
        <row r="1829">
          <cell r="AE1829">
            <v>0.62737120296770288</v>
          </cell>
          <cell r="CL1829">
            <v>22</v>
          </cell>
        </row>
        <row r="1830">
          <cell r="AE1830">
            <v>0.59254089467227944</v>
          </cell>
          <cell r="CL1830">
            <v>21</v>
          </cell>
        </row>
        <row r="1831">
          <cell r="AE1831">
            <v>0.61218587516804723</v>
          </cell>
          <cell r="CL1831">
            <v>21</v>
          </cell>
        </row>
        <row r="1832">
          <cell r="AE1832">
            <v>0.42756038700782395</v>
          </cell>
          <cell r="CL1832">
            <v>10</v>
          </cell>
        </row>
        <row r="1833">
          <cell r="AE1833" t="e">
            <v>#N/A</v>
          </cell>
        </row>
        <row r="1834">
          <cell r="AE1834" t="e">
            <v>#N/A</v>
          </cell>
        </row>
        <row r="1835">
          <cell r="AE1835" t="e">
            <v>#N/A</v>
          </cell>
        </row>
        <row r="1836">
          <cell r="AE1836" t="e">
            <v>#N/A</v>
          </cell>
        </row>
        <row r="1837">
          <cell r="AE1837" t="e">
            <v>#N/A</v>
          </cell>
        </row>
        <row r="1838">
          <cell r="AE1838" t="e">
            <v>#N/A</v>
          </cell>
        </row>
        <row r="1839">
          <cell r="AE1839" t="e">
            <v>#N/A</v>
          </cell>
        </row>
        <row r="1840">
          <cell r="AE1840" t="e">
            <v>#N/A</v>
          </cell>
        </row>
        <row r="1841">
          <cell r="AE1841" t="e">
            <v>#N/A</v>
          </cell>
        </row>
        <row r="1842">
          <cell r="AE1842" t="e">
            <v>#N/A</v>
          </cell>
        </row>
        <row r="1843">
          <cell r="AE1843" t="e">
            <v>#N/A</v>
          </cell>
        </row>
        <row r="1844">
          <cell r="AE1844" t="e">
            <v>#N/A</v>
          </cell>
        </row>
        <row r="1845">
          <cell r="AE1845" t="e">
            <v>#N/A</v>
          </cell>
        </row>
        <row r="1846">
          <cell r="AE1846" t="e">
            <v>#N/A</v>
          </cell>
        </row>
        <row r="1847">
          <cell r="AE1847">
            <v>0.11457604294940511</v>
          </cell>
        </row>
        <row r="1848">
          <cell r="AE1848">
            <v>0.13751794336421766</v>
          </cell>
        </row>
        <row r="1849">
          <cell r="AE1849">
            <v>0.11881815759736143</v>
          </cell>
        </row>
        <row r="1850">
          <cell r="AE1850">
            <v>0.22643212193270207</v>
          </cell>
        </row>
        <row r="1851">
          <cell r="AE1851">
            <v>0.14920052606077386</v>
          </cell>
        </row>
        <row r="1852">
          <cell r="AE1852">
            <v>0.17233573687918807</v>
          </cell>
        </row>
        <row r="1853">
          <cell r="AE1853">
            <v>0.14644748211002059</v>
          </cell>
        </row>
        <row r="1854">
          <cell r="AE1854">
            <v>0.45302590813960997</v>
          </cell>
        </row>
        <row r="1855">
          <cell r="AE1855">
            <v>0.44540832665618041</v>
          </cell>
        </row>
        <row r="1856">
          <cell r="AE1856">
            <v>0.23266432221337119</v>
          </cell>
        </row>
        <row r="1857">
          <cell r="AE1857">
            <v>0.16233252750728633</v>
          </cell>
        </row>
        <row r="1858">
          <cell r="AE1858">
            <v>0.16926791919429882</v>
          </cell>
        </row>
        <row r="1859">
          <cell r="AE1859">
            <v>0.23537762247307573</v>
          </cell>
          <cell r="CL1859">
            <v>0</v>
          </cell>
        </row>
        <row r="1860">
          <cell r="AE1860">
            <v>0.3925748683503999</v>
          </cell>
          <cell r="CL1860">
            <v>12</v>
          </cell>
        </row>
        <row r="1861">
          <cell r="AE1861">
            <v>0.66493915135810466</v>
          </cell>
          <cell r="CL1861">
            <v>32</v>
          </cell>
        </row>
        <row r="1862">
          <cell r="AE1862">
            <v>0.56675211989745622</v>
          </cell>
          <cell r="CL1862">
            <v>14</v>
          </cell>
        </row>
        <row r="1863">
          <cell r="AE1863">
            <v>0.56422278400215009</v>
          </cell>
          <cell r="CL1863">
            <v>15</v>
          </cell>
        </row>
        <row r="1864">
          <cell r="AE1864">
            <v>0.56844007051448653</v>
          </cell>
          <cell r="CL1864">
            <v>16</v>
          </cell>
        </row>
        <row r="1865">
          <cell r="AE1865">
            <v>0.60709759188846646</v>
          </cell>
          <cell r="CL1865">
            <v>15</v>
          </cell>
        </row>
        <row r="1866">
          <cell r="AE1866">
            <v>0.55598203327380302</v>
          </cell>
          <cell r="CL1866">
            <v>11</v>
          </cell>
        </row>
        <row r="1867">
          <cell r="AE1867">
            <v>0.51816214985196984</v>
          </cell>
          <cell r="CL1867">
            <v>10</v>
          </cell>
        </row>
        <row r="1868">
          <cell r="AE1868">
            <v>0.51039628502400303</v>
          </cell>
          <cell r="CL1868">
            <v>9</v>
          </cell>
        </row>
        <row r="1869">
          <cell r="AE1869">
            <v>0.55509151595021067</v>
          </cell>
          <cell r="CL1869">
            <v>14</v>
          </cell>
        </row>
        <row r="1870">
          <cell r="AE1870">
            <v>0.51803637029492211</v>
          </cell>
          <cell r="CL1870">
            <v>18</v>
          </cell>
        </row>
        <row r="1871">
          <cell r="AE1871">
            <v>0.48167281187767413</v>
          </cell>
          <cell r="CL1871">
            <v>13</v>
          </cell>
        </row>
        <row r="1872">
          <cell r="AE1872">
            <v>0.60191368654407096</v>
          </cell>
          <cell r="CL1872">
            <v>22</v>
          </cell>
        </row>
        <row r="1873">
          <cell r="AE1873">
            <v>0.62445644887219975</v>
          </cell>
          <cell r="CL1873">
            <v>17</v>
          </cell>
        </row>
        <row r="1874">
          <cell r="AE1874">
            <v>0.56872330522829673</v>
          </cell>
          <cell r="CL1874">
            <v>15</v>
          </cell>
        </row>
        <row r="1875">
          <cell r="AE1875">
            <v>0.59509549407542661</v>
          </cell>
          <cell r="CL1875">
            <v>22</v>
          </cell>
        </row>
        <row r="1876">
          <cell r="AE1876">
            <v>0.569826606386584</v>
          </cell>
          <cell r="CL1876">
            <v>20</v>
          </cell>
        </row>
        <row r="1877">
          <cell r="AE1877">
            <v>0.64818765886069651</v>
          </cell>
          <cell r="CL1877">
            <v>48</v>
          </cell>
        </row>
        <row r="1878">
          <cell r="AE1878">
            <v>0.63693489992650087</v>
          </cell>
          <cell r="CL1878">
            <v>53</v>
          </cell>
        </row>
        <row r="1879">
          <cell r="AE1879">
            <v>0.6066160950711883</v>
          </cell>
          <cell r="CL1879">
            <v>33</v>
          </cell>
        </row>
        <row r="1880">
          <cell r="AE1880">
            <v>0.5887759693029414</v>
          </cell>
          <cell r="CL1880">
            <v>32</v>
          </cell>
        </row>
        <row r="1881">
          <cell r="AE1881">
            <v>0.5121142084492869</v>
          </cell>
          <cell r="CL1881">
            <v>19</v>
          </cell>
        </row>
        <row r="1882">
          <cell r="AE1882">
            <v>0.40433026555732848</v>
          </cell>
          <cell r="CL1882">
            <v>30</v>
          </cell>
        </row>
        <row r="1883">
          <cell r="AE1883">
            <v>0.48796362061988696</v>
          </cell>
          <cell r="CL1883">
            <v>23</v>
          </cell>
        </row>
        <row r="1884">
          <cell r="AE1884">
            <v>0.51156161256572963</v>
          </cell>
          <cell r="CL1884">
            <v>21</v>
          </cell>
        </row>
        <row r="1885">
          <cell r="AE1885">
            <v>0.93258907638915811</v>
          </cell>
          <cell r="CL1885">
            <v>9</v>
          </cell>
        </row>
        <row r="1886">
          <cell r="AE1886">
            <v>0.95258518994464614</v>
          </cell>
          <cell r="CL1886">
            <v>9</v>
          </cell>
        </row>
        <row r="1887">
          <cell r="AE1887">
            <v>0.51548823043659708</v>
          </cell>
          <cell r="CL1887">
            <v>56</v>
          </cell>
        </row>
        <row r="1888">
          <cell r="AE1888">
            <v>0.63358649225498087</v>
          </cell>
          <cell r="CL1888">
            <v>6</v>
          </cell>
        </row>
        <row r="1889">
          <cell r="AE1889">
            <v>0.52356028257507448</v>
          </cell>
          <cell r="CL1889">
            <v>12</v>
          </cell>
        </row>
        <row r="1890">
          <cell r="AE1890">
            <v>0.59549168632056126</v>
          </cell>
          <cell r="CL1890">
            <v>3</v>
          </cell>
        </row>
        <row r="1891">
          <cell r="AE1891">
            <v>0.51511316561361287</v>
          </cell>
          <cell r="CL1891">
            <v>4</v>
          </cell>
        </row>
        <row r="1892">
          <cell r="AE1892" t="e">
            <v>#N/A</v>
          </cell>
        </row>
        <row r="1893">
          <cell r="AE1893">
            <v>0.50773856539241913</v>
          </cell>
          <cell r="CL1893">
            <v>9</v>
          </cell>
        </row>
        <row r="1894">
          <cell r="AE1894">
            <v>0.54871091685592266</v>
          </cell>
          <cell r="CL1894">
            <v>22</v>
          </cell>
        </row>
        <row r="1895">
          <cell r="AE1895">
            <v>0.63319162968198162</v>
          </cell>
          <cell r="CL1895">
            <v>27</v>
          </cell>
        </row>
        <row r="1896">
          <cell r="AE1896">
            <v>0.61865477241536049</v>
          </cell>
          <cell r="CL1896">
            <v>67</v>
          </cell>
        </row>
        <row r="1897">
          <cell r="AE1897">
            <v>0.57522478137701694</v>
          </cell>
          <cell r="CL1897">
            <v>15</v>
          </cell>
        </row>
        <row r="1898">
          <cell r="AE1898">
            <v>0.59372314404706816</v>
          </cell>
          <cell r="CL1898">
            <v>25</v>
          </cell>
        </row>
        <row r="1899">
          <cell r="AE1899">
            <v>0.60242518481254148</v>
          </cell>
          <cell r="CL1899">
            <v>64</v>
          </cell>
        </row>
        <row r="1900">
          <cell r="AE1900">
            <v>0.63699071520826689</v>
          </cell>
          <cell r="CL1900">
            <v>34</v>
          </cell>
        </row>
        <row r="1901">
          <cell r="AE1901">
            <v>0.65658946809643792</v>
          </cell>
          <cell r="CL1901">
            <v>35</v>
          </cell>
        </row>
        <row r="1902">
          <cell r="AE1902">
            <v>0.64912478825522313</v>
          </cell>
          <cell r="CL1902">
            <v>27</v>
          </cell>
        </row>
        <row r="1903">
          <cell r="AE1903">
            <v>0.68015137472142706</v>
          </cell>
          <cell r="CL1903">
            <v>26</v>
          </cell>
        </row>
        <row r="1904">
          <cell r="AE1904">
            <v>0.65254471350512067</v>
          </cell>
          <cell r="CL1904">
            <v>30</v>
          </cell>
        </row>
        <row r="1905">
          <cell r="AE1905">
            <v>0.69239136138767365</v>
          </cell>
          <cell r="CL1905">
            <v>23</v>
          </cell>
        </row>
        <row r="1906">
          <cell r="AE1906">
            <v>0.62800870347145599</v>
          </cell>
          <cell r="CL1906">
            <v>24</v>
          </cell>
        </row>
        <row r="1907">
          <cell r="AE1907">
            <v>0.58537999418847964</v>
          </cell>
          <cell r="CL1907">
            <v>19</v>
          </cell>
        </row>
        <row r="1908">
          <cell r="AE1908">
            <v>0.63156844537880885</v>
          </cell>
          <cell r="CL1908">
            <v>25</v>
          </cell>
        </row>
        <row r="1909">
          <cell r="AE1909">
            <v>0.60593753983786069</v>
          </cell>
          <cell r="CL1909">
            <v>20</v>
          </cell>
        </row>
        <row r="1910">
          <cell r="AE1910">
            <v>0.59348467700104268</v>
          </cell>
          <cell r="CL1910">
            <v>23</v>
          </cell>
        </row>
        <row r="1911">
          <cell r="AE1911">
            <v>0.69804671605593316</v>
          </cell>
          <cell r="CL1911">
            <v>25</v>
          </cell>
        </row>
        <row r="1912">
          <cell r="AE1912">
            <v>0.63478278189129456</v>
          </cell>
          <cell r="CL1912">
            <v>29</v>
          </cell>
        </row>
        <row r="1913">
          <cell r="AE1913">
            <v>0.6296562663566152</v>
          </cell>
          <cell r="CL1913">
            <v>22</v>
          </cell>
        </row>
        <row r="1914">
          <cell r="AE1914">
            <v>0.55417075868965937</v>
          </cell>
          <cell r="CL1914">
            <v>19</v>
          </cell>
        </row>
        <row r="1915">
          <cell r="AE1915">
            <v>0.62847189922346092</v>
          </cell>
          <cell r="CL1915">
            <v>19</v>
          </cell>
        </row>
        <row r="1916">
          <cell r="AE1916">
            <v>0.64897559650384362</v>
          </cell>
          <cell r="CL1916">
            <v>23</v>
          </cell>
        </row>
        <row r="1917">
          <cell r="AE1917">
            <v>0.59891873451891842</v>
          </cell>
          <cell r="CL1917">
            <v>24</v>
          </cell>
        </row>
        <row r="1918">
          <cell r="AE1918">
            <v>0.59894078578774335</v>
          </cell>
          <cell r="CL1918">
            <v>27</v>
          </cell>
        </row>
        <row r="1919">
          <cell r="AE1919">
            <v>0.61158556275927167</v>
          </cell>
          <cell r="CL1919">
            <v>85</v>
          </cell>
        </row>
        <row r="1920">
          <cell r="AE1920">
            <v>0.62638209834977698</v>
          </cell>
          <cell r="CL1920">
            <v>73</v>
          </cell>
        </row>
        <row r="1921">
          <cell r="AE1921">
            <v>0.60624009639090959</v>
          </cell>
          <cell r="CL1921">
            <v>16</v>
          </cell>
        </row>
        <row r="1922">
          <cell r="AE1922">
            <v>0.59488375632777202</v>
          </cell>
          <cell r="CL1922">
            <v>19</v>
          </cell>
        </row>
        <row r="1923">
          <cell r="AE1923">
            <v>0.59014685768270847</v>
          </cell>
          <cell r="CL1923">
            <v>16</v>
          </cell>
        </row>
        <row r="1924">
          <cell r="AE1924">
            <v>0.59006594025205683</v>
          </cell>
          <cell r="CL1924">
            <v>21</v>
          </cell>
        </row>
        <row r="1925">
          <cell r="AE1925">
            <v>0.61561653801075056</v>
          </cell>
          <cell r="CL1925">
            <v>15</v>
          </cell>
        </row>
        <row r="1926">
          <cell r="AE1926">
            <v>0.67476362722569772</v>
          </cell>
          <cell r="CL1926">
            <v>22</v>
          </cell>
        </row>
        <row r="1927">
          <cell r="AE1927">
            <v>0.61396051324615941</v>
          </cell>
          <cell r="CL1927">
            <v>21</v>
          </cell>
        </row>
        <row r="1928">
          <cell r="AE1928">
            <v>0.61667747263056794</v>
          </cell>
          <cell r="CL1928">
            <v>19</v>
          </cell>
        </row>
        <row r="1929">
          <cell r="AE1929">
            <v>0.62448663187443476</v>
          </cell>
          <cell r="CL1929">
            <v>22</v>
          </cell>
        </row>
        <row r="1930">
          <cell r="AE1930">
            <v>0.59982073262358682</v>
          </cell>
          <cell r="CL1930">
            <v>15</v>
          </cell>
        </row>
        <row r="1931">
          <cell r="AE1931" t="e">
            <v>#N/A</v>
          </cell>
        </row>
        <row r="1932">
          <cell r="AE1932" t="e">
            <v>#N/A</v>
          </cell>
        </row>
        <row r="1933">
          <cell r="AE1933" t="e">
            <v>#N/A</v>
          </cell>
        </row>
        <row r="1934">
          <cell r="AE1934" t="e">
            <v>#N/A</v>
          </cell>
        </row>
        <row r="1935">
          <cell r="AE1935" t="e">
            <v>#N/A</v>
          </cell>
        </row>
        <row r="1936">
          <cell r="AE1936" t="e">
            <v>#N/A</v>
          </cell>
        </row>
        <row r="1937">
          <cell r="AE1937" t="e">
            <v>#N/A</v>
          </cell>
        </row>
        <row r="1938">
          <cell r="AE1938" t="e">
            <v>#N/A</v>
          </cell>
        </row>
        <row r="1939">
          <cell r="AE1939" t="e">
            <v>#N/A</v>
          </cell>
        </row>
        <row r="1940">
          <cell r="AE1940" t="e">
            <v>#N/A</v>
          </cell>
        </row>
        <row r="1941">
          <cell r="AE1941" t="e">
            <v>#N/A</v>
          </cell>
        </row>
        <row r="1942">
          <cell r="AE1942" t="e">
            <v>#N/A</v>
          </cell>
        </row>
        <row r="1943">
          <cell r="AE1943" t="e">
            <v>#N/A</v>
          </cell>
        </row>
        <row r="1944">
          <cell r="AE1944" t="e">
            <v>#N/A</v>
          </cell>
        </row>
        <row r="1945">
          <cell r="AE1945" t="e">
            <v>#N/A</v>
          </cell>
        </row>
        <row r="1946">
          <cell r="AE1946" t="e">
            <v>#N/A</v>
          </cell>
        </row>
        <row r="1947">
          <cell r="AE1947" t="e">
            <v>#N/A</v>
          </cell>
        </row>
        <row r="1948">
          <cell r="AE1948" t="e">
            <v>#N/A</v>
          </cell>
        </row>
        <row r="1949">
          <cell r="AE1949" t="e">
            <v>#N/A</v>
          </cell>
        </row>
        <row r="1950">
          <cell r="AE1950">
            <v>7.3928626549825932E-2</v>
          </cell>
        </row>
        <row r="1951">
          <cell r="AE1951">
            <v>0.20858272355467519</v>
          </cell>
        </row>
        <row r="1952">
          <cell r="AE1952">
            <v>0.33462681496214036</v>
          </cell>
        </row>
        <row r="1953">
          <cell r="AE1953">
            <v>0.42922535824785252</v>
          </cell>
        </row>
        <row r="1954">
          <cell r="AE1954">
            <v>0.43880063314013612</v>
          </cell>
        </row>
        <row r="1955">
          <cell r="AE1955">
            <v>0.27440870775022502</v>
          </cell>
        </row>
        <row r="1956">
          <cell r="AE1956">
            <v>0.24187368191764275</v>
          </cell>
        </row>
        <row r="1957">
          <cell r="AE1957">
            <v>0.27267667162838555</v>
          </cell>
        </row>
        <row r="1958">
          <cell r="AE1958">
            <v>0.26475385894353698</v>
          </cell>
        </row>
        <row r="1959">
          <cell r="AE1959">
            <v>0.27032238342699932</v>
          </cell>
        </row>
        <row r="1960">
          <cell r="AE1960">
            <v>0.25171664798206278</v>
          </cell>
        </row>
        <row r="1961">
          <cell r="AE1961">
            <v>0.47611641696464951</v>
          </cell>
        </row>
        <row r="1962">
          <cell r="AE1962">
            <v>0.47415073115860512</v>
          </cell>
        </row>
        <row r="1963">
          <cell r="AE1963">
            <v>0.47201101866678608</v>
          </cell>
        </row>
        <row r="1964">
          <cell r="AE1964">
            <v>0.47059120739696964</v>
          </cell>
        </row>
        <row r="1965">
          <cell r="AE1965">
            <v>0.46663460340139756</v>
          </cell>
        </row>
        <row r="1966">
          <cell r="AE1966">
            <v>0.474749858410421</v>
          </cell>
        </row>
        <row r="1967">
          <cell r="AE1967">
            <v>0.47731047245464464</v>
          </cell>
        </row>
        <row r="1968">
          <cell r="AE1968">
            <v>0.47908475428614</v>
          </cell>
        </row>
        <row r="1969">
          <cell r="AE1969">
            <v>0.48671476705417471</v>
          </cell>
        </row>
        <row r="1970">
          <cell r="AE1970">
            <v>9.5770204825165503E-2</v>
          </cell>
          <cell r="CL1970">
            <v>1</v>
          </cell>
        </row>
        <row r="1971">
          <cell r="AE1971">
            <v>2.5187989693432195E-2</v>
          </cell>
          <cell r="CL1971">
            <v>2</v>
          </cell>
        </row>
        <row r="1972">
          <cell r="AE1972">
            <v>0</v>
          </cell>
          <cell r="CL1972">
            <v>0</v>
          </cell>
        </row>
        <row r="1973">
          <cell r="AE1973">
            <v>3.0381577389510007E-2</v>
          </cell>
          <cell r="CL1973">
            <v>0</v>
          </cell>
        </row>
        <row r="1974">
          <cell r="AE1974">
            <v>2.4733729440194984E-2</v>
          </cell>
          <cell r="CL1974">
            <v>7</v>
          </cell>
        </row>
        <row r="1975">
          <cell r="AE1975">
            <v>0.73396127911826647</v>
          </cell>
        </row>
        <row r="1976">
          <cell r="AE1976">
            <v>0.60200651596259758</v>
          </cell>
          <cell r="CL1976">
            <v>36</v>
          </cell>
        </row>
        <row r="1977">
          <cell r="AE1977">
            <v>0.62475498027465426</v>
          </cell>
          <cell r="CL1977">
            <v>26</v>
          </cell>
        </row>
        <row r="1978">
          <cell r="AE1978">
            <v>0.55433040730667238</v>
          </cell>
          <cell r="CL1978">
            <v>22</v>
          </cell>
        </row>
        <row r="1979">
          <cell r="AE1979" t="e">
            <v>#N/A</v>
          </cell>
        </row>
        <row r="1980">
          <cell r="AE1980">
            <v>0.25590005061203064</v>
          </cell>
        </row>
        <row r="1981">
          <cell r="AE1981">
            <v>0.26766219783115341</v>
          </cell>
        </row>
        <row r="1982">
          <cell r="AE1982">
            <v>0.25235614353450797</v>
          </cell>
        </row>
        <row r="1983">
          <cell r="AE1983" t="e">
            <v>#N/A</v>
          </cell>
        </row>
        <row r="1984">
          <cell r="AE1984">
            <v>0.37935066333839623</v>
          </cell>
          <cell r="CL1984">
            <v>11</v>
          </cell>
        </row>
        <row r="1985">
          <cell r="AE1985" t="e">
            <v>#N/A</v>
          </cell>
        </row>
        <row r="1986">
          <cell r="AE1986" t="e">
            <v>#N/A</v>
          </cell>
        </row>
        <row r="1987">
          <cell r="AE1987" t="e">
            <v>#N/A</v>
          </cell>
          <cell r="CL1987">
            <v>7</v>
          </cell>
        </row>
        <row r="1988">
          <cell r="AE1988" t="e">
            <v>#N/A</v>
          </cell>
          <cell r="CL1988">
            <v>5</v>
          </cell>
        </row>
        <row r="1989">
          <cell r="AE1989">
            <v>0.44339470165591616</v>
          </cell>
          <cell r="CL1989">
            <v>6.9</v>
          </cell>
        </row>
        <row r="1990">
          <cell r="AE1990" t="e">
            <v>#N/A</v>
          </cell>
        </row>
        <row r="1991">
          <cell r="AE1991" t="e">
            <v>#N/A</v>
          </cell>
        </row>
        <row r="1992">
          <cell r="AE1992" t="e">
            <v>#N/A</v>
          </cell>
        </row>
        <row r="1993">
          <cell r="AE1993" t="e">
            <v>#N/A</v>
          </cell>
        </row>
        <row r="1994">
          <cell r="AE1994" t="e">
            <v>#N/A</v>
          </cell>
        </row>
        <row r="1995">
          <cell r="AE1995">
            <v>0.27489879170479753</v>
          </cell>
        </row>
        <row r="1996">
          <cell r="AE1996">
            <v>0.32242768375610675</v>
          </cell>
        </row>
        <row r="1997">
          <cell r="AE1997">
            <v>0.33188851942431019</v>
          </cell>
        </row>
        <row r="1998">
          <cell r="AE1998">
            <v>0.28983768749800953</v>
          </cell>
        </row>
        <row r="1999">
          <cell r="AE1999">
            <v>0.28692943572541041</v>
          </cell>
        </row>
        <row r="2000">
          <cell r="AE2000">
            <v>0.29533273090862827</v>
          </cell>
        </row>
        <row r="2001">
          <cell r="AE2001">
            <v>0.33184512354707102</v>
          </cell>
        </row>
        <row r="2002">
          <cell r="AE2002">
            <v>0.28835734639001487</v>
          </cell>
        </row>
        <row r="2003">
          <cell r="AE2003">
            <v>0.3197938734281115</v>
          </cell>
        </row>
        <row r="2004">
          <cell r="AE2004">
            <v>0.33467569567486138</v>
          </cell>
        </row>
        <row r="2005">
          <cell r="AE2005">
            <v>0.32369603658193208</v>
          </cell>
        </row>
        <row r="2006">
          <cell r="AE2006">
            <v>0.32443232808981154</v>
          </cell>
        </row>
        <row r="2007">
          <cell r="AE2007">
            <v>0.29775691835282658</v>
          </cell>
        </row>
        <row r="2008">
          <cell r="AE2008">
            <v>0.27522926845103796</v>
          </cell>
        </row>
        <row r="2009">
          <cell r="AE2009">
            <v>0.32870758673274875</v>
          </cell>
        </row>
        <row r="2010">
          <cell r="AE2010">
            <v>0.26827857600439281</v>
          </cell>
        </row>
        <row r="2011">
          <cell r="AE2011">
            <v>0.28966477435202681</v>
          </cell>
        </row>
        <row r="2012">
          <cell r="AE2012">
            <v>0.21007929418837301</v>
          </cell>
        </row>
        <row r="2013">
          <cell r="AE2013">
            <v>0.45487685365275066</v>
          </cell>
          <cell r="CL2013">
            <v>8</v>
          </cell>
        </row>
        <row r="2014">
          <cell r="AE2014">
            <v>0.45209445557235023</v>
          </cell>
          <cell r="CL2014">
            <v>2</v>
          </cell>
        </row>
        <row r="2015">
          <cell r="AE2015">
            <v>0.38958509117301471</v>
          </cell>
        </row>
        <row r="2016">
          <cell r="AE2016" t="e">
            <v>#N/A</v>
          </cell>
        </row>
        <row r="2017">
          <cell r="AE2017" t="e">
            <v>#N/A</v>
          </cell>
        </row>
        <row r="2018">
          <cell r="AE2018">
            <v>0.25590005061203064</v>
          </cell>
        </row>
        <row r="2019">
          <cell r="AE2019">
            <v>0.30148173274694073</v>
          </cell>
          <cell r="CL2019">
            <v>15</v>
          </cell>
        </row>
        <row r="2020">
          <cell r="AE2020">
            <v>0.30433114758028745</v>
          </cell>
          <cell r="CL2020">
            <v>24</v>
          </cell>
        </row>
        <row r="2021">
          <cell r="AE2021">
            <v>0.31126580593108683</v>
          </cell>
          <cell r="CL2021">
            <v>23</v>
          </cell>
        </row>
        <row r="2022">
          <cell r="AE2022">
            <v>0.25926635919757329</v>
          </cell>
          <cell r="CL2022">
            <v>16</v>
          </cell>
        </row>
        <row r="2023">
          <cell r="AE2023">
            <v>0.25424702193629978</v>
          </cell>
          <cell r="CL2023">
            <v>16</v>
          </cell>
        </row>
        <row r="2024">
          <cell r="AE2024">
            <v>0.24869819736390658</v>
          </cell>
          <cell r="CL2024">
            <v>30</v>
          </cell>
        </row>
        <row r="2025">
          <cell r="AE2025">
            <v>0.26816048574651496</v>
          </cell>
          <cell r="CL2025">
            <v>17</v>
          </cell>
        </row>
        <row r="2026">
          <cell r="AE2026">
            <v>0.25778250834160515</v>
          </cell>
          <cell r="CL2026">
            <v>14</v>
          </cell>
        </row>
        <row r="2027">
          <cell r="AE2027">
            <v>0.26470820431399722</v>
          </cell>
          <cell r="CL2027">
            <v>26</v>
          </cell>
        </row>
        <row r="2028">
          <cell r="AE2028">
            <v>0.23653145584814483</v>
          </cell>
          <cell r="CL2028">
            <v>29</v>
          </cell>
        </row>
        <row r="2029">
          <cell r="AE2029">
            <v>0.30644358727818949</v>
          </cell>
          <cell r="CL2029">
            <v>18</v>
          </cell>
        </row>
        <row r="2030">
          <cell r="AE2030">
            <v>0.25074007220216604</v>
          </cell>
          <cell r="CL2030">
            <v>28</v>
          </cell>
        </row>
        <row r="2031">
          <cell r="AE2031">
            <v>0.22285228812816485</v>
          </cell>
          <cell r="CL2031">
            <v>24</v>
          </cell>
        </row>
        <row r="2032">
          <cell r="AE2032">
            <v>0.23932715261200244</v>
          </cell>
          <cell r="CL2032">
            <v>24</v>
          </cell>
        </row>
        <row r="2033">
          <cell r="AE2033">
            <v>0.23973973973973978</v>
          </cell>
          <cell r="CL2033">
            <v>26</v>
          </cell>
        </row>
        <row r="2034">
          <cell r="AE2034" t="e">
            <v>#N/A</v>
          </cell>
        </row>
        <row r="2035">
          <cell r="AE2035" t="e">
            <v>#N/A</v>
          </cell>
        </row>
        <row r="2036">
          <cell r="AE2036" t="e">
            <v>#N/A</v>
          </cell>
          <cell r="CL2036">
            <v>7</v>
          </cell>
        </row>
        <row r="2037">
          <cell r="AE2037" t="e">
            <v>#N/A</v>
          </cell>
          <cell r="CL2037">
            <v>1</v>
          </cell>
        </row>
        <row r="2038">
          <cell r="AE2038" t="e">
            <v>#N/A</v>
          </cell>
          <cell r="CL2038">
            <v>3</v>
          </cell>
        </row>
        <row r="2039">
          <cell r="AE2039">
            <v>5.6463804379971734E-2</v>
          </cell>
        </row>
        <row r="2040">
          <cell r="AE2040">
            <v>4.3954857816557204E-2</v>
          </cell>
        </row>
        <row r="2041">
          <cell r="AE2041">
            <v>4.0753110216681647E-2</v>
          </cell>
        </row>
        <row r="2042">
          <cell r="AE2042">
            <v>4.1119487519213981E-2</v>
          </cell>
        </row>
        <row r="2043">
          <cell r="AE2043">
            <v>0.10453328042852891</v>
          </cell>
          <cell r="CL2043">
            <v>5</v>
          </cell>
        </row>
        <row r="2044">
          <cell r="AE2044">
            <v>0.11611585035034458</v>
          </cell>
          <cell r="CL2044">
            <v>4.4000000000000004</v>
          </cell>
        </row>
        <row r="2045">
          <cell r="AE2045">
            <v>0.17770358004080872</v>
          </cell>
          <cell r="CL2045">
            <v>2.2000000000000002</v>
          </cell>
        </row>
        <row r="2046">
          <cell r="AE2046">
            <v>9.7656116794851686E-2</v>
          </cell>
          <cell r="CL2046">
            <v>2</v>
          </cell>
        </row>
        <row r="2047">
          <cell r="AE2047">
            <v>0.17595853011321466</v>
          </cell>
          <cell r="CL2047">
            <v>0</v>
          </cell>
        </row>
        <row r="2048">
          <cell r="AE2048">
            <v>0.19359825080410215</v>
          </cell>
          <cell r="CL2048">
            <v>1</v>
          </cell>
        </row>
        <row r="2049">
          <cell r="AE2049">
            <v>0.15515349681665225</v>
          </cell>
          <cell r="CL2049">
            <v>0</v>
          </cell>
        </row>
        <row r="2050">
          <cell r="AE2050">
            <v>0.28759387687883842</v>
          </cell>
        </row>
        <row r="2051">
          <cell r="AE2051">
            <v>0.2103645147123408</v>
          </cell>
        </row>
        <row r="2052">
          <cell r="AE2052">
            <v>0.17730194160600313</v>
          </cell>
        </row>
        <row r="2053">
          <cell r="AE2053" t="e">
            <v>#N/A</v>
          </cell>
        </row>
        <row r="2054">
          <cell r="AE2054" t="e">
            <v>#N/A</v>
          </cell>
        </row>
        <row r="2055">
          <cell r="AE2055">
            <v>0.15855676928169479</v>
          </cell>
        </row>
        <row r="2056">
          <cell r="AE2056">
            <v>0.14282590545859342</v>
          </cell>
        </row>
        <row r="2057">
          <cell r="AE2057">
            <v>0.1564166757374551</v>
          </cell>
        </row>
        <row r="2058">
          <cell r="AE2058">
            <v>0.15747945205479452</v>
          </cell>
        </row>
        <row r="2059">
          <cell r="AE2059">
            <v>0.1883996575295411</v>
          </cell>
        </row>
        <row r="2060">
          <cell r="AE2060">
            <v>0.34350293490097478</v>
          </cell>
        </row>
        <row r="2061">
          <cell r="AE2061">
            <v>0.33004495094768843</v>
          </cell>
        </row>
        <row r="2062">
          <cell r="AE2062">
            <v>0.45999389619790348</v>
          </cell>
        </row>
        <row r="2063">
          <cell r="AE2063">
            <v>0.22907699665231948</v>
          </cell>
        </row>
        <row r="2064">
          <cell r="AE2064" t="e">
            <v>#N/A</v>
          </cell>
        </row>
        <row r="2065">
          <cell r="AE2065" t="e">
            <v>#N/A</v>
          </cell>
        </row>
        <row r="2066">
          <cell r="AE2066" t="e">
            <v>#N/A</v>
          </cell>
        </row>
        <row r="2067">
          <cell r="AE2067">
            <v>0.10235876727782717</v>
          </cell>
        </row>
        <row r="2068">
          <cell r="AE2068">
            <v>0.30418688802101657</v>
          </cell>
        </row>
        <row r="2069">
          <cell r="AE2069">
            <v>0.1292392427756747</v>
          </cell>
        </row>
        <row r="2070">
          <cell r="AE2070">
            <v>0.15212568395966564</v>
          </cell>
        </row>
        <row r="2071">
          <cell r="AE2071">
            <v>0.13308516180113844</v>
          </cell>
        </row>
        <row r="2072">
          <cell r="AE2072">
            <v>8.3854363511164404E-2</v>
          </cell>
        </row>
        <row r="2073">
          <cell r="AE2073">
            <v>1.4110087669892525E-2</v>
          </cell>
        </row>
        <row r="2074">
          <cell r="AE2074">
            <v>9.9455503512811086E-2</v>
          </cell>
        </row>
        <row r="2075">
          <cell r="AE2075">
            <v>0.11494120166203126</v>
          </cell>
        </row>
        <row r="2076">
          <cell r="AE2076">
            <v>0.23644323405330775</v>
          </cell>
        </row>
        <row r="2077">
          <cell r="AE2077">
            <v>6.7913024257709925E-2</v>
          </cell>
        </row>
        <row r="2078">
          <cell r="AE2078">
            <v>8.7693908777190702E-2</v>
          </cell>
        </row>
        <row r="2079">
          <cell r="AE2079">
            <v>4.4617047595758685E-2</v>
          </cell>
        </row>
        <row r="2080">
          <cell r="AE2080">
            <v>5.5924389988117912E-2</v>
          </cell>
        </row>
        <row r="2081">
          <cell r="AE2081" t="e">
            <v>#N/A</v>
          </cell>
        </row>
        <row r="2082">
          <cell r="AE2082" t="e">
            <v>#N/A</v>
          </cell>
        </row>
        <row r="2083">
          <cell r="AE2083" t="e">
            <v>#N/A</v>
          </cell>
        </row>
        <row r="2084">
          <cell r="AE2084" t="e">
            <v>#N/A</v>
          </cell>
        </row>
        <row r="2085">
          <cell r="AE2085">
            <v>0.35366173747600171</v>
          </cell>
        </row>
        <row r="2086">
          <cell r="AE2086">
            <v>0.12225833347513143</v>
          </cell>
        </row>
        <row r="2087">
          <cell r="AE2087">
            <v>0.28521657608351386</v>
          </cell>
        </row>
        <row r="2088">
          <cell r="AE2088">
            <v>0.10623198048347748</v>
          </cell>
        </row>
        <row r="2089">
          <cell r="AE2089">
            <v>0.23869887664602787</v>
          </cell>
        </row>
        <row r="2090">
          <cell r="AE2090">
            <v>0.34485241180705545</v>
          </cell>
        </row>
        <row r="2091">
          <cell r="AE2091">
            <v>0.40597707926447285</v>
          </cell>
        </row>
        <row r="2092">
          <cell r="AE2092">
            <v>0.33184512354707102</v>
          </cell>
        </row>
        <row r="2093">
          <cell r="AE2093">
            <v>0.61606249702281712</v>
          </cell>
        </row>
        <row r="2094">
          <cell r="AE2094">
            <v>0.2497021149836163</v>
          </cell>
        </row>
        <row r="2095">
          <cell r="AE2095">
            <v>0.4252525216510798</v>
          </cell>
        </row>
        <row r="2096">
          <cell r="AE2096">
            <v>0.24295080119474763</v>
          </cell>
        </row>
        <row r="2097">
          <cell r="AE2097" t="e">
            <v>#N/A</v>
          </cell>
        </row>
        <row r="2098">
          <cell r="AE2098">
            <v>0.42480658757951639</v>
          </cell>
        </row>
        <row r="2099">
          <cell r="AE2099">
            <v>0.39246533874612294</v>
          </cell>
        </row>
        <row r="2100">
          <cell r="AE2100">
            <v>0.29277861294456126</v>
          </cell>
        </row>
        <row r="2101">
          <cell r="AE2101">
            <v>7.8108756407472724E-2</v>
          </cell>
        </row>
        <row r="2102">
          <cell r="AE2102">
            <v>0.31578215098368695</v>
          </cell>
        </row>
        <row r="2103">
          <cell r="AE2103">
            <v>0.31290556812576936</v>
          </cell>
        </row>
        <row r="2104">
          <cell r="AE2104">
            <v>0.2711465546397992</v>
          </cell>
          <cell r="CL2104">
            <v>3.5</v>
          </cell>
        </row>
        <row r="2105">
          <cell r="AE2105">
            <v>0.2904790782292298</v>
          </cell>
          <cell r="CL2105">
            <v>5</v>
          </cell>
        </row>
        <row r="2106">
          <cell r="AE2106">
            <v>0.29471280712068798</v>
          </cell>
          <cell r="CL2106">
            <v>5.5</v>
          </cell>
        </row>
        <row r="2107">
          <cell r="AE2107">
            <v>0.29229694820560453</v>
          </cell>
          <cell r="CL2107">
            <v>1</v>
          </cell>
        </row>
        <row r="2108">
          <cell r="AE2108" t="e">
            <v>#N/A</v>
          </cell>
        </row>
        <row r="2109">
          <cell r="AE2109" t="e">
            <v>#N/A</v>
          </cell>
        </row>
        <row r="2110">
          <cell r="AE2110" t="e">
            <v>#N/A</v>
          </cell>
        </row>
        <row r="2111">
          <cell r="AE2111" t="e">
            <v>#N/A</v>
          </cell>
        </row>
        <row r="2112">
          <cell r="AE2112" t="e">
            <v>#N/A</v>
          </cell>
        </row>
        <row r="2113">
          <cell r="AE2113" t="e">
            <v>#N/A</v>
          </cell>
        </row>
        <row r="2114">
          <cell r="AE2114" t="e">
            <v>#N/A</v>
          </cell>
        </row>
        <row r="2115">
          <cell r="AE2115" t="e">
            <v>#N/A</v>
          </cell>
        </row>
        <row r="2116">
          <cell r="AE2116" t="e">
            <v>#N/A</v>
          </cell>
        </row>
        <row r="2117">
          <cell r="AE2117">
            <v>0.16107543755704654</v>
          </cell>
        </row>
        <row r="2118">
          <cell r="AE2118">
            <v>0.12832012065048071</v>
          </cell>
        </row>
        <row r="2119">
          <cell r="AE2119">
            <v>0.17469000729394604</v>
          </cell>
        </row>
        <row r="2120">
          <cell r="AE2120">
            <v>0.10315865039483132</v>
          </cell>
        </row>
        <row r="2121">
          <cell r="AE2121">
            <v>0.13136104923333028</v>
          </cell>
        </row>
        <row r="2122">
          <cell r="AE2122">
            <v>0.16869591467095996</v>
          </cell>
        </row>
        <row r="2123">
          <cell r="AE2123">
            <v>0.14212110223092975</v>
          </cell>
        </row>
        <row r="2124">
          <cell r="AE2124">
            <v>0.10838466373350095</v>
          </cell>
        </row>
        <row r="2125">
          <cell r="AE2125">
            <v>0.14697237180883943</v>
          </cell>
        </row>
        <row r="2126">
          <cell r="AE2126">
            <v>0.16382415978840806</v>
          </cell>
        </row>
        <row r="2127">
          <cell r="AE2127">
            <v>0.26092640676919726</v>
          </cell>
        </row>
        <row r="2128">
          <cell r="AE2128">
            <v>0.11017066102396617</v>
          </cell>
        </row>
        <row r="2129">
          <cell r="AE2129">
            <v>0.18660468153468854</v>
          </cell>
        </row>
        <row r="2130">
          <cell r="AE2130">
            <v>0.17338320463320464</v>
          </cell>
        </row>
        <row r="2131">
          <cell r="AE2131">
            <v>0.1927530918293435</v>
          </cell>
        </row>
        <row r="2132">
          <cell r="AE2132">
            <v>0.18082295205738014</v>
          </cell>
        </row>
        <row r="2133">
          <cell r="AE2133">
            <v>0.41852800467865964</v>
          </cell>
        </row>
        <row r="2134">
          <cell r="AE2134">
            <v>0.34059617403845227</v>
          </cell>
        </row>
        <row r="2135">
          <cell r="AE2135" t="e">
            <v>#N/A</v>
          </cell>
        </row>
        <row r="2136">
          <cell r="AE2136" t="e">
            <v>#N/A</v>
          </cell>
        </row>
        <row r="2137">
          <cell r="AE2137" t="e">
            <v>#N/A</v>
          </cell>
        </row>
        <row r="2138">
          <cell r="AE2138" t="e">
            <v>#N/A</v>
          </cell>
        </row>
        <row r="2139">
          <cell r="AE2139">
            <v>0.39718722055117472</v>
          </cell>
        </row>
        <row r="2140">
          <cell r="AE2140">
            <v>0.4026723890007301</v>
          </cell>
        </row>
        <row r="2141">
          <cell r="AE2141">
            <v>0.40965847539768524</v>
          </cell>
        </row>
        <row r="2142">
          <cell r="AE2142">
            <v>6.8617432743455803E-2</v>
          </cell>
        </row>
        <row r="2143">
          <cell r="AE2143">
            <v>0.1184195740281534</v>
          </cell>
        </row>
        <row r="2144">
          <cell r="AE2144">
            <v>9.5556331355044627E-2</v>
          </cell>
        </row>
        <row r="2145">
          <cell r="AE2145">
            <v>0.1493607733083879</v>
          </cell>
        </row>
        <row r="2146">
          <cell r="AE2146">
            <v>8.6379679006620816E-2</v>
          </cell>
        </row>
        <row r="2147">
          <cell r="AE2147">
            <v>0.15673007396395927</v>
          </cell>
        </row>
        <row r="2148">
          <cell r="AE2148">
            <v>5.2113500603561277E-2</v>
          </cell>
        </row>
        <row r="2149">
          <cell r="AE2149">
            <v>0.28536706113350241</v>
          </cell>
        </row>
        <row r="2150">
          <cell r="AE2150" t="e">
            <v>#N/A</v>
          </cell>
        </row>
        <row r="2151">
          <cell r="AE2151" t="e">
            <v>#N/A</v>
          </cell>
        </row>
        <row r="2152">
          <cell r="AE2152" t="e">
            <v>#N/A</v>
          </cell>
        </row>
        <row r="2153">
          <cell r="AE2153">
            <v>0.19112508312677587</v>
          </cell>
          <cell r="CL2153">
            <v>4</v>
          </cell>
        </row>
        <row r="2154">
          <cell r="AE2154">
            <v>0.21417127243370801</v>
          </cell>
        </row>
        <row r="2155">
          <cell r="AE2155">
            <v>0.12592836017088399</v>
          </cell>
          <cell r="CL2155">
            <v>1</v>
          </cell>
        </row>
        <row r="2156">
          <cell r="AE2156">
            <v>0.37058009494509969</v>
          </cell>
        </row>
        <row r="2157">
          <cell r="AE2157">
            <v>0.37521419129526573</v>
          </cell>
        </row>
        <row r="2158">
          <cell r="AE2158">
            <v>0.10838466373350095</v>
          </cell>
        </row>
        <row r="2159">
          <cell r="AE2159">
            <v>0.26732849085481863</v>
          </cell>
        </row>
        <row r="2160">
          <cell r="AE2160">
            <v>0.48913694144160003</v>
          </cell>
        </row>
        <row r="2161">
          <cell r="AE2161">
            <v>6.371318867439324E-2</v>
          </cell>
        </row>
        <row r="2162">
          <cell r="AE2162">
            <v>0.32126568694667179</v>
          </cell>
        </row>
        <row r="2163">
          <cell r="AE2163">
            <v>0.19300601960951905</v>
          </cell>
        </row>
        <row r="2164">
          <cell r="AE2164">
            <v>0.19779766001376464</v>
          </cell>
        </row>
        <row r="2165">
          <cell r="AE2165" t="e">
            <v>#N/A</v>
          </cell>
        </row>
        <row r="2166">
          <cell r="AE2166">
            <v>0.43833397786141759</v>
          </cell>
          <cell r="CL2166">
            <v>64.400000000000006</v>
          </cell>
        </row>
        <row r="2167">
          <cell r="AE2167">
            <v>0.5489902286504188</v>
          </cell>
          <cell r="CL2167">
            <v>35</v>
          </cell>
        </row>
        <row r="2168">
          <cell r="AE2168">
            <v>0.5771561467698314</v>
          </cell>
          <cell r="CL2168">
            <v>37</v>
          </cell>
        </row>
        <row r="2169">
          <cell r="AE2169">
            <v>0.48966478162050381</v>
          </cell>
          <cell r="CL2169">
            <v>150</v>
          </cell>
        </row>
        <row r="2170">
          <cell r="AE2170">
            <v>0.24821224997409058</v>
          </cell>
        </row>
        <row r="2171">
          <cell r="AE2171" t="e">
            <v>#N/A</v>
          </cell>
        </row>
        <row r="2172">
          <cell r="AE2172" t="e">
            <v>#N/A</v>
          </cell>
        </row>
        <row r="2173">
          <cell r="AE2173" t="e">
            <v>#N/A</v>
          </cell>
        </row>
        <row r="2174">
          <cell r="AE2174" t="e">
            <v>#N/A</v>
          </cell>
        </row>
        <row r="2175">
          <cell r="AE2175" t="e">
            <v>#N/A</v>
          </cell>
        </row>
        <row r="2176">
          <cell r="AE2176" t="e">
            <v>#N/A</v>
          </cell>
        </row>
        <row r="2177">
          <cell r="AE2177">
            <v>0.40956957417445045</v>
          </cell>
        </row>
        <row r="2178">
          <cell r="AE2178" t="e">
            <v>#N/A</v>
          </cell>
          <cell r="CL2178">
            <v>32</v>
          </cell>
        </row>
        <row r="2179">
          <cell r="AE2179">
            <v>0.68717160451425485</v>
          </cell>
          <cell r="CL2179">
            <v>31</v>
          </cell>
        </row>
        <row r="2180">
          <cell r="AE2180">
            <v>0.71623450857402993</v>
          </cell>
          <cell r="CL2180">
            <v>39</v>
          </cell>
        </row>
        <row r="2181">
          <cell r="AE2181">
            <v>0.55878687383243386</v>
          </cell>
          <cell r="CL2181">
            <v>36</v>
          </cell>
        </row>
        <row r="2182">
          <cell r="AE2182">
            <v>0.70637740260299942</v>
          </cell>
          <cell r="CL2182">
            <v>35</v>
          </cell>
        </row>
        <row r="2183">
          <cell r="AE2183">
            <v>0.70818970738852238</v>
          </cell>
          <cell r="CL2183">
            <v>45</v>
          </cell>
        </row>
        <row r="2184">
          <cell r="AE2184">
            <v>0.68611279304559358</v>
          </cell>
          <cell r="CL2184">
            <v>51</v>
          </cell>
        </row>
        <row r="2185">
          <cell r="AE2185">
            <v>0.62931743392827977</v>
          </cell>
          <cell r="CL2185">
            <v>29</v>
          </cell>
        </row>
        <row r="2186">
          <cell r="AE2186">
            <v>0.59516723391888082</v>
          </cell>
          <cell r="CL2186">
            <v>38</v>
          </cell>
        </row>
        <row r="2187">
          <cell r="AE2187">
            <v>0.64822257112058856</v>
          </cell>
          <cell r="CL2187">
            <v>46</v>
          </cell>
        </row>
        <row r="2188">
          <cell r="AE2188">
            <v>0.65569934856266321</v>
          </cell>
          <cell r="CL2188">
            <v>44</v>
          </cell>
        </row>
        <row r="2189">
          <cell r="AE2189">
            <v>0.40438778851209078</v>
          </cell>
          <cell r="CL2189">
            <v>35</v>
          </cell>
        </row>
        <row r="2190">
          <cell r="AE2190">
            <v>0.40618187052619181</v>
          </cell>
          <cell r="CL2190">
            <v>43</v>
          </cell>
        </row>
        <row r="2191">
          <cell r="AE2191">
            <v>0.38660883991938799</v>
          </cell>
          <cell r="CL2191">
            <v>35</v>
          </cell>
        </row>
        <row r="2192">
          <cell r="AE2192">
            <v>0.21370063470724354</v>
          </cell>
        </row>
        <row r="2193">
          <cell r="AE2193" t="e">
            <v>#N/A</v>
          </cell>
        </row>
        <row r="2194">
          <cell r="AE2194" t="e">
            <v>#N/A</v>
          </cell>
        </row>
        <row r="2195">
          <cell r="AE2195">
            <v>0.64260848071338672</v>
          </cell>
          <cell r="CL2195">
            <v>15</v>
          </cell>
        </row>
        <row r="2196">
          <cell r="AE2196">
            <v>0.49528139309688335</v>
          </cell>
          <cell r="CL2196">
            <v>24</v>
          </cell>
        </row>
        <row r="2197">
          <cell r="AE2197">
            <v>0.4190808459995306</v>
          </cell>
        </row>
        <row r="2198">
          <cell r="AE2198">
            <v>0.41856075684639571</v>
          </cell>
        </row>
        <row r="2199">
          <cell r="AE2199">
            <v>0.39055988403696323</v>
          </cell>
          <cell r="CL2199">
            <v>15.5</v>
          </cell>
        </row>
        <row r="2200">
          <cell r="AE2200" t="e">
            <v>#N/A</v>
          </cell>
        </row>
        <row r="2201">
          <cell r="AE2201" t="e">
            <v>#N/A</v>
          </cell>
        </row>
        <row r="2202">
          <cell r="AE2202">
            <v>0.56807899429856545</v>
          </cell>
          <cell r="CL2202">
            <v>62</v>
          </cell>
        </row>
        <row r="2203">
          <cell r="AE2203">
            <v>0.41569571900083302</v>
          </cell>
          <cell r="CL2203">
            <v>43</v>
          </cell>
        </row>
        <row r="2204">
          <cell r="AE2204">
            <v>0.53419960218860363</v>
          </cell>
          <cell r="CL2204">
            <v>18</v>
          </cell>
        </row>
        <row r="2205">
          <cell r="AE2205">
            <v>0.67117657263668407</v>
          </cell>
          <cell r="CL2205">
            <v>36</v>
          </cell>
        </row>
        <row r="2206">
          <cell r="AE2206">
            <v>0.67647674191186169</v>
          </cell>
          <cell r="CL2206">
            <v>43</v>
          </cell>
        </row>
        <row r="2207">
          <cell r="AE2207">
            <v>0.59913142673317832</v>
          </cell>
          <cell r="CL2207">
            <v>22</v>
          </cell>
        </row>
        <row r="2208">
          <cell r="AE2208">
            <v>0.61047542676109445</v>
          </cell>
          <cell r="CL2208">
            <v>37</v>
          </cell>
        </row>
        <row r="2209">
          <cell r="AE2209">
            <v>0.44681121938918328</v>
          </cell>
          <cell r="CL2209">
            <v>30.5</v>
          </cell>
        </row>
        <row r="2210">
          <cell r="AE2210">
            <v>0.4480479411803116</v>
          </cell>
          <cell r="CL2210">
            <v>30</v>
          </cell>
        </row>
        <row r="2211">
          <cell r="AE2211">
            <v>0.49669658993274668</v>
          </cell>
        </row>
        <row r="2212">
          <cell r="AE2212">
            <v>0.52957286446261509</v>
          </cell>
        </row>
        <row r="2213">
          <cell r="AE2213">
            <v>0.49302378774016464</v>
          </cell>
        </row>
        <row r="2214">
          <cell r="AE2214">
            <v>0.67491866134941036</v>
          </cell>
          <cell r="CL2214">
            <v>42</v>
          </cell>
        </row>
        <row r="2215">
          <cell r="AE2215">
            <v>0.67453380293188103</v>
          </cell>
          <cell r="CL2215">
            <v>31</v>
          </cell>
        </row>
        <row r="2216">
          <cell r="AE2216">
            <v>0.65294817135067729</v>
          </cell>
          <cell r="CL2216">
            <v>42</v>
          </cell>
        </row>
        <row r="2217">
          <cell r="AE2217">
            <v>0.63633640394372804</v>
          </cell>
          <cell r="CL2217">
            <v>36</v>
          </cell>
        </row>
        <row r="2218">
          <cell r="AE2218">
            <v>0.65567744201476674</v>
          </cell>
          <cell r="CL2218">
            <v>72</v>
          </cell>
        </row>
        <row r="2219">
          <cell r="AE2219">
            <v>0.66295938974182056</v>
          </cell>
          <cell r="CL2219">
            <v>98</v>
          </cell>
        </row>
        <row r="2220">
          <cell r="AE2220">
            <v>0.59047880672118436</v>
          </cell>
          <cell r="CL2220">
            <v>45</v>
          </cell>
        </row>
        <row r="2221">
          <cell r="AE2221">
            <v>0.62105232635206786</v>
          </cell>
          <cell r="CL2221">
            <v>57</v>
          </cell>
        </row>
        <row r="2222">
          <cell r="AE2222">
            <v>0.63325423728813546</v>
          </cell>
          <cell r="CL2222">
            <v>51</v>
          </cell>
        </row>
        <row r="2223">
          <cell r="AE2223">
            <v>0.42587518392770796</v>
          </cell>
          <cell r="CL2223">
            <v>21</v>
          </cell>
        </row>
        <row r="2224">
          <cell r="AE2224">
            <v>0.47003675331709183</v>
          </cell>
          <cell r="CL2224">
            <v>21</v>
          </cell>
        </row>
        <row r="2225">
          <cell r="AE2225">
            <v>0.43422936010618146</v>
          </cell>
          <cell r="CL2225">
            <v>23</v>
          </cell>
        </row>
        <row r="2226">
          <cell r="AE2226">
            <v>0.4695573093690209</v>
          </cell>
          <cell r="CL2226">
            <v>26</v>
          </cell>
        </row>
        <row r="2227">
          <cell r="AE2227">
            <v>0.66295938974182056</v>
          </cell>
        </row>
        <row r="2228">
          <cell r="AE2228">
            <v>0.65567744201476674</v>
          </cell>
          <cell r="CL2228">
            <v>72</v>
          </cell>
        </row>
        <row r="2229">
          <cell r="AE2229">
            <v>0.62392830063961746</v>
          </cell>
          <cell r="CL2229">
            <v>56</v>
          </cell>
        </row>
        <row r="2230">
          <cell r="AE2230">
            <v>0.61947426222909063</v>
          </cell>
          <cell r="CL2230">
            <v>56</v>
          </cell>
        </row>
        <row r="2231">
          <cell r="AE2231">
            <v>0.2581459704619633</v>
          </cell>
          <cell r="CL2231">
            <v>12.5</v>
          </cell>
        </row>
        <row r="2232">
          <cell r="AE2232">
            <v>0.31270904896924251</v>
          </cell>
          <cell r="CL2232">
            <v>8.5</v>
          </cell>
        </row>
        <row r="2233">
          <cell r="AE2233">
            <v>0.2960339147534285</v>
          </cell>
          <cell r="CL2233">
            <v>9</v>
          </cell>
        </row>
        <row r="2234">
          <cell r="AE2234">
            <v>0.30915831487419382</v>
          </cell>
          <cell r="CL2234">
            <v>12</v>
          </cell>
        </row>
        <row r="2235">
          <cell r="AE2235" t="e">
            <v>#N/A</v>
          </cell>
        </row>
        <row r="2236">
          <cell r="AE2236" t="e">
            <v>#N/A</v>
          </cell>
        </row>
        <row r="2237">
          <cell r="AE2237" t="e">
            <v>#N/A</v>
          </cell>
        </row>
        <row r="2238">
          <cell r="AE2238" t="e">
            <v>#N/A</v>
          </cell>
        </row>
        <row r="2239">
          <cell r="AE2239" t="e">
            <v>#N/A</v>
          </cell>
        </row>
        <row r="2240">
          <cell r="AE2240" t="e">
            <v>#N/A</v>
          </cell>
          <cell r="CL2240">
            <v>16</v>
          </cell>
        </row>
        <row r="2241">
          <cell r="AE2241" t="e">
            <v>#N/A</v>
          </cell>
          <cell r="CL2241">
            <v>12</v>
          </cell>
        </row>
        <row r="2242">
          <cell r="AE2242" t="e">
            <v>#N/A</v>
          </cell>
        </row>
        <row r="2243">
          <cell r="AE2243">
            <v>0</v>
          </cell>
          <cell r="CL2243">
            <v>3</v>
          </cell>
        </row>
        <row r="2244">
          <cell r="AE2244">
            <v>0</v>
          </cell>
          <cell r="CL2244">
            <v>8</v>
          </cell>
        </row>
        <row r="2245">
          <cell r="AE2245">
            <v>0.25330612180943579</v>
          </cell>
          <cell r="CL2245">
            <v>10</v>
          </cell>
        </row>
        <row r="2246">
          <cell r="AE2246">
            <v>0.31825127898478511</v>
          </cell>
          <cell r="CL2246">
            <v>35</v>
          </cell>
        </row>
        <row r="2247">
          <cell r="AE2247">
            <v>0.2894517240387055</v>
          </cell>
          <cell r="CL2247">
            <v>4</v>
          </cell>
        </row>
        <row r="2248">
          <cell r="AE2248">
            <v>0.31198128941213621</v>
          </cell>
        </row>
        <row r="2249">
          <cell r="AE2249">
            <v>0.36062219802468715</v>
          </cell>
        </row>
        <row r="2250">
          <cell r="AE2250">
            <v>0.24026785602320749</v>
          </cell>
        </row>
        <row r="2251">
          <cell r="AE2251" t="e">
            <v>#N/A</v>
          </cell>
        </row>
        <row r="2252">
          <cell r="AE2252" t="e">
            <v>#N/A</v>
          </cell>
        </row>
        <row r="2253">
          <cell r="AE2253">
            <v>0.23330447018075545</v>
          </cell>
        </row>
        <row r="2254">
          <cell r="AE2254">
            <v>0.26371381148326528</v>
          </cell>
          <cell r="CL2254">
            <v>12</v>
          </cell>
        </row>
        <row r="2255">
          <cell r="AE2255">
            <v>0</v>
          </cell>
          <cell r="CL2255">
            <v>0</v>
          </cell>
        </row>
        <row r="2256">
          <cell r="AE2256">
            <v>2.0356471998164094E-2</v>
          </cell>
          <cell r="CL2256">
            <v>11</v>
          </cell>
        </row>
        <row r="2257">
          <cell r="AE2257">
            <v>0</v>
          </cell>
          <cell r="CL2257">
            <v>7</v>
          </cell>
        </row>
        <row r="2258">
          <cell r="AE2258">
            <v>2.702031882848021E-2</v>
          </cell>
          <cell r="CL2258">
            <v>8</v>
          </cell>
        </row>
        <row r="2259">
          <cell r="AE2259" t="e">
            <v>#DIV/0!</v>
          </cell>
        </row>
        <row r="2260">
          <cell r="AE2260">
            <v>0.57049340319474828</v>
          </cell>
          <cell r="CL2260">
            <v>60</v>
          </cell>
        </row>
        <row r="2261">
          <cell r="AE2261">
            <v>0.59383194705719256</v>
          </cell>
          <cell r="CL2261">
            <v>64</v>
          </cell>
        </row>
        <row r="2262">
          <cell r="AE2262">
            <v>0.61733619466130796</v>
          </cell>
          <cell r="CL2262">
            <v>40</v>
          </cell>
        </row>
        <row r="2263">
          <cell r="AE2263">
            <v>0.5643810209376513</v>
          </cell>
          <cell r="CL2263">
            <v>41</v>
          </cell>
        </row>
        <row r="2264">
          <cell r="AE2264" t="e">
            <v>#N/A</v>
          </cell>
        </row>
        <row r="2265">
          <cell r="AE2265" t="e">
            <v>#N/A</v>
          </cell>
        </row>
        <row r="2266">
          <cell r="AE2266" t="e">
            <v>#N/A</v>
          </cell>
        </row>
        <row r="2267">
          <cell r="AE2267" t="e">
            <v>#N/A</v>
          </cell>
        </row>
        <row r="2268">
          <cell r="AE2268" t="e">
            <v>#N/A</v>
          </cell>
        </row>
        <row r="2269">
          <cell r="AE2269" t="e">
            <v>#N/A</v>
          </cell>
        </row>
        <row r="2270">
          <cell r="AE2270" t="e">
            <v>#N/A</v>
          </cell>
        </row>
        <row r="2271">
          <cell r="AE2271">
            <v>0.62627600948955442</v>
          </cell>
          <cell r="CL2271">
            <v>47</v>
          </cell>
        </row>
        <row r="2272">
          <cell r="AE2272">
            <v>0.62057426772235003</v>
          </cell>
          <cell r="CL2272">
            <v>63</v>
          </cell>
        </row>
        <row r="2273">
          <cell r="AE2273">
            <v>0.6538073283241258</v>
          </cell>
          <cell r="CL2273">
            <v>42</v>
          </cell>
        </row>
        <row r="2274">
          <cell r="AE2274">
            <v>0.6211919011417224</v>
          </cell>
          <cell r="CL2274">
            <v>58</v>
          </cell>
        </row>
        <row r="2275">
          <cell r="AE2275">
            <v>0.66416527582237028</v>
          </cell>
          <cell r="CL2275">
            <v>43</v>
          </cell>
        </row>
        <row r="2276">
          <cell r="AE2276">
            <v>0.5551884255893188</v>
          </cell>
          <cell r="CL2276">
            <v>44</v>
          </cell>
        </row>
        <row r="2277">
          <cell r="AE2277">
            <v>0.55028860361602527</v>
          </cell>
          <cell r="CL2277">
            <v>51</v>
          </cell>
        </row>
        <row r="2278">
          <cell r="AE2278">
            <v>0.59337568462138179</v>
          </cell>
          <cell r="CL2278">
            <v>71</v>
          </cell>
        </row>
        <row r="2279">
          <cell r="AE2279">
            <v>0.47630200519964672</v>
          </cell>
          <cell r="CL2279">
            <v>42</v>
          </cell>
        </row>
        <row r="2280">
          <cell r="AE2280">
            <v>0.69840813106053756</v>
          </cell>
        </row>
        <row r="2281">
          <cell r="AE2281">
            <v>0.70806462736242093</v>
          </cell>
        </row>
        <row r="2282">
          <cell r="AE2282" t="e">
            <v>#N/A</v>
          </cell>
        </row>
        <row r="2283">
          <cell r="AE2283" t="e">
            <v>#N/A</v>
          </cell>
        </row>
        <row r="2284">
          <cell r="AE2284">
            <v>0.56989998156176058</v>
          </cell>
        </row>
        <row r="2285">
          <cell r="AE2285">
            <v>0.55057423824510077</v>
          </cell>
        </row>
        <row r="2286">
          <cell r="AE2286" t="e">
            <v>#N/A</v>
          </cell>
        </row>
        <row r="2287">
          <cell r="AE2287" t="e">
            <v>#N/A</v>
          </cell>
        </row>
        <row r="2288">
          <cell r="AE2288">
            <v>0.72137401140644153</v>
          </cell>
          <cell r="CL2288">
            <v>41</v>
          </cell>
        </row>
        <row r="2289">
          <cell r="AE2289">
            <v>0.72784714421509689</v>
          </cell>
          <cell r="CL2289">
            <v>56</v>
          </cell>
        </row>
        <row r="2290">
          <cell r="AE2290">
            <v>0.70913628339966706</v>
          </cell>
          <cell r="CL2290">
            <v>49</v>
          </cell>
        </row>
        <row r="2291">
          <cell r="AE2291">
            <v>0.74523814779616926</v>
          </cell>
          <cell r="CL2291">
            <v>82</v>
          </cell>
        </row>
        <row r="2292">
          <cell r="AE2292">
            <v>0.73685338938881095</v>
          </cell>
          <cell r="CL2292">
            <v>100</v>
          </cell>
        </row>
        <row r="2293">
          <cell r="AE2293">
            <v>0.7498301865574758</v>
          </cell>
          <cell r="CL2293">
            <v>90</v>
          </cell>
        </row>
        <row r="2294">
          <cell r="AE2294">
            <v>0.58635729962580219</v>
          </cell>
          <cell r="CL2294">
            <v>100</v>
          </cell>
        </row>
        <row r="2295">
          <cell r="AE2295">
            <v>0.69840813106053756</v>
          </cell>
          <cell r="CL2295">
            <v>95</v>
          </cell>
        </row>
        <row r="2296">
          <cell r="AE2296">
            <v>0.68677230015271251</v>
          </cell>
          <cell r="CL2296">
            <v>82</v>
          </cell>
        </row>
        <row r="2297">
          <cell r="AE2297">
            <v>0.66976931282033547</v>
          </cell>
          <cell r="CL2297">
            <v>124</v>
          </cell>
        </row>
        <row r="2298">
          <cell r="AE2298">
            <v>0.61775312735437682</v>
          </cell>
          <cell r="CL2298">
            <v>110</v>
          </cell>
        </row>
        <row r="2299">
          <cell r="AE2299">
            <v>0.69992480303790039</v>
          </cell>
          <cell r="CL2299">
            <v>108</v>
          </cell>
        </row>
        <row r="2300">
          <cell r="AE2300">
            <v>0.69133464749525708</v>
          </cell>
          <cell r="CL2300">
            <v>91</v>
          </cell>
        </row>
        <row r="2301">
          <cell r="AE2301">
            <v>0.7103942036038321</v>
          </cell>
          <cell r="CL2301">
            <v>78</v>
          </cell>
        </row>
        <row r="2302">
          <cell r="AE2302">
            <v>0.69295358445615474</v>
          </cell>
          <cell r="CL2302">
            <v>116</v>
          </cell>
        </row>
        <row r="2303">
          <cell r="AE2303">
            <v>0.70835143261098954</v>
          </cell>
          <cell r="CL2303">
            <v>71</v>
          </cell>
        </row>
        <row r="2304">
          <cell r="AE2304">
            <v>0.62656061021923559</v>
          </cell>
        </row>
        <row r="2305">
          <cell r="AE2305">
            <v>0.5771844600437368</v>
          </cell>
        </row>
        <row r="2306">
          <cell r="AE2306">
            <v>0.60715949823534088</v>
          </cell>
        </row>
        <row r="2307">
          <cell r="AE2307">
            <v>0.60291909573940261</v>
          </cell>
        </row>
        <row r="2308">
          <cell r="AE2308">
            <v>0.61137956425398088</v>
          </cell>
        </row>
        <row r="2309">
          <cell r="AE2309">
            <v>0.60961971164604345</v>
          </cell>
        </row>
        <row r="2310">
          <cell r="AE2310">
            <v>0.56870153590415029</v>
          </cell>
        </row>
        <row r="2311">
          <cell r="AE2311" t="e">
            <v>#N/A</v>
          </cell>
        </row>
        <row r="2312">
          <cell r="AE2312">
            <v>0.60403069940831833</v>
          </cell>
        </row>
        <row r="2313">
          <cell r="AE2313">
            <v>0.60287730677956508</v>
          </cell>
        </row>
        <row r="2314">
          <cell r="AE2314">
            <v>0.56410420489380408</v>
          </cell>
        </row>
        <row r="2315">
          <cell r="AE2315">
            <v>0.59048691616180482</v>
          </cell>
        </row>
        <row r="2316">
          <cell r="AE2316">
            <v>0.57756360464923473</v>
          </cell>
        </row>
        <row r="2317">
          <cell r="AE2317" t="e">
            <v>#N/A</v>
          </cell>
        </row>
        <row r="2318">
          <cell r="AE2318" t="e">
            <v>#N/A</v>
          </cell>
        </row>
        <row r="2319">
          <cell r="AE2319" t="e">
            <v>#N/A</v>
          </cell>
        </row>
        <row r="2320">
          <cell r="AE2320" t="e">
            <v>#N/A</v>
          </cell>
        </row>
        <row r="2321">
          <cell r="AE2321" t="e">
            <v>#N/A</v>
          </cell>
        </row>
        <row r="2322">
          <cell r="AE2322" t="e">
            <v>#N/A</v>
          </cell>
        </row>
        <row r="2323">
          <cell r="AE2323" t="e">
            <v>#N/A</v>
          </cell>
        </row>
        <row r="2324">
          <cell r="AE2324" t="e">
            <v>#N/A</v>
          </cell>
        </row>
        <row r="2325">
          <cell r="AE2325" t="e">
            <v>#N/A</v>
          </cell>
        </row>
        <row r="2326">
          <cell r="AE2326" t="e">
            <v>#N/A</v>
          </cell>
        </row>
        <row r="2327">
          <cell r="AE2327" t="e">
            <v>#N/A</v>
          </cell>
        </row>
        <row r="2328">
          <cell r="AE2328" t="e">
            <v>#N/A</v>
          </cell>
        </row>
        <row r="2329">
          <cell r="AE2329" t="e">
            <v>#N/A</v>
          </cell>
        </row>
        <row r="2330">
          <cell r="AE2330" t="e">
            <v>#N/A</v>
          </cell>
        </row>
        <row r="2331">
          <cell r="AE2331" t="e">
            <v>#N/A</v>
          </cell>
        </row>
        <row r="2332">
          <cell r="AE2332">
            <v>0.75454401478343158</v>
          </cell>
          <cell r="CL2332">
            <v>50</v>
          </cell>
        </row>
        <row r="2333">
          <cell r="AE2333">
            <v>0.72784714421509689</v>
          </cell>
          <cell r="CL2333">
            <v>56</v>
          </cell>
        </row>
        <row r="2334">
          <cell r="AE2334">
            <v>0.7103942036038321</v>
          </cell>
          <cell r="CL2334">
            <v>84</v>
          </cell>
        </row>
        <row r="2335">
          <cell r="AE2335">
            <v>0.69295358445615474</v>
          </cell>
          <cell r="CL2335">
            <v>89</v>
          </cell>
        </row>
        <row r="2336">
          <cell r="AE2336">
            <v>0.73685338938881095</v>
          </cell>
          <cell r="CL2336">
            <v>100</v>
          </cell>
        </row>
        <row r="2337">
          <cell r="AE2337">
            <v>0.69133464749525708</v>
          </cell>
          <cell r="CL2337">
            <v>90</v>
          </cell>
        </row>
        <row r="2338">
          <cell r="AE2338">
            <v>0.69840813106053756</v>
          </cell>
          <cell r="CL2338">
            <v>95</v>
          </cell>
        </row>
        <row r="2339">
          <cell r="AE2339">
            <v>0.7498301865574758</v>
          </cell>
          <cell r="CL2339">
            <v>90</v>
          </cell>
        </row>
        <row r="2340">
          <cell r="AE2340">
            <v>0.65728241789976627</v>
          </cell>
          <cell r="CL2340">
            <v>63</v>
          </cell>
        </row>
        <row r="2341">
          <cell r="AE2341">
            <v>0.63171017063746515</v>
          </cell>
          <cell r="CL2341">
            <v>111</v>
          </cell>
        </row>
        <row r="2342">
          <cell r="AE2342">
            <v>0.62146358956681946</v>
          </cell>
          <cell r="CL2342">
            <v>92</v>
          </cell>
        </row>
        <row r="2343">
          <cell r="AE2343">
            <v>0.66258208746681568</v>
          </cell>
        </row>
        <row r="2344">
          <cell r="AE2344">
            <v>0.44853659084723163</v>
          </cell>
        </row>
        <row r="2345">
          <cell r="AE2345" t="e">
            <v>#N/A</v>
          </cell>
        </row>
        <row r="2346">
          <cell r="AE2346" t="e">
            <v>#N/A</v>
          </cell>
        </row>
        <row r="2347">
          <cell r="AE2347">
            <v>0.74741118006803597</v>
          </cell>
        </row>
        <row r="2348">
          <cell r="AE2348">
            <v>0.74858436066253231</v>
          </cell>
        </row>
        <row r="2349">
          <cell r="AE2349">
            <v>0.74973959500241227</v>
          </cell>
        </row>
        <row r="2350">
          <cell r="AE2350">
            <v>0.65063244661276254</v>
          </cell>
        </row>
        <row r="2351">
          <cell r="AE2351">
            <v>0.50124646997731725</v>
          </cell>
          <cell r="CL2351">
            <v>37</v>
          </cell>
        </row>
        <row r="2352">
          <cell r="AE2352">
            <v>0.53485548002887395</v>
          </cell>
          <cell r="CL2352">
            <v>19</v>
          </cell>
        </row>
        <row r="2353">
          <cell r="AE2353">
            <v>0.6424921578924957</v>
          </cell>
          <cell r="CL2353">
            <v>57</v>
          </cell>
        </row>
        <row r="2354">
          <cell r="AE2354">
            <v>0.58565593130852811</v>
          </cell>
          <cell r="CL2354">
            <v>38</v>
          </cell>
        </row>
        <row r="2355">
          <cell r="AE2355">
            <v>0.68602871884826033</v>
          </cell>
          <cell r="CL2355">
            <v>52</v>
          </cell>
        </row>
        <row r="2356">
          <cell r="AE2356">
            <v>0.48467521494673327</v>
          </cell>
          <cell r="CL2356">
            <v>43</v>
          </cell>
        </row>
        <row r="2357">
          <cell r="AE2357">
            <v>0.65038004126559834</v>
          </cell>
          <cell r="CL2357">
            <v>32</v>
          </cell>
        </row>
        <row r="2358">
          <cell r="AE2358">
            <v>0.68449098263114005</v>
          </cell>
          <cell r="CL2358">
            <v>51</v>
          </cell>
        </row>
        <row r="2359">
          <cell r="AE2359">
            <v>0.62187717429625078</v>
          </cell>
          <cell r="CL2359">
            <v>52</v>
          </cell>
        </row>
        <row r="2360">
          <cell r="AE2360">
            <v>0.60604788520701713</v>
          </cell>
          <cell r="CL2360">
            <v>119</v>
          </cell>
        </row>
        <row r="2361">
          <cell r="AE2361">
            <v>0.58753781993621723</v>
          </cell>
          <cell r="CL2361">
            <v>68</v>
          </cell>
        </row>
        <row r="2362">
          <cell r="AE2362" t="e">
            <v>#N/A</v>
          </cell>
          <cell r="CL2362">
            <v>8</v>
          </cell>
        </row>
        <row r="2363">
          <cell r="AE2363" t="e">
            <v>#N/A</v>
          </cell>
        </row>
        <row r="2364">
          <cell r="AE2364">
            <v>0.22534809745819287</v>
          </cell>
        </row>
        <row r="2365">
          <cell r="AE2365" t="e">
            <v>#N/A</v>
          </cell>
        </row>
        <row r="2366">
          <cell r="AE2366">
            <v>0.26842617388690676</v>
          </cell>
          <cell r="CL2366">
            <v>33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CADES"/>
      <sheetName val="Sheet1"/>
      <sheetName val="Sheet2"/>
      <sheetName val="Sheet3"/>
    </sheetNames>
    <sheetDataSet>
      <sheetData sheetId="0">
        <row r="1">
          <cell r="CL1" t="str">
            <v>CU(PPM)</v>
          </cell>
        </row>
        <row r="2">
          <cell r="AE2">
            <v>0.55335231854794087</v>
          </cell>
        </row>
        <row r="3">
          <cell r="AE3">
            <v>0.54709194005279926</v>
          </cell>
        </row>
        <row r="4">
          <cell r="AE4">
            <v>0.53203412934821015</v>
          </cell>
        </row>
        <row r="5">
          <cell r="AE5">
            <v>0.42327723732365724</v>
          </cell>
        </row>
        <row r="6">
          <cell r="AE6">
            <v>0.39794832337632979</v>
          </cell>
        </row>
        <row r="7">
          <cell r="AE7">
            <v>0.38219284667650139</v>
          </cell>
        </row>
        <row r="8">
          <cell r="AE8">
            <v>0.45296840428756935</v>
          </cell>
        </row>
        <row r="9">
          <cell r="AE9">
            <v>0.46225055102162388</v>
          </cell>
        </row>
        <row r="10">
          <cell r="AE10">
            <v>0.4539036662907826</v>
          </cell>
        </row>
        <row r="11">
          <cell r="AE11">
            <v>0.32996415374344629</v>
          </cell>
        </row>
        <row r="12">
          <cell r="AE12">
            <v>0.46594673847151535</v>
          </cell>
        </row>
        <row r="13">
          <cell r="AE13">
            <v>0.25643002643053148</v>
          </cell>
        </row>
        <row r="14">
          <cell r="AE14">
            <v>0.18441991786447642</v>
          </cell>
        </row>
        <row r="15">
          <cell r="AE15">
            <v>0.20635116007138901</v>
          </cell>
        </row>
        <row r="16">
          <cell r="AE16">
            <v>0.14554649992910051</v>
          </cell>
        </row>
        <row r="17">
          <cell r="AE17">
            <v>0.66190624792936203</v>
          </cell>
        </row>
        <row r="18">
          <cell r="AE18">
            <v>0.22172504243172353</v>
          </cell>
        </row>
        <row r="19">
          <cell r="AE19">
            <v>0.5848701604427573</v>
          </cell>
        </row>
        <row r="20">
          <cell r="AE20">
            <v>0.55142058623079038</v>
          </cell>
        </row>
        <row r="21">
          <cell r="AE21">
            <v>0.50602509487979563</v>
          </cell>
        </row>
        <row r="22">
          <cell r="AE22">
            <v>0.50419549242103145</v>
          </cell>
        </row>
        <row r="23">
          <cell r="AE23">
            <v>0.57133325588350869</v>
          </cell>
        </row>
        <row r="24">
          <cell r="AE24">
            <v>0.44309889915273332</v>
          </cell>
        </row>
        <row r="25">
          <cell r="AE25">
            <v>0.52029794380396877</v>
          </cell>
        </row>
        <row r="26">
          <cell r="AE26">
            <v>0.43055428740573642</v>
          </cell>
        </row>
        <row r="27">
          <cell r="AE27">
            <v>0.6001388563767529</v>
          </cell>
          <cell r="CL27">
            <v>43</v>
          </cell>
        </row>
        <row r="28">
          <cell r="AE28">
            <v>0.63202193545476137</v>
          </cell>
          <cell r="CL28">
            <v>21</v>
          </cell>
        </row>
        <row r="29">
          <cell r="AE29">
            <v>0.62069468451767662</v>
          </cell>
          <cell r="CL29">
            <v>55</v>
          </cell>
        </row>
        <row r="30">
          <cell r="AE30">
            <v>0.61201522290372712</v>
          </cell>
          <cell r="CL30">
            <v>66</v>
          </cell>
        </row>
        <row r="31">
          <cell r="AE31">
            <v>0.62300014356406308</v>
          </cell>
        </row>
        <row r="32">
          <cell r="AE32">
            <v>0.66157762443824897</v>
          </cell>
        </row>
        <row r="33">
          <cell r="AE33">
            <v>0.54141080342604653</v>
          </cell>
          <cell r="CL33">
            <v>45</v>
          </cell>
        </row>
        <row r="34">
          <cell r="AE34">
            <v>0.6415458229484593</v>
          </cell>
          <cell r="CL34">
            <v>38</v>
          </cell>
        </row>
        <row r="35">
          <cell r="AE35">
            <v>0.65242904785297273</v>
          </cell>
          <cell r="CL35">
            <v>49</v>
          </cell>
        </row>
        <row r="36">
          <cell r="AE36">
            <v>0.58487298411793542</v>
          </cell>
        </row>
        <row r="37">
          <cell r="AE37">
            <v>0.58446658675898766</v>
          </cell>
          <cell r="CL37">
            <v>26</v>
          </cell>
        </row>
        <row r="38">
          <cell r="AE38">
            <v>0.65464866786542875</v>
          </cell>
          <cell r="CL38">
            <v>55</v>
          </cell>
        </row>
        <row r="39">
          <cell r="AE39">
            <v>0.58899897107092369</v>
          </cell>
        </row>
        <row r="40">
          <cell r="AE40">
            <v>0.60336339915324833</v>
          </cell>
          <cell r="CL40">
            <v>41</v>
          </cell>
        </row>
        <row r="41">
          <cell r="AE41">
            <v>0.60221526168491168</v>
          </cell>
        </row>
        <row r="42">
          <cell r="AE42">
            <v>0.60221526168491168</v>
          </cell>
        </row>
        <row r="43">
          <cell r="AE43">
            <v>0.59949716096425054</v>
          </cell>
          <cell r="CL43">
            <v>48</v>
          </cell>
        </row>
        <row r="44">
          <cell r="AE44">
            <v>0.59775478477538779</v>
          </cell>
        </row>
        <row r="45">
          <cell r="AE45">
            <v>0.60706710918173223</v>
          </cell>
          <cell r="CL45">
            <v>46</v>
          </cell>
        </row>
        <row r="46">
          <cell r="AE46">
            <v>0.60800396672205592</v>
          </cell>
        </row>
        <row r="47">
          <cell r="AE47">
            <v>0.59607416807892466</v>
          </cell>
        </row>
        <row r="48">
          <cell r="AE48">
            <v>0.60960792660695973</v>
          </cell>
          <cell r="CL48">
            <v>46</v>
          </cell>
        </row>
        <row r="49">
          <cell r="AE49">
            <v>0.59795065023792748</v>
          </cell>
        </row>
        <row r="50">
          <cell r="AE50">
            <v>0.61317008046193167</v>
          </cell>
          <cell r="CL50">
            <v>43</v>
          </cell>
        </row>
        <row r="51">
          <cell r="AE51">
            <v>0.61743248005628892</v>
          </cell>
          <cell r="CL51">
            <v>55</v>
          </cell>
        </row>
        <row r="52">
          <cell r="AE52">
            <v>0.63536017142799295</v>
          </cell>
        </row>
        <row r="53">
          <cell r="AE53">
            <v>0.59087467524886461</v>
          </cell>
          <cell r="CL53">
            <v>39</v>
          </cell>
        </row>
        <row r="54">
          <cell r="AE54">
            <v>0.61095309923878338</v>
          </cell>
          <cell r="CL54">
            <v>16</v>
          </cell>
        </row>
        <row r="55">
          <cell r="AE55">
            <v>0.64017197245938784</v>
          </cell>
          <cell r="CL55">
            <v>26</v>
          </cell>
        </row>
        <row r="56">
          <cell r="AE56">
            <v>0.63122433997617489</v>
          </cell>
          <cell r="CL56">
            <v>25</v>
          </cell>
        </row>
        <row r="57">
          <cell r="AE57">
            <v>0.6295040491223165</v>
          </cell>
          <cell r="CL57">
            <v>28</v>
          </cell>
        </row>
        <row r="58">
          <cell r="AE58">
            <v>0.61174548306799414</v>
          </cell>
        </row>
        <row r="59">
          <cell r="AE59">
            <v>0.53394435672960938</v>
          </cell>
          <cell r="CL59">
            <v>20</v>
          </cell>
        </row>
        <row r="60">
          <cell r="AE60">
            <v>0.63323977123588182</v>
          </cell>
          <cell r="CL60">
            <v>27</v>
          </cell>
        </row>
        <row r="61">
          <cell r="AE61">
            <v>0.6406598305840393</v>
          </cell>
          <cell r="CL61">
            <v>39</v>
          </cell>
        </row>
        <row r="62">
          <cell r="AE62">
            <v>0.69703643280153094</v>
          </cell>
          <cell r="CL62">
            <v>18</v>
          </cell>
        </row>
        <row r="63">
          <cell r="AE63">
            <v>0.69286403085824499</v>
          </cell>
          <cell r="CL63">
            <v>16</v>
          </cell>
        </row>
        <row r="64">
          <cell r="AE64">
            <v>0.7090784483940239</v>
          </cell>
          <cell r="CL64">
            <v>29</v>
          </cell>
        </row>
        <row r="65">
          <cell r="AE65">
            <v>0.36307191123582827</v>
          </cell>
        </row>
        <row r="66">
          <cell r="AE66">
            <v>0.56143527678120642</v>
          </cell>
        </row>
        <row r="67">
          <cell r="AE67">
            <v>0.60855035685453385</v>
          </cell>
        </row>
        <row r="68">
          <cell r="AE68">
            <v>0.60031980178051803</v>
          </cell>
        </row>
        <row r="69">
          <cell r="AE69">
            <v>0.6579596850745435</v>
          </cell>
        </row>
        <row r="70">
          <cell r="AE70">
            <v>0.65626993989555404</v>
          </cell>
        </row>
        <row r="71">
          <cell r="AE71">
            <v>0.5166950156098612</v>
          </cell>
        </row>
        <row r="72">
          <cell r="AE72">
            <v>0.57610583990378184</v>
          </cell>
        </row>
        <row r="73">
          <cell r="AE73">
            <v>0.56820137445643915</v>
          </cell>
        </row>
        <row r="74">
          <cell r="AE74">
            <v>0.5361595166585027</v>
          </cell>
        </row>
        <row r="75">
          <cell r="AE75">
            <v>0.5948551153163808</v>
          </cell>
        </row>
        <row r="76">
          <cell r="AE76">
            <v>0.52086075659589082</v>
          </cell>
        </row>
        <row r="77">
          <cell r="AE77">
            <v>0.60091741942435517</v>
          </cell>
        </row>
        <row r="78">
          <cell r="AE78">
            <v>0.56338351148426224</v>
          </cell>
        </row>
        <row r="79">
          <cell r="AE79">
            <v>0.60616929809282627</v>
          </cell>
        </row>
        <row r="80">
          <cell r="AE80">
            <v>0.61441998385186836</v>
          </cell>
        </row>
        <row r="81">
          <cell r="AE81">
            <v>0.59240794384560835</v>
          </cell>
        </row>
        <row r="82">
          <cell r="AE82">
            <v>0.64355380334849754</v>
          </cell>
        </row>
        <row r="83">
          <cell r="AE83">
            <v>0.57885424976502087</v>
          </cell>
        </row>
        <row r="84">
          <cell r="AE84">
            <v>0.56404004765947957</v>
          </cell>
        </row>
        <row r="85">
          <cell r="AE85">
            <v>0.64391878672363634</v>
          </cell>
        </row>
        <row r="86">
          <cell r="AE86">
            <v>0.67188654616252574</v>
          </cell>
        </row>
        <row r="87">
          <cell r="AE87">
            <v>0.62607019568243039</v>
          </cell>
        </row>
        <row r="88">
          <cell r="AE88">
            <v>0.63604254501070778</v>
          </cell>
        </row>
        <row r="89">
          <cell r="AE89">
            <v>0.61702289525125986</v>
          </cell>
        </row>
        <row r="90">
          <cell r="AE90">
            <v>0.66965173012031953</v>
          </cell>
        </row>
        <row r="91">
          <cell r="AE91">
            <v>0.60776089944665701</v>
          </cell>
        </row>
        <row r="92">
          <cell r="AE92">
            <v>0.57288895124252182</v>
          </cell>
        </row>
        <row r="93">
          <cell r="AE93">
            <v>0.56738252310805293</v>
          </cell>
          <cell r="CL93">
            <v>48</v>
          </cell>
        </row>
        <row r="94">
          <cell r="AE94">
            <v>0.54211252790562459</v>
          </cell>
          <cell r="CL94">
            <v>65</v>
          </cell>
        </row>
        <row r="95">
          <cell r="AE95">
            <v>0.39585138769840095</v>
          </cell>
          <cell r="CL95">
            <v>35</v>
          </cell>
        </row>
        <row r="96">
          <cell r="AE96">
            <v>0.44273101614735477</v>
          </cell>
          <cell r="CL96">
            <v>35</v>
          </cell>
        </row>
        <row r="97">
          <cell r="AE97">
            <v>0.41628041714947861</v>
          </cell>
          <cell r="CL97">
            <v>38</v>
          </cell>
        </row>
        <row r="98">
          <cell r="AE98">
            <v>0.41079665299121526</v>
          </cell>
          <cell r="CL98">
            <v>36</v>
          </cell>
        </row>
        <row r="99">
          <cell r="AE99">
            <v>0.44223729424506786</v>
          </cell>
        </row>
        <row r="100">
          <cell r="AE100">
            <v>0.43667193387626102</v>
          </cell>
          <cell r="CL100">
            <v>35</v>
          </cell>
        </row>
        <row r="101">
          <cell r="AE101">
            <v>0.40295851820970197</v>
          </cell>
          <cell r="CL101">
            <v>27</v>
          </cell>
        </row>
        <row r="102">
          <cell r="AE102">
            <v>0.4035832617652596</v>
          </cell>
          <cell r="CL102">
            <v>25</v>
          </cell>
        </row>
        <row r="103">
          <cell r="AE103">
            <v>0.62770136369019003</v>
          </cell>
        </row>
        <row r="104">
          <cell r="AE104">
            <v>0.61991852447519302</v>
          </cell>
        </row>
        <row r="105">
          <cell r="AE105">
            <v>0.55643243043903157</v>
          </cell>
          <cell r="CL105">
            <v>54</v>
          </cell>
        </row>
        <row r="106">
          <cell r="AE106">
            <v>0.50937341095101352</v>
          </cell>
          <cell r="CL106">
            <v>57</v>
          </cell>
        </row>
        <row r="107">
          <cell r="AE107">
            <v>0.62106113753650072</v>
          </cell>
          <cell r="CL107">
            <v>64</v>
          </cell>
        </row>
        <row r="108">
          <cell r="AE108">
            <v>0.46614897893703761</v>
          </cell>
        </row>
        <row r="109">
          <cell r="AE109">
            <v>0.47085752803308495</v>
          </cell>
          <cell r="CL109">
            <v>30</v>
          </cell>
        </row>
        <row r="110">
          <cell r="AE110">
            <v>0.55682484809364141</v>
          </cell>
          <cell r="CL110">
            <v>48</v>
          </cell>
        </row>
        <row r="111">
          <cell r="AE111">
            <v>0.60320959273512065</v>
          </cell>
          <cell r="CL111">
            <v>62</v>
          </cell>
        </row>
        <row r="112">
          <cell r="AE112">
            <v>0.50794109217212891</v>
          </cell>
          <cell r="CL112">
            <v>54</v>
          </cell>
        </row>
        <row r="113">
          <cell r="AE113">
            <v>0.50515985559822596</v>
          </cell>
          <cell r="CL113">
            <v>54</v>
          </cell>
        </row>
        <row r="114">
          <cell r="AE114">
            <v>0.61290579855885596</v>
          </cell>
          <cell r="CL114">
            <v>65</v>
          </cell>
        </row>
        <row r="115">
          <cell r="AE115">
            <v>0.5464217194901374</v>
          </cell>
          <cell r="CL115">
            <v>59</v>
          </cell>
        </row>
        <row r="116">
          <cell r="AE116">
            <v>0.60736357264532215</v>
          </cell>
          <cell r="CL116">
            <v>58</v>
          </cell>
        </row>
        <row r="117">
          <cell r="AE117">
            <v>0.56686728066558401</v>
          </cell>
          <cell r="CL117">
            <v>49</v>
          </cell>
        </row>
        <row r="118">
          <cell r="AE118">
            <v>0.56893900487808735</v>
          </cell>
          <cell r="CL118">
            <v>58</v>
          </cell>
        </row>
        <row r="119">
          <cell r="AE119">
            <v>0.45267184644027314</v>
          </cell>
          <cell r="CL119">
            <v>58</v>
          </cell>
        </row>
        <row r="120">
          <cell r="AE120">
            <v>0.45628437246638376</v>
          </cell>
          <cell r="CL120">
            <v>39</v>
          </cell>
        </row>
        <row r="121">
          <cell r="AE121">
            <v>0.5944843997162943</v>
          </cell>
          <cell r="CL121">
            <v>70</v>
          </cell>
        </row>
        <row r="122">
          <cell r="AE122">
            <v>0.5624414806501099</v>
          </cell>
          <cell r="CL122">
            <v>48</v>
          </cell>
        </row>
        <row r="123">
          <cell r="AE123">
            <v>0.53050446546997965</v>
          </cell>
          <cell r="CL123">
            <v>54</v>
          </cell>
        </row>
        <row r="124">
          <cell r="AE124">
            <v>0.48722875226039786</v>
          </cell>
          <cell r="CL124">
            <v>36</v>
          </cell>
        </row>
        <row r="125">
          <cell r="AE125">
            <v>0.49485794787508808</v>
          </cell>
          <cell r="CL125">
            <v>34</v>
          </cell>
        </row>
        <row r="126">
          <cell r="AE126">
            <v>0.4832790331056227</v>
          </cell>
          <cell r="CL126">
            <v>41</v>
          </cell>
        </row>
        <row r="127">
          <cell r="AE127">
            <v>0.59172689895970765</v>
          </cell>
          <cell r="CL127">
            <v>41</v>
          </cell>
        </row>
        <row r="128">
          <cell r="AE128">
            <v>0.4833471462065167</v>
          </cell>
          <cell r="CL128">
            <v>34</v>
          </cell>
        </row>
        <row r="129">
          <cell r="AE129">
            <v>0.52687903265454328</v>
          </cell>
          <cell r="CL129">
            <v>37</v>
          </cell>
        </row>
        <row r="130">
          <cell r="AE130">
            <v>0.53466873386969405</v>
          </cell>
          <cell r="CL130">
            <v>33</v>
          </cell>
        </row>
        <row r="131">
          <cell r="AE131">
            <v>0.52998019441563937</v>
          </cell>
        </row>
        <row r="132">
          <cell r="AE132">
            <v>0.52553326432122693</v>
          </cell>
          <cell r="CL132">
            <v>42</v>
          </cell>
        </row>
        <row r="133">
          <cell r="AE133">
            <v>0.50360505687176926</v>
          </cell>
        </row>
        <row r="134">
          <cell r="AE134">
            <v>0.54851210118183802</v>
          </cell>
          <cell r="CL134">
            <v>40</v>
          </cell>
        </row>
        <row r="135">
          <cell r="AE135">
            <v>0.53124323739450341</v>
          </cell>
          <cell r="CL135">
            <v>41</v>
          </cell>
        </row>
        <row r="136">
          <cell r="AE136">
            <v>0.52731085908558062</v>
          </cell>
          <cell r="CL136">
            <v>63</v>
          </cell>
        </row>
        <row r="137">
          <cell r="AE137">
            <v>0.52731341371635376</v>
          </cell>
          <cell r="CL137">
            <v>35</v>
          </cell>
        </row>
        <row r="138">
          <cell r="AE138">
            <v>0.60541282406923036</v>
          </cell>
          <cell r="CL138">
            <v>64</v>
          </cell>
        </row>
        <row r="139">
          <cell r="AE139">
            <v>0.52524070797903122</v>
          </cell>
          <cell r="CL139">
            <v>40</v>
          </cell>
        </row>
        <row r="140">
          <cell r="AE140">
            <v>0.52983089300924857</v>
          </cell>
          <cell r="CL140">
            <v>33</v>
          </cell>
        </row>
        <row r="141">
          <cell r="AE141">
            <v>0.52760764561258466</v>
          </cell>
          <cell r="CL141">
            <v>36</v>
          </cell>
        </row>
        <row r="142">
          <cell r="AE142">
            <v>0.533949748851962</v>
          </cell>
          <cell r="CL142">
            <v>31</v>
          </cell>
        </row>
        <row r="143">
          <cell r="AE143">
            <v>0.6193661110568186</v>
          </cell>
          <cell r="CL143">
            <v>37</v>
          </cell>
        </row>
        <row r="144">
          <cell r="AE144">
            <v>0.62324755556020661</v>
          </cell>
          <cell r="CL144">
            <v>37</v>
          </cell>
        </row>
        <row r="145">
          <cell r="AE145">
            <v>0.64357244306163641</v>
          </cell>
          <cell r="CL145">
            <v>48</v>
          </cell>
        </row>
        <row r="146">
          <cell r="AE146">
            <v>0.62331138541838527</v>
          </cell>
          <cell r="CL146">
            <v>46</v>
          </cell>
        </row>
        <row r="147">
          <cell r="AE147">
            <v>0.67406952105203555</v>
          </cell>
          <cell r="CL147">
            <v>54</v>
          </cell>
        </row>
        <row r="148">
          <cell r="AE148">
            <v>0.62160779853281323</v>
          </cell>
          <cell r="CL148">
            <v>49</v>
          </cell>
        </row>
        <row r="149">
          <cell r="AE149">
            <v>0.59617680057558875</v>
          </cell>
          <cell r="CL149">
            <v>27</v>
          </cell>
        </row>
        <row r="150">
          <cell r="AE150">
            <v>0.61253113513704904</v>
          </cell>
          <cell r="CL150">
            <v>45</v>
          </cell>
        </row>
        <row r="151">
          <cell r="AE151">
            <v>0.63793085224450108</v>
          </cell>
          <cell r="CL151">
            <v>12.1</v>
          </cell>
        </row>
        <row r="152">
          <cell r="AE152">
            <v>0.66137890828756396</v>
          </cell>
        </row>
        <row r="153">
          <cell r="AE153">
            <v>0.65819817057194374</v>
          </cell>
        </row>
        <row r="154">
          <cell r="AE154">
            <v>0.6751081018609868</v>
          </cell>
        </row>
        <row r="155">
          <cell r="AE155">
            <v>0.68562907814756791</v>
          </cell>
        </row>
        <row r="156">
          <cell r="AE156">
            <v>0.64959609160151621</v>
          </cell>
        </row>
        <row r="157">
          <cell r="AE157">
            <v>0.61811338389217318</v>
          </cell>
        </row>
        <row r="158">
          <cell r="AE158">
            <v>0.63408999034780855</v>
          </cell>
        </row>
        <row r="159">
          <cell r="AE159">
            <v>0.63761704946085507</v>
          </cell>
        </row>
        <row r="160">
          <cell r="AE160">
            <v>0.40548407696915395</v>
          </cell>
        </row>
        <row r="161">
          <cell r="AE161">
            <v>0.51816214985196984</v>
          </cell>
        </row>
        <row r="162">
          <cell r="AE162">
            <v>0.60778523668275453</v>
          </cell>
        </row>
        <row r="163">
          <cell r="AE163">
            <v>0.65996283163156322</v>
          </cell>
        </row>
        <row r="164">
          <cell r="AE164">
            <v>0.67191156014349518</v>
          </cell>
        </row>
        <row r="165">
          <cell r="AE165">
            <v>0.67679069323041374</v>
          </cell>
        </row>
        <row r="166">
          <cell r="AE166">
            <v>0.63395074451366684</v>
          </cell>
        </row>
        <row r="167">
          <cell r="AE167">
            <v>0.41275456946497496</v>
          </cell>
        </row>
        <row r="168">
          <cell r="AE168">
            <v>0.42496247939138981</v>
          </cell>
        </row>
        <row r="169">
          <cell r="AE169">
            <v>0.48709953313193938</v>
          </cell>
          <cell r="CL169">
            <v>72</v>
          </cell>
        </row>
        <row r="170">
          <cell r="AE170">
            <v>0.57684860429824514</v>
          </cell>
          <cell r="CL170">
            <v>76</v>
          </cell>
        </row>
        <row r="171">
          <cell r="AE171">
            <v>0.53537067337948396</v>
          </cell>
          <cell r="CL171">
            <v>84</v>
          </cell>
        </row>
        <row r="172">
          <cell r="AE172">
            <v>0.5414291330843326</v>
          </cell>
          <cell r="CL172">
            <v>77</v>
          </cell>
        </row>
        <row r="173">
          <cell r="AE173">
            <v>0.53566708461825197</v>
          </cell>
          <cell r="CL173">
            <v>95</v>
          </cell>
        </row>
        <row r="174">
          <cell r="AE174">
            <v>0.5242071061051875</v>
          </cell>
          <cell r="CL174">
            <v>72</v>
          </cell>
        </row>
        <row r="175">
          <cell r="AE175">
            <v>0.54632963886218733</v>
          </cell>
          <cell r="CL175">
            <v>74</v>
          </cell>
        </row>
        <row r="176">
          <cell r="AE176">
            <v>0.53857685923863574</v>
          </cell>
          <cell r="CL176">
            <v>65</v>
          </cell>
        </row>
        <row r="177">
          <cell r="AE177">
            <v>0.47578328309237861</v>
          </cell>
        </row>
        <row r="178">
          <cell r="AE178">
            <v>0.47372781849138201</v>
          </cell>
          <cell r="CL178">
            <v>79</v>
          </cell>
        </row>
        <row r="179">
          <cell r="AE179">
            <v>0.47373373661721641</v>
          </cell>
          <cell r="CL179">
            <v>59</v>
          </cell>
        </row>
        <row r="180">
          <cell r="AE180">
            <v>0.48416060910924386</v>
          </cell>
          <cell r="CL180">
            <v>62</v>
          </cell>
        </row>
        <row r="181">
          <cell r="AE181">
            <v>0.47918112588011735</v>
          </cell>
          <cell r="CL181">
            <v>57</v>
          </cell>
        </row>
        <row r="182">
          <cell r="AE182">
            <v>0.5314310876012508</v>
          </cell>
          <cell r="CL182">
            <v>72</v>
          </cell>
        </row>
        <row r="183">
          <cell r="AE183">
            <v>0.48632056375091726</v>
          </cell>
        </row>
        <row r="184">
          <cell r="AE184">
            <v>0.4961136874714242</v>
          </cell>
          <cell r="CL184">
            <v>85</v>
          </cell>
        </row>
        <row r="185">
          <cell r="AE185">
            <v>0.47983971950914106</v>
          </cell>
          <cell r="CL185">
            <v>54</v>
          </cell>
        </row>
        <row r="186">
          <cell r="AE186">
            <v>0.51149263285015023</v>
          </cell>
          <cell r="CL186">
            <v>80</v>
          </cell>
        </row>
        <row r="187">
          <cell r="AE187">
            <v>0.47900427335523676</v>
          </cell>
          <cell r="CL187">
            <v>65</v>
          </cell>
        </row>
        <row r="188">
          <cell r="AE188">
            <v>0.5215398730548515</v>
          </cell>
          <cell r="CL188">
            <v>46</v>
          </cell>
        </row>
        <row r="189">
          <cell r="AE189">
            <v>0.50449453805573197</v>
          </cell>
          <cell r="CL189">
            <v>72</v>
          </cell>
        </row>
        <row r="190">
          <cell r="AE190">
            <v>0.49651995169043489</v>
          </cell>
          <cell r="CL190">
            <v>74</v>
          </cell>
        </row>
        <row r="191">
          <cell r="AE191">
            <v>0.50760005545256104</v>
          </cell>
          <cell r="CL191">
            <v>77</v>
          </cell>
        </row>
        <row r="192">
          <cell r="AE192">
            <v>0.4990259617875466</v>
          </cell>
          <cell r="CL192">
            <v>81</v>
          </cell>
        </row>
        <row r="193">
          <cell r="AE193">
            <v>0.54452205568296064</v>
          </cell>
          <cell r="CL193">
            <v>57</v>
          </cell>
        </row>
        <row r="194">
          <cell r="AE194">
            <v>0.54730039138508224</v>
          </cell>
          <cell r="CL194">
            <v>73</v>
          </cell>
        </row>
        <row r="195">
          <cell r="AE195">
            <v>0.55136782717308297</v>
          </cell>
          <cell r="CL195">
            <v>74</v>
          </cell>
        </row>
        <row r="196">
          <cell r="AE196">
            <v>0.54673320064937325</v>
          </cell>
          <cell r="CL196">
            <v>61</v>
          </cell>
        </row>
        <row r="197">
          <cell r="AE197">
            <v>0.55692246808960133</v>
          </cell>
          <cell r="CL197">
            <v>57</v>
          </cell>
        </row>
        <row r="198">
          <cell r="AE198">
            <v>0.55341162502188157</v>
          </cell>
          <cell r="CL198">
            <v>55</v>
          </cell>
        </row>
        <row r="199">
          <cell r="AE199">
            <v>0.57043511500885813</v>
          </cell>
          <cell r="CL199">
            <v>62</v>
          </cell>
        </row>
        <row r="200">
          <cell r="AE200">
            <v>0.56559873691178508</v>
          </cell>
          <cell r="CL200">
            <v>57</v>
          </cell>
        </row>
        <row r="201">
          <cell r="AE201">
            <v>0.56487921464623958</v>
          </cell>
          <cell r="CL201">
            <v>63</v>
          </cell>
        </row>
        <row r="202">
          <cell r="AE202">
            <v>0.50307490135481903</v>
          </cell>
          <cell r="CL202">
            <v>63</v>
          </cell>
        </row>
        <row r="203">
          <cell r="AE203">
            <v>0.50883178129811402</v>
          </cell>
          <cell r="CL203">
            <v>54</v>
          </cell>
        </row>
        <row r="204">
          <cell r="AE204">
            <v>0.5461248068104082</v>
          </cell>
          <cell r="CL204">
            <v>58</v>
          </cell>
        </row>
        <row r="205">
          <cell r="AE205">
            <v>0.55843305052511893</v>
          </cell>
          <cell r="CL205">
            <v>48</v>
          </cell>
        </row>
        <row r="206">
          <cell r="AE206">
            <v>0.53130313777016158</v>
          </cell>
          <cell r="CL206">
            <v>61</v>
          </cell>
        </row>
        <row r="207">
          <cell r="AE207">
            <v>0.52922701846156317</v>
          </cell>
          <cell r="CL207">
            <v>64</v>
          </cell>
        </row>
        <row r="208">
          <cell r="AE208">
            <v>0.52771822192939355</v>
          </cell>
        </row>
        <row r="209">
          <cell r="AE209">
            <v>0.56665446116579654</v>
          </cell>
          <cell r="CL209">
            <v>56</v>
          </cell>
        </row>
        <row r="210">
          <cell r="AE210">
            <v>0.54769683110094736</v>
          </cell>
          <cell r="CL210">
            <v>60</v>
          </cell>
        </row>
        <row r="211">
          <cell r="AE211">
            <v>0.57919622913798663</v>
          </cell>
          <cell r="CL211">
            <v>54</v>
          </cell>
        </row>
        <row r="212">
          <cell r="AE212">
            <v>0.56346345893128835</v>
          </cell>
          <cell r="CL212">
            <v>57</v>
          </cell>
        </row>
        <row r="213">
          <cell r="AE213">
            <v>0.56951548294367293</v>
          </cell>
          <cell r="CL213">
            <v>53</v>
          </cell>
        </row>
        <row r="214">
          <cell r="AE214">
            <v>0.4800980460260596</v>
          </cell>
        </row>
        <row r="215">
          <cell r="AE215">
            <v>0.4884628797432265</v>
          </cell>
        </row>
        <row r="216">
          <cell r="AE216">
            <v>0.51386973180076623</v>
          </cell>
        </row>
        <row r="217">
          <cell r="AE217">
            <v>0.52142503711034138</v>
          </cell>
        </row>
        <row r="218">
          <cell r="AE218">
            <v>0.51479801106024636</v>
          </cell>
        </row>
        <row r="219">
          <cell r="AE219">
            <v>0.53912813443246255</v>
          </cell>
        </row>
        <row r="220">
          <cell r="AE220">
            <v>0.54127865255656271</v>
          </cell>
        </row>
        <row r="221">
          <cell r="AE221">
            <v>0.53720467946221107</v>
          </cell>
        </row>
        <row r="222">
          <cell r="AE222">
            <v>0.54881561890295805</v>
          </cell>
        </row>
        <row r="223">
          <cell r="AE223">
            <v>0.54525027962821826</v>
          </cell>
        </row>
        <row r="224">
          <cell r="AE224">
            <v>0.63675684868411742</v>
          </cell>
        </row>
        <row r="225">
          <cell r="AE225">
            <v>0.51666129003528782</v>
          </cell>
        </row>
        <row r="226">
          <cell r="AE226">
            <v>0.45839330443027915</v>
          </cell>
        </row>
        <row r="227">
          <cell r="AE227">
            <v>0.47480068845230627</v>
          </cell>
        </row>
        <row r="228">
          <cell r="AE228">
            <v>0.41650043476037035</v>
          </cell>
        </row>
        <row r="229">
          <cell r="AE229">
            <v>0.41947957266223562</v>
          </cell>
        </row>
        <row r="230">
          <cell r="AE230">
            <v>0.37851830211541132</v>
          </cell>
        </row>
        <row r="231">
          <cell r="AE231">
            <v>0.44614918283895588</v>
          </cell>
        </row>
        <row r="232">
          <cell r="AE232">
            <v>0.45241843278264754</v>
          </cell>
        </row>
        <row r="233">
          <cell r="AE233">
            <v>0.43386391546144998</v>
          </cell>
        </row>
        <row r="234">
          <cell r="AE234">
            <v>0.43765636022910559</v>
          </cell>
        </row>
        <row r="235">
          <cell r="AE235">
            <v>0.44741431273035137</v>
          </cell>
        </row>
        <row r="236">
          <cell r="AE236">
            <v>0.46597219407401402</v>
          </cell>
        </row>
        <row r="237">
          <cell r="AE237">
            <v>0.43552687229346421</v>
          </cell>
        </row>
        <row r="238">
          <cell r="AE238">
            <v>0.403494626890817</v>
          </cell>
        </row>
        <row r="239">
          <cell r="AE239">
            <v>0.57095556585656582</v>
          </cell>
        </row>
        <row r="240">
          <cell r="AE240">
            <v>0.43142827474740175</v>
          </cell>
        </row>
        <row r="241">
          <cell r="AE241">
            <v>0.54728157973329528</v>
          </cell>
        </row>
        <row r="242">
          <cell r="AE242">
            <v>0.53850426578148924</v>
          </cell>
        </row>
        <row r="243">
          <cell r="AE243">
            <v>0.43466010584329279</v>
          </cell>
        </row>
        <row r="244">
          <cell r="AE244">
            <v>0.49620816413950464</v>
          </cell>
        </row>
        <row r="245">
          <cell r="AE245">
            <v>0.46165479602345083</v>
          </cell>
        </row>
        <row r="246">
          <cell r="AE246">
            <v>0.45013508751321507</v>
          </cell>
        </row>
        <row r="247">
          <cell r="AE247">
            <v>0.42500422511407815</v>
          </cell>
        </row>
        <row r="248">
          <cell r="AE248">
            <v>0.41965922136512862</v>
          </cell>
        </row>
        <row r="249">
          <cell r="AE249">
            <v>0.38936563904922511</v>
          </cell>
        </row>
        <row r="250">
          <cell r="AE250">
            <v>0.48510331025775721</v>
          </cell>
        </row>
        <row r="251">
          <cell r="AE251">
            <v>0.36535192240554937</v>
          </cell>
        </row>
        <row r="252">
          <cell r="AE252">
            <v>0.42342729338256174</v>
          </cell>
        </row>
        <row r="253">
          <cell r="AE253">
            <v>0.37758370657718177</v>
          </cell>
        </row>
        <row r="254">
          <cell r="AE254">
            <v>0.45916411042944788</v>
          </cell>
        </row>
        <row r="255">
          <cell r="AE255">
            <v>0.49357862725879009</v>
          </cell>
        </row>
        <row r="256">
          <cell r="AE256">
            <v>0.3923525504403213</v>
          </cell>
        </row>
        <row r="257">
          <cell r="AE257">
            <v>0.47267515624265777</v>
          </cell>
        </row>
        <row r="258">
          <cell r="AE258">
            <v>0.32255731359364709</v>
          </cell>
        </row>
        <row r="259">
          <cell r="AE259">
            <v>0.43556833028481834</v>
          </cell>
        </row>
        <row r="260">
          <cell r="AE260">
            <v>0.38675817521194999</v>
          </cell>
        </row>
        <row r="261">
          <cell r="AE261">
            <v>0.20643441029001092</v>
          </cell>
        </row>
        <row r="262">
          <cell r="AE262">
            <v>0.42205099845739857</v>
          </cell>
        </row>
        <row r="263">
          <cell r="AE263">
            <v>0.46154142631396378</v>
          </cell>
        </row>
        <row r="264">
          <cell r="AE264">
            <v>0.38437076487790961</v>
          </cell>
        </row>
        <row r="265">
          <cell r="AE265">
            <v>0.31161903109684702</v>
          </cell>
        </row>
        <row r="266">
          <cell r="AE266">
            <v>0.23408992180712423</v>
          </cell>
        </row>
        <row r="267">
          <cell r="AE267">
            <v>0.45444155325369917</v>
          </cell>
        </row>
        <row r="268">
          <cell r="AE268">
            <v>0.343433901420161</v>
          </cell>
        </row>
        <row r="269">
          <cell r="AE269">
            <v>0.36053868218158147</v>
          </cell>
        </row>
        <row r="270">
          <cell r="AE270">
            <v>0.24242643337430408</v>
          </cell>
        </row>
        <row r="271">
          <cell r="AE271">
            <v>0.28941718315960674</v>
          </cell>
        </row>
        <row r="272">
          <cell r="AE272">
            <v>0.334077277165574</v>
          </cell>
        </row>
        <row r="273">
          <cell r="AE273">
            <v>0.31839701027349199</v>
          </cell>
        </row>
        <row r="274">
          <cell r="AE274">
            <v>0.14733241369025427</v>
          </cell>
        </row>
        <row r="275">
          <cell r="AE275">
            <v>0.45178024050931387</v>
          </cell>
        </row>
        <row r="276">
          <cell r="AE276">
            <v>0.31583614384781533</v>
          </cell>
        </row>
        <row r="277">
          <cell r="AE277">
            <v>0.29365484826811078</v>
          </cell>
        </row>
        <row r="278">
          <cell r="AE278">
            <v>0.2566892237135629</v>
          </cell>
        </row>
        <row r="279">
          <cell r="AE279">
            <v>0.37594925968350945</v>
          </cell>
        </row>
        <row r="280">
          <cell r="AE280">
            <v>0.32648400947301542</v>
          </cell>
        </row>
        <row r="281">
          <cell r="AE281">
            <v>0.35930765010803972</v>
          </cell>
        </row>
        <row r="282">
          <cell r="AE282">
            <v>0.27102282956269774</v>
          </cell>
        </row>
        <row r="283">
          <cell r="AE283">
            <v>0.40747119797519399</v>
          </cell>
        </row>
        <row r="284">
          <cell r="AE284">
            <v>0.38375372683872616</v>
          </cell>
        </row>
        <row r="285">
          <cell r="AE285">
            <v>0.36097024884213824</v>
          </cell>
        </row>
        <row r="286">
          <cell r="AE286">
            <v>0.29150043951585641</v>
          </cell>
        </row>
        <row r="287">
          <cell r="AE287">
            <v>0.3105404383295215</v>
          </cell>
        </row>
        <row r="288">
          <cell r="AE288">
            <v>0.11831751296799463</v>
          </cell>
        </row>
        <row r="289">
          <cell r="AE289">
            <v>0.52155463367807631</v>
          </cell>
        </row>
        <row r="290">
          <cell r="AE290">
            <v>0.44387257753298481</v>
          </cell>
        </row>
        <row r="291">
          <cell r="AE291">
            <v>0.22355320472930928</v>
          </cell>
        </row>
        <row r="292">
          <cell r="AE292">
            <v>0.17233573687918807</v>
          </cell>
        </row>
        <row r="293">
          <cell r="AE293">
            <v>0.13561605051605652</v>
          </cell>
        </row>
        <row r="294">
          <cell r="AE294">
            <v>0.2972869133467313</v>
          </cell>
        </row>
        <row r="295">
          <cell r="AE295">
            <v>0.28152733969398352</v>
          </cell>
        </row>
        <row r="296">
          <cell r="AE296">
            <v>0.53067065954301218</v>
          </cell>
        </row>
        <row r="297">
          <cell r="AE297">
            <v>0.2333603990256351</v>
          </cell>
        </row>
        <row r="298">
          <cell r="AE298">
            <v>0.57350506511504373</v>
          </cell>
        </row>
        <row r="299">
          <cell r="AE299">
            <v>0.52359825102880653</v>
          </cell>
        </row>
        <row r="300">
          <cell r="AE300">
            <v>0.46422895701888894</v>
          </cell>
        </row>
        <row r="301">
          <cell r="AE301">
            <v>0.58286775321223994</v>
          </cell>
        </row>
        <row r="302">
          <cell r="AE302">
            <v>0.59891873451891842</v>
          </cell>
        </row>
        <row r="303">
          <cell r="AE303">
            <v>0.67418426632661688</v>
          </cell>
        </row>
        <row r="304">
          <cell r="AE304">
            <v>0.39112773942347834</v>
          </cell>
        </row>
        <row r="305">
          <cell r="AE305">
            <v>0.60968956516910089</v>
          </cell>
        </row>
        <row r="306">
          <cell r="AE306">
            <v>0.41760832618113108</v>
          </cell>
        </row>
        <row r="307">
          <cell r="AE307">
            <v>0.69595143867957909</v>
          </cell>
        </row>
        <row r="308">
          <cell r="AE308">
            <v>0.32803334822093194</v>
          </cell>
        </row>
        <row r="309">
          <cell r="AE309">
            <v>0.48257554813103598</v>
          </cell>
        </row>
        <row r="310">
          <cell r="AE310">
            <v>0.44297163995067818</v>
          </cell>
        </row>
        <row r="311">
          <cell r="AE311">
            <v>0.30830293928341557</v>
          </cell>
        </row>
        <row r="312">
          <cell r="AE312">
            <v>0.38998910612923571</v>
          </cell>
        </row>
        <row r="313">
          <cell r="AE313">
            <v>0.2541084101572631</v>
          </cell>
        </row>
        <row r="314">
          <cell r="AE314">
            <v>0.65299493410976661</v>
          </cell>
          <cell r="CL314">
            <v>91.2</v>
          </cell>
        </row>
        <row r="315">
          <cell r="AE315">
            <v>0.57343514302129117</v>
          </cell>
          <cell r="CL315">
            <v>45.2</v>
          </cell>
        </row>
        <row r="316">
          <cell r="AE316">
            <v>0.48762307436677366</v>
          </cell>
          <cell r="CL316">
            <v>41</v>
          </cell>
        </row>
        <row r="317">
          <cell r="AE317">
            <v>0.47996134691146958</v>
          </cell>
          <cell r="CL317">
            <v>75.8</v>
          </cell>
        </row>
        <row r="318">
          <cell r="AE318">
            <v>0.57199987804382302</v>
          </cell>
          <cell r="CL318">
            <v>62.2</v>
          </cell>
        </row>
        <row r="319">
          <cell r="AE319">
            <v>0.59513213133053455</v>
          </cell>
          <cell r="CL319">
            <v>45.2</v>
          </cell>
        </row>
        <row r="320">
          <cell r="AE320">
            <v>0.46323906909364909</v>
          </cell>
          <cell r="CL320">
            <v>33.299999999999997</v>
          </cell>
        </row>
        <row r="321">
          <cell r="AE321">
            <v>0.38538290784427137</v>
          </cell>
          <cell r="CL321">
            <v>9.1</v>
          </cell>
        </row>
        <row r="322">
          <cell r="AE322">
            <v>0.26947118389798724</v>
          </cell>
        </row>
        <row r="323">
          <cell r="AE323">
            <v>0.37373131633587392</v>
          </cell>
        </row>
        <row r="324">
          <cell r="AE324">
            <v>0.56240916586521827</v>
          </cell>
          <cell r="CL324">
            <v>68.8</v>
          </cell>
        </row>
        <row r="325">
          <cell r="AE325">
            <v>0.55797511179515091</v>
          </cell>
          <cell r="CL325">
            <v>60</v>
          </cell>
        </row>
        <row r="326">
          <cell r="AE326">
            <v>0.5523166701820994</v>
          </cell>
        </row>
        <row r="327">
          <cell r="AE327">
            <v>0.55305544498424564</v>
          </cell>
        </row>
        <row r="328">
          <cell r="AE328">
            <v>0.55786044627485409</v>
          </cell>
        </row>
        <row r="329">
          <cell r="AE329">
            <v>0.55429515873902435</v>
          </cell>
        </row>
        <row r="330">
          <cell r="AE330">
            <v>0.55308282082846494</v>
          </cell>
        </row>
        <row r="331">
          <cell r="AE331">
            <v>0.55151181417701245</v>
          </cell>
        </row>
        <row r="332">
          <cell r="AE332">
            <v>0.55166907919147523</v>
          </cell>
        </row>
        <row r="333">
          <cell r="AE333">
            <v>0.54753340201845058</v>
          </cell>
        </row>
        <row r="334">
          <cell r="AE334">
            <v>0.55065630093945661</v>
          </cell>
        </row>
        <row r="335">
          <cell r="AE335">
            <v>0.55524569508609833</v>
          </cell>
        </row>
        <row r="336">
          <cell r="AE336">
            <v>0.54235547298570119</v>
          </cell>
        </row>
        <row r="337">
          <cell r="AE337">
            <v>0.55152688101737579</v>
          </cell>
        </row>
        <row r="338">
          <cell r="AE338">
            <v>0.50502315665394537</v>
          </cell>
        </row>
        <row r="339">
          <cell r="AE339">
            <v>0.54469906216266806</v>
          </cell>
        </row>
        <row r="340">
          <cell r="AE340">
            <v>0.55204074493097632</v>
          </cell>
        </row>
        <row r="341">
          <cell r="AE341">
            <v>0.54979450310811551</v>
          </cell>
        </row>
        <row r="342">
          <cell r="AE342">
            <v>0.54895114268480671</v>
          </cell>
        </row>
        <row r="343">
          <cell r="AE343">
            <v>0.53327610399867797</v>
          </cell>
        </row>
        <row r="344">
          <cell r="AE344">
            <v>0.5457749798144983</v>
          </cell>
        </row>
        <row r="345">
          <cell r="AE345">
            <v>0.5442853143475086</v>
          </cell>
        </row>
        <row r="346">
          <cell r="AE346">
            <v>0.59344711355256063</v>
          </cell>
          <cell r="CL346">
            <v>68</v>
          </cell>
        </row>
        <row r="347">
          <cell r="AE347">
            <v>0.7107229300617578</v>
          </cell>
        </row>
        <row r="348">
          <cell r="AE348">
            <v>0.53768609099512299</v>
          </cell>
        </row>
        <row r="349">
          <cell r="AE349">
            <v>0.5994773070269076</v>
          </cell>
        </row>
        <row r="350">
          <cell r="AE350">
            <v>0.52917705231478407</v>
          </cell>
        </row>
        <row r="351">
          <cell r="AE351">
            <v>0.54914460093376682</v>
          </cell>
        </row>
        <row r="352">
          <cell r="AE352">
            <v>0.54416024471449154</v>
          </cell>
        </row>
        <row r="353">
          <cell r="AE353">
            <v>0.54538700654744743</v>
          </cell>
        </row>
        <row r="354">
          <cell r="AE354">
            <v>0.53934999573488018</v>
          </cell>
        </row>
        <row r="355">
          <cell r="AE355">
            <v>0.59408284913219633</v>
          </cell>
        </row>
        <row r="356">
          <cell r="AE356">
            <v>0.54661021401616383</v>
          </cell>
        </row>
        <row r="357">
          <cell r="AE357">
            <v>0.59728435836713056</v>
          </cell>
        </row>
        <row r="358">
          <cell r="AE358">
            <v>0.53712856044212565</v>
          </cell>
        </row>
        <row r="359">
          <cell r="AE359">
            <v>0.54631372788774324</v>
          </cell>
        </row>
        <row r="360">
          <cell r="AE360">
            <v>0.54261698791453772</v>
          </cell>
        </row>
        <row r="361">
          <cell r="AE361">
            <v>0.54183353424094061</v>
          </cell>
        </row>
        <row r="362">
          <cell r="AE362">
            <v>0.54183353424094061</v>
          </cell>
        </row>
        <row r="363">
          <cell r="AE363">
            <v>0.54355161677056196</v>
          </cell>
        </row>
        <row r="364">
          <cell r="AE364">
            <v>0.53977025714675031</v>
          </cell>
        </row>
        <row r="365">
          <cell r="AE365">
            <v>0.54433529928042335</v>
          </cell>
        </row>
        <row r="366">
          <cell r="AE366">
            <v>0.53990895692136287</v>
          </cell>
        </row>
        <row r="367">
          <cell r="AE367">
            <v>0.54051131354687043</v>
          </cell>
        </row>
        <row r="368">
          <cell r="AE368">
            <v>0.53637170809281631</v>
          </cell>
        </row>
        <row r="369">
          <cell r="AE369">
            <v>0.54015733993002157</v>
          </cell>
        </row>
        <row r="370">
          <cell r="AE370">
            <v>0.5379731913178738</v>
          </cell>
        </row>
        <row r="371">
          <cell r="AE371">
            <v>0.54012241271215877</v>
          </cell>
        </row>
        <row r="372">
          <cell r="AE372">
            <v>0.51173288882024515</v>
          </cell>
        </row>
        <row r="373">
          <cell r="AE373">
            <v>0.52939213846314248</v>
          </cell>
          <cell r="CL373">
            <v>61</v>
          </cell>
        </row>
        <row r="374">
          <cell r="AE374">
            <v>0.53521681504929475</v>
          </cell>
        </row>
        <row r="375">
          <cell r="AE375">
            <v>0.53452318226684858</v>
          </cell>
        </row>
        <row r="376">
          <cell r="AE376">
            <v>0.53620840915621104</v>
          </cell>
        </row>
        <row r="377">
          <cell r="AE377">
            <v>0.52523083294377493</v>
          </cell>
        </row>
        <row r="378">
          <cell r="AE378">
            <v>0.53857321801098723</v>
          </cell>
        </row>
        <row r="379">
          <cell r="AE379">
            <v>0.53839813308212725</v>
          </cell>
        </row>
        <row r="380">
          <cell r="AE380">
            <v>0.51584088684231877</v>
          </cell>
        </row>
        <row r="381">
          <cell r="AE381">
            <v>0.5328960843093079</v>
          </cell>
        </row>
        <row r="382">
          <cell r="AE382">
            <v>0.53237475447193117</v>
          </cell>
        </row>
        <row r="383">
          <cell r="AE383">
            <v>0.53581858760625534</v>
          </cell>
        </row>
        <row r="384">
          <cell r="AE384">
            <v>0.53371117653333666</v>
          </cell>
        </row>
        <row r="385">
          <cell r="AE385">
            <v>0.5360661314730597</v>
          </cell>
        </row>
        <row r="386">
          <cell r="AE386">
            <v>0.12395838724703692</v>
          </cell>
        </row>
        <row r="387">
          <cell r="AE387">
            <v>0.14714817216779877</v>
          </cell>
        </row>
        <row r="388">
          <cell r="AE388">
            <v>0.56904452112915094</v>
          </cell>
        </row>
        <row r="389">
          <cell r="AE389">
            <v>0.58727191589823158</v>
          </cell>
        </row>
        <row r="390">
          <cell r="AE390">
            <v>0.58006862873591847</v>
          </cell>
        </row>
        <row r="391">
          <cell r="AE391">
            <v>0.5684098334187947</v>
          </cell>
        </row>
        <row r="392">
          <cell r="AE392">
            <v>0.55805758934388272</v>
          </cell>
        </row>
        <row r="393">
          <cell r="AE393">
            <v>0.54401158037709729</v>
          </cell>
        </row>
        <row r="394">
          <cell r="AE394">
            <v>0.54849592528512647</v>
          </cell>
        </row>
        <row r="395">
          <cell r="AE395">
            <v>0.54347633984982591</v>
          </cell>
        </row>
        <row r="396">
          <cell r="AE396">
            <v>0.54949218382698106</v>
          </cell>
        </row>
        <row r="397">
          <cell r="AE397">
            <v>0.52743521702737595</v>
          </cell>
        </row>
        <row r="398">
          <cell r="AE398">
            <v>0.5412992599901395</v>
          </cell>
        </row>
        <row r="399">
          <cell r="AE399">
            <v>0.50297986166289699</v>
          </cell>
        </row>
        <row r="400">
          <cell r="AE400">
            <v>0.37642321492753711</v>
          </cell>
        </row>
        <row r="401">
          <cell r="AE401">
            <v>0.44084364650514207</v>
          </cell>
        </row>
        <row r="402">
          <cell r="AE402">
            <v>0.50290739520368932</v>
          </cell>
        </row>
        <row r="403">
          <cell r="AE403">
            <v>0.43879776653289121</v>
          </cell>
        </row>
        <row r="404">
          <cell r="AE404">
            <v>0.44286134650576064</v>
          </cell>
        </row>
        <row r="405">
          <cell r="AE405">
            <v>0.33322052381220973</v>
          </cell>
        </row>
        <row r="406">
          <cell r="AE406">
            <v>0.32968167479208488</v>
          </cell>
        </row>
        <row r="407">
          <cell r="AE407">
            <v>0.43313573796845173</v>
          </cell>
        </row>
        <row r="408">
          <cell r="AE408">
            <v>0.41683976780552212</v>
          </cell>
        </row>
        <row r="409">
          <cell r="AE409">
            <v>0.40535966149506347</v>
          </cell>
        </row>
        <row r="410">
          <cell r="AE410">
            <v>0.32591500581181071</v>
          </cell>
        </row>
        <row r="411">
          <cell r="AE411">
            <v>0.38491006585231496</v>
          </cell>
        </row>
        <row r="412">
          <cell r="AE412">
            <v>0.3743600104205988</v>
          </cell>
        </row>
        <row r="413">
          <cell r="AE413">
            <v>0.42997035062426892</v>
          </cell>
        </row>
        <row r="414">
          <cell r="AE414">
            <v>0.43186400668819563</v>
          </cell>
        </row>
        <row r="415">
          <cell r="AE415">
            <v>0.35960511004617063</v>
          </cell>
        </row>
        <row r="416">
          <cell r="AE416">
            <v>0.3727626459143969</v>
          </cell>
        </row>
        <row r="417">
          <cell r="AE417">
            <v>0.25107214333365097</v>
          </cell>
        </row>
        <row r="418">
          <cell r="AE418">
            <v>0.32335733573357339</v>
          </cell>
        </row>
        <row r="419">
          <cell r="AE419">
            <v>0.26284982623010794</v>
          </cell>
        </row>
        <row r="420">
          <cell r="AE420">
            <v>0.17245149676645111</v>
          </cell>
        </row>
        <row r="421">
          <cell r="AE421">
            <v>0.33353642614674905</v>
          </cell>
        </row>
        <row r="422">
          <cell r="AE422">
            <v>0.44318476209274499</v>
          </cell>
        </row>
        <row r="423">
          <cell r="AE423">
            <v>0.29006330856041834</v>
          </cell>
        </row>
        <row r="424">
          <cell r="AE424">
            <v>0.33121283363296916</v>
          </cell>
        </row>
        <row r="425">
          <cell r="AE425">
            <v>0.57609296749618111</v>
          </cell>
          <cell r="CL425">
            <v>58</v>
          </cell>
        </row>
        <row r="426">
          <cell r="AE426">
            <v>0.57609296749618111</v>
          </cell>
          <cell r="CL426">
            <v>63</v>
          </cell>
        </row>
        <row r="427">
          <cell r="AE427">
            <v>0.6278547440118275</v>
          </cell>
          <cell r="CL427">
            <v>69</v>
          </cell>
        </row>
        <row r="428">
          <cell r="AE428">
            <v>0.58159028284613545</v>
          </cell>
          <cell r="CL428">
            <v>75</v>
          </cell>
        </row>
        <row r="429">
          <cell r="AE429">
            <v>0.63945204710472248</v>
          </cell>
          <cell r="CL429">
            <v>60</v>
          </cell>
        </row>
        <row r="430">
          <cell r="AE430">
            <v>0.64157106479398174</v>
          </cell>
          <cell r="CL430">
            <v>72</v>
          </cell>
        </row>
        <row r="431">
          <cell r="AE431">
            <v>0.60697357661030193</v>
          </cell>
          <cell r="CL431">
            <v>33</v>
          </cell>
        </row>
        <row r="432">
          <cell r="AE432">
            <v>0.59459661609171421</v>
          </cell>
          <cell r="CL432">
            <v>48</v>
          </cell>
        </row>
        <row r="433">
          <cell r="AE433">
            <v>0.62192476643385641</v>
          </cell>
          <cell r="CL433">
            <v>42</v>
          </cell>
        </row>
        <row r="434">
          <cell r="AE434">
            <v>0.61064362885606049</v>
          </cell>
          <cell r="CL434">
            <v>55</v>
          </cell>
        </row>
        <row r="435">
          <cell r="AE435">
            <v>0.63449765504731681</v>
          </cell>
          <cell r="CL435">
            <v>73</v>
          </cell>
        </row>
        <row r="436">
          <cell r="AE436">
            <v>0.59592513797324898</v>
          </cell>
          <cell r="CL436">
            <v>76</v>
          </cell>
        </row>
        <row r="437">
          <cell r="AE437">
            <v>0.67577160978815187</v>
          </cell>
          <cell r="CL437">
            <v>68</v>
          </cell>
        </row>
        <row r="438">
          <cell r="AE438">
            <v>0.57876728391063625</v>
          </cell>
          <cell r="CL438">
            <v>68</v>
          </cell>
        </row>
        <row r="439">
          <cell r="AE439">
            <v>0.57249241518801142</v>
          </cell>
          <cell r="CL439">
            <v>28</v>
          </cell>
        </row>
        <row r="440">
          <cell r="AE440">
            <v>0.61143855084755472</v>
          </cell>
          <cell r="CL440">
            <v>55</v>
          </cell>
        </row>
        <row r="441">
          <cell r="AE441">
            <v>0.6170479706378913</v>
          </cell>
          <cell r="CL441">
            <v>34</v>
          </cell>
        </row>
        <row r="442">
          <cell r="AE442">
            <v>0.57904002942438548</v>
          </cell>
          <cell r="CL442">
            <v>48</v>
          </cell>
        </row>
        <row r="443">
          <cell r="AE443">
            <v>0.5414589327146172</v>
          </cell>
          <cell r="CL443">
            <v>53</v>
          </cell>
        </row>
        <row r="444">
          <cell r="AE444">
            <v>0.53876512027152357</v>
          </cell>
          <cell r="CL444">
            <v>45</v>
          </cell>
        </row>
        <row r="445">
          <cell r="AE445">
            <v>0.57638206940429593</v>
          </cell>
          <cell r="CL445">
            <v>35</v>
          </cell>
        </row>
        <row r="446">
          <cell r="AE446">
            <v>0.60492702308388735</v>
          </cell>
          <cell r="CL446">
            <v>47</v>
          </cell>
        </row>
        <row r="447">
          <cell r="AE447">
            <v>0.53325234517361997</v>
          </cell>
          <cell r="CL447">
            <v>43</v>
          </cell>
        </row>
        <row r="448">
          <cell r="AE448">
            <v>0.53200510962163194</v>
          </cell>
          <cell r="CL448">
            <v>51</v>
          </cell>
        </row>
        <row r="449">
          <cell r="AE449">
            <v>0.52454563055105163</v>
          </cell>
          <cell r="CL449">
            <v>63</v>
          </cell>
        </row>
        <row r="450">
          <cell r="AE450">
            <v>0.48740778427880949</v>
          </cell>
          <cell r="CL450">
            <v>48</v>
          </cell>
        </row>
        <row r="451">
          <cell r="AE451">
            <v>0.49884432179705762</v>
          </cell>
          <cell r="CL451">
            <v>70</v>
          </cell>
        </row>
        <row r="452">
          <cell r="AE452">
            <v>0.46204887364564662</v>
          </cell>
          <cell r="CL452">
            <v>45</v>
          </cell>
        </row>
        <row r="453">
          <cell r="AE453">
            <v>0.51531234311123864</v>
          </cell>
          <cell r="CL453">
            <v>45</v>
          </cell>
        </row>
        <row r="454">
          <cell r="AE454">
            <v>0.55294713086765557</v>
          </cell>
          <cell r="CL454">
            <v>32</v>
          </cell>
        </row>
        <row r="455">
          <cell r="AE455">
            <v>0.55761091000066376</v>
          </cell>
          <cell r="CL455">
            <v>27</v>
          </cell>
        </row>
        <row r="456">
          <cell r="AE456">
            <v>0.432406227144499</v>
          </cell>
          <cell r="CL456">
            <v>18</v>
          </cell>
        </row>
        <row r="457">
          <cell r="AE457">
            <v>0.53198067818315686</v>
          </cell>
          <cell r="CL457">
            <v>257</v>
          </cell>
        </row>
        <row r="458">
          <cell r="AE458">
            <v>0.59793676838890497</v>
          </cell>
          <cell r="CL458">
            <v>306</v>
          </cell>
        </row>
        <row r="459">
          <cell r="AE459">
            <v>0.61989714592285772</v>
          </cell>
          <cell r="CL459">
            <v>234</v>
          </cell>
        </row>
        <row r="460">
          <cell r="AE460">
            <v>0.56546994996633171</v>
          </cell>
          <cell r="CL460">
            <v>84</v>
          </cell>
        </row>
        <row r="461">
          <cell r="AE461">
            <v>0.54657325519688604</v>
          </cell>
          <cell r="CL461">
            <v>61</v>
          </cell>
        </row>
        <row r="462">
          <cell r="AE462">
            <v>0.59246408977831022</v>
          </cell>
          <cell r="CL462">
            <v>34</v>
          </cell>
        </row>
        <row r="463">
          <cell r="AE463">
            <v>0.57484457527992572</v>
          </cell>
          <cell r="CL463">
            <v>574</v>
          </cell>
        </row>
        <row r="464">
          <cell r="AE464">
            <v>0.58811811338758591</v>
          </cell>
          <cell r="CL464">
            <v>41</v>
          </cell>
        </row>
        <row r="465">
          <cell r="AE465">
            <v>0.50778581356451269</v>
          </cell>
          <cell r="CL465">
            <v>106</v>
          </cell>
        </row>
        <row r="466">
          <cell r="AE466">
            <v>0.58106031264040148</v>
          </cell>
          <cell r="CL466">
            <v>35</v>
          </cell>
        </row>
        <row r="467">
          <cell r="AE467">
            <v>0.54877849185479377</v>
          </cell>
          <cell r="CL467">
            <v>74</v>
          </cell>
        </row>
        <row r="468">
          <cell r="AE468">
            <v>0.55615933088302139</v>
          </cell>
          <cell r="CL468">
            <v>24</v>
          </cell>
        </row>
        <row r="469">
          <cell r="AE469">
            <v>0.53458961133130323</v>
          </cell>
          <cell r="CL469">
            <v>28</v>
          </cell>
        </row>
        <row r="470">
          <cell r="AE470">
            <v>0.66624828341810749</v>
          </cell>
          <cell r="CL470">
            <v>66</v>
          </cell>
        </row>
        <row r="471">
          <cell r="AE471">
            <v>0.55562833834169878</v>
          </cell>
          <cell r="CL471">
            <v>36</v>
          </cell>
        </row>
        <row r="472">
          <cell r="AE472">
            <v>0.49288442316797304</v>
          </cell>
          <cell r="CL472">
            <v>43</v>
          </cell>
        </row>
        <row r="473">
          <cell r="AE473">
            <v>0.56463246206472328</v>
          </cell>
          <cell r="CL473">
            <v>39</v>
          </cell>
        </row>
        <row r="474">
          <cell r="AE474">
            <v>0.54412764784486012</v>
          </cell>
          <cell r="CL474">
            <v>47</v>
          </cell>
        </row>
        <row r="475">
          <cell r="AE475">
            <v>0.53860936765277123</v>
          </cell>
          <cell r="CL475">
            <v>33</v>
          </cell>
        </row>
        <row r="476">
          <cell r="AE476">
            <v>0.51783678056957227</v>
          </cell>
          <cell r="CL476">
            <v>32</v>
          </cell>
        </row>
        <row r="477">
          <cell r="AE477">
            <v>0.52305655704202592</v>
          </cell>
          <cell r="CL477">
            <v>29</v>
          </cell>
        </row>
        <row r="478">
          <cell r="AE478">
            <v>0.52556676862102258</v>
          </cell>
          <cell r="CL478">
            <v>42</v>
          </cell>
        </row>
        <row r="479">
          <cell r="AE479">
            <v>0.53853912352157673</v>
          </cell>
          <cell r="CL479">
            <v>35</v>
          </cell>
        </row>
        <row r="480">
          <cell r="AE480">
            <v>0.51974761190940622</v>
          </cell>
          <cell r="CL480">
            <v>35</v>
          </cell>
        </row>
        <row r="481">
          <cell r="AE481">
            <v>0.53302003917709695</v>
          </cell>
          <cell r="CL481">
            <v>42</v>
          </cell>
        </row>
        <row r="482">
          <cell r="AE482">
            <v>0.53227479257210597</v>
          </cell>
          <cell r="CL482">
            <v>40</v>
          </cell>
        </row>
        <row r="483">
          <cell r="AE483">
            <v>0.53518117508209451</v>
          </cell>
          <cell r="CL483">
            <v>24</v>
          </cell>
        </row>
        <row r="484">
          <cell r="AE484">
            <v>0.52907967763489827</v>
          </cell>
          <cell r="CL484">
            <v>48</v>
          </cell>
        </row>
        <row r="485">
          <cell r="AE485">
            <v>0.52926505871953522</v>
          </cell>
          <cell r="CL485">
            <v>32</v>
          </cell>
        </row>
        <row r="486">
          <cell r="AE486">
            <v>0.52926505871953522</v>
          </cell>
          <cell r="CL486">
            <v>31</v>
          </cell>
        </row>
        <row r="487">
          <cell r="AE487">
            <v>0.52611515997312241</v>
          </cell>
          <cell r="CL487">
            <v>29</v>
          </cell>
        </row>
        <row r="488">
          <cell r="AE488">
            <v>0.5218416877048152</v>
          </cell>
          <cell r="CL488">
            <v>67</v>
          </cell>
        </row>
        <row r="489">
          <cell r="AE489">
            <v>0.41939617775584442</v>
          </cell>
          <cell r="CL489">
            <v>214</v>
          </cell>
        </row>
        <row r="490">
          <cell r="AE490">
            <v>0.49585177406046066</v>
          </cell>
          <cell r="CL490">
            <v>17</v>
          </cell>
        </row>
        <row r="491">
          <cell r="AE491">
            <v>0.49033719018519095</v>
          </cell>
          <cell r="CL491">
            <v>20</v>
          </cell>
        </row>
        <row r="492">
          <cell r="AE492">
            <v>0.51668498919602579</v>
          </cell>
          <cell r="CL492">
            <v>23</v>
          </cell>
        </row>
        <row r="493">
          <cell r="AE493">
            <v>0.5182754036870254</v>
          </cell>
          <cell r="CL493">
            <v>32</v>
          </cell>
        </row>
        <row r="494">
          <cell r="AE494">
            <v>0.50953212932005976</v>
          </cell>
          <cell r="CL494">
            <v>35</v>
          </cell>
        </row>
        <row r="495">
          <cell r="AE495">
            <v>0.53350988118352116</v>
          </cell>
          <cell r="CL495">
            <v>20</v>
          </cell>
        </row>
        <row r="496">
          <cell r="AE496">
            <v>0.51651721370496828</v>
          </cell>
          <cell r="CL496">
            <v>28</v>
          </cell>
        </row>
        <row r="497">
          <cell r="AE497">
            <v>0.51501363459291005</v>
          </cell>
          <cell r="CL497">
            <v>25</v>
          </cell>
        </row>
        <row r="498">
          <cell r="AE498">
            <v>0.52178773071072071</v>
          </cell>
          <cell r="CL498">
            <v>22</v>
          </cell>
        </row>
        <row r="499">
          <cell r="AE499">
            <v>0.52980543512248401</v>
          </cell>
          <cell r="CL499">
            <v>30</v>
          </cell>
        </row>
        <row r="500">
          <cell r="AE500">
            <v>0.49132120289773107</v>
          </cell>
          <cell r="CL500">
            <v>25</v>
          </cell>
        </row>
        <row r="501">
          <cell r="AE501">
            <v>0.48813303992083767</v>
          </cell>
          <cell r="CL501">
            <v>26</v>
          </cell>
        </row>
        <row r="502">
          <cell r="AE502">
            <v>0.49499534335162443</v>
          </cell>
          <cell r="CL502">
            <v>25</v>
          </cell>
        </row>
        <row r="503">
          <cell r="AE503">
            <v>0.52482200625115416</v>
          </cell>
          <cell r="CL503">
            <v>12</v>
          </cell>
        </row>
        <row r="504">
          <cell r="AE504">
            <v>0.67942611245818996</v>
          </cell>
          <cell r="CL504">
            <v>77</v>
          </cell>
        </row>
        <row r="505">
          <cell r="AE505">
            <v>0.47783561895152044</v>
          </cell>
        </row>
        <row r="506">
          <cell r="AE506">
            <v>0.46849798418101896</v>
          </cell>
          <cell r="CL506">
            <v>39</v>
          </cell>
        </row>
        <row r="507">
          <cell r="AE507">
            <v>0.4697752065318459</v>
          </cell>
          <cell r="CL507">
            <v>40</v>
          </cell>
        </row>
        <row r="508">
          <cell r="AE508">
            <v>0.47078780067798076</v>
          </cell>
          <cell r="CL508">
            <v>50</v>
          </cell>
        </row>
        <row r="509">
          <cell r="AE509">
            <v>0.47348837476996308</v>
          </cell>
          <cell r="CL509">
            <v>30</v>
          </cell>
        </row>
        <row r="510">
          <cell r="AE510">
            <v>0.4566362062360233</v>
          </cell>
          <cell r="CL510">
            <v>39</v>
          </cell>
        </row>
        <row r="511">
          <cell r="AE511">
            <v>0.46165259840684242</v>
          </cell>
        </row>
        <row r="512">
          <cell r="AE512">
            <v>0.4627672720464332</v>
          </cell>
          <cell r="CL512">
            <v>35</v>
          </cell>
        </row>
        <row r="513">
          <cell r="AE513">
            <v>0.42150361080932275</v>
          </cell>
        </row>
        <row r="514">
          <cell r="AE514">
            <v>0.48979889954715872</v>
          </cell>
          <cell r="CL514">
            <v>35</v>
          </cell>
        </row>
        <row r="515">
          <cell r="AE515">
            <v>0.48344580554511085</v>
          </cell>
          <cell r="CL515">
            <v>32</v>
          </cell>
        </row>
        <row r="516">
          <cell r="AE516">
            <v>0.44238070805541302</v>
          </cell>
        </row>
        <row r="517">
          <cell r="AE517">
            <v>0.50085040500818989</v>
          </cell>
          <cell r="CL517">
            <v>30</v>
          </cell>
        </row>
        <row r="518">
          <cell r="AE518">
            <v>0.46334063113636148</v>
          </cell>
          <cell r="CL518">
            <v>27</v>
          </cell>
        </row>
        <row r="519">
          <cell r="AE519">
            <v>0.4670238440003861</v>
          </cell>
          <cell r="CL519">
            <v>24</v>
          </cell>
        </row>
        <row r="520">
          <cell r="AE520">
            <v>0.4619563256322024</v>
          </cell>
        </row>
        <row r="521">
          <cell r="AE521">
            <v>0.41366996032054776</v>
          </cell>
        </row>
        <row r="522">
          <cell r="AE522">
            <v>0.41431950034481824</v>
          </cell>
        </row>
        <row r="523">
          <cell r="AE523">
            <v>0.43155745089795183</v>
          </cell>
        </row>
        <row r="524">
          <cell r="AE524">
            <v>0.3890302669337809</v>
          </cell>
        </row>
        <row r="525">
          <cell r="AE525">
            <v>0.39935812848546731</v>
          </cell>
          <cell r="CL525">
            <v>37</v>
          </cell>
        </row>
        <row r="526">
          <cell r="AE526">
            <v>0.41215612682231273</v>
          </cell>
        </row>
        <row r="527">
          <cell r="AE527">
            <v>0.32968167479208488</v>
          </cell>
        </row>
        <row r="528">
          <cell r="AE528">
            <v>0.27184702162406332</v>
          </cell>
        </row>
        <row r="529">
          <cell r="AE529">
            <v>0.27440870775022502</v>
          </cell>
        </row>
        <row r="530">
          <cell r="AE530">
            <v>0.29365484826811078</v>
          </cell>
        </row>
        <row r="531">
          <cell r="AE531">
            <v>0.26537396121883655</v>
          </cell>
        </row>
        <row r="532">
          <cell r="AE532">
            <v>0.24821224997409058</v>
          </cell>
        </row>
        <row r="533">
          <cell r="AE533">
            <v>0.29799676496205046</v>
          </cell>
        </row>
        <row r="534">
          <cell r="AE534">
            <v>0.35265377150123817</v>
          </cell>
        </row>
        <row r="535">
          <cell r="AE535">
            <v>0.35265377150123817</v>
          </cell>
        </row>
        <row r="536">
          <cell r="AE536">
            <v>0.30830293928341557</v>
          </cell>
        </row>
        <row r="537">
          <cell r="AE537">
            <v>0.33851590106007062</v>
          </cell>
        </row>
        <row r="538">
          <cell r="AE538">
            <v>0.24821224997409055</v>
          </cell>
        </row>
        <row r="539">
          <cell r="AE539">
            <v>0.3727626459143969</v>
          </cell>
        </row>
        <row r="540">
          <cell r="AE540">
            <v>0.47513724302426841</v>
          </cell>
        </row>
        <row r="541">
          <cell r="AE541">
            <v>0.47136538205142858</v>
          </cell>
        </row>
        <row r="542">
          <cell r="AE542">
            <v>0.49058622409545893</v>
          </cell>
        </row>
        <row r="543">
          <cell r="AE543">
            <v>0.47280188252139949</v>
          </cell>
        </row>
        <row r="544">
          <cell r="AE544">
            <v>0.47078351984667588</v>
          </cell>
        </row>
        <row r="545">
          <cell r="AE545">
            <v>0.46968258660087991</v>
          </cell>
        </row>
        <row r="546">
          <cell r="AE546">
            <v>0.46966842988001545</v>
          </cell>
        </row>
        <row r="547">
          <cell r="AE547">
            <v>0.47565667580398102</v>
          </cell>
        </row>
        <row r="548">
          <cell r="AE548">
            <v>0.47098694654041412</v>
          </cell>
        </row>
        <row r="549">
          <cell r="AE549">
            <v>0.47789322699024572</v>
          </cell>
        </row>
        <row r="550">
          <cell r="AE550">
            <v>0.46962443470887505</v>
          </cell>
        </row>
        <row r="551">
          <cell r="AE551">
            <v>0.45692265762219131</v>
          </cell>
        </row>
        <row r="552">
          <cell r="AE552">
            <v>0.4763163298231205</v>
          </cell>
        </row>
        <row r="553">
          <cell r="AE553">
            <v>0.46631946105364019</v>
          </cell>
        </row>
        <row r="554">
          <cell r="AE554">
            <v>0.46358803505467061</v>
          </cell>
        </row>
        <row r="555">
          <cell r="AE555">
            <v>0.46032728819580382</v>
          </cell>
        </row>
        <row r="556">
          <cell r="AE556">
            <v>0.46557881958274877</v>
          </cell>
        </row>
        <row r="557">
          <cell r="AE557">
            <v>0.45631955544085656</v>
          </cell>
        </row>
        <row r="558">
          <cell r="AE558">
            <v>0.44747224191684232</v>
          </cell>
        </row>
        <row r="559">
          <cell r="AE559">
            <v>0.45098334246604466</v>
          </cell>
        </row>
        <row r="560">
          <cell r="AE560">
            <v>0.4552945257746055</v>
          </cell>
        </row>
        <row r="561">
          <cell r="AE561">
            <v>0.45165885693491364</v>
          </cell>
        </row>
        <row r="562">
          <cell r="AE562">
            <v>0.48578432078186334</v>
          </cell>
        </row>
        <row r="563">
          <cell r="AE563">
            <v>0.68974441989075075</v>
          </cell>
        </row>
        <row r="564">
          <cell r="AE564">
            <v>0.69399244692622031</v>
          </cell>
        </row>
        <row r="565">
          <cell r="AE565">
            <v>0.69026803727543473</v>
          </cell>
        </row>
        <row r="566">
          <cell r="AE566">
            <v>0.68359536021431144</v>
          </cell>
        </row>
        <row r="567">
          <cell r="AE567">
            <v>0.67301309332301618</v>
          </cell>
        </row>
        <row r="568">
          <cell r="AE568">
            <v>0.66793433479115172</v>
          </cell>
        </row>
        <row r="569">
          <cell r="AE569">
            <v>0.72784062130677019</v>
          </cell>
        </row>
        <row r="570">
          <cell r="AE570">
            <v>0.72405486989415768</v>
          </cell>
        </row>
        <row r="571">
          <cell r="AE571">
            <v>0.63624191219720871</v>
          </cell>
        </row>
        <row r="572">
          <cell r="AE572">
            <v>0.63695023890240665</v>
          </cell>
        </row>
        <row r="573">
          <cell r="AE573">
            <v>0.63500242859386236</v>
          </cell>
        </row>
        <row r="574">
          <cell r="AE574">
            <v>0.63307683270676696</v>
          </cell>
        </row>
        <row r="575">
          <cell r="AE575">
            <v>0.63147609791595494</v>
          </cell>
        </row>
        <row r="576">
          <cell r="AE576">
            <v>0.63063947934081677</v>
          </cell>
        </row>
        <row r="577">
          <cell r="AE577">
            <v>0.6321463338961445</v>
          </cell>
        </row>
        <row r="578">
          <cell r="AE578">
            <v>0.63292394629529192</v>
          </cell>
        </row>
        <row r="579">
          <cell r="AE579">
            <v>0.62850486805157968</v>
          </cell>
        </row>
        <row r="580">
          <cell r="AE580">
            <v>0.63124126955657334</v>
          </cell>
        </row>
        <row r="581">
          <cell r="AE581">
            <v>0.62958537459672592</v>
          </cell>
        </row>
        <row r="582">
          <cell r="AE582">
            <v>0.63117660652604102</v>
          </cell>
        </row>
        <row r="583">
          <cell r="AE583">
            <v>0.63277828273924686</v>
          </cell>
        </row>
        <row r="584">
          <cell r="AE584">
            <v>0.63155048754503262</v>
          </cell>
        </row>
        <row r="585">
          <cell r="AE585">
            <v>0.63436065913740003</v>
          </cell>
        </row>
        <row r="586">
          <cell r="AE586">
            <v>0.62941144893677103</v>
          </cell>
        </row>
        <row r="587">
          <cell r="AE587">
            <v>0.63266885228650549</v>
          </cell>
        </row>
        <row r="588">
          <cell r="AE588">
            <v>0.63018348494992671</v>
          </cell>
        </row>
        <row r="589">
          <cell r="AE589">
            <v>0.63014668341378</v>
          </cell>
        </row>
        <row r="590">
          <cell r="AE590">
            <v>0.37176612625043115</v>
          </cell>
        </row>
        <row r="591">
          <cell r="AE591">
            <v>0.28332566581744101</v>
          </cell>
        </row>
        <row r="592">
          <cell r="AE592">
            <v>0.31841635200217061</v>
          </cell>
        </row>
        <row r="593">
          <cell r="AE593">
            <v>0.40811275742871517</v>
          </cell>
        </row>
        <row r="594">
          <cell r="AE594">
            <v>0.30010881871242179</v>
          </cell>
        </row>
        <row r="595">
          <cell r="AE595">
            <v>0.36527525107782788</v>
          </cell>
        </row>
        <row r="596">
          <cell r="AE596">
            <v>0.34189494630516831</v>
          </cell>
        </row>
        <row r="597">
          <cell r="AE597">
            <v>0.32517197682838528</v>
          </cell>
        </row>
        <row r="598">
          <cell r="AE598">
            <v>0.23850622406639008</v>
          </cell>
        </row>
        <row r="599">
          <cell r="AE599">
            <v>0.20299477327306117</v>
          </cell>
        </row>
        <row r="600">
          <cell r="AE600">
            <v>0.3405520696971065</v>
          </cell>
        </row>
        <row r="601">
          <cell r="AE601">
            <v>0.39332147256055838</v>
          </cell>
        </row>
        <row r="602">
          <cell r="AE602">
            <v>0.34464261689021997</v>
          </cell>
        </row>
        <row r="603">
          <cell r="AE603">
            <v>0.34642442306427929</v>
          </cell>
        </row>
        <row r="604">
          <cell r="AE604">
            <v>0</v>
          </cell>
        </row>
        <row r="605">
          <cell r="AE605">
            <v>0.34480850501202198</v>
          </cell>
        </row>
        <row r="606">
          <cell r="AE606">
            <v>0.26867493731028114</v>
          </cell>
        </row>
        <row r="607">
          <cell r="AE607">
            <v>0.38668021480040232</v>
          </cell>
        </row>
        <row r="608">
          <cell r="AE608">
            <v>0.43355349883633171</v>
          </cell>
        </row>
        <row r="609">
          <cell r="AE609">
            <v>0.56614970613137738</v>
          </cell>
        </row>
        <row r="610">
          <cell r="AE610">
            <v>0.58439916835864347</v>
          </cell>
        </row>
        <row r="611">
          <cell r="AE611">
            <v>0.59625810137188828</v>
          </cell>
        </row>
        <row r="612">
          <cell r="AE612">
            <v>0.59625810137188828</v>
          </cell>
        </row>
        <row r="613">
          <cell r="AE613">
            <v>0.59039649582534748</v>
          </cell>
        </row>
        <row r="614">
          <cell r="AE614">
            <v>0.58035060306812214</v>
          </cell>
        </row>
        <row r="615">
          <cell r="AE615">
            <v>0.25565783796381347</v>
          </cell>
        </row>
        <row r="616">
          <cell r="AE616">
            <v>0.24559457031552803</v>
          </cell>
        </row>
        <row r="617">
          <cell r="AE617">
            <v>0.44529266397165795</v>
          </cell>
        </row>
        <row r="618">
          <cell r="AE618">
            <v>0.46859610492606707</v>
          </cell>
        </row>
        <row r="619">
          <cell r="AE619">
            <v>0.47190471128935785</v>
          </cell>
        </row>
        <row r="620">
          <cell r="AE620">
            <v>0.47281157411528335</v>
          </cell>
        </row>
        <row r="621">
          <cell r="AE621">
            <v>0.35629179338881073</v>
          </cell>
        </row>
        <row r="622">
          <cell r="AE622">
            <v>0.34435300959957932</v>
          </cell>
        </row>
        <row r="623">
          <cell r="AE623">
            <v>0.32667946677768617</v>
          </cell>
        </row>
        <row r="624">
          <cell r="AE624">
            <v>0.35114536978461025</v>
          </cell>
        </row>
        <row r="625">
          <cell r="AE625">
            <v>0.33727906187538215</v>
          </cell>
        </row>
        <row r="626">
          <cell r="AE626">
            <v>0.37232284403951743</v>
          </cell>
        </row>
        <row r="627">
          <cell r="AE627">
            <v>0.31808142766494341</v>
          </cell>
        </row>
        <row r="628">
          <cell r="AE628">
            <v>0.30738648098427401</v>
          </cell>
        </row>
        <row r="629">
          <cell r="AE629">
            <v>0.30203542873477213</v>
          </cell>
        </row>
        <row r="630">
          <cell r="AE630">
            <v>0.30830293928341557</v>
          </cell>
        </row>
        <row r="631">
          <cell r="AE631">
            <v>0.594306141096132</v>
          </cell>
          <cell r="CL631">
            <v>17</v>
          </cell>
        </row>
        <row r="632">
          <cell r="AE632">
            <v>0.57932495461429312</v>
          </cell>
          <cell r="CL632">
            <v>33</v>
          </cell>
        </row>
        <row r="633">
          <cell r="AE633">
            <v>0.5851606056982136</v>
          </cell>
          <cell r="CL633">
            <v>53</v>
          </cell>
        </row>
        <row r="634">
          <cell r="AE634">
            <v>0.58695760301567379</v>
          </cell>
          <cell r="CL634">
            <v>48</v>
          </cell>
        </row>
        <row r="635">
          <cell r="AE635">
            <v>0.60827780826213051</v>
          </cell>
          <cell r="CL635">
            <v>52</v>
          </cell>
        </row>
        <row r="636">
          <cell r="AE636">
            <v>0.60100376411543299</v>
          </cell>
          <cell r="CL636">
            <v>45</v>
          </cell>
        </row>
        <row r="637">
          <cell r="AE637">
            <v>0.61792042275411874</v>
          </cell>
          <cell r="CL637">
            <v>42</v>
          </cell>
        </row>
        <row r="638">
          <cell r="AE638">
            <v>0.65973999820790352</v>
          </cell>
          <cell r="CL638">
            <v>13</v>
          </cell>
        </row>
        <row r="639">
          <cell r="AE639">
            <v>0.6398786275452133</v>
          </cell>
          <cell r="CL639">
            <v>20</v>
          </cell>
        </row>
        <row r="640">
          <cell r="AE640">
            <v>0.65156749921768731</v>
          </cell>
          <cell r="CL640">
            <v>7</v>
          </cell>
        </row>
        <row r="641">
          <cell r="AE641">
            <v>0.63628390016334357</v>
          </cell>
          <cell r="CL641">
            <v>2</v>
          </cell>
        </row>
        <row r="642">
          <cell r="AE642">
            <v>0.66957257574879703</v>
          </cell>
          <cell r="CL642">
            <v>30</v>
          </cell>
        </row>
        <row r="643">
          <cell r="AE643">
            <v>0.63676274777227326</v>
          </cell>
          <cell r="CL643">
            <v>6</v>
          </cell>
        </row>
        <row r="644">
          <cell r="AE644">
            <v>0.6389777034323586</v>
          </cell>
          <cell r="CL644">
            <v>9</v>
          </cell>
        </row>
        <row r="645">
          <cell r="AE645">
            <v>0.66874417960302013</v>
          </cell>
          <cell r="CL645">
            <v>35</v>
          </cell>
        </row>
        <row r="646">
          <cell r="AE646">
            <v>0.67723047296280425</v>
          </cell>
          <cell r="CL646">
            <v>15</v>
          </cell>
        </row>
        <row r="647">
          <cell r="AE647">
            <v>0.67284103829158126</v>
          </cell>
          <cell r="CL647">
            <v>25</v>
          </cell>
        </row>
        <row r="648">
          <cell r="AE648">
            <v>0.67924384185193876</v>
          </cell>
          <cell r="CL648">
            <v>16</v>
          </cell>
        </row>
        <row r="649">
          <cell r="AE649">
            <v>0.76244386021909505</v>
          </cell>
        </row>
        <row r="650">
          <cell r="AE650">
            <v>0.755032185369233</v>
          </cell>
        </row>
        <row r="651">
          <cell r="AE651">
            <v>0.74271143526314343</v>
          </cell>
        </row>
        <row r="652">
          <cell r="AE652">
            <v>0.54349563045012839</v>
          </cell>
        </row>
        <row r="653">
          <cell r="AE653">
            <v>0.57273289391161519</v>
          </cell>
        </row>
        <row r="654">
          <cell r="AE654">
            <v>0.52375616870690866</v>
          </cell>
        </row>
        <row r="655">
          <cell r="AE655">
            <v>0.57458035180495259</v>
          </cell>
        </row>
        <row r="656">
          <cell r="AE656">
            <v>0.54046483618621255</v>
          </cell>
        </row>
        <row r="657">
          <cell r="AE657">
            <v>0.57251726893300281</v>
          </cell>
        </row>
        <row r="658">
          <cell r="AE658">
            <v>0.58601626152114061</v>
          </cell>
        </row>
        <row r="659">
          <cell r="AE659">
            <v>0.53556880813715924</v>
          </cell>
        </row>
        <row r="660">
          <cell r="AE660">
            <v>0.56142773715652983</v>
          </cell>
        </row>
        <row r="661">
          <cell r="AE661">
            <v>0.4262840609369733</v>
          </cell>
        </row>
        <row r="662">
          <cell r="AE662">
            <v>0.28750648991214051</v>
          </cell>
        </row>
        <row r="663">
          <cell r="AE663">
            <v>0.22411224703813454</v>
          </cell>
        </row>
        <row r="664">
          <cell r="AE664">
            <v>0.24098608083179607</v>
          </cell>
        </row>
        <row r="665">
          <cell r="AE665">
            <v>0.52257319285402859</v>
          </cell>
        </row>
        <row r="666">
          <cell r="AE666">
            <v>0.34637867632194613</v>
          </cell>
        </row>
        <row r="667">
          <cell r="AE667">
            <v>0.35128196010342133</v>
          </cell>
        </row>
        <row r="668">
          <cell r="AE668">
            <v>0.39987096502287894</v>
          </cell>
        </row>
        <row r="669">
          <cell r="AE669">
            <v>0.43971962978149498</v>
          </cell>
        </row>
        <row r="670">
          <cell r="AE670">
            <v>0.41377856756731879</v>
          </cell>
        </row>
        <row r="671">
          <cell r="AE671">
            <v>0.45985641390796</v>
          </cell>
        </row>
        <row r="672">
          <cell r="AE672">
            <v>0.44111524777548483</v>
          </cell>
        </row>
        <row r="673">
          <cell r="AE673">
            <v>0.49028889079280813</v>
          </cell>
        </row>
        <row r="674">
          <cell r="AE674">
            <v>0.3973033362402445</v>
          </cell>
        </row>
        <row r="675">
          <cell r="AE675">
            <v>0.46331130099911588</v>
          </cell>
        </row>
        <row r="676">
          <cell r="AE676">
            <v>0.46210323971384404</v>
          </cell>
        </row>
        <row r="677">
          <cell r="AE677">
            <v>0.44274638544295253</v>
          </cell>
        </row>
        <row r="678">
          <cell r="AE678">
            <v>0.37095780625042574</v>
          </cell>
        </row>
        <row r="679">
          <cell r="AE679">
            <v>0.38002432471481978</v>
          </cell>
        </row>
        <row r="680">
          <cell r="AE680">
            <v>0.60968647924716346</v>
          </cell>
        </row>
        <row r="681">
          <cell r="AE681">
            <v>0.51289540977336434</v>
          </cell>
        </row>
        <row r="682">
          <cell r="AE682">
            <v>0.43998003209832126</v>
          </cell>
        </row>
        <row r="683">
          <cell r="AE683">
            <v>0.50263570267561419</v>
          </cell>
        </row>
        <row r="684">
          <cell r="AE684">
            <v>0.62304788825908208</v>
          </cell>
        </row>
        <row r="685">
          <cell r="AE685">
            <v>0.54127715479538097</v>
          </cell>
        </row>
        <row r="686">
          <cell r="AE686">
            <v>0.31497415873666179</v>
          </cell>
        </row>
        <row r="687">
          <cell r="AE687">
            <v>0.33546872857367227</v>
          </cell>
        </row>
        <row r="688">
          <cell r="AE688">
            <v>0.36182381423259696</v>
          </cell>
        </row>
        <row r="689">
          <cell r="AE689">
            <v>0.32608173920990369</v>
          </cell>
        </row>
        <row r="690">
          <cell r="AE690">
            <v>0.35352992744004719</v>
          </cell>
        </row>
        <row r="691">
          <cell r="AE691">
            <v>0.34750240519403408</v>
          </cell>
        </row>
        <row r="692">
          <cell r="AE692">
            <v>0.28604025427654933</v>
          </cell>
        </row>
        <row r="693">
          <cell r="AE693">
            <v>0.3394862169986918</v>
          </cell>
        </row>
        <row r="694">
          <cell r="AE694">
            <v>0.33862197780035797</v>
          </cell>
        </row>
        <row r="695">
          <cell r="AE695">
            <v>0.37820720864396007</v>
          </cell>
        </row>
        <row r="696">
          <cell r="AE696">
            <v>0.35141110165657857</v>
          </cell>
        </row>
        <row r="697">
          <cell r="AE697">
            <v>0.41242396747471999</v>
          </cell>
        </row>
        <row r="698">
          <cell r="AE698">
            <v>0.34981388411308967</v>
          </cell>
        </row>
        <row r="699">
          <cell r="AE699">
            <v>0.30765803253830543</v>
          </cell>
        </row>
        <row r="700">
          <cell r="AE700">
            <v>0.65578167211282445</v>
          </cell>
        </row>
        <row r="701">
          <cell r="AE701">
            <v>0.60284120937132701</v>
          </cell>
        </row>
        <row r="702">
          <cell r="AE702">
            <v>0.6001287031361503</v>
          </cell>
        </row>
        <row r="703">
          <cell r="AE703">
            <v>0.46916373952985685</v>
          </cell>
        </row>
        <row r="704">
          <cell r="AE704">
            <v>0.50838574341616638</v>
          </cell>
        </row>
        <row r="705">
          <cell r="AE705">
            <v>0.39089122308619839</v>
          </cell>
        </row>
        <row r="706">
          <cell r="AE706">
            <v>0.57061762529228244</v>
          </cell>
        </row>
        <row r="707">
          <cell r="AE707">
            <v>0.62057309231307844</v>
          </cell>
        </row>
        <row r="708">
          <cell r="AE708">
            <v>0.53009825949897715</v>
          </cell>
        </row>
        <row r="709">
          <cell r="AE709">
            <v>0.63663990533509218</v>
          </cell>
        </row>
        <row r="710">
          <cell r="AE710">
            <v>0.3284712882045438</v>
          </cell>
        </row>
        <row r="711">
          <cell r="AE711">
            <v>0.47501347476270578</v>
          </cell>
        </row>
        <row r="712">
          <cell r="AE712">
            <v>5.0388167722118203E-2</v>
          </cell>
        </row>
        <row r="713">
          <cell r="AE713">
            <v>0.7053978151360436</v>
          </cell>
          <cell r="CL713">
            <v>51</v>
          </cell>
        </row>
        <row r="714">
          <cell r="AE714">
            <v>0.7180407222322398</v>
          </cell>
          <cell r="CL714">
            <v>49</v>
          </cell>
        </row>
        <row r="715">
          <cell r="AE715">
            <v>0.71199780454863049</v>
          </cell>
          <cell r="CL715">
            <v>67</v>
          </cell>
        </row>
        <row r="716">
          <cell r="AE716">
            <v>0.67537121623804841</v>
          </cell>
        </row>
        <row r="717">
          <cell r="AE717">
            <v>0.72064605978209662</v>
          </cell>
        </row>
        <row r="718">
          <cell r="AE718">
            <v>0.65932731519939691</v>
          </cell>
        </row>
        <row r="719">
          <cell r="AE719">
            <v>0.62650573358510042</v>
          </cell>
          <cell r="CL719">
            <v>10</v>
          </cell>
        </row>
        <row r="720">
          <cell r="AE720">
            <v>0.70554500659936203</v>
          </cell>
        </row>
        <row r="721">
          <cell r="AE721">
            <v>0.63292455254748814</v>
          </cell>
        </row>
        <row r="722">
          <cell r="AE722">
            <v>0.59248053363827102</v>
          </cell>
          <cell r="CL722">
            <v>38</v>
          </cell>
        </row>
        <row r="723">
          <cell r="AE723">
            <v>0.59855654458210761</v>
          </cell>
          <cell r="CL723">
            <v>34</v>
          </cell>
        </row>
        <row r="724">
          <cell r="AE724">
            <v>0.58355391383974209</v>
          </cell>
        </row>
        <row r="725">
          <cell r="AE725">
            <v>0.53597255516333819</v>
          </cell>
        </row>
        <row r="726">
          <cell r="AE726">
            <v>0.58756521827357533</v>
          </cell>
        </row>
        <row r="727">
          <cell r="AE727">
            <v>0.66412622474229888</v>
          </cell>
        </row>
        <row r="728">
          <cell r="AE728">
            <v>0.59949716096425054</v>
          </cell>
        </row>
        <row r="729">
          <cell r="AE729">
            <v>0.57480949379757007</v>
          </cell>
          <cell r="CL729">
            <v>19</v>
          </cell>
        </row>
        <row r="730">
          <cell r="AE730">
            <v>0.58218334957905116</v>
          </cell>
          <cell r="CL730">
            <v>69</v>
          </cell>
        </row>
        <row r="731">
          <cell r="AE731">
            <v>0.64076273249788218</v>
          </cell>
          <cell r="CL731">
            <v>127</v>
          </cell>
        </row>
        <row r="732">
          <cell r="AE732">
            <v>0.50944176125011154</v>
          </cell>
          <cell r="CL732">
            <v>82</v>
          </cell>
        </row>
        <row r="733">
          <cell r="AE733">
            <v>0.54038787481590944</v>
          </cell>
          <cell r="CL733">
            <v>100</v>
          </cell>
        </row>
        <row r="734">
          <cell r="AE734">
            <v>0.56453790471137377</v>
          </cell>
          <cell r="CL734">
            <v>62</v>
          </cell>
        </row>
        <row r="735">
          <cell r="AE735">
            <v>0.56153546455050496</v>
          </cell>
          <cell r="CL735">
            <v>91</v>
          </cell>
        </row>
        <row r="736">
          <cell r="AE736">
            <v>0.51484693402976511</v>
          </cell>
          <cell r="CL736">
            <v>72</v>
          </cell>
        </row>
        <row r="737">
          <cell r="AE737">
            <v>0.54415516309874723</v>
          </cell>
          <cell r="CL737">
            <v>74</v>
          </cell>
        </row>
        <row r="738">
          <cell r="AE738">
            <v>0.64413707246080976</v>
          </cell>
          <cell r="CL738">
            <v>57</v>
          </cell>
        </row>
        <row r="739">
          <cell r="AE739">
            <v>0.5930952200403522</v>
          </cell>
          <cell r="CL739">
            <v>108</v>
          </cell>
        </row>
        <row r="740">
          <cell r="AE740">
            <v>0.5651824047077868</v>
          </cell>
          <cell r="CL740">
            <v>32</v>
          </cell>
        </row>
        <row r="741">
          <cell r="AE741">
            <v>0.52682433410763896</v>
          </cell>
          <cell r="CL741">
            <v>122</v>
          </cell>
        </row>
        <row r="742">
          <cell r="AE742">
            <v>0.42311870642538724</v>
          </cell>
          <cell r="CL742">
            <v>77</v>
          </cell>
        </row>
        <row r="743">
          <cell r="AE743">
            <v>0.53870390162829451</v>
          </cell>
          <cell r="CL743">
            <v>114</v>
          </cell>
        </row>
        <row r="744">
          <cell r="AE744">
            <v>0.54545441516199211</v>
          </cell>
          <cell r="CL744">
            <v>111</v>
          </cell>
        </row>
        <row r="745">
          <cell r="AE745">
            <v>0.55036960888122788</v>
          </cell>
          <cell r="CL745">
            <v>60</v>
          </cell>
        </row>
        <row r="746">
          <cell r="AE746">
            <v>0.54627778834678464</v>
          </cell>
          <cell r="CL746">
            <v>75</v>
          </cell>
        </row>
        <row r="747">
          <cell r="AE747">
            <v>0.55359793265626422</v>
          </cell>
          <cell r="CL747">
            <v>83</v>
          </cell>
        </row>
        <row r="748">
          <cell r="AE748">
            <v>0.54781435658504796</v>
          </cell>
          <cell r="CL748">
            <v>89</v>
          </cell>
        </row>
        <row r="749">
          <cell r="AE749">
            <v>0.54972380214159089</v>
          </cell>
          <cell r="CL749">
            <v>64</v>
          </cell>
        </row>
        <row r="750">
          <cell r="AE750">
            <v>0.55057615534474258</v>
          </cell>
          <cell r="CL750">
            <v>72</v>
          </cell>
        </row>
        <row r="751">
          <cell r="AE751">
            <v>0.5083632577476962</v>
          </cell>
          <cell r="CL751">
            <v>84</v>
          </cell>
        </row>
        <row r="752">
          <cell r="AE752">
            <v>0.53221673813043313</v>
          </cell>
          <cell r="CL752">
            <v>67</v>
          </cell>
        </row>
        <row r="753">
          <cell r="AE753">
            <v>0.50683831831183379</v>
          </cell>
          <cell r="CL753">
            <v>53</v>
          </cell>
        </row>
        <row r="754">
          <cell r="AE754">
            <v>0.54182999851001756</v>
          </cell>
          <cell r="CL754">
            <v>62</v>
          </cell>
        </row>
        <row r="755">
          <cell r="AE755">
            <v>0.46996446304128442</v>
          </cell>
          <cell r="CL755">
            <v>62</v>
          </cell>
        </row>
        <row r="756">
          <cell r="AE756">
            <v>0.48534565110659728</v>
          </cell>
          <cell r="CL756">
            <v>112</v>
          </cell>
        </row>
        <row r="757">
          <cell r="AE757">
            <v>0.55148915986266978</v>
          </cell>
          <cell r="CL757">
            <v>62</v>
          </cell>
        </row>
        <row r="758">
          <cell r="AE758">
            <v>0.5582447435095832</v>
          </cell>
          <cell r="CL758">
            <v>58</v>
          </cell>
        </row>
        <row r="759">
          <cell r="AE759">
            <v>0.49452456721297472</v>
          </cell>
          <cell r="CL759">
            <v>84</v>
          </cell>
        </row>
        <row r="760">
          <cell r="AE760">
            <v>0.54237619303217688</v>
          </cell>
          <cell r="CL760">
            <v>28</v>
          </cell>
        </row>
        <row r="761">
          <cell r="AE761">
            <v>0.5207732664588004</v>
          </cell>
          <cell r="CL761">
            <v>88</v>
          </cell>
        </row>
        <row r="762">
          <cell r="AE762">
            <v>0.42547255698890663</v>
          </cell>
          <cell r="CL762">
            <v>86</v>
          </cell>
        </row>
        <row r="763">
          <cell r="AE763">
            <v>0.52194024188367871</v>
          </cell>
          <cell r="CL763">
            <v>41</v>
          </cell>
        </row>
        <row r="764">
          <cell r="AE764">
            <v>0.48118280252444601</v>
          </cell>
          <cell r="CL764">
            <v>49</v>
          </cell>
        </row>
        <row r="765">
          <cell r="AE765">
            <v>0.36895527388347205</v>
          </cell>
          <cell r="CL765">
            <v>33</v>
          </cell>
        </row>
        <row r="766">
          <cell r="AE766">
            <v>0.42313136988218131</v>
          </cell>
          <cell r="CL766">
            <v>39</v>
          </cell>
        </row>
        <row r="767">
          <cell r="AE767">
            <v>0.35137010969212085</v>
          </cell>
          <cell r="CL767">
            <v>21</v>
          </cell>
        </row>
        <row r="768">
          <cell r="AE768">
            <v>0.4543293240472509</v>
          </cell>
          <cell r="CL768">
            <v>35</v>
          </cell>
        </row>
        <row r="769">
          <cell r="AE769">
            <v>0.37302090018197126</v>
          </cell>
          <cell r="CL769">
            <v>27</v>
          </cell>
        </row>
        <row r="770">
          <cell r="AE770">
            <v>0.37516500230652861</v>
          </cell>
          <cell r="CL770">
            <v>24</v>
          </cell>
        </row>
        <row r="771">
          <cell r="AE771">
            <v>0.43869102019230433</v>
          </cell>
          <cell r="CL771">
            <v>45</v>
          </cell>
        </row>
        <row r="772">
          <cell r="AE772">
            <v>0.32486979322681975</v>
          </cell>
          <cell r="CL772">
            <v>14</v>
          </cell>
        </row>
        <row r="773">
          <cell r="AE773">
            <v>0.3072440386874945</v>
          </cell>
          <cell r="CL773">
            <v>48</v>
          </cell>
        </row>
        <row r="774">
          <cell r="AE774">
            <v>0.39425694668566197</v>
          </cell>
          <cell r="CL774">
            <v>17</v>
          </cell>
        </row>
        <row r="775">
          <cell r="AE775">
            <v>0.28248404954412043</v>
          </cell>
          <cell r="CL775">
            <v>29</v>
          </cell>
        </row>
        <row r="776">
          <cell r="AE776">
            <v>0.3553222184521197</v>
          </cell>
          <cell r="CL776">
            <v>49</v>
          </cell>
        </row>
        <row r="777">
          <cell r="AE777">
            <v>0.52413190481063676</v>
          </cell>
          <cell r="CL777">
            <v>60</v>
          </cell>
        </row>
        <row r="778">
          <cell r="AE778">
            <v>0.59091197473512058</v>
          </cell>
          <cell r="CL778">
            <v>57</v>
          </cell>
        </row>
        <row r="779">
          <cell r="AE779">
            <v>0.59120064489005619</v>
          </cell>
          <cell r="CL779">
            <v>46</v>
          </cell>
        </row>
        <row r="780">
          <cell r="AE780">
            <v>0.51620906548378565</v>
          </cell>
          <cell r="CL780">
            <v>43</v>
          </cell>
        </row>
        <row r="781">
          <cell r="AE781">
            <v>0.47966613265035613</v>
          </cell>
          <cell r="CL781">
            <v>40</v>
          </cell>
        </row>
        <row r="782">
          <cell r="AE782">
            <v>0.60411396929244088</v>
          </cell>
          <cell r="CL782">
            <v>49</v>
          </cell>
        </row>
        <row r="783">
          <cell r="AE783">
            <v>0.57355684887638891</v>
          </cell>
          <cell r="CL783">
            <v>46</v>
          </cell>
        </row>
        <row r="784">
          <cell r="AE784">
            <v>0.37774325479618154</v>
          </cell>
          <cell r="CL784">
            <v>21</v>
          </cell>
        </row>
        <row r="785">
          <cell r="AE785">
            <v>0.27155310530683335</v>
          </cell>
          <cell r="CL785">
            <v>19</v>
          </cell>
        </row>
        <row r="786">
          <cell r="AE786">
            <v>0.21159914173924019</v>
          </cell>
          <cell r="CL786">
            <v>18</v>
          </cell>
        </row>
        <row r="787">
          <cell r="AE787">
            <v>0.16926791919429884</v>
          </cell>
          <cell r="CL787">
            <v>20</v>
          </cell>
        </row>
        <row r="788">
          <cell r="AE788">
            <v>0.43907012571965837</v>
          </cell>
        </row>
        <row r="789">
          <cell r="AE789">
            <v>0.46647730250990554</v>
          </cell>
        </row>
        <row r="790">
          <cell r="AE790">
            <v>0.46726326398288109</v>
          </cell>
        </row>
        <row r="791">
          <cell r="AE791">
            <v>0.4676818671507596</v>
          </cell>
        </row>
        <row r="792">
          <cell r="AE792">
            <v>0.53519185115770118</v>
          </cell>
        </row>
        <row r="793">
          <cell r="AE793">
            <v>0.47099334714455648</v>
          </cell>
        </row>
        <row r="794">
          <cell r="AE794">
            <v>0.53057184928330015</v>
          </cell>
        </row>
        <row r="795">
          <cell r="AE795">
            <v>0.52273085526061724</v>
          </cell>
        </row>
        <row r="796">
          <cell r="AE796">
            <v>0.51580368236471619</v>
          </cell>
        </row>
        <row r="797">
          <cell r="AE797">
            <v>0.52343903553234561</v>
          </cell>
        </row>
        <row r="798">
          <cell r="AE798">
            <v>0.55647453816641868</v>
          </cell>
        </row>
        <row r="799">
          <cell r="AE799">
            <v>0.46573589200448356</v>
          </cell>
        </row>
        <row r="800">
          <cell r="AE800">
            <v>0.52403846424357925</v>
          </cell>
        </row>
        <row r="801">
          <cell r="AE801">
            <v>0.55054365038201702</v>
          </cell>
        </row>
        <row r="802">
          <cell r="AE802">
            <v>0.53514666832653823</v>
          </cell>
        </row>
        <row r="803">
          <cell r="AE803">
            <v>0.5522686234821359</v>
          </cell>
        </row>
        <row r="804">
          <cell r="AE804">
            <v>0.59930716636272796</v>
          </cell>
        </row>
        <row r="805">
          <cell r="AE805">
            <v>0.51082729042639696</v>
          </cell>
        </row>
        <row r="806">
          <cell r="AE806">
            <v>0.49590343072024928</v>
          </cell>
        </row>
        <row r="807">
          <cell r="AE807">
            <v>0.53297239537468866</v>
          </cell>
        </row>
        <row r="808">
          <cell r="AE808">
            <v>0.52747396219845333</v>
          </cell>
        </row>
        <row r="809">
          <cell r="AE809">
            <v>0.55666122130653395</v>
          </cell>
        </row>
        <row r="810">
          <cell r="AE810">
            <v>0.51665732362785954</v>
          </cell>
        </row>
        <row r="811">
          <cell r="AE811">
            <v>0.54059656392844746</v>
          </cell>
        </row>
        <row r="812">
          <cell r="AE812">
            <v>0.57368606257761268</v>
          </cell>
        </row>
        <row r="813">
          <cell r="AE813">
            <v>0.56877617712658302</v>
          </cell>
        </row>
        <row r="814">
          <cell r="AE814">
            <v>0.50521571318843506</v>
          </cell>
        </row>
        <row r="815">
          <cell r="AE815">
            <v>0.39383566213731175</v>
          </cell>
        </row>
        <row r="816">
          <cell r="AE816">
            <v>0.50488118442863694</v>
          </cell>
        </row>
        <row r="817">
          <cell r="AE817">
            <v>0.53845536885384127</v>
          </cell>
        </row>
        <row r="818">
          <cell r="AE818">
            <v>0.54350535766851515</v>
          </cell>
        </row>
        <row r="819">
          <cell r="AE819">
            <v>0.57567806093956742</v>
          </cell>
        </row>
        <row r="820">
          <cell r="AE820">
            <v>0.51786174251671768</v>
          </cell>
        </row>
        <row r="821">
          <cell r="AE821">
            <v>0.56770326589056497</v>
          </cell>
        </row>
        <row r="822">
          <cell r="AE822">
            <v>0.53910255279237806</v>
          </cell>
        </row>
        <row r="823">
          <cell r="AE823">
            <v>0.51887731261837322</v>
          </cell>
        </row>
        <row r="824">
          <cell r="AE824">
            <v>0.48303317694951303</v>
          </cell>
        </row>
        <row r="825">
          <cell r="AE825">
            <v>0.43141457358413265</v>
          </cell>
        </row>
        <row r="826">
          <cell r="AE826">
            <v>0.57235366279772038</v>
          </cell>
        </row>
        <row r="827">
          <cell r="AE827">
            <v>0.49403651140109056</v>
          </cell>
        </row>
        <row r="828">
          <cell r="AE828">
            <v>0.51054517930987975</v>
          </cell>
        </row>
        <row r="829">
          <cell r="AE829">
            <v>0.56047950783361666</v>
          </cell>
        </row>
        <row r="830">
          <cell r="AE830">
            <v>0.52671856569620479</v>
          </cell>
        </row>
        <row r="831">
          <cell r="AE831">
            <v>0.53698454725191569</v>
          </cell>
        </row>
        <row r="832">
          <cell r="AE832">
            <v>0.57763111450794935</v>
          </cell>
        </row>
        <row r="833">
          <cell r="AE833">
            <v>0.4972326642748362</v>
          </cell>
        </row>
        <row r="834">
          <cell r="AE834">
            <v>0.48762902430857841</v>
          </cell>
        </row>
        <row r="835">
          <cell r="AE835">
            <v>0.56301242038842891</v>
          </cell>
        </row>
        <row r="836">
          <cell r="AE836">
            <v>0.51523527901821131</v>
          </cell>
        </row>
        <row r="837">
          <cell r="AE837">
            <v>0.51783958740603997</v>
          </cell>
        </row>
        <row r="838">
          <cell r="AE838">
            <v>0.48267568182755061</v>
          </cell>
        </row>
        <row r="839">
          <cell r="AE839">
            <v>0.37742769506119378</v>
          </cell>
        </row>
        <row r="840">
          <cell r="AE840">
            <v>0.49243845328160707</v>
          </cell>
        </row>
        <row r="841">
          <cell r="AE841">
            <v>0.49284825603765037</v>
          </cell>
        </row>
        <row r="842">
          <cell r="AE842">
            <v>0.54355161312114175</v>
          </cell>
        </row>
        <row r="843">
          <cell r="AE843">
            <v>0.45334077472602879</v>
          </cell>
        </row>
        <row r="844">
          <cell r="AE844">
            <v>0.48164856540089923</v>
          </cell>
        </row>
        <row r="845">
          <cell r="AE845">
            <v>0.50434588661986735</v>
          </cell>
        </row>
        <row r="846">
          <cell r="AE846">
            <v>0.56288731017584637</v>
          </cell>
        </row>
        <row r="847">
          <cell r="AE847">
            <v>0.520442276997089</v>
          </cell>
        </row>
        <row r="848">
          <cell r="AE848">
            <v>0.45693441648966204</v>
          </cell>
        </row>
        <row r="849">
          <cell r="AE849">
            <v>0.46267917098517869</v>
          </cell>
        </row>
        <row r="850">
          <cell r="AE850">
            <v>0.48718028759367199</v>
          </cell>
        </row>
        <row r="851">
          <cell r="AE851">
            <v>0.48059774642865438</v>
          </cell>
        </row>
        <row r="852">
          <cell r="AE852">
            <v>0.50906230332838398</v>
          </cell>
        </row>
        <row r="853">
          <cell r="AE853">
            <v>0.4884055069680705</v>
          </cell>
        </row>
        <row r="854">
          <cell r="AE854">
            <v>0.46428456405785573</v>
          </cell>
        </row>
        <row r="855">
          <cell r="AE855">
            <v>0.44934657695861108</v>
          </cell>
        </row>
        <row r="856">
          <cell r="AE856">
            <v>0.50510534874471325</v>
          </cell>
        </row>
        <row r="857">
          <cell r="AE857">
            <v>0.48676183036976978</v>
          </cell>
        </row>
        <row r="858">
          <cell r="AE858">
            <v>0.50671935463803519</v>
          </cell>
        </row>
        <row r="859">
          <cell r="AE859">
            <v>0.40040743164240289</v>
          </cell>
        </row>
        <row r="860">
          <cell r="AE860">
            <v>0.4429064556487457</v>
          </cell>
        </row>
        <row r="861">
          <cell r="AE861">
            <v>0.50736743731970435</v>
          </cell>
        </row>
        <row r="862">
          <cell r="AE862">
            <v>0.47845678317025453</v>
          </cell>
        </row>
        <row r="863">
          <cell r="AE863">
            <v>0.44378384060580989</v>
          </cell>
        </row>
        <row r="864">
          <cell r="AE864">
            <v>0.48353533388368264</v>
          </cell>
        </row>
        <row r="865">
          <cell r="AE865">
            <v>0.5288472926505331</v>
          </cell>
        </row>
        <row r="866">
          <cell r="AE866">
            <v>0.43931217863019817</v>
          </cell>
        </row>
        <row r="867">
          <cell r="AE867">
            <v>0.45763386034130094</v>
          </cell>
        </row>
        <row r="868">
          <cell r="AE868">
            <v>0.5322439166309636</v>
          </cell>
        </row>
        <row r="869">
          <cell r="AE869">
            <v>0.4848623766182541</v>
          </cell>
        </row>
        <row r="870">
          <cell r="AE870">
            <v>0.46847025176811696</v>
          </cell>
        </row>
        <row r="871">
          <cell r="AE871">
            <v>0.51184752753499152</v>
          </cell>
        </row>
        <row r="872">
          <cell r="AE872">
            <v>0.59684444544273063</v>
          </cell>
        </row>
        <row r="873">
          <cell r="AE873">
            <v>0.47823470305975274</v>
          </cell>
        </row>
        <row r="874">
          <cell r="AE874">
            <v>0.44773139311314758</v>
          </cell>
        </row>
        <row r="875">
          <cell r="AE875">
            <v>0.52573178095392492</v>
          </cell>
        </row>
        <row r="876">
          <cell r="AE876">
            <v>0.43118910927644971</v>
          </cell>
        </row>
        <row r="877">
          <cell r="AE877">
            <v>0.47226977770871653</v>
          </cell>
        </row>
        <row r="878">
          <cell r="AE878">
            <v>0.5965040995780917</v>
          </cell>
        </row>
        <row r="879">
          <cell r="AE879">
            <v>0.44195628824175726</v>
          </cell>
        </row>
        <row r="880">
          <cell r="AE880">
            <v>0.50286543777015602</v>
          </cell>
        </row>
        <row r="881">
          <cell r="AE881">
            <v>0.41555107926105039</v>
          </cell>
        </row>
        <row r="882">
          <cell r="AE882">
            <v>0.4667337039189835</v>
          </cell>
        </row>
        <row r="883">
          <cell r="AE883">
            <v>0.55144492459161687</v>
          </cell>
        </row>
        <row r="884">
          <cell r="AE884">
            <v>0.48270092125915448</v>
          </cell>
        </row>
        <row r="885">
          <cell r="AE885">
            <v>0.43471754796291573</v>
          </cell>
        </row>
        <row r="886">
          <cell r="AE886">
            <v>0.46823628409410278</v>
          </cell>
        </row>
        <row r="887">
          <cell r="AE887">
            <v>0.49079896401024653</v>
          </cell>
        </row>
        <row r="888">
          <cell r="AE888">
            <v>0.45813271040610293</v>
          </cell>
        </row>
        <row r="889">
          <cell r="AE889">
            <v>0.42887132880619305</v>
          </cell>
        </row>
        <row r="890">
          <cell r="AE890">
            <v>0.36991042968433752</v>
          </cell>
        </row>
        <row r="891">
          <cell r="AE891">
            <v>0.42578738707368841</v>
          </cell>
        </row>
        <row r="892">
          <cell r="AE892">
            <v>0.47339649934022926</v>
          </cell>
        </row>
        <row r="893">
          <cell r="AE893">
            <v>0.4582814435097548</v>
          </cell>
        </row>
        <row r="894">
          <cell r="AE894">
            <v>0.42438250467300959</v>
          </cell>
        </row>
        <row r="895">
          <cell r="AE895">
            <v>0.36073837703197176</v>
          </cell>
        </row>
        <row r="896">
          <cell r="AE896">
            <v>0.43880379457539609</v>
          </cell>
        </row>
        <row r="897">
          <cell r="AE897">
            <v>0.47458927548999502</v>
          </cell>
        </row>
        <row r="898">
          <cell r="AE898">
            <v>0.43673119727676191</v>
          </cell>
        </row>
        <row r="899">
          <cell r="AE899">
            <v>0.42414581488823044</v>
          </cell>
        </row>
        <row r="900">
          <cell r="AE900">
            <v>0.43476515648341263</v>
          </cell>
        </row>
        <row r="901">
          <cell r="AE901">
            <v>0.36469669476021038</v>
          </cell>
        </row>
        <row r="902">
          <cell r="AE902">
            <v>0.50385797762127293</v>
          </cell>
        </row>
        <row r="903">
          <cell r="AE903">
            <v>0.42169302190994457</v>
          </cell>
        </row>
        <row r="904">
          <cell r="AE904">
            <v>0.51092436554537268</v>
          </cell>
        </row>
        <row r="905">
          <cell r="AE905">
            <v>0.49275302645836744</v>
          </cell>
        </row>
        <row r="906">
          <cell r="AE906">
            <v>0.45207806262948574</v>
          </cell>
        </row>
        <row r="907">
          <cell r="AE907">
            <v>0.47631702754835759</v>
          </cell>
        </row>
        <row r="908">
          <cell r="AE908">
            <v>0.41285895658874527</v>
          </cell>
        </row>
        <row r="909">
          <cell r="AE909">
            <v>0.47044284462624431</v>
          </cell>
        </row>
        <row r="910">
          <cell r="AE910">
            <v>0.48412735625154879</v>
          </cell>
        </row>
        <row r="911">
          <cell r="AE911">
            <v>0.46791175414314801</v>
          </cell>
        </row>
        <row r="912">
          <cell r="AE912">
            <v>0.53769108398115117</v>
          </cell>
        </row>
        <row r="913">
          <cell r="AE913">
            <v>0.45305777505519756</v>
          </cell>
        </row>
        <row r="914">
          <cell r="AE914">
            <v>0.45610537067375295</v>
          </cell>
        </row>
        <row r="915">
          <cell r="AE915">
            <v>0.42672754725001433</v>
          </cell>
        </row>
        <row r="916">
          <cell r="AE916">
            <v>0.45605254977001874</v>
          </cell>
        </row>
        <row r="917">
          <cell r="AE917">
            <v>0.42766439243413945</v>
          </cell>
        </row>
        <row r="918">
          <cell r="AE918">
            <v>0.45852675573198204</v>
          </cell>
        </row>
        <row r="919">
          <cell r="AE919">
            <v>0.41436348854307398</v>
          </cell>
        </row>
        <row r="920">
          <cell r="AE920">
            <v>0.44204643574839619</v>
          </cell>
        </row>
        <row r="921">
          <cell r="AE921">
            <v>0.53877942709600746</v>
          </cell>
        </row>
        <row r="922">
          <cell r="AE922">
            <v>0.38143115871431377</v>
          </cell>
        </row>
        <row r="923">
          <cell r="AE923">
            <v>0.36059822772148592</v>
          </cell>
        </row>
        <row r="924">
          <cell r="AE924">
            <v>0.4688071117896736</v>
          </cell>
        </row>
        <row r="925">
          <cell r="AE925">
            <v>0.43453103402012133</v>
          </cell>
        </row>
        <row r="926">
          <cell r="AE926">
            <v>0.42807687011647461</v>
          </cell>
        </row>
        <row r="927">
          <cell r="AE927">
            <v>0.31835054653931438</v>
          </cell>
        </row>
        <row r="928">
          <cell r="AE928">
            <v>0.52429395480267427</v>
          </cell>
        </row>
        <row r="929">
          <cell r="AE929">
            <v>0.43521072350340201</v>
          </cell>
        </row>
        <row r="930">
          <cell r="AE930">
            <v>0.45038886936984968</v>
          </cell>
        </row>
        <row r="931">
          <cell r="AE931">
            <v>0.28273116997196585</v>
          </cell>
        </row>
        <row r="932">
          <cell r="AE932">
            <v>0.49205787228439801</v>
          </cell>
        </row>
        <row r="933">
          <cell r="AE933">
            <v>0.48475635872752859</v>
          </cell>
        </row>
        <row r="934">
          <cell r="AE934">
            <v>0.42269217537607312</v>
          </cell>
        </row>
        <row r="935">
          <cell r="AE935">
            <v>0.49279273612143576</v>
          </cell>
        </row>
        <row r="936">
          <cell r="AE936">
            <v>0.44947599860835136</v>
          </cell>
        </row>
        <row r="937">
          <cell r="AE937">
            <v>0.48246584534552894</v>
          </cell>
        </row>
        <row r="938">
          <cell r="AE938">
            <v>0.36553113772840951</v>
          </cell>
        </row>
        <row r="939">
          <cell r="AE939">
            <v>0.43508029435911222</v>
          </cell>
        </row>
        <row r="940">
          <cell r="AE940">
            <v>0.33911460930079018</v>
          </cell>
        </row>
        <row r="941">
          <cell r="AE941">
            <v>0.4355840057477372</v>
          </cell>
        </row>
        <row r="942">
          <cell r="AE942">
            <v>0.43230232305889255</v>
          </cell>
        </row>
        <row r="943">
          <cell r="AE943">
            <v>0.26484910837257419</v>
          </cell>
        </row>
        <row r="944">
          <cell r="AE944">
            <v>0.50118668136426436</v>
          </cell>
        </row>
        <row r="945">
          <cell r="AE945">
            <v>0.39675099632377686</v>
          </cell>
        </row>
        <row r="946">
          <cell r="AE946">
            <v>0.30681108094219639</v>
          </cell>
        </row>
        <row r="947">
          <cell r="AE947">
            <v>0.37440850955106658</v>
          </cell>
        </row>
        <row r="948">
          <cell r="AE948">
            <v>0.30789945101106209</v>
          </cell>
        </row>
        <row r="949">
          <cell r="AE949">
            <v>0.26272361844364028</v>
          </cell>
        </row>
        <row r="950">
          <cell r="AE950">
            <v>0.18630348117757919</v>
          </cell>
        </row>
        <row r="951">
          <cell r="AE951">
            <v>0.21245750800926783</v>
          </cell>
        </row>
        <row r="952">
          <cell r="AE952">
            <v>0.6616692390898864</v>
          </cell>
        </row>
        <row r="953">
          <cell r="AE953">
            <v>0.5708941285929483</v>
          </cell>
        </row>
        <row r="954">
          <cell r="AE954">
            <v>0.58149208595272905</v>
          </cell>
        </row>
        <row r="955">
          <cell r="AE955">
            <v>0.57168029054367941</v>
          </cell>
        </row>
        <row r="956">
          <cell r="AE956">
            <v>0.54424541948067606</v>
          </cell>
        </row>
        <row r="957">
          <cell r="AE957">
            <v>0.56489590198457673</v>
          </cell>
        </row>
        <row r="958">
          <cell r="AE958">
            <v>0.41734946173565729</v>
          </cell>
        </row>
        <row r="959">
          <cell r="AE959">
            <v>0.47707034014949112</v>
          </cell>
        </row>
        <row r="960">
          <cell r="AE960">
            <v>0.34902938208548734</v>
          </cell>
        </row>
        <row r="961">
          <cell r="AE961">
            <v>0.31567236247984654</v>
          </cell>
        </row>
        <row r="962">
          <cell r="AE962">
            <v>0.495323839733459</v>
          </cell>
        </row>
        <row r="963">
          <cell r="AE963">
            <v>0.62434486612819862</v>
          </cell>
        </row>
        <row r="964">
          <cell r="AE964">
            <v>0.62357891596235326</v>
          </cell>
        </row>
        <row r="965">
          <cell r="AE965">
            <v>0.6055838992135022</v>
          </cell>
        </row>
        <row r="966">
          <cell r="AE966">
            <v>0.60527388708222818</v>
          </cell>
        </row>
        <row r="967">
          <cell r="AE967">
            <v>0.41456864379748731</v>
          </cell>
        </row>
        <row r="968">
          <cell r="AE968">
            <v>0.56340488303797065</v>
          </cell>
        </row>
        <row r="969">
          <cell r="AE969">
            <v>0.42986263696060778</v>
          </cell>
        </row>
        <row r="970">
          <cell r="AE970">
            <v>0.43505118026387773</v>
          </cell>
        </row>
        <row r="971">
          <cell r="AE971">
            <v>0.30497383667665434</v>
          </cell>
        </row>
        <row r="972">
          <cell r="AE972">
            <v>0.32731782768118578</v>
          </cell>
        </row>
        <row r="973">
          <cell r="AE973">
            <v>0.54102387922027806</v>
          </cell>
        </row>
        <row r="974">
          <cell r="AE974">
            <v>0.59177510283488199</v>
          </cell>
        </row>
        <row r="975">
          <cell r="AE975">
            <v>0.58555184725240605</v>
          </cell>
        </row>
        <row r="976">
          <cell r="AE976">
            <v>0.58494563538187649</v>
          </cell>
        </row>
        <row r="977">
          <cell r="AE977">
            <v>0.60525413601590738</v>
          </cell>
        </row>
        <row r="978">
          <cell r="AE978">
            <v>0.58279347257649661</v>
          </cell>
        </row>
        <row r="979">
          <cell r="AE979">
            <v>0.63339585482509619</v>
          </cell>
        </row>
        <row r="980">
          <cell r="AE980">
            <v>0.59719716138942514</v>
          </cell>
        </row>
        <row r="981">
          <cell r="AE981">
            <v>0.63315918675646754</v>
          </cell>
        </row>
        <row r="982">
          <cell r="AE982">
            <v>0.59614669705345169</v>
          </cell>
        </row>
        <row r="983">
          <cell r="AE983">
            <v>0.59299560188955858</v>
          </cell>
        </row>
        <row r="984">
          <cell r="AE984">
            <v>0.58916283450606688</v>
          </cell>
        </row>
        <row r="985">
          <cell r="AE985">
            <v>0.53436391888123036</v>
          </cell>
        </row>
        <row r="986">
          <cell r="AE986">
            <v>0.67640380994573046</v>
          </cell>
        </row>
        <row r="987">
          <cell r="AE987">
            <v>0.58638555706689743</v>
          </cell>
        </row>
        <row r="988">
          <cell r="AE988">
            <v>0.47745893336142692</v>
          </cell>
        </row>
        <row r="989">
          <cell r="AE989">
            <v>0.55826731230835402</v>
          </cell>
        </row>
        <row r="990">
          <cell r="AE990">
            <v>0.56458108240840776</v>
          </cell>
        </row>
        <row r="991">
          <cell r="AE991">
            <v>0.52113023819260651</v>
          </cell>
        </row>
        <row r="992">
          <cell r="AE992">
            <v>0.5721300597213006</v>
          </cell>
        </row>
        <row r="993">
          <cell r="AE993">
            <v>0.56662006667383591</v>
          </cell>
        </row>
        <row r="994">
          <cell r="AE994">
            <v>0.4969340676951105</v>
          </cell>
        </row>
        <row r="995">
          <cell r="AE995">
            <v>0.5977040179685551</v>
          </cell>
        </row>
        <row r="996">
          <cell r="AE996">
            <v>0.46776908696905722</v>
          </cell>
        </row>
        <row r="997">
          <cell r="AE997">
            <v>0.50192106182326224</v>
          </cell>
        </row>
        <row r="998">
          <cell r="AE998">
            <v>0.67986916269968756</v>
          </cell>
        </row>
        <row r="999">
          <cell r="AE999">
            <v>0.59540087010565579</v>
          </cell>
        </row>
        <row r="1000">
          <cell r="AE1000">
            <v>0.55148328664082591</v>
          </cell>
        </row>
        <row r="1001">
          <cell r="AE1001">
            <v>0.58100849072950966</v>
          </cell>
        </row>
        <row r="1002">
          <cell r="AE1002">
            <v>0.6073754024335698</v>
          </cell>
          <cell r="CL1002">
            <v>47</v>
          </cell>
        </row>
        <row r="1003">
          <cell r="AE1003">
            <v>0.59739351537046048</v>
          </cell>
          <cell r="CL1003">
            <v>50</v>
          </cell>
        </row>
        <row r="1004">
          <cell r="AE1004">
            <v>0.57439922599459015</v>
          </cell>
          <cell r="CL1004">
            <v>90</v>
          </cell>
        </row>
        <row r="1005">
          <cell r="AE1005">
            <v>0.46912639820388435</v>
          </cell>
          <cell r="CL1005">
            <v>47</v>
          </cell>
        </row>
        <row r="1006">
          <cell r="AE1006">
            <v>0.5224539811211506</v>
          </cell>
          <cell r="CL1006">
            <v>51</v>
          </cell>
        </row>
        <row r="1007">
          <cell r="AE1007">
            <v>0.56617088205302979</v>
          </cell>
          <cell r="CL1007">
            <v>52</v>
          </cell>
        </row>
        <row r="1008">
          <cell r="AE1008">
            <v>0.50943081930242695</v>
          </cell>
          <cell r="CL1008">
            <v>35</v>
          </cell>
        </row>
        <row r="1009">
          <cell r="AE1009">
            <v>0.48752594125396265</v>
          </cell>
          <cell r="CL1009">
            <v>38</v>
          </cell>
        </row>
        <row r="1010">
          <cell r="AE1010">
            <v>0.49102460852272795</v>
          </cell>
          <cell r="CL1010">
            <v>54</v>
          </cell>
        </row>
        <row r="1011">
          <cell r="AE1011">
            <v>0.47593470991097392</v>
          </cell>
          <cell r="CL1011">
            <v>51</v>
          </cell>
        </row>
        <row r="1012">
          <cell r="AE1012">
            <v>0.61461664244635228</v>
          </cell>
          <cell r="CL1012">
            <v>92</v>
          </cell>
        </row>
        <row r="1013">
          <cell r="AE1013">
            <v>0.63551972014248836</v>
          </cell>
          <cell r="CL1013">
            <v>82</v>
          </cell>
        </row>
        <row r="1014">
          <cell r="AE1014">
            <v>0.62158021168546318</v>
          </cell>
          <cell r="CL1014">
            <v>87</v>
          </cell>
        </row>
        <row r="1015">
          <cell r="AE1015">
            <v>0.47967576963772862</v>
          </cell>
          <cell r="CL1015">
            <v>45</v>
          </cell>
        </row>
        <row r="1016">
          <cell r="AE1016">
            <v>0.59750642287347899</v>
          </cell>
          <cell r="CL1016">
            <v>54</v>
          </cell>
        </row>
        <row r="1017">
          <cell r="AE1017">
            <v>0.61740064446831366</v>
          </cell>
          <cell r="CL1017">
            <v>64</v>
          </cell>
        </row>
        <row r="1018">
          <cell r="AE1018">
            <v>0.59669752314235691</v>
          </cell>
          <cell r="CL1018">
            <v>65</v>
          </cell>
        </row>
        <row r="1019">
          <cell r="AE1019">
            <v>0.60370071854684859</v>
          </cell>
          <cell r="CL1019">
            <v>61</v>
          </cell>
        </row>
        <row r="1020">
          <cell r="AE1020">
            <v>0.58514918250139258</v>
          </cell>
        </row>
        <row r="1021">
          <cell r="AE1021">
            <v>0.60424827434594164</v>
          </cell>
          <cell r="CL1021">
            <v>53</v>
          </cell>
        </row>
        <row r="1022">
          <cell r="AE1022">
            <v>0.57585011768652272</v>
          </cell>
          <cell r="CL1022">
            <v>60</v>
          </cell>
        </row>
        <row r="1023">
          <cell r="AE1023">
            <v>0.60190900251052881</v>
          </cell>
          <cell r="CL1023">
            <v>61</v>
          </cell>
        </row>
        <row r="1024">
          <cell r="AE1024">
            <v>0.6021673186619747</v>
          </cell>
          <cell r="CL1024">
            <v>62</v>
          </cell>
        </row>
        <row r="1025">
          <cell r="AE1025">
            <v>0.6060445949605151</v>
          </cell>
          <cell r="CL1025">
            <v>72</v>
          </cell>
        </row>
        <row r="1026">
          <cell r="AE1026">
            <v>0.59261125160429262</v>
          </cell>
          <cell r="CL1026">
            <v>61</v>
          </cell>
        </row>
        <row r="1027">
          <cell r="AE1027">
            <v>0.63349011576444458</v>
          </cell>
          <cell r="CL1027">
            <v>70</v>
          </cell>
        </row>
        <row r="1028">
          <cell r="AE1028">
            <v>0.55240252496560349</v>
          </cell>
          <cell r="CL1028">
            <v>57</v>
          </cell>
        </row>
        <row r="1029">
          <cell r="AE1029">
            <v>0.63860634590816678</v>
          </cell>
          <cell r="CL1029">
            <v>72</v>
          </cell>
        </row>
        <row r="1030">
          <cell r="AE1030">
            <v>0.64748756828669674</v>
          </cell>
          <cell r="CL1030">
            <v>57</v>
          </cell>
        </row>
        <row r="1031">
          <cell r="AE1031">
            <v>0.47812605441071715</v>
          </cell>
          <cell r="CL1031">
            <v>47</v>
          </cell>
        </row>
        <row r="1032">
          <cell r="AE1032">
            <v>0.47728163531298845</v>
          </cell>
        </row>
        <row r="1033">
          <cell r="AE1033">
            <v>0.47971129605967466</v>
          </cell>
          <cell r="CL1033">
            <v>48</v>
          </cell>
        </row>
        <row r="1034">
          <cell r="AE1034">
            <v>0.4777878822734396</v>
          </cell>
        </row>
        <row r="1035">
          <cell r="AE1035">
            <v>0.47729347584056997</v>
          </cell>
          <cell r="CL1035">
            <v>41</v>
          </cell>
        </row>
        <row r="1036">
          <cell r="AE1036">
            <v>0.45689707980012778</v>
          </cell>
        </row>
        <row r="1037">
          <cell r="AE1037">
            <v>0.4496555461026373</v>
          </cell>
        </row>
        <row r="1038">
          <cell r="AE1038">
            <v>0.44843211763206664</v>
          </cell>
        </row>
        <row r="1039">
          <cell r="AE1039">
            <v>0.4455154833454239</v>
          </cell>
        </row>
        <row r="1040">
          <cell r="AE1040">
            <v>0.44135623621721565</v>
          </cell>
        </row>
        <row r="1041">
          <cell r="AE1041">
            <v>0.44327261957344938</v>
          </cell>
          <cell r="CL1041">
            <v>33</v>
          </cell>
        </row>
        <row r="1042">
          <cell r="AE1042">
            <v>0.45399257562593792</v>
          </cell>
          <cell r="CL1042">
            <v>48</v>
          </cell>
        </row>
        <row r="1043">
          <cell r="AE1043">
            <v>0.44171580366248031</v>
          </cell>
          <cell r="CL1043">
            <v>44</v>
          </cell>
        </row>
        <row r="1044">
          <cell r="AE1044">
            <v>0.45463173880030372</v>
          </cell>
        </row>
        <row r="1045">
          <cell r="AE1045">
            <v>0.44152725174947954</v>
          </cell>
        </row>
        <row r="1046">
          <cell r="AE1046">
            <v>0.4405892667765679</v>
          </cell>
          <cell r="CL1046">
            <v>44</v>
          </cell>
        </row>
        <row r="1047">
          <cell r="AE1047">
            <v>0.41406638365264065</v>
          </cell>
          <cell r="CL1047">
            <v>18</v>
          </cell>
        </row>
        <row r="1048">
          <cell r="AE1048">
            <v>0.414990935514227</v>
          </cell>
          <cell r="CL1048">
            <v>22</v>
          </cell>
        </row>
        <row r="1049">
          <cell r="AE1049">
            <v>0.45328893791169705</v>
          </cell>
        </row>
        <row r="1050">
          <cell r="AE1050">
            <v>0.44498457462386543</v>
          </cell>
          <cell r="CL1050">
            <v>37</v>
          </cell>
        </row>
        <row r="1051">
          <cell r="AE1051">
            <v>0.43475300056552929</v>
          </cell>
          <cell r="CL1051">
            <v>40</v>
          </cell>
        </row>
        <row r="1052">
          <cell r="AE1052">
            <v>0.43287117818303333</v>
          </cell>
        </row>
        <row r="1053">
          <cell r="AE1053">
            <v>0.42437309469379203</v>
          </cell>
          <cell r="CL1053">
            <v>35</v>
          </cell>
        </row>
        <row r="1054">
          <cell r="AE1054">
            <v>0.4581291368318845</v>
          </cell>
          <cell r="CL1054">
            <v>45</v>
          </cell>
        </row>
        <row r="1055">
          <cell r="AE1055">
            <v>0.46155802152456366</v>
          </cell>
        </row>
        <row r="1056">
          <cell r="AE1056">
            <v>0.41213266017573963</v>
          </cell>
          <cell r="CL1056">
            <v>34</v>
          </cell>
        </row>
        <row r="1057">
          <cell r="AE1057">
            <v>0.46562778640830244</v>
          </cell>
        </row>
        <row r="1058">
          <cell r="AE1058">
            <v>0.41925974035858626</v>
          </cell>
        </row>
        <row r="1059">
          <cell r="AE1059">
            <v>0.58470501531742469</v>
          </cell>
          <cell r="CL1059">
            <v>51</v>
          </cell>
        </row>
        <row r="1060">
          <cell r="AE1060">
            <v>0.63129351975359094</v>
          </cell>
          <cell r="CL1060">
            <v>56</v>
          </cell>
        </row>
        <row r="1061">
          <cell r="AE1061">
            <v>0.48797053840648646</v>
          </cell>
          <cell r="CL1061">
            <v>32</v>
          </cell>
        </row>
        <row r="1062">
          <cell r="AE1062">
            <v>0.53008609109243165</v>
          </cell>
          <cell r="CL1062">
            <v>58</v>
          </cell>
        </row>
        <row r="1063">
          <cell r="AE1063">
            <v>0.49578680836641237</v>
          </cell>
          <cell r="CL1063">
            <v>9</v>
          </cell>
        </row>
        <row r="1064">
          <cell r="AE1064">
            <v>0.57370347599610971</v>
          </cell>
          <cell r="CL1064">
            <v>49</v>
          </cell>
        </row>
        <row r="1065">
          <cell r="AE1065">
            <v>0.59338606320581488</v>
          </cell>
          <cell r="CL1065">
            <v>47</v>
          </cell>
        </row>
        <row r="1066">
          <cell r="AE1066">
            <v>0.50007865885821978</v>
          </cell>
          <cell r="CL1066">
            <v>61</v>
          </cell>
        </row>
        <row r="1067">
          <cell r="AE1067">
            <v>0.63527213174049768</v>
          </cell>
          <cell r="CL1067">
            <v>62</v>
          </cell>
        </row>
        <row r="1068">
          <cell r="AE1068">
            <v>0.597910664925697</v>
          </cell>
          <cell r="CL1068">
            <v>58</v>
          </cell>
        </row>
        <row r="1069">
          <cell r="AE1069">
            <v>0.62664456720582351</v>
          </cell>
          <cell r="CL1069">
            <v>96</v>
          </cell>
        </row>
        <row r="1070">
          <cell r="AE1070">
            <v>0.63812227261518006</v>
          </cell>
          <cell r="CL1070">
            <v>53</v>
          </cell>
        </row>
        <row r="1071">
          <cell r="AE1071">
            <v>0.6289430080970394</v>
          </cell>
          <cell r="CL1071">
            <v>45</v>
          </cell>
        </row>
        <row r="1072">
          <cell r="AE1072">
            <v>0.65308841414637675</v>
          </cell>
          <cell r="CL1072">
            <v>49</v>
          </cell>
        </row>
        <row r="1073">
          <cell r="AE1073">
            <v>0.65108007170528759</v>
          </cell>
          <cell r="CL1073">
            <v>84</v>
          </cell>
        </row>
        <row r="1074">
          <cell r="AE1074">
            <v>0.65517435232160881</v>
          </cell>
          <cell r="CL1074">
            <v>62</v>
          </cell>
        </row>
        <row r="1075">
          <cell r="AE1075">
            <v>0.64380739327479597</v>
          </cell>
          <cell r="CL1075">
            <v>67</v>
          </cell>
        </row>
        <row r="1076">
          <cell r="AE1076">
            <v>0.63690354641547198</v>
          </cell>
          <cell r="CL1076">
            <v>109</v>
          </cell>
        </row>
        <row r="1077">
          <cell r="AE1077">
            <v>0.64065983058403919</v>
          </cell>
          <cell r="CL1077">
            <v>127</v>
          </cell>
        </row>
        <row r="1078">
          <cell r="AE1078">
            <v>0.64391878672363634</v>
          </cell>
          <cell r="CL1078">
            <v>62</v>
          </cell>
        </row>
        <row r="1079">
          <cell r="AE1079">
            <v>0.69170729544024601</v>
          </cell>
          <cell r="CL1079">
            <v>84</v>
          </cell>
        </row>
        <row r="1080">
          <cell r="AE1080">
            <v>0.63316231851198679</v>
          </cell>
          <cell r="CL1080">
            <v>67</v>
          </cell>
        </row>
        <row r="1081">
          <cell r="AE1081">
            <v>0.67412555966624177</v>
          </cell>
          <cell r="CL1081">
            <v>98</v>
          </cell>
        </row>
        <row r="1082">
          <cell r="AE1082">
            <v>0.67380121636717183</v>
          </cell>
          <cell r="CL1082">
            <v>56</v>
          </cell>
        </row>
        <row r="1083">
          <cell r="AE1083">
            <v>0.66215870275963451</v>
          </cell>
          <cell r="CL1083">
            <v>47</v>
          </cell>
        </row>
        <row r="1084">
          <cell r="AE1084">
            <v>0.77769362540831699</v>
          </cell>
          <cell r="CL1084">
            <v>49</v>
          </cell>
        </row>
        <row r="1085">
          <cell r="AE1085">
            <v>0.63844475207697915</v>
          </cell>
          <cell r="CL1085">
            <v>50</v>
          </cell>
        </row>
        <row r="1086">
          <cell r="AE1086">
            <v>0.65308464311671022</v>
          </cell>
          <cell r="CL1086">
            <v>121</v>
          </cell>
        </row>
        <row r="1087">
          <cell r="AE1087">
            <v>0.66457236064022851</v>
          </cell>
          <cell r="CL1087">
            <v>93</v>
          </cell>
        </row>
        <row r="1088">
          <cell r="AE1088">
            <v>0.67105572773240085</v>
          </cell>
          <cell r="CL1088">
            <v>79</v>
          </cell>
        </row>
        <row r="1089">
          <cell r="AE1089">
            <v>0.71496447932960305</v>
          </cell>
          <cell r="CL1089">
            <v>69</v>
          </cell>
        </row>
        <row r="1090">
          <cell r="AE1090">
            <v>0.70111038207614562</v>
          </cell>
          <cell r="CL1090">
            <v>32</v>
          </cell>
        </row>
        <row r="1091">
          <cell r="AE1091">
            <v>0.69539628624232064</v>
          </cell>
          <cell r="CL1091">
            <v>127.7</v>
          </cell>
        </row>
        <row r="1092">
          <cell r="AE1092">
            <v>0.5876066690246402</v>
          </cell>
          <cell r="CL1092">
            <v>88</v>
          </cell>
        </row>
        <row r="1093">
          <cell r="AE1093">
            <v>0.61158602345342028</v>
          </cell>
          <cell r="CL1093">
            <v>58</v>
          </cell>
        </row>
        <row r="1094">
          <cell r="AE1094">
            <v>0.59579955125496742</v>
          </cell>
          <cell r="CL1094">
            <v>68</v>
          </cell>
        </row>
        <row r="1095">
          <cell r="AE1095">
            <v>0.64108244463391173</v>
          </cell>
          <cell r="CL1095">
            <v>82</v>
          </cell>
        </row>
        <row r="1096">
          <cell r="AE1096">
            <v>0.64074331815564745</v>
          </cell>
          <cell r="CL1096">
            <v>101</v>
          </cell>
        </row>
        <row r="1097">
          <cell r="AE1097">
            <v>0.6162365747238665</v>
          </cell>
          <cell r="CL1097">
            <v>66</v>
          </cell>
        </row>
        <row r="1098">
          <cell r="AE1098">
            <v>0.64593170205023542</v>
          </cell>
          <cell r="CL1098">
            <v>28</v>
          </cell>
        </row>
        <row r="1099">
          <cell r="AE1099">
            <v>0.65107326144763011</v>
          </cell>
          <cell r="CL1099">
            <v>105</v>
          </cell>
        </row>
        <row r="1100">
          <cell r="AE1100">
            <v>0.63972930252058979</v>
          </cell>
          <cell r="CL1100">
            <v>84</v>
          </cell>
        </row>
        <row r="1101">
          <cell r="AE1101">
            <v>0.65221227518428182</v>
          </cell>
          <cell r="CL1101">
            <v>110</v>
          </cell>
        </row>
        <row r="1102">
          <cell r="AE1102">
            <v>0.63320420787403731</v>
          </cell>
          <cell r="CL1102">
            <v>117</v>
          </cell>
        </row>
        <row r="1103">
          <cell r="AE1103">
            <v>0.67366593276102082</v>
          </cell>
          <cell r="CL1103">
            <v>74</v>
          </cell>
        </row>
        <row r="1104">
          <cell r="AE1104">
            <v>0.65568066349136889</v>
          </cell>
          <cell r="CL1104">
            <v>94</v>
          </cell>
        </row>
        <row r="1105">
          <cell r="AE1105">
            <v>0.64556570892045895</v>
          </cell>
          <cell r="CL1105">
            <v>77</v>
          </cell>
        </row>
        <row r="1106">
          <cell r="AE1106">
            <v>0.6707030349884453</v>
          </cell>
          <cell r="CL1106">
            <v>111</v>
          </cell>
        </row>
        <row r="1107">
          <cell r="AE1107">
            <v>0.63498448771954574</v>
          </cell>
          <cell r="CL1107">
            <v>82</v>
          </cell>
        </row>
        <row r="1108">
          <cell r="AE1108">
            <v>0.6668507803932161</v>
          </cell>
          <cell r="CL1108">
            <v>92</v>
          </cell>
        </row>
        <row r="1109">
          <cell r="AE1109">
            <v>0.68441512985375041</v>
          </cell>
          <cell r="CL1109">
            <v>105</v>
          </cell>
        </row>
        <row r="1110">
          <cell r="AE1110">
            <v>0.68548154821104756</v>
          </cell>
          <cell r="CL1110">
            <v>118</v>
          </cell>
        </row>
        <row r="1111">
          <cell r="AE1111">
            <v>0.60106502195292788</v>
          </cell>
          <cell r="CL1111">
            <v>102</v>
          </cell>
        </row>
        <row r="1112">
          <cell r="AE1112">
            <v>0.63276222550231542</v>
          </cell>
          <cell r="CL1112">
            <v>66</v>
          </cell>
        </row>
        <row r="1113">
          <cell r="AE1113">
            <v>0.66554181969895421</v>
          </cell>
          <cell r="CL1113">
            <v>73</v>
          </cell>
        </row>
        <row r="1114">
          <cell r="AE1114">
            <v>0.66624744036950789</v>
          </cell>
          <cell r="CL1114">
            <v>37</v>
          </cell>
        </row>
        <row r="1115">
          <cell r="AE1115">
            <v>0.69078883032227145</v>
          </cell>
          <cell r="CL1115">
            <v>65</v>
          </cell>
        </row>
        <row r="1116">
          <cell r="AE1116">
            <v>0.71242463427950442</v>
          </cell>
          <cell r="CL1116">
            <v>56</v>
          </cell>
        </row>
        <row r="1117">
          <cell r="AE1117">
            <v>0.65089853182933322</v>
          </cell>
          <cell r="CL1117">
            <v>68</v>
          </cell>
        </row>
        <row r="1118">
          <cell r="AE1118">
            <v>0.64365342850291263</v>
          </cell>
          <cell r="CL1118">
            <v>51</v>
          </cell>
        </row>
        <row r="1119">
          <cell r="AE1119">
            <v>0.64209262402447143</v>
          </cell>
          <cell r="CL1119">
            <v>100</v>
          </cell>
        </row>
        <row r="1120">
          <cell r="AE1120">
            <v>0.56711936668284502</v>
          </cell>
        </row>
        <row r="1121">
          <cell r="AE1121">
            <v>0.60267429000160933</v>
          </cell>
          <cell r="CL1121">
            <v>57</v>
          </cell>
        </row>
        <row r="1122">
          <cell r="AE1122">
            <v>0.62172120067025316</v>
          </cell>
          <cell r="CL1122">
            <v>65</v>
          </cell>
        </row>
        <row r="1123">
          <cell r="AE1123">
            <v>0.608375149449223</v>
          </cell>
          <cell r="CL1123">
            <v>49</v>
          </cell>
        </row>
        <row r="1124">
          <cell r="AE1124">
            <v>0.59291463058711058</v>
          </cell>
        </row>
        <row r="1125">
          <cell r="AE1125">
            <v>0.65102125702648139</v>
          </cell>
          <cell r="CL1125">
            <v>73</v>
          </cell>
        </row>
        <row r="1126">
          <cell r="AE1126">
            <v>0.51647357995811527</v>
          </cell>
        </row>
        <row r="1127">
          <cell r="AE1127">
            <v>0.54493470132631971</v>
          </cell>
        </row>
        <row r="1128">
          <cell r="AE1128">
            <v>0.57950136330969049</v>
          </cell>
        </row>
        <row r="1129">
          <cell r="AE1129">
            <v>0.5502359813598432</v>
          </cell>
          <cell r="CL1129">
            <v>39</v>
          </cell>
        </row>
        <row r="1130">
          <cell r="AE1130">
            <v>0.78535053514488229</v>
          </cell>
        </row>
        <row r="1131">
          <cell r="AE1131">
            <v>0.7066914924458344</v>
          </cell>
        </row>
        <row r="1132">
          <cell r="AE1132">
            <v>0.41508893751046727</v>
          </cell>
        </row>
        <row r="1133">
          <cell r="AE1133">
            <v>0.51601880051755378</v>
          </cell>
        </row>
        <row r="1134">
          <cell r="AE1134">
            <v>0.52862376380275855</v>
          </cell>
        </row>
        <row r="1135">
          <cell r="AE1135">
            <v>0.50416083027532521</v>
          </cell>
        </row>
        <row r="1136">
          <cell r="AE1136">
            <v>0.48394655512700285</v>
          </cell>
        </row>
        <row r="1137">
          <cell r="AE1137">
            <v>0.4058102389133888</v>
          </cell>
        </row>
        <row r="1138">
          <cell r="AE1138">
            <v>0.53796759574248054</v>
          </cell>
        </row>
        <row r="1139">
          <cell r="AE1139">
            <v>0.56831321199114526</v>
          </cell>
        </row>
        <row r="1140">
          <cell r="AE1140">
            <v>0.45191871238427767</v>
          </cell>
        </row>
        <row r="1141">
          <cell r="AE1141">
            <v>0.52721339255041333</v>
          </cell>
        </row>
        <row r="1142">
          <cell r="AE1142">
            <v>0.52037057708989864</v>
          </cell>
        </row>
        <row r="1143">
          <cell r="AE1143">
            <v>0.50842697516148139</v>
          </cell>
        </row>
        <row r="1144">
          <cell r="AE1144">
            <v>0.33992732822729171</v>
          </cell>
        </row>
        <row r="1145">
          <cell r="AE1145">
            <v>0.34239895552862554</v>
          </cell>
        </row>
        <row r="1146">
          <cell r="AE1146">
            <v>0.35246506656056686</v>
          </cell>
        </row>
        <row r="1147">
          <cell r="AE1147">
            <v>0.35916696160863315</v>
          </cell>
        </row>
        <row r="1148">
          <cell r="AE1148">
            <v>0.35799730823563741</v>
          </cell>
        </row>
        <row r="1149">
          <cell r="AE1149">
            <v>0.36942734932866766</v>
          </cell>
        </row>
        <row r="1150">
          <cell r="AE1150">
            <v>0.3544460406326958</v>
          </cell>
        </row>
        <row r="1151">
          <cell r="AE1151">
            <v>0.14827793129384798</v>
          </cell>
        </row>
        <row r="1152">
          <cell r="AE1152">
            <v>0.33850337517071438</v>
          </cell>
        </row>
        <row r="1153">
          <cell r="AE1153">
            <v>0.35904804060304402</v>
          </cell>
        </row>
        <row r="1154">
          <cell r="AE1154">
            <v>0.16765566700992374</v>
          </cell>
        </row>
        <row r="1155">
          <cell r="AE1155">
            <v>0.32590318306027399</v>
          </cell>
        </row>
        <row r="1156">
          <cell r="AE1156">
            <v>0.43270974010184432</v>
          </cell>
        </row>
        <row r="1157">
          <cell r="AE1157">
            <v>0.46389025831505332</v>
          </cell>
        </row>
        <row r="1158">
          <cell r="AE1158">
            <v>0.5120585118492379</v>
          </cell>
        </row>
        <row r="1159">
          <cell r="AE1159">
            <v>0.49602898847057109</v>
          </cell>
        </row>
        <row r="1160">
          <cell r="AE1160">
            <v>0.38433939631159109</v>
          </cell>
        </row>
        <row r="1161">
          <cell r="AE1161">
            <v>0.62944389217748342</v>
          </cell>
        </row>
        <row r="1162">
          <cell r="AE1162">
            <v>0.63515563165874878</v>
          </cell>
        </row>
        <row r="1163">
          <cell r="AE1163">
            <v>0.54583834681806565</v>
          </cell>
        </row>
        <row r="1164">
          <cell r="AE1164">
            <v>0.63004743121701923</v>
          </cell>
        </row>
        <row r="1165">
          <cell r="AE1165">
            <v>0.62160743387110318</v>
          </cell>
        </row>
        <row r="1166">
          <cell r="AE1166">
            <v>0.615801597990144</v>
          </cell>
        </row>
        <row r="1167">
          <cell r="AE1167">
            <v>0.6274542083363992</v>
          </cell>
        </row>
        <row r="1168">
          <cell r="AE1168">
            <v>0.62783522569130934</v>
          </cell>
        </row>
        <row r="1169">
          <cell r="AE1169">
            <v>0.15591839490439177</v>
          </cell>
        </row>
        <row r="1170">
          <cell r="AE1170">
            <v>0.18782122566243925</v>
          </cell>
        </row>
        <row r="1171">
          <cell r="AE1171">
            <v>0.35744251457844556</v>
          </cell>
        </row>
        <row r="1172">
          <cell r="AE1172">
            <v>0.48302491593944896</v>
          </cell>
        </row>
        <row r="1173">
          <cell r="AE1173">
            <v>0.57598076055914627</v>
          </cell>
        </row>
        <row r="1174">
          <cell r="AE1174">
            <v>0.63128010558988401</v>
          </cell>
        </row>
        <row r="1175">
          <cell r="AE1175">
            <v>0.2089422028353326</v>
          </cell>
        </row>
        <row r="1176">
          <cell r="AE1176">
            <v>0.1513109402969359</v>
          </cell>
        </row>
        <row r="1177">
          <cell r="AE1177">
            <v>0.40068779626359319</v>
          </cell>
        </row>
        <row r="1178">
          <cell r="AE1178">
            <v>0.64581689620389693</v>
          </cell>
        </row>
        <row r="1179">
          <cell r="AE1179">
            <v>0.26529434841806471</v>
          </cell>
        </row>
        <row r="1180">
          <cell r="AE1180">
            <v>8.260614631117856E-2</v>
          </cell>
        </row>
        <row r="1181">
          <cell r="AE1181">
            <v>0.64314486051021935</v>
          </cell>
        </row>
        <row r="1182">
          <cell r="AE1182">
            <v>0.18395419474217087</v>
          </cell>
        </row>
        <row r="1183">
          <cell r="AE1183">
            <v>0.19206094627105053</v>
          </cell>
        </row>
        <row r="1184">
          <cell r="AE1184">
            <v>0.64003339005497462</v>
          </cell>
        </row>
        <row r="1185">
          <cell r="AE1185">
            <v>0.62619954486912399</v>
          </cell>
        </row>
        <row r="1186">
          <cell r="AE1186">
            <v>0.64184387147185595</v>
          </cell>
        </row>
        <row r="1187">
          <cell r="AE1187">
            <v>0.5264538849569641</v>
          </cell>
          <cell r="CL1187">
            <v>42</v>
          </cell>
        </row>
        <row r="1188">
          <cell r="AE1188">
            <v>0.53826154015643934</v>
          </cell>
          <cell r="CL1188">
            <v>28</v>
          </cell>
        </row>
        <row r="1189">
          <cell r="AE1189">
            <v>0.45133587419284127</v>
          </cell>
          <cell r="CL1189">
            <v>36</v>
          </cell>
        </row>
        <row r="1190">
          <cell r="AE1190">
            <v>0.52805922117547799</v>
          </cell>
          <cell r="CL1190">
            <v>32</v>
          </cell>
        </row>
        <row r="1191">
          <cell r="AE1191">
            <v>0.46870995344876293</v>
          </cell>
          <cell r="CL1191">
            <v>20</v>
          </cell>
        </row>
        <row r="1192">
          <cell r="AE1192">
            <v>0.48058931990706599</v>
          </cell>
          <cell r="CL1192">
            <v>30</v>
          </cell>
        </row>
        <row r="1193">
          <cell r="AE1193">
            <v>0.42493190189330571</v>
          </cell>
          <cell r="CL1193">
            <v>16</v>
          </cell>
        </row>
        <row r="1194">
          <cell r="AE1194">
            <v>0.48570750213929925</v>
          </cell>
          <cell r="CL1194">
            <v>9</v>
          </cell>
        </row>
        <row r="1195">
          <cell r="AE1195">
            <v>0.47467062164552837</v>
          </cell>
          <cell r="CL1195">
            <v>17</v>
          </cell>
        </row>
        <row r="1196">
          <cell r="AE1196">
            <v>0.37341417945569549</v>
          </cell>
          <cell r="CL1196">
            <v>4</v>
          </cell>
        </row>
        <row r="1197">
          <cell r="AE1197">
            <v>0.47342323477678194</v>
          </cell>
          <cell r="CL1197">
            <v>54</v>
          </cell>
        </row>
        <row r="1198">
          <cell r="AE1198">
            <v>0.41215612682231273</v>
          </cell>
          <cell r="CL1198">
            <v>4</v>
          </cell>
        </row>
        <row r="1199">
          <cell r="AE1199">
            <v>0.39600365501670376</v>
          </cell>
          <cell r="CL1199">
            <v>13</v>
          </cell>
        </row>
        <row r="1200">
          <cell r="AE1200">
            <v>8.0268439238092196E-2</v>
          </cell>
        </row>
        <row r="1201">
          <cell r="AE1201">
            <v>0.24148825328538298</v>
          </cell>
        </row>
        <row r="1202">
          <cell r="AE1202">
            <v>0.32687533308203237</v>
          </cell>
        </row>
        <row r="1203">
          <cell r="AE1203">
            <v>0.48920814325594075</v>
          </cell>
        </row>
        <row r="1204">
          <cell r="AE1204">
            <v>0.38740073081607795</v>
          </cell>
        </row>
        <row r="1205">
          <cell r="AE1205">
            <v>0.26862532810954382</v>
          </cell>
        </row>
        <row r="1206">
          <cell r="AE1206">
            <v>0.32648400947301542</v>
          </cell>
        </row>
        <row r="1207">
          <cell r="AE1207">
            <v>0.22989752113126716</v>
          </cell>
        </row>
        <row r="1208">
          <cell r="AE1208">
            <v>0.31029022480626356</v>
          </cell>
        </row>
        <row r="1209">
          <cell r="AE1209">
            <v>0.31870127587635422</v>
          </cell>
        </row>
        <row r="1210">
          <cell r="AE1210">
            <v>0.3136198492817131</v>
          </cell>
        </row>
        <row r="1211">
          <cell r="AE1211">
            <v>0.35076157000585823</v>
          </cell>
        </row>
        <row r="1212">
          <cell r="AE1212">
            <v>0.35076157000585823</v>
          </cell>
        </row>
        <row r="1213">
          <cell r="AE1213">
            <v>0.31483607491214388</v>
          </cell>
        </row>
        <row r="1214">
          <cell r="AE1214">
            <v>0.3449279268277276</v>
          </cell>
        </row>
        <row r="1215">
          <cell r="AE1215">
            <v>0.34566119429911601</v>
          </cell>
        </row>
        <row r="1216">
          <cell r="AE1216">
            <v>0.32876975592792235</v>
          </cell>
        </row>
        <row r="1217">
          <cell r="AE1217">
            <v>6.5865205178069819E-2</v>
          </cell>
        </row>
        <row r="1218">
          <cell r="AE1218">
            <v>0.29463361454640008</v>
          </cell>
        </row>
        <row r="1219">
          <cell r="AE1219">
            <v>0.29070825999878619</v>
          </cell>
        </row>
        <row r="1220">
          <cell r="AE1220">
            <v>0.28141040176454823</v>
          </cell>
        </row>
        <row r="1221">
          <cell r="AE1221">
            <v>0.12449103352681279</v>
          </cell>
        </row>
        <row r="1222">
          <cell r="AE1222">
            <v>7.2778971587332597E-2</v>
          </cell>
        </row>
        <row r="1223">
          <cell r="AE1223">
            <v>0.33748238609675907</v>
          </cell>
        </row>
        <row r="1224">
          <cell r="AE1224">
            <v>0.1255588402335843</v>
          </cell>
        </row>
        <row r="1225">
          <cell r="AE1225">
            <v>0.11913896153817165</v>
          </cell>
        </row>
        <row r="1226">
          <cell r="AE1226">
            <v>0.30065721459164085</v>
          </cell>
        </row>
        <row r="1227">
          <cell r="AE1227">
            <v>9.4920404253913709E-2</v>
          </cell>
        </row>
        <row r="1228">
          <cell r="AE1228">
            <v>0.21141991201871441</v>
          </cell>
        </row>
        <row r="1229">
          <cell r="AE1229">
            <v>9.2802907990515826E-2</v>
          </cell>
        </row>
        <row r="1230">
          <cell r="AE1230">
            <v>0.10702914067591472</v>
          </cell>
        </row>
        <row r="1231">
          <cell r="AE1231">
            <v>7.1364011084514456E-2</v>
          </cell>
        </row>
        <row r="1232">
          <cell r="AE1232">
            <v>0.11296281738857006</v>
          </cell>
        </row>
        <row r="1233">
          <cell r="AE1233">
            <v>0.3181264725881181</v>
          </cell>
        </row>
        <row r="1234">
          <cell r="AE1234">
            <v>0.13256049936963807</v>
          </cell>
        </row>
        <row r="1235">
          <cell r="AE1235">
            <v>0.31045031498716719</v>
          </cell>
        </row>
        <row r="1236">
          <cell r="AE1236">
            <v>1.804845577060752E-2</v>
          </cell>
        </row>
        <row r="1237">
          <cell r="AE1237">
            <v>0.40728484430656098</v>
          </cell>
        </row>
        <row r="1238">
          <cell r="AE1238">
            <v>0.24381942850298924</v>
          </cell>
        </row>
        <row r="1239">
          <cell r="AE1239">
            <v>0.16233252750728633</v>
          </cell>
        </row>
        <row r="1240">
          <cell r="AE1240">
            <v>0.22907699665231948</v>
          </cell>
        </row>
        <row r="1241">
          <cell r="AE1241">
            <v>0.18224476854787569</v>
          </cell>
        </row>
        <row r="1242">
          <cell r="AE1242">
            <v>0.1349494895289714</v>
          </cell>
        </row>
        <row r="1243">
          <cell r="AE1243">
            <v>0.2710779200603653</v>
          </cell>
        </row>
        <row r="1244">
          <cell r="AE1244">
            <v>0.46109971629982599</v>
          </cell>
        </row>
        <row r="1245">
          <cell r="AE1245">
            <v>0.4659696594088259</v>
          </cell>
        </row>
        <row r="1246">
          <cell r="AE1246">
            <v>0.50036138794072182</v>
          </cell>
        </row>
        <row r="1247">
          <cell r="AE1247">
            <v>0.45602867329985625</v>
          </cell>
        </row>
        <row r="1248">
          <cell r="AE1248">
            <v>0.46592361963581069</v>
          </cell>
        </row>
        <row r="1249">
          <cell r="AE1249">
            <v>0.46698946597622426</v>
          </cell>
        </row>
        <row r="1250">
          <cell r="AE1250">
            <v>0.46199192940318234</v>
          </cell>
        </row>
        <row r="1251">
          <cell r="AE1251">
            <v>0.45857091024073648</v>
          </cell>
        </row>
        <row r="1252">
          <cell r="AE1252">
            <v>0.46024166545348671</v>
          </cell>
        </row>
        <row r="1253">
          <cell r="AE1253">
            <v>0.47075385789886121</v>
          </cell>
        </row>
        <row r="1254">
          <cell r="AE1254">
            <v>0.47293989821831756</v>
          </cell>
        </row>
        <row r="1255">
          <cell r="AE1255">
            <v>0.46673242791324326</v>
          </cell>
        </row>
        <row r="1256">
          <cell r="AE1256">
            <v>0.46555122580410752</v>
          </cell>
        </row>
        <row r="1257">
          <cell r="AE1257">
            <v>0.46260845949751989</v>
          </cell>
        </row>
        <row r="1258">
          <cell r="AE1258">
            <v>0.45423533545885009</v>
          </cell>
        </row>
        <row r="1259">
          <cell r="AE1259">
            <v>0.43196969899397458</v>
          </cell>
        </row>
        <row r="1260">
          <cell r="AE1260">
            <v>0.45050832781794747</v>
          </cell>
        </row>
        <row r="1261">
          <cell r="AE1261">
            <v>0.44862046787915594</v>
          </cell>
        </row>
        <row r="1262">
          <cell r="AE1262">
            <v>0.44763566132951221</v>
          </cell>
        </row>
        <row r="1263">
          <cell r="AE1263">
            <v>0.45278594519503451</v>
          </cell>
        </row>
        <row r="1264">
          <cell r="AE1264">
            <v>0.39523974026945607</v>
          </cell>
        </row>
        <row r="1265">
          <cell r="AE1265">
            <v>0.28545047895116316</v>
          </cell>
        </row>
        <row r="1266">
          <cell r="AE1266">
            <v>0.26686450409887325</v>
          </cell>
        </row>
        <row r="1267">
          <cell r="AE1267">
            <v>0.20478837109876016</v>
          </cell>
        </row>
        <row r="1268">
          <cell r="AE1268">
            <v>0.17891948792828277</v>
          </cell>
        </row>
        <row r="1269">
          <cell r="AE1269">
            <v>0.20203629717285093</v>
          </cell>
        </row>
        <row r="1270">
          <cell r="AE1270">
            <v>0.16200473500269319</v>
          </cell>
        </row>
        <row r="1271">
          <cell r="AE1271">
            <v>0.10025814553826834</v>
          </cell>
        </row>
        <row r="1272">
          <cell r="AE1272">
            <v>0.12722443559096944</v>
          </cell>
        </row>
        <row r="1273">
          <cell r="AE1273">
            <v>0.23239474582666977</v>
          </cell>
        </row>
        <row r="1274">
          <cell r="AE1274">
            <v>0.24360945957400434</v>
          </cell>
        </row>
        <row r="1275">
          <cell r="AE1275">
            <v>0.11231587997470459</v>
          </cell>
        </row>
        <row r="1276">
          <cell r="AE1276">
            <v>0.18126954408747784</v>
          </cell>
        </row>
        <row r="1277">
          <cell r="AE1277">
            <v>6.6567841756612761E-2</v>
          </cell>
        </row>
        <row r="1278">
          <cell r="AE1278">
            <v>0.34430285233496966</v>
          </cell>
        </row>
        <row r="1279">
          <cell r="AE1279">
            <v>0.12287111242391972</v>
          </cell>
        </row>
        <row r="1280">
          <cell r="AE1280">
            <v>0.16135310542035647</v>
          </cell>
        </row>
        <row r="1281">
          <cell r="AE1281">
            <v>9.3673609074019754E-2</v>
          </cell>
        </row>
        <row r="1282">
          <cell r="AE1282">
            <v>7.3421213979153882E-2</v>
          </cell>
        </row>
        <row r="1283">
          <cell r="AE1283">
            <v>0.10765747392429929</v>
          </cell>
        </row>
        <row r="1284">
          <cell r="AE1284">
            <v>0.19137375369563092</v>
          </cell>
        </row>
        <row r="1285">
          <cell r="AE1285">
            <v>0.65521711808743388</v>
          </cell>
        </row>
        <row r="1286">
          <cell r="AE1286">
            <v>0.5608800421972101</v>
          </cell>
        </row>
        <row r="1287">
          <cell r="AE1287">
            <v>0.55819348299749727</v>
          </cell>
        </row>
        <row r="1288">
          <cell r="AE1288">
            <v>0.57823113582007768</v>
          </cell>
        </row>
        <row r="1289">
          <cell r="AE1289">
            <v>0.58470755098065452</v>
          </cell>
        </row>
        <row r="1290">
          <cell r="AE1290">
            <v>0.65459993231127311</v>
          </cell>
        </row>
        <row r="1291">
          <cell r="AE1291">
            <v>0.46151128330818164</v>
          </cell>
        </row>
        <row r="1292">
          <cell r="AE1292">
            <v>0.41125557580282146</v>
          </cell>
        </row>
        <row r="1293">
          <cell r="AE1293">
            <v>0.57444218392703206</v>
          </cell>
        </row>
        <row r="1294">
          <cell r="AE1294">
            <v>0.45032127046482423</v>
          </cell>
        </row>
        <row r="1295">
          <cell r="AE1295">
            <v>0.48989833986932491</v>
          </cell>
        </row>
        <row r="1296">
          <cell r="AE1296">
            <v>0.48603703051920066</v>
          </cell>
        </row>
        <row r="1297">
          <cell r="AE1297">
            <v>0.40718803839024181</v>
          </cell>
        </row>
        <row r="1298">
          <cell r="AE1298">
            <v>0.47610664341032322</v>
          </cell>
        </row>
        <row r="1299">
          <cell r="AE1299">
            <v>0.62583483817095442</v>
          </cell>
        </row>
        <row r="1300">
          <cell r="AE1300">
            <v>0.62851455062994666</v>
          </cell>
        </row>
        <row r="1301">
          <cell r="AE1301">
            <v>0.62644260993662837</v>
          </cell>
        </row>
        <row r="1302">
          <cell r="AE1302">
            <v>0.63230261753730777</v>
          </cell>
        </row>
        <row r="1303">
          <cell r="AE1303">
            <v>0.62988165062931811</v>
          </cell>
        </row>
        <row r="1304">
          <cell r="AE1304">
            <v>0.63331027236511495</v>
          </cell>
        </row>
        <row r="1305">
          <cell r="AE1305">
            <v>0.62648939276889848</v>
          </cell>
        </row>
        <row r="1306">
          <cell r="AE1306">
            <v>0.63031624751663617</v>
          </cell>
        </row>
        <row r="1307">
          <cell r="AE1307">
            <v>0.63329347455602125</v>
          </cell>
        </row>
        <row r="1308">
          <cell r="AE1308">
            <v>0.63057729363101511</v>
          </cell>
        </row>
        <row r="1309">
          <cell r="AE1309">
            <v>0.63001865501513887</v>
          </cell>
        </row>
        <row r="1310">
          <cell r="AE1310">
            <v>0.63243919461267428</v>
          </cell>
        </row>
        <row r="1311">
          <cell r="AE1311">
            <v>0.63271024296521627</v>
          </cell>
        </row>
        <row r="1312">
          <cell r="AE1312">
            <v>0.63132943005250897</v>
          </cell>
        </row>
        <row r="1313">
          <cell r="AE1313">
            <v>0.63077013861066333</v>
          </cell>
        </row>
        <row r="1314">
          <cell r="AE1314">
            <v>0.65102910327472452</v>
          </cell>
        </row>
        <row r="1315">
          <cell r="AE1315">
            <v>0.61176444771173699</v>
          </cell>
        </row>
        <row r="1316">
          <cell r="AE1316">
            <v>0.60102140399022619</v>
          </cell>
        </row>
        <row r="1317">
          <cell r="AE1317">
            <v>0.65861560194631918</v>
          </cell>
        </row>
        <row r="1318">
          <cell r="AE1318">
            <v>0.60667775014653724</v>
          </cell>
        </row>
        <row r="1319">
          <cell r="AE1319">
            <v>0.61403485676014136</v>
          </cell>
        </row>
        <row r="1320">
          <cell r="AE1320">
            <v>0.60941678795407839</v>
          </cell>
        </row>
        <row r="1321">
          <cell r="AE1321">
            <v>0.6139691791650056</v>
          </cell>
        </row>
        <row r="1322">
          <cell r="AE1322">
            <v>0.60988588666197319</v>
          </cell>
        </row>
        <row r="1323">
          <cell r="AE1323">
            <v>0.60597142994239128</v>
          </cell>
        </row>
        <row r="1324">
          <cell r="AE1324">
            <v>0.60878174101079618</v>
          </cell>
        </row>
        <row r="1325">
          <cell r="AE1325">
            <v>0.5975352075660787</v>
          </cell>
        </row>
        <row r="1326">
          <cell r="AE1326">
            <v>0.60720549442169891</v>
          </cell>
        </row>
        <row r="1327">
          <cell r="AE1327">
            <v>0.60646910512324614</v>
          </cell>
        </row>
        <row r="1328">
          <cell r="AE1328">
            <v>0.61189088087231625</v>
          </cell>
        </row>
        <row r="1329">
          <cell r="AE1329">
            <v>0.6132258656059284</v>
          </cell>
        </row>
        <row r="1330">
          <cell r="AE1330">
            <v>0.67692473804605191</v>
          </cell>
        </row>
        <row r="1331">
          <cell r="AE1331">
            <v>0.60827780826213063</v>
          </cell>
        </row>
        <row r="1332">
          <cell r="AE1332">
            <v>0.58492811900606256</v>
          </cell>
        </row>
        <row r="1333">
          <cell r="AE1333">
            <v>0.60484064391427639</v>
          </cell>
        </row>
        <row r="1334">
          <cell r="AE1334">
            <v>0.60698702783425751</v>
          </cell>
        </row>
        <row r="1335">
          <cell r="AE1335">
            <v>0.60252433568232822</v>
          </cell>
        </row>
        <row r="1336">
          <cell r="AE1336">
            <v>0.61061497528920361</v>
          </cell>
        </row>
        <row r="1337">
          <cell r="AE1337">
            <v>0.60096957225643433</v>
          </cell>
        </row>
        <row r="1338">
          <cell r="AE1338">
            <v>0.60621543076778839</v>
          </cell>
        </row>
        <row r="1339">
          <cell r="AE1339">
            <v>0.60526114259457808</v>
          </cell>
        </row>
        <row r="1340">
          <cell r="AE1340">
            <v>0.62937744253372996</v>
          </cell>
        </row>
        <row r="1341">
          <cell r="AE1341">
            <v>0.62507951753911761</v>
          </cell>
        </row>
        <row r="1342">
          <cell r="AE1342">
            <v>0.63015748133053018</v>
          </cell>
        </row>
        <row r="1343">
          <cell r="AE1343">
            <v>0.62641328278898845</v>
          </cell>
        </row>
        <row r="1344">
          <cell r="AE1344">
            <v>0.62826114143076539</v>
          </cell>
        </row>
        <row r="1345">
          <cell r="AE1345">
            <v>0.62366222518422343</v>
          </cell>
        </row>
        <row r="1346">
          <cell r="AE1346">
            <v>0.63246073973879247</v>
          </cell>
        </row>
        <row r="1347">
          <cell r="AE1347">
            <v>0.63480431067719911</v>
          </cell>
        </row>
        <row r="1348">
          <cell r="AE1348">
            <v>0.63164267898954896</v>
          </cell>
        </row>
        <row r="1349">
          <cell r="AE1349">
            <v>0.62407751193538219</v>
          </cell>
        </row>
        <row r="1350">
          <cell r="AE1350">
            <v>0.62652344431240692</v>
          </cell>
        </row>
        <row r="1351">
          <cell r="AE1351">
            <v>0.62514034097508187</v>
          </cell>
        </row>
        <row r="1352">
          <cell r="AE1352">
            <v>0.62812044681884416</v>
          </cell>
        </row>
        <row r="1353">
          <cell r="AE1353">
            <v>0.63105993154470597</v>
          </cell>
        </row>
        <row r="1354">
          <cell r="AE1354">
            <v>0.62700479961920375</v>
          </cell>
        </row>
        <row r="1355">
          <cell r="AE1355">
            <v>0.62508696054432056</v>
          </cell>
        </row>
        <row r="1356">
          <cell r="AE1356">
            <v>0.62396297185935223</v>
          </cell>
        </row>
        <row r="1357">
          <cell r="AE1357">
            <v>0.64858545204955131</v>
          </cell>
        </row>
        <row r="1358">
          <cell r="AE1358">
            <v>0.63178752525502646</v>
          </cell>
        </row>
        <row r="1359">
          <cell r="AE1359">
            <v>0.63470554055131279</v>
          </cell>
        </row>
        <row r="1360">
          <cell r="AE1360">
            <v>0.6271540218236944</v>
          </cell>
        </row>
        <row r="1361">
          <cell r="AE1361">
            <v>0.62466455270768817</v>
          </cell>
        </row>
        <row r="1362">
          <cell r="AE1362">
            <v>0.63256966025636818</v>
          </cell>
        </row>
        <row r="1363">
          <cell r="AE1363">
            <v>0.61958453246821199</v>
          </cell>
        </row>
        <row r="1364">
          <cell r="AE1364">
            <v>0.64545506531515351</v>
          </cell>
        </row>
        <row r="1365">
          <cell r="AE1365">
            <v>0.64495633902705118</v>
          </cell>
        </row>
        <row r="1366">
          <cell r="AE1366">
            <v>0.63782070826981241</v>
          </cell>
        </row>
        <row r="1367">
          <cell r="AE1367">
            <v>0.6254453236621681</v>
          </cell>
        </row>
        <row r="1368">
          <cell r="AE1368">
            <v>0.63333532592561825</v>
          </cell>
        </row>
        <row r="1369">
          <cell r="AE1369">
            <v>0.62762791531337203</v>
          </cell>
        </row>
        <row r="1370">
          <cell r="AE1370">
            <v>0.61268932436121382</v>
          </cell>
        </row>
        <row r="1371">
          <cell r="AE1371">
            <v>0.62650583093319234</v>
          </cell>
        </row>
        <row r="1372">
          <cell r="AE1372">
            <v>0.60244051035079305</v>
          </cell>
        </row>
        <row r="1373">
          <cell r="AE1373">
            <v>0.64347341943703351</v>
          </cell>
        </row>
        <row r="1374">
          <cell r="AE1374">
            <v>0.62836787826192253</v>
          </cell>
        </row>
        <row r="1375">
          <cell r="AE1375">
            <v>0.62835359409129155</v>
          </cell>
        </row>
        <row r="1376">
          <cell r="AE1376">
            <v>0.61391970793469952</v>
          </cell>
        </row>
        <row r="1377">
          <cell r="AE1377">
            <v>0.61508223871058409</v>
          </cell>
        </row>
        <row r="1378">
          <cell r="AE1378">
            <v>0.6586961639383796</v>
          </cell>
        </row>
        <row r="1379">
          <cell r="AE1379">
            <v>0.60255210377481916</v>
          </cell>
        </row>
        <row r="1380">
          <cell r="AE1380">
            <v>0.660627204647106</v>
          </cell>
        </row>
        <row r="1381">
          <cell r="AE1381">
            <v>0.59726635338900869</v>
          </cell>
        </row>
        <row r="1382">
          <cell r="AE1382">
            <v>0.61145813830783102</v>
          </cell>
        </row>
        <row r="1383">
          <cell r="AE1383">
            <v>0.65977549070842689</v>
          </cell>
        </row>
        <row r="1384">
          <cell r="AE1384">
            <v>0.61049907179291929</v>
          </cell>
        </row>
        <row r="1385">
          <cell r="AE1385">
            <v>0.60581719954004887</v>
          </cell>
        </row>
        <row r="1386">
          <cell r="AE1386">
            <v>0.61169315853211859</v>
          </cell>
        </row>
        <row r="1387">
          <cell r="AE1387">
            <v>0.60820711445655484</v>
          </cell>
        </row>
        <row r="1388">
          <cell r="AE1388">
            <v>0.67148342736478461</v>
          </cell>
        </row>
        <row r="1389">
          <cell r="AE1389">
            <v>0.67690736084915681</v>
          </cell>
        </row>
        <row r="1390">
          <cell r="AE1390">
            <v>0.60491944460518832</v>
          </cell>
        </row>
        <row r="1391">
          <cell r="AE1391">
            <v>0.67091780316992267</v>
          </cell>
        </row>
        <row r="1392">
          <cell r="AE1392">
            <v>0.66600875831469586</v>
          </cell>
        </row>
        <row r="1393">
          <cell r="AE1393">
            <v>0.67319097980275011</v>
          </cell>
        </row>
        <row r="1394">
          <cell r="AE1394">
            <v>0.67573071874585822</v>
          </cell>
        </row>
        <row r="1395">
          <cell r="AE1395">
            <v>0.60853689160807234</v>
          </cell>
        </row>
        <row r="1396">
          <cell r="AE1396">
            <v>0.6790746726206629</v>
          </cell>
        </row>
        <row r="1397">
          <cell r="AE1397">
            <v>0.68270138617433918</v>
          </cell>
        </row>
        <row r="1398">
          <cell r="AE1398">
            <v>0.67606263135870703</v>
          </cell>
        </row>
        <row r="1399">
          <cell r="AE1399">
            <v>0.67958723844200219</v>
          </cell>
        </row>
        <row r="1400">
          <cell r="AE1400">
            <v>0.60417663240191111</v>
          </cell>
        </row>
        <row r="1401">
          <cell r="AE1401">
            <v>0.68414166113387198</v>
          </cell>
        </row>
        <row r="1402">
          <cell r="AE1402">
            <v>0.60549843618505972</v>
          </cell>
        </row>
        <row r="1403">
          <cell r="AE1403">
            <v>0.60460172109767651</v>
          </cell>
        </row>
        <row r="1404">
          <cell r="AE1404">
            <v>0.69052510181280857</v>
          </cell>
        </row>
        <row r="1405">
          <cell r="AE1405">
            <v>0.62161728680514305</v>
          </cell>
        </row>
        <row r="1406">
          <cell r="AE1406">
            <v>0.63478840272870285</v>
          </cell>
        </row>
        <row r="1407">
          <cell r="AE1407">
            <v>0.64065983058403919</v>
          </cell>
        </row>
        <row r="1408">
          <cell r="AE1408">
            <v>0.6312732715082513</v>
          </cell>
        </row>
        <row r="1409">
          <cell r="AE1409">
            <v>0.63505598305104161</v>
          </cell>
        </row>
        <row r="1410">
          <cell r="AE1410">
            <v>0.42997035062426903</v>
          </cell>
        </row>
        <row r="1411">
          <cell r="AE1411">
            <v>0.51234374493555324</v>
          </cell>
        </row>
        <row r="1412">
          <cell r="AE1412">
            <v>0.65708537278774704</v>
          </cell>
        </row>
        <row r="1413">
          <cell r="AE1413">
            <v>0.55919689527876226</v>
          </cell>
        </row>
        <row r="1414">
          <cell r="AE1414">
            <v>0.41497108337821065</v>
          </cell>
        </row>
        <row r="1415">
          <cell r="AE1415">
            <v>0.45094947608514285</v>
          </cell>
        </row>
        <row r="1416">
          <cell r="AE1416">
            <v>0.55556823151369961</v>
          </cell>
        </row>
        <row r="1417">
          <cell r="AE1417">
            <v>0.6145103026074431</v>
          </cell>
        </row>
        <row r="1418">
          <cell r="AE1418">
            <v>0.53404633108973043</v>
          </cell>
        </row>
        <row r="1419">
          <cell r="AE1419">
            <v>0.61606249702281712</v>
          </cell>
        </row>
        <row r="1420">
          <cell r="AE1420">
            <v>0.51684450305718743</v>
          </cell>
        </row>
        <row r="1421">
          <cell r="AE1421">
            <v>0.43868653526931367</v>
          </cell>
        </row>
        <row r="1422">
          <cell r="AE1422">
            <v>0.50567559143785001</v>
          </cell>
        </row>
        <row r="1423">
          <cell r="AE1423">
            <v>0.66526871910785534</v>
          </cell>
        </row>
        <row r="1424">
          <cell r="AE1424">
            <v>0.61311999999999989</v>
          </cell>
        </row>
        <row r="1425">
          <cell r="AE1425">
            <v>0.64930131369759847</v>
          </cell>
        </row>
        <row r="1426">
          <cell r="AE1426">
            <v>0.72636534413688525</v>
          </cell>
        </row>
        <row r="1427">
          <cell r="AE1427">
            <v>0.66953053655627415</v>
          </cell>
        </row>
        <row r="1428">
          <cell r="AE1428">
            <v>0.59987814922207305</v>
          </cell>
        </row>
        <row r="1429">
          <cell r="AE1429">
            <v>0.38903026693378095</v>
          </cell>
        </row>
        <row r="1430">
          <cell r="AE1430">
            <v>0.30830293928341557</v>
          </cell>
        </row>
        <row r="1431">
          <cell r="AE1431">
            <v>0.18224476854787569</v>
          </cell>
        </row>
        <row r="1432">
          <cell r="AE1432">
            <v>0</v>
          </cell>
        </row>
        <row r="1433">
          <cell r="AE1433">
            <v>0</v>
          </cell>
        </row>
        <row r="1434">
          <cell r="AE1434">
            <v>0.57942174047105144</v>
          </cell>
        </row>
        <row r="1435">
          <cell r="AE1435">
            <v>0.47703404152583295</v>
          </cell>
        </row>
        <row r="1436">
          <cell r="AE1436">
            <v>0.53404633108973043</v>
          </cell>
        </row>
        <row r="1437">
          <cell r="AE1437">
            <v>0.49160768885372791</v>
          </cell>
        </row>
        <row r="1438">
          <cell r="AE1438">
            <v>0.58170287410605859</v>
          </cell>
        </row>
        <row r="1439">
          <cell r="AE1439">
            <v>0.61720622605398945</v>
          </cell>
        </row>
        <row r="1440">
          <cell r="AE1440">
            <v>0.60837596916079317</v>
          </cell>
        </row>
        <row r="1441">
          <cell r="AE1441">
            <v>0.58534214460576872</v>
          </cell>
        </row>
        <row r="1442">
          <cell r="AE1442">
            <v>0.69288765728205193</v>
          </cell>
        </row>
        <row r="1443">
          <cell r="AE1443">
            <v>0.62900614218635686</v>
          </cell>
        </row>
        <row r="1444">
          <cell r="AE1444">
            <v>0.54397058322737679</v>
          </cell>
        </row>
        <row r="1445">
          <cell r="AE1445">
            <v>0.66817057563180748</v>
          </cell>
        </row>
        <row r="1446">
          <cell r="AE1446">
            <v>0.66846262171159732</v>
          </cell>
        </row>
        <row r="1447">
          <cell r="AE1447">
            <v>0.67073706547866496</v>
          </cell>
        </row>
        <row r="1448">
          <cell r="AE1448">
            <v>0.67575535880599891</v>
          </cell>
        </row>
        <row r="1449">
          <cell r="AE1449">
            <v>0.59338497061703466</v>
          </cell>
        </row>
        <row r="1450">
          <cell r="AE1450">
            <v>0.5901816737010015</v>
          </cell>
        </row>
        <row r="1451">
          <cell r="AE1451">
            <v>0.61951726679984032</v>
          </cell>
        </row>
        <row r="1452">
          <cell r="AE1452">
            <v>0.60853793608301865</v>
          </cell>
        </row>
        <row r="1453">
          <cell r="AE1453">
            <v>0.61093634711156031</v>
          </cell>
        </row>
        <row r="1454">
          <cell r="AE1454">
            <v>0.53186026976087186</v>
          </cell>
        </row>
        <row r="1455">
          <cell r="AE1455">
            <v>0.27083568924573109</v>
          </cell>
        </row>
        <row r="1456">
          <cell r="AE1456">
            <v>0.46473246481028951</v>
          </cell>
        </row>
        <row r="1457">
          <cell r="AE1457">
            <v>0.36290854228504893</v>
          </cell>
        </row>
        <row r="1458">
          <cell r="AE1458">
            <v>0.46008099480680359</v>
          </cell>
        </row>
        <row r="1459">
          <cell r="AE1459">
            <v>0.59340269329755957</v>
          </cell>
        </row>
        <row r="1460">
          <cell r="AE1460">
            <v>0.56007120663193133</v>
          </cell>
        </row>
        <row r="1461">
          <cell r="AE1461">
            <v>0.54232262238516282</v>
          </cell>
        </row>
        <row r="1462">
          <cell r="AE1462">
            <v>0.57225732152274755</v>
          </cell>
        </row>
        <row r="1463">
          <cell r="AE1463">
            <v>0.57935379189061509</v>
          </cell>
        </row>
        <row r="1464">
          <cell r="AE1464">
            <v>0.59163150463484004</v>
          </cell>
        </row>
        <row r="1465">
          <cell r="AE1465">
            <v>0.33602019040042147</v>
          </cell>
        </row>
        <row r="1466">
          <cell r="AE1466">
            <v>0.58526764339331538</v>
          </cell>
        </row>
        <row r="1467">
          <cell r="AE1467">
            <v>0.43882150316977536</v>
          </cell>
        </row>
        <row r="1468">
          <cell r="AE1468">
            <v>0.41455197354186635</v>
          </cell>
        </row>
        <row r="1469">
          <cell r="AE1469">
            <v>0.5204032853852506</v>
          </cell>
        </row>
        <row r="1470">
          <cell r="AE1470">
            <v>0.41878177749282613</v>
          </cell>
        </row>
        <row r="1471">
          <cell r="AE1471">
            <v>0.44013695483334608</v>
          </cell>
        </row>
        <row r="1472">
          <cell r="AE1472">
            <v>0.44353292829526625</v>
          </cell>
        </row>
        <row r="1473">
          <cell r="AE1473">
            <v>0.46491762501207995</v>
          </cell>
        </row>
        <row r="1474">
          <cell r="AE1474">
            <v>0.39103793367289774</v>
          </cell>
        </row>
        <row r="1475">
          <cell r="AE1475">
            <v>0.38640228805302468</v>
          </cell>
        </row>
        <row r="1476">
          <cell r="AE1476">
            <v>0.34315312276126614</v>
          </cell>
        </row>
        <row r="1477">
          <cell r="AE1477">
            <v>0.25727194220359334</v>
          </cell>
        </row>
        <row r="1478">
          <cell r="AE1478">
            <v>0.2825841708152641</v>
          </cell>
        </row>
        <row r="1479">
          <cell r="AE1479">
            <v>0.24148825328538298</v>
          </cell>
        </row>
        <row r="1480">
          <cell r="AE1480">
            <v>0.2732072724902358</v>
          </cell>
        </row>
        <row r="1481">
          <cell r="AE1481">
            <v>0.52884752472787244</v>
          </cell>
        </row>
        <row r="1482">
          <cell r="AE1482">
            <v>0.55530579771210908</v>
          </cell>
        </row>
        <row r="1483">
          <cell r="AE1483">
            <v>0.41101026791940576</v>
          </cell>
        </row>
        <row r="1484">
          <cell r="AE1484">
            <v>0.6068303091412719</v>
          </cell>
        </row>
        <row r="1485">
          <cell r="AE1485">
            <v>0.60591254649174453</v>
          </cell>
        </row>
        <row r="1486">
          <cell r="AE1486">
            <v>0.588668227160001</v>
          </cell>
        </row>
        <row r="1487">
          <cell r="AE1487">
            <v>0.60896032941101264</v>
          </cell>
        </row>
        <row r="1488">
          <cell r="AE1488">
            <v>0.57963955330273464</v>
          </cell>
        </row>
        <row r="1489">
          <cell r="AE1489">
            <v>0.5769589181289414</v>
          </cell>
        </row>
        <row r="1490">
          <cell r="AE1490">
            <v>0.43766123969461307</v>
          </cell>
        </row>
        <row r="1491">
          <cell r="AE1491">
            <v>0.43766123969461307</v>
          </cell>
        </row>
        <row r="1492">
          <cell r="AE1492">
            <v>0.37695182197758259</v>
          </cell>
        </row>
        <row r="1493">
          <cell r="AE1493">
            <v>0.53797262279504132</v>
          </cell>
        </row>
        <row r="1494">
          <cell r="AE1494">
            <v>0.52437874800679041</v>
          </cell>
        </row>
        <row r="1495">
          <cell r="AE1495">
            <v>0.45757241818421279</v>
          </cell>
        </row>
        <row r="1496">
          <cell r="AE1496">
            <v>0.55959818745319556</v>
          </cell>
        </row>
        <row r="1497">
          <cell r="AE1497">
            <v>0.56071067809462705</v>
          </cell>
        </row>
        <row r="1498">
          <cell r="AE1498">
            <v>0.46738471662426045</v>
          </cell>
        </row>
        <row r="1499">
          <cell r="AE1499">
            <v>0.4637321944398059</v>
          </cell>
        </row>
        <row r="1500">
          <cell r="AE1500">
            <v>0.50348589322427029</v>
          </cell>
        </row>
        <row r="1501">
          <cell r="AE1501">
            <v>0.43968720798212585</v>
          </cell>
        </row>
        <row r="1502">
          <cell r="AE1502">
            <v>0.47382382190065547</v>
          </cell>
        </row>
        <row r="1503">
          <cell r="AE1503">
            <v>0.31540680472354227</v>
          </cell>
        </row>
        <row r="1504">
          <cell r="AE1504">
            <v>0.47395729362420264</v>
          </cell>
        </row>
        <row r="1505">
          <cell r="AE1505">
            <v>0.48809525019369876</v>
          </cell>
        </row>
        <row r="1506">
          <cell r="AE1506">
            <v>0.44765576020643549</v>
          </cell>
        </row>
        <row r="1507">
          <cell r="AE1507">
            <v>0.54527507599705172</v>
          </cell>
        </row>
        <row r="1508">
          <cell r="AE1508">
            <v>0.46517121264999484</v>
          </cell>
        </row>
        <row r="1509">
          <cell r="AE1509">
            <v>0.48335063183426807</v>
          </cell>
        </row>
        <row r="1510">
          <cell r="AE1510">
            <v>0.4568289507738823</v>
          </cell>
        </row>
        <row r="1511">
          <cell r="AE1511">
            <v>0.50309049604251832</v>
          </cell>
        </row>
        <row r="1512">
          <cell r="AE1512">
            <v>0.33751610511999508</v>
          </cell>
        </row>
        <row r="1513">
          <cell r="AE1513">
            <v>0.51191969727356179</v>
          </cell>
        </row>
        <row r="1514">
          <cell r="AE1514">
            <v>0.49855769306362868</v>
          </cell>
        </row>
        <row r="1515">
          <cell r="AE1515">
            <v>0.42625178744697445</v>
          </cell>
        </row>
        <row r="1516">
          <cell r="AE1516">
            <v>0.43884613027094793</v>
          </cell>
        </row>
        <row r="1517">
          <cell r="AE1517">
            <v>0.49763409521599411</v>
          </cell>
        </row>
        <row r="1518">
          <cell r="AE1518">
            <v>0.38568949962532773</v>
          </cell>
        </row>
        <row r="1519">
          <cell r="AE1519">
            <v>0.4247273046520974</v>
          </cell>
          <cell r="CL1519">
            <v>22</v>
          </cell>
        </row>
        <row r="1520">
          <cell r="AE1520">
            <v>0.3724781711369155</v>
          </cell>
          <cell r="CL1520">
            <v>11</v>
          </cell>
        </row>
        <row r="1521">
          <cell r="AE1521">
            <v>0.44427571443032421</v>
          </cell>
          <cell r="CL1521">
            <v>7</v>
          </cell>
        </row>
        <row r="1522">
          <cell r="AE1522">
            <v>0.44991010383951718</v>
          </cell>
          <cell r="CL1522">
            <v>20</v>
          </cell>
        </row>
        <row r="1523">
          <cell r="AE1523">
            <v>0.405975432989375</v>
          </cell>
          <cell r="CL1523">
            <v>7</v>
          </cell>
        </row>
        <row r="1524">
          <cell r="AE1524">
            <v>0.3843612729594017</v>
          </cell>
          <cell r="CL1524">
            <v>4</v>
          </cell>
        </row>
        <row r="1525">
          <cell r="AE1525">
            <v>0.37612010289034092</v>
          </cell>
          <cell r="CL1525">
            <v>3</v>
          </cell>
        </row>
        <row r="1526">
          <cell r="AE1526">
            <v>0.52795011392652891</v>
          </cell>
        </row>
        <row r="1527">
          <cell r="AE1527">
            <v>0.51732172852128866</v>
          </cell>
          <cell r="CL1527">
            <v>21</v>
          </cell>
        </row>
        <row r="1528">
          <cell r="AE1528">
            <v>0.57253607217962577</v>
          </cell>
          <cell r="CL1528">
            <v>15</v>
          </cell>
        </row>
        <row r="1529">
          <cell r="AE1529">
            <v>0.55325363266444072</v>
          </cell>
        </row>
        <row r="1530">
          <cell r="AE1530">
            <v>0.52832613623492597</v>
          </cell>
        </row>
        <row r="1531">
          <cell r="AE1531">
            <v>0.55314887202677498</v>
          </cell>
        </row>
        <row r="1532">
          <cell r="AE1532">
            <v>0.55354026949464941</v>
          </cell>
          <cell r="CL1532">
            <v>85</v>
          </cell>
        </row>
        <row r="1533">
          <cell r="AE1533">
            <v>0.43204439950027806</v>
          </cell>
          <cell r="CL1533">
            <v>23</v>
          </cell>
        </row>
        <row r="1534">
          <cell r="AE1534">
            <v>0.51382316030857589</v>
          </cell>
          <cell r="CL1534">
            <v>56</v>
          </cell>
        </row>
        <row r="1535">
          <cell r="AE1535">
            <v>0.50530124205849225</v>
          </cell>
        </row>
        <row r="1536">
          <cell r="AE1536">
            <v>0.57515471885171021</v>
          </cell>
        </row>
        <row r="1537">
          <cell r="AE1537">
            <v>0.53040397848537968</v>
          </cell>
        </row>
        <row r="1538">
          <cell r="AE1538">
            <v>0.45942794908059137</v>
          </cell>
        </row>
        <row r="1539">
          <cell r="AE1539">
            <v>0.26620008494257341</v>
          </cell>
        </row>
        <row r="1540">
          <cell r="AE1540">
            <v>0.47020980372198462</v>
          </cell>
        </row>
        <row r="1541">
          <cell r="AE1541">
            <v>0.49695015512709884</v>
          </cell>
        </row>
        <row r="1542">
          <cell r="AE1542">
            <v>0.59832530375747295</v>
          </cell>
        </row>
        <row r="1543">
          <cell r="AE1543">
            <v>0.49200376739309432</v>
          </cell>
        </row>
        <row r="1544">
          <cell r="AE1544">
            <v>0.62010867402220438</v>
          </cell>
        </row>
        <row r="1545">
          <cell r="AE1545">
            <v>0.59765790454821954</v>
          </cell>
        </row>
        <row r="1546">
          <cell r="AE1546">
            <v>0.5831056264073855</v>
          </cell>
        </row>
        <row r="1547">
          <cell r="AE1547">
            <v>0.57677088907937923</v>
          </cell>
        </row>
        <row r="1548">
          <cell r="AE1548">
            <v>0.59479547213274064</v>
          </cell>
        </row>
        <row r="1549">
          <cell r="AE1549">
            <v>0.54566309595358464</v>
          </cell>
        </row>
        <row r="1550">
          <cell r="AE1550">
            <v>0.42766740634381933</v>
          </cell>
        </row>
        <row r="1551">
          <cell r="AE1551">
            <v>0.59628428320970117</v>
          </cell>
        </row>
        <row r="1552">
          <cell r="AE1552">
            <v>0.61414793855119543</v>
          </cell>
        </row>
        <row r="1553">
          <cell r="AE1553">
            <v>0.53739953435539256</v>
          </cell>
        </row>
        <row r="1554">
          <cell r="AE1554">
            <v>0.53931361567392344</v>
          </cell>
        </row>
        <row r="1555">
          <cell r="AE1555">
            <v>0.47861524917810655</v>
          </cell>
        </row>
        <row r="1556">
          <cell r="AE1556">
            <v>0.39838297163707426</v>
          </cell>
        </row>
        <row r="1557">
          <cell r="AE1557">
            <v>0.34330403873313897</v>
          </cell>
        </row>
        <row r="1558">
          <cell r="AE1558">
            <v>9.7001854529652071E-2</v>
          </cell>
        </row>
        <row r="1559">
          <cell r="AE1559">
            <v>0.50256125408874897</v>
          </cell>
          <cell r="CL1559">
            <v>49.6</v>
          </cell>
        </row>
        <row r="1560">
          <cell r="AE1560">
            <v>0.49270214433698634</v>
          </cell>
          <cell r="CL1560">
            <v>44.3</v>
          </cell>
        </row>
        <row r="1561">
          <cell r="AE1561">
            <v>0.501019409833659</v>
          </cell>
          <cell r="CL1561">
            <v>71.099999999999994</v>
          </cell>
        </row>
        <row r="1562">
          <cell r="AE1562">
            <v>0.50560307382855429</v>
          </cell>
          <cell r="CL1562">
            <v>30.5</v>
          </cell>
        </row>
        <row r="1563">
          <cell r="AE1563">
            <v>0.49459094927818376</v>
          </cell>
          <cell r="CL1563">
            <v>69.400000000000006</v>
          </cell>
        </row>
        <row r="1564">
          <cell r="AE1564">
            <v>0.50852855828437971</v>
          </cell>
          <cell r="CL1564">
            <v>19.8</v>
          </cell>
        </row>
        <row r="1565">
          <cell r="AE1565">
            <v>0.50532790148358508</v>
          </cell>
          <cell r="CL1565">
            <v>36.5</v>
          </cell>
        </row>
        <row r="1566">
          <cell r="AE1566">
            <v>0.50816980157539349</v>
          </cell>
          <cell r="CL1566">
            <v>30.6</v>
          </cell>
        </row>
        <row r="1567">
          <cell r="AE1567">
            <v>0.45965736280784425</v>
          </cell>
          <cell r="CL1567">
            <v>33.200000000000003</v>
          </cell>
        </row>
        <row r="1568">
          <cell r="AE1568">
            <v>0.46527778695533234</v>
          </cell>
          <cell r="CL1568">
            <v>18.7</v>
          </cell>
        </row>
        <row r="1569">
          <cell r="AE1569">
            <v>0.46055955657780628</v>
          </cell>
          <cell r="CL1569">
            <v>27.8</v>
          </cell>
        </row>
        <row r="1570">
          <cell r="AE1570">
            <v>0.46505109457020771</v>
          </cell>
          <cell r="CL1570">
            <v>29.5</v>
          </cell>
        </row>
        <row r="1571">
          <cell r="AE1571">
            <v>0.4671162460124626</v>
          </cell>
          <cell r="CL1571">
            <v>14.1</v>
          </cell>
        </row>
        <row r="1572">
          <cell r="AE1572">
            <v>0.42334076848617475</v>
          </cell>
          <cell r="CL1572">
            <v>26</v>
          </cell>
        </row>
        <row r="1573">
          <cell r="AE1573">
            <v>0.37148935629192964</v>
          </cell>
        </row>
        <row r="1574">
          <cell r="AE1574">
            <v>0.43102940035683807</v>
          </cell>
          <cell r="CL1574">
            <v>28</v>
          </cell>
        </row>
        <row r="1575">
          <cell r="AE1575">
            <v>0.45316593104644021</v>
          </cell>
          <cell r="CL1575">
            <v>14</v>
          </cell>
        </row>
        <row r="1576">
          <cell r="AE1576">
            <v>0.42623242569852288</v>
          </cell>
          <cell r="CL1576">
            <v>10</v>
          </cell>
        </row>
        <row r="1577">
          <cell r="AE1577">
            <v>0.37137609259481463</v>
          </cell>
          <cell r="CL1577">
            <v>47</v>
          </cell>
        </row>
        <row r="1578">
          <cell r="AE1578">
            <v>0.38874433873370012</v>
          </cell>
          <cell r="CL1578">
            <v>25</v>
          </cell>
        </row>
        <row r="1579">
          <cell r="AE1579">
            <v>0.41502519262971543</v>
          </cell>
          <cell r="CL1579">
            <v>16</v>
          </cell>
        </row>
        <row r="1580">
          <cell r="AE1580">
            <v>0.41981730181342858</v>
          </cell>
        </row>
        <row r="1581">
          <cell r="AE1581">
            <v>0.42296713505624661</v>
          </cell>
          <cell r="CL1581">
            <v>14</v>
          </cell>
        </row>
        <row r="1582">
          <cell r="AE1582">
            <v>0.4131349179067631</v>
          </cell>
          <cell r="CL1582">
            <v>18</v>
          </cell>
        </row>
        <row r="1583">
          <cell r="AE1583">
            <v>0.39397202882157584</v>
          </cell>
          <cell r="CL1583">
            <v>12</v>
          </cell>
        </row>
        <row r="1584">
          <cell r="AE1584">
            <v>0.38860362712366003</v>
          </cell>
          <cell r="CL1584">
            <v>11</v>
          </cell>
        </row>
        <row r="1585">
          <cell r="AE1585">
            <v>0.45983444728214595</v>
          </cell>
          <cell r="CL1585">
            <v>19</v>
          </cell>
        </row>
        <row r="1586">
          <cell r="AE1586">
            <v>0.46024166545348666</v>
          </cell>
          <cell r="CL1586">
            <v>35</v>
          </cell>
        </row>
        <row r="1587">
          <cell r="AE1587">
            <v>0.43950471812009229</v>
          </cell>
          <cell r="CL1587">
            <v>26</v>
          </cell>
        </row>
        <row r="1588">
          <cell r="AE1588">
            <v>0.36665212182170481</v>
          </cell>
          <cell r="CL1588">
            <v>12</v>
          </cell>
        </row>
        <row r="1589">
          <cell r="AE1589">
            <v>0.44704491570936428</v>
          </cell>
          <cell r="CL1589">
            <v>16</v>
          </cell>
        </row>
        <row r="1590">
          <cell r="AE1590">
            <v>0.29016672221641043</v>
          </cell>
          <cell r="CL1590">
            <v>14</v>
          </cell>
        </row>
        <row r="1591">
          <cell r="AE1591">
            <v>0.37870103174289443</v>
          </cell>
          <cell r="CL1591">
            <v>5</v>
          </cell>
        </row>
        <row r="1592">
          <cell r="AE1592">
            <v>0.3276325001139988</v>
          </cell>
        </row>
        <row r="1593">
          <cell r="AE1593">
            <v>0.23638900397241247</v>
          </cell>
        </row>
        <row r="1594">
          <cell r="AE1594">
            <v>0.4692601168342671</v>
          </cell>
        </row>
        <row r="1595">
          <cell r="AE1595">
            <v>0.49369301398146809</v>
          </cell>
        </row>
        <row r="1596">
          <cell r="AE1596">
            <v>0.56820137445643915</v>
          </cell>
        </row>
        <row r="1597">
          <cell r="AE1597">
            <v>0.52251505366960471</v>
          </cell>
        </row>
        <row r="1598">
          <cell r="AE1598">
            <v>0.58929425630258037</v>
          </cell>
        </row>
        <row r="1599">
          <cell r="AE1599">
            <v>0.55895998057217466</v>
          </cell>
        </row>
        <row r="1600">
          <cell r="AE1600">
            <v>0.377784936987975</v>
          </cell>
          <cell r="CL1600">
            <v>26</v>
          </cell>
        </row>
        <row r="1601">
          <cell r="AE1601">
            <v>0.3247531758985539</v>
          </cell>
          <cell r="CL1601">
            <v>14</v>
          </cell>
        </row>
        <row r="1602">
          <cell r="AE1602">
            <v>0.35619253235043691</v>
          </cell>
        </row>
        <row r="1603">
          <cell r="AE1603">
            <v>0.47971710798137546</v>
          </cell>
        </row>
        <row r="1604">
          <cell r="AE1604">
            <v>0.50569346052530628</v>
          </cell>
        </row>
        <row r="1605">
          <cell r="AE1605">
            <v>0.51396755261958404</v>
          </cell>
        </row>
        <row r="1606">
          <cell r="AE1606">
            <v>0.53472216043648357</v>
          </cell>
        </row>
        <row r="1607">
          <cell r="AE1607">
            <v>0.57610583990378184</v>
          </cell>
        </row>
        <row r="1608">
          <cell r="AE1608">
            <v>0.48523499076058924</v>
          </cell>
        </row>
        <row r="1609">
          <cell r="AE1609">
            <v>0.50595298962555313</v>
          </cell>
        </row>
        <row r="1610">
          <cell r="AE1610">
            <v>0.58049794557764978</v>
          </cell>
        </row>
        <row r="1611">
          <cell r="AE1611">
            <v>0.50601612504279825</v>
          </cell>
        </row>
        <row r="1612">
          <cell r="AE1612">
            <v>0.5107698869695031</v>
          </cell>
        </row>
        <row r="1613">
          <cell r="AE1613">
            <v>0.60930857037082731</v>
          </cell>
        </row>
        <row r="1614">
          <cell r="AE1614">
            <v>0.57116997005318204</v>
          </cell>
        </row>
        <row r="1615">
          <cell r="AE1615">
            <v>0.5671527441751345</v>
          </cell>
        </row>
        <row r="1616">
          <cell r="AE1616">
            <v>0.53274118347881938</v>
          </cell>
        </row>
        <row r="1617">
          <cell r="AE1617">
            <v>0.63604254501070778</v>
          </cell>
        </row>
        <row r="1618">
          <cell r="AE1618">
            <v>0.58385301930802114</v>
          </cell>
        </row>
        <row r="1619">
          <cell r="AE1619">
            <v>0.67075254768603332</v>
          </cell>
        </row>
        <row r="1620">
          <cell r="AE1620">
            <v>0.45846523272768114</v>
          </cell>
        </row>
        <row r="1621">
          <cell r="AE1621">
            <v>0.48908391058041983</v>
          </cell>
        </row>
        <row r="1622">
          <cell r="AE1622">
            <v>0.32383551368663122</v>
          </cell>
        </row>
        <row r="1623">
          <cell r="AE1623">
            <v>6.2759998689770377E-2</v>
          </cell>
        </row>
        <row r="1624">
          <cell r="AE1624">
            <v>0.30830293928341557</v>
          </cell>
          <cell r="CL1624">
            <v>13</v>
          </cell>
        </row>
        <row r="1625">
          <cell r="AE1625">
            <v>0.34485241180705539</v>
          </cell>
          <cell r="CL1625">
            <v>24</v>
          </cell>
        </row>
        <row r="1626">
          <cell r="AE1626">
            <v>0.45400259012054028</v>
          </cell>
          <cell r="CL1626">
            <v>15</v>
          </cell>
        </row>
        <row r="1627">
          <cell r="AE1627">
            <v>0.72685152401088504</v>
          </cell>
          <cell r="CL1627">
            <v>60</v>
          </cell>
        </row>
        <row r="1628">
          <cell r="AE1628">
            <v>0.46509825580359532</v>
          </cell>
          <cell r="CL1628">
            <v>22</v>
          </cell>
        </row>
        <row r="1629">
          <cell r="AE1629">
            <v>0.42101788966861042</v>
          </cell>
          <cell r="CL1629">
            <v>10</v>
          </cell>
        </row>
        <row r="1630">
          <cell r="AE1630">
            <v>0.29758227345677946</v>
          </cell>
          <cell r="CL1630">
            <v>17</v>
          </cell>
        </row>
        <row r="1631">
          <cell r="AE1631">
            <v>0.30717277701218437</v>
          </cell>
          <cell r="CL1631">
            <v>45</v>
          </cell>
        </row>
        <row r="1632">
          <cell r="AE1632">
            <v>0.45463531375921007</v>
          </cell>
          <cell r="CL1632">
            <v>33</v>
          </cell>
        </row>
        <row r="1633">
          <cell r="AE1633">
            <v>0.55391976574766955</v>
          </cell>
        </row>
        <row r="1634">
          <cell r="AE1634">
            <v>0.63910459838544997</v>
          </cell>
        </row>
        <row r="1635">
          <cell r="AE1635">
            <v>0.63097717808283393</v>
          </cell>
        </row>
        <row r="1636">
          <cell r="AE1636">
            <v>0.61134985181421497</v>
          </cell>
        </row>
        <row r="1637">
          <cell r="AE1637">
            <v>0.65047647771804507</v>
          </cell>
        </row>
        <row r="1638">
          <cell r="AE1638">
            <v>0.63478233533210016</v>
          </cell>
        </row>
        <row r="1639">
          <cell r="AE1639">
            <v>0.64038391252214844</v>
          </cell>
        </row>
        <row r="1640">
          <cell r="AE1640">
            <v>0.62662247599434562</v>
          </cell>
        </row>
        <row r="1641">
          <cell r="AE1641">
            <v>0.66288496974220479</v>
          </cell>
        </row>
        <row r="1642">
          <cell r="AE1642">
            <v>0.62876816433687222</v>
          </cell>
        </row>
        <row r="1643">
          <cell r="AE1643">
            <v>0.70126241001837908</v>
          </cell>
        </row>
        <row r="1644">
          <cell r="AE1644">
            <v>0.61879365791281782</v>
          </cell>
        </row>
        <row r="1645">
          <cell r="AE1645">
            <v>0.61077510054906048</v>
          </cell>
        </row>
        <row r="1646">
          <cell r="AE1646">
            <v>0.65699082833506262</v>
          </cell>
        </row>
        <row r="1647">
          <cell r="AE1647">
            <v>0.67610745548606899</v>
          </cell>
        </row>
        <row r="1648">
          <cell r="AE1648">
            <v>0.72339040693731493</v>
          </cell>
        </row>
        <row r="1649">
          <cell r="AE1649">
            <v>0.64520587743315694</v>
          </cell>
        </row>
        <row r="1650">
          <cell r="AE1650">
            <v>0.68710735741777884</v>
          </cell>
        </row>
        <row r="1651">
          <cell r="AE1651">
            <v>0.66621518689954007</v>
          </cell>
        </row>
        <row r="1652">
          <cell r="AE1652">
            <v>0.68121279929159662</v>
          </cell>
        </row>
        <row r="1653">
          <cell r="AE1653">
            <v>0.65997420962558584</v>
          </cell>
        </row>
        <row r="1654">
          <cell r="AE1654">
            <v>0.73164741716591575</v>
          </cell>
        </row>
        <row r="1655">
          <cell r="AE1655">
            <v>0.62942125466916599</v>
          </cell>
          <cell r="CL1655">
            <v>71</v>
          </cell>
        </row>
        <row r="1656">
          <cell r="AE1656">
            <v>0.64065983058403919</v>
          </cell>
          <cell r="CL1656">
            <v>74</v>
          </cell>
        </row>
        <row r="1657">
          <cell r="AE1657">
            <v>0.69674009507204027</v>
          </cell>
          <cell r="CL1657">
            <v>50</v>
          </cell>
        </row>
        <row r="1658">
          <cell r="AE1658">
            <v>0.70601143186474902</v>
          </cell>
          <cell r="CL1658">
            <v>50</v>
          </cell>
        </row>
        <row r="1659">
          <cell r="AE1659">
            <v>0.6911405984197303</v>
          </cell>
        </row>
        <row r="1660">
          <cell r="AE1660">
            <v>0.68593918563011802</v>
          </cell>
        </row>
        <row r="1661">
          <cell r="AE1661">
            <v>0.67915694464275056</v>
          </cell>
        </row>
        <row r="1662">
          <cell r="AE1662">
            <v>0.68073825665017107</v>
          </cell>
        </row>
        <row r="1663">
          <cell r="AE1663">
            <v>0.65575163220693511</v>
          </cell>
        </row>
        <row r="1664">
          <cell r="AE1664">
            <v>0.43430100772865066</v>
          </cell>
        </row>
        <row r="1665">
          <cell r="AE1665">
            <v>0.47739205482160624</v>
          </cell>
        </row>
        <row r="1666">
          <cell r="AE1666">
            <v>0.50624144220440137</v>
          </cell>
        </row>
        <row r="1667">
          <cell r="AE1667">
            <v>0.46314002707290347</v>
          </cell>
        </row>
        <row r="1668">
          <cell r="AE1668">
            <v>0.44485303963040052</v>
          </cell>
        </row>
        <row r="1669">
          <cell r="AE1669">
            <v>0.47848428350095845</v>
          </cell>
        </row>
        <row r="1670">
          <cell r="AE1670">
            <v>0.52669061536571704</v>
          </cell>
        </row>
        <row r="1671">
          <cell r="AE1671">
            <v>0.54437267036856019</v>
          </cell>
        </row>
        <row r="1672">
          <cell r="AE1672">
            <v>0.52800551153978648</v>
          </cell>
        </row>
        <row r="1673">
          <cell r="AE1673">
            <v>0.52703000073351425</v>
          </cell>
        </row>
        <row r="1674">
          <cell r="AE1674">
            <v>0.40494993933098727</v>
          </cell>
        </row>
        <row r="1675">
          <cell r="AE1675">
            <v>0.37426748274514909</v>
          </cell>
        </row>
        <row r="1676">
          <cell r="AE1676">
            <v>0.37352830246378738</v>
          </cell>
        </row>
        <row r="1677">
          <cell r="AE1677">
            <v>0.39552289685996744</v>
          </cell>
        </row>
        <row r="1678">
          <cell r="AE1678">
            <v>0.35230182511577229</v>
          </cell>
        </row>
        <row r="1679">
          <cell r="AE1679">
            <v>0.30366954230166826</v>
          </cell>
        </row>
        <row r="1680">
          <cell r="AE1680">
            <v>0.38885349779854889</v>
          </cell>
        </row>
        <row r="1681">
          <cell r="AE1681">
            <v>0.34704521067643301</v>
          </cell>
        </row>
        <row r="1682">
          <cell r="AE1682">
            <v>0.22403941347510542</v>
          </cell>
        </row>
        <row r="1683">
          <cell r="AE1683">
            <v>0.35724225214783151</v>
          </cell>
        </row>
        <row r="1684">
          <cell r="AE1684">
            <v>0.35911125247063636</v>
          </cell>
        </row>
        <row r="1685">
          <cell r="AE1685">
            <v>0.34250465783775619</v>
          </cell>
        </row>
        <row r="1686">
          <cell r="AE1686">
            <v>0.34625213380800313</v>
          </cell>
        </row>
        <row r="1687">
          <cell r="AE1687">
            <v>0.31209016471520606</v>
          </cell>
        </row>
        <row r="1688">
          <cell r="AE1688">
            <v>0.26197204106830629</v>
          </cell>
        </row>
        <row r="1689">
          <cell r="AE1689">
            <v>0.3334106728538283</v>
          </cell>
        </row>
        <row r="1690">
          <cell r="AE1690">
            <v>0.3344193623458227</v>
          </cell>
        </row>
        <row r="1691">
          <cell r="AE1691">
            <v>0.31511430294391757</v>
          </cell>
        </row>
        <row r="1692">
          <cell r="AE1692">
            <v>0.29085343940914782</v>
          </cell>
        </row>
        <row r="1693">
          <cell r="AE1693">
            <v>0.26911438568823615</v>
          </cell>
        </row>
        <row r="1694">
          <cell r="AE1694">
            <v>0.2934508126092652</v>
          </cell>
        </row>
        <row r="1695">
          <cell r="AE1695">
            <v>0.2716093135343941</v>
          </cell>
        </row>
        <row r="1696">
          <cell r="AE1696">
            <v>0.23889956575806143</v>
          </cell>
        </row>
        <row r="1697">
          <cell r="AE1697">
            <v>0.26871904976278699</v>
          </cell>
        </row>
        <row r="1698">
          <cell r="AE1698">
            <v>0.25053757191840531</v>
          </cell>
        </row>
        <row r="1699">
          <cell r="AE1699">
            <v>0.25156222646765564</v>
          </cell>
        </row>
        <row r="1700">
          <cell r="AE1700">
            <v>0.46397234846389646</v>
          </cell>
        </row>
        <row r="1701">
          <cell r="AE1701">
            <v>0.40910398378576918</v>
          </cell>
        </row>
        <row r="1702">
          <cell r="AE1702">
            <v>0.39181382961859168</v>
          </cell>
        </row>
        <row r="1703">
          <cell r="AE1703">
            <v>0.41782077611245949</v>
          </cell>
        </row>
        <row r="1704">
          <cell r="AE1704">
            <v>0.42326559755478826</v>
          </cell>
        </row>
        <row r="1705">
          <cell r="AE1705">
            <v>0.38851647514349896</v>
          </cell>
        </row>
        <row r="1706">
          <cell r="AE1706">
            <v>0.41413164602359331</v>
          </cell>
        </row>
        <row r="1707">
          <cell r="AE1707">
            <v>0.38613231007789084</v>
          </cell>
        </row>
        <row r="1708">
          <cell r="AE1708">
            <v>0.45851137688258509</v>
          </cell>
        </row>
        <row r="1709">
          <cell r="AE1709">
            <v>0.45964240019644076</v>
          </cell>
        </row>
        <row r="1710">
          <cell r="AE1710">
            <v>0.37333239780099331</v>
          </cell>
        </row>
        <row r="1711">
          <cell r="AE1711">
            <v>0.37961468946525195</v>
          </cell>
        </row>
        <row r="1712">
          <cell r="AE1712">
            <v>0.37392085394930347</v>
          </cell>
        </row>
        <row r="1713">
          <cell r="AE1713">
            <v>0.37508628173572756</v>
          </cell>
        </row>
        <row r="1714">
          <cell r="AE1714">
            <v>0.37393832554299233</v>
          </cell>
        </row>
        <row r="1715">
          <cell r="AE1715">
            <v>0.4031036456054129</v>
          </cell>
        </row>
        <row r="1716">
          <cell r="AE1716">
            <v>0.39715082535614682</v>
          </cell>
        </row>
        <row r="1717">
          <cell r="AE1717">
            <v>0.39037847028817679</v>
          </cell>
        </row>
        <row r="1718">
          <cell r="AE1718">
            <v>0.36409797939639388</v>
          </cell>
        </row>
        <row r="1719">
          <cell r="AE1719">
            <v>0.37214997828263569</v>
          </cell>
        </row>
        <row r="1720">
          <cell r="AE1720">
            <v>0.35183566987069892</v>
          </cell>
        </row>
        <row r="1721">
          <cell r="AE1721">
            <v>0.39473106953636494</v>
          </cell>
        </row>
        <row r="1722">
          <cell r="AE1722">
            <v>0.37704031095101631</v>
          </cell>
        </row>
        <row r="1723">
          <cell r="AE1723">
            <v>0.36902927580893685</v>
          </cell>
        </row>
        <row r="1724">
          <cell r="AE1724">
            <v>0.36964630225080386</v>
          </cell>
        </row>
        <row r="1725">
          <cell r="AE1725">
            <v>0.37462756976859668</v>
          </cell>
        </row>
        <row r="1726">
          <cell r="AE1726">
            <v>0.37340256952017448</v>
          </cell>
        </row>
        <row r="1727">
          <cell r="AE1727">
            <v>0.36074806219633299</v>
          </cell>
        </row>
        <row r="1728">
          <cell r="AE1728">
            <v>0.65763570318937248</v>
          </cell>
        </row>
        <row r="1729">
          <cell r="AE1729">
            <v>0.67038060271183975</v>
          </cell>
        </row>
        <row r="1730">
          <cell r="AE1730">
            <v>0.66846773287734829</v>
          </cell>
        </row>
        <row r="1731">
          <cell r="AE1731">
            <v>0.65339616126216371</v>
          </cell>
        </row>
        <row r="1732">
          <cell r="AE1732">
            <v>0.70729324320089382</v>
          </cell>
        </row>
        <row r="1733">
          <cell r="AE1733">
            <v>0.70930971269272092</v>
          </cell>
        </row>
        <row r="1734">
          <cell r="AE1734">
            <v>0.68325564189455756</v>
          </cell>
        </row>
        <row r="1735">
          <cell r="AE1735">
            <v>0.70662932019457447</v>
          </cell>
        </row>
        <row r="1736">
          <cell r="AE1736">
            <v>0.69996237847256593</v>
          </cell>
        </row>
        <row r="1737">
          <cell r="AE1737">
            <v>0.67746889828902113</v>
          </cell>
        </row>
        <row r="1738">
          <cell r="AE1738">
            <v>0.71474757523004229</v>
          </cell>
        </row>
        <row r="1739">
          <cell r="AE1739">
            <v>0.65854199108613609</v>
          </cell>
        </row>
        <row r="1740">
          <cell r="AE1740">
            <v>0.64778880582008513</v>
          </cell>
        </row>
        <row r="1741">
          <cell r="AE1741">
            <v>0.64603652934475031</v>
          </cell>
        </row>
        <row r="1742">
          <cell r="AE1742">
            <v>0.69270072914855874</v>
          </cell>
        </row>
        <row r="1743">
          <cell r="AE1743">
            <v>0.6524921443047943</v>
          </cell>
        </row>
        <row r="1744">
          <cell r="AE1744">
            <v>0.66447685694968761</v>
          </cell>
        </row>
        <row r="1745">
          <cell r="AE1745">
            <v>0.63508569178895502</v>
          </cell>
        </row>
        <row r="1746">
          <cell r="AE1746">
            <v>0.66809686375048161</v>
          </cell>
        </row>
        <row r="1747">
          <cell r="AE1747">
            <v>0.67409080015492651</v>
          </cell>
        </row>
        <row r="1748">
          <cell r="AE1748">
            <v>0.67760526729422443</v>
          </cell>
        </row>
        <row r="1749">
          <cell r="AE1749">
            <v>0.64163404841923077</v>
          </cell>
        </row>
        <row r="1750">
          <cell r="AE1750">
            <v>0.72114312150021664</v>
          </cell>
        </row>
        <row r="1751">
          <cell r="AE1751">
            <v>0.71719383788917768</v>
          </cell>
        </row>
        <row r="1752">
          <cell r="AE1752">
            <v>0.70112609535705228</v>
          </cell>
        </row>
        <row r="1753">
          <cell r="AE1753">
            <v>0.72806733795933987</v>
          </cell>
        </row>
        <row r="1754">
          <cell r="AE1754">
            <v>0.73951134588769984</v>
          </cell>
        </row>
        <row r="1755">
          <cell r="AE1755">
            <v>0.72041200029643881</v>
          </cell>
        </row>
        <row r="1756">
          <cell r="AE1756">
            <v>0.53800135823314155</v>
          </cell>
          <cell r="CL1756">
            <v>56</v>
          </cell>
        </row>
        <row r="1757">
          <cell r="AE1757">
            <v>0.50093038136881463</v>
          </cell>
        </row>
        <row r="1758">
          <cell r="AE1758">
            <v>0.54202358517009241</v>
          </cell>
        </row>
        <row r="1759">
          <cell r="AE1759">
            <v>0.51676963646333118</v>
          </cell>
        </row>
        <row r="1760">
          <cell r="AE1760">
            <v>0.53626756580877721</v>
          </cell>
        </row>
        <row r="1761">
          <cell r="AE1761">
            <v>0.5577968560592097</v>
          </cell>
        </row>
        <row r="1762">
          <cell r="AE1762">
            <v>0.52257348117683045</v>
          </cell>
        </row>
        <row r="1763">
          <cell r="AE1763">
            <v>0.52069516732748067</v>
          </cell>
        </row>
        <row r="1764">
          <cell r="AE1764">
            <v>0.53433597255883758</v>
          </cell>
        </row>
        <row r="1765">
          <cell r="AE1765">
            <v>0.49337361807319924</v>
          </cell>
        </row>
        <row r="1766">
          <cell r="AE1766">
            <v>0.49412931204283916</v>
          </cell>
        </row>
        <row r="1767">
          <cell r="AE1767">
            <v>0.57304085822719553</v>
          </cell>
        </row>
        <row r="1768">
          <cell r="AE1768">
            <v>0.54900732820449238</v>
          </cell>
        </row>
        <row r="1769">
          <cell r="AE1769">
            <v>0.54572918025069905</v>
          </cell>
        </row>
        <row r="1770">
          <cell r="AE1770">
            <v>0.56404004765947957</v>
          </cell>
        </row>
        <row r="1771">
          <cell r="AE1771">
            <v>0.28974586840120387</v>
          </cell>
        </row>
        <row r="1772">
          <cell r="AE1772">
            <v>0.50099667462442954</v>
          </cell>
        </row>
        <row r="1773">
          <cell r="AE1773">
            <v>0.50100847510092905</v>
          </cell>
        </row>
        <row r="1774">
          <cell r="AE1774">
            <v>0.49998030565621554</v>
          </cell>
        </row>
        <row r="1775">
          <cell r="AE1775">
            <v>0.47860765059614296</v>
          </cell>
        </row>
        <row r="1776">
          <cell r="AE1776">
            <v>0.48665786922960141</v>
          </cell>
        </row>
        <row r="1777">
          <cell r="AE1777">
            <v>0.46483477194953782</v>
          </cell>
        </row>
        <row r="1778">
          <cell r="AE1778">
            <v>0.55500942331854664</v>
          </cell>
        </row>
        <row r="1779">
          <cell r="AE1779">
            <v>0.47348518227620157</v>
          </cell>
        </row>
        <row r="1780">
          <cell r="AE1780">
            <v>0.51506694999871983</v>
          </cell>
        </row>
        <row r="1781">
          <cell r="AE1781">
            <v>0.51008179133609366</v>
          </cell>
        </row>
        <row r="1782">
          <cell r="AE1782">
            <v>0.5077439491196043</v>
          </cell>
        </row>
        <row r="1783">
          <cell r="AE1783">
            <v>0.50784979228842808</v>
          </cell>
        </row>
        <row r="1784">
          <cell r="AE1784">
            <v>0.54070833921264294</v>
          </cell>
        </row>
        <row r="1785">
          <cell r="AE1785">
            <v>0.46799671837708834</v>
          </cell>
        </row>
        <row r="1786">
          <cell r="AE1786">
            <v>0.47035292647885563</v>
          </cell>
        </row>
        <row r="1787">
          <cell r="AE1787">
            <v>0.47524340280164495</v>
          </cell>
        </row>
        <row r="1788">
          <cell r="AE1788">
            <v>0.48248116891195036</v>
          </cell>
        </row>
        <row r="1789">
          <cell r="AE1789">
            <v>0.377784936987975</v>
          </cell>
        </row>
        <row r="1790">
          <cell r="AE1790">
            <v>0.41048765558049377</v>
          </cell>
        </row>
        <row r="1791">
          <cell r="AE1791">
            <v>0.45969954908249139</v>
          </cell>
        </row>
        <row r="1792">
          <cell r="AE1792">
            <v>0.38914820233720609</v>
          </cell>
        </row>
        <row r="1793">
          <cell r="AE1793">
            <v>0.37393832554299233</v>
          </cell>
        </row>
        <row r="1794">
          <cell r="AE1794">
            <v>0.38059962037152228</v>
          </cell>
        </row>
        <row r="1795">
          <cell r="AE1795">
            <v>0.36896869593766968</v>
          </cell>
        </row>
        <row r="1796">
          <cell r="AE1796">
            <v>0.31274801217588849</v>
          </cell>
        </row>
        <row r="1797">
          <cell r="AE1797">
            <v>0.28457659365297161</v>
          </cell>
        </row>
        <row r="1798">
          <cell r="AE1798">
            <v>0.30120045731707312</v>
          </cell>
        </row>
        <row r="1799">
          <cell r="AE1799">
            <v>0.24480408858603064</v>
          </cell>
        </row>
        <row r="1800">
          <cell r="AE1800">
            <v>0.34526274841824656</v>
          </cell>
        </row>
        <row r="1801">
          <cell r="AE1801">
            <v>0.3145187010274465</v>
          </cell>
        </row>
        <row r="1802">
          <cell r="AE1802">
            <v>0.33298023767751328</v>
          </cell>
        </row>
        <row r="1803">
          <cell r="AE1803">
            <v>0.31714853233281837</v>
          </cell>
        </row>
        <row r="1804">
          <cell r="AE1804">
            <v>0.48512116970160851</v>
          </cell>
        </row>
        <row r="1805">
          <cell r="AE1805">
            <v>0.42135639039670447</v>
          </cell>
        </row>
        <row r="1806">
          <cell r="AE1806">
            <v>0.42238171581747058</v>
          </cell>
        </row>
        <row r="1807">
          <cell r="AE1807">
            <v>0.54146052731127026</v>
          </cell>
        </row>
        <row r="1808">
          <cell r="AE1808">
            <v>0.53088963768010344</v>
          </cell>
        </row>
        <row r="1809">
          <cell r="AE1809">
            <v>0.53371889425372743</v>
          </cell>
        </row>
        <row r="1810">
          <cell r="AE1810">
            <v>0.67817490530230318</v>
          </cell>
        </row>
        <row r="1811">
          <cell r="AE1811">
            <v>0.69664371168513239</v>
          </cell>
        </row>
        <row r="1812">
          <cell r="AE1812">
            <v>0.59013048346578456</v>
          </cell>
        </row>
        <row r="1813">
          <cell r="AE1813">
            <v>0.56865024924953478</v>
          </cell>
        </row>
        <row r="1814">
          <cell r="AE1814">
            <v>0.52022398646832924</v>
          </cell>
        </row>
        <row r="1815">
          <cell r="AE1815">
            <v>0.53498087128224114</v>
          </cell>
        </row>
        <row r="1816">
          <cell r="AE1816">
            <v>0.58231182251038394</v>
          </cell>
        </row>
        <row r="1817">
          <cell r="AE1817">
            <v>0.57274734277255213</v>
          </cell>
        </row>
        <row r="1818">
          <cell r="AE1818">
            <v>0.39400770034461058</v>
          </cell>
        </row>
        <row r="1819">
          <cell r="AE1819">
            <v>0.61115253754608945</v>
          </cell>
        </row>
        <row r="1820">
          <cell r="AE1820">
            <v>0.55544627816338665</v>
          </cell>
        </row>
        <row r="1821">
          <cell r="AE1821">
            <v>0.56581167735403315</v>
          </cell>
        </row>
        <row r="1822">
          <cell r="AE1822">
            <v>0.55820361383699801</v>
          </cell>
        </row>
        <row r="1823">
          <cell r="AE1823">
            <v>0.59730452800734712</v>
          </cell>
        </row>
        <row r="1824">
          <cell r="AE1824">
            <v>0.51137360165323287</v>
          </cell>
        </row>
        <row r="1825">
          <cell r="AE1825">
            <v>0.56858370583994233</v>
          </cell>
        </row>
        <row r="1826">
          <cell r="AE1826">
            <v>0.50192106182326235</v>
          </cell>
        </row>
        <row r="1827">
          <cell r="AE1827">
            <v>0.52861704176090718</v>
          </cell>
        </row>
        <row r="1828">
          <cell r="AE1828">
            <v>0.53669261567545556</v>
          </cell>
        </row>
        <row r="1829">
          <cell r="AE1829">
            <v>0.48656233321281617</v>
          </cell>
        </row>
        <row r="1830">
          <cell r="AE1830">
            <v>0.47661501082934393</v>
          </cell>
        </row>
        <row r="1831">
          <cell r="AE1831">
            <v>0.36743823370810408</v>
          </cell>
        </row>
        <row r="1832">
          <cell r="AE1832">
            <v>0.49811012933315896</v>
          </cell>
        </row>
        <row r="1833">
          <cell r="AE1833">
            <v>0.46364186327888679</v>
          </cell>
        </row>
        <row r="1834">
          <cell r="AE1834">
            <v>0.42937669084889024</v>
          </cell>
        </row>
        <row r="1835">
          <cell r="AE1835">
            <v>0.45935805056989387</v>
          </cell>
        </row>
        <row r="1836">
          <cell r="AE1836">
            <v>0.4561040859274354</v>
          </cell>
        </row>
        <row r="1837">
          <cell r="AE1837">
            <v>0.49761063785580711</v>
          </cell>
        </row>
        <row r="1838">
          <cell r="AE1838">
            <v>0.46820780997996181</v>
          </cell>
        </row>
        <row r="1839">
          <cell r="AE1839">
            <v>0.44876239015158614</v>
          </cell>
        </row>
        <row r="1840">
          <cell r="AE1840">
            <v>0.44303286095489192</v>
          </cell>
        </row>
        <row r="1841">
          <cell r="AE1841">
            <v>0.64969090815563368</v>
          </cell>
          <cell r="CL1841">
            <v>91</v>
          </cell>
        </row>
        <row r="1842">
          <cell r="AE1842">
            <v>0.6394190531379137</v>
          </cell>
        </row>
        <row r="1843">
          <cell r="AE1843">
            <v>0.63521160534562338</v>
          </cell>
        </row>
        <row r="1844">
          <cell r="AE1844">
            <v>0.57644638001074877</v>
          </cell>
          <cell r="CL1844">
            <v>35</v>
          </cell>
        </row>
        <row r="1845">
          <cell r="AE1845">
            <v>0.59121789892079213</v>
          </cell>
          <cell r="CL1845">
            <v>69</v>
          </cell>
        </row>
        <row r="1846">
          <cell r="AE1846">
            <v>0.56200543950830861</v>
          </cell>
          <cell r="CL1846">
            <v>36</v>
          </cell>
        </row>
        <row r="1847">
          <cell r="AE1847">
            <v>0.60508101824606375</v>
          </cell>
          <cell r="CL1847">
            <v>52</v>
          </cell>
        </row>
        <row r="1848">
          <cell r="AE1848">
            <v>0.50793671876050195</v>
          </cell>
          <cell r="CL1848">
            <v>78</v>
          </cell>
        </row>
        <row r="1849">
          <cell r="AE1849">
            <v>0.61213853743994062</v>
          </cell>
          <cell r="CL1849">
            <v>57</v>
          </cell>
        </row>
        <row r="1850">
          <cell r="AE1850">
            <v>0.60845650397568274</v>
          </cell>
          <cell r="CL1850">
            <v>65</v>
          </cell>
        </row>
        <row r="1851">
          <cell r="AE1851">
            <v>0.63916083495895426</v>
          </cell>
        </row>
        <row r="1852">
          <cell r="AE1852">
            <v>0.67407911077480742</v>
          </cell>
          <cell r="CL1852">
            <v>50</v>
          </cell>
        </row>
        <row r="1853">
          <cell r="AE1853">
            <v>0.59660811224449672</v>
          </cell>
          <cell r="CL1853">
            <v>52</v>
          </cell>
        </row>
        <row r="1854">
          <cell r="AE1854">
            <v>0.53725506009604762</v>
          </cell>
          <cell r="CL1854">
            <v>28</v>
          </cell>
        </row>
        <row r="1855">
          <cell r="AE1855">
            <v>0.51475845713343693</v>
          </cell>
        </row>
        <row r="1856">
          <cell r="AE1856">
            <v>0.40755605408408463</v>
          </cell>
        </row>
        <row r="1857">
          <cell r="AE1857">
            <v>0.55743004132465634</v>
          </cell>
        </row>
        <row r="1858">
          <cell r="AE1858">
            <v>0.51496227663655092</v>
          </cell>
        </row>
        <row r="1859">
          <cell r="AE1859">
            <v>0.44352972863107409</v>
          </cell>
        </row>
        <row r="1860">
          <cell r="AE1860">
            <v>0.58149564553993294</v>
          </cell>
        </row>
        <row r="1861">
          <cell r="AE1861">
            <v>0.34644855134619867</v>
          </cell>
        </row>
        <row r="1862">
          <cell r="AE1862">
            <v>0.66782028576374552</v>
          </cell>
          <cell r="CL1862">
            <v>100</v>
          </cell>
        </row>
        <row r="1863">
          <cell r="AE1863">
            <v>0.55919689527876237</v>
          </cell>
        </row>
        <row r="1864">
          <cell r="AE1864">
            <v>0.59627616377291826</v>
          </cell>
        </row>
        <row r="1865">
          <cell r="AE1865">
            <v>0.66960707647658457</v>
          </cell>
          <cell r="CL1865">
            <v>130</v>
          </cell>
        </row>
        <row r="1866">
          <cell r="AE1866">
            <v>0.67377356122588694</v>
          </cell>
          <cell r="CL1866">
            <v>109</v>
          </cell>
        </row>
        <row r="1867">
          <cell r="AE1867">
            <v>0.61385201650242682</v>
          </cell>
          <cell r="CL1867">
            <v>64</v>
          </cell>
        </row>
        <row r="1868">
          <cell r="AE1868">
            <v>0.71669690058331148</v>
          </cell>
          <cell r="CL1868">
            <v>57</v>
          </cell>
        </row>
        <row r="1869">
          <cell r="AE1869">
            <v>0.71563653870892552</v>
          </cell>
          <cell r="CL1869">
            <v>65</v>
          </cell>
        </row>
        <row r="1870">
          <cell r="AE1870">
            <v>0.67608947089843374</v>
          </cell>
          <cell r="CL1870">
            <v>42</v>
          </cell>
        </row>
        <row r="1871">
          <cell r="AE1871">
            <v>0.72751735490464875</v>
          </cell>
          <cell r="CL1871">
            <v>67</v>
          </cell>
        </row>
        <row r="1872">
          <cell r="AE1872">
            <v>0.66853937119917006</v>
          </cell>
          <cell r="CL1872">
            <v>59</v>
          </cell>
        </row>
        <row r="1873">
          <cell r="AE1873">
            <v>0.71453495776943032</v>
          </cell>
          <cell r="CL1873">
            <v>50</v>
          </cell>
        </row>
        <row r="1874">
          <cell r="AE1874">
            <v>0.60988472159262275</v>
          </cell>
          <cell r="CL1874">
            <v>61</v>
          </cell>
        </row>
        <row r="1875">
          <cell r="AE1875">
            <v>0.42654781139835485</v>
          </cell>
          <cell r="CL1875">
            <v>44</v>
          </cell>
        </row>
        <row r="1876">
          <cell r="AE1876">
            <v>0.42009491358056777</v>
          </cell>
          <cell r="CL1876">
            <v>40</v>
          </cell>
        </row>
        <row r="1877">
          <cell r="AE1877">
            <v>0.61060656083042808</v>
          </cell>
        </row>
        <row r="1878">
          <cell r="AE1878">
            <v>0.54350379979726371</v>
          </cell>
        </row>
        <row r="1879">
          <cell r="AE1879">
            <v>0.5790750103640907</v>
          </cell>
        </row>
        <row r="1880">
          <cell r="AE1880">
            <v>0.13971960227123517</v>
          </cell>
        </row>
        <row r="1881">
          <cell r="AE1881">
            <v>0.28043290855475694</v>
          </cell>
        </row>
        <row r="1882">
          <cell r="AE1882">
            <v>0.26941057014718839</v>
          </cell>
        </row>
        <row r="1883">
          <cell r="AE1883">
            <v>0.17460219940657309</v>
          </cell>
        </row>
        <row r="1884">
          <cell r="AE1884">
            <v>0.26624041046515257</v>
          </cell>
        </row>
        <row r="1885">
          <cell r="AE1885">
            <v>0.30269673434622441</v>
          </cell>
        </row>
        <row r="1886">
          <cell r="AE1886">
            <v>0.68454316355411926</v>
          </cell>
        </row>
        <row r="1887">
          <cell r="AE1887">
            <v>0.53591176162059551</v>
          </cell>
        </row>
        <row r="1888">
          <cell r="AE1888">
            <v>0.5309464201724986</v>
          </cell>
        </row>
        <row r="1889">
          <cell r="AE1889">
            <v>0.65967965544439189</v>
          </cell>
        </row>
        <row r="1890">
          <cell r="AE1890">
            <v>0.52254888850324022</v>
          </cell>
        </row>
        <row r="1891">
          <cell r="AE1891">
            <v>0.56300648120039198</v>
          </cell>
        </row>
        <row r="1892">
          <cell r="AE1892">
            <v>0.53454682772674011</v>
          </cell>
        </row>
        <row r="1893">
          <cell r="AE1893">
            <v>0.49553616542456785</v>
          </cell>
        </row>
        <row r="1894">
          <cell r="AE1894">
            <v>0.55861958977235271</v>
          </cell>
        </row>
        <row r="1895">
          <cell r="AE1895">
            <v>0.50547400617326377</v>
          </cell>
        </row>
        <row r="1896">
          <cell r="AE1896">
            <v>0.53270396432286216</v>
          </cell>
        </row>
        <row r="1897">
          <cell r="AE1897">
            <v>0.53624715754352847</v>
          </cell>
        </row>
        <row r="1898">
          <cell r="AE1898">
            <v>0.53675761170810843</v>
          </cell>
        </row>
        <row r="1899">
          <cell r="AE1899">
            <v>0.50637256189356061</v>
          </cell>
        </row>
        <row r="1900">
          <cell r="AE1900">
            <v>0.46163546174622222</v>
          </cell>
        </row>
        <row r="1901">
          <cell r="AE1901">
            <v>0.47102631345770352</v>
          </cell>
        </row>
        <row r="1902">
          <cell r="AE1902">
            <v>0.28961406022108788</v>
          </cell>
        </row>
        <row r="1903">
          <cell r="AE1903">
            <v>0.24229519123839663</v>
          </cell>
        </row>
        <row r="1904">
          <cell r="AE1904">
            <v>0.26200001799216699</v>
          </cell>
        </row>
        <row r="1905">
          <cell r="AE1905">
            <v>0.26908026248015471</v>
          </cell>
        </row>
        <row r="1906">
          <cell r="AE1906">
            <v>0.26976684032659543</v>
          </cell>
        </row>
        <row r="1907">
          <cell r="AE1907">
            <v>0.38133111319991908</v>
          </cell>
        </row>
        <row r="1908">
          <cell r="AE1908">
            <v>0.56081145760465378</v>
          </cell>
        </row>
        <row r="1909">
          <cell r="AE1909">
            <v>0.44146821214120135</v>
          </cell>
        </row>
        <row r="1910">
          <cell r="AE1910">
            <v>0.53908342843884161</v>
          </cell>
        </row>
        <row r="1911">
          <cell r="AE1911">
            <v>0.51318332672569111</v>
          </cell>
        </row>
        <row r="1912">
          <cell r="AE1912">
            <v>0.4895938898028398</v>
          </cell>
        </row>
        <row r="1913">
          <cell r="AE1913">
            <v>0.39382799777884298</v>
          </cell>
        </row>
        <row r="1914">
          <cell r="AE1914">
            <v>0.18224476854787569</v>
          </cell>
        </row>
        <row r="1915">
          <cell r="AE1915">
            <v>0</v>
          </cell>
        </row>
        <row r="1916">
          <cell r="AE1916">
            <v>0</v>
          </cell>
        </row>
        <row r="1917">
          <cell r="AE1917">
            <v>0</v>
          </cell>
        </row>
        <row r="1918">
          <cell r="AE1918">
            <v>0</v>
          </cell>
        </row>
        <row r="1919">
          <cell r="AE1919">
            <v>0</v>
          </cell>
        </row>
        <row r="1920">
          <cell r="AE1920">
            <v>0</v>
          </cell>
        </row>
        <row r="1921">
          <cell r="AE1921">
            <v>0</v>
          </cell>
        </row>
        <row r="1922">
          <cell r="AE1922">
            <v>0</v>
          </cell>
        </row>
        <row r="1923">
          <cell r="AE1923">
            <v>0</v>
          </cell>
        </row>
        <row r="1924">
          <cell r="AE1924">
            <v>0</v>
          </cell>
        </row>
        <row r="1925">
          <cell r="AE1925">
            <v>0.22907699665231945</v>
          </cell>
        </row>
        <row r="1926">
          <cell r="AE1926">
            <v>0.16482236003472248</v>
          </cell>
        </row>
        <row r="1927">
          <cell r="AE1927">
            <v>0.6457649146080382</v>
          </cell>
        </row>
        <row r="1928">
          <cell r="AE1928">
            <v>0.6271824444537889</v>
          </cell>
        </row>
        <row r="1929">
          <cell r="AE1929">
            <v>0.55124941525586679</v>
          </cell>
        </row>
        <row r="1930">
          <cell r="AE1930">
            <v>0.52868887838365564</v>
          </cell>
        </row>
        <row r="1931">
          <cell r="AE1931">
            <v>0.52518286527759794</v>
          </cell>
        </row>
        <row r="1932">
          <cell r="AE1932">
            <v>0.53453778697570609</v>
          </cell>
        </row>
        <row r="1933">
          <cell r="AE1933">
            <v>0.56120184146530305</v>
          </cell>
        </row>
        <row r="1934">
          <cell r="AE1934">
            <v>0.56019152153272989</v>
          </cell>
        </row>
        <row r="1935">
          <cell r="AE1935">
            <v>0.60093086743376034</v>
          </cell>
        </row>
        <row r="1936">
          <cell r="AE1936">
            <v>0.54319801329233808</v>
          </cell>
        </row>
        <row r="1937">
          <cell r="AE1937">
            <v>0.54985581326270461</v>
          </cell>
        </row>
        <row r="1938">
          <cell r="AE1938">
            <v>0.54480064634041125</v>
          </cell>
        </row>
        <row r="1939">
          <cell r="AE1939">
            <v>0.55214734538950694</v>
          </cell>
        </row>
        <row r="1940">
          <cell r="AE1940">
            <v>0.57204933323249896</v>
          </cell>
        </row>
        <row r="1941">
          <cell r="AE1941">
            <v>0.58033659340578014</v>
          </cell>
        </row>
        <row r="1942">
          <cell r="AE1942">
            <v>0.60664132312072394</v>
          </cell>
        </row>
        <row r="1943">
          <cell r="AE1943">
            <v>0.64964781029881435</v>
          </cell>
        </row>
        <row r="1944">
          <cell r="AE1944">
            <v>0.59240794384560835</v>
          </cell>
        </row>
        <row r="1945">
          <cell r="AE1945">
            <v>0.60855035685453385</v>
          </cell>
        </row>
        <row r="1946">
          <cell r="AE1946">
            <v>0.60031980178051803</v>
          </cell>
        </row>
        <row r="1947">
          <cell r="AE1947">
            <v>0.6579596850745435</v>
          </cell>
        </row>
        <row r="1948">
          <cell r="AE1948">
            <v>0.64355380334849754</v>
          </cell>
        </row>
        <row r="1949">
          <cell r="AE1949">
            <v>0.64093014977254048</v>
          </cell>
        </row>
        <row r="1950">
          <cell r="AE1950">
            <v>0.6521766192056192</v>
          </cell>
        </row>
        <row r="1951">
          <cell r="AE1951">
            <v>0.67188654616252574</v>
          </cell>
        </row>
        <row r="1952">
          <cell r="AE1952">
            <v>0.67649719576093015</v>
          </cell>
        </row>
        <row r="1953">
          <cell r="AE1953">
            <v>0.64614889091332361</v>
          </cell>
        </row>
        <row r="1954">
          <cell r="AE1954">
            <v>0.65515570650040778</v>
          </cell>
        </row>
        <row r="1955">
          <cell r="AE1955">
            <v>0.68350469809924519</v>
          </cell>
        </row>
        <row r="1956">
          <cell r="AE1956">
            <v>0.68348289310968069</v>
          </cell>
        </row>
        <row r="1957">
          <cell r="AE1957">
            <v>0.64740295778786194</v>
          </cell>
        </row>
        <row r="1958">
          <cell r="AE1958">
            <v>0.66318800539933642</v>
          </cell>
        </row>
        <row r="1959">
          <cell r="AE1959">
            <v>0.65626993989555404</v>
          </cell>
        </row>
        <row r="1960">
          <cell r="AE1960">
            <v>0.6455648248001028</v>
          </cell>
        </row>
        <row r="1961">
          <cell r="AE1961">
            <v>0.58029755579171094</v>
          </cell>
        </row>
        <row r="1962">
          <cell r="AE1962">
            <v>0.67892908425587106</v>
          </cell>
        </row>
        <row r="1963">
          <cell r="AE1963">
            <v>0.65975121594284003</v>
          </cell>
        </row>
        <row r="1964">
          <cell r="AE1964">
            <v>0.6559230612255339</v>
          </cell>
        </row>
        <row r="1965">
          <cell r="AE1965">
            <v>0.65981335723739487</v>
          </cell>
        </row>
        <row r="1966">
          <cell r="AE1966">
            <v>0.61609748858071001</v>
          </cell>
        </row>
        <row r="1967">
          <cell r="AE1967">
            <v>0.66975489300433577</v>
          </cell>
        </row>
        <row r="1968">
          <cell r="AE1968">
            <v>0.65859299074439392</v>
          </cell>
        </row>
        <row r="1969">
          <cell r="AE1969">
            <v>0.63784559878355762</v>
          </cell>
        </row>
        <row r="1970">
          <cell r="AE1970">
            <v>0.59109855756046725</v>
          </cell>
        </row>
        <row r="1971">
          <cell r="AE1971">
            <v>0.61702289525125986</v>
          </cell>
        </row>
        <row r="1972">
          <cell r="AE1972">
            <v>0.65884848848811861</v>
          </cell>
        </row>
        <row r="1973">
          <cell r="AE1973">
            <v>0.63844475207697915</v>
          </cell>
        </row>
        <row r="1974">
          <cell r="AE1974">
            <v>0.66965173012031953</v>
          </cell>
        </row>
        <row r="1975">
          <cell r="AE1975">
            <v>0.60776089944665701</v>
          </cell>
        </row>
        <row r="1976">
          <cell r="AE1976">
            <v>0.61145642572444248</v>
          </cell>
        </row>
        <row r="1977">
          <cell r="AE1977">
            <v>0.67887534924147608</v>
          </cell>
        </row>
        <row r="1978">
          <cell r="AE1978">
            <v>0.62346463996648771</v>
          </cell>
          <cell r="CL1978">
            <v>114</v>
          </cell>
        </row>
        <row r="1979">
          <cell r="AE1979">
            <v>0.64344556356986027</v>
          </cell>
          <cell r="CL1979">
            <v>65</v>
          </cell>
        </row>
        <row r="1980">
          <cell r="AE1980">
            <v>0.67002768468599738</v>
          </cell>
          <cell r="CL1980">
            <v>97</v>
          </cell>
        </row>
        <row r="1981">
          <cell r="AE1981">
            <v>0.66451362680310877</v>
          </cell>
          <cell r="CL1981">
            <v>95</v>
          </cell>
        </row>
        <row r="1982">
          <cell r="AE1982">
            <v>0.69579921975252268</v>
          </cell>
          <cell r="CL1982">
            <v>135</v>
          </cell>
        </row>
        <row r="1983">
          <cell r="AE1983">
            <v>0.65262780904534257</v>
          </cell>
          <cell r="CL1983">
            <v>84</v>
          </cell>
        </row>
        <row r="1984">
          <cell r="AE1984">
            <v>0.70136335535092575</v>
          </cell>
        </row>
        <row r="1985">
          <cell r="AE1985">
            <v>0.72995406646852212</v>
          </cell>
        </row>
        <row r="1986">
          <cell r="CL1986">
            <v>54</v>
          </cell>
        </row>
        <row r="1987">
          <cell r="CL1987">
            <v>40</v>
          </cell>
        </row>
        <row r="1988">
          <cell r="CL1988">
            <v>46</v>
          </cell>
        </row>
        <row r="1989">
          <cell r="CL1989">
            <v>27</v>
          </cell>
        </row>
        <row r="1991">
          <cell r="CL1991">
            <v>27</v>
          </cell>
        </row>
        <row r="1992">
          <cell r="CL1992">
            <v>30</v>
          </cell>
        </row>
        <row r="1993">
          <cell r="CL1993">
            <v>29</v>
          </cell>
        </row>
        <row r="1994">
          <cell r="CL1994">
            <v>20</v>
          </cell>
        </row>
        <row r="1995">
          <cell r="CL1995">
            <v>27</v>
          </cell>
        </row>
        <row r="1998">
          <cell r="CL1998">
            <v>29</v>
          </cell>
        </row>
        <row r="1999">
          <cell r="CL1999">
            <v>23</v>
          </cell>
        </row>
        <row r="2000">
          <cell r="CL2000">
            <v>38</v>
          </cell>
        </row>
        <row r="2001">
          <cell r="CL2001">
            <v>23</v>
          </cell>
        </row>
        <row r="2002">
          <cell r="CL2002">
            <v>29</v>
          </cell>
        </row>
        <row r="2003">
          <cell r="CL2003">
            <v>38</v>
          </cell>
        </row>
        <row r="2004">
          <cell r="CL2004">
            <v>56</v>
          </cell>
        </row>
        <row r="2005">
          <cell r="CL2005">
            <v>17</v>
          </cell>
        </row>
        <row r="2006">
          <cell r="CL2006">
            <v>27</v>
          </cell>
        </row>
        <row r="2008">
          <cell r="CL2008">
            <v>30</v>
          </cell>
        </row>
        <row r="2009">
          <cell r="CL2009">
            <v>14</v>
          </cell>
        </row>
        <row r="2011">
          <cell r="CL2011">
            <v>27</v>
          </cell>
        </row>
        <row r="2012">
          <cell r="CL2012">
            <v>41</v>
          </cell>
        </row>
        <row r="2013">
          <cell r="CL2013">
            <v>18</v>
          </cell>
        </row>
        <row r="2014">
          <cell r="CL2014">
            <v>7</v>
          </cell>
        </row>
        <row r="2015">
          <cell r="CL2015">
            <v>47</v>
          </cell>
        </row>
        <row r="2016">
          <cell r="CL2016">
            <v>28</v>
          </cell>
        </row>
        <row r="2017">
          <cell r="CL2017">
            <v>26</v>
          </cell>
        </row>
        <row r="2018">
          <cell r="CL2018">
            <v>39</v>
          </cell>
        </row>
        <row r="2019">
          <cell r="CL2019">
            <v>33</v>
          </cell>
        </row>
        <row r="2020">
          <cell r="CL2020">
            <v>42</v>
          </cell>
        </row>
        <row r="2021">
          <cell r="CL2021">
            <v>47</v>
          </cell>
        </row>
        <row r="2023">
          <cell r="CL2023">
            <v>53</v>
          </cell>
        </row>
        <row r="2024">
          <cell r="CL2024">
            <v>20</v>
          </cell>
        </row>
        <row r="2025">
          <cell r="CL2025">
            <v>56</v>
          </cell>
        </row>
        <row r="2026">
          <cell r="CL2026">
            <v>49</v>
          </cell>
        </row>
        <row r="2028">
          <cell r="CL2028">
            <v>31</v>
          </cell>
        </row>
        <row r="2029">
          <cell r="CL2029">
            <v>36</v>
          </cell>
        </row>
        <row r="2362">
          <cell r="CL2362">
            <v>60</v>
          </cell>
        </row>
        <row r="2363">
          <cell r="CL2363">
            <v>65</v>
          </cell>
        </row>
        <row r="2364">
          <cell r="CL2364">
            <v>60</v>
          </cell>
        </row>
        <row r="2365">
          <cell r="CL2365">
            <v>56</v>
          </cell>
        </row>
        <row r="2366">
          <cell r="CL2366">
            <v>60</v>
          </cell>
        </row>
        <row r="2367">
          <cell r="CL2367">
            <v>65</v>
          </cell>
        </row>
        <row r="2368">
          <cell r="CL2368">
            <v>60</v>
          </cell>
        </row>
        <row r="2369">
          <cell r="CL2369">
            <v>55</v>
          </cell>
        </row>
        <row r="2370">
          <cell r="CL2370">
            <v>55</v>
          </cell>
        </row>
        <row r="2371">
          <cell r="CL2371">
            <v>67</v>
          </cell>
        </row>
        <row r="2372">
          <cell r="CL2372">
            <v>50</v>
          </cell>
        </row>
        <row r="2373">
          <cell r="CL2373">
            <v>88</v>
          </cell>
        </row>
        <row r="2374">
          <cell r="CL2374">
            <v>62</v>
          </cell>
        </row>
        <row r="2375">
          <cell r="CL2375">
            <v>49</v>
          </cell>
        </row>
        <row r="2376">
          <cell r="CL2376">
            <v>42</v>
          </cell>
        </row>
        <row r="2377">
          <cell r="CL2377">
            <v>54</v>
          </cell>
        </row>
        <row r="2378">
          <cell r="CL2378">
            <v>63</v>
          </cell>
        </row>
        <row r="2379">
          <cell r="CL2379">
            <v>53</v>
          </cell>
        </row>
        <row r="2380">
          <cell r="CL2380">
            <v>50</v>
          </cell>
        </row>
        <row r="2381">
          <cell r="CL2381">
            <v>49</v>
          </cell>
        </row>
        <row r="2382">
          <cell r="CL2382">
            <v>61</v>
          </cell>
        </row>
        <row r="2383">
          <cell r="CL2383">
            <v>45</v>
          </cell>
        </row>
        <row r="2384">
          <cell r="CL2384">
            <v>49</v>
          </cell>
        </row>
        <row r="2385">
          <cell r="CL2385">
            <v>47</v>
          </cell>
        </row>
        <row r="2386">
          <cell r="CL2386">
            <v>47</v>
          </cell>
        </row>
        <row r="2387">
          <cell r="CL2387">
            <v>64</v>
          </cell>
        </row>
        <row r="2388">
          <cell r="CL2388">
            <v>52</v>
          </cell>
        </row>
        <row r="2389">
          <cell r="CL2389">
            <v>61</v>
          </cell>
        </row>
        <row r="2390">
          <cell r="CL2390">
            <v>62</v>
          </cell>
        </row>
        <row r="2391">
          <cell r="CL2391">
            <v>42</v>
          </cell>
        </row>
        <row r="2392">
          <cell r="CL2392">
            <v>70</v>
          </cell>
        </row>
        <row r="2393">
          <cell r="CL2393">
            <v>54</v>
          </cell>
        </row>
        <row r="2394">
          <cell r="CL2394">
            <v>62</v>
          </cell>
        </row>
        <row r="2395">
          <cell r="CL2395">
            <v>57</v>
          </cell>
        </row>
        <row r="2396">
          <cell r="CL2396">
            <v>63</v>
          </cell>
        </row>
        <row r="2397">
          <cell r="CL2397">
            <v>60</v>
          </cell>
        </row>
        <row r="2398">
          <cell r="CL2398">
            <v>58</v>
          </cell>
        </row>
        <row r="2399">
          <cell r="CL2399">
            <v>71</v>
          </cell>
        </row>
        <row r="2400">
          <cell r="CL2400">
            <v>69</v>
          </cell>
        </row>
        <row r="2401">
          <cell r="CL2401">
            <v>65</v>
          </cell>
        </row>
        <row r="2426">
          <cell r="CL2426">
            <v>61</v>
          </cell>
        </row>
        <row r="2427">
          <cell r="CL2427">
            <v>69</v>
          </cell>
        </row>
        <row r="2479">
          <cell r="CL2479">
            <v>55</v>
          </cell>
        </row>
        <row r="2533">
          <cell r="CL2533">
            <v>35</v>
          </cell>
        </row>
        <row r="2534">
          <cell r="CL2534">
            <v>28</v>
          </cell>
        </row>
        <row r="2556">
          <cell r="CL2556">
            <v>36</v>
          </cell>
        </row>
        <row r="2877">
          <cell r="CL2877">
            <v>30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IANA_ARC (original)"/>
      <sheetName val="MARIANA_ARC"/>
      <sheetName val="Sheet1"/>
      <sheetName val="Sheet2"/>
      <sheetName val="Sheet3"/>
    </sheetNames>
    <sheetDataSet>
      <sheetData sheetId="0"/>
      <sheetData sheetId="1">
        <row r="1">
          <cell r="CT1" t="str">
            <v>CU(PPM)</v>
          </cell>
        </row>
        <row r="2">
          <cell r="AT2">
            <v>0.37907037000188454</v>
          </cell>
        </row>
        <row r="3">
          <cell r="AT3">
            <v>0.40431514265986368</v>
          </cell>
        </row>
        <row r="4">
          <cell r="AT4">
            <v>0.42945343303486816</v>
          </cell>
        </row>
        <row r="5">
          <cell r="AT5">
            <v>0.46654587780783313</v>
          </cell>
        </row>
        <row r="6">
          <cell r="AT6">
            <v>0.43047860151451622</v>
          </cell>
        </row>
        <row r="7">
          <cell r="AT7">
            <v>0.46237043481327128</v>
          </cell>
        </row>
        <row r="8">
          <cell r="AT8">
            <v>0.46379261318781922</v>
          </cell>
        </row>
        <row r="9">
          <cell r="AT9">
            <v>0.43644666148324185</v>
          </cell>
        </row>
        <row r="10">
          <cell r="AT10">
            <v>0.4101697007100521</v>
          </cell>
        </row>
        <row r="11">
          <cell r="AT11">
            <v>0.4266109340520382</v>
          </cell>
        </row>
        <row r="12">
          <cell r="AT12">
            <v>0.76769595120700418</v>
          </cell>
        </row>
        <row r="13">
          <cell r="AT13">
            <v>0.68363360978585597</v>
          </cell>
        </row>
        <row r="14">
          <cell r="AT14">
            <v>0.56604685037096203</v>
          </cell>
        </row>
        <row r="15">
          <cell r="AT15">
            <v>0.18463028155157934</v>
          </cell>
        </row>
        <row r="16">
          <cell r="AT16">
            <v>0.27479581052020213</v>
          </cell>
          <cell r="CT16">
            <v>26</v>
          </cell>
        </row>
        <row r="17">
          <cell r="AT17">
            <v>0.45207723155040996</v>
          </cell>
          <cell r="CT17">
            <v>121</v>
          </cell>
        </row>
        <row r="18">
          <cell r="AT18">
            <v>0.30348026658487298</v>
          </cell>
          <cell r="CT18">
            <v>90</v>
          </cell>
        </row>
        <row r="19">
          <cell r="AT19">
            <v>0.56588206067617086</v>
          </cell>
          <cell r="CT19">
            <v>75</v>
          </cell>
        </row>
        <row r="20">
          <cell r="AT20">
            <v>0.63551885709854183</v>
          </cell>
        </row>
        <row r="21">
          <cell r="AT21">
            <v>0.64011987569066553</v>
          </cell>
        </row>
        <row r="22">
          <cell r="AT22">
            <v>0.52896209081745005</v>
          </cell>
        </row>
        <row r="23">
          <cell r="AT23">
            <v>0.62397133848105002</v>
          </cell>
        </row>
        <row r="24">
          <cell r="AT24">
            <v>0.63250494921388245</v>
          </cell>
        </row>
        <row r="25">
          <cell r="AT25">
            <v>0.53017356489619683</v>
          </cell>
        </row>
        <row r="26">
          <cell r="AT26">
            <v>0.62826410063895322</v>
          </cell>
        </row>
        <row r="27">
          <cell r="AT27">
            <v>0.59503105590062122</v>
          </cell>
        </row>
        <row r="28">
          <cell r="AT28">
            <v>0.62093302392574212</v>
          </cell>
        </row>
        <row r="29">
          <cell r="AT29">
            <v>0.66359327693261949</v>
          </cell>
        </row>
        <row r="30">
          <cell r="AT30">
            <v>0.53081369059564043</v>
          </cell>
        </row>
        <row r="31">
          <cell r="AT31">
            <v>0.53642167661312945</v>
          </cell>
        </row>
        <row r="32">
          <cell r="AT32">
            <v>0.54134931944376197</v>
          </cell>
        </row>
        <row r="33">
          <cell r="AT33">
            <v>0.5963081355339368</v>
          </cell>
        </row>
        <row r="34">
          <cell r="AT34">
            <v>0.53345203597114477</v>
          </cell>
        </row>
        <row r="35">
          <cell r="AT35">
            <v>0.6373839641479021</v>
          </cell>
        </row>
        <row r="36">
          <cell r="AT36">
            <v>0.61534111524795454</v>
          </cell>
        </row>
        <row r="37">
          <cell r="AT37">
            <v>0.61193162231399922</v>
          </cell>
        </row>
        <row r="38">
          <cell r="AT38">
            <v>0.62755220186257055</v>
          </cell>
        </row>
        <row r="39">
          <cell r="AT39">
            <v>0.61797314913117685</v>
          </cell>
        </row>
        <row r="40">
          <cell r="AT40">
            <v>0.62411534353862586</v>
          </cell>
        </row>
        <row r="41">
          <cell r="AT41">
            <v>0.66118250591956129</v>
          </cell>
        </row>
        <row r="42">
          <cell r="AT42">
            <v>0.53464445725160048</v>
          </cell>
        </row>
        <row r="43">
          <cell r="AT43">
            <v>0.58950895647091339</v>
          </cell>
        </row>
        <row r="44">
          <cell r="AT44">
            <v>0.5418283579949007</v>
          </cell>
        </row>
        <row r="45">
          <cell r="AT45">
            <v>0.5943371280180626</v>
          </cell>
        </row>
        <row r="46">
          <cell r="AT46">
            <v>0.63118682659588521</v>
          </cell>
        </row>
        <row r="47">
          <cell r="AT47">
            <v>0.64415474204019785</v>
          </cell>
        </row>
        <row r="48">
          <cell r="AT48">
            <v>0.59309269437411227</v>
          </cell>
        </row>
        <row r="49">
          <cell r="AT49">
            <v>0.52997180927924858</v>
          </cell>
        </row>
        <row r="50">
          <cell r="AT50">
            <v>0.5683157035466192</v>
          </cell>
        </row>
        <row r="51">
          <cell r="AT51">
            <v>0.55879429111747914</v>
          </cell>
        </row>
        <row r="52">
          <cell r="AT52">
            <v>0.54996072411848185</v>
          </cell>
        </row>
        <row r="53">
          <cell r="AT53">
            <v>0.53307416723835654</v>
          </cell>
        </row>
        <row r="54">
          <cell r="AT54">
            <v>0.58403703726059486</v>
          </cell>
        </row>
        <row r="55">
          <cell r="AT55">
            <v>0.61278084026969448</v>
          </cell>
        </row>
        <row r="56">
          <cell r="AT56">
            <v>0.59961849504242259</v>
          </cell>
        </row>
        <row r="57">
          <cell r="AT57">
            <v>0.68136112376024327</v>
          </cell>
        </row>
        <row r="58">
          <cell r="AT58">
            <v>0.59368909861761643</v>
          </cell>
        </row>
        <row r="59">
          <cell r="AT59">
            <v>0.53068576719864913</v>
          </cell>
        </row>
        <row r="60">
          <cell r="AT60">
            <v>0.56553486637957395</v>
          </cell>
        </row>
        <row r="61">
          <cell r="AT61">
            <v>0.58667649673140443</v>
          </cell>
        </row>
        <row r="62">
          <cell r="AT62">
            <v>0.55151664964515013</v>
          </cell>
        </row>
        <row r="63">
          <cell r="AT63">
            <v>0.59344784368515135</v>
          </cell>
        </row>
        <row r="64">
          <cell r="AT64">
            <v>0.52020087892963507</v>
          </cell>
        </row>
        <row r="65">
          <cell r="AT65">
            <v>0.55837124581100106</v>
          </cell>
        </row>
        <row r="66">
          <cell r="AT66">
            <v>0.51845116067230523</v>
          </cell>
        </row>
        <row r="67">
          <cell r="AT67">
            <v>0.52490383509475924</v>
          </cell>
        </row>
        <row r="68">
          <cell r="AT68">
            <v>0.47778525068077859</v>
          </cell>
        </row>
        <row r="69">
          <cell r="AT69">
            <v>0.53830334695589299</v>
          </cell>
        </row>
        <row r="70">
          <cell r="AT70">
            <v>0.61476987265363736</v>
          </cell>
        </row>
        <row r="71">
          <cell r="AT71">
            <v>0.58177142433555895</v>
          </cell>
        </row>
        <row r="72">
          <cell r="AT72">
            <v>0.53979535107358045</v>
          </cell>
        </row>
        <row r="73">
          <cell r="AT73">
            <v>0.57229158106999078</v>
          </cell>
        </row>
        <row r="74">
          <cell r="AT74">
            <v>0.48802946795739433</v>
          </cell>
        </row>
        <row r="75">
          <cell r="AT75">
            <v>0.53341766880765207</v>
          </cell>
        </row>
        <row r="76">
          <cell r="AT76">
            <v>0.60273785578004091</v>
          </cell>
        </row>
        <row r="77">
          <cell r="AT77">
            <v>0.58451098447473882</v>
          </cell>
        </row>
        <row r="78">
          <cell r="AT78">
            <v>0.4502841516044952</v>
          </cell>
        </row>
        <row r="79">
          <cell r="AT79">
            <v>0.6072819121091465</v>
          </cell>
        </row>
        <row r="80">
          <cell r="AT80">
            <v>0.60505859091256053</v>
          </cell>
        </row>
        <row r="81">
          <cell r="AT81">
            <v>0.63011135197228252</v>
          </cell>
        </row>
        <row r="82">
          <cell r="AT82">
            <v>0.52832376481235332</v>
          </cell>
        </row>
        <row r="83">
          <cell r="AT83">
            <v>0.51258611645392549</v>
          </cell>
        </row>
        <row r="84">
          <cell r="AT84">
            <v>0.5456885275875164</v>
          </cell>
        </row>
        <row r="85">
          <cell r="AT85">
            <v>0.57291172970718962</v>
          </cell>
        </row>
        <row r="86">
          <cell r="AT86">
            <v>0.5679820859857867</v>
          </cell>
        </row>
        <row r="87">
          <cell r="AT87">
            <v>0.54308390022675734</v>
          </cell>
        </row>
        <row r="88">
          <cell r="AT88">
            <v>0.50290300742389638</v>
          </cell>
        </row>
        <row r="89">
          <cell r="AT89">
            <v>0.58558576688054842</v>
          </cell>
        </row>
        <row r="90">
          <cell r="AT90">
            <v>0.58497787358353015</v>
          </cell>
        </row>
        <row r="91">
          <cell r="AT91">
            <v>0.61826295435657341</v>
          </cell>
        </row>
        <row r="92">
          <cell r="AT92">
            <v>0.57838642910873561</v>
          </cell>
        </row>
        <row r="93">
          <cell r="AT93">
            <v>0.33304312085789661</v>
          </cell>
        </row>
        <row r="94">
          <cell r="AT94">
            <v>0.57959898759767292</v>
          </cell>
        </row>
        <row r="95">
          <cell r="AT95">
            <v>0.58357360619499199</v>
          </cell>
        </row>
        <row r="96">
          <cell r="AT96">
            <v>0.6159472232937494</v>
          </cell>
        </row>
        <row r="97">
          <cell r="AT97">
            <v>0.38017262865501211</v>
          </cell>
        </row>
        <row r="98">
          <cell r="AT98">
            <v>0.34068618683611712</v>
          </cell>
        </row>
        <row r="99">
          <cell r="AT99">
            <v>0.60027748466837283</v>
          </cell>
        </row>
        <row r="100">
          <cell r="AT100">
            <v>0.36474030081614095</v>
          </cell>
        </row>
        <row r="101">
          <cell r="AT101">
            <v>0.34447553579340712</v>
          </cell>
        </row>
        <row r="102">
          <cell r="AT102">
            <v>0.37638514692330116</v>
          </cell>
        </row>
        <row r="103">
          <cell r="AT103">
            <v>0.34475323971905214</v>
          </cell>
        </row>
        <row r="104">
          <cell r="AT104">
            <v>0.34429395835375054</v>
          </cell>
        </row>
        <row r="105">
          <cell r="AT105">
            <v>0.34996372375285401</v>
          </cell>
        </row>
        <row r="106">
          <cell r="AT106">
            <v>0.59078325705331514</v>
          </cell>
        </row>
        <row r="107">
          <cell r="AT107">
            <v>0.62618403597568928</v>
          </cell>
        </row>
        <row r="108">
          <cell r="AT108">
            <v>0.59970591992229161</v>
          </cell>
        </row>
        <row r="109">
          <cell r="AT109">
            <v>0.58305653678177349</v>
          </cell>
        </row>
        <row r="110">
          <cell r="AT110">
            <v>0.36467316930424765</v>
          </cell>
        </row>
        <row r="111">
          <cell r="AT111">
            <v>0.33187281790385398</v>
          </cell>
        </row>
        <row r="112">
          <cell r="AT112">
            <v>0.37530558909305956</v>
          </cell>
        </row>
        <row r="113">
          <cell r="AT113">
            <v>0.34610449852050912</v>
          </cell>
        </row>
        <row r="114">
          <cell r="AT114">
            <v>0.37175842604275422</v>
          </cell>
        </row>
        <row r="115">
          <cell r="AT115">
            <v>0.35244545047154285</v>
          </cell>
        </row>
        <row r="116">
          <cell r="AT116">
            <v>0.59084857254586232</v>
          </cell>
        </row>
        <row r="117">
          <cell r="AT117">
            <v>0.6292559961573525</v>
          </cell>
        </row>
        <row r="118">
          <cell r="AT118">
            <v>0.34650414752149078</v>
          </cell>
        </row>
        <row r="119">
          <cell r="AT119">
            <v>0.59993089647749021</v>
          </cell>
        </row>
        <row r="120">
          <cell r="AT120">
            <v>0.64653898053603021</v>
          </cell>
        </row>
        <row r="121">
          <cell r="AT121">
            <v>0.6169326429237052</v>
          </cell>
        </row>
        <row r="122">
          <cell r="AT122">
            <v>0.6775208626556789</v>
          </cell>
        </row>
        <row r="123">
          <cell r="AT123">
            <v>0.36164114421951926</v>
          </cell>
        </row>
        <row r="124">
          <cell r="AT124">
            <v>0.37477863395797312</v>
          </cell>
        </row>
        <row r="125">
          <cell r="AT125">
            <v>0.42992052408288073</v>
          </cell>
        </row>
        <row r="126">
          <cell r="AT126">
            <v>0.42992052408288073</v>
          </cell>
        </row>
        <row r="127">
          <cell r="AT127">
            <v>0.43603296850387741</v>
          </cell>
        </row>
        <row r="128">
          <cell r="AT128">
            <v>0.43603296850387741</v>
          </cell>
        </row>
        <row r="129">
          <cell r="AT129">
            <v>0.42176341297620606</v>
          </cell>
        </row>
        <row r="130">
          <cell r="AT130">
            <v>0.42176341297620606</v>
          </cell>
        </row>
        <row r="131">
          <cell r="AT131">
            <v>0.42841746754118787</v>
          </cell>
        </row>
        <row r="132">
          <cell r="AT132">
            <v>0.3407383073250036</v>
          </cell>
        </row>
        <row r="133">
          <cell r="AT133">
            <v>0.42207445951599259</v>
          </cell>
        </row>
        <row r="134">
          <cell r="AT134">
            <v>0.28599104410089521</v>
          </cell>
        </row>
        <row r="135">
          <cell r="AT135">
            <v>0.54402381129050636</v>
          </cell>
        </row>
        <row r="136">
          <cell r="AT136">
            <v>0.4532043422121354</v>
          </cell>
        </row>
        <row r="137">
          <cell r="AT137">
            <v>0.45543419517836858</v>
          </cell>
        </row>
        <row r="138">
          <cell r="AT138">
            <v>0.42491681395735109</v>
          </cell>
        </row>
        <row r="139">
          <cell r="AT139">
            <v>0.41133185840202074</v>
          </cell>
        </row>
        <row r="140">
          <cell r="AT140">
            <v>0.52598508366659136</v>
          </cell>
        </row>
        <row r="141">
          <cell r="AT141">
            <v>0.32947660436918724</v>
          </cell>
        </row>
        <row r="142">
          <cell r="AT142">
            <v>0.6180777275925986</v>
          </cell>
        </row>
        <row r="143">
          <cell r="AT143">
            <v>0.50848468063616614</v>
          </cell>
        </row>
        <row r="144">
          <cell r="AT144">
            <v>0.46506015241240667</v>
          </cell>
        </row>
        <row r="145">
          <cell r="AT145">
            <v>0.50150536900226295</v>
          </cell>
        </row>
        <row r="146">
          <cell r="AT146">
            <v>0.54373942517421803</v>
          </cell>
        </row>
        <row r="147">
          <cell r="AT147">
            <v>0.46182731399091442</v>
          </cell>
        </row>
        <row r="148">
          <cell r="AT148">
            <v>0.5396627458521368</v>
          </cell>
          <cell r="CT148">
            <v>110</v>
          </cell>
        </row>
        <row r="149">
          <cell r="AT149">
            <v>0.46299436181800951</v>
          </cell>
          <cell r="CT149">
            <v>46</v>
          </cell>
        </row>
        <row r="150">
          <cell r="AT150">
            <v>0.50105706714516984</v>
          </cell>
          <cell r="CT150">
            <v>46</v>
          </cell>
        </row>
        <row r="151">
          <cell r="AT151">
            <v>0.42546037236747708</v>
          </cell>
          <cell r="CT151">
            <v>55</v>
          </cell>
        </row>
        <row r="152">
          <cell r="AT152">
            <v>0.62932985574505929</v>
          </cell>
          <cell r="CT152">
            <v>55</v>
          </cell>
        </row>
        <row r="153">
          <cell r="AT153">
            <v>0.37966130348921884</v>
          </cell>
          <cell r="CT153">
            <v>66</v>
          </cell>
        </row>
        <row r="154">
          <cell r="AT154">
            <v>0.36259938243255874</v>
          </cell>
          <cell r="CT154">
            <v>105</v>
          </cell>
        </row>
        <row r="155">
          <cell r="AT155">
            <v>0.52094744309930274</v>
          </cell>
        </row>
        <row r="156">
          <cell r="AT156">
            <v>0.4665429860615693</v>
          </cell>
        </row>
        <row r="157">
          <cell r="AT157">
            <v>0.51201705452202018</v>
          </cell>
        </row>
        <row r="158">
          <cell r="AT158">
            <v>0.50870838307008182</v>
          </cell>
        </row>
        <row r="159">
          <cell r="AT159">
            <v>0.1639750171040163</v>
          </cell>
        </row>
        <row r="160">
          <cell r="AT160">
            <v>0.54295492010881619</v>
          </cell>
          <cell r="CT160">
            <v>141</v>
          </cell>
        </row>
        <row r="161">
          <cell r="AT161">
            <v>0.51961307353090391</v>
          </cell>
          <cell r="CT161">
            <v>29</v>
          </cell>
        </row>
        <row r="162">
          <cell r="AT162">
            <v>0.53680723002420128</v>
          </cell>
          <cell r="CT162">
            <v>119</v>
          </cell>
        </row>
        <row r="163">
          <cell r="AT163">
            <v>0.60233980862430136</v>
          </cell>
        </row>
        <row r="164">
          <cell r="AT164">
            <v>0.42078759882853678</v>
          </cell>
          <cell r="CT164">
            <v>56</v>
          </cell>
        </row>
        <row r="165">
          <cell r="AT165">
            <v>0.58143264425143815</v>
          </cell>
          <cell r="CT165">
            <v>152</v>
          </cell>
        </row>
        <row r="166">
          <cell r="AT166">
            <v>0.74172457288784577</v>
          </cell>
          <cell r="CT166">
            <v>148</v>
          </cell>
        </row>
        <row r="167">
          <cell r="AT167">
            <v>0.71013244824281974</v>
          </cell>
          <cell r="CT167">
            <v>58</v>
          </cell>
        </row>
        <row r="168">
          <cell r="AT168">
            <v>0.69642746658697952</v>
          </cell>
          <cell r="CT168">
            <v>50</v>
          </cell>
        </row>
        <row r="169">
          <cell r="AT169">
            <v>0.77259184765831157</v>
          </cell>
          <cell r="CT169">
            <v>43</v>
          </cell>
        </row>
        <row r="170">
          <cell r="AT170">
            <v>0.77563461015561008</v>
          </cell>
          <cell r="CT170">
            <v>137</v>
          </cell>
        </row>
        <row r="171">
          <cell r="AT171">
            <v>0.60388184086630736</v>
          </cell>
          <cell r="CT171">
            <v>101</v>
          </cell>
        </row>
        <row r="172">
          <cell r="AT172">
            <v>0.48168549984460635</v>
          </cell>
          <cell r="CT172">
            <v>69</v>
          </cell>
        </row>
        <row r="173">
          <cell r="AT173">
            <v>0.53697149551359602</v>
          </cell>
        </row>
        <row r="174">
          <cell r="AT174">
            <v>0.53681279147263927</v>
          </cell>
          <cell r="CT174">
            <v>61</v>
          </cell>
        </row>
        <row r="175">
          <cell r="AT175">
            <v>0.51200020417922221</v>
          </cell>
          <cell r="CT175">
            <v>68</v>
          </cell>
        </row>
        <row r="176">
          <cell r="AT176">
            <v>0.42205419505934078</v>
          </cell>
          <cell r="CT176">
            <v>65</v>
          </cell>
        </row>
        <row r="177">
          <cell r="AT177">
            <v>0.48944064387871983</v>
          </cell>
          <cell r="CT177">
            <v>72</v>
          </cell>
        </row>
        <row r="178">
          <cell r="AT178">
            <v>0.51871891212377907</v>
          </cell>
          <cell r="CT178">
            <v>58</v>
          </cell>
        </row>
        <row r="179">
          <cell r="AT179">
            <v>0.61812592608112016</v>
          </cell>
        </row>
        <row r="180">
          <cell r="AT180">
            <v>0.45346633141588377</v>
          </cell>
          <cell r="CT180">
            <v>108</v>
          </cell>
        </row>
        <row r="181">
          <cell r="AT181">
            <v>0.36476964926848021</v>
          </cell>
          <cell r="CT181">
            <v>108</v>
          </cell>
        </row>
        <row r="182">
          <cell r="AT182">
            <v>0.36736492251792147</v>
          </cell>
          <cell r="CT182">
            <v>97</v>
          </cell>
        </row>
        <row r="183">
          <cell r="AT183">
            <v>0.72746055050705538</v>
          </cell>
          <cell r="CT183">
            <v>108</v>
          </cell>
        </row>
        <row r="184">
          <cell r="AT184">
            <v>0.11559180565025877</v>
          </cell>
          <cell r="CT184">
            <v>126</v>
          </cell>
        </row>
        <row r="185">
          <cell r="AT185">
            <v>0.16747614666732538</v>
          </cell>
          <cell r="CT185">
            <v>115</v>
          </cell>
        </row>
        <row r="186">
          <cell r="AT186">
            <v>0.24467725198350374</v>
          </cell>
          <cell r="CT186">
            <v>97</v>
          </cell>
        </row>
        <row r="187">
          <cell r="AT187">
            <v>0.25394640051359518</v>
          </cell>
          <cell r="CT187">
            <v>148</v>
          </cell>
        </row>
        <row r="188">
          <cell r="AT188">
            <v>0.78280354924429363</v>
          </cell>
        </row>
        <row r="189">
          <cell r="AT189">
            <v>0.73794180556390898</v>
          </cell>
        </row>
        <row r="190">
          <cell r="AT190">
            <v>0.61144726436290298</v>
          </cell>
        </row>
        <row r="191">
          <cell r="AT191">
            <v>0.47857751090323369</v>
          </cell>
        </row>
        <row r="192">
          <cell r="AT192">
            <v>0.54086725488265219</v>
          </cell>
        </row>
        <row r="193">
          <cell r="AT193">
            <v>0.55020996745111994</v>
          </cell>
        </row>
        <row r="194">
          <cell r="AT194">
            <v>0.67336617735091442</v>
          </cell>
        </row>
        <row r="195">
          <cell r="AT195">
            <v>0.37483023481008398</v>
          </cell>
        </row>
        <row r="196">
          <cell r="AT196">
            <v>0.56600453333747103</v>
          </cell>
        </row>
        <row r="197">
          <cell r="AT197">
            <v>0.54773239439727128</v>
          </cell>
        </row>
        <row r="198">
          <cell r="AT198">
            <v>0.50086724289029871</v>
          </cell>
        </row>
        <row r="199">
          <cell r="AT199">
            <v>0.35723789569172121</v>
          </cell>
        </row>
        <row r="200">
          <cell r="AT200">
            <v>0.36418088533259302</v>
          </cell>
        </row>
        <row r="201">
          <cell r="AT201">
            <v>0.58976018943613329</v>
          </cell>
        </row>
        <row r="202">
          <cell r="AT202">
            <v>0.51333681917742435</v>
          </cell>
        </row>
        <row r="203">
          <cell r="AT203">
            <v>0.55798618130468025</v>
          </cell>
        </row>
        <row r="204">
          <cell r="AT204">
            <v>0.5772196385267655</v>
          </cell>
        </row>
        <row r="205">
          <cell r="AT205">
            <v>0.5726573812266349</v>
          </cell>
        </row>
        <row r="206">
          <cell r="AT206">
            <v>0.3930148910176382</v>
          </cell>
        </row>
        <row r="207">
          <cell r="AT207">
            <v>0.71281081563967086</v>
          </cell>
        </row>
        <row r="208">
          <cell r="AT208">
            <v>0.59776436955994627</v>
          </cell>
        </row>
        <row r="209">
          <cell r="AT209">
            <v>0.47223384966334075</v>
          </cell>
        </row>
        <row r="210">
          <cell r="AT210">
            <v>0.72679971714508829</v>
          </cell>
        </row>
        <row r="211">
          <cell r="AT211">
            <v>0.56422595132222142</v>
          </cell>
        </row>
        <row r="212">
          <cell r="AT212">
            <v>0.72709118828466701</v>
          </cell>
        </row>
        <row r="213">
          <cell r="AT213">
            <v>0.51750502887296734</v>
          </cell>
        </row>
        <row r="214">
          <cell r="AT214">
            <v>0.47070299938107507</v>
          </cell>
        </row>
        <row r="215">
          <cell r="AT215">
            <v>0.52210015075567351</v>
          </cell>
        </row>
        <row r="216">
          <cell r="AT216">
            <v>0.39714444685771189</v>
          </cell>
        </row>
        <row r="217">
          <cell r="AT217">
            <v>0.60538859274854151</v>
          </cell>
        </row>
        <row r="218">
          <cell r="AT218">
            <v>0.55131903480441358</v>
          </cell>
        </row>
        <row r="219">
          <cell r="AT219">
            <v>0.57832390233025877</v>
          </cell>
        </row>
        <row r="220">
          <cell r="AT220">
            <v>0.64253186946620977</v>
          </cell>
        </row>
        <row r="221">
          <cell r="AT221">
            <v>0.72251000649313968</v>
          </cell>
        </row>
        <row r="222">
          <cell r="AT222">
            <v>0.45308240585305254</v>
          </cell>
          <cell r="CT222">
            <v>143</v>
          </cell>
        </row>
        <row r="223">
          <cell r="AT223">
            <v>0.48610774057192779</v>
          </cell>
          <cell r="CT223">
            <v>80</v>
          </cell>
        </row>
        <row r="224">
          <cell r="AT224">
            <v>0.5577596722350372</v>
          </cell>
        </row>
        <row r="225">
          <cell r="AT225">
            <v>0.62759485796223391</v>
          </cell>
        </row>
        <row r="226">
          <cell r="AT226">
            <v>0.57345738293096782</v>
          </cell>
        </row>
        <row r="227">
          <cell r="AT227">
            <v>0.58537387319183276</v>
          </cell>
        </row>
        <row r="228">
          <cell r="AT228">
            <v>0.64096288810088076</v>
          </cell>
        </row>
        <row r="229">
          <cell r="AT229">
            <v>0.62748634534673864</v>
          </cell>
        </row>
        <row r="230">
          <cell r="AT230">
            <v>0.63221226177253675</v>
          </cell>
        </row>
        <row r="231">
          <cell r="AT231">
            <v>0.55373099552956473</v>
          </cell>
        </row>
        <row r="232">
          <cell r="AT232">
            <v>0.56993032726559056</v>
          </cell>
        </row>
        <row r="233">
          <cell r="AT233">
            <v>0.60321409494656741</v>
          </cell>
        </row>
        <row r="234">
          <cell r="AT234">
            <v>0.53241064738961119</v>
          </cell>
        </row>
        <row r="235">
          <cell r="AT235">
            <v>0.55416707243441166</v>
          </cell>
        </row>
        <row r="236">
          <cell r="AT236">
            <v>0.76855922945530197</v>
          </cell>
        </row>
        <row r="237">
          <cell r="AT237">
            <v>0.77420742966939915</v>
          </cell>
        </row>
        <row r="238">
          <cell r="AT238">
            <v>0.60800448721125788</v>
          </cell>
        </row>
        <row r="239">
          <cell r="AT239">
            <v>0.67976641223487977</v>
          </cell>
          <cell r="CT239">
            <v>32</v>
          </cell>
        </row>
        <row r="240">
          <cell r="AT240">
            <v>0.62433675524408394</v>
          </cell>
        </row>
        <row r="241">
          <cell r="AT241">
            <v>0.78051993380847351</v>
          </cell>
        </row>
        <row r="242">
          <cell r="AT242">
            <v>0.5568411660367738</v>
          </cell>
        </row>
        <row r="243">
          <cell r="AT243">
            <v>0.78169970889342499</v>
          </cell>
        </row>
        <row r="244">
          <cell r="AT244">
            <v>0.6930836213315007</v>
          </cell>
        </row>
        <row r="245">
          <cell r="AT245">
            <v>0.79148976417070027</v>
          </cell>
        </row>
        <row r="246">
          <cell r="AT246">
            <v>0.77079797126985872</v>
          </cell>
        </row>
        <row r="247">
          <cell r="AT247">
            <v>0.62001346624830633</v>
          </cell>
          <cell r="CT247">
            <v>44</v>
          </cell>
        </row>
        <row r="248">
          <cell r="AT248">
            <v>0.56246304299644734</v>
          </cell>
          <cell r="CT248">
            <v>34</v>
          </cell>
        </row>
        <row r="249">
          <cell r="AT249">
            <v>0.77430382386795404</v>
          </cell>
        </row>
        <row r="250">
          <cell r="AT250">
            <v>0.76501186939958632</v>
          </cell>
        </row>
        <row r="251">
          <cell r="AT251">
            <v>0.71845937005029625</v>
          </cell>
        </row>
        <row r="252">
          <cell r="AT252">
            <v>0.23662745608633923</v>
          </cell>
        </row>
        <row r="253">
          <cell r="AT253">
            <v>0.18220437337742729</v>
          </cell>
        </row>
        <row r="254">
          <cell r="AT254">
            <v>0.77430382386795404</v>
          </cell>
        </row>
        <row r="255">
          <cell r="AT255">
            <v>0.673187847688553</v>
          </cell>
        </row>
        <row r="256">
          <cell r="AT256">
            <v>0.43101050116115008</v>
          </cell>
        </row>
        <row r="257">
          <cell r="AT257">
            <v>0.59734610473992977</v>
          </cell>
        </row>
        <row r="258">
          <cell r="AT258">
            <v>0.6707174285826184</v>
          </cell>
        </row>
        <row r="259">
          <cell r="AT259">
            <v>0.28285260521929789</v>
          </cell>
        </row>
        <row r="260">
          <cell r="AT260">
            <v>0.71911475185833051</v>
          </cell>
        </row>
        <row r="261">
          <cell r="AT261">
            <v>0.71292966000292834</v>
          </cell>
        </row>
        <row r="262">
          <cell r="AT262">
            <v>0.65822273299277356</v>
          </cell>
        </row>
        <row r="263">
          <cell r="AT263">
            <v>0.54791597731012354</v>
          </cell>
        </row>
        <row r="264">
          <cell r="AT264">
            <v>0.50220094178069696</v>
          </cell>
          <cell r="CT264">
            <v>33</v>
          </cell>
        </row>
        <row r="265">
          <cell r="AT265">
            <v>0.73566792548375404</v>
          </cell>
          <cell r="CT265">
            <v>39</v>
          </cell>
        </row>
        <row r="266">
          <cell r="AT266">
            <v>0.73784355168407056</v>
          </cell>
          <cell r="CT266">
            <v>40</v>
          </cell>
        </row>
        <row r="267">
          <cell r="AT267">
            <v>0.72713902069972636</v>
          </cell>
          <cell r="CT267">
            <v>34</v>
          </cell>
        </row>
        <row r="268">
          <cell r="AT268">
            <v>0.69381095952548111</v>
          </cell>
        </row>
        <row r="269">
          <cell r="AT269">
            <v>0.3492309461939696</v>
          </cell>
        </row>
        <row r="270">
          <cell r="AT270">
            <v>0.49585992960670766</v>
          </cell>
        </row>
        <row r="271">
          <cell r="AT271">
            <v>0.40094841804233688</v>
          </cell>
        </row>
        <row r="272">
          <cell r="AT272">
            <v>0.47870130984984027</v>
          </cell>
        </row>
        <row r="273">
          <cell r="AT273">
            <v>0.7674764342540854</v>
          </cell>
        </row>
        <row r="274">
          <cell r="AT274">
            <v>0.48729544331657176</v>
          </cell>
          <cell r="CT274">
            <v>108</v>
          </cell>
        </row>
        <row r="275">
          <cell r="AT275">
            <v>0.59901528337065846</v>
          </cell>
          <cell r="CT275">
            <v>32</v>
          </cell>
        </row>
        <row r="276">
          <cell r="AT276">
            <v>0.48922726816238121</v>
          </cell>
          <cell r="CT276">
            <v>170</v>
          </cell>
        </row>
        <row r="277">
          <cell r="AT277">
            <v>0.56583590162996866</v>
          </cell>
        </row>
        <row r="278">
          <cell r="AT278">
            <v>0.58133219816112591</v>
          </cell>
        </row>
        <row r="279">
          <cell r="AT279">
            <v>0.65625563304348489</v>
          </cell>
        </row>
        <row r="280">
          <cell r="AT280">
            <v>0.61096942275285238</v>
          </cell>
        </row>
        <row r="281">
          <cell r="AT281">
            <v>0.6412733796108524</v>
          </cell>
        </row>
        <row r="282">
          <cell r="AT282">
            <v>0.54860059505283532</v>
          </cell>
        </row>
        <row r="283">
          <cell r="AT283">
            <v>0.55656652579234989</v>
          </cell>
        </row>
        <row r="284">
          <cell r="AT284">
            <v>0.68279259207737708</v>
          </cell>
        </row>
        <row r="285">
          <cell r="AT285">
            <v>0.62270683739105492</v>
          </cell>
        </row>
        <row r="286">
          <cell r="AT286">
            <v>0.6193575429161563</v>
          </cell>
        </row>
        <row r="287">
          <cell r="AT287">
            <v>0.58405982639698495</v>
          </cell>
        </row>
        <row r="288">
          <cell r="AT288">
            <v>0.6432591648475231</v>
          </cell>
        </row>
        <row r="289">
          <cell r="AT289">
            <v>0.64946581904108758</v>
          </cell>
        </row>
        <row r="290">
          <cell r="AT290">
            <v>0.57922809567328304</v>
          </cell>
        </row>
        <row r="291">
          <cell r="AT291">
            <v>0.54607230540183027</v>
          </cell>
        </row>
        <row r="292">
          <cell r="AT292">
            <v>0.26580725220673362</v>
          </cell>
          <cell r="CT292">
            <v>160</v>
          </cell>
        </row>
        <row r="293">
          <cell r="AT293">
            <v>0.54219856310244696</v>
          </cell>
        </row>
        <row r="294">
          <cell r="AT294">
            <v>0.49430282667376035</v>
          </cell>
        </row>
        <row r="295">
          <cell r="AT295">
            <v>0.55203429405348892</v>
          </cell>
        </row>
        <row r="296">
          <cell r="AT296">
            <v>0.55043928669676345</v>
          </cell>
        </row>
        <row r="297">
          <cell r="AT297">
            <v>0.54460795235226067</v>
          </cell>
        </row>
        <row r="298">
          <cell r="AT298">
            <v>0.42430643745470858</v>
          </cell>
        </row>
        <row r="299">
          <cell r="AT299">
            <v>0.49098597212467465</v>
          </cell>
        </row>
        <row r="300">
          <cell r="AT300">
            <v>0.47785948042398901</v>
          </cell>
        </row>
        <row r="301">
          <cell r="AT301">
            <v>0.31936322588898675</v>
          </cell>
          <cell r="CT301">
            <v>10</v>
          </cell>
        </row>
        <row r="302">
          <cell r="AT302">
            <v>0.51090186625917045</v>
          </cell>
          <cell r="CT302">
            <v>62</v>
          </cell>
        </row>
        <row r="303">
          <cell r="AT303">
            <v>0.39148358931769006</v>
          </cell>
          <cell r="CT303">
            <v>50</v>
          </cell>
        </row>
        <row r="304">
          <cell r="AT304">
            <v>0.26580725220673362</v>
          </cell>
        </row>
        <row r="305">
          <cell r="AT305">
            <v>0.29011786204238293</v>
          </cell>
          <cell r="CT305">
            <v>62</v>
          </cell>
        </row>
        <row r="306">
          <cell r="AT306">
            <v>0.39457804849879174</v>
          </cell>
        </row>
        <row r="307">
          <cell r="AT307">
            <v>0.38642072813690581</v>
          </cell>
        </row>
        <row r="308">
          <cell r="AT308">
            <v>0.46712482662092303</v>
          </cell>
        </row>
        <row r="309">
          <cell r="AT309">
            <v>0.3972585823480001</v>
          </cell>
        </row>
        <row r="310">
          <cell r="AT310">
            <v>0.40730827710081502</v>
          </cell>
        </row>
        <row r="311">
          <cell r="AT311">
            <v>0.36389093364861375</v>
          </cell>
          <cell r="CT311">
            <v>109</v>
          </cell>
        </row>
        <row r="312">
          <cell r="AT312">
            <v>0.28131325233410709</v>
          </cell>
        </row>
        <row r="313">
          <cell r="AT313">
            <v>0.27918424253277868</v>
          </cell>
        </row>
        <row r="314">
          <cell r="AT314">
            <v>0.46490575097251557</v>
          </cell>
        </row>
        <row r="315">
          <cell r="AT315">
            <v>0.43605258102447153</v>
          </cell>
        </row>
        <row r="316">
          <cell r="AT316">
            <v>0.34539330951363079</v>
          </cell>
        </row>
        <row r="317">
          <cell r="AT317">
            <v>0.51090186625917045</v>
          </cell>
        </row>
        <row r="318">
          <cell r="AT318">
            <v>0.32414250839373215</v>
          </cell>
        </row>
        <row r="319">
          <cell r="AT319">
            <v>0.42700007351841474</v>
          </cell>
        </row>
        <row r="320">
          <cell r="AT320">
            <v>0.46581087939519872</v>
          </cell>
        </row>
        <row r="321">
          <cell r="AT321">
            <v>0.45013673420286859</v>
          </cell>
        </row>
        <row r="322">
          <cell r="AT322">
            <v>0.45811367612004694</v>
          </cell>
        </row>
        <row r="323">
          <cell r="AT323">
            <v>0.31936322588898675</v>
          </cell>
        </row>
        <row r="324">
          <cell r="AT324">
            <v>0.49356848944770543</v>
          </cell>
        </row>
        <row r="325">
          <cell r="AT325">
            <v>0.44417052640750548</v>
          </cell>
        </row>
        <row r="326">
          <cell r="AT326">
            <v>0.49303414667027395</v>
          </cell>
        </row>
        <row r="327">
          <cell r="AT327">
            <v>0.46928462465591514</v>
          </cell>
        </row>
        <row r="328">
          <cell r="AT328">
            <v>0.54929877481941081</v>
          </cell>
        </row>
        <row r="329">
          <cell r="AT329">
            <v>0.48176614447604299</v>
          </cell>
        </row>
        <row r="330">
          <cell r="AT330">
            <v>0.40217665918200834</v>
          </cell>
        </row>
        <row r="331">
          <cell r="AT331">
            <v>0.39148358931769006</v>
          </cell>
        </row>
        <row r="332">
          <cell r="AT332">
            <v>0.27478447359322306</v>
          </cell>
        </row>
        <row r="333">
          <cell r="AT333">
            <v>0</v>
          </cell>
        </row>
        <row r="334">
          <cell r="AT334">
            <v>0.61145025372865058</v>
          </cell>
        </row>
        <row r="335">
          <cell r="AT335">
            <v>0.54036815727704257</v>
          </cell>
        </row>
        <row r="336">
          <cell r="AT336">
            <v>0.59716083750910343</v>
          </cell>
        </row>
        <row r="337">
          <cell r="AT337">
            <v>0.58504343084126909</v>
          </cell>
        </row>
        <row r="338">
          <cell r="AT338">
            <v>0.60020188180456358</v>
          </cell>
        </row>
        <row r="339">
          <cell r="AT339">
            <v>0.577781695049424</v>
          </cell>
        </row>
        <row r="340">
          <cell r="AT340">
            <v>0.63049663985066462</v>
          </cell>
        </row>
        <row r="341">
          <cell r="AT341">
            <v>0.64873339032605803</v>
          </cell>
        </row>
        <row r="342">
          <cell r="AT342">
            <v>0.46298790582250693</v>
          </cell>
        </row>
        <row r="343">
          <cell r="AT343">
            <v>0.44142209729101967</v>
          </cell>
        </row>
        <row r="344">
          <cell r="AT344">
            <v>0.47969198773573352</v>
          </cell>
        </row>
        <row r="345">
          <cell r="AT345">
            <v>0.43769047227232633</v>
          </cell>
        </row>
        <row r="346">
          <cell r="AT346">
            <v>0.53987083496688915</v>
          </cell>
        </row>
        <row r="347">
          <cell r="AT347">
            <v>0.45624979168091973</v>
          </cell>
        </row>
        <row r="348">
          <cell r="AT348">
            <v>0.4313104326558973</v>
          </cell>
        </row>
        <row r="349">
          <cell r="AT349">
            <v>0.5009563054562155</v>
          </cell>
        </row>
        <row r="350">
          <cell r="AT350">
            <v>0.43546755313734625</v>
          </cell>
        </row>
        <row r="351">
          <cell r="AT351">
            <v>0.74152001568007986</v>
          </cell>
        </row>
        <row r="352">
          <cell r="AT352">
            <v>0.71013244824281974</v>
          </cell>
        </row>
        <row r="353">
          <cell r="AT353">
            <v>0.69642746658697952</v>
          </cell>
        </row>
        <row r="354">
          <cell r="AT354">
            <v>0.77163624076969506</v>
          </cell>
        </row>
        <row r="355">
          <cell r="AT355">
            <v>0.76519018681245776</v>
          </cell>
        </row>
        <row r="356">
          <cell r="AT356">
            <v>0.77563461015561008</v>
          </cell>
        </row>
        <row r="357">
          <cell r="AT357">
            <v>0.74601200227801456</v>
          </cell>
        </row>
        <row r="358">
          <cell r="AT358">
            <v>0.80899320787580775</v>
          </cell>
        </row>
        <row r="359">
          <cell r="AT359">
            <v>0.79762351652252483</v>
          </cell>
        </row>
        <row r="360">
          <cell r="AT360">
            <v>0.28131325233410709</v>
          </cell>
        </row>
        <row r="361">
          <cell r="AT361">
            <v>0.48176614447604299</v>
          </cell>
        </row>
        <row r="362">
          <cell r="AT362">
            <v>0.43605258102447153</v>
          </cell>
        </row>
        <row r="363">
          <cell r="AT363">
            <v>0.34539330951363079</v>
          </cell>
        </row>
        <row r="364">
          <cell r="AT364">
            <v>0.32414250839373215</v>
          </cell>
        </row>
        <row r="365">
          <cell r="AT365">
            <v>0.44417052640750548</v>
          </cell>
        </row>
        <row r="366">
          <cell r="AT366">
            <v>0.69832044539790794</v>
          </cell>
        </row>
        <row r="367">
          <cell r="AT367">
            <v>0.56327725466847256</v>
          </cell>
        </row>
        <row r="368">
          <cell r="AT368">
            <v>0.55483460506733018</v>
          </cell>
        </row>
        <row r="369">
          <cell r="AT369">
            <v>0.61338559441147966</v>
          </cell>
        </row>
        <row r="370">
          <cell r="AT370">
            <v>0.38503550770934919</v>
          </cell>
        </row>
        <row r="371">
          <cell r="AT371">
            <v>0.5605356061663298</v>
          </cell>
        </row>
        <row r="372">
          <cell r="AT372">
            <v>0.40441267360164229</v>
          </cell>
        </row>
        <row r="373">
          <cell r="AT373">
            <v>0.45827643145231534</v>
          </cell>
        </row>
        <row r="374">
          <cell r="AT374">
            <v>0.440563488759938</v>
          </cell>
        </row>
        <row r="375">
          <cell r="AT375">
            <v>0.39987702188344287</v>
          </cell>
        </row>
        <row r="376">
          <cell r="AT376">
            <v>0.43150088296666805</v>
          </cell>
        </row>
        <row r="377">
          <cell r="AT377">
            <v>0.62726205351661435</v>
          </cell>
        </row>
        <row r="378">
          <cell r="AT378">
            <v>0.70359459373991984</v>
          </cell>
        </row>
        <row r="379">
          <cell r="AT379">
            <v>0.68453619814181721</v>
          </cell>
        </row>
        <row r="380">
          <cell r="AT380">
            <v>0.64293581439359937</v>
          </cell>
        </row>
        <row r="381">
          <cell r="AT381">
            <v>0.30932370287943778</v>
          </cell>
        </row>
        <row r="382">
          <cell r="AT382">
            <v>0.70359459373991984</v>
          </cell>
        </row>
        <row r="383">
          <cell r="AT383">
            <v>0.68453619814181721</v>
          </cell>
        </row>
        <row r="384">
          <cell r="AT384">
            <v>0.64293581439359937</v>
          </cell>
        </row>
        <row r="385">
          <cell r="AT385">
            <v>0.54371162154092345</v>
          </cell>
        </row>
        <row r="386">
          <cell r="AT386">
            <v>0.48020422942532198</v>
          </cell>
        </row>
        <row r="387">
          <cell r="AT387">
            <v>0.27669407393267392</v>
          </cell>
        </row>
        <row r="388">
          <cell r="AT388">
            <v>0.37961631163567811</v>
          </cell>
        </row>
        <row r="389">
          <cell r="AT389">
            <v>0.58278806580394049</v>
          </cell>
          <cell r="CT389">
            <v>134</v>
          </cell>
        </row>
        <row r="390">
          <cell r="AT390">
            <v>0.65813479144046105</v>
          </cell>
          <cell r="CT390">
            <v>113</v>
          </cell>
        </row>
        <row r="391">
          <cell r="AT391">
            <v>0.58837577658203999</v>
          </cell>
          <cell r="CT391">
            <v>109</v>
          </cell>
        </row>
        <row r="392">
          <cell r="AT392">
            <v>0.56759526687726947</v>
          </cell>
          <cell r="CT392">
            <v>114</v>
          </cell>
        </row>
        <row r="393">
          <cell r="AT393">
            <v>0.65839181795048096</v>
          </cell>
          <cell r="CT393">
            <v>120</v>
          </cell>
        </row>
        <row r="394">
          <cell r="AT394">
            <v>0.59036734761051723</v>
          </cell>
        </row>
        <row r="395">
          <cell r="AT395">
            <v>0.50569749017902788</v>
          </cell>
          <cell r="CT395">
            <v>129</v>
          </cell>
        </row>
        <row r="396">
          <cell r="AT396">
            <v>0.56853596831233211</v>
          </cell>
          <cell r="CT396">
            <v>116</v>
          </cell>
        </row>
        <row r="397">
          <cell r="AT397">
            <v>0.49359967075728173</v>
          </cell>
          <cell r="CT397">
            <v>85</v>
          </cell>
        </row>
        <row r="398">
          <cell r="AT398">
            <v>0.58231967224585179</v>
          </cell>
          <cell r="CT398">
            <v>164</v>
          </cell>
        </row>
        <row r="399">
          <cell r="AT399">
            <v>0.56963896607735443</v>
          </cell>
          <cell r="CT399">
            <v>83</v>
          </cell>
        </row>
        <row r="400">
          <cell r="AT400">
            <v>0.499099152539632</v>
          </cell>
          <cell r="CT400">
            <v>66</v>
          </cell>
        </row>
        <row r="401">
          <cell r="AT401">
            <v>0.49082190022560795</v>
          </cell>
          <cell r="CT401">
            <v>136</v>
          </cell>
        </row>
        <row r="402">
          <cell r="AT402">
            <v>0.52721539137046902</v>
          </cell>
          <cell r="CT402">
            <v>116</v>
          </cell>
        </row>
        <row r="403">
          <cell r="AT403">
            <v>0.55183817043613326</v>
          </cell>
          <cell r="CT403">
            <v>108</v>
          </cell>
        </row>
        <row r="404">
          <cell r="AT404">
            <v>0.5345677869346166</v>
          </cell>
          <cell r="CT404">
            <v>64</v>
          </cell>
        </row>
        <row r="405">
          <cell r="AT405">
            <v>0.56753420182397285</v>
          </cell>
        </row>
        <row r="406">
          <cell r="AT406">
            <v>0.43487721927599726</v>
          </cell>
        </row>
        <row r="407">
          <cell r="AT407">
            <v>0.56280897113654649</v>
          </cell>
        </row>
        <row r="408">
          <cell r="AT408">
            <v>0.57534747061524361</v>
          </cell>
        </row>
        <row r="409">
          <cell r="AT409">
            <v>0.61409885445770851</v>
          </cell>
        </row>
        <row r="410">
          <cell r="AT410">
            <v>0.60755154765257857</v>
          </cell>
        </row>
        <row r="411">
          <cell r="AT411">
            <v>0.56192312516447007</v>
          </cell>
        </row>
        <row r="412">
          <cell r="AT412">
            <v>0.74573703496728039</v>
          </cell>
        </row>
        <row r="413">
          <cell r="AT413">
            <v>0.36233854948764216</v>
          </cell>
        </row>
        <row r="414">
          <cell r="AT414">
            <v>0.76116276676238759</v>
          </cell>
        </row>
        <row r="415">
          <cell r="AT415">
            <v>0.65711205109665849</v>
          </cell>
        </row>
        <row r="416">
          <cell r="AT416">
            <v>0.51766576982882662</v>
          </cell>
        </row>
        <row r="417">
          <cell r="AT417">
            <v>0.55689974545491316</v>
          </cell>
        </row>
        <row r="418">
          <cell r="AT418">
            <v>0.43368925250732393</v>
          </cell>
        </row>
        <row r="419">
          <cell r="AT419">
            <v>0.65161044049706318</v>
          </cell>
        </row>
        <row r="420">
          <cell r="AT420">
            <v>0.4820350354081252</v>
          </cell>
        </row>
        <row r="421">
          <cell r="AT421">
            <v>0.52974383943847481</v>
          </cell>
        </row>
        <row r="422">
          <cell r="AT422">
            <v>0.73658283160506544</v>
          </cell>
        </row>
        <row r="423">
          <cell r="AT423">
            <v>0.70549570858774757</v>
          </cell>
        </row>
        <row r="424">
          <cell r="AT424">
            <v>0.7088060351080806</v>
          </cell>
        </row>
        <row r="425">
          <cell r="AT425">
            <v>0.61356898271439297</v>
          </cell>
        </row>
        <row r="426">
          <cell r="AT426">
            <v>0.74980253615383508</v>
          </cell>
        </row>
        <row r="427">
          <cell r="AT427">
            <v>0.5213534631819724</v>
          </cell>
          <cell r="CT427">
            <v>55</v>
          </cell>
        </row>
        <row r="428">
          <cell r="AT428">
            <v>0.60795068219935633</v>
          </cell>
        </row>
        <row r="429">
          <cell r="AT429">
            <v>0.54112961519106573</v>
          </cell>
        </row>
        <row r="430">
          <cell r="AT430">
            <v>0.70761130889243529</v>
          </cell>
        </row>
        <row r="431">
          <cell r="AT431">
            <v>0.68160137231701157</v>
          </cell>
        </row>
        <row r="432">
          <cell r="AT432">
            <v>0.66172570155035726</v>
          </cell>
        </row>
        <row r="433">
          <cell r="AT433">
            <v>0.61764340680507746</v>
          </cell>
        </row>
        <row r="434">
          <cell r="AT434">
            <v>0.36310577833599944</v>
          </cell>
        </row>
        <row r="435">
          <cell r="AT435">
            <v>0.45152005766956671</v>
          </cell>
        </row>
        <row r="436">
          <cell r="AT436">
            <v>0.54742450009668353</v>
          </cell>
        </row>
        <row r="437">
          <cell r="AT437">
            <v>0.53954607454658254</v>
          </cell>
        </row>
        <row r="438">
          <cell r="AT438">
            <v>0.4230505366320953</v>
          </cell>
          <cell r="CT438">
            <v>72</v>
          </cell>
        </row>
        <row r="439">
          <cell r="AT439">
            <v>0.41987564978085823</v>
          </cell>
        </row>
        <row r="440">
          <cell r="AT440">
            <v>0.46976658173125746</v>
          </cell>
        </row>
        <row r="441">
          <cell r="AT441">
            <v>0.44601122912022595</v>
          </cell>
        </row>
        <row r="442">
          <cell r="AT442">
            <v>0.3775354578701397</v>
          </cell>
        </row>
        <row r="443">
          <cell r="AT443">
            <v>0.63516607232495448</v>
          </cell>
        </row>
        <row r="444">
          <cell r="AT444">
            <v>0.39888284808534819</v>
          </cell>
        </row>
        <row r="445">
          <cell r="AT445">
            <v>0.48124077736962728</v>
          </cell>
        </row>
        <row r="446">
          <cell r="AT446">
            <v>0.47853058428398809</v>
          </cell>
        </row>
        <row r="447">
          <cell r="AT447">
            <v>0.49381640293083301</v>
          </cell>
        </row>
        <row r="448">
          <cell r="AT448">
            <v>0.46448067806349658</v>
          </cell>
        </row>
        <row r="449">
          <cell r="AT449">
            <v>0.40739146513397489</v>
          </cell>
        </row>
        <row r="450">
          <cell r="AT450">
            <v>0.4270377906315308</v>
          </cell>
        </row>
        <row r="451">
          <cell r="AT451">
            <v>0.48101778147115781</v>
          </cell>
        </row>
        <row r="452">
          <cell r="AT452">
            <v>0.67347425112599191</v>
          </cell>
        </row>
        <row r="453">
          <cell r="AT453">
            <v>0.61469152448912823</v>
          </cell>
        </row>
        <row r="454">
          <cell r="AT454">
            <v>0.53179603414812904</v>
          </cell>
        </row>
        <row r="455">
          <cell r="AT455">
            <v>0.61975047418389273</v>
          </cell>
        </row>
        <row r="456">
          <cell r="AT456">
            <v>0.64311504513141216</v>
          </cell>
        </row>
        <row r="457">
          <cell r="AT457">
            <v>0.41241833174997578</v>
          </cell>
        </row>
        <row r="458">
          <cell r="AT458">
            <v>0.4525247506399393</v>
          </cell>
        </row>
        <row r="459">
          <cell r="AT459">
            <v>0.73555276592745245</v>
          </cell>
        </row>
        <row r="460">
          <cell r="AT460">
            <v>0.36621409098682511</v>
          </cell>
        </row>
        <row r="461">
          <cell r="AT461">
            <v>0.68924272646987361</v>
          </cell>
        </row>
        <row r="462">
          <cell r="AT462">
            <v>0.49335452361809545</v>
          </cell>
        </row>
        <row r="463">
          <cell r="AT463">
            <v>0.43560689112203443</v>
          </cell>
        </row>
        <row r="464">
          <cell r="AT464">
            <v>0.5397267070074554</v>
          </cell>
        </row>
        <row r="465">
          <cell r="AT465">
            <v>0.58807058126583023</v>
          </cell>
        </row>
        <row r="466">
          <cell r="AT466">
            <v>0.4230505366320953</v>
          </cell>
          <cell r="CT466">
            <v>141</v>
          </cell>
        </row>
        <row r="467">
          <cell r="AT467">
            <v>0.40930082216682084</v>
          </cell>
          <cell r="CT467">
            <v>196</v>
          </cell>
        </row>
        <row r="468">
          <cell r="AT468">
            <v>0.37819249332726396</v>
          </cell>
        </row>
        <row r="469">
          <cell r="AT469">
            <v>0.37805943107600842</v>
          </cell>
        </row>
        <row r="470">
          <cell r="AT470">
            <v>0.32600497349406043</v>
          </cell>
        </row>
        <row r="471">
          <cell r="AT471">
            <v>0.4310688042312727</v>
          </cell>
          <cell r="CT471">
            <v>133</v>
          </cell>
        </row>
        <row r="472">
          <cell r="AT472">
            <v>0.41963862018616532</v>
          </cell>
        </row>
        <row r="473">
          <cell r="AT473">
            <v>0.36478321103008349</v>
          </cell>
        </row>
        <row r="474">
          <cell r="AT474">
            <v>0.61105090061217893</v>
          </cell>
        </row>
        <row r="475">
          <cell r="AT475">
            <v>0.58419109378977319</v>
          </cell>
        </row>
        <row r="476">
          <cell r="AT476">
            <v>0.35663613207481992</v>
          </cell>
        </row>
        <row r="477">
          <cell r="AT477">
            <v>0.4051628263968296</v>
          </cell>
        </row>
        <row r="478">
          <cell r="AT478">
            <v>0.39160129166375263</v>
          </cell>
        </row>
        <row r="479">
          <cell r="AT479">
            <v>0.42633804700554478</v>
          </cell>
          <cell r="CT479">
            <v>136</v>
          </cell>
        </row>
        <row r="480">
          <cell r="AT480">
            <v>0.49040145758320991</v>
          </cell>
          <cell r="CT480">
            <v>105</v>
          </cell>
        </row>
        <row r="481">
          <cell r="AT481">
            <v>0.47055942805028605</v>
          </cell>
        </row>
        <row r="482">
          <cell r="AT482">
            <v>0.60213234837668383</v>
          </cell>
        </row>
        <row r="483">
          <cell r="AT483">
            <v>0.60193524064843129</v>
          </cell>
        </row>
        <row r="484">
          <cell r="AT484">
            <v>0.63542878619269305</v>
          </cell>
        </row>
        <row r="485">
          <cell r="AT485">
            <v>0.44037674857311448</v>
          </cell>
        </row>
        <row r="486">
          <cell r="AT486">
            <v>0.54213481927972074</v>
          </cell>
        </row>
        <row r="487">
          <cell r="AT487">
            <v>0.57903304093621211</v>
          </cell>
        </row>
        <row r="488">
          <cell r="AT488">
            <v>0.55855123674911655</v>
          </cell>
          <cell r="CT488">
            <v>123</v>
          </cell>
        </row>
        <row r="489">
          <cell r="AT489">
            <v>0.45606495519833695</v>
          </cell>
          <cell r="CT489">
            <v>104</v>
          </cell>
        </row>
        <row r="490">
          <cell r="AT490">
            <v>0.24580993562112644</v>
          </cell>
        </row>
        <row r="491">
          <cell r="AT491">
            <v>0.35640920895217532</v>
          </cell>
        </row>
        <row r="492">
          <cell r="AT492">
            <v>0.65052543089791603</v>
          </cell>
        </row>
        <row r="493">
          <cell r="AT493">
            <v>0.36719933339505595</v>
          </cell>
        </row>
        <row r="494">
          <cell r="AT494">
            <v>0.57501776885768952</v>
          </cell>
        </row>
        <row r="495">
          <cell r="AT495">
            <v>0.37608788495893247</v>
          </cell>
        </row>
        <row r="496">
          <cell r="AT496">
            <v>0.34662278642977451</v>
          </cell>
        </row>
        <row r="497">
          <cell r="AT497">
            <v>0.24267953625067581</v>
          </cell>
        </row>
        <row r="498">
          <cell r="AT498">
            <v>0.47824293830289566</v>
          </cell>
          <cell r="CT498">
            <v>115</v>
          </cell>
        </row>
        <row r="499">
          <cell r="AT499">
            <v>0.41151159424104439</v>
          </cell>
        </row>
        <row r="500">
          <cell r="AT500">
            <v>0.58755851458846742</v>
          </cell>
        </row>
        <row r="501">
          <cell r="AT501">
            <v>0.46749032742574853</v>
          </cell>
        </row>
        <row r="502">
          <cell r="AT502">
            <v>0.70305813281774987</v>
          </cell>
        </row>
        <row r="503">
          <cell r="AT503">
            <v>0.64011151644633979</v>
          </cell>
        </row>
        <row r="504">
          <cell r="AT504">
            <v>0.26249150094208462</v>
          </cell>
        </row>
        <row r="505">
          <cell r="AT505">
            <v>0.55870230153476663</v>
          </cell>
          <cell r="CT505">
            <v>64</v>
          </cell>
        </row>
        <row r="506">
          <cell r="AT506">
            <v>0.36112191838098667</v>
          </cell>
        </row>
        <row r="507">
          <cell r="AT507">
            <v>0.44322875957204289</v>
          </cell>
        </row>
        <row r="508">
          <cell r="AT508">
            <v>0.34035857938612629</v>
          </cell>
        </row>
        <row r="509">
          <cell r="AT509">
            <v>0.47905540096473742</v>
          </cell>
          <cell r="CT509">
            <v>76</v>
          </cell>
        </row>
        <row r="510">
          <cell r="AT510">
            <v>0.3959748136130104</v>
          </cell>
        </row>
        <row r="511">
          <cell r="AT511">
            <v>0.29569124595562984</v>
          </cell>
        </row>
        <row r="512">
          <cell r="AT512">
            <v>0.60316916507656315</v>
          </cell>
        </row>
        <row r="513">
          <cell r="AT513">
            <v>0.48255047299234205</v>
          </cell>
        </row>
        <row r="514">
          <cell r="AT514">
            <v>0.43957658465712401</v>
          </cell>
        </row>
        <row r="515">
          <cell r="AT515">
            <v>0.43715862107111741</v>
          </cell>
          <cell r="CT515">
            <v>109</v>
          </cell>
        </row>
        <row r="516">
          <cell r="AT516">
            <v>0.46189017653022552</v>
          </cell>
        </row>
        <row r="517">
          <cell r="AT517">
            <v>0.28395661083672258</v>
          </cell>
        </row>
        <row r="518">
          <cell r="AT518">
            <v>0.42632487142314146</v>
          </cell>
        </row>
        <row r="519">
          <cell r="AT519">
            <v>0.60725990064854418</v>
          </cell>
          <cell r="CT519">
            <v>81</v>
          </cell>
        </row>
        <row r="520">
          <cell r="AT520">
            <v>0.4775620514538868</v>
          </cell>
        </row>
        <row r="521">
          <cell r="AT521">
            <v>0.44219592102059757</v>
          </cell>
        </row>
        <row r="522">
          <cell r="AT522">
            <v>0.42483153741857216</v>
          </cell>
          <cell r="CT522">
            <v>197</v>
          </cell>
        </row>
        <row r="523">
          <cell r="AT523">
            <v>0.30085150974236624</v>
          </cell>
        </row>
        <row r="524">
          <cell r="AT524">
            <v>0.53963723759810733</v>
          </cell>
        </row>
        <row r="525">
          <cell r="AT525">
            <v>0.43119093216366894</v>
          </cell>
          <cell r="CT525">
            <v>139</v>
          </cell>
        </row>
        <row r="526">
          <cell r="AT526">
            <v>0.67413864717900496</v>
          </cell>
        </row>
        <row r="527">
          <cell r="AT527">
            <v>0.56210883171070936</v>
          </cell>
          <cell r="CT527">
            <v>85</v>
          </cell>
        </row>
        <row r="528">
          <cell r="AT528">
            <v>0.44119260680044864</v>
          </cell>
        </row>
        <row r="529">
          <cell r="AT529">
            <v>0.54514930232470349</v>
          </cell>
          <cell r="CT529">
            <v>109</v>
          </cell>
        </row>
        <row r="530">
          <cell r="AT530">
            <v>0.35409464148586689</v>
          </cell>
        </row>
        <row r="531">
          <cell r="AT531">
            <v>0.60127217925921095</v>
          </cell>
          <cell r="CT531">
            <v>47</v>
          </cell>
        </row>
        <row r="532">
          <cell r="AT532">
            <v>0.44146853582986273</v>
          </cell>
        </row>
        <row r="533">
          <cell r="AT533">
            <v>0.41234182085682164</v>
          </cell>
          <cell r="CT533">
            <v>184</v>
          </cell>
        </row>
        <row r="534">
          <cell r="AT534">
            <v>0.61155688264604247</v>
          </cell>
        </row>
        <row r="535">
          <cell r="AT535">
            <v>0.64698429868795637</v>
          </cell>
        </row>
        <row r="536">
          <cell r="AT536">
            <v>0.4887183161334957</v>
          </cell>
          <cell r="CT536">
            <v>116</v>
          </cell>
        </row>
        <row r="537">
          <cell r="AT537">
            <v>0.5900932899715039</v>
          </cell>
        </row>
        <row r="538">
          <cell r="AT538">
            <v>0.63613726014319183</v>
          </cell>
          <cell r="CT538">
            <v>58.1</v>
          </cell>
        </row>
        <row r="539">
          <cell r="AT539">
            <v>0.38600930296357444</v>
          </cell>
          <cell r="CT539">
            <v>105</v>
          </cell>
        </row>
        <row r="540">
          <cell r="AT540">
            <v>0.55820112022843082</v>
          </cell>
        </row>
        <row r="541">
          <cell r="AT541">
            <v>0.37992190983888369</v>
          </cell>
        </row>
        <row r="542">
          <cell r="AT542">
            <v>0.56657163654009468</v>
          </cell>
          <cell r="CT542">
            <v>20</v>
          </cell>
        </row>
        <row r="543">
          <cell r="AT543">
            <v>0.7472409176642848</v>
          </cell>
          <cell r="CT543">
            <v>62</v>
          </cell>
        </row>
        <row r="544">
          <cell r="AT544">
            <v>0.60631376474902254</v>
          </cell>
        </row>
        <row r="545">
          <cell r="AT545">
            <v>0.45014139692493332</v>
          </cell>
        </row>
        <row r="546">
          <cell r="AT546">
            <v>0.56900406613480337</v>
          </cell>
          <cell r="CT546">
            <v>98</v>
          </cell>
        </row>
        <row r="547">
          <cell r="AT547">
            <v>0.51313721236796872</v>
          </cell>
          <cell r="CT547">
            <v>64</v>
          </cell>
        </row>
        <row r="548">
          <cell r="AT548">
            <v>0.64843834589579985</v>
          </cell>
        </row>
        <row r="549">
          <cell r="AT549">
            <v>0.63819210514266433</v>
          </cell>
        </row>
        <row r="550">
          <cell r="AT550">
            <v>0.55845268774242629</v>
          </cell>
        </row>
        <row r="551">
          <cell r="AT551">
            <v>0.64010423839691499</v>
          </cell>
          <cell r="CT551">
            <v>65</v>
          </cell>
        </row>
        <row r="552">
          <cell r="AT552">
            <v>0.40525959905693248</v>
          </cell>
          <cell r="CT552">
            <v>181</v>
          </cell>
        </row>
        <row r="553">
          <cell r="AT553">
            <v>0.39422741691195384</v>
          </cell>
          <cell r="CT553">
            <v>85.4</v>
          </cell>
        </row>
        <row r="554">
          <cell r="AT554">
            <v>0.47123159580883378</v>
          </cell>
        </row>
        <row r="555">
          <cell r="AT555">
            <v>0.43150151707372997</v>
          </cell>
        </row>
        <row r="556">
          <cell r="AT556">
            <v>0.49961653802649802</v>
          </cell>
        </row>
        <row r="557">
          <cell r="AT557">
            <v>0.44667712010167915</v>
          </cell>
        </row>
        <row r="558">
          <cell r="AT558">
            <v>0.37553850864781535</v>
          </cell>
          <cell r="CT558">
            <v>221</v>
          </cell>
        </row>
        <row r="559">
          <cell r="AT559">
            <v>0.41923941514918317</v>
          </cell>
        </row>
        <row r="560">
          <cell r="AT560">
            <v>0.43921695638462138</v>
          </cell>
        </row>
        <row r="561">
          <cell r="AT561">
            <v>0.54774073414361757</v>
          </cell>
          <cell r="CT561">
            <v>77</v>
          </cell>
        </row>
        <row r="562">
          <cell r="AT562">
            <v>0.75433070866141727</v>
          </cell>
          <cell r="CT562">
            <v>60</v>
          </cell>
        </row>
        <row r="563">
          <cell r="AT563">
            <v>0.41696602626190793</v>
          </cell>
        </row>
        <row r="564">
          <cell r="AT564">
            <v>0.50531785560218045</v>
          </cell>
        </row>
        <row r="565">
          <cell r="AT565">
            <v>0.38141937376563101</v>
          </cell>
        </row>
        <row r="566">
          <cell r="AT566">
            <v>0.62236724973516799</v>
          </cell>
        </row>
        <row r="567">
          <cell r="AT567">
            <v>0.52983915796408587</v>
          </cell>
          <cell r="CT567">
            <v>105</v>
          </cell>
        </row>
        <row r="568">
          <cell r="AT568">
            <v>0.51220728982013641</v>
          </cell>
        </row>
        <row r="569">
          <cell r="AT569">
            <v>0.43613782805182666</v>
          </cell>
          <cell r="CT569">
            <v>32</v>
          </cell>
        </row>
        <row r="570">
          <cell r="AT570">
            <v>0.44218068064817351</v>
          </cell>
        </row>
        <row r="571">
          <cell r="AT571">
            <v>0.39075585366564264</v>
          </cell>
          <cell r="CT571">
            <v>124</v>
          </cell>
        </row>
        <row r="572">
          <cell r="AT572">
            <v>0.51337726262305483</v>
          </cell>
          <cell r="CT572">
            <v>127</v>
          </cell>
        </row>
        <row r="573">
          <cell r="AT573">
            <v>0.46426491314651053</v>
          </cell>
          <cell r="CT573">
            <v>95</v>
          </cell>
        </row>
        <row r="574">
          <cell r="AT574">
            <v>0.53635649077200731</v>
          </cell>
          <cell r="CT574">
            <v>100</v>
          </cell>
        </row>
        <row r="575">
          <cell r="AT575">
            <v>0.43848886794410541</v>
          </cell>
        </row>
        <row r="576">
          <cell r="AT576">
            <v>0.44943427467574282</v>
          </cell>
          <cell r="CT576">
            <v>198</v>
          </cell>
        </row>
        <row r="577">
          <cell r="AT577">
            <v>0.59539584545886648</v>
          </cell>
        </row>
        <row r="578">
          <cell r="AT578">
            <v>0.50718822697399057</v>
          </cell>
          <cell r="CT578">
            <v>128</v>
          </cell>
        </row>
        <row r="579">
          <cell r="AT579">
            <v>0.52876987076201076</v>
          </cell>
        </row>
        <row r="580">
          <cell r="AT580">
            <v>0.4660832843033309</v>
          </cell>
          <cell r="CT580">
            <v>154</v>
          </cell>
        </row>
        <row r="581">
          <cell r="AT581">
            <v>0.648831012096034</v>
          </cell>
          <cell r="CT581">
            <v>72</v>
          </cell>
        </row>
        <row r="582">
          <cell r="AT582">
            <v>0.701893185318329</v>
          </cell>
        </row>
        <row r="583">
          <cell r="AT583">
            <v>0.63869101763139124</v>
          </cell>
          <cell r="CT583">
            <v>66</v>
          </cell>
        </row>
        <row r="584">
          <cell r="AT584">
            <v>0.45426866862916987</v>
          </cell>
        </row>
        <row r="585">
          <cell r="AT585">
            <v>0.41558133080636978</v>
          </cell>
        </row>
        <row r="586">
          <cell r="AT586">
            <v>0.73471422454288071</v>
          </cell>
          <cell r="CT586">
            <v>61</v>
          </cell>
        </row>
        <row r="587">
          <cell r="AT587">
            <v>0.40824276859852687</v>
          </cell>
          <cell r="CT587">
            <v>175</v>
          </cell>
        </row>
        <row r="588">
          <cell r="AT588">
            <v>0.41530794513605435</v>
          </cell>
        </row>
        <row r="589">
          <cell r="AT589">
            <v>0.46970726549422526</v>
          </cell>
        </row>
        <row r="590">
          <cell r="AT590">
            <v>0.5997145408865926</v>
          </cell>
        </row>
        <row r="591">
          <cell r="AT591">
            <v>0.35487411053969442</v>
          </cell>
          <cell r="CT591">
            <v>224</v>
          </cell>
        </row>
        <row r="592">
          <cell r="AT592">
            <v>0.41863699242977154</v>
          </cell>
          <cell r="CT592">
            <v>202</v>
          </cell>
        </row>
        <row r="593">
          <cell r="AT593">
            <v>0.48940368856192618</v>
          </cell>
        </row>
        <row r="594">
          <cell r="AT594">
            <v>0.52457694409784161</v>
          </cell>
        </row>
        <row r="595">
          <cell r="AT595">
            <v>0.45972791395621637</v>
          </cell>
        </row>
        <row r="596">
          <cell r="AT596">
            <v>0.48592515658423702</v>
          </cell>
          <cell r="CT596">
            <v>110</v>
          </cell>
        </row>
        <row r="597">
          <cell r="AT597">
            <v>0.45537422722225757</v>
          </cell>
        </row>
        <row r="598">
          <cell r="AT598">
            <v>0.47645457751467168</v>
          </cell>
        </row>
        <row r="599">
          <cell r="AT599">
            <v>0.40122453456717488</v>
          </cell>
        </row>
        <row r="600">
          <cell r="AT600">
            <v>0.38132224139615145</v>
          </cell>
          <cell r="CT600">
            <v>115</v>
          </cell>
        </row>
        <row r="601">
          <cell r="AT601">
            <v>0.43778114409494973</v>
          </cell>
        </row>
        <row r="602">
          <cell r="AT602">
            <v>0.64834941305071048</v>
          </cell>
        </row>
        <row r="603">
          <cell r="AT603">
            <v>0.6485088704609222</v>
          </cell>
          <cell r="CT603">
            <v>62</v>
          </cell>
        </row>
        <row r="604">
          <cell r="AT604">
            <v>0.45660293116342404</v>
          </cell>
          <cell r="CT604">
            <v>59</v>
          </cell>
        </row>
        <row r="605">
          <cell r="AT605">
            <v>0.44003510995486411</v>
          </cell>
        </row>
        <row r="606">
          <cell r="AT606">
            <v>0.41801297829492057</v>
          </cell>
        </row>
        <row r="607">
          <cell r="AT607">
            <v>0.50206686246529564</v>
          </cell>
        </row>
        <row r="608">
          <cell r="AT608">
            <v>0.52945480586605231</v>
          </cell>
          <cell r="CT608">
            <v>102</v>
          </cell>
        </row>
        <row r="609">
          <cell r="AT609">
            <v>0.58374716979943764</v>
          </cell>
        </row>
        <row r="610">
          <cell r="AT610">
            <v>0.54236559422106845</v>
          </cell>
          <cell r="CT610">
            <v>112</v>
          </cell>
        </row>
        <row r="611">
          <cell r="AT611">
            <v>0.63815214734387238</v>
          </cell>
          <cell r="CT611">
            <v>64</v>
          </cell>
        </row>
        <row r="612">
          <cell r="AT612">
            <v>0.61410166044584724</v>
          </cell>
        </row>
        <row r="613">
          <cell r="AT613">
            <v>0.59231804558695123</v>
          </cell>
        </row>
        <row r="614">
          <cell r="AT614">
            <v>0.44668694527686509</v>
          </cell>
          <cell r="CT614">
            <v>57</v>
          </cell>
        </row>
        <row r="615">
          <cell r="AT615">
            <v>0.38111824313095594</v>
          </cell>
          <cell r="CT615">
            <v>253</v>
          </cell>
        </row>
        <row r="616">
          <cell r="AT616">
            <v>0.42934902117009938</v>
          </cell>
        </row>
        <row r="617">
          <cell r="AT617">
            <v>0.45773186669246685</v>
          </cell>
          <cell r="CT617">
            <v>108</v>
          </cell>
        </row>
        <row r="618">
          <cell r="AT618">
            <v>0.53654638867315851</v>
          </cell>
          <cell r="CT618">
            <v>57</v>
          </cell>
        </row>
        <row r="619">
          <cell r="AT619">
            <v>0.4266949390237062</v>
          </cell>
        </row>
        <row r="620">
          <cell r="AT620">
            <v>0.4959027628073594</v>
          </cell>
          <cell r="CT620">
            <v>74</v>
          </cell>
        </row>
        <row r="621">
          <cell r="AT621">
            <v>0.35742619284063593</v>
          </cell>
        </row>
        <row r="622">
          <cell r="AT622">
            <v>0.3840515901321328</v>
          </cell>
        </row>
        <row r="623">
          <cell r="AT623">
            <v>0.30124653913130633</v>
          </cell>
          <cell r="CT623">
            <v>158</v>
          </cell>
        </row>
        <row r="624">
          <cell r="AT624">
            <v>0.28506410329074899</v>
          </cell>
          <cell r="CT624">
            <v>50</v>
          </cell>
        </row>
        <row r="625">
          <cell r="AT625">
            <v>0.47092596717903024</v>
          </cell>
          <cell r="CT625">
            <v>57</v>
          </cell>
        </row>
        <row r="626">
          <cell r="AT626">
            <v>0.39391942700068155</v>
          </cell>
        </row>
        <row r="627">
          <cell r="AT627">
            <v>0.35548429322956177</v>
          </cell>
        </row>
        <row r="628">
          <cell r="AT628">
            <v>0.46004173682088745</v>
          </cell>
          <cell r="CT628">
            <v>63</v>
          </cell>
        </row>
        <row r="629">
          <cell r="AT629">
            <v>0.59280369173597713</v>
          </cell>
        </row>
        <row r="630">
          <cell r="AT630">
            <v>0.60853544867750964</v>
          </cell>
        </row>
        <row r="631">
          <cell r="AT631">
            <v>0.33189210560826138</v>
          </cell>
          <cell r="CT631">
            <v>65</v>
          </cell>
        </row>
        <row r="632">
          <cell r="AT632">
            <v>0.55524709525090266</v>
          </cell>
        </row>
        <row r="633">
          <cell r="AT633">
            <v>0.68497353679146455</v>
          </cell>
        </row>
        <row r="634">
          <cell r="AT634">
            <v>0.43466615230171002</v>
          </cell>
          <cell r="CT634">
            <v>45</v>
          </cell>
        </row>
        <row r="635">
          <cell r="AT635">
            <v>0.33489969150454973</v>
          </cell>
          <cell r="CT635">
            <v>31.3</v>
          </cell>
        </row>
        <row r="636">
          <cell r="AT636">
            <v>0.53700812959518585</v>
          </cell>
          <cell r="CT636">
            <v>67</v>
          </cell>
        </row>
        <row r="637">
          <cell r="AT637">
            <v>0.380221402891885</v>
          </cell>
        </row>
        <row r="638">
          <cell r="AT638">
            <v>0.63701306955908577</v>
          </cell>
          <cell r="CT638">
            <v>75</v>
          </cell>
        </row>
        <row r="639">
          <cell r="AT639">
            <v>0.37158194643664161</v>
          </cell>
          <cell r="CT639">
            <v>50</v>
          </cell>
        </row>
        <row r="640">
          <cell r="AT640">
            <v>0.52833385268998934</v>
          </cell>
          <cell r="CT640">
            <v>89</v>
          </cell>
        </row>
        <row r="641">
          <cell r="AT641">
            <v>0.36854865533118802</v>
          </cell>
          <cell r="CT641">
            <v>63</v>
          </cell>
        </row>
        <row r="642">
          <cell r="AT642">
            <v>0.46752077152345817</v>
          </cell>
        </row>
        <row r="643">
          <cell r="AT643">
            <v>0.42947477702798359</v>
          </cell>
          <cell r="CT643">
            <v>55</v>
          </cell>
        </row>
        <row r="644">
          <cell r="AT644">
            <v>0.67550568310071313</v>
          </cell>
        </row>
        <row r="645">
          <cell r="AT645">
            <v>0.63896532204474421</v>
          </cell>
          <cell r="CT645">
            <v>68</v>
          </cell>
        </row>
        <row r="646">
          <cell r="AT646">
            <v>0.6101970823867181</v>
          </cell>
          <cell r="CT646">
            <v>78</v>
          </cell>
        </row>
        <row r="647">
          <cell r="AT647">
            <v>0.31451870102744656</v>
          </cell>
          <cell r="CT647">
            <v>151</v>
          </cell>
        </row>
        <row r="648">
          <cell r="AT648">
            <v>0.49385651558607929</v>
          </cell>
        </row>
        <row r="649">
          <cell r="AT649">
            <v>0.30561162299314126</v>
          </cell>
          <cell r="CT649">
            <v>80</v>
          </cell>
        </row>
        <row r="650">
          <cell r="AT650">
            <v>0.48168410865020023</v>
          </cell>
          <cell r="CT650">
            <v>99</v>
          </cell>
        </row>
        <row r="651">
          <cell r="AT651">
            <v>0.54701554396167007</v>
          </cell>
          <cell r="CT651">
            <v>75</v>
          </cell>
        </row>
        <row r="652">
          <cell r="AT652">
            <v>0.52474572710230816</v>
          </cell>
          <cell r="CT652">
            <v>152</v>
          </cell>
        </row>
        <row r="653">
          <cell r="AT653">
            <v>0.46553347439181192</v>
          </cell>
          <cell r="CT653">
            <v>58</v>
          </cell>
        </row>
        <row r="654">
          <cell r="AT654">
            <v>0.6498276270812946</v>
          </cell>
          <cell r="CT654">
            <v>65</v>
          </cell>
        </row>
        <row r="655">
          <cell r="AT655">
            <v>0.51609371026531881</v>
          </cell>
          <cell r="CT655">
            <v>58.4</v>
          </cell>
        </row>
        <row r="656">
          <cell r="AT656">
            <v>0.60626179638059297</v>
          </cell>
          <cell r="CT656">
            <v>84</v>
          </cell>
        </row>
        <row r="657">
          <cell r="AT657">
            <v>0.27702592005983795</v>
          </cell>
        </row>
        <row r="658">
          <cell r="AT658">
            <v>0.53646866802871906</v>
          </cell>
          <cell r="CT658">
            <v>70</v>
          </cell>
        </row>
        <row r="659">
          <cell r="AT659">
            <v>0.34708958539836621</v>
          </cell>
          <cell r="CT659">
            <v>63</v>
          </cell>
        </row>
        <row r="660">
          <cell r="AT660">
            <v>0.47982367664733688</v>
          </cell>
          <cell r="CT660">
            <v>101</v>
          </cell>
        </row>
        <row r="661">
          <cell r="AT661">
            <v>0.34388282613462617</v>
          </cell>
          <cell r="CT661">
            <v>66</v>
          </cell>
        </row>
        <row r="662">
          <cell r="AT662">
            <v>0.34382521417346784</v>
          </cell>
        </row>
        <row r="663">
          <cell r="AT663">
            <v>0.28267044091541521</v>
          </cell>
          <cell r="CT663">
            <v>31.8</v>
          </cell>
        </row>
        <row r="664">
          <cell r="AT664">
            <v>0.27482676205929729</v>
          </cell>
          <cell r="CT664">
            <v>32.9</v>
          </cell>
        </row>
        <row r="665">
          <cell r="AT665">
            <v>0.36908795146830398</v>
          </cell>
        </row>
        <row r="666">
          <cell r="AT666">
            <v>0.32548718544918076</v>
          </cell>
          <cell r="CT666">
            <v>54</v>
          </cell>
        </row>
        <row r="667">
          <cell r="AT667">
            <v>0.31395304005860353</v>
          </cell>
          <cell r="CT667">
            <v>61</v>
          </cell>
        </row>
        <row r="668">
          <cell r="AT668">
            <v>0.30854006845948972</v>
          </cell>
        </row>
        <row r="669">
          <cell r="AT669">
            <v>0.48748497001507124</v>
          </cell>
          <cell r="CT669">
            <v>37.700000000000003</v>
          </cell>
        </row>
        <row r="670">
          <cell r="AT670">
            <v>0.31395304005860353</v>
          </cell>
          <cell r="CT670">
            <v>61</v>
          </cell>
        </row>
        <row r="671">
          <cell r="AT671">
            <v>0.31692962428985105</v>
          </cell>
          <cell r="CT671">
            <v>67</v>
          </cell>
        </row>
        <row r="672">
          <cell r="AT672">
            <v>0.31405913390989421</v>
          </cell>
          <cell r="CT672">
            <v>66</v>
          </cell>
        </row>
        <row r="673">
          <cell r="AT673">
            <v>0.34057604665547925</v>
          </cell>
        </row>
        <row r="674">
          <cell r="AT674">
            <v>0.3100903441132466</v>
          </cell>
          <cell r="CT674">
            <v>65</v>
          </cell>
        </row>
        <row r="675">
          <cell r="AT675">
            <v>0.40148718553247492</v>
          </cell>
        </row>
        <row r="676">
          <cell r="AT676">
            <v>0.34600205936128481</v>
          </cell>
          <cell r="CT676">
            <v>123</v>
          </cell>
        </row>
        <row r="677">
          <cell r="AT677">
            <v>0.27670458467608627</v>
          </cell>
          <cell r="CT677">
            <v>41.7</v>
          </cell>
        </row>
        <row r="678">
          <cell r="AT678">
            <v>0.31029022480626356</v>
          </cell>
          <cell r="CT678">
            <v>60</v>
          </cell>
        </row>
        <row r="679">
          <cell r="AT679">
            <v>0.30955362463560376</v>
          </cell>
          <cell r="CT679">
            <v>50</v>
          </cell>
        </row>
        <row r="680">
          <cell r="AT680">
            <v>0.39189176283326699</v>
          </cell>
          <cell r="CT680">
            <v>37</v>
          </cell>
        </row>
        <row r="681">
          <cell r="AT681">
            <v>0.31007338497083942</v>
          </cell>
          <cell r="CT681">
            <v>62</v>
          </cell>
        </row>
        <row r="682">
          <cell r="AT682">
            <v>0.67112486235619173</v>
          </cell>
        </row>
        <row r="683">
          <cell r="AT683">
            <v>0.31409278468330432</v>
          </cell>
          <cell r="CT683">
            <v>56</v>
          </cell>
        </row>
        <row r="684">
          <cell r="AT684">
            <v>0.30675041469644637</v>
          </cell>
          <cell r="CT684">
            <v>60</v>
          </cell>
        </row>
        <row r="685">
          <cell r="AT685">
            <v>0.31861785761653438</v>
          </cell>
          <cell r="CT685">
            <v>58</v>
          </cell>
        </row>
        <row r="686">
          <cell r="AT686">
            <v>0.27715095758838165</v>
          </cell>
          <cell r="CT686">
            <v>31.6</v>
          </cell>
        </row>
        <row r="687">
          <cell r="AT687">
            <v>0.31206787707381128</v>
          </cell>
          <cell r="CT687">
            <v>61</v>
          </cell>
        </row>
        <row r="688">
          <cell r="AT688">
            <v>0.30518331755339456</v>
          </cell>
          <cell r="CT688">
            <v>62</v>
          </cell>
        </row>
        <row r="689">
          <cell r="AT689">
            <v>0.35014070632378458</v>
          </cell>
          <cell r="CT689">
            <v>40</v>
          </cell>
        </row>
        <row r="690">
          <cell r="AT690">
            <v>0.31032796704438492</v>
          </cell>
          <cell r="CT690">
            <v>63</v>
          </cell>
        </row>
        <row r="691">
          <cell r="AT691">
            <v>0.3117725907690721</v>
          </cell>
          <cell r="CT691">
            <v>60</v>
          </cell>
        </row>
        <row r="692">
          <cell r="AT692">
            <v>0.31974250573530882</v>
          </cell>
        </row>
        <row r="693">
          <cell r="AT693">
            <v>0.31868569830714388</v>
          </cell>
          <cell r="CT693">
            <v>59</v>
          </cell>
        </row>
        <row r="694">
          <cell r="AT694">
            <v>0.32029384798858429</v>
          </cell>
          <cell r="CT694">
            <v>33</v>
          </cell>
        </row>
        <row r="695">
          <cell r="AT695">
            <v>0.24289051264786321</v>
          </cell>
        </row>
        <row r="696">
          <cell r="AT696">
            <v>0.27405881679826066</v>
          </cell>
          <cell r="CT696">
            <v>33.9</v>
          </cell>
        </row>
        <row r="697">
          <cell r="AT697">
            <v>0.27724582795889419</v>
          </cell>
          <cell r="CT697">
            <v>32.700000000000003</v>
          </cell>
        </row>
        <row r="698">
          <cell r="AT698">
            <v>0.29977683901940927</v>
          </cell>
          <cell r="CT698">
            <v>14.7</v>
          </cell>
        </row>
        <row r="699">
          <cell r="AT699">
            <v>0.65123524701001689</v>
          </cell>
          <cell r="CT699">
            <v>63</v>
          </cell>
        </row>
        <row r="700">
          <cell r="AT700">
            <v>0.3027226851936014</v>
          </cell>
          <cell r="CT700">
            <v>37</v>
          </cell>
        </row>
        <row r="701">
          <cell r="AT701">
            <v>0.30142938479518144</v>
          </cell>
          <cell r="CT701">
            <v>39</v>
          </cell>
        </row>
        <row r="702">
          <cell r="AT702">
            <v>0.27661687516322314</v>
          </cell>
        </row>
        <row r="703">
          <cell r="AT703">
            <v>0.30302986094072248</v>
          </cell>
          <cell r="CT703">
            <v>16.899999999999999</v>
          </cell>
        </row>
        <row r="704">
          <cell r="AT704">
            <v>0.32046756270159421</v>
          </cell>
          <cell r="CT704">
            <v>61</v>
          </cell>
        </row>
        <row r="705">
          <cell r="AT705">
            <v>0.3216520874929491</v>
          </cell>
        </row>
        <row r="706">
          <cell r="AT706">
            <v>0.23565943429186656</v>
          </cell>
        </row>
        <row r="707">
          <cell r="AT707">
            <v>0.27782111128444514</v>
          </cell>
          <cell r="CT707">
            <v>30</v>
          </cell>
        </row>
        <row r="708">
          <cell r="AT708">
            <v>0.23554373759265668</v>
          </cell>
          <cell r="CT708">
            <v>25</v>
          </cell>
        </row>
        <row r="709">
          <cell r="AT709">
            <v>0.27766209794903479</v>
          </cell>
        </row>
        <row r="710">
          <cell r="AT710">
            <v>0.45996399801155397</v>
          </cell>
          <cell r="CT710">
            <v>44</v>
          </cell>
        </row>
        <row r="711">
          <cell r="AT711">
            <v>0.25154752953768339</v>
          </cell>
        </row>
        <row r="712">
          <cell r="AT712">
            <v>0.26061165234876404</v>
          </cell>
          <cell r="CT712">
            <v>21</v>
          </cell>
        </row>
        <row r="713">
          <cell r="AT713">
            <v>0.45426582819864653</v>
          </cell>
        </row>
        <row r="714">
          <cell r="AT714">
            <v>0.26893088288817879</v>
          </cell>
        </row>
        <row r="715">
          <cell r="AT715">
            <v>0.35098613141005275</v>
          </cell>
        </row>
        <row r="716">
          <cell r="AT716">
            <v>0.58084001234016036</v>
          </cell>
        </row>
        <row r="717">
          <cell r="AT717">
            <v>0.39993877068228945</v>
          </cell>
          <cell r="CT717">
            <v>46</v>
          </cell>
        </row>
        <row r="718">
          <cell r="AT718">
            <v>0.54813547832995413</v>
          </cell>
          <cell r="CT718">
            <v>99</v>
          </cell>
        </row>
        <row r="719">
          <cell r="AT719">
            <v>0.39400053979719052</v>
          </cell>
          <cell r="CT719">
            <v>27</v>
          </cell>
        </row>
        <row r="720">
          <cell r="AT720">
            <v>0.54854707921186907</v>
          </cell>
          <cell r="CT720">
            <v>26</v>
          </cell>
        </row>
        <row r="721">
          <cell r="AT721">
            <v>0.51332081013429143</v>
          </cell>
          <cell r="CT721">
            <v>43</v>
          </cell>
        </row>
        <row r="722">
          <cell r="AT722">
            <v>0.38957722954414464</v>
          </cell>
          <cell r="CT722">
            <v>42</v>
          </cell>
        </row>
        <row r="723">
          <cell r="AT723">
            <v>0.51044739206180068</v>
          </cell>
          <cell r="CT723">
            <v>95</v>
          </cell>
        </row>
        <row r="724">
          <cell r="AT724">
            <v>0.37941013784100719</v>
          </cell>
          <cell r="CT724">
            <v>34</v>
          </cell>
        </row>
        <row r="725">
          <cell r="AT725">
            <v>0.34920315740193675</v>
          </cell>
          <cell r="CT725">
            <v>97</v>
          </cell>
        </row>
        <row r="726">
          <cell r="AT726">
            <v>0.49076192752979747</v>
          </cell>
          <cell r="CT726">
            <v>55</v>
          </cell>
        </row>
        <row r="727">
          <cell r="AT727">
            <v>0.54939653897443241</v>
          </cell>
          <cell r="CT727">
            <v>30</v>
          </cell>
        </row>
        <row r="728">
          <cell r="AT728">
            <v>0.39710896544845942</v>
          </cell>
          <cell r="CT728">
            <v>34</v>
          </cell>
        </row>
        <row r="729">
          <cell r="AT729">
            <v>0.39680706330718335</v>
          </cell>
          <cell r="CT729">
            <v>29</v>
          </cell>
        </row>
        <row r="730">
          <cell r="AT730">
            <v>0.26344736552634473</v>
          </cell>
        </row>
        <row r="731">
          <cell r="AT731">
            <v>0.27999114944882203</v>
          </cell>
        </row>
        <row r="732">
          <cell r="AT732">
            <v>0.35642052130020457</v>
          </cell>
        </row>
        <row r="733">
          <cell r="AT733">
            <v>0.33970671539379921</v>
          </cell>
        </row>
        <row r="734">
          <cell r="AT734">
            <v>0.26766219783115341</v>
          </cell>
        </row>
        <row r="735">
          <cell r="AT735">
            <v>0.46530823933603443</v>
          </cell>
        </row>
        <row r="736">
          <cell r="AT736">
            <v>0.4601947100791427</v>
          </cell>
        </row>
        <row r="737">
          <cell r="AT737">
            <v>0.31547605934665812</v>
          </cell>
        </row>
        <row r="738">
          <cell r="AT738">
            <v>0.46764309465475856</v>
          </cell>
        </row>
        <row r="739">
          <cell r="AT739">
            <v>0.32606014707464093</v>
          </cell>
        </row>
        <row r="740">
          <cell r="AT740">
            <v>0.35377972021115978</v>
          </cell>
        </row>
        <row r="741">
          <cell r="AT741">
            <v>0.29537711099011088</v>
          </cell>
        </row>
        <row r="742">
          <cell r="AT742">
            <v>0.46232726075001512</v>
          </cell>
        </row>
        <row r="743">
          <cell r="AT743">
            <v>0.33848350790928433</v>
          </cell>
        </row>
        <row r="744">
          <cell r="AT744">
            <v>0.34664507926849147</v>
          </cell>
        </row>
        <row r="745">
          <cell r="AT745">
            <v>0.45375485023896128</v>
          </cell>
        </row>
        <row r="746">
          <cell r="AT746">
            <v>0.29976513550724099</v>
          </cell>
        </row>
        <row r="747">
          <cell r="AT747">
            <v>0.32945842665246744</v>
          </cell>
        </row>
        <row r="748">
          <cell r="AT748">
            <v>0.26231270440889387</v>
          </cell>
        </row>
        <row r="749">
          <cell r="AT749">
            <v>0.35440024446801244</v>
          </cell>
        </row>
        <row r="750">
          <cell r="AT750">
            <v>0.27000402630519393</v>
          </cell>
        </row>
        <row r="751">
          <cell r="AT751">
            <v>0.37428852726867751</v>
          </cell>
        </row>
        <row r="752">
          <cell r="AT752">
            <v>0.33958303729743422</v>
          </cell>
        </row>
        <row r="753">
          <cell r="AT753">
            <v>0.50340328374628551</v>
          </cell>
        </row>
        <row r="754">
          <cell r="AT754">
            <v>0.524691161256857</v>
          </cell>
        </row>
        <row r="755">
          <cell r="AT755">
            <v>0.60554502686673661</v>
          </cell>
        </row>
        <row r="756">
          <cell r="AT756">
            <v>0.59836171882999423</v>
          </cell>
        </row>
        <row r="757">
          <cell r="AT757">
            <v>0.37162999181931622</v>
          </cell>
        </row>
        <row r="758">
          <cell r="AT758">
            <v>0.39199008059516427</v>
          </cell>
        </row>
        <row r="759">
          <cell r="AT759">
            <v>0.55387059229407332</v>
          </cell>
        </row>
        <row r="760">
          <cell r="AT760">
            <v>0.38075826982020394</v>
          </cell>
        </row>
        <row r="761">
          <cell r="AT761">
            <v>0.55958941394407513</v>
          </cell>
        </row>
        <row r="762">
          <cell r="AT762">
            <v>0.31630095541070619</v>
          </cell>
        </row>
        <row r="763">
          <cell r="AT763">
            <v>0.31191600068545433</v>
          </cell>
        </row>
        <row r="764">
          <cell r="AT764">
            <v>0.31243907691315398</v>
          </cell>
        </row>
        <row r="765">
          <cell r="AT765">
            <v>0.31517938037823418</v>
          </cell>
        </row>
        <row r="766">
          <cell r="AT766">
            <v>0.31517938037823418</v>
          </cell>
        </row>
        <row r="767">
          <cell r="AT767">
            <v>0.28279979008134348</v>
          </cell>
        </row>
        <row r="768">
          <cell r="AT768">
            <v>0.28145861181896381</v>
          </cell>
        </row>
        <row r="769">
          <cell r="AT769">
            <v>0.28831000589678485</v>
          </cell>
        </row>
        <row r="770">
          <cell r="AT770">
            <v>0.29546784221133776</v>
          </cell>
        </row>
        <row r="771">
          <cell r="AT771">
            <v>0.2947635622391877</v>
          </cell>
        </row>
        <row r="772">
          <cell r="AT772">
            <v>0.35000579214229061</v>
          </cell>
        </row>
        <row r="773">
          <cell r="AT773">
            <v>0.38898571153514139</v>
          </cell>
        </row>
        <row r="774">
          <cell r="AT774">
            <v>0.38061987901757605</v>
          </cell>
        </row>
        <row r="775">
          <cell r="AT775">
            <v>0.35472829247247289</v>
          </cell>
        </row>
        <row r="776">
          <cell r="AT776">
            <v>0.38919556878485573</v>
          </cell>
        </row>
        <row r="777">
          <cell r="AT777">
            <v>0.40996323128168438</v>
          </cell>
        </row>
        <row r="778">
          <cell r="AT778">
            <v>0.44215219909778691</v>
          </cell>
          <cell r="CT778">
            <v>130</v>
          </cell>
        </row>
        <row r="779">
          <cell r="AT779">
            <v>0.40326287287537826</v>
          </cell>
        </row>
        <row r="780">
          <cell r="AT780">
            <v>0.4731336703908306</v>
          </cell>
          <cell r="CT780">
            <v>49</v>
          </cell>
        </row>
        <row r="781">
          <cell r="AT781">
            <v>0.6312732715082513</v>
          </cell>
          <cell r="CT781">
            <v>71</v>
          </cell>
        </row>
        <row r="782">
          <cell r="AT782">
            <v>0.28276020053040107</v>
          </cell>
          <cell r="CT782">
            <v>109</v>
          </cell>
        </row>
        <row r="783">
          <cell r="AT783">
            <v>0.57622214494528401</v>
          </cell>
          <cell r="CT783">
            <v>61</v>
          </cell>
        </row>
        <row r="784">
          <cell r="AT784">
            <v>0.38837837837837846</v>
          </cell>
          <cell r="CT784">
            <v>237</v>
          </cell>
        </row>
        <row r="785">
          <cell r="AT785">
            <v>0.35560504825538236</v>
          </cell>
          <cell r="CT785">
            <v>234</v>
          </cell>
        </row>
        <row r="786">
          <cell r="AT786">
            <v>0.31412288234834879</v>
          </cell>
          <cell r="CT786">
            <v>240</v>
          </cell>
        </row>
        <row r="787">
          <cell r="AT787">
            <v>0.28703096019403623</v>
          </cell>
        </row>
        <row r="788">
          <cell r="AT788">
            <v>0.32716096228276542</v>
          </cell>
        </row>
        <row r="789">
          <cell r="AT789">
            <v>0.37919602781386802</v>
          </cell>
        </row>
        <row r="790">
          <cell r="AT790">
            <v>0.36552722719001313</v>
          </cell>
          <cell r="CT790">
            <v>165</v>
          </cell>
        </row>
        <row r="791">
          <cell r="AT791">
            <v>0.65254932159225953</v>
          </cell>
          <cell r="CT791">
            <v>98</v>
          </cell>
        </row>
        <row r="792">
          <cell r="AT792">
            <v>0.59080408323768907</v>
          </cell>
          <cell r="CT792">
            <v>65</v>
          </cell>
        </row>
        <row r="793">
          <cell r="AT793">
            <v>0.65347398905252818</v>
          </cell>
        </row>
        <row r="794">
          <cell r="AT794">
            <v>0.59418505305584712</v>
          </cell>
          <cell r="CT794">
            <v>75</v>
          </cell>
        </row>
        <row r="795">
          <cell r="AT795">
            <v>0.62613404708921427</v>
          </cell>
          <cell r="CT795">
            <v>56</v>
          </cell>
        </row>
        <row r="796">
          <cell r="AT796">
            <v>0.65547962646224234</v>
          </cell>
          <cell r="CT796">
            <v>102</v>
          </cell>
        </row>
        <row r="797">
          <cell r="AT797">
            <v>0.63285942538419071</v>
          </cell>
          <cell r="CT797">
            <v>57</v>
          </cell>
        </row>
        <row r="798">
          <cell r="AT798">
            <v>0.43463805981618658</v>
          </cell>
          <cell r="CT798">
            <v>134</v>
          </cell>
        </row>
        <row r="799">
          <cell r="AT799">
            <v>0.60399963559713377</v>
          </cell>
          <cell r="CT799">
            <v>58</v>
          </cell>
        </row>
        <row r="800">
          <cell r="AT800">
            <v>0.58857009512766945</v>
          </cell>
        </row>
        <row r="801">
          <cell r="AT801">
            <v>0.65592539685542928</v>
          </cell>
          <cell r="CT801">
            <v>74</v>
          </cell>
        </row>
        <row r="802">
          <cell r="AT802">
            <v>0.58598595791380437</v>
          </cell>
          <cell r="CT802">
            <v>37</v>
          </cell>
        </row>
        <row r="803">
          <cell r="AT803">
            <v>0.6077200957333454</v>
          </cell>
          <cell r="CT803">
            <v>40</v>
          </cell>
        </row>
        <row r="804">
          <cell r="AT804">
            <v>0.62875316348911769</v>
          </cell>
          <cell r="CT804">
            <v>50</v>
          </cell>
        </row>
        <row r="805">
          <cell r="AT805">
            <v>0.65429402604474107</v>
          </cell>
          <cell r="CT805">
            <v>75</v>
          </cell>
        </row>
        <row r="806">
          <cell r="AT806">
            <v>0.72784062130677019</v>
          </cell>
          <cell r="CT806">
            <v>39</v>
          </cell>
        </row>
        <row r="807">
          <cell r="AT807">
            <v>0.65150099158219077</v>
          </cell>
          <cell r="CT807">
            <v>58</v>
          </cell>
        </row>
        <row r="808">
          <cell r="AT808">
            <v>0.6443845477835497</v>
          </cell>
          <cell r="CT808">
            <v>78</v>
          </cell>
        </row>
        <row r="809">
          <cell r="AT809">
            <v>0.66736950533024619</v>
          </cell>
          <cell r="CT809">
            <v>54</v>
          </cell>
        </row>
        <row r="810">
          <cell r="AT810">
            <v>0.66221419292791328</v>
          </cell>
          <cell r="CT810">
            <v>43</v>
          </cell>
        </row>
        <row r="811">
          <cell r="AT811">
            <v>0.65764244134030558</v>
          </cell>
          <cell r="CT811">
            <v>51</v>
          </cell>
        </row>
        <row r="812">
          <cell r="AT812">
            <v>0.6906394141873986</v>
          </cell>
          <cell r="CT812">
            <v>52</v>
          </cell>
        </row>
        <row r="813">
          <cell r="AT813">
            <v>0.70009436236935874</v>
          </cell>
          <cell r="CT813">
            <v>40</v>
          </cell>
        </row>
        <row r="814">
          <cell r="AT814">
            <v>0.662815768302494</v>
          </cell>
          <cell r="CT814">
            <v>48</v>
          </cell>
        </row>
        <row r="815">
          <cell r="AT815">
            <v>0.59746697796398751</v>
          </cell>
          <cell r="CT815">
            <v>48</v>
          </cell>
        </row>
        <row r="816">
          <cell r="AT816">
            <v>0.7002907802565056</v>
          </cell>
          <cell r="CT816">
            <v>58</v>
          </cell>
        </row>
        <row r="817">
          <cell r="AT817">
            <v>0.4618482633867052</v>
          </cell>
          <cell r="CT817">
            <v>69</v>
          </cell>
        </row>
        <row r="818">
          <cell r="AT818">
            <v>0.69876849983508937</v>
          </cell>
          <cell r="CT818">
            <v>50</v>
          </cell>
        </row>
        <row r="819">
          <cell r="AT819">
            <v>0.62419750134496987</v>
          </cell>
          <cell r="CT819">
            <v>63</v>
          </cell>
        </row>
        <row r="820">
          <cell r="AT820">
            <v>0.59112437869187506</v>
          </cell>
        </row>
        <row r="821">
          <cell r="AT821">
            <v>0.65073640191858795</v>
          </cell>
        </row>
        <row r="822">
          <cell r="AT822">
            <v>0.65107072191472637</v>
          </cell>
        </row>
        <row r="823">
          <cell r="AT823">
            <v>0.6079990420308945</v>
          </cell>
        </row>
        <row r="824">
          <cell r="AT824">
            <v>0.61003069314876346</v>
          </cell>
        </row>
        <row r="825">
          <cell r="AT825">
            <v>0.65428077616055369</v>
          </cell>
        </row>
        <row r="826">
          <cell r="AT826">
            <v>0.61867602086706242</v>
          </cell>
        </row>
        <row r="827">
          <cell r="AT827">
            <v>0.60735418427726118</v>
          </cell>
        </row>
        <row r="828">
          <cell r="AT828">
            <v>0.41330842025295872</v>
          </cell>
        </row>
        <row r="829">
          <cell r="AT829">
            <v>0.58545991621475235</v>
          </cell>
        </row>
        <row r="830">
          <cell r="AT830">
            <v>0.58419535485477503</v>
          </cell>
        </row>
        <row r="831">
          <cell r="AT831">
            <v>0.59267778572953966</v>
          </cell>
        </row>
        <row r="832">
          <cell r="AT832">
            <v>0.37378757938887097</v>
          </cell>
        </row>
        <row r="833">
          <cell r="AT833">
            <v>0.55589759471569555</v>
          </cell>
        </row>
        <row r="834">
          <cell r="AT834">
            <v>0.61658278109611997</v>
          </cell>
        </row>
        <row r="835">
          <cell r="AT835">
            <v>0.63551885709854183</v>
          </cell>
        </row>
        <row r="836">
          <cell r="AT836">
            <v>0.59366870853505127</v>
          </cell>
        </row>
        <row r="837">
          <cell r="AT837">
            <v>0.63235307853973699</v>
          </cell>
        </row>
        <row r="838">
          <cell r="AT838">
            <v>0.662393654325658</v>
          </cell>
        </row>
        <row r="839">
          <cell r="AT839">
            <v>0.64094917579184829</v>
          </cell>
        </row>
        <row r="840">
          <cell r="AT840">
            <v>0.37711616764153266</v>
          </cell>
        </row>
        <row r="841">
          <cell r="AT841">
            <v>0.40315499894496176</v>
          </cell>
        </row>
        <row r="842">
          <cell r="AT842">
            <v>0.43133787014897923</v>
          </cell>
        </row>
        <row r="843">
          <cell r="AT843">
            <v>0.45926607577289624</v>
          </cell>
        </row>
        <row r="844">
          <cell r="AT844">
            <v>0.42875991063567859</v>
          </cell>
        </row>
        <row r="845">
          <cell r="AT845">
            <v>0.54963040275439834</v>
          </cell>
        </row>
        <row r="846">
          <cell r="AT846">
            <v>0.37661548671183281</v>
          </cell>
        </row>
        <row r="847">
          <cell r="AT847">
            <v>0.55825680213158091</v>
          </cell>
        </row>
        <row r="848">
          <cell r="AT848">
            <v>0.44839707981663679</v>
          </cell>
        </row>
        <row r="849">
          <cell r="AT849">
            <v>0.42215362415463786</v>
          </cell>
        </row>
        <row r="850">
          <cell r="AT850">
            <v>0.19052164747528988</v>
          </cell>
        </row>
        <row r="851">
          <cell r="AT851">
            <v>0.35734557497148134</v>
          </cell>
        </row>
        <row r="852">
          <cell r="AT852">
            <v>0.40852862467331796</v>
          </cell>
        </row>
        <row r="853">
          <cell r="AT853">
            <v>0.55420988525426862</v>
          </cell>
        </row>
        <row r="854">
          <cell r="AT854">
            <v>0.36162293797781203</v>
          </cell>
        </row>
        <row r="855">
          <cell r="AT855">
            <v>0.5923318790162152</v>
          </cell>
        </row>
        <row r="856">
          <cell r="AT856">
            <v>0.6380207917420766</v>
          </cell>
        </row>
        <row r="857">
          <cell r="AT857">
            <v>0.61037278526416339</v>
          </cell>
        </row>
        <row r="858">
          <cell r="AT858">
            <v>0.60322199957230083</v>
          </cell>
        </row>
        <row r="859">
          <cell r="AT859">
            <v>0.60592914516316787</v>
          </cell>
        </row>
        <row r="860">
          <cell r="AT860">
            <v>0.6197904332851506</v>
          </cell>
        </row>
        <row r="861">
          <cell r="AT861">
            <v>0.42218528418147561</v>
          </cell>
        </row>
        <row r="862">
          <cell r="AT862">
            <v>0.59739351537046048</v>
          </cell>
        </row>
        <row r="863">
          <cell r="AT863">
            <v>0.62275729367101773</v>
          </cell>
        </row>
        <row r="864">
          <cell r="AT864">
            <v>0.61760608990080346</v>
          </cell>
        </row>
        <row r="865">
          <cell r="AT865">
            <v>0.62838477702390061</v>
          </cell>
        </row>
        <row r="866">
          <cell r="AT866">
            <v>0.6309703859101331</v>
          </cell>
        </row>
        <row r="867">
          <cell r="AT867">
            <v>0.62995756846450102</v>
          </cell>
        </row>
        <row r="868">
          <cell r="AT868">
            <v>0.61525834127393331</v>
          </cell>
        </row>
        <row r="869">
          <cell r="AT869">
            <v>0.55885681340534898</v>
          </cell>
        </row>
        <row r="870">
          <cell r="AT870">
            <v>0.65712693792036159</v>
          </cell>
        </row>
        <row r="871">
          <cell r="AT871">
            <v>0.53990372539943166</v>
          </cell>
        </row>
        <row r="872">
          <cell r="AT872">
            <v>0.45062128979150967</v>
          </cell>
        </row>
        <row r="873">
          <cell r="AT873">
            <v>0.47072329779794347</v>
          </cell>
        </row>
        <row r="874">
          <cell r="AT874">
            <v>0.59558796200876463</v>
          </cell>
        </row>
        <row r="875">
          <cell r="AT875">
            <v>0.6450154270128472</v>
          </cell>
        </row>
        <row r="876">
          <cell r="AT876">
            <v>0.53846356832983255</v>
          </cell>
        </row>
        <row r="877">
          <cell r="AT877">
            <v>0.57002749394722807</v>
          </cell>
        </row>
        <row r="878">
          <cell r="AT878">
            <v>0.48930011541661483</v>
          </cell>
        </row>
        <row r="879">
          <cell r="AT879">
            <v>0.57691582899133209</v>
          </cell>
        </row>
        <row r="880">
          <cell r="AT880">
            <v>0.65551450493360885</v>
          </cell>
        </row>
        <row r="881">
          <cell r="AT881">
            <v>0.56644958897584774</v>
          </cell>
        </row>
        <row r="882">
          <cell r="AT882">
            <v>0.58910253172437532</v>
          </cell>
        </row>
        <row r="883">
          <cell r="AT883">
            <v>0.55529685193813805</v>
          </cell>
        </row>
        <row r="884">
          <cell r="AT884">
            <v>0.62534491712013007</v>
          </cell>
        </row>
        <row r="885">
          <cell r="AT885">
            <v>0.54080853992485567</v>
          </cell>
        </row>
        <row r="886">
          <cell r="AT886">
            <v>0.62464807131885336</v>
          </cell>
        </row>
        <row r="887">
          <cell r="AT887">
            <v>0.64746798436192288</v>
          </cell>
        </row>
        <row r="888">
          <cell r="AT888">
            <v>0.64748553714021007</v>
          </cell>
        </row>
        <row r="889">
          <cell r="AT889">
            <v>0.64844770857389</v>
          </cell>
        </row>
        <row r="890">
          <cell r="AT890">
            <v>0.5862825378283274</v>
          </cell>
        </row>
        <row r="891">
          <cell r="AT891">
            <v>0.56554324010099444</v>
          </cell>
        </row>
        <row r="892">
          <cell r="AT892">
            <v>0.6190043118090367</v>
          </cell>
        </row>
        <row r="893">
          <cell r="AT893">
            <v>0.64065983058403919</v>
          </cell>
        </row>
        <row r="894">
          <cell r="AT894">
            <v>0.62786105097149492</v>
          </cell>
        </row>
        <row r="895">
          <cell r="AT895">
            <v>0.59120378429791043</v>
          </cell>
        </row>
        <row r="896">
          <cell r="AT896">
            <v>0.60055984316803412</v>
          </cell>
        </row>
        <row r="897">
          <cell r="AT897">
            <v>0.63576651976377874</v>
          </cell>
        </row>
        <row r="898">
          <cell r="AT898">
            <v>0.53208568171659654</v>
          </cell>
        </row>
        <row r="899">
          <cell r="AT899">
            <v>0.59597912582686607</v>
          </cell>
        </row>
        <row r="900">
          <cell r="AT900">
            <v>0.4659136503459092</v>
          </cell>
          <cell r="CT900">
            <v>65</v>
          </cell>
        </row>
        <row r="901">
          <cell r="AT901">
            <v>0.69707846617577351</v>
          </cell>
          <cell r="CT901">
            <v>61</v>
          </cell>
        </row>
        <row r="902">
          <cell r="AT902">
            <v>0.69904574582497359</v>
          </cell>
          <cell r="CT902">
            <v>56</v>
          </cell>
        </row>
        <row r="903">
          <cell r="AT903">
            <v>0.7017639436750488</v>
          </cell>
          <cell r="CT903">
            <v>56</v>
          </cell>
        </row>
        <row r="904">
          <cell r="AT904">
            <v>0.69730601563279826</v>
          </cell>
          <cell r="CT904">
            <v>61</v>
          </cell>
        </row>
        <row r="905">
          <cell r="AT905">
            <v>0.47958825312965575</v>
          </cell>
          <cell r="CT905">
            <v>61</v>
          </cell>
        </row>
        <row r="906">
          <cell r="AT906">
            <v>0.49369021008675151</v>
          </cell>
        </row>
        <row r="907">
          <cell r="AT907">
            <v>0.70039306566534387</v>
          </cell>
          <cell r="CT907">
            <v>67</v>
          </cell>
        </row>
        <row r="908">
          <cell r="AT908">
            <v>0.57419709305229505</v>
          </cell>
          <cell r="CT908">
            <v>25</v>
          </cell>
        </row>
        <row r="909">
          <cell r="AT909">
            <v>0.5187045358728618</v>
          </cell>
        </row>
        <row r="910">
          <cell r="AT910">
            <v>0.49483684963540253</v>
          </cell>
        </row>
        <row r="911">
          <cell r="AT911">
            <v>0.60173863522160065</v>
          </cell>
        </row>
        <row r="912">
          <cell r="AT912">
            <v>0.65073640191858795</v>
          </cell>
        </row>
        <row r="913">
          <cell r="AT913">
            <v>0.65107072191472637</v>
          </cell>
        </row>
        <row r="914">
          <cell r="AT914">
            <v>0.6079990420308945</v>
          </cell>
        </row>
        <row r="915">
          <cell r="AT915">
            <v>0.61003069314876346</v>
          </cell>
        </row>
        <row r="916">
          <cell r="AT916">
            <v>0.65428077616055369</v>
          </cell>
        </row>
        <row r="917">
          <cell r="AT917">
            <v>0.61398350127238221</v>
          </cell>
        </row>
        <row r="918">
          <cell r="AT918">
            <v>0.63299265015219386</v>
          </cell>
        </row>
        <row r="919">
          <cell r="AT919">
            <v>0.54421934580166531</v>
          </cell>
        </row>
        <row r="920">
          <cell r="AT920">
            <v>0.54170115174910449</v>
          </cell>
        </row>
        <row r="921">
          <cell r="AT921">
            <v>0.6206336698591669</v>
          </cell>
        </row>
        <row r="922">
          <cell r="AT922">
            <v>0.58154283614754232</v>
          </cell>
        </row>
        <row r="923">
          <cell r="AT923">
            <v>0.46830262032054853</v>
          </cell>
        </row>
        <row r="924">
          <cell r="AT924">
            <v>0.62036397470063975</v>
          </cell>
        </row>
        <row r="925">
          <cell r="AT925">
            <v>0.46196965995906375</v>
          </cell>
        </row>
        <row r="926">
          <cell r="AT926">
            <v>0.63367309096209445</v>
          </cell>
        </row>
        <row r="927">
          <cell r="AT927">
            <v>0.62755867979437174</v>
          </cell>
        </row>
        <row r="928">
          <cell r="AT928">
            <v>0.62757341955454082</v>
          </cell>
        </row>
        <row r="929">
          <cell r="AT929">
            <v>0.5754007888429723</v>
          </cell>
        </row>
        <row r="930">
          <cell r="AT930">
            <v>0.57769449583410337</v>
          </cell>
        </row>
        <row r="931">
          <cell r="AT931">
            <v>0.56324661955897903</v>
          </cell>
        </row>
        <row r="932">
          <cell r="AT932">
            <v>0.58287071858859141</v>
          </cell>
        </row>
        <row r="933">
          <cell r="AT933">
            <v>0.5982026115605541</v>
          </cell>
        </row>
        <row r="934">
          <cell r="AT934">
            <v>0.34148855064109662</v>
          </cell>
        </row>
        <row r="935">
          <cell r="AT935">
            <v>0.292727643104502</v>
          </cell>
        </row>
        <row r="936">
          <cell r="AT936">
            <v>0.35645958977380199</v>
          </cell>
        </row>
        <row r="937">
          <cell r="AT937">
            <v>0.42129920482489996</v>
          </cell>
        </row>
        <row r="938">
          <cell r="AT938">
            <v>0.39846695172408775</v>
          </cell>
          <cell r="CT938">
            <v>181</v>
          </cell>
        </row>
        <row r="939">
          <cell r="AT939">
            <v>0.69702645810078645</v>
          </cell>
          <cell r="CT939">
            <v>111</v>
          </cell>
        </row>
        <row r="940">
          <cell r="AT940">
            <v>0.61404687641689704</v>
          </cell>
          <cell r="CT940">
            <v>53</v>
          </cell>
        </row>
        <row r="941">
          <cell r="AT941">
            <v>0.63911641525517959</v>
          </cell>
          <cell r="CT941">
            <v>67</v>
          </cell>
        </row>
        <row r="942">
          <cell r="AT942">
            <v>0.63443937890869928</v>
          </cell>
          <cell r="CT942">
            <v>74</v>
          </cell>
        </row>
        <row r="943">
          <cell r="AT943">
            <v>0.64035586019660262</v>
          </cell>
          <cell r="CT943">
            <v>61</v>
          </cell>
        </row>
        <row r="944">
          <cell r="AT944">
            <v>0.61743722822701463</v>
          </cell>
          <cell r="CT944">
            <v>67</v>
          </cell>
        </row>
        <row r="945">
          <cell r="AT945">
            <v>0.64039225074697403</v>
          </cell>
          <cell r="CT945">
            <v>89</v>
          </cell>
        </row>
        <row r="946">
          <cell r="AT946">
            <v>0.59776804344301293</v>
          </cell>
          <cell r="CT946">
            <v>69</v>
          </cell>
        </row>
        <row r="947">
          <cell r="AT947">
            <v>0.60929666481368894</v>
          </cell>
          <cell r="CT947">
            <v>59</v>
          </cell>
        </row>
        <row r="948">
          <cell r="AT948">
            <v>0.64760223804023054</v>
          </cell>
        </row>
        <row r="949">
          <cell r="AT949">
            <v>0.3317069771442695</v>
          </cell>
        </row>
        <row r="950">
          <cell r="AT950">
            <v>0.42561457915918949</v>
          </cell>
        </row>
        <row r="951">
          <cell r="AT951">
            <v>0.64016777070130459</v>
          </cell>
        </row>
        <row r="952">
          <cell r="AT952">
            <v>0.54078125392006826</v>
          </cell>
          <cell r="CT952">
            <v>36</v>
          </cell>
        </row>
        <row r="953">
          <cell r="AT953">
            <v>0.69037204033334454</v>
          </cell>
          <cell r="CT953">
            <v>90</v>
          </cell>
        </row>
        <row r="954">
          <cell r="AT954">
            <v>0.32190657654131588</v>
          </cell>
          <cell r="CT954">
            <v>70</v>
          </cell>
        </row>
        <row r="955">
          <cell r="AT955">
            <v>0.54023808568122167</v>
          </cell>
          <cell r="CT955">
            <v>115</v>
          </cell>
        </row>
        <row r="956">
          <cell r="AT956">
            <v>0.50053187396437304</v>
          </cell>
          <cell r="CT956">
            <v>112</v>
          </cell>
        </row>
        <row r="957">
          <cell r="AT957">
            <v>0.42551575111825024</v>
          </cell>
          <cell r="CT957">
            <v>59</v>
          </cell>
        </row>
        <row r="958">
          <cell r="AT958">
            <v>0.44061382877349914</v>
          </cell>
          <cell r="CT958">
            <v>63</v>
          </cell>
        </row>
        <row r="959">
          <cell r="AT959">
            <v>0.58287992167284419</v>
          </cell>
          <cell r="CT959">
            <v>85</v>
          </cell>
        </row>
        <row r="960">
          <cell r="AT960">
            <v>0.64016777070130459</v>
          </cell>
          <cell r="CT960">
            <v>95</v>
          </cell>
        </row>
        <row r="961">
          <cell r="AT961">
            <v>0.56953419753132029</v>
          </cell>
          <cell r="CT961">
            <v>68</v>
          </cell>
        </row>
        <row r="962">
          <cell r="AT962">
            <v>0.65460125906399114</v>
          </cell>
        </row>
        <row r="963">
          <cell r="AT963">
            <v>0.65404195423615985</v>
          </cell>
        </row>
        <row r="964">
          <cell r="AT964">
            <v>0.49564951935911011</v>
          </cell>
        </row>
        <row r="965">
          <cell r="AT965">
            <v>0.64507509523178419</v>
          </cell>
        </row>
        <row r="966">
          <cell r="AT966">
            <v>0.63278020962313175</v>
          </cell>
        </row>
        <row r="967">
          <cell r="AT967">
            <v>0.64320281036596039</v>
          </cell>
        </row>
        <row r="968">
          <cell r="AT968">
            <v>0.60585040806836221</v>
          </cell>
        </row>
        <row r="969">
          <cell r="AT969">
            <v>0.61688717014162919</v>
          </cell>
        </row>
        <row r="970">
          <cell r="AT970">
            <v>0.64124540932361629</v>
          </cell>
        </row>
        <row r="971">
          <cell r="AT971">
            <v>0.57853824713533597</v>
          </cell>
        </row>
        <row r="972">
          <cell r="AT972">
            <v>0.64874830282853513</v>
          </cell>
        </row>
        <row r="973">
          <cell r="AT973">
            <v>0.64148901321240692</v>
          </cell>
        </row>
        <row r="974">
          <cell r="AT974">
            <v>0.59227656673089846</v>
          </cell>
        </row>
        <row r="975">
          <cell r="AT975">
            <v>0.56946962706903692</v>
          </cell>
        </row>
        <row r="976">
          <cell r="AT976">
            <v>0.65287887249287735</v>
          </cell>
        </row>
        <row r="977">
          <cell r="AT977">
            <v>0.63354550715053315</v>
          </cell>
        </row>
        <row r="978">
          <cell r="AT978">
            <v>0.53355466057109679</v>
          </cell>
        </row>
        <row r="979">
          <cell r="AT979">
            <v>0.60930683470673774</v>
          </cell>
        </row>
        <row r="980">
          <cell r="AT980">
            <v>0.63202126677859138</v>
          </cell>
        </row>
        <row r="981">
          <cell r="AT981">
            <v>0.51650206626473716</v>
          </cell>
        </row>
        <row r="982">
          <cell r="AT982">
            <v>0.60876384471374756</v>
          </cell>
        </row>
        <row r="983">
          <cell r="AT983">
            <v>0.60501017472458074</v>
          </cell>
        </row>
        <row r="984">
          <cell r="AT984">
            <v>0.6297697319351756</v>
          </cell>
        </row>
        <row r="985">
          <cell r="AT985">
            <v>0.59120900991417979</v>
          </cell>
        </row>
        <row r="986">
          <cell r="AT986">
            <v>0.5684298460541537</v>
          </cell>
        </row>
        <row r="987">
          <cell r="AT987">
            <v>0.63231208747906609</v>
          </cell>
        </row>
        <row r="988">
          <cell r="AT988">
            <v>0.6213156847289103</v>
          </cell>
        </row>
        <row r="989">
          <cell r="AT989">
            <v>0.64725990102932973</v>
          </cell>
        </row>
        <row r="990">
          <cell r="AT990">
            <v>0.6005547645024687</v>
          </cell>
        </row>
        <row r="991">
          <cell r="AT991">
            <v>0.63274023676367563</v>
          </cell>
        </row>
        <row r="992">
          <cell r="AT992">
            <v>0.24814451141057764</v>
          </cell>
        </row>
        <row r="993">
          <cell r="AT993">
            <v>0.23309463522709289</v>
          </cell>
        </row>
        <row r="994">
          <cell r="AT994">
            <v>0.29373418413509306</v>
          </cell>
        </row>
        <row r="995">
          <cell r="AT995">
            <v>0.23540773758500483</v>
          </cell>
        </row>
        <row r="996">
          <cell r="AT996">
            <v>0.24351804778851041</v>
          </cell>
        </row>
        <row r="997">
          <cell r="AT997">
            <v>0.21126333489538826</v>
          </cell>
        </row>
        <row r="998">
          <cell r="AT998">
            <v>0.24445444654331006</v>
          </cell>
        </row>
        <row r="999">
          <cell r="AT999">
            <v>0.23185746278771086</v>
          </cell>
        </row>
        <row r="1000">
          <cell r="AT1000">
            <v>0.15937448011978042</v>
          </cell>
        </row>
        <row r="1001">
          <cell r="AT1001">
            <v>0.7743103140652563</v>
          </cell>
        </row>
        <row r="1002">
          <cell r="AT1002">
            <v>0.41944312441126697</v>
          </cell>
          <cell r="CT1002">
            <v>58</v>
          </cell>
        </row>
        <row r="1003">
          <cell r="AT1003">
            <v>0.60814058351428568</v>
          </cell>
        </row>
        <row r="1004">
          <cell r="AT1004">
            <v>0.51528847518657694</v>
          </cell>
        </row>
        <row r="1005">
          <cell r="AT1005">
            <v>0.61395342561860811</v>
          </cell>
        </row>
        <row r="1006">
          <cell r="AT1006">
            <v>0.46300412309204597</v>
          </cell>
          <cell r="CT1006">
            <v>131</v>
          </cell>
        </row>
        <row r="1007">
          <cell r="AT1007">
            <v>0.42971799622998186</v>
          </cell>
          <cell r="CT1007">
            <v>175</v>
          </cell>
        </row>
        <row r="1008">
          <cell r="AT1008">
            <v>0.46095364835570463</v>
          </cell>
          <cell r="CT1008">
            <v>152</v>
          </cell>
        </row>
        <row r="1009">
          <cell r="AT1009">
            <v>0.68021213388637158</v>
          </cell>
        </row>
        <row r="1010">
          <cell r="AT1010">
            <v>0.68622840377409289</v>
          </cell>
        </row>
        <row r="1011">
          <cell r="AT1011">
            <v>0.53779050155235419</v>
          </cell>
        </row>
        <row r="1012">
          <cell r="AT1012">
            <v>0.6878357352321337</v>
          </cell>
        </row>
        <row r="1013">
          <cell r="AT1013">
            <v>0.69604939637270535</v>
          </cell>
        </row>
        <row r="1014">
          <cell r="AT1014">
            <v>0.71175282449592259</v>
          </cell>
        </row>
        <row r="1015">
          <cell r="AT1015">
            <v>0.68715642458413007</v>
          </cell>
        </row>
        <row r="1016">
          <cell r="AT1016">
            <v>0.7082941255545101</v>
          </cell>
        </row>
        <row r="1017">
          <cell r="AT1017">
            <v>0.70341756838497205</v>
          </cell>
        </row>
        <row r="1018">
          <cell r="AT1018">
            <v>0.5889486246052219</v>
          </cell>
        </row>
        <row r="1019">
          <cell r="AT1019">
            <v>0.58417398179650737</v>
          </cell>
        </row>
        <row r="1020">
          <cell r="AT1020">
            <v>0.71536719648817415</v>
          </cell>
        </row>
        <row r="1021">
          <cell r="AT1021">
            <v>0.74932158477795874</v>
          </cell>
        </row>
        <row r="1022">
          <cell r="AT1022">
            <v>0.35976517844486866</v>
          </cell>
        </row>
        <row r="1023">
          <cell r="AT1023">
            <v>0.52232379654411232</v>
          </cell>
        </row>
        <row r="1024">
          <cell r="AT1024">
            <v>0.71126654706932657</v>
          </cell>
        </row>
        <row r="1025">
          <cell r="AT1025">
            <v>0.54352344821630472</v>
          </cell>
        </row>
        <row r="1026">
          <cell r="AT1026">
            <v>0.46327717345878761</v>
          </cell>
        </row>
        <row r="1027">
          <cell r="AT1027">
            <v>0.65915598676711795</v>
          </cell>
        </row>
        <row r="1028">
          <cell r="AT1028">
            <v>0.6926938473560621</v>
          </cell>
        </row>
        <row r="1029">
          <cell r="AT1029">
            <v>0.72098688730650362</v>
          </cell>
        </row>
        <row r="1030">
          <cell r="AT1030">
            <v>0.60441047076314058</v>
          </cell>
          <cell r="CT1030">
            <v>33</v>
          </cell>
        </row>
        <row r="1031">
          <cell r="AT1031">
            <v>0.60518636443738227</v>
          </cell>
          <cell r="CT1031">
            <v>30</v>
          </cell>
        </row>
        <row r="1032">
          <cell r="AT1032">
            <v>0.60297739587324173</v>
          </cell>
          <cell r="CT1032">
            <v>41</v>
          </cell>
        </row>
        <row r="1033">
          <cell r="AT1033">
            <v>0.624429119247215</v>
          </cell>
          <cell r="CT1033">
            <v>61</v>
          </cell>
        </row>
        <row r="1034">
          <cell r="AT1034">
            <v>0.62260259236231674</v>
          </cell>
          <cell r="CT1034">
            <v>26</v>
          </cell>
        </row>
        <row r="1035">
          <cell r="AT1035">
            <v>0.63463586412171258</v>
          </cell>
          <cell r="CT1035">
            <v>33</v>
          </cell>
        </row>
        <row r="1036">
          <cell r="AT1036">
            <v>0.61446802135782497</v>
          </cell>
          <cell r="CT1036">
            <v>75</v>
          </cell>
        </row>
        <row r="1037">
          <cell r="AT1037">
            <v>0.62142511668188671</v>
          </cell>
          <cell r="CT1037">
            <v>78</v>
          </cell>
        </row>
        <row r="1038">
          <cell r="AT1038">
            <v>0.60994304855960757</v>
          </cell>
          <cell r="CT1038">
            <v>55</v>
          </cell>
        </row>
        <row r="1039">
          <cell r="AT1039">
            <v>0.6072159334571664</v>
          </cell>
          <cell r="CT1039">
            <v>29</v>
          </cell>
        </row>
        <row r="1040">
          <cell r="AT1040">
            <v>0.61778030055361355</v>
          </cell>
          <cell r="CT1040">
            <v>70</v>
          </cell>
        </row>
        <row r="1041">
          <cell r="AT1041">
            <v>0.53204816985940606</v>
          </cell>
          <cell r="CT1041">
            <v>19</v>
          </cell>
        </row>
        <row r="1042">
          <cell r="AT1042">
            <v>0.5544792081976111</v>
          </cell>
          <cell r="CT1042">
            <v>19</v>
          </cell>
        </row>
        <row r="1043">
          <cell r="AT1043">
            <v>0.54706615925304392</v>
          </cell>
          <cell r="CT1043">
            <v>29</v>
          </cell>
        </row>
        <row r="1044">
          <cell r="AT1044">
            <v>0.55358453184619905</v>
          </cell>
          <cell r="CT1044">
            <v>28</v>
          </cell>
        </row>
        <row r="1045">
          <cell r="AT1045">
            <v>0.52977746616976118</v>
          </cell>
        </row>
        <row r="1046">
          <cell r="AT1046">
            <v>0.52682508916933823</v>
          </cell>
        </row>
        <row r="1047">
          <cell r="AT1047">
            <v>0.58139388543804371</v>
          </cell>
        </row>
        <row r="1048">
          <cell r="AT1048">
            <v>0.60751991325593635</v>
          </cell>
        </row>
        <row r="1049">
          <cell r="AT1049">
            <v>0.57627409946114261</v>
          </cell>
        </row>
        <row r="1050">
          <cell r="AT1050">
            <v>0.63182557727741651</v>
          </cell>
        </row>
        <row r="1051">
          <cell r="AT1051">
            <v>0.56491046111896426</v>
          </cell>
        </row>
        <row r="1052">
          <cell r="AT1052">
            <v>0.55020608642128321</v>
          </cell>
        </row>
        <row r="1053">
          <cell r="AT1053">
            <v>0.69906708574402909</v>
          </cell>
        </row>
        <row r="1054">
          <cell r="AT1054">
            <v>0.77929940665956632</v>
          </cell>
        </row>
        <row r="1055">
          <cell r="AT1055">
            <v>0.24452887665179807</v>
          </cell>
        </row>
        <row r="1056">
          <cell r="AT1056">
            <v>0.31003236245954691</v>
          </cell>
        </row>
        <row r="1057">
          <cell r="AT1057">
            <v>0.25407068937891253</v>
          </cell>
        </row>
        <row r="1058">
          <cell r="AT1058">
            <v>0.2903700710120663</v>
          </cell>
        </row>
        <row r="1059">
          <cell r="AT1059">
            <v>0.28835734639001487</v>
          </cell>
        </row>
        <row r="1060">
          <cell r="AT1060">
            <v>0.18334721815684599</v>
          </cell>
        </row>
        <row r="1061">
          <cell r="AT1061">
            <v>0.30327411497708839</v>
          </cell>
        </row>
        <row r="1062">
          <cell r="AT1062">
            <v>0.28441446077461169</v>
          </cell>
        </row>
        <row r="1063">
          <cell r="AT1063">
            <v>0.2401381028203875</v>
          </cell>
        </row>
        <row r="1064">
          <cell r="AT1064">
            <v>0.20014624464640135</v>
          </cell>
          <cell r="CT1064">
            <v>70</v>
          </cell>
        </row>
        <row r="1065">
          <cell r="AT1065">
            <v>0.22907699665231948</v>
          </cell>
          <cell r="CT1065">
            <v>89</v>
          </cell>
        </row>
        <row r="1066">
          <cell r="AT1066">
            <v>0.27290855569271671</v>
          </cell>
          <cell r="CT1066">
            <v>23</v>
          </cell>
        </row>
        <row r="1067">
          <cell r="AT1067">
            <v>0.55488179854983333</v>
          </cell>
        </row>
        <row r="1068">
          <cell r="AT1068">
            <v>0.33121283363296916</v>
          </cell>
        </row>
        <row r="1069">
          <cell r="AT1069">
            <v>0.28758213535238986</v>
          </cell>
        </row>
        <row r="1070">
          <cell r="AT1070">
            <v>0.37694734422987186</v>
          </cell>
        </row>
        <row r="1071">
          <cell r="AT1071">
            <v>0.22146226261512444</v>
          </cell>
        </row>
        <row r="1072">
          <cell r="AT1072">
            <v>0.21403735785999875</v>
          </cell>
        </row>
        <row r="1073">
          <cell r="AT1073">
            <v>0.28771549492201787</v>
          </cell>
        </row>
        <row r="1074">
          <cell r="AT1074">
            <v>0.21058750543443747</v>
          </cell>
        </row>
        <row r="1075">
          <cell r="AT1075">
            <v>0.4428277545037354</v>
          </cell>
          <cell r="CT1075">
            <v>221</v>
          </cell>
        </row>
        <row r="1076">
          <cell r="AT1076">
            <v>0.46869995874189657</v>
          </cell>
          <cell r="CT1076">
            <v>351</v>
          </cell>
        </row>
        <row r="1077">
          <cell r="AT1077">
            <v>0.38785557195050407</v>
          </cell>
          <cell r="CT1077">
            <v>150</v>
          </cell>
        </row>
        <row r="1078">
          <cell r="AT1078">
            <v>0.45941232888656375</v>
          </cell>
          <cell r="CT1078">
            <v>156</v>
          </cell>
        </row>
        <row r="1079">
          <cell r="AT1079">
            <v>0.43660890644372008</v>
          </cell>
          <cell r="CT1079">
            <v>211</v>
          </cell>
        </row>
        <row r="1080">
          <cell r="AT1080">
            <v>0.4341101699009271</v>
          </cell>
          <cell r="CT1080">
            <v>236</v>
          </cell>
        </row>
        <row r="1081">
          <cell r="AT1081">
            <v>0.40678253977240564</v>
          </cell>
          <cell r="CT1081">
            <v>353</v>
          </cell>
        </row>
        <row r="1082">
          <cell r="AT1082">
            <v>0.39760930186544324</v>
          </cell>
          <cell r="CT1082">
            <v>155</v>
          </cell>
        </row>
        <row r="1083">
          <cell r="AT1083">
            <v>0.41220552906163727</v>
          </cell>
          <cell r="CT1083">
            <v>225</v>
          </cell>
        </row>
        <row r="1084">
          <cell r="AT1084">
            <v>0.44020582755994192</v>
          </cell>
          <cell r="CT1084">
            <v>99</v>
          </cell>
        </row>
        <row r="1085">
          <cell r="AT1085">
            <v>0.3592321704621278</v>
          </cell>
          <cell r="CT1085">
            <v>181</v>
          </cell>
        </row>
        <row r="1086">
          <cell r="AT1086">
            <v>0.41952588731249973</v>
          </cell>
          <cell r="CT1086">
            <v>59</v>
          </cell>
        </row>
        <row r="1087">
          <cell r="AT1087">
            <v>0.47048113422636761</v>
          </cell>
          <cell r="CT1087">
            <v>326</v>
          </cell>
        </row>
        <row r="1088">
          <cell r="AT1088">
            <v>0.17555917010221608</v>
          </cell>
        </row>
        <row r="1089">
          <cell r="AT1089">
            <v>0.12482626824183461</v>
          </cell>
        </row>
        <row r="1090">
          <cell r="AT1090">
            <v>0.19984424109253751</v>
          </cell>
        </row>
        <row r="1091">
          <cell r="AT1091">
            <v>0.2949558311512675</v>
          </cell>
        </row>
        <row r="1092">
          <cell r="AT1092">
            <v>0.21017375533844265</v>
          </cell>
        </row>
        <row r="1093">
          <cell r="AT1093">
            <v>0.28845255749551429</v>
          </cell>
        </row>
        <row r="1094">
          <cell r="AT1094">
            <v>0.16984381595609963</v>
          </cell>
        </row>
        <row r="1095">
          <cell r="AT1095">
            <v>0.26317315646013484</v>
          </cell>
        </row>
        <row r="1096">
          <cell r="AT1096">
            <v>0.14788791692005426</v>
          </cell>
        </row>
        <row r="1097">
          <cell r="AT1097">
            <v>0.31440550822482988</v>
          </cell>
        </row>
        <row r="1098">
          <cell r="AT1098">
            <v>0.15801627446668132</v>
          </cell>
        </row>
        <row r="1099">
          <cell r="AT1099">
            <v>0.25709886025859802</v>
          </cell>
        </row>
        <row r="1100">
          <cell r="AT1100">
            <v>0.19158467322614195</v>
          </cell>
        </row>
        <row r="1101">
          <cell r="AT1101">
            <v>0.25539761471898337</v>
          </cell>
        </row>
        <row r="1102">
          <cell r="AT1102">
            <v>0.2948354154004576</v>
          </cell>
        </row>
        <row r="1103">
          <cell r="AT1103">
            <v>0.21647373401185369</v>
          </cell>
        </row>
        <row r="1104">
          <cell r="AT1104">
            <v>0.21231475795038848</v>
          </cell>
        </row>
        <row r="1105">
          <cell r="AT1105">
            <v>0.21691518529801657</v>
          </cell>
        </row>
        <row r="1106">
          <cell r="AT1106">
            <v>0.16473237008267569</v>
          </cell>
        </row>
        <row r="1107">
          <cell r="AT1107">
            <v>0.20681325776877091</v>
          </cell>
        </row>
        <row r="1108">
          <cell r="AT1108">
            <v>0.29909606551481766</v>
          </cell>
        </row>
        <row r="1109">
          <cell r="AT1109">
            <v>0.31185503709450424</v>
          </cell>
        </row>
        <row r="1110">
          <cell r="AT1110">
            <v>0.2201097616103351</v>
          </cell>
        </row>
        <row r="1111">
          <cell r="AT1111">
            <v>0.25292240595041626</v>
          </cell>
        </row>
        <row r="1112">
          <cell r="AT1112">
            <v>0.26673373374979092</v>
          </cell>
        </row>
        <row r="1113">
          <cell r="AT1113">
            <v>0.3173964014475763</v>
          </cell>
        </row>
        <row r="1114">
          <cell r="AT1114">
            <v>0.4783782809345255</v>
          </cell>
        </row>
        <row r="1115">
          <cell r="AT1115">
            <v>0.26372355145158999</v>
          </cell>
        </row>
        <row r="1116">
          <cell r="AT1116">
            <v>7.5525188975282501E-2</v>
          </cell>
        </row>
        <row r="1117">
          <cell r="AT1117">
            <v>0.13695304835318847</v>
          </cell>
        </row>
        <row r="1118">
          <cell r="AT1118">
            <v>0.24634157744635093</v>
          </cell>
        </row>
        <row r="1119">
          <cell r="AT1119">
            <v>0.13592937096011351</v>
          </cell>
        </row>
        <row r="1120">
          <cell r="AT1120">
            <v>0.14080544240540882</v>
          </cell>
        </row>
        <row r="1121">
          <cell r="AT1121">
            <v>0.18334721815684596</v>
          </cell>
        </row>
        <row r="1122">
          <cell r="AT1122">
            <v>0.18867346492187839</v>
          </cell>
        </row>
        <row r="1123">
          <cell r="AT1123">
            <v>0.33528882370587643</v>
          </cell>
        </row>
        <row r="1124">
          <cell r="AT1124">
            <v>0.34033655013625697</v>
          </cell>
        </row>
        <row r="1125">
          <cell r="AT1125">
            <v>0.13082353757215412</v>
          </cell>
        </row>
        <row r="1126">
          <cell r="AT1126">
            <v>0.12482626824183463</v>
          </cell>
        </row>
        <row r="1127">
          <cell r="AT1127">
            <v>0.34696393380183743</v>
          </cell>
        </row>
        <row r="1128">
          <cell r="AT1128">
            <v>0.24826422491228575</v>
          </cell>
        </row>
        <row r="1129">
          <cell r="AT1129">
            <v>0.34174917040855668</v>
          </cell>
        </row>
        <row r="1130">
          <cell r="AT1130">
            <v>0.27290855569271671</v>
          </cell>
        </row>
        <row r="1131">
          <cell r="AT1131">
            <v>0.34916355110343428</v>
          </cell>
        </row>
        <row r="1132">
          <cell r="AT1132">
            <v>0.34988451027562412</v>
          </cell>
        </row>
        <row r="1133">
          <cell r="AT1133">
            <v>7.7734715601680063E-2</v>
          </cell>
        </row>
        <row r="1134">
          <cell r="AT1134">
            <v>0.24286528446497005</v>
          </cell>
        </row>
        <row r="1135">
          <cell r="AT1135">
            <v>0.13533636801567497</v>
          </cell>
        </row>
        <row r="1136">
          <cell r="AT1136">
            <v>0.37690065343195489</v>
          </cell>
        </row>
        <row r="1137">
          <cell r="AT1137">
            <v>0.33952976335013019</v>
          </cell>
        </row>
        <row r="1138">
          <cell r="AT1138">
            <v>0.16023527935939338</v>
          </cell>
        </row>
        <row r="1139">
          <cell r="AT1139">
            <v>0.48565801450557</v>
          </cell>
        </row>
        <row r="1140">
          <cell r="AT1140">
            <v>0.12353646489250189</v>
          </cell>
        </row>
        <row r="1141">
          <cell r="AT1141">
            <v>0.45537310831040517</v>
          </cell>
        </row>
        <row r="1142">
          <cell r="AT1142">
            <v>0.34828315623262812</v>
          </cell>
        </row>
        <row r="1143">
          <cell r="AT1143">
            <v>0.39768940617323822</v>
          </cell>
        </row>
        <row r="1144">
          <cell r="AT1144">
            <v>0.49994624571085566</v>
          </cell>
        </row>
        <row r="1145">
          <cell r="AT1145">
            <v>0.12727683375626092</v>
          </cell>
        </row>
        <row r="1146">
          <cell r="AT1146">
            <v>0.32432693857810735</v>
          </cell>
        </row>
        <row r="1147">
          <cell r="AT1147">
            <v>0.49419589367070449</v>
          </cell>
        </row>
        <row r="1148">
          <cell r="AT1148">
            <v>0.14508800861575741</v>
          </cell>
        </row>
        <row r="1149">
          <cell r="AT1149">
            <v>0.3577338104389341</v>
          </cell>
        </row>
        <row r="1150">
          <cell r="AT1150">
            <v>0.29739424916120527</v>
          </cell>
        </row>
        <row r="1151">
          <cell r="AT1151">
            <v>0.28011541659554084</v>
          </cell>
        </row>
        <row r="1152">
          <cell r="AT1152">
            <v>0.43566219658288657</v>
          </cell>
        </row>
        <row r="1153">
          <cell r="AT1153">
            <v>0.38846517059667385</v>
          </cell>
        </row>
        <row r="1154">
          <cell r="AT1154">
            <v>0.28339063853138641</v>
          </cell>
        </row>
        <row r="1155">
          <cell r="AT1155">
            <v>0.36766509329921915</v>
          </cell>
        </row>
        <row r="1156">
          <cell r="AT1156">
            <v>0.32881798857187428</v>
          </cell>
        </row>
        <row r="1157">
          <cell r="AT1157">
            <v>0.13275403902900276</v>
          </cell>
        </row>
        <row r="1158">
          <cell r="AT1158">
            <v>0.59015261762328819</v>
          </cell>
        </row>
        <row r="1159">
          <cell r="AT1159">
            <v>0.4675566686057403</v>
          </cell>
        </row>
        <row r="1160">
          <cell r="AT1160">
            <v>0.2846192909275842</v>
          </cell>
        </row>
        <row r="1161">
          <cell r="AT1161">
            <v>0.53899785980627934</v>
          </cell>
        </row>
        <row r="1162">
          <cell r="AT1162">
            <v>0.33644962715845633</v>
          </cell>
        </row>
        <row r="1163">
          <cell r="AT1163">
            <v>0.35172210084307465</v>
          </cell>
        </row>
        <row r="1164">
          <cell r="AT1164">
            <v>0.1578164565898843</v>
          </cell>
        </row>
        <row r="1165">
          <cell r="AT1165">
            <v>0.36469387618082083</v>
          </cell>
        </row>
        <row r="1166">
          <cell r="AT1166">
            <v>0.35850373162805699</v>
          </cell>
        </row>
        <row r="1167">
          <cell r="AT1167">
            <v>0.35973497758236422</v>
          </cell>
        </row>
        <row r="1168">
          <cell r="AT1168">
            <v>0.35937020600640729</v>
          </cell>
        </row>
        <row r="1169">
          <cell r="AT1169">
            <v>0.13116727881250953</v>
          </cell>
        </row>
        <row r="1170">
          <cell r="AT1170">
            <v>0.31090437040242319</v>
          </cell>
        </row>
        <row r="1171">
          <cell r="AT1171">
            <v>0.49825745761372481</v>
          </cell>
        </row>
        <row r="1172">
          <cell r="AT1172">
            <v>0.57080988463347015</v>
          </cell>
        </row>
        <row r="1173">
          <cell r="AT1173">
            <v>0.25017883536724017</v>
          </cell>
        </row>
        <row r="1174">
          <cell r="AT1174">
            <v>0.11693848508124781</v>
          </cell>
        </row>
        <row r="1175">
          <cell r="AT1175">
            <v>0.27711676854745643</v>
          </cell>
        </row>
        <row r="1176">
          <cell r="AT1176">
            <v>0.35214719115441545</v>
          </cell>
        </row>
        <row r="1177">
          <cell r="AT1177">
            <v>0.33026890370029877</v>
          </cell>
        </row>
        <row r="1178">
          <cell r="AT1178">
            <v>0.63079273260766988</v>
          </cell>
        </row>
        <row r="1179">
          <cell r="AT1179">
            <v>0.27358644333377619</v>
          </cell>
        </row>
        <row r="1180">
          <cell r="AT1180">
            <v>0.21417127243370801</v>
          </cell>
        </row>
        <row r="1181">
          <cell r="AT1181">
            <v>0.43325906163314731</v>
          </cell>
        </row>
        <row r="1182">
          <cell r="AT1182">
            <v>0.1555305180979418</v>
          </cell>
        </row>
        <row r="1183">
          <cell r="AT1183">
            <v>0.47883658751378499</v>
          </cell>
        </row>
        <row r="1184">
          <cell r="AT1184">
            <v>0.327738226872273</v>
          </cell>
        </row>
        <row r="1185">
          <cell r="AT1185">
            <v>0.64199023935782373</v>
          </cell>
        </row>
        <row r="1186">
          <cell r="AT1186">
            <v>0.33386421397445737</v>
          </cell>
        </row>
        <row r="1187">
          <cell r="AT1187">
            <v>0.33330859226408616</v>
          </cell>
        </row>
        <row r="1188">
          <cell r="AT1188">
            <v>0.31431832034340101</v>
          </cell>
        </row>
        <row r="1189">
          <cell r="AT1189">
            <v>0.46443645425569691</v>
          </cell>
        </row>
        <row r="1190">
          <cell r="AT1190">
            <v>0.36990876406415485</v>
          </cell>
        </row>
        <row r="1191">
          <cell r="AT1191">
            <v>0.33728533365015018</v>
          </cell>
        </row>
        <row r="1192">
          <cell r="AT1192">
            <v>0.28698666216308599</v>
          </cell>
        </row>
        <row r="1193">
          <cell r="AT1193">
            <v>0.50360667352414012</v>
          </cell>
        </row>
        <row r="1194">
          <cell r="AT1194">
            <v>0.3690135220958099</v>
          </cell>
        </row>
        <row r="1195">
          <cell r="AT1195">
            <v>0.3417575124592328</v>
          </cell>
        </row>
        <row r="1196">
          <cell r="AT1196">
            <v>0.45985066320378437</v>
          </cell>
        </row>
        <row r="1197">
          <cell r="AT1197">
            <v>0.29934381835225504</v>
          </cell>
        </row>
        <row r="1198">
          <cell r="AT1198">
            <v>0.14949840231849595</v>
          </cell>
        </row>
        <row r="1199">
          <cell r="AT1199">
            <v>0.34842131032915857</v>
          </cell>
        </row>
        <row r="1200">
          <cell r="AT1200">
            <v>0.36653372938089923</v>
          </cell>
        </row>
        <row r="1201">
          <cell r="AT1201">
            <v>0.43630344515661612</v>
          </cell>
        </row>
        <row r="1202">
          <cell r="AT1202">
            <v>0.36862456808466315</v>
          </cell>
        </row>
        <row r="1203">
          <cell r="AT1203">
            <v>0.28198890796723841</v>
          </cell>
        </row>
        <row r="1204">
          <cell r="AT1204">
            <v>0.38237253670318211</v>
          </cell>
        </row>
        <row r="1205">
          <cell r="AT1205">
            <v>0.60278221218578942</v>
          </cell>
        </row>
        <row r="1206">
          <cell r="AT1206">
            <v>0.24480408858603064</v>
          </cell>
        </row>
        <row r="1207">
          <cell r="AT1207">
            <v>0.26981101963030069</v>
          </cell>
        </row>
        <row r="1208">
          <cell r="AT1208">
            <v>0.27849094214601466</v>
          </cell>
        </row>
        <row r="1209">
          <cell r="AT1209">
            <v>0.25965968980575216</v>
          </cell>
        </row>
        <row r="1210">
          <cell r="AT1210">
            <v>0.17891948792828277</v>
          </cell>
        </row>
        <row r="1211">
          <cell r="AT1211">
            <v>0.24789850072141023</v>
          </cell>
        </row>
        <row r="1212">
          <cell r="AT1212">
            <v>0.27755545495699407</v>
          </cell>
        </row>
        <row r="1213">
          <cell r="AT1213">
            <v>0.22525442827947037</v>
          </cell>
        </row>
        <row r="1214">
          <cell r="AT1214">
            <v>0.15747945205479452</v>
          </cell>
        </row>
        <row r="1215">
          <cell r="AT1215">
            <v>0.22112182781734138</v>
          </cell>
        </row>
        <row r="1216">
          <cell r="AT1216">
            <v>0.20894220283533255</v>
          </cell>
        </row>
        <row r="1217">
          <cell r="AT1217">
            <v>0.28415104583859802</v>
          </cell>
        </row>
        <row r="1218">
          <cell r="AT1218">
            <v>0.27183243750978447</v>
          </cell>
        </row>
        <row r="1219">
          <cell r="AT1219">
            <v>0.21893177816351761</v>
          </cell>
        </row>
        <row r="1220">
          <cell r="AT1220">
            <v>0.27329590679524118</v>
          </cell>
        </row>
        <row r="1221">
          <cell r="AT1221">
            <v>0.18935504777374096</v>
          </cell>
        </row>
        <row r="1222">
          <cell r="AT1222">
            <v>0.18867346492187842</v>
          </cell>
          <cell r="CT1222">
            <v>52</v>
          </cell>
        </row>
        <row r="1223">
          <cell r="AT1223">
            <v>0.27787088124581033</v>
          </cell>
        </row>
        <row r="1224">
          <cell r="AT1224">
            <v>0.67791004295605328</v>
          </cell>
        </row>
        <row r="1225">
          <cell r="AT1225">
            <v>0.39227797668839709</v>
          </cell>
        </row>
        <row r="1226">
          <cell r="AT1226">
            <v>0.51854305850884908</v>
          </cell>
        </row>
        <row r="1227">
          <cell r="AT1227">
            <v>0.67922376464318879</v>
          </cell>
        </row>
        <row r="1228">
          <cell r="AT1228">
            <v>0.54541294654733907</v>
          </cell>
        </row>
        <row r="1229">
          <cell r="AT1229">
            <v>0.51911248436356094</v>
          </cell>
        </row>
        <row r="1230">
          <cell r="AT1230">
            <v>0.70508382172550088</v>
          </cell>
        </row>
        <row r="1231">
          <cell r="AT1231">
            <v>0.63830216061964939</v>
          </cell>
        </row>
        <row r="1232">
          <cell r="AT1232">
            <v>0.70434465017308734</v>
          </cell>
        </row>
        <row r="1233">
          <cell r="AT1233">
            <v>0.46947698161796503</v>
          </cell>
        </row>
        <row r="1234">
          <cell r="AT1234">
            <v>0.69865774638879019</v>
          </cell>
        </row>
        <row r="1235">
          <cell r="AT1235">
            <v>0.66511472125035764</v>
          </cell>
        </row>
        <row r="1236">
          <cell r="AT1236">
            <v>0.37428852726867751</v>
          </cell>
        </row>
        <row r="1237">
          <cell r="AT1237">
            <v>0.46909130156674328</v>
          </cell>
        </row>
        <row r="1238">
          <cell r="AT1238">
            <v>0.33958303729743422</v>
          </cell>
        </row>
        <row r="1239">
          <cell r="AT1239">
            <v>0.55428534336298874</v>
          </cell>
        </row>
        <row r="1240">
          <cell r="AT1240">
            <v>0.59254953631460883</v>
          </cell>
        </row>
        <row r="1241">
          <cell r="AT1241">
            <v>0.643648055406702</v>
          </cell>
        </row>
        <row r="1242">
          <cell r="AT1242">
            <v>0.58469456335486847</v>
          </cell>
        </row>
        <row r="1243">
          <cell r="AT1243">
            <v>0.63388795101433526</v>
          </cell>
        </row>
        <row r="1244">
          <cell r="AT1244">
            <v>0.60770377368956929</v>
          </cell>
        </row>
        <row r="1245">
          <cell r="AT1245">
            <v>0.63070418477946522</v>
          </cell>
        </row>
        <row r="1246">
          <cell r="AT1246">
            <v>0.54282714405541899</v>
          </cell>
        </row>
        <row r="1247">
          <cell r="AT1247">
            <v>0.57717521189693655</v>
          </cell>
        </row>
        <row r="1248">
          <cell r="AT1248">
            <v>0.56173519290581198</v>
          </cell>
        </row>
        <row r="1249">
          <cell r="AT1249">
            <v>0.58486109861923619</v>
          </cell>
        </row>
        <row r="1250">
          <cell r="AT1250">
            <v>0.63801320693187746</v>
          </cell>
        </row>
        <row r="1251">
          <cell r="AT1251">
            <v>0.47680613653915538</v>
          </cell>
        </row>
        <row r="1252">
          <cell r="AT1252">
            <v>0.58281734643032335</v>
          </cell>
        </row>
        <row r="1253">
          <cell r="AT1253">
            <v>0.6149366476268443</v>
          </cell>
        </row>
        <row r="1254">
          <cell r="AT1254">
            <v>0.55439481657666667</v>
          </cell>
        </row>
        <row r="1286">
          <cell r="CT1286">
            <v>17</v>
          </cell>
        </row>
        <row r="1303">
          <cell r="CT1303">
            <v>150</v>
          </cell>
        </row>
        <row r="1305">
          <cell r="CT1305">
            <v>157</v>
          </cell>
        </row>
        <row r="1306">
          <cell r="CT1306">
            <v>163</v>
          </cell>
        </row>
        <row r="1307">
          <cell r="CT1307">
            <v>175</v>
          </cell>
        </row>
        <row r="1308">
          <cell r="CT1308">
            <v>141</v>
          </cell>
        </row>
        <row r="1309">
          <cell r="CT1309">
            <v>140</v>
          </cell>
        </row>
        <row r="1310">
          <cell r="CT1310">
            <v>126</v>
          </cell>
        </row>
        <row r="1311">
          <cell r="CT1311">
            <v>133</v>
          </cell>
        </row>
        <row r="1312">
          <cell r="CT1312">
            <v>117</v>
          </cell>
        </row>
        <row r="1313">
          <cell r="CT1313">
            <v>31</v>
          </cell>
        </row>
        <row r="1314">
          <cell r="CT1314">
            <v>44</v>
          </cell>
        </row>
        <row r="1315">
          <cell r="CT1315">
            <v>41</v>
          </cell>
        </row>
        <row r="1316">
          <cell r="CT1316">
            <v>47</v>
          </cell>
        </row>
        <row r="1317">
          <cell r="CT1317">
            <v>50</v>
          </cell>
        </row>
        <row r="1318">
          <cell r="CT1318">
            <v>38</v>
          </cell>
        </row>
        <row r="1319">
          <cell r="CT1319">
            <v>47</v>
          </cell>
        </row>
        <row r="1320">
          <cell r="CT1320">
            <v>66</v>
          </cell>
        </row>
        <row r="1321">
          <cell r="CT1321">
            <v>64</v>
          </cell>
        </row>
        <row r="1337">
          <cell r="CT1337">
            <v>102</v>
          </cell>
        </row>
        <row r="1483">
          <cell r="CT1483">
            <v>69</v>
          </cell>
        </row>
        <row r="1484">
          <cell r="CT1484">
            <v>102</v>
          </cell>
        </row>
        <row r="1485">
          <cell r="CT1485">
            <v>72</v>
          </cell>
        </row>
        <row r="1486">
          <cell r="CT1486">
            <v>93</v>
          </cell>
        </row>
        <row r="1487">
          <cell r="CT1487">
            <v>50</v>
          </cell>
        </row>
        <row r="1488">
          <cell r="CT1488">
            <v>68</v>
          </cell>
        </row>
        <row r="1489">
          <cell r="CT1489">
            <v>68</v>
          </cell>
        </row>
        <row r="1490">
          <cell r="CT1490">
            <v>43</v>
          </cell>
        </row>
        <row r="1491">
          <cell r="CT1491">
            <v>70</v>
          </cell>
        </row>
        <row r="1492">
          <cell r="CT1492">
            <v>76</v>
          </cell>
        </row>
        <row r="1493">
          <cell r="CT1493">
            <v>71</v>
          </cell>
        </row>
        <row r="1494">
          <cell r="CT1494">
            <v>62</v>
          </cell>
        </row>
        <row r="1495">
          <cell r="CT1495">
            <v>58</v>
          </cell>
        </row>
        <row r="1496">
          <cell r="CT1496">
            <v>56</v>
          </cell>
        </row>
        <row r="1497">
          <cell r="CT1497">
            <v>69</v>
          </cell>
        </row>
        <row r="1498">
          <cell r="CT1498">
            <v>67</v>
          </cell>
        </row>
        <row r="1538">
          <cell r="CT1538">
            <v>89</v>
          </cell>
        </row>
        <row r="1539">
          <cell r="CT1539">
            <v>51</v>
          </cell>
        </row>
        <row r="1540">
          <cell r="CT1540">
            <v>71</v>
          </cell>
        </row>
        <row r="1541">
          <cell r="CT1541">
            <v>69</v>
          </cell>
        </row>
        <row r="1542">
          <cell r="CT1542">
            <v>79</v>
          </cell>
        </row>
        <row r="1543">
          <cell r="CT1543">
            <v>62</v>
          </cell>
        </row>
        <row r="1544">
          <cell r="CT1544">
            <v>57</v>
          </cell>
        </row>
        <row r="1545">
          <cell r="CT1545">
            <v>61</v>
          </cell>
        </row>
        <row r="1546">
          <cell r="CT1546">
            <v>71</v>
          </cell>
        </row>
        <row r="1547">
          <cell r="CT1547">
            <v>54</v>
          </cell>
        </row>
        <row r="1548">
          <cell r="CT1548">
            <v>56</v>
          </cell>
        </row>
        <row r="1549">
          <cell r="CT1549">
            <v>67</v>
          </cell>
        </row>
        <row r="1550">
          <cell r="CT1550">
            <v>112.8</v>
          </cell>
        </row>
        <row r="1551">
          <cell r="CT1551">
            <v>79</v>
          </cell>
        </row>
        <row r="1552">
          <cell r="CT1552">
            <v>54.7</v>
          </cell>
        </row>
        <row r="1553">
          <cell r="CT1553">
            <v>54.6</v>
          </cell>
        </row>
        <row r="1554">
          <cell r="CT1554">
            <v>73.3</v>
          </cell>
        </row>
        <row r="1555">
          <cell r="CT1555">
            <v>78.7</v>
          </cell>
        </row>
        <row r="1556">
          <cell r="CT1556">
            <v>52.8</v>
          </cell>
        </row>
        <row r="1557">
          <cell r="CT1557">
            <v>74.3</v>
          </cell>
        </row>
        <row r="1558">
          <cell r="CT1558">
            <v>102.2</v>
          </cell>
        </row>
        <row r="1559">
          <cell r="CT1559">
            <v>77.900000000000006</v>
          </cell>
        </row>
        <row r="1560">
          <cell r="CT1560">
            <v>148.5</v>
          </cell>
        </row>
        <row r="1561">
          <cell r="CT1561">
            <v>119.4</v>
          </cell>
        </row>
        <row r="1562">
          <cell r="CT1562">
            <v>63.4</v>
          </cell>
        </row>
        <row r="1563">
          <cell r="CT1563">
            <v>47.1</v>
          </cell>
        </row>
        <row r="1564">
          <cell r="CT1564">
            <v>44.4</v>
          </cell>
        </row>
        <row r="1565">
          <cell r="CT1565">
            <v>48.2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gs baird"/>
      <sheetName val="Table1"/>
      <sheetName val="TableA1"/>
      <sheetName val="SUMMARY"/>
      <sheetName val="ricebaird"/>
      <sheetName val="RiceRaw"/>
      <sheetName val="Liplots"/>
      <sheetName val="Aleutians"/>
      <sheetName val="Kamber"/>
      <sheetName val="eclogites"/>
      <sheetName val="Sheet1"/>
    </sheetNames>
    <sheetDataSet>
      <sheetData sheetId="0"/>
      <sheetData sheetId="1"/>
      <sheetData sheetId="2"/>
      <sheetData sheetId="3">
        <row r="9">
          <cell r="O9">
            <v>0.75080548136827163</v>
          </cell>
          <cell r="X9">
            <v>12.1</v>
          </cell>
        </row>
        <row r="10">
          <cell r="O10">
            <v>0.65155289444217945</v>
          </cell>
          <cell r="X10">
            <v>23.58</v>
          </cell>
        </row>
        <row r="11">
          <cell r="O11">
            <v>0.57735545961014556</v>
          </cell>
          <cell r="X11">
            <v>22.11</v>
          </cell>
        </row>
        <row r="12">
          <cell r="O12">
            <v>0.45051542468069805</v>
          </cell>
          <cell r="X12">
            <v>23.62</v>
          </cell>
        </row>
        <row r="13">
          <cell r="O13">
            <v>0.46801127103598167</v>
          </cell>
          <cell r="X13">
            <v>21.81</v>
          </cell>
        </row>
        <row r="14">
          <cell r="O14">
            <v>0.47410891185241161</v>
          </cell>
          <cell r="X14">
            <v>15.03</v>
          </cell>
        </row>
        <row r="15">
          <cell r="O15">
            <v>0.47727084012452442</v>
          </cell>
          <cell r="X15">
            <v>21.39</v>
          </cell>
        </row>
        <row r="16">
          <cell r="O16">
            <v>0.61132738133155318</v>
          </cell>
          <cell r="X16">
            <v>22.31</v>
          </cell>
        </row>
        <row r="17">
          <cell r="O17">
            <v>0.45579784678824931</v>
          </cell>
          <cell r="X17">
            <v>9.6300000000000008</v>
          </cell>
        </row>
        <row r="18">
          <cell r="O18">
            <v>0.45176575326263507</v>
          </cell>
          <cell r="X18">
            <v>13.66</v>
          </cell>
        </row>
        <row r="19">
          <cell r="O19">
            <v>0.67397159532943329</v>
          </cell>
          <cell r="X19">
            <v>16.27</v>
          </cell>
        </row>
        <row r="20">
          <cell r="O20">
            <v>0.48677228599403555</v>
          </cell>
          <cell r="X20">
            <v>12.89</v>
          </cell>
        </row>
        <row r="21">
          <cell r="O21">
            <v>0.47035038530852419</v>
          </cell>
          <cell r="X21">
            <v>14.64</v>
          </cell>
        </row>
        <row r="22">
          <cell r="O22">
            <v>0.46229347338907595</v>
          </cell>
          <cell r="X22">
            <v>8.26</v>
          </cell>
        </row>
        <row r="23">
          <cell r="O23">
            <v>0.47877182012769298</v>
          </cell>
          <cell r="X23">
            <v>42.88</v>
          </cell>
        </row>
        <row r="24">
          <cell r="O24">
            <v>0.47520999474398951</v>
          </cell>
          <cell r="X24">
            <v>26.41</v>
          </cell>
        </row>
        <row r="25">
          <cell r="O25">
            <v>0.47127050882281107</v>
          </cell>
          <cell r="X25">
            <v>11.47</v>
          </cell>
        </row>
        <row r="26">
          <cell r="O26">
            <v>0.49372664299020169</v>
          </cell>
          <cell r="X26">
            <v>19.559999999999999</v>
          </cell>
        </row>
        <row r="27">
          <cell r="O27">
            <v>0.51150451068242986</v>
          </cell>
          <cell r="X27">
            <v>37.200000000000003</v>
          </cell>
        </row>
        <row r="28">
          <cell r="O28">
            <v>0.46187759142080714</v>
          </cell>
          <cell r="X28">
            <v>28.67</v>
          </cell>
        </row>
        <row r="29">
          <cell r="O29">
            <v>0.47265219652173002</v>
          </cell>
          <cell r="X29">
            <v>18.440000000000001</v>
          </cell>
        </row>
        <row r="30">
          <cell r="O30">
            <v>0.50888230002276569</v>
          </cell>
          <cell r="X30">
            <v>19.66</v>
          </cell>
        </row>
        <row r="31">
          <cell r="O31">
            <v>0.45355364327599634</v>
          </cell>
          <cell r="X31">
            <v>20.03</v>
          </cell>
        </row>
        <row r="32">
          <cell r="O32">
            <v>0.50619104521895919</v>
          </cell>
          <cell r="X32">
            <v>19.84</v>
          </cell>
        </row>
        <row r="33">
          <cell r="O33">
            <v>0.51409750997680548</v>
          </cell>
          <cell r="X33">
            <v>16.690000000000001</v>
          </cell>
        </row>
        <row r="34">
          <cell r="O34">
            <v>0.49715270838785586</v>
          </cell>
          <cell r="X34">
            <v>25.99</v>
          </cell>
        </row>
        <row r="35">
          <cell r="O35">
            <v>0.46572821114058766</v>
          </cell>
          <cell r="X35">
            <v>22.79</v>
          </cell>
        </row>
        <row r="36">
          <cell r="O36">
            <v>0.5128167501695543</v>
          </cell>
          <cell r="X36">
            <v>18.78</v>
          </cell>
        </row>
        <row r="37">
          <cell r="O37">
            <v>0.47836335418463821</v>
          </cell>
          <cell r="X37">
            <v>21.63</v>
          </cell>
        </row>
        <row r="38">
          <cell r="O38">
            <v>0.48612359146869005</v>
          </cell>
          <cell r="X38">
            <v>10.220000000000001</v>
          </cell>
        </row>
        <row r="39">
          <cell r="O39">
            <v>0.46944567403259607</v>
          </cell>
          <cell r="X39">
            <v>21.75</v>
          </cell>
        </row>
        <row r="40">
          <cell r="O40">
            <v>0.46956081825412388</v>
          </cell>
          <cell r="X40">
            <v>8.82</v>
          </cell>
        </row>
        <row r="41">
          <cell r="O41">
            <v>0.46120986615687348</v>
          </cell>
          <cell r="X41">
            <v>5.0999999999999996</v>
          </cell>
        </row>
        <row r="42">
          <cell r="O42">
            <v>0.52425695421979324</v>
          </cell>
          <cell r="X42">
            <v>8.4600000000000009</v>
          </cell>
        </row>
        <row r="43">
          <cell r="O43">
            <v>0.47119702027552146</v>
          </cell>
          <cell r="X43">
            <v>8.6999999999999993</v>
          </cell>
        </row>
        <row r="44">
          <cell r="O44">
            <v>0.46880777524786282</v>
          </cell>
          <cell r="X44">
            <v>12.5</v>
          </cell>
        </row>
        <row r="45">
          <cell r="O45">
            <v>0.49901111646520119</v>
          </cell>
          <cell r="X45">
            <v>21.14</v>
          </cell>
        </row>
        <row r="46">
          <cell r="O46">
            <v>0.43513562977158687</v>
          </cell>
          <cell r="X46">
            <v>34.72</v>
          </cell>
        </row>
        <row r="47">
          <cell r="O47">
            <v>0.34714347328326167</v>
          </cell>
          <cell r="X47">
            <v>19.38</v>
          </cell>
        </row>
        <row r="48">
          <cell r="O48">
            <v>0.49497248081436751</v>
          </cell>
          <cell r="X48">
            <v>8.56</v>
          </cell>
        </row>
        <row r="49">
          <cell r="O49">
            <v>0.47589206705592874</v>
          </cell>
          <cell r="X49">
            <v>19.21</v>
          </cell>
        </row>
        <row r="50">
          <cell r="O50">
            <v>0.44269707236291006</v>
          </cell>
          <cell r="X50">
            <v>18.09</v>
          </cell>
        </row>
        <row r="51">
          <cell r="O51">
            <v>0.44562700934891603</v>
          </cell>
          <cell r="X51">
            <v>15.37</v>
          </cell>
        </row>
        <row r="52">
          <cell r="O52">
            <v>0.44868596927791909</v>
          </cell>
          <cell r="X52">
            <v>21.5</v>
          </cell>
        </row>
        <row r="53">
          <cell r="O53">
            <v>0.44583057569442702</v>
          </cell>
          <cell r="X53">
            <v>8.69</v>
          </cell>
        </row>
        <row r="54">
          <cell r="O54">
            <v>0.45808020180481557</v>
          </cell>
          <cell r="X54">
            <v>6.74</v>
          </cell>
        </row>
        <row r="55">
          <cell r="O55">
            <v>0.2421829621083342</v>
          </cell>
          <cell r="X55">
            <v>2.77</v>
          </cell>
        </row>
        <row r="56">
          <cell r="O56">
            <v>0.44213790878276499</v>
          </cell>
          <cell r="X56">
            <v>9.36</v>
          </cell>
        </row>
        <row r="57">
          <cell r="O57">
            <v>0.16988409577443947</v>
          </cell>
          <cell r="X57">
            <v>42.66</v>
          </cell>
        </row>
        <row r="58">
          <cell r="O58">
            <v>0.22952576913524336</v>
          </cell>
          <cell r="X58">
            <v>1.87</v>
          </cell>
        </row>
        <row r="59">
          <cell r="O59">
            <v>0.27464927532079164</v>
          </cell>
          <cell r="X59">
            <v>7.54</v>
          </cell>
        </row>
        <row r="60">
          <cell r="O60">
            <v>0.26725662428718522</v>
          </cell>
          <cell r="X60">
            <v>4.9400000000000004</v>
          </cell>
        </row>
        <row r="61">
          <cell r="O61">
            <v>0.28846638268025554</v>
          </cell>
          <cell r="X61">
            <v>6.71</v>
          </cell>
        </row>
        <row r="62">
          <cell r="O62">
            <v>0.27245759685953252</v>
          </cell>
          <cell r="X62">
            <v>3.05</v>
          </cell>
        </row>
        <row r="63">
          <cell r="O63">
            <v>0.27881851496366511</v>
          </cell>
          <cell r="X63">
            <v>3.4</v>
          </cell>
        </row>
        <row r="64">
          <cell r="O64">
            <v>0.171893839578275</v>
          </cell>
          <cell r="X64">
            <v>9.16</v>
          </cell>
        </row>
        <row r="65">
          <cell r="O65">
            <v>0.19423708148501778</v>
          </cell>
          <cell r="X65">
            <v>1.33</v>
          </cell>
        </row>
        <row r="66">
          <cell r="O66">
            <v>0.18879577994997193</v>
          </cell>
          <cell r="X66">
            <v>4.72</v>
          </cell>
        </row>
        <row r="67">
          <cell r="O67">
            <v>0.30091481074019966</v>
          </cell>
          <cell r="X67">
            <v>3.05</v>
          </cell>
        </row>
        <row r="68">
          <cell r="O68">
            <v>0.26949085127225814</v>
          </cell>
          <cell r="X68">
            <v>3.33</v>
          </cell>
        </row>
        <row r="69">
          <cell r="O69">
            <v>0.28512814230161831</v>
          </cell>
          <cell r="X69">
            <v>4.16</v>
          </cell>
        </row>
        <row r="70">
          <cell r="O70">
            <v>0.2719275377147729</v>
          </cell>
          <cell r="X70">
            <v>4.8099999999999996</v>
          </cell>
        </row>
        <row r="71">
          <cell r="O71">
            <v>0.30219213857172722</v>
          </cell>
          <cell r="X71">
            <v>3.49</v>
          </cell>
        </row>
        <row r="72">
          <cell r="O72">
            <v>0.27944410672024339</v>
          </cell>
          <cell r="X72">
            <v>5.73</v>
          </cell>
        </row>
        <row r="73">
          <cell r="O73">
            <v>0.28205412813957703</v>
          </cell>
          <cell r="X73">
            <v>5.05</v>
          </cell>
        </row>
        <row r="74">
          <cell r="O74">
            <v>9.0551556255297941E-2</v>
          </cell>
          <cell r="X74">
            <v>4.8899999999999997</v>
          </cell>
        </row>
        <row r="75">
          <cell r="O75">
            <v>0.12458096084122863</v>
          </cell>
          <cell r="X75">
            <v>4.4000000000000004</v>
          </cell>
        </row>
        <row r="76">
          <cell r="O76">
            <v>0.66989166411793477</v>
          </cell>
          <cell r="X76">
            <v>33.950000000000003</v>
          </cell>
        </row>
        <row r="77">
          <cell r="O77">
            <v>0.60087531461429855</v>
          </cell>
          <cell r="X77">
            <v>35.03</v>
          </cell>
        </row>
        <row r="78">
          <cell r="O78">
            <v>0.54630565279763965</v>
          </cell>
          <cell r="X78">
            <v>20.7</v>
          </cell>
        </row>
        <row r="79">
          <cell r="O79">
            <v>0.56478672306832634</v>
          </cell>
          <cell r="X79">
            <v>25.88</v>
          </cell>
        </row>
        <row r="80">
          <cell r="O80">
            <v>0.48264439744507337</v>
          </cell>
          <cell r="X80">
            <v>25.2</v>
          </cell>
        </row>
        <row r="81">
          <cell r="O81">
            <v>0.62207134229893335</v>
          </cell>
          <cell r="X81">
            <v>17.77</v>
          </cell>
        </row>
        <row r="82">
          <cell r="O82">
            <v>0.60913070932008384</v>
          </cell>
          <cell r="X82">
            <v>27.22</v>
          </cell>
        </row>
        <row r="83">
          <cell r="O83">
            <v>0.74517117061141425</v>
          </cell>
          <cell r="X83">
            <v>8.14</v>
          </cell>
        </row>
        <row r="84">
          <cell r="O84">
            <v>0.57467403449320664</v>
          </cell>
          <cell r="X84">
            <v>7.28</v>
          </cell>
        </row>
        <row r="85">
          <cell r="O85">
            <v>0.51292558673500144</v>
          </cell>
          <cell r="X85">
            <v>9.48</v>
          </cell>
        </row>
        <row r="86">
          <cell r="O86">
            <v>0.72201755722495775</v>
          </cell>
          <cell r="X86">
            <v>13.9</v>
          </cell>
        </row>
        <row r="87">
          <cell r="O87">
            <v>0.46734827366507342</v>
          </cell>
          <cell r="X87">
            <v>15.15</v>
          </cell>
        </row>
        <row r="88">
          <cell r="O88">
            <v>0.47288018052077641</v>
          </cell>
          <cell r="X88">
            <v>7.78</v>
          </cell>
        </row>
        <row r="89">
          <cell r="O89">
            <v>0.46089212424625842</v>
          </cell>
          <cell r="X89">
            <v>8.68</v>
          </cell>
        </row>
        <row r="90">
          <cell r="O90">
            <v>0.46179552370152366</v>
          </cell>
          <cell r="X90">
            <v>7.43</v>
          </cell>
        </row>
        <row r="91">
          <cell r="O91">
            <v>0.46134436647321558</v>
          </cell>
          <cell r="X91">
            <v>4.5999999999999996</v>
          </cell>
        </row>
        <row r="92">
          <cell r="O92">
            <v>0.44861159938469508</v>
          </cell>
          <cell r="X92">
            <v>13.03</v>
          </cell>
        </row>
        <row r="93">
          <cell r="O93">
            <v>0.44735261764103701</v>
          </cell>
          <cell r="X93">
            <v>10.01</v>
          </cell>
        </row>
        <row r="94">
          <cell r="O94">
            <v>0.45075361331986852</v>
          </cell>
          <cell r="X94">
            <v>6.64</v>
          </cell>
        </row>
        <row r="95">
          <cell r="O95">
            <v>0.47903815765838564</v>
          </cell>
          <cell r="X95">
            <v>13.64</v>
          </cell>
        </row>
        <row r="96">
          <cell r="O96">
            <v>0.45750843333361241</v>
          </cell>
          <cell r="X96">
            <v>13.27</v>
          </cell>
        </row>
        <row r="97">
          <cell r="O97">
            <v>0.46382870849741686</v>
          </cell>
          <cell r="X97">
            <v>13.62</v>
          </cell>
        </row>
        <row r="98">
          <cell r="O98">
            <v>0.47254830960557542</v>
          </cell>
          <cell r="X98">
            <v>10.59</v>
          </cell>
        </row>
        <row r="99">
          <cell r="O99">
            <v>0.50266354449811124</v>
          </cell>
          <cell r="X99">
            <v>9.99</v>
          </cell>
        </row>
        <row r="100">
          <cell r="O100">
            <v>0.47258150999125176</v>
          </cell>
          <cell r="X100">
            <v>20.78</v>
          </cell>
        </row>
        <row r="101">
          <cell r="O101">
            <v>0.37651374329544335</v>
          </cell>
          <cell r="X101">
            <v>5.07</v>
          </cell>
        </row>
        <row r="102">
          <cell r="O102">
            <v>0.32410306734505628</v>
          </cell>
          <cell r="X102">
            <v>3.57</v>
          </cell>
        </row>
        <row r="103">
          <cell r="O103">
            <v>0.3623385494876421</v>
          </cell>
          <cell r="X103">
            <v>6.14</v>
          </cell>
        </row>
        <row r="104">
          <cell r="O104">
            <v>0.38713587698952812</v>
          </cell>
          <cell r="X104">
            <v>13.05</v>
          </cell>
        </row>
        <row r="105">
          <cell r="O105">
            <v>0.33515757599853258</v>
          </cell>
          <cell r="X105">
            <v>3.74</v>
          </cell>
        </row>
        <row r="106">
          <cell r="O106">
            <v>0.3742407386264634</v>
          </cell>
          <cell r="X106">
            <v>3.53</v>
          </cell>
        </row>
        <row r="107">
          <cell r="O107">
            <v>0.34113051619246559</v>
          </cell>
          <cell r="X107">
            <v>4.1399999999999997</v>
          </cell>
        </row>
        <row r="108">
          <cell r="O108">
            <v>0.3026831625083648</v>
          </cell>
          <cell r="X108">
            <v>3.87</v>
          </cell>
        </row>
        <row r="109">
          <cell r="O109">
            <v>0.4228045771762281</v>
          </cell>
          <cell r="X109">
            <v>4.18</v>
          </cell>
        </row>
        <row r="110">
          <cell r="O110">
            <v>0.21056339238027941</v>
          </cell>
          <cell r="X110">
            <v>29.47</v>
          </cell>
        </row>
        <row r="111">
          <cell r="O111">
            <v>0.25847853503020729</v>
          </cell>
          <cell r="X111">
            <v>17.579999999999998</v>
          </cell>
        </row>
        <row r="112">
          <cell r="O112">
            <v>0.24432702543145315</v>
          </cell>
          <cell r="X112">
            <v>23.05</v>
          </cell>
        </row>
        <row r="113">
          <cell r="O113">
            <v>0.25373277650171122</v>
          </cell>
          <cell r="X113">
            <v>4.37</v>
          </cell>
        </row>
        <row r="114">
          <cell r="O114">
            <v>0.20330124552104864</v>
          </cell>
          <cell r="X114">
            <v>2.38</v>
          </cell>
        </row>
        <row r="115">
          <cell r="O115">
            <v>0.18043194261941783</v>
          </cell>
          <cell r="X115">
            <v>2.88</v>
          </cell>
        </row>
        <row r="116">
          <cell r="O116">
            <v>0.24142144998300796</v>
          </cell>
          <cell r="X116">
            <v>3.37</v>
          </cell>
        </row>
        <row r="117">
          <cell r="O117">
            <v>0.22301395919639758</v>
          </cell>
          <cell r="X117">
            <v>2.57</v>
          </cell>
        </row>
        <row r="118">
          <cell r="O118">
            <v>0.20448400419637841</v>
          </cell>
          <cell r="X118">
            <v>2.83</v>
          </cell>
        </row>
        <row r="119">
          <cell r="O119">
            <v>0.29326208882786164</v>
          </cell>
          <cell r="X119">
            <v>3.12</v>
          </cell>
        </row>
        <row r="120">
          <cell r="O120">
            <v>0.2314620587097497</v>
          </cell>
          <cell r="X120">
            <v>4.8</v>
          </cell>
        </row>
        <row r="121">
          <cell r="O121">
            <v>0.25667426529464354</v>
          </cell>
          <cell r="X121">
            <v>8.84</v>
          </cell>
        </row>
        <row r="122">
          <cell r="O122">
            <v>0.23748908129804314</v>
          </cell>
          <cell r="X122">
            <v>8.81</v>
          </cell>
        </row>
        <row r="123">
          <cell r="O123">
            <v>0.34434349012823146</v>
          </cell>
          <cell r="X123">
            <v>4.87</v>
          </cell>
        </row>
        <row r="124">
          <cell r="O124">
            <v>0.1991523946581468</v>
          </cell>
          <cell r="X124">
            <v>8.52</v>
          </cell>
        </row>
        <row r="125">
          <cell r="O125">
            <v>0.12190103893325756</v>
          </cell>
          <cell r="X125">
            <v>7.3</v>
          </cell>
        </row>
        <row r="126">
          <cell r="O126">
            <v>0.23986476904819212</v>
          </cell>
          <cell r="X126">
            <v>21.59</v>
          </cell>
        </row>
        <row r="127">
          <cell r="O127">
            <v>0.2746614040099698</v>
          </cell>
          <cell r="X127">
            <v>3.41</v>
          </cell>
        </row>
        <row r="128">
          <cell r="O128">
            <v>0.34727598140192345</v>
          </cell>
          <cell r="X128">
            <v>7.42</v>
          </cell>
        </row>
        <row r="129">
          <cell r="O129">
            <v>0.22309495997661979</v>
          </cell>
          <cell r="X129">
            <v>15.14</v>
          </cell>
        </row>
        <row r="130">
          <cell r="O130">
            <v>0.26829110276568535</v>
          </cell>
          <cell r="X130">
            <v>3.08</v>
          </cell>
        </row>
        <row r="131">
          <cell r="O131">
            <v>0.20025334945475454</v>
          </cell>
          <cell r="X131">
            <v>18.8</v>
          </cell>
        </row>
        <row r="132">
          <cell r="O132">
            <v>0.3330177808265315</v>
          </cell>
          <cell r="X132">
            <v>4.2699999999999996</v>
          </cell>
        </row>
        <row r="133">
          <cell r="O133">
            <v>0.10943063947069531</v>
          </cell>
          <cell r="X133">
            <v>6.93</v>
          </cell>
        </row>
        <row r="134">
          <cell r="O134">
            <v>0.44292232012165333</v>
          </cell>
          <cell r="X134">
            <v>9.5399999999999991</v>
          </cell>
        </row>
        <row r="135">
          <cell r="O135">
            <v>0.12113882010466769</v>
          </cell>
          <cell r="X135">
            <v>4.47</v>
          </cell>
        </row>
        <row r="136">
          <cell r="O136">
            <v>0.36594460283933494</v>
          </cell>
          <cell r="X136">
            <v>9.82</v>
          </cell>
        </row>
        <row r="137">
          <cell r="O137">
            <v>0.27448143386049029</v>
          </cell>
          <cell r="X137">
            <v>3.07</v>
          </cell>
        </row>
        <row r="140">
          <cell r="O140">
            <v>0.51090464480139863</v>
          </cell>
          <cell r="X140">
            <v>31.38</v>
          </cell>
        </row>
        <row r="141">
          <cell r="O141">
            <v>0.74579636330149013</v>
          </cell>
          <cell r="X141">
            <v>7.41</v>
          </cell>
        </row>
        <row r="142">
          <cell r="O142">
            <v>0.45312848282711388</v>
          </cell>
          <cell r="X142">
            <v>35.14</v>
          </cell>
        </row>
        <row r="143">
          <cell r="O143">
            <v>0.77420022093042462</v>
          </cell>
          <cell r="X143">
            <v>36.549999999999997</v>
          </cell>
        </row>
        <row r="144">
          <cell r="O144">
            <v>0.42000132364457776</v>
          </cell>
          <cell r="X144">
            <v>2.4500000000000002</v>
          </cell>
        </row>
        <row r="145">
          <cell r="O145">
            <v>0.39448210457141863</v>
          </cell>
          <cell r="X145">
            <v>4.8600000000000003</v>
          </cell>
        </row>
        <row r="146">
          <cell r="O146">
            <v>0.40972270231790836</v>
          </cell>
          <cell r="X146">
            <v>3.2</v>
          </cell>
        </row>
        <row r="147">
          <cell r="O147">
            <v>0.43600602890706536</v>
          </cell>
          <cell r="X147">
            <v>10.88</v>
          </cell>
        </row>
        <row r="148">
          <cell r="O148">
            <v>0.41072905414624422</v>
          </cell>
          <cell r="X148">
            <v>3.22</v>
          </cell>
        </row>
        <row r="149">
          <cell r="O149">
            <v>0.42268762367294588</v>
          </cell>
          <cell r="X149">
            <v>2.88</v>
          </cell>
        </row>
        <row r="150">
          <cell r="O150">
            <v>0.43860641753912011</v>
          </cell>
          <cell r="X150">
            <v>2.67</v>
          </cell>
        </row>
        <row r="151">
          <cell r="O151">
            <v>0.41120793337122491</v>
          </cell>
          <cell r="X151">
            <v>4.79</v>
          </cell>
        </row>
        <row r="152">
          <cell r="O152">
            <v>0.38788047508237611</v>
          </cell>
          <cell r="X152">
            <v>9.51</v>
          </cell>
        </row>
        <row r="153">
          <cell r="O153">
            <v>0.44238346994461897</v>
          </cell>
          <cell r="X153">
            <v>2.4900000000000002</v>
          </cell>
        </row>
        <row r="154">
          <cell r="O154">
            <v>0.477305748012049</v>
          </cell>
          <cell r="X154">
            <v>7.64</v>
          </cell>
        </row>
        <row r="155">
          <cell r="O155">
            <v>0.46775790470401013</v>
          </cell>
          <cell r="X155">
            <v>8.06</v>
          </cell>
        </row>
        <row r="156">
          <cell r="O156">
            <v>0.42824817492105427</v>
          </cell>
          <cell r="X156">
            <v>3.22</v>
          </cell>
        </row>
        <row r="157">
          <cell r="O157">
            <v>0.51485564233468739</v>
          </cell>
          <cell r="X157">
            <v>13.32</v>
          </cell>
        </row>
        <row r="158">
          <cell r="O158">
            <v>0.40538840040218438</v>
          </cell>
          <cell r="X158">
            <v>4.92</v>
          </cell>
        </row>
        <row r="159">
          <cell r="O159">
            <v>0.46799704422725502</v>
          </cell>
          <cell r="X159">
            <v>6.12</v>
          </cell>
        </row>
        <row r="160">
          <cell r="O160">
            <v>0.39144440950645482</v>
          </cell>
          <cell r="X160">
            <v>2.66</v>
          </cell>
        </row>
        <row r="161">
          <cell r="O161">
            <v>0.43274956412872395</v>
          </cell>
          <cell r="X161">
            <v>3.26</v>
          </cell>
        </row>
        <row r="162">
          <cell r="O162">
            <v>0.42995861047273021</v>
          </cell>
          <cell r="X162">
            <v>3.05</v>
          </cell>
        </row>
        <row r="163">
          <cell r="O163">
            <v>0.43942781699362132</v>
          </cell>
          <cell r="X163">
            <v>2.54</v>
          </cell>
        </row>
        <row r="164">
          <cell r="O164">
            <v>0.44401918578165661</v>
          </cell>
          <cell r="X164">
            <v>17.899999999999999</v>
          </cell>
        </row>
        <row r="165">
          <cell r="O165">
            <v>0.40901235944768777</v>
          </cell>
          <cell r="X165">
            <v>8.16</v>
          </cell>
        </row>
        <row r="166">
          <cell r="O166">
            <v>0.44542366051476362</v>
          </cell>
          <cell r="X166">
            <v>16.02</v>
          </cell>
        </row>
        <row r="167">
          <cell r="O167">
            <v>0.48687337706544975</v>
          </cell>
          <cell r="X167">
            <v>6.05</v>
          </cell>
        </row>
        <row r="168">
          <cell r="O168">
            <v>0.42942652062496978</v>
          </cell>
          <cell r="X168">
            <v>3.85</v>
          </cell>
        </row>
        <row r="169">
          <cell r="O169">
            <v>0.45448248228023258</v>
          </cell>
          <cell r="X169">
            <v>13.95</v>
          </cell>
        </row>
        <row r="170">
          <cell r="O170">
            <v>0.43915028322958077</v>
          </cell>
          <cell r="X170">
            <v>2.68</v>
          </cell>
        </row>
        <row r="171">
          <cell r="O171">
            <v>0.43069651550562471</v>
          </cell>
          <cell r="X171">
            <v>9.99</v>
          </cell>
        </row>
        <row r="172">
          <cell r="O172">
            <v>0.41422520968513954</v>
          </cell>
          <cell r="X172">
            <v>6.58</v>
          </cell>
        </row>
        <row r="173">
          <cell r="O173">
            <v>0.34463517984319925</v>
          </cell>
          <cell r="X173">
            <v>4.75</v>
          </cell>
        </row>
        <row r="174">
          <cell r="O174">
            <v>0.35240951862311576</v>
          </cell>
          <cell r="X174">
            <v>1.4</v>
          </cell>
        </row>
        <row r="175">
          <cell r="O175">
            <v>0.34734057329218598</v>
          </cell>
          <cell r="X175">
            <v>2.5</v>
          </cell>
        </row>
        <row r="176">
          <cell r="O176">
            <v>0.40571996953479467</v>
          </cell>
          <cell r="X176">
            <v>7.65</v>
          </cell>
        </row>
        <row r="177">
          <cell r="O177">
            <v>0.34570894990852336</v>
          </cell>
          <cell r="X177">
            <v>2.61</v>
          </cell>
        </row>
        <row r="178">
          <cell r="O178">
            <v>0.37124481821627076</v>
          </cell>
          <cell r="X178">
            <v>12.12</v>
          </cell>
        </row>
        <row r="179">
          <cell r="O179">
            <v>0.39390168099182032</v>
          </cell>
          <cell r="X179">
            <v>5.61</v>
          </cell>
        </row>
        <row r="180">
          <cell r="O180">
            <v>0.37130955510696834</v>
          </cell>
          <cell r="X180">
            <v>2.7</v>
          </cell>
        </row>
        <row r="181">
          <cell r="O181">
            <v>0.46675120879739085</v>
          </cell>
          <cell r="X181">
            <v>8.4700000000000006</v>
          </cell>
        </row>
        <row r="182">
          <cell r="O182">
            <v>0.45356491989904635</v>
          </cell>
          <cell r="X182">
            <v>13.17</v>
          </cell>
        </row>
        <row r="183">
          <cell r="O183">
            <v>0.40440555595501582</v>
          </cell>
          <cell r="X183">
            <v>10.119999999999999</v>
          </cell>
        </row>
        <row r="184">
          <cell r="O184">
            <v>0.36147633182401329</v>
          </cell>
          <cell r="X184">
            <v>5.4</v>
          </cell>
        </row>
        <row r="185">
          <cell r="O185">
            <v>0.32902951585464257</v>
          </cell>
          <cell r="X185">
            <v>0.73</v>
          </cell>
        </row>
        <row r="186">
          <cell r="O186">
            <v>0.51132606834687977</v>
          </cell>
          <cell r="X186">
            <v>26.95</v>
          </cell>
        </row>
        <row r="187">
          <cell r="O187">
            <v>0.25333006234779115</v>
          </cell>
          <cell r="X187">
            <v>1.97</v>
          </cell>
        </row>
        <row r="188">
          <cell r="O188">
            <v>0.27286692109770361</v>
          </cell>
          <cell r="X188">
            <v>10.64</v>
          </cell>
        </row>
        <row r="189">
          <cell r="O189">
            <v>0.28103449424099142</v>
          </cell>
          <cell r="X189">
            <v>2.2999999999999998</v>
          </cell>
        </row>
        <row r="190">
          <cell r="O190">
            <v>0.41236748454663619</v>
          </cell>
          <cell r="X190">
            <v>14.8</v>
          </cell>
        </row>
        <row r="191">
          <cell r="O191">
            <v>0.40608635292816858</v>
          </cell>
          <cell r="X191">
            <v>16.71</v>
          </cell>
        </row>
        <row r="192">
          <cell r="O192">
            <v>0.41097761455678217</v>
          </cell>
          <cell r="X192">
            <v>13.82</v>
          </cell>
        </row>
        <row r="193">
          <cell r="O193">
            <v>0.39676953308067131</v>
          </cell>
          <cell r="X193">
            <v>11.45</v>
          </cell>
        </row>
        <row r="194">
          <cell r="O194">
            <v>0.38952776376891363</v>
          </cell>
          <cell r="X194">
            <v>9.15</v>
          </cell>
        </row>
        <row r="195">
          <cell r="O195">
            <v>0.3774047715970747</v>
          </cell>
          <cell r="X195">
            <v>22.65</v>
          </cell>
        </row>
        <row r="196">
          <cell r="O196">
            <v>0.40025431489681929</v>
          </cell>
          <cell r="X196">
            <v>8.32</v>
          </cell>
        </row>
        <row r="197">
          <cell r="O197">
            <v>0.39490730653367645</v>
          </cell>
          <cell r="X197">
            <v>7.14</v>
          </cell>
        </row>
        <row r="198">
          <cell r="O198">
            <v>0.41506086068394304</v>
          </cell>
          <cell r="X198">
            <v>8.89</v>
          </cell>
        </row>
        <row r="199">
          <cell r="O199">
            <v>0.39726363932941922</v>
          </cell>
          <cell r="X199">
            <v>9.25</v>
          </cell>
        </row>
        <row r="200">
          <cell r="O200">
            <v>0.41390210164861113</v>
          </cell>
          <cell r="X200">
            <v>12.99</v>
          </cell>
        </row>
        <row r="201">
          <cell r="O201">
            <v>0.37457841157737076</v>
          </cell>
          <cell r="X201">
            <v>10.45</v>
          </cell>
        </row>
        <row r="202">
          <cell r="O202">
            <v>0.41803143897152151</v>
          </cell>
          <cell r="X202">
            <v>3.14</v>
          </cell>
        </row>
        <row r="203">
          <cell r="O203">
            <v>0.39924317911640589</v>
          </cell>
          <cell r="X203">
            <v>1.74</v>
          </cell>
        </row>
        <row r="204">
          <cell r="O204">
            <v>0.40326608384650292</v>
          </cell>
          <cell r="X204">
            <v>11.36</v>
          </cell>
        </row>
        <row r="205">
          <cell r="O205">
            <v>0.43785262143124598</v>
          </cell>
          <cell r="X205">
            <v>9.7799999999999994</v>
          </cell>
        </row>
        <row r="206">
          <cell r="O206">
            <v>0.42444435256237611</v>
          </cell>
          <cell r="X206">
            <v>12.9</v>
          </cell>
        </row>
        <row r="207">
          <cell r="O207">
            <v>0.38355553231469308</v>
          </cell>
          <cell r="X207">
            <v>12.3</v>
          </cell>
        </row>
        <row r="208">
          <cell r="O208">
            <v>0.38942867983016871</v>
          </cell>
          <cell r="X208">
            <v>11.26</v>
          </cell>
        </row>
        <row r="209">
          <cell r="O209">
            <v>0.36183122860335037</v>
          </cell>
          <cell r="X209">
            <v>32.19</v>
          </cell>
        </row>
        <row r="210">
          <cell r="O210">
            <v>0.37498600736302523</v>
          </cell>
          <cell r="X210">
            <v>17.77</v>
          </cell>
        </row>
        <row r="211">
          <cell r="O211">
            <v>0.40073849828557173</v>
          </cell>
          <cell r="X211">
            <v>16.78</v>
          </cell>
        </row>
        <row r="212">
          <cell r="O212">
            <v>0.37875070986600617</v>
          </cell>
          <cell r="X212">
            <v>12.93</v>
          </cell>
        </row>
        <row r="213">
          <cell r="O213">
            <v>0.37808152786942034</v>
          </cell>
          <cell r="X213">
            <v>8.77</v>
          </cell>
        </row>
        <row r="214">
          <cell r="O214">
            <v>0.37967328519420601</v>
          </cell>
          <cell r="X214">
            <v>6.69</v>
          </cell>
        </row>
        <row r="215">
          <cell r="O215">
            <v>0.36280008290831711</v>
          </cell>
          <cell r="X215">
            <v>8.5</v>
          </cell>
        </row>
        <row r="216">
          <cell r="O216">
            <v>0.36884625351671341</v>
          </cell>
          <cell r="X216">
            <v>12.8</v>
          </cell>
        </row>
        <row r="217">
          <cell r="O217">
            <v>0.37377277392896796</v>
          </cell>
          <cell r="X217">
            <v>8.31</v>
          </cell>
        </row>
        <row r="218">
          <cell r="O218">
            <v>0.39180043496679451</v>
          </cell>
          <cell r="X218">
            <v>10.77</v>
          </cell>
        </row>
        <row r="219">
          <cell r="O219">
            <v>0.33036875311914832</v>
          </cell>
          <cell r="X219">
            <v>16.22</v>
          </cell>
        </row>
        <row r="220">
          <cell r="O220">
            <v>0.33895529526272411</v>
          </cell>
          <cell r="X220">
            <v>13.61</v>
          </cell>
        </row>
        <row r="221">
          <cell r="O221">
            <v>0.3698327781103164</v>
          </cell>
          <cell r="X221">
            <v>12.34</v>
          </cell>
        </row>
        <row r="222">
          <cell r="O222">
            <v>0.33332355667853147</v>
          </cell>
          <cell r="X222">
            <v>10.39</v>
          </cell>
        </row>
        <row r="223">
          <cell r="O223">
            <v>0.38269526610500942</v>
          </cell>
          <cell r="X223">
            <v>11.55</v>
          </cell>
        </row>
        <row r="224">
          <cell r="O224">
            <v>0.38353202758942251</v>
          </cell>
          <cell r="X224">
            <v>14.42</v>
          </cell>
        </row>
        <row r="225">
          <cell r="O225">
            <v>0.36711278649464518</v>
          </cell>
          <cell r="X225">
            <v>15.91</v>
          </cell>
        </row>
        <row r="226">
          <cell r="O226">
            <v>0.39775897775643776</v>
          </cell>
          <cell r="X226">
            <v>39.39</v>
          </cell>
        </row>
        <row r="227">
          <cell r="O227">
            <v>0.37906851829772625</v>
          </cell>
          <cell r="X227">
            <v>35.979999999999997</v>
          </cell>
        </row>
        <row r="228">
          <cell r="O228">
            <v>0.39831042344974493</v>
          </cell>
          <cell r="X228">
            <v>20.82</v>
          </cell>
        </row>
        <row r="229">
          <cell r="O229">
            <v>0.38993122510275219</v>
          </cell>
          <cell r="X229">
            <v>11.93</v>
          </cell>
        </row>
        <row r="230">
          <cell r="O230">
            <v>0.38105904567818427</v>
          </cell>
          <cell r="X230">
            <v>21.17</v>
          </cell>
        </row>
        <row r="231">
          <cell r="O231">
            <v>0.3491182777375838</v>
          </cell>
          <cell r="X231">
            <v>16.68</v>
          </cell>
        </row>
        <row r="232">
          <cell r="O232">
            <v>0.368642683153795</v>
          </cell>
          <cell r="X232">
            <v>16.260000000000002</v>
          </cell>
        </row>
        <row r="233">
          <cell r="O233">
            <v>0.38584255644273807</v>
          </cell>
          <cell r="X233">
            <v>22.71</v>
          </cell>
        </row>
        <row r="234">
          <cell r="O234">
            <v>0.32054164626832865</v>
          </cell>
          <cell r="X234">
            <v>11.42</v>
          </cell>
        </row>
        <row r="235">
          <cell r="O235">
            <v>0.35933863409643002</v>
          </cell>
          <cell r="X235">
            <v>14.33</v>
          </cell>
        </row>
        <row r="236">
          <cell r="O236">
            <v>0.39058433135592885</v>
          </cell>
          <cell r="X236">
            <v>12.5</v>
          </cell>
        </row>
        <row r="237">
          <cell r="O237">
            <v>0.40482572141721423</v>
          </cell>
          <cell r="X237">
            <v>10.54</v>
          </cell>
        </row>
        <row r="238">
          <cell r="O238">
            <v>0.40570473497001147</v>
          </cell>
          <cell r="X238">
            <v>11.16</v>
          </cell>
        </row>
        <row r="239">
          <cell r="O239">
            <v>0.44105399994246702</v>
          </cell>
          <cell r="X239">
            <v>17.420000000000002</v>
          </cell>
        </row>
        <row r="240">
          <cell r="O240">
            <v>0.50381117998855185</v>
          </cell>
          <cell r="X240">
            <v>10.75</v>
          </cell>
        </row>
        <row r="241">
          <cell r="O241">
            <v>0.40216259249851827</v>
          </cell>
          <cell r="X241">
            <v>6.8</v>
          </cell>
        </row>
        <row r="242">
          <cell r="O242">
            <v>0.44758972847566431</v>
          </cell>
          <cell r="X242">
            <v>28.67</v>
          </cell>
        </row>
        <row r="243">
          <cell r="O243">
            <v>0.42324875398261835</v>
          </cell>
          <cell r="X243">
            <v>20.03</v>
          </cell>
        </row>
        <row r="244">
          <cell r="O244">
            <v>0.42761738108561026</v>
          </cell>
          <cell r="X244">
            <v>24.1</v>
          </cell>
        </row>
        <row r="245">
          <cell r="O245">
            <v>0.46474014173019795</v>
          </cell>
          <cell r="X245">
            <v>13.94</v>
          </cell>
        </row>
        <row r="246">
          <cell r="O246">
            <v>0.41826202235359128</v>
          </cell>
          <cell r="X246">
            <v>15.79</v>
          </cell>
        </row>
        <row r="247">
          <cell r="O247">
            <v>0.44400337645546173</v>
          </cell>
          <cell r="X247">
            <v>19.170000000000002</v>
          </cell>
        </row>
        <row r="248">
          <cell r="O248">
            <v>0.4252114139773675</v>
          </cell>
          <cell r="X248">
            <v>23</v>
          </cell>
        </row>
        <row r="249">
          <cell r="O249">
            <v>0.39267330097818282</v>
          </cell>
          <cell r="X249">
            <v>19.63</v>
          </cell>
        </row>
        <row r="250">
          <cell r="O250">
            <v>0.45319889236286609</v>
          </cell>
          <cell r="X250">
            <v>19.7</v>
          </cell>
        </row>
        <row r="251">
          <cell r="O251">
            <v>0.44356549556129748</v>
          </cell>
          <cell r="X251">
            <v>23.54</v>
          </cell>
        </row>
        <row r="252">
          <cell r="O252">
            <v>0.43639502716595785</v>
          </cell>
          <cell r="X252">
            <v>25.79</v>
          </cell>
        </row>
        <row r="253">
          <cell r="O253">
            <v>0.39829923031414777</v>
          </cell>
          <cell r="X253">
            <v>21.51</v>
          </cell>
        </row>
        <row r="254">
          <cell r="O254">
            <v>0.43199090459644912</v>
          </cell>
          <cell r="X254">
            <v>46.84</v>
          </cell>
        </row>
        <row r="255">
          <cell r="O255">
            <v>0.43575371440128913</v>
          </cell>
          <cell r="X255">
            <v>20.88</v>
          </cell>
        </row>
        <row r="256">
          <cell r="O256">
            <v>0.41761460789008809</v>
          </cell>
          <cell r="X256">
            <v>28.53</v>
          </cell>
        </row>
        <row r="257">
          <cell r="O257">
            <v>0.43376555788818111</v>
          </cell>
          <cell r="X257">
            <v>22.46</v>
          </cell>
        </row>
        <row r="258">
          <cell r="O258">
            <v>0.4391136512547279</v>
          </cell>
          <cell r="X258">
            <v>29.09</v>
          </cell>
        </row>
        <row r="259">
          <cell r="O259">
            <v>0.42563114283321651</v>
          </cell>
          <cell r="X259">
            <v>16.579999999999998</v>
          </cell>
        </row>
        <row r="260">
          <cell r="O260">
            <v>0.44313673377265417</v>
          </cell>
          <cell r="X260">
            <v>18.61</v>
          </cell>
        </row>
        <row r="261">
          <cell r="O261">
            <v>0.4354519780190298</v>
          </cell>
          <cell r="X261">
            <v>21.22</v>
          </cell>
        </row>
        <row r="262">
          <cell r="O262">
            <v>0.44256358023857262</v>
          </cell>
          <cell r="X262">
            <v>25.01</v>
          </cell>
        </row>
        <row r="263">
          <cell r="O263">
            <v>0.42031521103593478</v>
          </cell>
          <cell r="X263">
            <v>16.45</v>
          </cell>
        </row>
        <row r="264">
          <cell r="O264">
            <v>0.36641723028034279</v>
          </cell>
          <cell r="X264">
            <v>28.88</v>
          </cell>
        </row>
        <row r="265">
          <cell r="O265">
            <v>0.34523340648104306</v>
          </cell>
          <cell r="X265">
            <v>16.36</v>
          </cell>
        </row>
        <row r="266">
          <cell r="O266">
            <v>0.40429544219662317</v>
          </cell>
          <cell r="X266">
            <v>18.12</v>
          </cell>
        </row>
        <row r="267">
          <cell r="O267">
            <v>0.35216935906038299</v>
          </cell>
          <cell r="X267">
            <v>21.58</v>
          </cell>
        </row>
        <row r="268">
          <cell r="O268">
            <v>0.40713803001732884</v>
          </cell>
          <cell r="X268">
            <v>16.36</v>
          </cell>
        </row>
        <row r="269">
          <cell r="O269">
            <v>0.3398355183347595</v>
          </cell>
          <cell r="X269">
            <v>72.180000000000007</v>
          </cell>
        </row>
        <row r="270">
          <cell r="O270">
            <v>0.35021910997587241</v>
          </cell>
          <cell r="X270">
            <v>20.84</v>
          </cell>
        </row>
        <row r="271">
          <cell r="O271">
            <v>0.36349459182518151</v>
          </cell>
          <cell r="X271">
            <v>23.17</v>
          </cell>
        </row>
        <row r="272">
          <cell r="O272">
            <v>0.3632514182632447</v>
          </cell>
          <cell r="X272">
            <v>17.72</v>
          </cell>
        </row>
        <row r="273">
          <cell r="O273">
            <v>0.37814833964147387</v>
          </cell>
          <cell r="X273">
            <v>25.98</v>
          </cell>
        </row>
        <row r="274">
          <cell r="O274">
            <v>0.43278393107913166</v>
          </cell>
          <cell r="X274">
            <v>29.34</v>
          </cell>
        </row>
        <row r="275">
          <cell r="O275">
            <v>0.23619515336094815</v>
          </cell>
          <cell r="X275">
            <v>13.84</v>
          </cell>
        </row>
        <row r="276">
          <cell r="O276">
            <v>0.23392302968241507</v>
          </cell>
          <cell r="X276">
            <v>19.28</v>
          </cell>
        </row>
        <row r="277">
          <cell r="O277">
            <v>0.39505535795397184</v>
          </cell>
          <cell r="X277">
            <v>28.31</v>
          </cell>
        </row>
        <row r="278">
          <cell r="O278">
            <v>0.21580538219019652</v>
          </cell>
          <cell r="X278">
            <v>22.31</v>
          </cell>
        </row>
        <row r="279">
          <cell r="O279">
            <v>0.2502968703885558</v>
          </cell>
          <cell r="X279">
            <v>41.37</v>
          </cell>
        </row>
        <row r="280">
          <cell r="O280">
            <v>0.19653970940275373</v>
          </cell>
          <cell r="X280">
            <v>8.61</v>
          </cell>
        </row>
        <row r="281">
          <cell r="O281">
            <v>0.20286395801380222</v>
          </cell>
          <cell r="X281">
            <v>51.64</v>
          </cell>
        </row>
        <row r="282">
          <cell r="O282">
            <v>0.32899146055698891</v>
          </cell>
          <cell r="X282">
            <v>21.45</v>
          </cell>
        </row>
        <row r="283">
          <cell r="O283">
            <v>0.22061099198305181</v>
          </cell>
          <cell r="X283">
            <v>26.57</v>
          </cell>
        </row>
        <row r="284">
          <cell r="O284">
            <v>0.19946035175292604</v>
          </cell>
          <cell r="X284">
            <v>14.81</v>
          </cell>
        </row>
        <row r="285">
          <cell r="O285">
            <v>0.21775857783239683</v>
          </cell>
          <cell r="X285">
            <v>20.81</v>
          </cell>
        </row>
        <row r="286">
          <cell r="O286">
            <v>0.3667156364256029</v>
          </cell>
          <cell r="X286">
            <v>39.57</v>
          </cell>
        </row>
        <row r="287">
          <cell r="O287">
            <v>0.21880638571941555</v>
          </cell>
          <cell r="X287">
            <v>15.95</v>
          </cell>
        </row>
        <row r="288">
          <cell r="O288">
            <v>0.22393542645707526</v>
          </cell>
          <cell r="X288">
            <v>13.56</v>
          </cell>
        </row>
        <row r="289">
          <cell r="O289">
            <v>0.29622960160723394</v>
          </cell>
          <cell r="X289">
            <v>21.15</v>
          </cell>
        </row>
        <row r="290">
          <cell r="O290">
            <v>0.10577932827911579</v>
          </cell>
          <cell r="X290">
            <v>16.88</v>
          </cell>
        </row>
        <row r="291">
          <cell r="O291">
            <v>0.16141031957839222</v>
          </cell>
          <cell r="X291">
            <v>13.72</v>
          </cell>
        </row>
        <row r="292">
          <cell r="O292">
            <v>0.16701251856105306</v>
          </cell>
          <cell r="X292">
            <v>37.58</v>
          </cell>
        </row>
        <row r="293">
          <cell r="O293">
            <v>0.30159908970720506</v>
          </cell>
          <cell r="X293">
            <v>1.8</v>
          </cell>
        </row>
        <row r="294">
          <cell r="O294">
            <v>0.41772493755065476</v>
          </cell>
          <cell r="X294">
            <v>12.12</v>
          </cell>
        </row>
        <row r="295">
          <cell r="O295">
            <v>0.23967198268003639</v>
          </cell>
          <cell r="X295">
            <v>4.8499999999999996</v>
          </cell>
        </row>
        <row r="296">
          <cell r="O296">
            <v>0.23756675355750123</v>
          </cell>
          <cell r="X296">
            <v>17.46</v>
          </cell>
        </row>
        <row r="297">
          <cell r="O297">
            <v>0.42244915878760281</v>
          </cell>
          <cell r="X297">
            <v>3.73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10,0110bLEE.xls"/>
    </sheetNames>
    <sheetDataSet>
      <sheetData sheetId="0">
        <row r="18">
          <cell r="B18">
            <v>0.91409250624332172</v>
          </cell>
          <cell r="C18">
            <v>0.90063287298681971</v>
          </cell>
          <cell r="D18">
            <v>0.89567966006769284</v>
          </cell>
          <cell r="E18">
            <v>0.87293109577498418</v>
          </cell>
          <cell r="F18">
            <v>0.89848757269104418</v>
          </cell>
          <cell r="G18">
            <v>0.90696093485590235</v>
          </cell>
          <cell r="H18">
            <v>0.90270000567483799</v>
          </cell>
          <cell r="I18">
            <v>0.9008192131265168</v>
          </cell>
          <cell r="J18">
            <v>0.89191802282262234</v>
          </cell>
          <cell r="K18">
            <v>0.90835915016096369</v>
          </cell>
          <cell r="L18">
            <v>0.85658040199116592</v>
          </cell>
          <cell r="M18">
            <v>0.50155356664473172</v>
          </cell>
          <cell r="N18">
            <v>0.7977850914633674</v>
          </cell>
          <cell r="O18">
            <v>0.72905619570722247</v>
          </cell>
          <cell r="P18">
            <v>0.66256900885756354</v>
          </cell>
          <cell r="Q18">
            <v>0.69969946992295529</v>
          </cell>
          <cell r="R18">
            <v>0.68723411164816528</v>
          </cell>
          <cell r="S18">
            <v>0.66380450587918649</v>
          </cell>
          <cell r="T18">
            <v>0.72505072370058388</v>
          </cell>
          <cell r="U18">
            <v>0.5653619197665436</v>
          </cell>
          <cell r="V18">
            <v>0.5576590789449184</v>
          </cell>
          <cell r="W18">
            <v>0.3863443704521487</v>
          </cell>
          <cell r="X18">
            <v>0.61357621328641165</v>
          </cell>
          <cell r="Y18">
            <v>0.6336805417528899</v>
          </cell>
          <cell r="Z18">
            <v>0.50223610588541534</v>
          </cell>
          <cell r="AA18">
            <v>0.81843833755160456</v>
          </cell>
          <cell r="AB18">
            <v>0.43461611335055894</v>
          </cell>
          <cell r="AC18">
            <v>0.57611787144798343</v>
          </cell>
        </row>
        <row r="45">
          <cell r="B45">
            <v>29.588776910742915</v>
          </cell>
          <cell r="C45">
            <v>13.998599999999989</v>
          </cell>
          <cell r="D45">
            <v>28.135795959406721</v>
          </cell>
          <cell r="E45">
            <v>29.66040423838383</v>
          </cell>
          <cell r="F45">
            <v>23.562003382597251</v>
          </cell>
          <cell r="G45">
            <v>6.7913990386412975</v>
          </cell>
          <cell r="H45">
            <v>25.918207269727379</v>
          </cell>
          <cell r="I45">
            <v>11.36520161516375</v>
          </cell>
          <cell r="J45">
            <v>40.332605777956971</v>
          </cell>
          <cell r="K45">
            <v>11.919601673481514</v>
          </cell>
          <cell r="L45">
            <v>44.490600000000001</v>
          </cell>
          <cell r="M45">
            <v>40.332594226984256</v>
          </cell>
          <cell r="N45">
            <v>65.973600000000005</v>
          </cell>
          <cell r="O45">
            <v>167.98320000000004</v>
          </cell>
          <cell r="P45">
            <v>30.21479999999999</v>
          </cell>
          <cell r="Q45">
            <v>352.18260000000015</v>
          </cell>
          <cell r="R45">
            <v>20.235600000000009</v>
          </cell>
          <cell r="S45">
            <v>29.521799999999999</v>
          </cell>
          <cell r="T45">
            <v>10.117798545658779</v>
          </cell>
          <cell r="U45">
            <v>12.88980182999885</v>
          </cell>
          <cell r="V45">
            <v>424.94747888963445</v>
          </cell>
          <cell r="W45">
            <v>66.666600000000031</v>
          </cell>
          <cell r="X45">
            <v>9.8406013547425921</v>
          </cell>
          <cell r="Y45">
            <v>126.68038241810794</v>
          </cell>
          <cell r="Z45">
            <v>41.164200000000015</v>
          </cell>
          <cell r="AA45">
            <v>13.167001881837495</v>
          </cell>
          <cell r="AB45">
            <v>28.690200000000001</v>
          </cell>
          <cell r="AC45">
            <v>15.24599782689195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-WHOLEROCKmajors-Sierra"/>
      <sheetName val="TABLE2-EMP-SierranEclogite"/>
      <sheetName val="Table3-TracesFinal"/>
      <sheetName val="Ducea"/>
      <sheetName val="Sheet1"/>
      <sheetName val="Traces"/>
      <sheetName val="SierraXRF"/>
      <sheetName val="D"/>
      <sheetName val="Sierra"/>
      <sheetName val="MAR"/>
      <sheetName val="Onion traces"/>
      <sheetName val="Onion"/>
      <sheetName val="CASCADES"/>
      <sheetName val="V-Sc"/>
      <sheetName val="cascades gabbro-norites"/>
      <sheetName val="Hirschmann"/>
      <sheetName val="Jacob et al"/>
      <sheetName val="china Song et al"/>
      <sheetName val="Siberia Taylor et al"/>
      <sheetName val="Sierra Leone Haggerty Xin Cheng"/>
      <sheetName val="SierraLeoneHaggerty"/>
      <sheetName val="Jagersfontein"/>
      <sheetName val="Muntener"/>
    </sheetNames>
    <sheetDataSet>
      <sheetData sheetId="0"/>
      <sheetData sheetId="1">
        <row r="4">
          <cell r="T4">
            <v>0.53006734478888184</v>
          </cell>
          <cell r="U4">
            <v>0.56346701830302415</v>
          </cell>
          <cell r="V4">
            <v>0.36928552606277287</v>
          </cell>
          <cell r="Y4">
            <v>0.61391859264480808</v>
          </cell>
          <cell r="Z4">
            <v>0.75887384188360618</v>
          </cell>
          <cell r="AA4">
            <v>0.79115863803484365</v>
          </cell>
          <cell r="AB4">
            <v>0.76838503551559256</v>
          </cell>
          <cell r="AC4">
            <v>0.7879817152448193</v>
          </cell>
          <cell r="AD4">
            <v>0.75962521454695631</v>
          </cell>
          <cell r="AE4">
            <v>0.75626472095230912</v>
          </cell>
        </row>
        <row r="6">
          <cell r="T6">
            <v>108.15350238430081</v>
          </cell>
          <cell r="U6">
            <v>78.173437810863533</v>
          </cell>
          <cell r="V6">
            <v>5.148803709755601</v>
          </cell>
          <cell r="Y6">
            <v>192.13547028300587</v>
          </cell>
          <cell r="Z6">
            <v>95.830149772036236</v>
          </cell>
          <cell r="AA6">
            <v>77.605587991377391</v>
          </cell>
          <cell r="AB6">
            <v>62.094053673027986</v>
          </cell>
          <cell r="AC6">
            <v>48.908888446773744</v>
          </cell>
          <cell r="AD6">
            <v>73.812927986636453</v>
          </cell>
          <cell r="AE6">
            <v>69.337485577336508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303"/>
  <sheetViews>
    <sheetView topLeftCell="A1274" workbookViewId="0">
      <selection activeCell="A7" sqref="A7:IV1303"/>
    </sheetView>
  </sheetViews>
  <sheetFormatPr defaultColWidth="5.7265625" defaultRowHeight="14.5" x14ac:dyDescent="0.35"/>
  <cols>
    <col min="2" max="3" width="10.54296875" customWidth="1"/>
    <col min="8" max="8" width="2.54296875" customWidth="1"/>
    <col min="13" max="13" width="13.54296875" customWidth="1"/>
    <col min="14" max="14" width="2.81640625" customWidth="1"/>
    <col min="19" max="19" width="7.7265625" bestFit="1" customWidth="1"/>
    <col min="20" max="20" width="7.36328125" bestFit="1" customWidth="1"/>
    <col min="24" max="24" width="7" bestFit="1" customWidth="1"/>
    <col min="29" max="29" width="6" bestFit="1" customWidth="1"/>
    <col min="30" max="30" width="7.1796875" bestFit="1" customWidth="1"/>
    <col min="31" max="31" width="6.54296875" customWidth="1"/>
    <col min="33" max="33" width="11.26953125" customWidth="1"/>
    <col min="35" max="35" width="7.1796875" bestFit="1" customWidth="1"/>
    <col min="39" max="39" width="8.7265625" customWidth="1"/>
  </cols>
  <sheetData>
    <row r="1" spans="1:40" ht="21" x14ac:dyDescent="0.5">
      <c r="A1" s="19" t="s">
        <v>60</v>
      </c>
      <c r="AC1" t="s">
        <v>1</v>
      </c>
      <c r="AD1" s="3"/>
    </row>
    <row r="2" spans="1:40" x14ac:dyDescent="0.35">
      <c r="AD2" t="s">
        <v>2</v>
      </c>
    </row>
    <row r="3" spans="1:40" x14ac:dyDescent="0.35">
      <c r="B3" s="20" t="s">
        <v>3</v>
      </c>
      <c r="C3" s="20"/>
      <c r="AD3" s="3">
        <v>1500</v>
      </c>
      <c r="AM3">
        <v>0.1</v>
      </c>
    </row>
    <row r="4" spans="1:40" x14ac:dyDescent="0.35">
      <c r="B4">
        <v>5.0000000000000001E-4</v>
      </c>
      <c r="Y4" s="20" t="s">
        <v>61</v>
      </c>
      <c r="AD4" t="s">
        <v>5</v>
      </c>
      <c r="AI4" t="s">
        <v>62</v>
      </c>
      <c r="AM4" t="s">
        <v>63</v>
      </c>
    </row>
    <row r="5" spans="1:40" x14ac:dyDescent="0.35">
      <c r="AD5" s="3">
        <v>1</v>
      </c>
      <c r="AI5">
        <v>9</v>
      </c>
      <c r="AM5">
        <v>1290</v>
      </c>
    </row>
    <row r="6" spans="1:40" s="21" customFormat="1" ht="30" customHeight="1" x14ac:dyDescent="0.35">
      <c r="D6" s="24" t="s">
        <v>64</v>
      </c>
      <c r="E6" s="24"/>
      <c r="F6" s="24"/>
      <c r="G6" s="24"/>
      <c r="I6" s="24" t="s">
        <v>65</v>
      </c>
      <c r="J6" s="24"/>
      <c r="K6" s="24"/>
      <c r="L6" s="24"/>
      <c r="M6" s="24"/>
      <c r="O6" s="24" t="s">
        <v>11</v>
      </c>
      <c r="P6" s="24"/>
      <c r="Q6" s="24"/>
      <c r="R6" s="24"/>
      <c r="S6" s="24"/>
      <c r="T6" s="24"/>
      <c r="Y6" s="24" t="s">
        <v>66</v>
      </c>
      <c r="Z6" s="24"/>
      <c r="AA6" s="7"/>
      <c r="AB6" s="7"/>
      <c r="AC6" s="7"/>
      <c r="AD6" s="7"/>
      <c r="AE6" s="24" t="s">
        <v>67</v>
      </c>
      <c r="AF6" s="24"/>
      <c r="AG6" s="7" t="s">
        <v>68</v>
      </c>
      <c r="AM6" s="21">
        <f>AM5/10000*(47.88+32)/47.88</f>
        <v>0.21521553884711778</v>
      </c>
      <c r="AN6" s="21" t="s">
        <v>69</v>
      </c>
    </row>
    <row r="7" spans="1:40" s="8" customFormat="1" ht="39.75" customHeight="1" x14ac:dyDescent="0.35">
      <c r="A7" s="8" t="s">
        <v>70</v>
      </c>
      <c r="B7" s="8" t="s">
        <v>71</v>
      </c>
      <c r="C7" s="8" t="s">
        <v>80</v>
      </c>
      <c r="D7" s="8" t="s">
        <v>25</v>
      </c>
      <c r="E7" s="8" t="s">
        <v>28</v>
      </c>
      <c r="F7" s="8" t="s">
        <v>27</v>
      </c>
      <c r="G7" s="8" t="s">
        <v>72</v>
      </c>
      <c r="I7" s="8" t="s">
        <v>25</v>
      </c>
      <c r="J7" s="8" t="s">
        <v>28</v>
      </c>
      <c r="K7" s="8" t="s">
        <v>27</v>
      </c>
      <c r="L7" s="8" t="s">
        <v>72</v>
      </c>
      <c r="M7" s="9" t="s">
        <v>19</v>
      </c>
      <c r="O7" s="10" t="s">
        <v>73</v>
      </c>
      <c r="P7" s="10" t="s">
        <v>74</v>
      </c>
      <c r="Q7" s="10" t="s">
        <v>75</v>
      </c>
      <c r="R7" s="10" t="s">
        <v>76</v>
      </c>
      <c r="S7" s="10" t="s">
        <v>35</v>
      </c>
      <c r="T7" s="8" t="s">
        <v>37</v>
      </c>
      <c r="X7" s="8" t="s">
        <v>38</v>
      </c>
      <c r="Y7" s="9" t="s">
        <v>45</v>
      </c>
      <c r="Z7" s="9" t="s">
        <v>44</v>
      </c>
      <c r="AA7" s="11" t="s">
        <v>39</v>
      </c>
      <c r="AB7" s="11" t="s">
        <v>40</v>
      </c>
      <c r="AC7" s="11" t="s">
        <v>41</v>
      </c>
      <c r="AD7" s="11" t="s">
        <v>42</v>
      </c>
      <c r="AE7" s="11" t="s">
        <v>77</v>
      </c>
      <c r="AF7" s="8" t="s">
        <v>46</v>
      </c>
      <c r="AG7" s="9" t="s">
        <v>48</v>
      </c>
      <c r="AI7" s="8" t="s">
        <v>78</v>
      </c>
      <c r="AM7" s="8" t="s">
        <v>79</v>
      </c>
    </row>
    <row r="8" spans="1:40" x14ac:dyDescent="0.35">
      <c r="A8">
        <f>1-B8</f>
        <v>0</v>
      </c>
      <c r="B8">
        <v>1</v>
      </c>
      <c r="C8" s="27">
        <f>(B9-B8)-(M8-M9)</f>
        <v>-5.0107412054586854E-4</v>
      </c>
      <c r="D8">
        <v>0.6</v>
      </c>
      <c r="E8">
        <v>0.2</v>
      </c>
      <c r="F8">
        <v>0.18</v>
      </c>
      <c r="G8">
        <v>0.02</v>
      </c>
      <c r="H8">
        <f>SUM(D8:G8)</f>
        <v>1</v>
      </c>
      <c r="I8">
        <f t="shared" ref="I8:L23" si="0">D8*(1-$M8)</f>
        <v>0.59966999966999968</v>
      </c>
      <c r="J8">
        <f t="shared" si="0"/>
        <v>0.19988999988999989</v>
      </c>
      <c r="K8">
        <f t="shared" si="0"/>
        <v>0.17990099990099989</v>
      </c>
      <c r="L8">
        <f>G8*(1-$M8)</f>
        <v>1.998899998899999E-2</v>
      </c>
      <c r="M8" s="27">
        <f>IF(Y8=0,0,Y8/X8)</f>
        <v>5.5000055000055002E-4</v>
      </c>
      <c r="N8" s="22">
        <f>SUM(I8:M8)</f>
        <v>1</v>
      </c>
      <c r="O8" s="23">
        <v>4.8000000000000001E-2</v>
      </c>
      <c r="P8" s="23">
        <v>3.4000000000000002E-2</v>
      </c>
      <c r="Q8" s="23">
        <v>4.2999999999999997E-2</v>
      </c>
      <c r="R8" s="23">
        <v>0.223</v>
      </c>
      <c r="S8" s="23">
        <v>800</v>
      </c>
      <c r="T8" s="26">
        <f>O8*I8+P8*J8+Q8*K8+R8*L8+S8*M8</f>
        <v>0.48777414997415003</v>
      </c>
      <c r="X8">
        <v>363636</v>
      </c>
      <c r="Y8">
        <v>200</v>
      </c>
      <c r="Z8">
        <v>30</v>
      </c>
      <c r="AA8" s="3">
        <v>0</v>
      </c>
      <c r="AB8" s="3">
        <f>273+1350</f>
        <v>1623</v>
      </c>
      <c r="AC8" s="3">
        <v>18000</v>
      </c>
      <c r="AD8">
        <f>(EXP(-6684/AB8+11.52-0.047*AC8/AB8+LN($AD$5)))*(1+10^(2*AA8-2.1))</f>
        <v>980.78720877621868</v>
      </c>
      <c r="AE8">
        <f>IF(AD$1="y",AD$3,AD8)</f>
        <v>980.78720877621868</v>
      </c>
    </row>
    <row r="9" spans="1:40" x14ac:dyDescent="0.35">
      <c r="A9">
        <f t="shared" ref="A9:A72" si="1">1-B9</f>
        <v>4.9999999999994493E-4</v>
      </c>
      <c r="B9">
        <f>B8-B$4</f>
        <v>0.99950000000000006</v>
      </c>
      <c r="C9" s="27">
        <f t="shared" ref="C9:C72" si="2">(B10-B9)-(M9-M10)</f>
        <v>-5.0107519574161033E-4</v>
      </c>
      <c r="D9">
        <f>D8+$B$4</f>
        <v>0.60049999999999992</v>
      </c>
      <c r="E9">
        <v>0.2</v>
      </c>
      <c r="F9">
        <f>F8-$B$4</f>
        <v>0.17949999999999999</v>
      </c>
      <c r="G9">
        <v>0.02</v>
      </c>
      <c r="H9">
        <f>SUM(D9:G9)</f>
        <v>1</v>
      </c>
      <c r="I9">
        <f t="shared" si="0"/>
        <v>0.60017036967911241</v>
      </c>
      <c r="J9">
        <f t="shared" si="0"/>
        <v>0.19989021471410909</v>
      </c>
      <c r="K9">
        <f t="shared" si="0"/>
        <v>0.17940146770591289</v>
      </c>
      <c r="L9">
        <f t="shared" si="0"/>
        <v>1.9989021471410909E-2</v>
      </c>
      <c r="M9" s="27">
        <f t="shared" ref="M9:M72" si="3">IF(Y9=0,0,Y9/X9)</f>
        <v>5.4892642945462641E-4</v>
      </c>
      <c r="N9" s="22">
        <f>SUM(I9:M9)</f>
        <v>0.99999999999999989</v>
      </c>
      <c r="O9">
        <f>O8</f>
        <v>4.8000000000000001E-2</v>
      </c>
      <c r="P9">
        <f>P8</f>
        <v>3.4000000000000002E-2</v>
      </c>
      <c r="Q9">
        <f>Q8</f>
        <v>4.2999999999999997E-2</v>
      </c>
      <c r="R9">
        <f>R8</f>
        <v>0.223</v>
      </c>
      <c r="S9">
        <f>S8</f>
        <v>800</v>
      </c>
      <c r="T9" s="26">
        <f>O9*I9+P9*J9+Q9*K9+R9*L9+S9*M9</f>
        <v>0.48691740350805712</v>
      </c>
      <c r="X9">
        <f>X8</f>
        <v>363636</v>
      </c>
      <c r="Y9">
        <f>IF((B8*Y8-AE8*(B8-B9))/B9&lt;0,0,(B8*Y8-AE8*(B8-B9))/B9)</f>
        <v>199.60941110116252</v>
      </c>
      <c r="Z9">
        <f>(Z8*B8-AF9*(B8-B9))/B9</f>
        <v>29.984256329300681</v>
      </c>
      <c r="AA9">
        <f>AA8</f>
        <v>0</v>
      </c>
      <c r="AB9">
        <f>AB8</f>
        <v>1623</v>
      </c>
      <c r="AC9">
        <f>AC8</f>
        <v>18000</v>
      </c>
      <c r="AD9">
        <f t="shared" ref="AD9:AD72" si="4">(EXP(-6684/AB9+11.52-0.047*AC9/AB9+LN($AD$5)))*(1+10^(2*AA9-2.1))</f>
        <v>980.78720877621868</v>
      </c>
      <c r="AE9">
        <f t="shared" ref="AE9:AE72" si="5">IF(AD$1="y",AD$3,AD9)</f>
        <v>980.78720877621868</v>
      </c>
      <c r="AF9">
        <f>Z8/(T8+(1-T8)*(B8-B9)/B8)</f>
        <v>61.471597727943802</v>
      </c>
      <c r="AG9">
        <f>AF9</f>
        <v>61.471597727943802</v>
      </c>
      <c r="AI9">
        <f>6.98+0.22*$AI$5-LN($AI$5)-0.0096*AF9/$AI$5</f>
        <v>6.6972057184206406</v>
      </c>
      <c r="AJ9">
        <f>EXP(AI9)</f>
        <v>810.13890321944609</v>
      </c>
      <c r="AL9">
        <f>A9</f>
        <v>4.9999999999994493E-4</v>
      </c>
      <c r="AM9">
        <f>AM$6/($A9+AM$3*(1-$A9))</f>
        <v>2.14251407513308</v>
      </c>
    </row>
    <row r="10" spans="1:40" x14ac:dyDescent="0.35">
      <c r="A10">
        <f t="shared" si="1"/>
        <v>9.9999999999988987E-4</v>
      </c>
      <c r="B10">
        <f t="shared" ref="B10:B73" si="6">B9-B$4</f>
        <v>0.99900000000000011</v>
      </c>
      <c r="C10" s="27">
        <f t="shared" si="2"/>
        <v>-5.0107627255256834E-4</v>
      </c>
      <c r="D10">
        <f t="shared" ref="D10:D73" si="7">D9+$B$4</f>
        <v>0.60099999999999987</v>
      </c>
      <c r="E10">
        <v>0.2</v>
      </c>
      <c r="F10">
        <f t="shared" ref="F10:F73" si="8">F9-$B$4</f>
        <v>0.17899999999999999</v>
      </c>
      <c r="G10">
        <v>0.02</v>
      </c>
      <c r="H10">
        <f t="shared" ref="H10:H73" si="9">SUM(D10:G10)</f>
        <v>1</v>
      </c>
      <c r="I10">
        <f t="shared" si="0"/>
        <v>0.60067074140853838</v>
      </c>
      <c r="J10">
        <f t="shared" si="0"/>
        <v>0.19989042975325744</v>
      </c>
      <c r="K10">
        <f t="shared" si="0"/>
        <v>0.17890193462916537</v>
      </c>
      <c r="L10">
        <f t="shared" si="0"/>
        <v>1.9989042975325742E-2</v>
      </c>
      <c r="M10" s="27">
        <f t="shared" si="3"/>
        <v>5.4785123371296101E-4</v>
      </c>
      <c r="N10" s="22">
        <f t="shared" ref="N10:N73" si="10">SUM(I10:M10)</f>
        <v>0.99999999999999989</v>
      </c>
      <c r="O10">
        <f t="shared" ref="O10:S25" si="11">O9</f>
        <v>4.8000000000000001E-2</v>
      </c>
      <c r="P10">
        <f t="shared" si="11"/>
        <v>3.4000000000000002E-2</v>
      </c>
      <c r="Q10">
        <f t="shared" si="11"/>
        <v>4.2999999999999997E-2</v>
      </c>
      <c r="R10">
        <f t="shared" si="11"/>
        <v>0.223</v>
      </c>
      <c r="S10">
        <f t="shared" si="11"/>
        <v>800</v>
      </c>
      <c r="T10" s="26">
        <f t="shared" ref="T10:T73" si="12">O10*I10+P10*J10+Q10*K10+R10*L10+S10*M10</f>
        <v>0.48605979694214119</v>
      </c>
      <c r="X10">
        <f t="shared" ref="X10:X73" si="13">X9</f>
        <v>363636</v>
      </c>
      <c r="Y10">
        <f t="shared" ref="Y10:Y73" si="14">IF((B9*Y9-AE9*(B9-B10))/B10&lt;0,0,(B9*Y9-AE9*(B9-B10))/B10)</f>
        <v>199.2184312224463</v>
      </c>
      <c r="Z10">
        <f t="shared" ref="Z10:Z15" si="15">(Z9*B9-AF10*(B9-B10))/B10</f>
        <v>29.968459002443627</v>
      </c>
      <c r="AA10">
        <f t="shared" ref="AA10:AA26" si="16">AA9</f>
        <v>0</v>
      </c>
      <c r="AB10">
        <f t="shared" ref="AB10:AC25" si="17">AB9</f>
        <v>1623</v>
      </c>
      <c r="AC10">
        <f t="shared" si="17"/>
        <v>18000</v>
      </c>
      <c r="AD10">
        <f>(EXP(-6684/AB10+11.52-0.047*AC10/AB10+LN($AD$5)))*(1+10^(2*AA10-2.1))</f>
        <v>980.78720877621868</v>
      </c>
      <c r="AE10">
        <f t="shared" si="5"/>
        <v>980.78720877621868</v>
      </c>
      <c r="AF10">
        <f>Z9/(T9+(1-T9)*(B9-B10)/B9)</f>
        <v>61.547315389698802</v>
      </c>
      <c r="AG10">
        <f>(AG9*A9+AF10*(B9-B10))/A10</f>
        <v>61.509456558821299</v>
      </c>
      <c r="AI10">
        <f t="shared" ref="AI10:AI73" si="18">6.98+0.22*$AI$5-LN($AI$5)-0.0096*AF10/$AI$5</f>
        <v>6.6971249529147689</v>
      </c>
      <c r="AJ10">
        <f t="shared" ref="AJ10:AJ73" si="19">EXP(AI10)</f>
        <v>810.07347458332526</v>
      </c>
      <c r="AL10">
        <f t="shared" ref="AL10:AL29" si="20">A10</f>
        <v>9.9999999999988987E-4</v>
      </c>
      <c r="AM10">
        <f t="shared" ref="AM10:AM73" si="21">AM$6/($A10+AM$3*(1-$A10))</f>
        <v>2.1329587596344695</v>
      </c>
    </row>
    <row r="11" spans="1:40" x14ac:dyDescent="0.35">
      <c r="A11">
        <f t="shared" si="1"/>
        <v>1.4999999999998348E-3</v>
      </c>
      <c r="B11">
        <f t="shared" si="6"/>
        <v>0.99850000000000017</v>
      </c>
      <c r="C11" s="27">
        <f t="shared" si="2"/>
        <v>-5.0107735098197975E-4</v>
      </c>
      <c r="D11">
        <f t="shared" si="7"/>
        <v>0.60149999999999981</v>
      </c>
      <c r="E11">
        <v>0.2</v>
      </c>
      <c r="F11">
        <f t="shared" si="8"/>
        <v>0.17849999999999999</v>
      </c>
      <c r="G11">
        <v>0.02</v>
      </c>
      <c r="H11">
        <f t="shared" si="9"/>
        <v>0.99999999999999989</v>
      </c>
      <c r="I11">
        <f t="shared" si="0"/>
        <v>0.60117111486086194</v>
      </c>
      <c r="J11">
        <f t="shared" si="0"/>
        <v>0.19989064500776796</v>
      </c>
      <c r="K11">
        <f t="shared" si="0"/>
        <v>0.17840240066943289</v>
      </c>
      <c r="L11">
        <f t="shared" si="0"/>
        <v>1.9989064500776796E-2</v>
      </c>
      <c r="M11" s="27">
        <f t="shared" si="3"/>
        <v>5.4677496116033761E-4</v>
      </c>
      <c r="N11" s="22">
        <f t="shared" si="10"/>
        <v>0.99999999999999989</v>
      </c>
      <c r="O11">
        <f t="shared" si="11"/>
        <v>4.8000000000000001E-2</v>
      </c>
      <c r="P11">
        <f t="shared" si="11"/>
        <v>3.4000000000000002E-2</v>
      </c>
      <c r="Q11">
        <f t="shared" si="11"/>
        <v>4.2999999999999997E-2</v>
      </c>
      <c r="R11">
        <f t="shared" si="11"/>
        <v>0.223</v>
      </c>
      <c r="S11">
        <f t="shared" si="11"/>
        <v>800</v>
      </c>
      <c r="T11" s="26">
        <f t="shared" si="12"/>
        <v>0.4852013289843144</v>
      </c>
      <c r="X11">
        <f t="shared" si="13"/>
        <v>363636</v>
      </c>
      <c r="Y11">
        <f t="shared" si="14"/>
        <v>198.82705977650053</v>
      </c>
      <c r="Z11">
        <f t="shared" si="15"/>
        <v>29.952607806054321</v>
      </c>
      <c r="AA11">
        <f t="shared" si="16"/>
        <v>0</v>
      </c>
      <c r="AB11">
        <f t="shared" si="17"/>
        <v>1623</v>
      </c>
      <c r="AC11">
        <f t="shared" si="17"/>
        <v>18000</v>
      </c>
      <c r="AD11">
        <f t="shared" si="4"/>
        <v>980.78720877621868</v>
      </c>
      <c r="AE11">
        <f t="shared" si="5"/>
        <v>980.78720877621868</v>
      </c>
      <c r="AF11">
        <f t="shared" ref="AF11:AF74" si="22">Z10/(T10+(1-T10)*(B10-B11)/B10)</f>
        <v>61.623298191888466</v>
      </c>
      <c r="AG11">
        <f t="shared" ref="AG11:AG74" si="23">(AG10*A10+AF11*(B10-B11))/A11</f>
        <v>61.547403769843683</v>
      </c>
      <c r="AI11">
        <f t="shared" si="18"/>
        <v>6.6970439045924328</v>
      </c>
      <c r="AJ11">
        <f t="shared" si="19"/>
        <v>810.00782214778712</v>
      </c>
      <c r="AL11">
        <f t="shared" si="20"/>
        <v>1.4999999999998348E-3</v>
      </c>
      <c r="AM11">
        <f t="shared" si="21"/>
        <v>2.1234882964688513</v>
      </c>
    </row>
    <row r="12" spans="1:40" x14ac:dyDescent="0.35">
      <c r="A12">
        <f t="shared" si="1"/>
        <v>1.9999999999997797E-3</v>
      </c>
      <c r="B12">
        <f t="shared" si="6"/>
        <v>0.99800000000000022</v>
      </c>
      <c r="C12" s="27">
        <f t="shared" si="2"/>
        <v>-5.0107843103308961E-4</v>
      </c>
      <c r="D12">
        <f t="shared" si="7"/>
        <v>0.60199999999999976</v>
      </c>
      <c r="E12">
        <v>0.2</v>
      </c>
      <c r="F12">
        <f t="shared" si="8"/>
        <v>0.17799999999999999</v>
      </c>
      <c r="G12">
        <v>0.02</v>
      </c>
      <c r="H12">
        <f t="shared" si="9"/>
        <v>0.99999999999999978</v>
      </c>
      <c r="I12">
        <f t="shared" si="0"/>
        <v>0.60167149003867237</v>
      </c>
      <c r="J12">
        <f t="shared" si="0"/>
        <v>0.19989086047796434</v>
      </c>
      <c r="K12">
        <f t="shared" si="0"/>
        <v>0.17790286582538825</v>
      </c>
      <c r="L12">
        <f t="shared" si="0"/>
        <v>1.9989086047796433E-2</v>
      </c>
      <c r="M12" s="27">
        <f t="shared" si="3"/>
        <v>5.4569761017830279E-4</v>
      </c>
      <c r="N12" s="22">
        <f t="shared" si="10"/>
        <v>0.99999999999999978</v>
      </c>
      <c r="O12">
        <f t="shared" si="11"/>
        <v>4.8000000000000001E-2</v>
      </c>
      <c r="P12">
        <f t="shared" si="11"/>
        <v>3.4000000000000002E-2</v>
      </c>
      <c r="Q12">
        <f t="shared" si="11"/>
        <v>4.2999999999999997E-2</v>
      </c>
      <c r="R12">
        <f t="shared" si="11"/>
        <v>0.223</v>
      </c>
      <c r="S12">
        <f t="shared" si="11"/>
        <v>800</v>
      </c>
      <c r="T12" s="26">
        <f t="shared" si="12"/>
        <v>0.4843419983398996</v>
      </c>
      <c r="X12">
        <f t="shared" si="13"/>
        <v>363636</v>
      </c>
      <c r="Y12">
        <f t="shared" si="14"/>
        <v>198.43529617479732</v>
      </c>
      <c r="Z12">
        <f t="shared" si="15"/>
        <v>29.936702525563074</v>
      </c>
      <c r="AA12">
        <f t="shared" si="16"/>
        <v>0</v>
      </c>
      <c r="AB12">
        <f t="shared" si="17"/>
        <v>1623</v>
      </c>
      <c r="AC12">
        <f t="shared" si="17"/>
        <v>18000</v>
      </c>
      <c r="AD12">
        <f t="shared" si="4"/>
        <v>980.78720877621868</v>
      </c>
      <c r="AE12">
        <f t="shared" si="5"/>
        <v>980.78720877621868</v>
      </c>
      <c r="AF12">
        <f t="shared" si="22"/>
        <v>61.699547666595251</v>
      </c>
      <c r="AG12">
        <f t="shared" si="23"/>
        <v>61.585439744031575</v>
      </c>
      <c r="AI12">
        <f>6.98+0.22*$AI$5-LN($AI$5)-0.0096*AF12/$AI$5</f>
        <v>6.6969625718194123</v>
      </c>
      <c r="AJ12">
        <f t="shared" si="19"/>
        <v>809.9419446444798</v>
      </c>
      <c r="AL12">
        <f t="shared" si="20"/>
        <v>1.9999999999997797E-3</v>
      </c>
      <c r="AM12">
        <f t="shared" si="21"/>
        <v>2.114101560384265</v>
      </c>
    </row>
    <row r="13" spans="1:40" x14ac:dyDescent="0.35">
      <c r="A13">
        <f t="shared" si="1"/>
        <v>2.4999999999997247E-3</v>
      </c>
      <c r="B13">
        <f t="shared" si="6"/>
        <v>0.99750000000000028</v>
      </c>
      <c r="C13" s="27">
        <f t="shared" si="2"/>
        <v>-5.0107951270915094E-4</v>
      </c>
      <c r="D13">
        <f t="shared" si="7"/>
        <v>0.6024999999999997</v>
      </c>
      <c r="E13">
        <v>0.2</v>
      </c>
      <c r="F13">
        <f t="shared" si="8"/>
        <v>0.17749999999999999</v>
      </c>
      <c r="G13">
        <v>0.02</v>
      </c>
      <c r="H13">
        <f t="shared" si="9"/>
        <v>0.99999999999999978</v>
      </c>
      <c r="I13">
        <f t="shared" si="0"/>
        <v>0.6021718669445647</v>
      </c>
      <c r="J13">
        <f t="shared" si="0"/>
        <v>0.19989107616417098</v>
      </c>
      <c r="K13">
        <f t="shared" si="0"/>
        <v>0.17740333009570172</v>
      </c>
      <c r="L13">
        <f t="shared" si="0"/>
        <v>1.9989107616417097E-2</v>
      </c>
      <c r="M13" s="27">
        <f t="shared" si="3"/>
        <v>5.4461917914515811E-4</v>
      </c>
      <c r="N13" s="22">
        <f t="shared" si="10"/>
        <v>0.99999999999999978</v>
      </c>
      <c r="O13">
        <f t="shared" si="11"/>
        <v>4.8000000000000001E-2</v>
      </c>
      <c r="P13">
        <f t="shared" si="11"/>
        <v>3.4000000000000002E-2</v>
      </c>
      <c r="Q13">
        <f t="shared" si="11"/>
        <v>4.2999999999999997E-2</v>
      </c>
      <c r="R13">
        <f t="shared" si="11"/>
        <v>0.223</v>
      </c>
      <c r="S13">
        <f t="shared" si="11"/>
        <v>800</v>
      </c>
      <c r="T13" s="26">
        <f t="shared" si="12"/>
        <v>0.48348180371162358</v>
      </c>
      <c r="X13">
        <f t="shared" si="13"/>
        <v>363636</v>
      </c>
      <c r="Y13">
        <f t="shared" si="14"/>
        <v>198.04313982762872</v>
      </c>
      <c r="Z13">
        <f t="shared" si="15"/>
        <v>29.920742945195808</v>
      </c>
      <c r="AA13">
        <f t="shared" si="16"/>
        <v>0</v>
      </c>
      <c r="AB13">
        <f t="shared" si="17"/>
        <v>1623</v>
      </c>
      <c r="AC13">
        <f t="shared" si="17"/>
        <v>18000</v>
      </c>
      <c r="AD13">
        <f t="shared" si="4"/>
        <v>980.78720877621868</v>
      </c>
      <c r="AE13">
        <f t="shared" si="5"/>
        <v>980.78720877621868</v>
      </c>
      <c r="AF13">
        <f t="shared" si="22"/>
        <v>61.776065358259828</v>
      </c>
      <c r="AG13">
        <f t="shared" si="23"/>
        <v>61.623564866877224</v>
      </c>
      <c r="AI13">
        <f t="shared" si="18"/>
        <v>6.6968809529483035</v>
      </c>
      <c r="AJ13">
        <f t="shared" si="19"/>
        <v>809.87584079499175</v>
      </c>
      <c r="AL13">
        <f t="shared" si="20"/>
        <v>2.4999999999997247E-3</v>
      </c>
      <c r="AM13">
        <f t="shared" si="21"/>
        <v>2.1047974459375873</v>
      </c>
    </row>
    <row r="14" spans="1:40" x14ac:dyDescent="0.35">
      <c r="A14">
        <f t="shared" si="1"/>
        <v>2.9999999999996696E-3</v>
      </c>
      <c r="B14">
        <f t="shared" si="6"/>
        <v>0.99700000000000033</v>
      </c>
      <c r="C14" s="27">
        <f t="shared" si="2"/>
        <v>-5.0108059601342513E-4</v>
      </c>
      <c r="D14">
        <f t="shared" si="7"/>
        <v>0.60299999999999965</v>
      </c>
      <c r="E14">
        <v>0.2</v>
      </c>
      <c r="F14">
        <f t="shared" si="8"/>
        <v>0.17699999999999999</v>
      </c>
      <c r="G14">
        <v>0.02</v>
      </c>
      <c r="H14">
        <f t="shared" si="9"/>
        <v>0.99999999999999978</v>
      </c>
      <c r="I14">
        <f t="shared" si="0"/>
        <v>0.60267224558113874</v>
      </c>
      <c r="J14">
        <f t="shared" si="0"/>
        <v>0.19989129206671283</v>
      </c>
      <c r="K14">
        <f t="shared" si="0"/>
        <v>0.17690379347904084</v>
      </c>
      <c r="L14">
        <f t="shared" si="0"/>
        <v>1.9989129206671282E-2</v>
      </c>
      <c r="M14" s="27">
        <f t="shared" si="3"/>
        <v>5.4353966643595211E-4</v>
      </c>
      <c r="N14" s="22">
        <f t="shared" si="10"/>
        <v>0.99999999999999967</v>
      </c>
      <c r="O14">
        <f t="shared" si="11"/>
        <v>4.8000000000000001E-2</v>
      </c>
      <c r="P14">
        <f t="shared" si="11"/>
        <v>3.4000000000000002E-2</v>
      </c>
      <c r="Q14">
        <f t="shared" si="11"/>
        <v>4.2999999999999997E-2</v>
      </c>
      <c r="R14">
        <f t="shared" si="11"/>
        <v>0.223</v>
      </c>
      <c r="S14">
        <f t="shared" si="11"/>
        <v>800</v>
      </c>
      <c r="T14" s="26">
        <f t="shared" si="12"/>
        <v>0.48262074379961101</v>
      </c>
      <c r="X14">
        <f t="shared" si="13"/>
        <v>363636</v>
      </c>
      <c r="Y14">
        <f t="shared" si="14"/>
        <v>197.65059014410389</v>
      </c>
      <c r="Z14">
        <f t="shared" si="15"/>
        <v>29.904728847964808</v>
      </c>
      <c r="AA14">
        <f t="shared" si="16"/>
        <v>0</v>
      </c>
      <c r="AB14">
        <f t="shared" si="17"/>
        <v>1623</v>
      </c>
      <c r="AC14">
        <f t="shared" si="17"/>
        <v>18000</v>
      </c>
      <c r="AD14">
        <f t="shared" si="4"/>
        <v>980.78720877621868</v>
      </c>
      <c r="AE14">
        <f t="shared" si="5"/>
        <v>980.78720877621868</v>
      </c>
      <c r="AF14">
        <f>Z13/(T13+(1-T13)*(B13-B14)/B13)</f>
        <v>61.852852823809094</v>
      </c>
      <c r="AG14">
        <f t="shared" si="23"/>
        <v>61.661779526365869</v>
      </c>
      <c r="AI14">
        <f t="shared" si="18"/>
        <v>6.6967990463183842</v>
      </c>
      <c r="AJ14">
        <f t="shared" si="19"/>
        <v>809.8095093107504</v>
      </c>
      <c r="AL14">
        <f t="shared" si="20"/>
        <v>2.9999999999996696E-3</v>
      </c>
      <c r="AM14">
        <f t="shared" si="21"/>
        <v>2.0955748670605492</v>
      </c>
    </row>
    <row r="15" spans="1:40" x14ac:dyDescent="0.35">
      <c r="A15">
        <f t="shared" si="1"/>
        <v>3.4999999999996145E-3</v>
      </c>
      <c r="B15">
        <f t="shared" si="6"/>
        <v>0.99650000000000039</v>
      </c>
      <c r="C15" s="27">
        <f t="shared" si="2"/>
        <v>-5.010816809491816E-4</v>
      </c>
      <c r="D15">
        <f t="shared" si="7"/>
        <v>0.60349999999999959</v>
      </c>
      <c r="E15">
        <v>0.2</v>
      </c>
      <c r="F15">
        <f t="shared" si="8"/>
        <v>0.17649999999999999</v>
      </c>
      <c r="G15">
        <v>0.02</v>
      </c>
      <c r="H15">
        <f t="shared" si="9"/>
        <v>0.99999999999999967</v>
      </c>
      <c r="I15">
        <f t="shared" si="0"/>
        <v>0.60317262595099963</v>
      </c>
      <c r="J15">
        <f t="shared" si="0"/>
        <v>0.1998915081859155</v>
      </c>
      <c r="K15">
        <f t="shared" si="0"/>
        <v>0.17640425597407042</v>
      </c>
      <c r="L15">
        <f t="shared" si="0"/>
        <v>1.9989150818591549E-2</v>
      </c>
      <c r="M15" s="27">
        <f t="shared" si="3"/>
        <v>5.4245907042247191E-4</v>
      </c>
      <c r="N15" s="22">
        <f t="shared" si="10"/>
        <v>0.99999999999999956</v>
      </c>
      <c r="O15">
        <f t="shared" si="11"/>
        <v>4.8000000000000001E-2</v>
      </c>
      <c r="P15">
        <f t="shared" si="11"/>
        <v>3.4000000000000002E-2</v>
      </c>
      <c r="Q15">
        <f t="shared" si="11"/>
        <v>4.2999999999999997E-2</v>
      </c>
      <c r="R15">
        <f t="shared" si="11"/>
        <v>0.223</v>
      </c>
      <c r="S15">
        <f t="shared" si="11"/>
        <v>800</v>
      </c>
      <c r="T15" s="26">
        <f t="shared" si="12"/>
        <v>0.48175881730137754</v>
      </c>
      <c r="X15">
        <f t="shared" si="13"/>
        <v>363636</v>
      </c>
      <c r="Y15">
        <f t="shared" si="14"/>
        <v>197.257646532146</v>
      </c>
      <c r="Z15">
        <f t="shared" si="15"/>
        <v>29.88866001565933</v>
      </c>
      <c r="AA15">
        <f t="shared" si="16"/>
        <v>0</v>
      </c>
      <c r="AB15">
        <f t="shared" si="17"/>
        <v>1623</v>
      </c>
      <c r="AC15">
        <f t="shared" si="17"/>
        <v>18000</v>
      </c>
      <c r="AD15">
        <f t="shared" si="4"/>
        <v>980.78720877621868</v>
      </c>
      <c r="AE15">
        <f t="shared" si="5"/>
        <v>980.78720877621868</v>
      </c>
      <c r="AF15">
        <f t="shared" si="22"/>
        <v>61.929911632785938</v>
      </c>
      <c r="AG15">
        <f t="shared" si="23"/>
        <v>61.700084112997303</v>
      </c>
      <c r="AI15">
        <f t="shared" si="18"/>
        <v>6.6967168502554761</v>
      </c>
      <c r="AJ15">
        <f t="shared" si="19"/>
        <v>809.74294889291923</v>
      </c>
      <c r="AL15">
        <f t="shared" si="20"/>
        <v>3.4999999999996145E-3</v>
      </c>
      <c r="AM15">
        <f t="shared" si="21"/>
        <v>2.0864327566371159</v>
      </c>
    </row>
    <row r="16" spans="1:40" x14ac:dyDescent="0.35">
      <c r="A16">
        <f t="shared" si="1"/>
        <v>3.9999999999995595E-3</v>
      </c>
      <c r="B16">
        <f t="shared" si="6"/>
        <v>0.99600000000000044</v>
      </c>
      <c r="C16" s="27">
        <f t="shared" si="2"/>
        <v>-5.010827675196981E-4</v>
      </c>
      <c r="D16">
        <f t="shared" si="7"/>
        <v>0.60399999999999954</v>
      </c>
      <c r="E16">
        <v>0.2</v>
      </c>
      <c r="F16">
        <f t="shared" si="8"/>
        <v>0.17599999999999999</v>
      </c>
      <c r="G16">
        <v>0.02</v>
      </c>
      <c r="H16">
        <f t="shared" si="9"/>
        <v>0.99999999999999956</v>
      </c>
      <c r="I16">
        <f t="shared" si="0"/>
        <v>0.60367300805675772</v>
      </c>
      <c r="J16">
        <f t="shared" si="0"/>
        <v>0.19989172452210535</v>
      </c>
      <c r="K16">
        <f t="shared" si="0"/>
        <v>0.1759047175794527</v>
      </c>
      <c r="L16">
        <f t="shared" si="0"/>
        <v>1.9989172452210536E-2</v>
      </c>
      <c r="M16" s="27">
        <f t="shared" si="3"/>
        <v>5.4137738947323524E-4</v>
      </c>
      <c r="N16" s="22">
        <f t="shared" si="10"/>
        <v>0.99999999999999956</v>
      </c>
      <c r="O16">
        <f t="shared" si="11"/>
        <v>4.8000000000000001E-2</v>
      </c>
      <c r="P16">
        <f t="shared" si="11"/>
        <v>3.4000000000000002E-2</v>
      </c>
      <c r="Q16">
        <f t="shared" si="11"/>
        <v>4.2999999999999997E-2</v>
      </c>
      <c r="R16">
        <f t="shared" si="11"/>
        <v>0.223</v>
      </c>
      <c r="S16">
        <f t="shared" si="11"/>
        <v>800</v>
      </c>
      <c r="T16" s="26">
        <f t="shared" si="12"/>
        <v>0.48089602291182354</v>
      </c>
      <c r="X16">
        <f t="shared" si="13"/>
        <v>363636</v>
      </c>
      <c r="Y16">
        <f t="shared" si="14"/>
        <v>196.86430839848938</v>
      </c>
      <c r="Z16">
        <f>(Z15*B15-AF16*(B15-B16))/B16</f>
        <v>29.872536228836129</v>
      </c>
      <c r="AA16">
        <f t="shared" si="16"/>
        <v>0</v>
      </c>
      <c r="AB16">
        <f t="shared" si="17"/>
        <v>1623</v>
      </c>
      <c r="AC16">
        <f t="shared" si="17"/>
        <v>18000</v>
      </c>
      <c r="AD16">
        <f t="shared" si="4"/>
        <v>980.78720877621868</v>
      </c>
      <c r="AE16">
        <f t="shared" si="5"/>
        <v>980.78720877621868</v>
      </c>
      <c r="AF16">
        <f t="shared" si="22"/>
        <v>62.007243367480577</v>
      </c>
      <c r="AG16">
        <f t="shared" si="23"/>
        <v>61.73847901980772</v>
      </c>
      <c r="AI16">
        <f t="shared" si="18"/>
        <v>6.6966343630718015</v>
      </c>
      <c r="AJ16">
        <f t="shared" si="19"/>
        <v>809.67615823228925</v>
      </c>
      <c r="AL16">
        <f t="shared" si="20"/>
        <v>3.9999999999995595E-3</v>
      </c>
      <c r="AM16">
        <f t="shared" si="21"/>
        <v>2.0773700660918784</v>
      </c>
    </row>
    <row r="17" spans="1:39" x14ac:dyDescent="0.35">
      <c r="A17">
        <f t="shared" si="1"/>
        <v>4.4999999999995044E-3</v>
      </c>
      <c r="B17">
        <f t="shared" si="6"/>
        <v>0.9955000000000005</v>
      </c>
      <c r="C17" s="27">
        <f t="shared" si="2"/>
        <v>-5.0108385572826075E-4</v>
      </c>
      <c r="D17">
        <f t="shared" si="7"/>
        <v>0.60449999999999948</v>
      </c>
      <c r="E17">
        <v>0.2</v>
      </c>
      <c r="F17">
        <f t="shared" si="8"/>
        <v>0.17549999999999999</v>
      </c>
      <c r="G17">
        <v>0.02</v>
      </c>
      <c r="H17">
        <f t="shared" si="9"/>
        <v>0.99999999999999956</v>
      </c>
      <c r="I17">
        <f t="shared" si="0"/>
        <v>0.60417339190102859</v>
      </c>
      <c r="J17">
        <f t="shared" si="0"/>
        <v>0.19989194107560931</v>
      </c>
      <c r="K17">
        <f t="shared" si="0"/>
        <v>0.17540517829384716</v>
      </c>
      <c r="L17">
        <f t="shared" si="0"/>
        <v>1.9989194107560931E-2</v>
      </c>
      <c r="M17" s="27">
        <f t="shared" si="3"/>
        <v>5.4029462195348207E-4</v>
      </c>
      <c r="N17" s="22">
        <f t="shared" si="10"/>
        <v>0.99999999999999944</v>
      </c>
      <c r="O17">
        <f t="shared" si="11"/>
        <v>4.8000000000000001E-2</v>
      </c>
      <c r="P17">
        <f t="shared" si="11"/>
        <v>3.4000000000000002E-2</v>
      </c>
      <c r="Q17">
        <f t="shared" si="11"/>
        <v>4.2999999999999997E-2</v>
      </c>
      <c r="R17">
        <f t="shared" si="11"/>
        <v>0.223</v>
      </c>
      <c r="S17">
        <f t="shared" si="11"/>
        <v>800</v>
      </c>
      <c r="T17" s="26">
        <f t="shared" si="12"/>
        <v>0.4800323593232273</v>
      </c>
      <c r="X17">
        <f t="shared" si="13"/>
        <v>363636</v>
      </c>
      <c r="Y17">
        <f t="shared" si="14"/>
        <v>196.4705751486764</v>
      </c>
      <c r="Z17">
        <f t="shared" ref="Z17:Z80" si="24">(Z16*B16-AF17*(B16-B17))/B17</f>
        <v>29.856357266809898</v>
      </c>
      <c r="AA17">
        <f t="shared" si="16"/>
        <v>0</v>
      </c>
      <c r="AB17">
        <f t="shared" si="17"/>
        <v>1623</v>
      </c>
      <c r="AC17">
        <f t="shared" si="17"/>
        <v>18000</v>
      </c>
      <c r="AD17">
        <f t="shared" si="4"/>
        <v>980.78720877621868</v>
      </c>
      <c r="AE17">
        <f t="shared" si="5"/>
        <v>980.78720877621868</v>
      </c>
      <c r="AF17">
        <f t="shared" si="22"/>
        <v>62.084849623063569</v>
      </c>
      <c r="AG17">
        <f t="shared" si="23"/>
        <v>61.776964642391704</v>
      </c>
      <c r="AI17">
        <f t="shared" si="18"/>
        <v>6.6965515830658466</v>
      </c>
      <c r="AJ17">
        <f t="shared" si="19"/>
        <v>809.60913600917752</v>
      </c>
      <c r="AL17">
        <f t="shared" si="20"/>
        <v>4.4999999999995044E-3</v>
      </c>
      <c r="AM17">
        <f t="shared" si="21"/>
        <v>2.0683857649891273</v>
      </c>
    </row>
    <row r="18" spans="1:39" x14ac:dyDescent="0.35">
      <c r="A18">
        <f t="shared" si="1"/>
        <v>4.9999999999994493E-3</v>
      </c>
      <c r="B18">
        <f t="shared" si="6"/>
        <v>0.99500000000000055</v>
      </c>
      <c r="C18" s="27">
        <f t="shared" si="2"/>
        <v>-5.0108494557816346E-4</v>
      </c>
      <c r="D18">
        <f t="shared" si="7"/>
        <v>0.60499999999999943</v>
      </c>
      <c r="E18">
        <v>0.2</v>
      </c>
      <c r="F18">
        <f t="shared" si="8"/>
        <v>0.17499999999999999</v>
      </c>
      <c r="G18">
        <v>0.02</v>
      </c>
      <c r="H18">
        <f t="shared" si="9"/>
        <v>0.99999999999999956</v>
      </c>
      <c r="I18">
        <f t="shared" si="0"/>
        <v>0.60467377748643314</v>
      </c>
      <c r="J18">
        <f t="shared" si="0"/>
        <v>0.19989215784675496</v>
      </c>
      <c r="K18">
        <f t="shared" si="0"/>
        <v>0.17490563811591059</v>
      </c>
      <c r="L18">
        <f t="shared" si="0"/>
        <v>1.9989215784675496E-2</v>
      </c>
      <c r="M18" s="27">
        <f t="shared" si="3"/>
        <v>5.3921076622516625E-4</v>
      </c>
      <c r="N18" s="22">
        <f t="shared" si="10"/>
        <v>0.99999999999999933</v>
      </c>
      <c r="O18">
        <f t="shared" si="11"/>
        <v>4.8000000000000001E-2</v>
      </c>
      <c r="P18">
        <f t="shared" si="11"/>
        <v>3.4000000000000002E-2</v>
      </c>
      <c r="Q18">
        <f t="shared" si="11"/>
        <v>4.2999999999999997E-2</v>
      </c>
      <c r="R18">
        <f t="shared" si="11"/>
        <v>0.223</v>
      </c>
      <c r="S18">
        <f t="shared" si="11"/>
        <v>800</v>
      </c>
      <c r="T18">
        <f t="shared" si="12"/>
        <v>0.47916782522523826</v>
      </c>
      <c r="X18">
        <f t="shared" si="13"/>
        <v>363636</v>
      </c>
      <c r="Y18">
        <f t="shared" si="14"/>
        <v>196.07644618705456</v>
      </c>
      <c r="Z18">
        <f t="shared" si="24"/>
        <v>29.840122907643615</v>
      </c>
      <c r="AA18">
        <f t="shared" si="16"/>
        <v>0</v>
      </c>
      <c r="AB18">
        <f t="shared" si="17"/>
        <v>1623</v>
      </c>
      <c r="AC18">
        <f t="shared" si="17"/>
        <v>18000</v>
      </c>
      <c r="AD18">
        <f t="shared" si="4"/>
        <v>980.78720877621868</v>
      </c>
      <c r="AE18">
        <f t="shared" si="5"/>
        <v>980.78720877621868</v>
      </c>
      <c r="AF18">
        <f t="shared" si="22"/>
        <v>62.162732007720585</v>
      </c>
      <c r="AG18">
        <f t="shared" si="23"/>
        <v>61.815541378924593</v>
      </c>
      <c r="AI18">
        <f t="shared" si="18"/>
        <v>6.6964685085222122</v>
      </c>
      <c r="AJ18">
        <f t="shared" si="19"/>
        <v>809.54188089331399</v>
      </c>
      <c r="AL18">
        <f t="shared" si="20"/>
        <v>4.9999999999994493E-3</v>
      </c>
      <c r="AM18">
        <f t="shared" si="21"/>
        <v>2.059478840642285</v>
      </c>
    </row>
    <row r="19" spans="1:39" x14ac:dyDescent="0.35">
      <c r="A19">
        <f t="shared" si="1"/>
        <v>5.4999999999993943E-3</v>
      </c>
      <c r="B19">
        <f t="shared" si="6"/>
        <v>0.99450000000000061</v>
      </c>
      <c r="C19" s="27">
        <f t="shared" si="2"/>
        <v>-5.0108603707270903E-4</v>
      </c>
      <c r="D19">
        <f t="shared" si="7"/>
        <v>0.60549999999999937</v>
      </c>
      <c r="E19">
        <v>0.2</v>
      </c>
      <c r="F19">
        <f t="shared" si="8"/>
        <v>0.17449999999999999</v>
      </c>
      <c r="G19">
        <v>0.02</v>
      </c>
      <c r="H19">
        <f t="shared" si="9"/>
        <v>0.99999999999999944</v>
      </c>
      <c r="I19">
        <f t="shared" si="0"/>
        <v>0.6051741648155976</v>
      </c>
      <c r="J19">
        <f t="shared" si="0"/>
        <v>0.19989237483587063</v>
      </c>
      <c r="K19">
        <f t="shared" si="0"/>
        <v>0.1744060970442971</v>
      </c>
      <c r="L19">
        <f t="shared" si="0"/>
        <v>1.9989237483587063E-2</v>
      </c>
      <c r="M19" s="27">
        <f t="shared" si="3"/>
        <v>5.3812582064694772E-4</v>
      </c>
      <c r="N19" s="22">
        <f t="shared" si="10"/>
        <v>0.99999999999999933</v>
      </c>
      <c r="O19">
        <f t="shared" si="11"/>
        <v>4.8000000000000001E-2</v>
      </c>
      <c r="P19">
        <f t="shared" si="11"/>
        <v>3.4000000000000002E-2</v>
      </c>
      <c r="Q19">
        <f t="shared" si="11"/>
        <v>4.2999999999999997E-2</v>
      </c>
      <c r="R19">
        <f t="shared" si="11"/>
        <v>0.223</v>
      </c>
      <c r="S19">
        <f t="shared" si="11"/>
        <v>800</v>
      </c>
      <c r="T19">
        <f t="shared" si="12"/>
        <v>0.47830241930487116</v>
      </c>
      <c r="X19">
        <f t="shared" si="13"/>
        <v>363636</v>
      </c>
      <c r="Y19">
        <f t="shared" si="14"/>
        <v>195.68192091677346</v>
      </c>
      <c r="Z19">
        <f t="shared" si="24"/>
        <v>29.823832928138767</v>
      </c>
      <c r="AA19">
        <f t="shared" si="16"/>
        <v>0</v>
      </c>
      <c r="AB19">
        <f t="shared" si="17"/>
        <v>1623</v>
      </c>
      <c r="AC19">
        <f t="shared" si="17"/>
        <v>18000</v>
      </c>
      <c r="AD19">
        <f t="shared" si="4"/>
        <v>980.78720877621868</v>
      </c>
      <c r="AE19">
        <f t="shared" si="5"/>
        <v>980.78720877621868</v>
      </c>
      <c r="AF19">
        <f t="shared" si="22"/>
        <v>62.24089214278888</v>
      </c>
      <c r="AG19">
        <f t="shared" si="23"/>
        <v>61.854209630184982</v>
      </c>
      <c r="AI19">
        <f t="shared" si="18"/>
        <v>6.6963851377114727</v>
      </c>
      <c r="AJ19">
        <f t="shared" si="19"/>
        <v>809.47439154373637</v>
      </c>
      <c r="AL19">
        <f t="shared" si="20"/>
        <v>5.4999999999993943E-3</v>
      </c>
      <c r="AM19">
        <f t="shared" si="21"/>
        <v>2.0506482977333862</v>
      </c>
    </row>
    <row r="20" spans="1:39" x14ac:dyDescent="0.35">
      <c r="A20">
        <f t="shared" si="1"/>
        <v>5.9999999999993392E-3</v>
      </c>
      <c r="B20">
        <f t="shared" si="6"/>
        <v>0.99400000000000066</v>
      </c>
      <c r="C20" s="27">
        <f t="shared" si="2"/>
        <v>-5.0108713021520797E-4</v>
      </c>
      <c r="D20">
        <f t="shared" si="7"/>
        <v>0.60599999999999932</v>
      </c>
      <c r="E20">
        <v>0.2</v>
      </c>
      <c r="F20">
        <f t="shared" si="8"/>
        <v>0.17399999999999999</v>
      </c>
      <c r="G20">
        <v>0.02</v>
      </c>
      <c r="H20">
        <f t="shared" si="9"/>
        <v>0.99999999999999933</v>
      </c>
      <c r="I20">
        <f t="shared" si="0"/>
        <v>0.60567455389115332</v>
      </c>
      <c r="J20">
        <f t="shared" si="0"/>
        <v>0.19989259204328516</v>
      </c>
      <c r="K20">
        <f t="shared" si="0"/>
        <v>0.17390655507765806</v>
      </c>
      <c r="L20">
        <f t="shared" si="0"/>
        <v>1.9989259204328515E-2</v>
      </c>
      <c r="M20" s="27">
        <f t="shared" si="3"/>
        <v>5.3703978357418363E-4</v>
      </c>
      <c r="N20" s="22">
        <f t="shared" si="10"/>
        <v>0.99999999999999922</v>
      </c>
      <c r="O20">
        <f t="shared" si="11"/>
        <v>4.8000000000000001E-2</v>
      </c>
      <c r="P20">
        <f t="shared" si="11"/>
        <v>3.4000000000000002E-2</v>
      </c>
      <c r="Q20">
        <f t="shared" si="11"/>
        <v>4.2999999999999997E-2</v>
      </c>
      <c r="R20">
        <f t="shared" si="11"/>
        <v>0.223</v>
      </c>
      <c r="S20">
        <f t="shared" si="11"/>
        <v>800</v>
      </c>
      <c r="T20">
        <f t="shared" si="12"/>
        <v>0.47743614024649855</v>
      </c>
      <c r="X20">
        <f t="shared" si="13"/>
        <v>363636</v>
      </c>
      <c r="Y20">
        <f t="shared" si="14"/>
        <v>195.28699873978184</v>
      </c>
      <c r="Z20">
        <f t="shared" si="24"/>
        <v>29.807487103825508</v>
      </c>
      <c r="AA20">
        <f t="shared" si="16"/>
        <v>0</v>
      </c>
      <c r="AB20">
        <f t="shared" si="17"/>
        <v>1623</v>
      </c>
      <c r="AC20">
        <f t="shared" si="17"/>
        <v>18000</v>
      </c>
      <c r="AD20">
        <f t="shared" si="4"/>
        <v>980.78720877621868</v>
      </c>
      <c r="AE20">
        <f t="shared" si="5"/>
        <v>980.78720877621868</v>
      </c>
      <c r="AF20">
        <f t="shared" si="22"/>
        <v>62.319331662895358</v>
      </c>
      <c r="AG20">
        <f t="shared" si="23"/>
        <v>61.892969799577514</v>
      </c>
      <c r="AI20">
        <f t="shared" si="18"/>
        <v>6.6963014688900255</v>
      </c>
      <c r="AJ20">
        <f t="shared" si="19"/>
        <v>809.40666660867646</v>
      </c>
      <c r="AL20">
        <f t="shared" si="20"/>
        <v>5.9999999999993392E-3</v>
      </c>
      <c r="AM20">
        <f t="shared" si="21"/>
        <v>2.0418931579423054</v>
      </c>
    </row>
    <row r="21" spans="1:39" x14ac:dyDescent="0.35">
      <c r="A21">
        <f t="shared" si="1"/>
        <v>6.4999999999992841E-3</v>
      </c>
      <c r="B21">
        <f t="shared" si="6"/>
        <v>0.99350000000000072</v>
      </c>
      <c r="C21" s="27">
        <f t="shared" si="2"/>
        <v>-5.0108822500897978E-4</v>
      </c>
      <c r="D21">
        <f t="shared" si="7"/>
        <v>0.60649999999999926</v>
      </c>
      <c r="E21">
        <v>0.2</v>
      </c>
      <c r="F21">
        <f t="shared" si="8"/>
        <v>0.17349999999999999</v>
      </c>
      <c r="G21">
        <v>0.02</v>
      </c>
      <c r="H21">
        <f t="shared" si="9"/>
        <v>0.99999999999999933</v>
      </c>
      <c r="I21">
        <f t="shared" si="0"/>
        <v>0.60617494471573707</v>
      </c>
      <c r="J21">
        <f t="shared" si="0"/>
        <v>0.19989280946932822</v>
      </c>
      <c r="K21">
        <f t="shared" si="0"/>
        <v>0.17340701221464222</v>
      </c>
      <c r="L21">
        <f t="shared" si="0"/>
        <v>1.9989280946932822E-2</v>
      </c>
      <c r="M21" s="27">
        <f t="shared" si="3"/>
        <v>5.3595265335892059E-4</v>
      </c>
      <c r="N21" s="22">
        <f t="shared" si="10"/>
        <v>0.99999999999999922</v>
      </c>
      <c r="O21">
        <f t="shared" si="11"/>
        <v>4.8000000000000001E-2</v>
      </c>
      <c r="P21">
        <f t="shared" si="11"/>
        <v>3.4000000000000002E-2</v>
      </c>
      <c r="Q21">
        <f t="shared" si="11"/>
        <v>4.2999999999999997E-2</v>
      </c>
      <c r="R21">
        <f t="shared" si="11"/>
        <v>0.223</v>
      </c>
      <c r="S21">
        <f t="shared" si="11"/>
        <v>800</v>
      </c>
      <c r="T21">
        <f t="shared" si="12"/>
        <v>0.47656898673184467</v>
      </c>
      <c r="X21">
        <f t="shared" si="13"/>
        <v>363636</v>
      </c>
      <c r="Y21">
        <f t="shared" si="14"/>
        <v>194.89167905682444</v>
      </c>
      <c r="Z21">
        <f t="shared" si="24"/>
        <v>29.791085208952701</v>
      </c>
      <c r="AA21">
        <f t="shared" si="16"/>
        <v>0</v>
      </c>
      <c r="AB21">
        <f t="shared" si="17"/>
        <v>1623</v>
      </c>
      <c r="AC21">
        <f t="shared" si="17"/>
        <v>18000</v>
      </c>
      <c r="AD21">
        <f t="shared" si="4"/>
        <v>980.78720877621868</v>
      </c>
      <c r="AE21">
        <f t="shared" si="5"/>
        <v>980.78720877621868</v>
      </c>
      <c r="AF21">
        <f t="shared" si="22"/>
        <v>62.398052216096737</v>
      </c>
      <c r="AG21">
        <f t="shared" si="23"/>
        <v>61.931822293155918</v>
      </c>
      <c r="AI21">
        <f t="shared" si="18"/>
        <v>6.6962175002999444</v>
      </c>
      <c r="AJ21">
        <f t="shared" si="19"/>
        <v>809.33870472545084</v>
      </c>
      <c r="AL21">
        <f t="shared" si="20"/>
        <v>6.4999999999992841E-3</v>
      </c>
      <c r="AM21">
        <f t="shared" si="21"/>
        <v>2.0332124595854424</v>
      </c>
    </row>
    <row r="22" spans="1:39" x14ac:dyDescent="0.35">
      <c r="A22">
        <f t="shared" si="1"/>
        <v>6.9999999999992291E-3</v>
      </c>
      <c r="B22">
        <f t="shared" si="6"/>
        <v>0.99300000000000077</v>
      </c>
      <c r="C22" s="27">
        <f t="shared" si="2"/>
        <v>-5.0108932145735143E-4</v>
      </c>
      <c r="D22">
        <f t="shared" si="7"/>
        <v>0.60699999999999921</v>
      </c>
      <c r="E22">
        <v>0.2</v>
      </c>
      <c r="F22">
        <f t="shared" si="8"/>
        <v>0.17299999999999999</v>
      </c>
      <c r="G22">
        <v>0.02</v>
      </c>
      <c r="H22">
        <f t="shared" si="9"/>
        <v>0.99999999999999933</v>
      </c>
      <c r="I22">
        <f t="shared" si="0"/>
        <v>0.60667533729199075</v>
      </c>
      <c r="J22">
        <f t="shared" si="0"/>
        <v>0.19989302711433002</v>
      </c>
      <c r="K22">
        <f t="shared" si="0"/>
        <v>0.17290746845389546</v>
      </c>
      <c r="L22">
        <f t="shared" si="0"/>
        <v>1.9989302711433003E-2</v>
      </c>
      <c r="M22" s="27">
        <f t="shared" si="3"/>
        <v>5.3486442834988575E-4</v>
      </c>
      <c r="N22" s="22">
        <f t="shared" si="10"/>
        <v>0.99999999999999911</v>
      </c>
      <c r="O22">
        <f t="shared" si="11"/>
        <v>4.8000000000000001E-2</v>
      </c>
      <c r="P22">
        <f t="shared" si="11"/>
        <v>3.4000000000000002E-2</v>
      </c>
      <c r="Q22">
        <f t="shared" si="11"/>
        <v>4.2999999999999997E-2</v>
      </c>
      <c r="R22">
        <f t="shared" si="11"/>
        <v>0.223</v>
      </c>
      <c r="S22">
        <f t="shared" si="11"/>
        <v>800</v>
      </c>
      <c r="T22">
        <f t="shared" si="12"/>
        <v>0.47570095743997842</v>
      </c>
      <c r="X22">
        <f t="shared" si="13"/>
        <v>363636</v>
      </c>
      <c r="Y22">
        <f t="shared" si="14"/>
        <v>194.49596126743907</v>
      </c>
      <c r="Z22">
        <f t="shared" si="24"/>
        <v>29.774627016477847</v>
      </c>
      <c r="AA22">
        <f t="shared" si="16"/>
        <v>0</v>
      </c>
      <c r="AB22">
        <f t="shared" si="17"/>
        <v>1623</v>
      </c>
      <c r="AC22">
        <f t="shared" si="17"/>
        <v>18000</v>
      </c>
      <c r="AD22">
        <f t="shared" si="4"/>
        <v>980.78720877621868</v>
      </c>
      <c r="AE22">
        <f t="shared" si="5"/>
        <v>980.78720877621868</v>
      </c>
      <c r="AF22">
        <f t="shared" si="22"/>
        <v>62.477055464021205</v>
      </c>
      <c r="AG22">
        <f t="shared" si="23"/>
        <v>61.970767519646287</v>
      </c>
      <c r="AI22">
        <f t="shared" si="18"/>
        <v>6.696133230168825</v>
      </c>
      <c r="AJ22">
        <f t="shared" si="19"/>
        <v>809.27050452034405</v>
      </c>
      <c r="AL22">
        <f t="shared" si="20"/>
        <v>6.9999999999992291E-3</v>
      </c>
      <c r="AM22">
        <f t="shared" si="21"/>
        <v>2.0246052572635858</v>
      </c>
    </row>
    <row r="23" spans="1:39" x14ac:dyDescent="0.35">
      <c r="A23">
        <f t="shared" si="1"/>
        <v>7.499999999999174E-3</v>
      </c>
      <c r="B23">
        <f t="shared" si="6"/>
        <v>0.99250000000000083</v>
      </c>
      <c r="C23" s="27">
        <f t="shared" si="2"/>
        <v>-5.0109041956365936E-4</v>
      </c>
      <c r="D23">
        <f t="shared" si="7"/>
        <v>0.60749999999999915</v>
      </c>
      <c r="E23">
        <v>0.2</v>
      </c>
      <c r="F23">
        <f t="shared" si="8"/>
        <v>0.17249999999999999</v>
      </c>
      <c r="G23">
        <v>0.02</v>
      </c>
      <c r="H23">
        <f t="shared" si="9"/>
        <v>0.99999999999999922</v>
      </c>
      <c r="I23">
        <f t="shared" si="0"/>
        <v>0.607175731622562</v>
      </c>
      <c r="J23">
        <f t="shared" si="0"/>
        <v>0.19989324497862151</v>
      </c>
      <c r="K23">
        <f t="shared" si="0"/>
        <v>0.17240792379406103</v>
      </c>
      <c r="L23">
        <f t="shared" si="0"/>
        <v>1.998932449786215E-2</v>
      </c>
      <c r="M23" s="27">
        <f t="shared" si="3"/>
        <v>5.3377510689247925E-4</v>
      </c>
      <c r="N23" s="22">
        <f t="shared" si="10"/>
        <v>0.99999999999999911</v>
      </c>
      <c r="O23">
        <f t="shared" si="11"/>
        <v>4.8000000000000001E-2</v>
      </c>
      <c r="P23">
        <f t="shared" si="11"/>
        <v>3.4000000000000002E-2</v>
      </c>
      <c r="Q23">
        <f t="shared" si="11"/>
        <v>4.2999999999999997E-2</v>
      </c>
      <c r="R23">
        <f t="shared" si="11"/>
        <v>0.223</v>
      </c>
      <c r="S23">
        <f t="shared" si="11"/>
        <v>800</v>
      </c>
      <c r="T23">
        <f t="shared" si="12"/>
        <v>0.47483205104730741</v>
      </c>
      <c r="X23">
        <f t="shared" si="13"/>
        <v>363636</v>
      </c>
      <c r="Y23">
        <f t="shared" si="14"/>
        <v>194.09984476995359</v>
      </c>
      <c r="Z23">
        <f t="shared" si="24"/>
        <v>29.758112298056922</v>
      </c>
      <c r="AA23">
        <f t="shared" si="16"/>
        <v>0</v>
      </c>
      <c r="AB23">
        <f t="shared" si="17"/>
        <v>1623</v>
      </c>
      <c r="AC23">
        <f t="shared" si="17"/>
        <v>18000</v>
      </c>
      <c r="AD23">
        <f t="shared" si="4"/>
        <v>980.78720877621868</v>
      </c>
      <c r="AE23">
        <f t="shared" si="5"/>
        <v>980.78720877621868</v>
      </c>
      <c r="AF23">
        <f t="shared" si="22"/>
        <v>62.556343082012098</v>
      </c>
      <c r="AG23">
        <f t="shared" si="23"/>
        <v>62.009805890470673</v>
      </c>
      <c r="AI23">
        <f t="shared" si="18"/>
        <v>6.6960486567096345</v>
      </c>
      <c r="AJ23">
        <f t="shared" si="19"/>
        <v>809.2020646084967</v>
      </c>
      <c r="AL23">
        <f t="shared" si="20"/>
        <v>7.499999999999174E-3</v>
      </c>
      <c r="AM23">
        <f t="shared" si="21"/>
        <v>2.0160706215186814</v>
      </c>
    </row>
    <row r="24" spans="1:39" x14ac:dyDescent="0.35">
      <c r="A24">
        <f t="shared" si="1"/>
        <v>7.9999999999991189E-3</v>
      </c>
      <c r="B24">
        <f t="shared" si="6"/>
        <v>0.99200000000000088</v>
      </c>
      <c r="C24" s="27">
        <f t="shared" si="2"/>
        <v>-5.0109151933124766E-4</v>
      </c>
      <c r="D24">
        <f t="shared" si="7"/>
        <v>0.6079999999999991</v>
      </c>
      <c r="E24">
        <v>0.2</v>
      </c>
      <c r="F24">
        <f t="shared" si="8"/>
        <v>0.17199999999999999</v>
      </c>
      <c r="G24">
        <v>0.02</v>
      </c>
      <c r="H24">
        <f t="shared" si="9"/>
        <v>0.99999999999999911</v>
      </c>
      <c r="I24">
        <f t="shared" ref="I24:L39" si="25">D24*(1-$M24)</f>
        <v>0.60767612771010315</v>
      </c>
      <c r="J24">
        <f t="shared" si="25"/>
        <v>0.19989346306253425</v>
      </c>
      <c r="K24">
        <f t="shared" si="25"/>
        <v>0.17190837823377944</v>
      </c>
      <c r="L24">
        <f t="shared" si="25"/>
        <v>1.9989346306253424E-2</v>
      </c>
      <c r="M24" s="27">
        <f t="shared" si="3"/>
        <v>5.3268468732876482E-4</v>
      </c>
      <c r="N24" s="22">
        <f t="shared" si="10"/>
        <v>0.99999999999999911</v>
      </c>
      <c r="O24">
        <f t="shared" si="11"/>
        <v>4.8000000000000001E-2</v>
      </c>
      <c r="P24">
        <f t="shared" si="11"/>
        <v>3.4000000000000002E-2</v>
      </c>
      <c r="Q24">
        <f t="shared" si="11"/>
        <v>4.2999999999999997E-2</v>
      </c>
      <c r="R24">
        <f t="shared" si="11"/>
        <v>0.223</v>
      </c>
      <c r="S24">
        <f t="shared" si="11"/>
        <v>800</v>
      </c>
      <c r="T24">
        <f t="shared" si="12"/>
        <v>0.47396226622756998</v>
      </c>
      <c r="X24">
        <f t="shared" si="13"/>
        <v>363636</v>
      </c>
      <c r="Y24">
        <f t="shared" si="14"/>
        <v>193.70332896148273</v>
      </c>
      <c r="Z24">
        <f t="shared" si="24"/>
        <v>29.741540824034132</v>
      </c>
      <c r="AA24">
        <f t="shared" si="16"/>
        <v>0</v>
      </c>
      <c r="AB24">
        <f t="shared" si="17"/>
        <v>1623</v>
      </c>
      <c r="AC24">
        <f t="shared" si="17"/>
        <v>18000</v>
      </c>
      <c r="AD24">
        <f t="shared" si="4"/>
        <v>980.78720877621868</v>
      </c>
      <c r="AE24">
        <f t="shared" si="5"/>
        <v>980.78720877621868</v>
      </c>
      <c r="AF24">
        <f t="shared" si="22"/>
        <v>62.63591675927325</v>
      </c>
      <c r="AG24">
        <f t="shared" si="23"/>
        <v>62.048937819770842</v>
      </c>
      <c r="AI24">
        <f t="shared" si="18"/>
        <v>6.6959637781205563</v>
      </c>
      <c r="AJ24">
        <f t="shared" si="19"/>
        <v>809.13338359378861</v>
      </c>
      <c r="AL24">
        <f t="shared" si="20"/>
        <v>7.9999999999991189E-3</v>
      </c>
      <c r="AM24">
        <f t="shared" si="21"/>
        <v>2.0076076384992478</v>
      </c>
    </row>
    <row r="25" spans="1:39" x14ac:dyDescent="0.35">
      <c r="A25">
        <f t="shared" si="1"/>
        <v>8.4999999999990639E-3</v>
      </c>
      <c r="B25">
        <f t="shared" si="6"/>
        <v>0.99150000000000094</v>
      </c>
      <c r="C25" s="27">
        <f t="shared" si="2"/>
        <v>-5.0109262076346881E-4</v>
      </c>
      <c r="D25">
        <f t="shared" si="7"/>
        <v>0.60849999999999904</v>
      </c>
      <c r="E25">
        <v>0.2</v>
      </c>
      <c r="F25">
        <f t="shared" si="8"/>
        <v>0.17149999999999999</v>
      </c>
      <c r="G25">
        <v>0.02</v>
      </c>
      <c r="H25">
        <f t="shared" si="9"/>
        <v>0.99999999999999911</v>
      </c>
      <c r="I25">
        <f t="shared" si="25"/>
        <v>0.60817652555727264</v>
      </c>
      <c r="J25">
        <f t="shared" si="25"/>
        <v>0.19989368136640051</v>
      </c>
      <c r="K25">
        <f t="shared" si="25"/>
        <v>0.17140883177168842</v>
      </c>
      <c r="L25">
        <f t="shared" si="25"/>
        <v>1.998936813664005E-2</v>
      </c>
      <c r="M25">
        <f t="shared" si="3"/>
        <v>5.315931679974621E-4</v>
      </c>
      <c r="N25" s="22">
        <f t="shared" si="10"/>
        <v>0.99999999999999911</v>
      </c>
      <c r="O25">
        <f t="shared" si="11"/>
        <v>4.8000000000000001E-2</v>
      </c>
      <c r="P25">
        <f t="shared" si="11"/>
        <v>3.4000000000000002E-2</v>
      </c>
      <c r="Q25">
        <f t="shared" si="11"/>
        <v>4.2999999999999997E-2</v>
      </c>
      <c r="R25">
        <f t="shared" si="11"/>
        <v>0.223</v>
      </c>
      <c r="S25">
        <f t="shared" si="11"/>
        <v>800</v>
      </c>
      <c r="T25">
        <f t="shared" si="12"/>
        <v>0.47309160165182973</v>
      </c>
      <c r="X25">
        <f t="shared" si="13"/>
        <v>363636</v>
      </c>
      <c r="Y25">
        <f t="shared" si="14"/>
        <v>193.30641323792514</v>
      </c>
      <c r="Z25">
        <f t="shared" si="24"/>
        <v>29.724912363431521</v>
      </c>
      <c r="AA25">
        <f t="shared" si="16"/>
        <v>0</v>
      </c>
      <c r="AB25">
        <f t="shared" si="17"/>
        <v>1623</v>
      </c>
      <c r="AC25">
        <f t="shared" si="17"/>
        <v>18000</v>
      </c>
      <c r="AD25">
        <f t="shared" si="4"/>
        <v>980.78720877621868</v>
      </c>
      <c r="AE25">
        <f t="shared" si="5"/>
        <v>980.78720877621868</v>
      </c>
      <c r="AF25">
        <f t="shared" si="22"/>
        <v>62.715778199016569</v>
      </c>
      <c r="AG25">
        <f t="shared" si="23"/>
        <v>62.088163724432356</v>
      </c>
      <c r="AI25">
        <f t="shared" si="18"/>
        <v>6.6958785925848296</v>
      </c>
      <c r="AJ25">
        <f t="shared" si="19"/>
        <v>809.06446006871829</v>
      </c>
      <c r="AL25">
        <f t="shared" si="20"/>
        <v>8.4999999999990639E-3</v>
      </c>
      <c r="AM25">
        <f t="shared" si="21"/>
        <v>1.9992154096341797</v>
      </c>
    </row>
    <row r="26" spans="1:39" x14ac:dyDescent="0.35">
      <c r="A26">
        <f t="shared" si="1"/>
        <v>8.9999999999990088E-3</v>
      </c>
      <c r="B26">
        <f t="shared" si="6"/>
        <v>0.99100000000000099</v>
      </c>
      <c r="C26" s="27">
        <f t="shared" si="2"/>
        <v>-5.0109372386368447E-4</v>
      </c>
      <c r="D26">
        <f t="shared" si="7"/>
        <v>0.60899999999999899</v>
      </c>
      <c r="E26">
        <v>0.2</v>
      </c>
      <c r="F26">
        <f t="shared" si="8"/>
        <v>0.17099999999999999</v>
      </c>
      <c r="G26">
        <v>0.02</v>
      </c>
      <c r="H26">
        <f t="shared" si="9"/>
        <v>0.99999999999999911</v>
      </c>
      <c r="I26">
        <f t="shared" si="25"/>
        <v>0.60867692516673355</v>
      </c>
      <c r="J26">
        <f t="shared" si="25"/>
        <v>0.19989389989055323</v>
      </c>
      <c r="K26">
        <f t="shared" si="25"/>
        <v>0.17090928440642297</v>
      </c>
      <c r="L26">
        <f t="shared" si="25"/>
        <v>1.9989389989055324E-2</v>
      </c>
      <c r="M26">
        <f t="shared" si="3"/>
        <v>5.3050054723393822E-4</v>
      </c>
      <c r="N26" s="22">
        <f t="shared" si="10"/>
        <v>0.99999999999999889</v>
      </c>
      <c r="O26">
        <f t="shared" ref="O26:S41" si="26">O25</f>
        <v>4.8000000000000001E-2</v>
      </c>
      <c r="P26">
        <f t="shared" si="26"/>
        <v>3.4000000000000002E-2</v>
      </c>
      <c r="Q26">
        <f t="shared" si="26"/>
        <v>4.2999999999999997E-2</v>
      </c>
      <c r="R26">
        <f t="shared" si="26"/>
        <v>0.223</v>
      </c>
      <c r="S26">
        <f t="shared" si="26"/>
        <v>800</v>
      </c>
      <c r="T26">
        <f t="shared" si="12"/>
        <v>0.47222005598846811</v>
      </c>
      <c r="X26">
        <f t="shared" si="13"/>
        <v>363636</v>
      </c>
      <c r="Y26">
        <f t="shared" si="14"/>
        <v>192.90909699396036</v>
      </c>
      <c r="Z26">
        <f t="shared" si="24"/>
        <v>29.708226683938495</v>
      </c>
      <c r="AA26">
        <f t="shared" si="16"/>
        <v>0</v>
      </c>
      <c r="AB26">
        <f>AB25</f>
        <v>1623</v>
      </c>
      <c r="AC26">
        <f>AC25</f>
        <v>18000</v>
      </c>
      <c r="AD26">
        <f t="shared" si="4"/>
        <v>980.78720877621868</v>
      </c>
      <c r="AE26">
        <f t="shared" si="5"/>
        <v>980.78720877621868</v>
      </c>
      <c r="AF26">
        <f t="shared" si="22"/>
        <v>62.795929118611099</v>
      </c>
      <c r="AG26">
        <f t="shared" si="23"/>
        <v>62.127484024108959</v>
      </c>
      <c r="AI26">
        <f t="shared" si="18"/>
        <v>6.6957930982705953</v>
      </c>
      <c r="AJ26">
        <f t="shared" si="19"/>
        <v>808.99529261428745</v>
      </c>
      <c r="AL26">
        <f t="shared" si="20"/>
        <v>8.9999999999990088E-3</v>
      </c>
      <c r="AM26">
        <f t="shared" si="21"/>
        <v>1.9908930513147043</v>
      </c>
    </row>
    <row r="27" spans="1:39" x14ac:dyDescent="0.35">
      <c r="A27">
        <f t="shared" si="1"/>
        <v>9.4999999999989537E-3</v>
      </c>
      <c r="B27">
        <f t="shared" si="6"/>
        <v>0.99050000000000105</v>
      </c>
      <c r="C27" s="27">
        <f t="shared" si="2"/>
        <v>-5.0109482863526392E-4</v>
      </c>
      <c r="D27">
        <f t="shared" si="7"/>
        <v>0.60949999999999893</v>
      </c>
      <c r="E27">
        <v>0.2</v>
      </c>
      <c r="F27">
        <f t="shared" si="8"/>
        <v>0.17049999999999998</v>
      </c>
      <c r="G27">
        <v>0.02</v>
      </c>
      <c r="H27">
        <f t="shared" si="9"/>
        <v>0.999999999999999</v>
      </c>
      <c r="I27">
        <f t="shared" si="25"/>
        <v>0.60917732654115475</v>
      </c>
      <c r="J27">
        <f t="shared" si="25"/>
        <v>0.19989411863532597</v>
      </c>
      <c r="K27">
        <f t="shared" si="25"/>
        <v>0.17040973613661536</v>
      </c>
      <c r="L27">
        <f t="shared" si="25"/>
        <v>1.9989411863532595E-2</v>
      </c>
      <c r="M27">
        <f t="shared" si="3"/>
        <v>5.2940682337019869E-4</v>
      </c>
      <c r="N27" s="22">
        <f t="shared" si="10"/>
        <v>0.99999999999999889</v>
      </c>
      <c r="O27">
        <f t="shared" si="26"/>
        <v>4.8000000000000001E-2</v>
      </c>
      <c r="P27">
        <f t="shared" si="26"/>
        <v>3.4000000000000002E-2</v>
      </c>
      <c r="Q27">
        <f t="shared" si="26"/>
        <v>4.2999999999999997E-2</v>
      </c>
      <c r="R27">
        <f t="shared" si="26"/>
        <v>0.223</v>
      </c>
      <c r="S27">
        <f t="shared" si="26"/>
        <v>800</v>
      </c>
      <c r="T27">
        <f t="shared" si="12"/>
        <v>0.47134762790317769</v>
      </c>
      <c r="X27">
        <f t="shared" si="13"/>
        <v>363636</v>
      </c>
      <c r="Y27">
        <f t="shared" si="14"/>
        <v>192.51137962304557</v>
      </c>
      <c r="Z27">
        <f t="shared" si="24"/>
        <v>29.691483551901243</v>
      </c>
      <c r="AA27">
        <f t="shared" ref="AA27:AC42" si="27">AA26</f>
        <v>0</v>
      </c>
      <c r="AB27">
        <f t="shared" si="27"/>
        <v>1623</v>
      </c>
      <c r="AC27">
        <f t="shared" si="27"/>
        <v>18000</v>
      </c>
      <c r="AD27">
        <f t="shared" si="4"/>
        <v>980.78720877621868</v>
      </c>
      <c r="AE27">
        <f t="shared" si="5"/>
        <v>980.78720877621868</v>
      </c>
      <c r="AF27">
        <f t="shared" si="22"/>
        <v>62.876371249734319</v>
      </c>
      <c r="AG27">
        <f t="shared" si="23"/>
        <v>62.166899141247129</v>
      </c>
      <c r="AI27">
        <f t="shared" si="18"/>
        <v>6.6957072933307309</v>
      </c>
      <c r="AJ27">
        <f t="shared" si="19"/>
        <v>808.92587979987786</v>
      </c>
      <c r="AL27">
        <f t="shared" si="20"/>
        <v>9.4999999999989537E-3</v>
      </c>
      <c r="AM27">
        <f t="shared" si="21"/>
        <v>1.9826396945842435</v>
      </c>
    </row>
    <row r="28" spans="1:39" x14ac:dyDescent="0.35">
      <c r="A28">
        <f t="shared" si="1"/>
        <v>9.9999999999988987E-3</v>
      </c>
      <c r="B28">
        <f t="shared" si="6"/>
        <v>0.9900000000000011</v>
      </c>
      <c r="C28" s="27">
        <f t="shared" si="2"/>
        <v>-5.0109593508158563E-4</v>
      </c>
      <c r="D28">
        <f t="shared" si="7"/>
        <v>0.60999999999999888</v>
      </c>
      <c r="E28">
        <v>0.2</v>
      </c>
      <c r="F28">
        <f t="shared" si="8"/>
        <v>0.16999999999999998</v>
      </c>
      <c r="G28">
        <v>0.02</v>
      </c>
      <c r="H28">
        <f t="shared" si="9"/>
        <v>0.99999999999999889</v>
      </c>
      <c r="I28">
        <f t="shared" si="25"/>
        <v>0.60967772968321055</v>
      </c>
      <c r="J28">
        <f t="shared" si="25"/>
        <v>0.19989433760105302</v>
      </c>
      <c r="K28">
        <f t="shared" si="25"/>
        <v>0.16991018696089505</v>
      </c>
      <c r="L28">
        <f t="shared" si="25"/>
        <v>1.9989433760105303E-2</v>
      </c>
      <c r="M28">
        <f t="shared" si="3"/>
        <v>5.283119947348797E-4</v>
      </c>
      <c r="N28" s="22">
        <f t="shared" si="10"/>
        <v>0.99999999999999889</v>
      </c>
      <c r="O28">
        <f t="shared" si="26"/>
        <v>4.8000000000000001E-2</v>
      </c>
      <c r="P28">
        <f t="shared" si="26"/>
        <v>3.4000000000000002E-2</v>
      </c>
      <c r="Q28">
        <f t="shared" si="26"/>
        <v>4.2999999999999997E-2</v>
      </c>
      <c r="R28">
        <f t="shared" si="26"/>
        <v>0.223</v>
      </c>
      <c r="S28">
        <f t="shared" si="26"/>
        <v>800</v>
      </c>
      <c r="T28">
        <f t="shared" si="12"/>
        <v>0.47047431605895568</v>
      </c>
      <c r="X28">
        <f t="shared" si="13"/>
        <v>363636</v>
      </c>
      <c r="Y28">
        <f t="shared" si="14"/>
        <v>192.1132605174127</v>
      </c>
      <c r="Z28">
        <f t="shared" si="24"/>
        <v>29.674682732312043</v>
      </c>
      <c r="AA28">
        <f t="shared" si="27"/>
        <v>0</v>
      </c>
      <c r="AB28">
        <f t="shared" si="27"/>
        <v>1623</v>
      </c>
      <c r="AC28">
        <f t="shared" si="27"/>
        <v>18000</v>
      </c>
      <c r="AD28">
        <f t="shared" si="4"/>
        <v>980.78720877621868</v>
      </c>
      <c r="AE28">
        <f t="shared" si="5"/>
        <v>980.78720877621868</v>
      </c>
      <c r="AF28">
        <f t="shared" si="22"/>
        <v>62.957106338525357</v>
      </c>
      <c r="AG28">
        <f t="shared" si="23"/>
        <v>62.20640950111104</v>
      </c>
      <c r="AI28">
        <f t="shared" si="18"/>
        <v>6.6956211759026871</v>
      </c>
      <c r="AJ28">
        <f t="shared" si="19"/>
        <v>808.85622018312802</v>
      </c>
      <c r="AL28">
        <f t="shared" si="20"/>
        <v>9.9999999999988987E-3</v>
      </c>
      <c r="AM28">
        <f t="shared" si="21"/>
        <v>1.9744544848359609</v>
      </c>
    </row>
    <row r="29" spans="1:39" x14ac:dyDescent="0.35">
      <c r="A29">
        <f t="shared" si="1"/>
        <v>1.0499999999998844E-2</v>
      </c>
      <c r="B29">
        <f t="shared" si="6"/>
        <v>0.98950000000000116</v>
      </c>
      <c r="C29" s="27">
        <f t="shared" si="2"/>
        <v>-5.0109704320603634E-4</v>
      </c>
      <c r="D29">
        <f t="shared" si="7"/>
        <v>0.61049999999999882</v>
      </c>
      <c r="E29">
        <v>0.2</v>
      </c>
      <c r="F29">
        <f t="shared" si="8"/>
        <v>0.16949999999999998</v>
      </c>
      <c r="G29">
        <v>0.02</v>
      </c>
      <c r="H29">
        <f t="shared" si="9"/>
        <v>0.99999999999999889</v>
      </c>
      <c r="I29">
        <f t="shared" si="25"/>
        <v>0.61017813459558057</v>
      </c>
      <c r="J29">
        <f t="shared" si="25"/>
        <v>0.19989455678806936</v>
      </c>
      <c r="K29">
        <f t="shared" si="25"/>
        <v>0.16941063687788877</v>
      </c>
      <c r="L29">
        <f t="shared" si="25"/>
        <v>1.9989455678806937E-2</v>
      </c>
      <c r="M29">
        <f t="shared" si="3"/>
        <v>5.27216059653239E-4</v>
      </c>
      <c r="N29" s="22">
        <f t="shared" si="10"/>
        <v>0.99999999999999889</v>
      </c>
      <c r="O29">
        <f t="shared" si="26"/>
        <v>4.8000000000000001E-2</v>
      </c>
      <c r="P29">
        <f t="shared" si="26"/>
        <v>3.4000000000000002E-2</v>
      </c>
      <c r="Q29">
        <f t="shared" si="26"/>
        <v>4.2999999999999997E-2</v>
      </c>
      <c r="R29">
        <f t="shared" si="26"/>
        <v>0.223</v>
      </c>
      <c r="S29">
        <f t="shared" si="26"/>
        <v>800</v>
      </c>
      <c r="T29">
        <f t="shared" si="12"/>
        <v>0.46960011911609661</v>
      </c>
      <c r="X29">
        <f t="shared" si="13"/>
        <v>363636</v>
      </c>
      <c r="Y29">
        <f t="shared" si="14"/>
        <v>191.7147390680652</v>
      </c>
      <c r="Z29">
        <f t="shared" si="24"/>
        <v>29.657823988798437</v>
      </c>
      <c r="AA29">
        <f t="shared" si="27"/>
        <v>0</v>
      </c>
      <c r="AB29">
        <f t="shared" si="27"/>
        <v>1623</v>
      </c>
      <c r="AC29">
        <f t="shared" si="27"/>
        <v>18000</v>
      </c>
      <c r="AD29">
        <f t="shared" si="4"/>
        <v>980.78720877621868</v>
      </c>
      <c r="AE29">
        <f t="shared" si="5"/>
        <v>980.78720877621868</v>
      </c>
      <c r="AF29">
        <f t="shared" si="22"/>
        <v>63.038136145740168</v>
      </c>
      <c r="AG29">
        <f t="shared" si="23"/>
        <v>62.246015531807664</v>
      </c>
      <c r="AI29">
        <f t="shared" si="18"/>
        <v>6.6955347441083246</v>
      </c>
      <c r="AJ29">
        <f t="shared" si="19"/>
        <v>808.78631230981136</v>
      </c>
      <c r="AL29">
        <f t="shared" si="20"/>
        <v>1.0499999999998844E-2</v>
      </c>
      <c r="AM29">
        <f t="shared" si="21"/>
        <v>1.9663365815177689</v>
      </c>
    </row>
    <row r="30" spans="1:39" x14ac:dyDescent="0.35">
      <c r="A30">
        <f t="shared" si="1"/>
        <v>1.0999999999998789E-2</v>
      </c>
      <c r="B30">
        <f t="shared" si="6"/>
        <v>0.98900000000000121</v>
      </c>
      <c r="C30" s="27">
        <f t="shared" si="2"/>
        <v>-5.01098153012011E-4</v>
      </c>
      <c r="D30">
        <f t="shared" si="7"/>
        <v>0.61099999999999877</v>
      </c>
      <c r="E30">
        <v>0.2</v>
      </c>
      <c r="F30">
        <f t="shared" si="8"/>
        <v>0.16899999999999998</v>
      </c>
      <c r="G30">
        <v>0.02</v>
      </c>
      <c r="H30">
        <f t="shared" si="9"/>
        <v>0.99999999999999889</v>
      </c>
      <c r="I30">
        <f t="shared" si="25"/>
        <v>0.61067854128094956</v>
      </c>
      <c r="J30">
        <f t="shared" si="25"/>
        <v>0.19989477619671059</v>
      </c>
      <c r="K30">
        <f t="shared" si="25"/>
        <v>0.16891108588622042</v>
      </c>
      <c r="L30">
        <f t="shared" si="25"/>
        <v>1.9989477619671056E-2</v>
      </c>
      <c r="M30">
        <f t="shared" si="3"/>
        <v>5.2611901644714759E-4</v>
      </c>
      <c r="N30" s="22">
        <f t="shared" si="10"/>
        <v>0.99999999999999878</v>
      </c>
      <c r="O30">
        <f t="shared" si="26"/>
        <v>4.8000000000000001E-2</v>
      </c>
      <c r="P30">
        <f t="shared" si="26"/>
        <v>3.4000000000000002E-2</v>
      </c>
      <c r="Q30">
        <f t="shared" si="26"/>
        <v>4.2999999999999997E-2</v>
      </c>
      <c r="R30">
        <f t="shared" si="26"/>
        <v>0.223</v>
      </c>
      <c r="S30">
        <f t="shared" si="26"/>
        <v>800</v>
      </c>
      <c r="T30">
        <f t="shared" si="12"/>
        <v>0.46872503573218594</v>
      </c>
      <c r="X30">
        <f t="shared" si="13"/>
        <v>363636</v>
      </c>
      <c r="Y30">
        <f t="shared" si="14"/>
        <v>191.31581466477496</v>
      </c>
      <c r="Z30">
        <f t="shared" si="24"/>
        <v>29.640907083612337</v>
      </c>
      <c r="AA30">
        <f t="shared" si="27"/>
        <v>0</v>
      </c>
      <c r="AB30">
        <f t="shared" si="27"/>
        <v>1623</v>
      </c>
      <c r="AC30">
        <f t="shared" si="27"/>
        <v>18000</v>
      </c>
      <c r="AD30">
        <f t="shared" si="4"/>
        <v>980.78720877621868</v>
      </c>
      <c r="AE30">
        <f t="shared" si="5"/>
        <v>980.78720877621868</v>
      </c>
      <c r="AF30">
        <f t="shared" si="22"/>
        <v>63.119462446908756</v>
      </c>
      <c r="AG30">
        <f t="shared" si="23"/>
        <v>62.285717664312259</v>
      </c>
      <c r="AI30">
        <f t="shared" si="18"/>
        <v>6.695447996053745</v>
      </c>
      <c r="AJ30">
        <f t="shared" si="19"/>
        <v>808.71615471370933</v>
      </c>
      <c r="AM30">
        <f t="shared" si="21"/>
        <v>1.958285157844585</v>
      </c>
    </row>
    <row r="31" spans="1:39" x14ac:dyDescent="0.35">
      <c r="A31">
        <f t="shared" si="1"/>
        <v>1.1499999999998733E-2</v>
      </c>
      <c r="B31">
        <f t="shared" si="6"/>
        <v>0.98850000000000127</v>
      </c>
      <c r="C31" s="27">
        <f t="shared" si="2"/>
        <v>-5.01099264502914E-4</v>
      </c>
      <c r="D31">
        <f t="shared" si="7"/>
        <v>0.61149999999999871</v>
      </c>
      <c r="E31">
        <v>0.2</v>
      </c>
      <c r="F31">
        <f t="shared" si="8"/>
        <v>0.16849999999999998</v>
      </c>
      <c r="G31">
        <v>0.02</v>
      </c>
      <c r="H31">
        <f t="shared" si="9"/>
        <v>0.99999999999999878</v>
      </c>
      <c r="I31">
        <f t="shared" si="25"/>
        <v>0.61117894974200815</v>
      </c>
      <c r="J31">
        <f t="shared" si="25"/>
        <v>0.19989499582731299</v>
      </c>
      <c r="K31">
        <f t="shared" si="25"/>
        <v>0.16841153398451117</v>
      </c>
      <c r="L31">
        <f t="shared" si="25"/>
        <v>1.9989499582731298E-2</v>
      </c>
      <c r="M31">
        <f t="shared" si="3"/>
        <v>5.2502086343508153E-4</v>
      </c>
      <c r="N31" s="22">
        <f t="shared" si="10"/>
        <v>0.99999999999999867</v>
      </c>
      <c r="O31">
        <f t="shared" si="26"/>
        <v>4.8000000000000001E-2</v>
      </c>
      <c r="P31">
        <f t="shared" si="26"/>
        <v>3.4000000000000002E-2</v>
      </c>
      <c r="Q31">
        <f t="shared" si="26"/>
        <v>4.2999999999999997E-2</v>
      </c>
      <c r="R31">
        <f t="shared" si="26"/>
        <v>0.223</v>
      </c>
      <c r="S31">
        <f t="shared" si="26"/>
        <v>800</v>
      </c>
      <c r="T31">
        <f t="shared" si="12"/>
        <v>0.46784906456209335</v>
      </c>
      <c r="X31">
        <f t="shared" si="13"/>
        <v>363636</v>
      </c>
      <c r="Y31">
        <f t="shared" si="14"/>
        <v>190.91648669607929</v>
      </c>
      <c r="Z31">
        <f t="shared" si="24"/>
        <v>29.623931777618974</v>
      </c>
      <c r="AA31">
        <f t="shared" si="27"/>
        <v>0</v>
      </c>
      <c r="AB31">
        <f t="shared" si="27"/>
        <v>1623</v>
      </c>
      <c r="AC31">
        <f t="shared" si="27"/>
        <v>18000</v>
      </c>
      <c r="AD31">
        <f t="shared" si="4"/>
        <v>980.78720877621868</v>
      </c>
      <c r="AE31">
        <f t="shared" si="5"/>
        <v>980.78720877621868</v>
      </c>
      <c r="AF31">
        <f t="shared" si="22"/>
        <v>63.201087032494492</v>
      </c>
      <c r="AG31">
        <f t="shared" si="23"/>
        <v>62.325516332494097</v>
      </c>
      <c r="AI31">
        <f t="shared" si="18"/>
        <v>6.6953609298291203</v>
      </c>
      <c r="AJ31">
        <f t="shared" si="19"/>
        <v>808.64574591648397</v>
      </c>
      <c r="AM31">
        <f t="shared" si="21"/>
        <v>1.9502994005176257</v>
      </c>
    </row>
    <row r="32" spans="1:39" x14ac:dyDescent="0.35">
      <c r="A32">
        <f t="shared" si="1"/>
        <v>1.1999999999998678E-2</v>
      </c>
      <c r="B32">
        <f t="shared" si="6"/>
        <v>0.98800000000000132</v>
      </c>
      <c r="C32" s="27">
        <f t="shared" si="2"/>
        <v>-5.0110037768215756E-4</v>
      </c>
      <c r="D32">
        <f t="shared" si="7"/>
        <v>0.61199999999999866</v>
      </c>
      <c r="E32">
        <v>0.2</v>
      </c>
      <c r="F32">
        <f t="shared" si="8"/>
        <v>0.16799999999999998</v>
      </c>
      <c r="G32">
        <v>0.02</v>
      </c>
      <c r="H32">
        <f t="shared" si="9"/>
        <v>0.99999999999999867</v>
      </c>
      <c r="I32">
        <f t="shared" si="25"/>
        <v>0.61167935998145218</v>
      </c>
      <c r="J32">
        <f t="shared" si="25"/>
        <v>0.19989521568021359</v>
      </c>
      <c r="K32">
        <f t="shared" si="25"/>
        <v>0.1679119811713794</v>
      </c>
      <c r="L32">
        <f t="shared" si="25"/>
        <v>1.9989521568021359E-2</v>
      </c>
      <c r="M32">
        <f t="shared" si="3"/>
        <v>5.2392159893211246E-4</v>
      </c>
      <c r="N32" s="22">
        <f t="shared" si="10"/>
        <v>0.99999999999999867</v>
      </c>
      <c r="O32">
        <f t="shared" si="26"/>
        <v>4.8000000000000001E-2</v>
      </c>
      <c r="P32">
        <f t="shared" si="26"/>
        <v>3.4000000000000002E-2</v>
      </c>
      <c r="Q32">
        <f t="shared" si="26"/>
        <v>4.2999999999999997E-2</v>
      </c>
      <c r="R32">
        <f t="shared" si="26"/>
        <v>0.223</v>
      </c>
      <c r="S32">
        <f t="shared" si="26"/>
        <v>800</v>
      </c>
      <c r="T32">
        <f t="shared" si="12"/>
        <v>0.46697220425796504</v>
      </c>
      <c r="X32">
        <f t="shared" si="13"/>
        <v>363636</v>
      </c>
      <c r="Y32">
        <f t="shared" si="14"/>
        <v>190.51675454927764</v>
      </c>
      <c r="Z32">
        <f t="shared" si="24"/>
        <v>29.606897830285757</v>
      </c>
      <c r="AA32">
        <f t="shared" si="27"/>
        <v>0</v>
      </c>
      <c r="AB32">
        <f t="shared" si="27"/>
        <v>1623</v>
      </c>
      <c r="AC32">
        <f t="shared" si="27"/>
        <v>18000</v>
      </c>
      <c r="AD32">
        <f t="shared" si="4"/>
        <v>980.78720877621868</v>
      </c>
      <c r="AE32">
        <f t="shared" si="5"/>
        <v>980.78720877621868</v>
      </c>
      <c r="AF32">
        <f t="shared" si="22"/>
        <v>63.283011708055483</v>
      </c>
      <c r="AG32">
        <f t="shared" si="23"/>
        <v>62.365411973142486</v>
      </c>
      <c r="AI32">
        <f t="shared" si="18"/>
        <v>6.695273543508522</v>
      </c>
      <c r="AJ32">
        <f t="shared" si="19"/>
        <v>808.57508442754954</v>
      </c>
      <c r="AM32">
        <f t="shared" si="21"/>
        <v>1.9423785094505421</v>
      </c>
    </row>
    <row r="33" spans="1:39" x14ac:dyDescent="0.35">
      <c r="A33">
        <f t="shared" si="1"/>
        <v>1.2499999999998623E-2</v>
      </c>
      <c r="B33">
        <f t="shared" si="6"/>
        <v>0.98750000000000138</v>
      </c>
      <c r="C33" s="27">
        <f t="shared" si="2"/>
        <v>-5.0110149255316275E-4</v>
      </c>
      <c r="D33">
        <f t="shared" si="7"/>
        <v>0.6124999999999986</v>
      </c>
      <c r="E33">
        <v>0.2</v>
      </c>
      <c r="F33">
        <f t="shared" si="8"/>
        <v>0.16749999999999998</v>
      </c>
      <c r="G33">
        <v>0.02</v>
      </c>
      <c r="H33">
        <f t="shared" si="9"/>
        <v>0.99999999999999867</v>
      </c>
      <c r="I33">
        <f t="shared" si="25"/>
        <v>0.61217977200198304</v>
      </c>
      <c r="J33">
        <f t="shared" si="25"/>
        <v>0.19989543575575003</v>
      </c>
      <c r="K33">
        <f t="shared" si="25"/>
        <v>0.16741242744544063</v>
      </c>
      <c r="L33">
        <f t="shared" si="25"/>
        <v>1.9989543575575003E-2</v>
      </c>
      <c r="M33">
        <f t="shared" si="3"/>
        <v>5.2282122124989983E-4</v>
      </c>
      <c r="N33" s="22">
        <f t="shared" si="10"/>
        <v>0.99999999999999867</v>
      </c>
      <c r="O33">
        <f t="shared" si="26"/>
        <v>4.8000000000000001E-2</v>
      </c>
      <c r="P33">
        <f t="shared" si="26"/>
        <v>3.4000000000000002E-2</v>
      </c>
      <c r="Q33">
        <f t="shared" si="26"/>
        <v>4.2999999999999997E-2</v>
      </c>
      <c r="R33">
        <f t="shared" si="26"/>
        <v>0.223</v>
      </c>
      <c r="S33">
        <f t="shared" si="26"/>
        <v>800</v>
      </c>
      <c r="T33">
        <f t="shared" si="12"/>
        <v>0.46609445346921774</v>
      </c>
      <c r="X33">
        <f t="shared" si="13"/>
        <v>363636</v>
      </c>
      <c r="Y33">
        <f t="shared" si="14"/>
        <v>190.11661761042859</v>
      </c>
      <c r="Z33">
        <f t="shared" si="24"/>
        <v>29.589804999671014</v>
      </c>
      <c r="AA33">
        <f t="shared" si="27"/>
        <v>0</v>
      </c>
      <c r="AB33">
        <f t="shared" si="27"/>
        <v>1623</v>
      </c>
      <c r="AC33">
        <f t="shared" si="27"/>
        <v>18000</v>
      </c>
      <c r="AD33">
        <f t="shared" si="4"/>
        <v>980.78720877621868</v>
      </c>
      <c r="AE33">
        <f t="shared" si="5"/>
        <v>980.78720877621868</v>
      </c>
      <c r="AF33">
        <f t="shared" si="22"/>
        <v>63.365238294408201</v>
      </c>
      <c r="AG33">
        <f t="shared" si="23"/>
        <v>62.405405025993119</v>
      </c>
      <c r="AI33">
        <f t="shared" si="18"/>
        <v>6.6951858351497453</v>
      </c>
      <c r="AJ33">
        <f t="shared" si="19"/>
        <v>808.50416874394125</v>
      </c>
      <c r="AM33">
        <f t="shared" si="21"/>
        <v>1.9345216975022037</v>
      </c>
    </row>
    <row r="34" spans="1:39" x14ac:dyDescent="0.35">
      <c r="A34">
        <f t="shared" si="1"/>
        <v>1.2999999999998568E-2</v>
      </c>
      <c r="B34">
        <f t="shared" si="6"/>
        <v>0.98700000000000143</v>
      </c>
      <c r="C34" s="27">
        <f t="shared" si="2"/>
        <v>-5.0110260911935967E-4</v>
      </c>
      <c r="D34">
        <f t="shared" si="7"/>
        <v>0.61299999999999855</v>
      </c>
      <c r="E34">
        <v>0.2</v>
      </c>
      <c r="F34">
        <f t="shared" si="8"/>
        <v>0.16699999999999998</v>
      </c>
      <c r="G34">
        <v>0.02</v>
      </c>
      <c r="H34">
        <f t="shared" si="9"/>
        <v>0.99999999999999867</v>
      </c>
      <c r="I34">
        <f t="shared" si="25"/>
        <v>0.61268018580630756</v>
      </c>
      <c r="J34">
        <f t="shared" si="25"/>
        <v>0.19989565605426068</v>
      </c>
      <c r="K34">
        <f t="shared" si="25"/>
        <v>0.16691287280530764</v>
      </c>
      <c r="L34">
        <f t="shared" si="25"/>
        <v>1.9989565605426068E-2</v>
      </c>
      <c r="M34">
        <f t="shared" si="3"/>
        <v>5.2171972869668201E-4</v>
      </c>
      <c r="N34" s="22">
        <f t="shared" si="10"/>
        <v>0.99999999999999856</v>
      </c>
      <c r="O34">
        <f t="shared" si="26"/>
        <v>4.8000000000000001E-2</v>
      </c>
      <c r="P34">
        <f t="shared" si="26"/>
        <v>3.4000000000000002E-2</v>
      </c>
      <c r="Q34">
        <f t="shared" si="26"/>
        <v>4.2999999999999997E-2</v>
      </c>
      <c r="R34">
        <f t="shared" si="26"/>
        <v>0.223</v>
      </c>
      <c r="S34">
        <f t="shared" si="26"/>
        <v>800</v>
      </c>
      <c r="T34">
        <f t="shared" si="12"/>
        <v>0.4652158108425315</v>
      </c>
      <c r="X34">
        <f t="shared" si="13"/>
        <v>363636</v>
      </c>
      <c r="Y34">
        <f t="shared" si="14"/>
        <v>189.71607526434667</v>
      </c>
      <c r="Z34">
        <f t="shared" si="24"/>
        <v>29.572653042412593</v>
      </c>
      <c r="AA34">
        <f t="shared" si="27"/>
        <v>0</v>
      </c>
      <c r="AB34">
        <f t="shared" si="27"/>
        <v>1623</v>
      </c>
      <c r="AC34">
        <f t="shared" si="27"/>
        <v>18000</v>
      </c>
      <c r="AD34">
        <f t="shared" si="4"/>
        <v>980.78720877621868</v>
      </c>
      <c r="AE34">
        <f t="shared" si="5"/>
        <v>980.78720877621868</v>
      </c>
      <c r="AF34">
        <f t="shared" si="22"/>
        <v>63.447768627793081</v>
      </c>
      <c r="AG34">
        <f t="shared" si="23"/>
        <v>62.445495933754657</v>
      </c>
      <c r="AI34">
        <f t="shared" si="18"/>
        <v>6.6950978027941348</v>
      </c>
      <c r="AJ34">
        <f t="shared" si="19"/>
        <v>808.43299735018456</v>
      </c>
      <c r="AM34">
        <f t="shared" si="21"/>
        <v>1.9267281902159377</v>
      </c>
    </row>
    <row r="35" spans="1:39" x14ac:dyDescent="0.35">
      <c r="A35">
        <f t="shared" si="1"/>
        <v>1.3499999999998513E-2</v>
      </c>
      <c r="B35">
        <f t="shared" si="6"/>
        <v>0.98650000000000149</v>
      </c>
      <c r="C35" s="27">
        <f t="shared" si="2"/>
        <v>-5.0110372738418666E-4</v>
      </c>
      <c r="D35">
        <f t="shared" si="7"/>
        <v>0.61349999999999849</v>
      </c>
      <c r="E35">
        <v>0.2</v>
      </c>
      <c r="F35">
        <f t="shared" si="8"/>
        <v>0.16649999999999998</v>
      </c>
      <c r="G35">
        <v>0.02</v>
      </c>
      <c r="H35">
        <f t="shared" si="9"/>
        <v>0.99999999999999856</v>
      </c>
      <c r="I35">
        <f t="shared" si="25"/>
        <v>0.61318060139713781</v>
      </c>
      <c r="J35">
        <f t="shared" si="25"/>
        <v>0.19989587657608454</v>
      </c>
      <c r="K35">
        <f t="shared" si="25"/>
        <v>0.16641331724959035</v>
      </c>
      <c r="L35">
        <f t="shared" si="25"/>
        <v>1.9989587657608453E-2</v>
      </c>
      <c r="M35">
        <f t="shared" si="3"/>
        <v>5.2061711957726727E-4</v>
      </c>
      <c r="N35" s="22">
        <f t="shared" si="10"/>
        <v>0.99999999999999856</v>
      </c>
      <c r="O35">
        <f t="shared" si="26"/>
        <v>4.8000000000000001E-2</v>
      </c>
      <c r="P35">
        <f t="shared" si="26"/>
        <v>3.4000000000000002E-2</v>
      </c>
      <c r="Q35">
        <f t="shared" si="26"/>
        <v>4.2999999999999997E-2</v>
      </c>
      <c r="R35">
        <f t="shared" si="26"/>
        <v>0.223</v>
      </c>
      <c r="S35">
        <f t="shared" si="26"/>
        <v>800</v>
      </c>
      <c r="T35">
        <f t="shared" si="12"/>
        <v>0.46433627502184238</v>
      </c>
      <c r="X35">
        <f t="shared" si="13"/>
        <v>363636</v>
      </c>
      <c r="Y35">
        <f t="shared" si="14"/>
        <v>189.31512689459916</v>
      </c>
      <c r="Z35">
        <f t="shared" si="24"/>
        <v>29.55544171371638</v>
      </c>
      <c r="AA35">
        <f t="shared" si="27"/>
        <v>0</v>
      </c>
      <c r="AB35">
        <f t="shared" si="27"/>
        <v>1623</v>
      </c>
      <c r="AC35">
        <f t="shared" si="27"/>
        <v>18000</v>
      </c>
      <c r="AD35">
        <f t="shared" si="4"/>
        <v>980.78720877621868</v>
      </c>
      <c r="AE35">
        <f t="shared" si="5"/>
        <v>980.78720877621868</v>
      </c>
      <c r="AF35">
        <f t="shared" si="22"/>
        <v>63.530604560042462</v>
      </c>
      <c r="AG35">
        <f t="shared" si="23"/>
        <v>62.485685142135686</v>
      </c>
      <c r="AI35">
        <f t="shared" si="18"/>
        <v>6.6950094444664021</v>
      </c>
      <c r="AJ35">
        <f t="shared" si="19"/>
        <v>808.36156871815842</v>
      </c>
      <c r="AM35">
        <f t="shared" si="21"/>
        <v>1.9189972255650498</v>
      </c>
    </row>
    <row r="36" spans="1:39" x14ac:dyDescent="0.35">
      <c r="A36">
        <f t="shared" si="1"/>
        <v>1.3999999999998458E-2</v>
      </c>
      <c r="B36">
        <f t="shared" si="6"/>
        <v>0.98600000000000154</v>
      </c>
      <c r="C36" s="27">
        <f t="shared" si="2"/>
        <v>-5.0110484735109092E-4</v>
      </c>
      <c r="D36">
        <f t="shared" si="7"/>
        <v>0.61399999999999844</v>
      </c>
      <c r="E36">
        <v>0.2</v>
      </c>
      <c r="F36">
        <f t="shared" si="8"/>
        <v>0.16599999999999998</v>
      </c>
      <c r="G36">
        <v>0.02</v>
      </c>
      <c r="H36">
        <f t="shared" si="9"/>
        <v>0.99999999999999845</v>
      </c>
      <c r="I36">
        <f t="shared" si="25"/>
        <v>0.61368101877719194</v>
      </c>
      <c r="J36">
        <f t="shared" si="25"/>
        <v>0.19989609732156141</v>
      </c>
      <c r="K36">
        <f t="shared" si="25"/>
        <v>0.16591376077689593</v>
      </c>
      <c r="L36">
        <f t="shared" si="25"/>
        <v>1.998960973215614E-2</v>
      </c>
      <c r="M36">
        <f t="shared" si="3"/>
        <v>5.1951339219302554E-4</v>
      </c>
      <c r="N36" s="22">
        <f t="shared" si="10"/>
        <v>0.99999999999999845</v>
      </c>
      <c r="O36">
        <f t="shared" si="26"/>
        <v>4.8000000000000001E-2</v>
      </c>
      <c r="P36">
        <f t="shared" si="26"/>
        <v>3.4000000000000002E-2</v>
      </c>
      <c r="Q36">
        <f t="shared" si="26"/>
        <v>4.2999999999999997E-2</v>
      </c>
      <c r="R36">
        <f t="shared" si="26"/>
        <v>0.223</v>
      </c>
      <c r="S36">
        <f t="shared" si="26"/>
        <v>800</v>
      </c>
      <c r="T36">
        <f t="shared" si="12"/>
        <v>0.46345584464833606</v>
      </c>
      <c r="X36">
        <f t="shared" si="13"/>
        <v>363636</v>
      </c>
      <c r="Y36">
        <f t="shared" si="14"/>
        <v>188.91377188350305</v>
      </c>
      <c r="Z36">
        <f t="shared" si="24"/>
        <v>29.538170767344663</v>
      </c>
      <c r="AA36">
        <f t="shared" si="27"/>
        <v>0</v>
      </c>
      <c r="AB36">
        <f t="shared" si="27"/>
        <v>1623</v>
      </c>
      <c r="AC36">
        <f t="shared" si="27"/>
        <v>18000</v>
      </c>
      <c r="AD36">
        <f t="shared" si="4"/>
        <v>980.78720877621868</v>
      </c>
      <c r="AE36">
        <f t="shared" si="5"/>
        <v>980.78720877621868</v>
      </c>
      <c r="AF36">
        <f t="shared" si="22"/>
        <v>63.613747958750771</v>
      </c>
      <c r="AG36">
        <f t="shared" si="23"/>
        <v>62.525973099871933</v>
      </c>
      <c r="AI36">
        <f t="shared" si="18"/>
        <v>6.6949207581744465</v>
      </c>
      <c r="AJ36">
        <f t="shared" si="19"/>
        <v>808.28988130696177</v>
      </c>
      <c r="AM36">
        <f t="shared" si="21"/>
        <v>1.9113280537044441</v>
      </c>
    </row>
    <row r="37" spans="1:39" x14ac:dyDescent="0.35">
      <c r="A37">
        <f t="shared" si="1"/>
        <v>1.4499999999998403E-2</v>
      </c>
      <c r="B37">
        <f t="shared" si="6"/>
        <v>0.9855000000000016</v>
      </c>
      <c r="C37" s="27">
        <f t="shared" si="2"/>
        <v>-5.0110596902352869E-4</v>
      </c>
      <c r="D37">
        <f t="shared" si="7"/>
        <v>0.61449999999999838</v>
      </c>
      <c r="E37">
        <v>0.2</v>
      </c>
      <c r="F37">
        <f t="shared" si="8"/>
        <v>0.16549999999999998</v>
      </c>
      <c r="G37">
        <v>0.02</v>
      </c>
      <c r="H37">
        <f t="shared" si="9"/>
        <v>0.99999999999999845</v>
      </c>
      <c r="I37">
        <f t="shared" si="25"/>
        <v>0.61418143794919311</v>
      </c>
      <c r="J37">
        <f t="shared" si="25"/>
        <v>0.19989631829103163</v>
      </c>
      <c r="K37">
        <f t="shared" si="25"/>
        <v>0.16541420338582866</v>
      </c>
      <c r="L37">
        <f t="shared" si="25"/>
        <v>1.9989631829103162E-2</v>
      </c>
      <c r="M37">
        <f t="shared" si="3"/>
        <v>5.1840854484187955E-4</v>
      </c>
      <c r="N37" s="22">
        <f t="shared" si="10"/>
        <v>0.99999999999999845</v>
      </c>
      <c r="O37">
        <f t="shared" si="26"/>
        <v>4.8000000000000001E-2</v>
      </c>
      <c r="P37">
        <f t="shared" si="26"/>
        <v>3.4000000000000002E-2</v>
      </c>
      <c r="Q37">
        <f t="shared" si="26"/>
        <v>4.2999999999999997E-2</v>
      </c>
      <c r="R37">
        <f t="shared" si="26"/>
        <v>0.223</v>
      </c>
      <c r="S37">
        <f t="shared" si="26"/>
        <v>800</v>
      </c>
      <c r="T37">
        <f t="shared" si="12"/>
        <v>0.46257451836044061</v>
      </c>
      <c r="X37">
        <f t="shared" si="13"/>
        <v>363636</v>
      </c>
      <c r="Y37">
        <f t="shared" si="14"/>
        <v>188.51200961212172</v>
      </c>
      <c r="Z37">
        <f t="shared" si="24"/>
        <v>29.520839955604384</v>
      </c>
      <c r="AA37">
        <f t="shared" si="27"/>
        <v>0</v>
      </c>
      <c r="AB37">
        <f t="shared" si="27"/>
        <v>1623</v>
      </c>
      <c r="AC37">
        <f t="shared" si="27"/>
        <v>18000</v>
      </c>
      <c r="AD37">
        <f t="shared" si="4"/>
        <v>980.78720877621868</v>
      </c>
      <c r="AE37">
        <f t="shared" si="5"/>
        <v>980.78720877621868</v>
      </c>
      <c r="AF37">
        <f t="shared" si="22"/>
        <v>63.697200707446868</v>
      </c>
      <c r="AG37">
        <f t="shared" si="23"/>
        <v>62.566360258753832</v>
      </c>
      <c r="AI37">
        <f t="shared" si="18"/>
        <v>6.6948317419091712</v>
      </c>
      <c r="AJ37">
        <f t="shared" si="19"/>
        <v>808.21793356277522</v>
      </c>
      <c r="AM37">
        <f t="shared" si="21"/>
        <v>1.9037199367281779</v>
      </c>
    </row>
    <row r="38" spans="1:39" x14ac:dyDescent="0.35">
      <c r="A38">
        <f t="shared" si="1"/>
        <v>1.4999999999998348E-2</v>
      </c>
      <c r="B38">
        <f t="shared" si="6"/>
        <v>0.98500000000000165</v>
      </c>
      <c r="C38" s="27">
        <f t="shared" si="2"/>
        <v>-5.0110709240496452E-4</v>
      </c>
      <c r="D38">
        <f t="shared" si="7"/>
        <v>0.61499999999999833</v>
      </c>
      <c r="E38">
        <v>0.2</v>
      </c>
      <c r="F38">
        <f t="shared" si="8"/>
        <v>0.16499999999999998</v>
      </c>
      <c r="G38">
        <v>0.02</v>
      </c>
      <c r="H38">
        <f t="shared" si="9"/>
        <v>0.99999999999999845</v>
      </c>
      <c r="I38">
        <f t="shared" si="25"/>
        <v>0.61468185891587013</v>
      </c>
      <c r="J38">
        <f t="shared" si="25"/>
        <v>0.19989653948483635</v>
      </c>
      <c r="K38">
        <f t="shared" si="25"/>
        <v>0.16491464507498996</v>
      </c>
      <c r="L38">
        <f t="shared" si="25"/>
        <v>1.9989653948483635E-2</v>
      </c>
      <c r="M38">
        <f t="shared" si="3"/>
        <v>5.173025758182958E-4</v>
      </c>
      <c r="N38" s="22">
        <f t="shared" si="10"/>
        <v>0.99999999999999833</v>
      </c>
      <c r="O38">
        <f t="shared" si="26"/>
        <v>4.8000000000000001E-2</v>
      </c>
      <c r="P38">
        <f t="shared" si="26"/>
        <v>3.4000000000000002E-2</v>
      </c>
      <c r="Q38">
        <f t="shared" si="26"/>
        <v>4.2999999999999997E-2</v>
      </c>
      <c r="R38">
        <f t="shared" si="26"/>
        <v>0.223</v>
      </c>
      <c r="S38">
        <f t="shared" si="26"/>
        <v>800</v>
      </c>
      <c r="T38">
        <f t="shared" si="12"/>
        <v>0.46169229479381924</v>
      </c>
      <c r="X38">
        <f t="shared" si="13"/>
        <v>363636</v>
      </c>
      <c r="Y38">
        <f t="shared" si="14"/>
        <v>188.10983946026181</v>
      </c>
      <c r="Z38">
        <f t="shared" si="24"/>
        <v>29.503449029335265</v>
      </c>
      <c r="AA38">
        <f t="shared" si="27"/>
        <v>0</v>
      </c>
      <c r="AB38">
        <f t="shared" si="27"/>
        <v>1623</v>
      </c>
      <c r="AC38">
        <f t="shared" si="27"/>
        <v>18000</v>
      </c>
      <c r="AD38">
        <f t="shared" si="4"/>
        <v>980.78720877621868</v>
      </c>
      <c r="AE38">
        <f t="shared" si="5"/>
        <v>980.78720877621868</v>
      </c>
      <c r="AF38">
        <f t="shared" si="22"/>
        <v>63.780964705768803</v>
      </c>
      <c r="AG38">
        <f t="shared" si="23"/>
        <v>62.606847073654329</v>
      </c>
      <c r="AI38">
        <f t="shared" si="18"/>
        <v>6.6947423936442938</v>
      </c>
      <c r="AJ38">
        <f t="shared" si="19"/>
        <v>808.1457239187198</v>
      </c>
      <c r="AM38">
        <f t="shared" si="21"/>
        <v>1.8961721484327805</v>
      </c>
    </row>
    <row r="39" spans="1:39" x14ac:dyDescent="0.35">
      <c r="A39">
        <f t="shared" si="1"/>
        <v>1.5499999999998293E-2</v>
      </c>
      <c r="B39">
        <f t="shared" si="6"/>
        <v>0.98450000000000171</v>
      </c>
      <c r="C39" s="27">
        <f t="shared" si="2"/>
        <v>-5.011082174988721E-4</v>
      </c>
      <c r="D39">
        <f t="shared" si="7"/>
        <v>0.61549999999999827</v>
      </c>
      <c r="E39">
        <v>0.2</v>
      </c>
      <c r="F39">
        <f t="shared" si="8"/>
        <v>0.16449999999999998</v>
      </c>
      <c r="G39">
        <v>0.02</v>
      </c>
      <c r="H39">
        <f t="shared" si="9"/>
        <v>0.99999999999999833</v>
      </c>
      <c r="I39">
        <f t="shared" si="25"/>
        <v>0.61518228167995737</v>
      </c>
      <c r="J39">
        <f t="shared" si="25"/>
        <v>0.19989676090331734</v>
      </c>
      <c r="K39">
        <f t="shared" si="25"/>
        <v>0.16441508584297848</v>
      </c>
      <c r="L39">
        <f t="shared" si="25"/>
        <v>1.9989676090331733E-2</v>
      </c>
      <c r="M39">
        <f t="shared" si="3"/>
        <v>5.1619548341327621E-4</v>
      </c>
      <c r="N39" s="22">
        <f t="shared" si="10"/>
        <v>0.99999999999999822</v>
      </c>
      <c r="O39">
        <f t="shared" si="26"/>
        <v>4.8000000000000001E-2</v>
      </c>
      <c r="P39">
        <f t="shared" si="26"/>
        <v>3.4000000000000002E-2</v>
      </c>
      <c r="Q39">
        <f t="shared" si="26"/>
        <v>4.2999999999999997E-2</v>
      </c>
      <c r="R39">
        <f t="shared" si="26"/>
        <v>0.223</v>
      </c>
      <c r="S39">
        <f t="shared" si="26"/>
        <v>800</v>
      </c>
      <c r="T39">
        <f t="shared" si="12"/>
        <v>0.46080917258136378</v>
      </c>
      <c r="X39">
        <f t="shared" si="13"/>
        <v>363636</v>
      </c>
      <c r="Y39">
        <f t="shared" si="14"/>
        <v>187.70726080647009</v>
      </c>
      <c r="Z39">
        <f t="shared" si="24"/>
        <v>29.485997737897833</v>
      </c>
      <c r="AA39">
        <f t="shared" si="27"/>
        <v>0</v>
      </c>
      <c r="AB39">
        <f t="shared" si="27"/>
        <v>1623</v>
      </c>
      <c r="AC39">
        <f t="shared" si="27"/>
        <v>18000</v>
      </c>
      <c r="AD39">
        <f t="shared" si="4"/>
        <v>980.78720877621868</v>
      </c>
      <c r="AE39">
        <f t="shared" si="5"/>
        <v>980.78720877621868</v>
      </c>
      <c r="AF39">
        <f t="shared" si="22"/>
        <v>63.865041869640855</v>
      </c>
      <c r="AG39">
        <f t="shared" si="23"/>
        <v>62.647434002557119</v>
      </c>
      <c r="AI39">
        <f t="shared" si="18"/>
        <v>6.6946527113361638</v>
      </c>
      <c r="AJ39">
        <f t="shared" si="19"/>
        <v>808.07325079472048</v>
      </c>
      <c r="AM39">
        <f t="shared" si="21"/>
        <v>1.888683974086184</v>
      </c>
    </row>
    <row r="40" spans="1:39" x14ac:dyDescent="0.35">
      <c r="A40">
        <f t="shared" si="1"/>
        <v>1.5999999999998238E-2</v>
      </c>
      <c r="B40">
        <f t="shared" si="6"/>
        <v>0.98400000000000176</v>
      </c>
      <c r="C40" s="27">
        <f t="shared" si="2"/>
        <v>-5.0110934430873378E-4</v>
      </c>
      <c r="D40">
        <f t="shared" si="7"/>
        <v>0.61599999999999822</v>
      </c>
      <c r="E40">
        <v>0.2</v>
      </c>
      <c r="F40">
        <f t="shared" si="8"/>
        <v>0.16399999999999998</v>
      </c>
      <c r="G40">
        <v>0.02</v>
      </c>
      <c r="H40">
        <f t="shared" si="9"/>
        <v>0.99999999999999822</v>
      </c>
      <c r="I40">
        <f t="shared" ref="I40:L70" si="28">D40*(1-$M40)</f>
        <v>0.61568270624419497</v>
      </c>
      <c r="J40">
        <f t="shared" si="28"/>
        <v>0.19989698254681715</v>
      </c>
      <c r="K40">
        <f t="shared" si="28"/>
        <v>0.16391552568839002</v>
      </c>
      <c r="L40">
        <f t="shared" si="28"/>
        <v>1.9989698254681713E-2</v>
      </c>
      <c r="M40">
        <f t="shared" si="3"/>
        <v>5.1508726591434904E-4</v>
      </c>
      <c r="N40" s="22">
        <f t="shared" si="10"/>
        <v>0.999999999999998</v>
      </c>
      <c r="O40">
        <f t="shared" si="26"/>
        <v>4.8000000000000001E-2</v>
      </c>
      <c r="P40">
        <f t="shared" si="26"/>
        <v>3.4000000000000002E-2</v>
      </c>
      <c r="Q40">
        <f t="shared" si="26"/>
        <v>4.2999999999999997E-2</v>
      </c>
      <c r="R40">
        <f t="shared" si="26"/>
        <v>0.223</v>
      </c>
      <c r="S40">
        <f t="shared" si="26"/>
        <v>800</v>
      </c>
      <c r="T40">
        <f t="shared" si="12"/>
        <v>0.45992515035318721</v>
      </c>
      <c r="X40">
        <f t="shared" si="13"/>
        <v>363636</v>
      </c>
      <c r="Y40">
        <f t="shared" si="14"/>
        <v>187.30427302803022</v>
      </c>
      <c r="Z40">
        <f t="shared" si="24"/>
        <v>29.468485829161274</v>
      </c>
      <c r="AA40">
        <f t="shared" si="27"/>
        <v>0</v>
      </c>
      <c r="AB40">
        <f t="shared" si="27"/>
        <v>1623</v>
      </c>
      <c r="AC40">
        <f t="shared" si="27"/>
        <v>18000</v>
      </c>
      <c r="AD40">
        <f t="shared" si="4"/>
        <v>980.78720877621868</v>
      </c>
      <c r="AE40">
        <f t="shared" si="5"/>
        <v>980.78720877621868</v>
      </c>
      <c r="AF40">
        <f t="shared" si="22"/>
        <v>63.949434131452982</v>
      </c>
      <c r="AG40">
        <f t="shared" si="23"/>
        <v>62.688121506585112</v>
      </c>
      <c r="AI40">
        <f t="shared" si="18"/>
        <v>6.6945626929235642</v>
      </c>
      <c r="AJ40">
        <f t="shared" si="19"/>
        <v>808.00051259735744</v>
      </c>
      <c r="AM40">
        <f t="shared" si="21"/>
        <v>1.8812547102021044</v>
      </c>
    </row>
    <row r="41" spans="1:39" x14ac:dyDescent="0.35">
      <c r="A41">
        <f t="shared" si="1"/>
        <v>1.6499999999998183E-2</v>
      </c>
      <c r="B41">
        <f t="shared" si="6"/>
        <v>0.98350000000000182</v>
      </c>
      <c r="C41" s="27">
        <f t="shared" si="2"/>
        <v>-5.0111047283804067E-4</v>
      </c>
      <c r="D41">
        <f t="shared" si="7"/>
        <v>0.61649999999999816</v>
      </c>
      <c r="E41">
        <v>0.2</v>
      </c>
      <c r="F41">
        <f t="shared" si="8"/>
        <v>0.16349999999999998</v>
      </c>
      <c r="G41">
        <v>0.02</v>
      </c>
      <c r="H41">
        <f t="shared" si="9"/>
        <v>0.99999999999999822</v>
      </c>
      <c r="I41">
        <f t="shared" si="28"/>
        <v>0.61618313261132829</v>
      </c>
      <c r="J41">
        <f t="shared" si="28"/>
        <v>0.1998972044156789</v>
      </c>
      <c r="K41">
        <f t="shared" si="28"/>
        <v>0.16341596460981747</v>
      </c>
      <c r="L41">
        <f t="shared" si="28"/>
        <v>1.9989720441567889E-2</v>
      </c>
      <c r="M41">
        <f t="shared" si="3"/>
        <v>5.1397792160556019E-4</v>
      </c>
      <c r="N41" s="22">
        <f t="shared" si="10"/>
        <v>0.99999999999999811</v>
      </c>
      <c r="O41">
        <f t="shared" si="26"/>
        <v>4.8000000000000001E-2</v>
      </c>
      <c r="P41">
        <f t="shared" si="26"/>
        <v>3.4000000000000002E-2</v>
      </c>
      <c r="Q41">
        <f t="shared" si="26"/>
        <v>4.2999999999999997E-2</v>
      </c>
      <c r="R41">
        <f t="shared" si="26"/>
        <v>0.223</v>
      </c>
      <c r="S41">
        <f t="shared" si="26"/>
        <v>800</v>
      </c>
      <c r="T41">
        <f t="shared" si="12"/>
        <v>0.45904022673661676</v>
      </c>
      <c r="X41">
        <f t="shared" si="13"/>
        <v>363636</v>
      </c>
      <c r="Y41">
        <f t="shared" si="14"/>
        <v>186.9008755009595</v>
      </c>
      <c r="Z41">
        <f t="shared" si="24"/>
        <v>29.450913049491177</v>
      </c>
      <c r="AA41">
        <f t="shared" si="27"/>
        <v>0</v>
      </c>
      <c r="AB41">
        <f t="shared" si="27"/>
        <v>1623</v>
      </c>
      <c r="AC41">
        <f t="shared" si="27"/>
        <v>18000</v>
      </c>
      <c r="AD41">
        <f t="shared" si="4"/>
        <v>980.78720877621868</v>
      </c>
      <c r="AE41">
        <f t="shared" si="5"/>
        <v>980.78720877621868</v>
      </c>
      <c r="AF41">
        <f t="shared" si="22"/>
        <v>64.034143440242701</v>
      </c>
      <c r="AG41">
        <f t="shared" si="23"/>
        <v>62.728910050029285</v>
      </c>
      <c r="AI41">
        <f t="shared" si="18"/>
        <v>6.6944723363275216</v>
      </c>
      <c r="AJ41">
        <f t="shared" si="19"/>
        <v>807.92750771972419</v>
      </c>
      <c r="AM41">
        <f t="shared" si="21"/>
        <v>1.8738836643197285</v>
      </c>
    </row>
    <row r="42" spans="1:39" x14ac:dyDescent="0.35">
      <c r="A42">
        <f t="shared" si="1"/>
        <v>1.6999999999998128E-2</v>
      </c>
      <c r="B42">
        <f t="shared" si="6"/>
        <v>0.98300000000000187</v>
      </c>
      <c r="C42" s="27">
        <f t="shared" si="2"/>
        <v>-5.0111160309029325E-4</v>
      </c>
      <c r="D42">
        <f t="shared" si="7"/>
        <v>0.61699999999999811</v>
      </c>
      <c r="E42">
        <v>0.2</v>
      </c>
      <c r="F42">
        <f t="shared" si="8"/>
        <v>0.16299999999999998</v>
      </c>
      <c r="G42">
        <v>0.02</v>
      </c>
      <c r="H42">
        <f t="shared" si="9"/>
        <v>0.99999999999999822</v>
      </c>
      <c r="I42">
        <f t="shared" si="28"/>
        <v>0.61668356078410858</v>
      </c>
      <c r="J42">
        <f t="shared" si="28"/>
        <v>0.19989742651024653</v>
      </c>
      <c r="K42">
        <f t="shared" si="28"/>
        <v>0.16291640260585089</v>
      </c>
      <c r="L42">
        <f t="shared" si="28"/>
        <v>1.9989742651024652E-2</v>
      </c>
      <c r="M42">
        <f t="shared" si="3"/>
        <v>5.1286744876746445E-4</v>
      </c>
      <c r="N42" s="22">
        <f t="shared" si="10"/>
        <v>0.999999999999998</v>
      </c>
      <c r="O42">
        <f t="shared" ref="O42:S57" si="29">O41</f>
        <v>4.8000000000000001E-2</v>
      </c>
      <c r="P42">
        <f t="shared" si="29"/>
        <v>3.4000000000000002E-2</v>
      </c>
      <c r="Q42">
        <f t="shared" si="29"/>
        <v>4.2999999999999997E-2</v>
      </c>
      <c r="R42">
        <f t="shared" si="29"/>
        <v>0.223</v>
      </c>
      <c r="S42">
        <f t="shared" si="29"/>
        <v>800</v>
      </c>
      <c r="T42">
        <f t="shared" si="12"/>
        <v>0.45815440035618726</v>
      </c>
      <c r="X42">
        <f t="shared" si="13"/>
        <v>363636</v>
      </c>
      <c r="Y42">
        <f t="shared" si="14"/>
        <v>186.49706760000569</v>
      </c>
      <c r="Z42">
        <f t="shared" si="24"/>
        <v>29.433279143737167</v>
      </c>
      <c r="AA42">
        <f t="shared" si="27"/>
        <v>0</v>
      </c>
      <c r="AB42">
        <f t="shared" si="27"/>
        <v>1623</v>
      </c>
      <c r="AC42">
        <f t="shared" si="27"/>
        <v>18000</v>
      </c>
      <c r="AD42">
        <f t="shared" si="4"/>
        <v>980.78720877621868</v>
      </c>
      <c r="AE42">
        <f t="shared" si="5"/>
        <v>980.78720877621868</v>
      </c>
      <c r="AF42">
        <f t="shared" si="22"/>
        <v>64.119171761879343</v>
      </c>
      <c r="AG42">
        <f t="shared" si="23"/>
        <v>62.769800100377807</v>
      </c>
      <c r="AI42">
        <f t="shared" si="18"/>
        <v>6.6943816394511098</v>
      </c>
      <c r="AJ42">
        <f t="shared" si="19"/>
        <v>807.85423454128124</v>
      </c>
      <c r="AM42">
        <f t="shared" si="21"/>
        <v>1.8665701547885596</v>
      </c>
    </row>
    <row r="43" spans="1:39" x14ac:dyDescent="0.35">
      <c r="A43">
        <f t="shared" si="1"/>
        <v>1.7499999999998073E-2</v>
      </c>
      <c r="B43">
        <f t="shared" si="6"/>
        <v>0.98250000000000193</v>
      </c>
      <c r="C43" s="27">
        <f t="shared" si="2"/>
        <v>-5.0111273506900031E-4</v>
      </c>
      <c r="D43">
        <f t="shared" si="7"/>
        <v>0.61749999999999805</v>
      </c>
      <c r="E43">
        <v>0.2</v>
      </c>
      <c r="F43">
        <f t="shared" si="8"/>
        <v>0.16249999999999998</v>
      </c>
      <c r="G43">
        <v>0.02</v>
      </c>
      <c r="H43">
        <f t="shared" si="9"/>
        <v>0.99999999999999811</v>
      </c>
      <c r="I43">
        <f t="shared" si="28"/>
        <v>0.6171839907652924</v>
      </c>
      <c r="J43">
        <f t="shared" si="28"/>
        <v>0.19989764883086458</v>
      </c>
      <c r="K43">
        <f t="shared" si="28"/>
        <v>0.16241683967507745</v>
      </c>
      <c r="L43">
        <f t="shared" si="28"/>
        <v>1.9989764883086458E-2</v>
      </c>
      <c r="M43">
        <f t="shared" si="3"/>
        <v>5.1175584567711614E-4</v>
      </c>
      <c r="N43" s="22">
        <f t="shared" si="10"/>
        <v>0.999999999999998</v>
      </c>
      <c r="O43">
        <f t="shared" si="29"/>
        <v>4.8000000000000001E-2</v>
      </c>
      <c r="P43">
        <f t="shared" si="29"/>
        <v>3.4000000000000002E-2</v>
      </c>
      <c r="Q43">
        <f t="shared" si="29"/>
        <v>4.2999999999999997E-2</v>
      </c>
      <c r="R43">
        <f t="shared" si="29"/>
        <v>0.223</v>
      </c>
      <c r="S43">
        <f t="shared" si="29"/>
        <v>800</v>
      </c>
      <c r="T43">
        <f t="shared" si="12"/>
        <v>0.45726766983363298</v>
      </c>
      <c r="X43">
        <f t="shared" si="13"/>
        <v>363636</v>
      </c>
      <c r="Y43">
        <f t="shared" si="14"/>
        <v>186.09284869864379</v>
      </c>
      <c r="Z43">
        <f t="shared" si="24"/>
        <v>29.415583855220369</v>
      </c>
      <c r="AA43">
        <f t="shared" ref="AA43:AC58" si="30">AA42</f>
        <v>0</v>
      </c>
      <c r="AB43">
        <f t="shared" si="30"/>
        <v>1623</v>
      </c>
      <c r="AC43">
        <f t="shared" si="30"/>
        <v>18000</v>
      </c>
      <c r="AD43">
        <f t="shared" si="4"/>
        <v>980.78720877621868</v>
      </c>
      <c r="AE43">
        <f t="shared" si="5"/>
        <v>980.78720877621868</v>
      </c>
      <c r="AF43">
        <f t="shared" si="22"/>
        <v>64.204521079250867</v>
      </c>
      <c r="AG43">
        <f t="shared" si="23"/>
        <v>62.810792128345611</v>
      </c>
      <c r="AI43">
        <f t="shared" si="18"/>
        <v>6.6942906001792464</v>
      </c>
      <c r="AJ43">
        <f t="shared" si="19"/>
        <v>807.78069142770346</v>
      </c>
      <c r="AM43">
        <f t="shared" si="21"/>
        <v>1.8593135105582808</v>
      </c>
    </row>
    <row r="44" spans="1:39" x14ac:dyDescent="0.35">
      <c r="A44">
        <f t="shared" si="1"/>
        <v>1.7999999999998018E-2</v>
      </c>
      <c r="B44">
        <f t="shared" si="6"/>
        <v>0.98200000000000198</v>
      </c>
      <c r="C44" s="27">
        <f t="shared" si="2"/>
        <v>-5.0111386877767998E-4</v>
      </c>
      <c r="D44">
        <f t="shared" si="7"/>
        <v>0.617999999999998</v>
      </c>
      <c r="E44">
        <v>0.2</v>
      </c>
      <c r="F44">
        <f t="shared" si="8"/>
        <v>0.16199999999999998</v>
      </c>
      <c r="G44">
        <v>0.02</v>
      </c>
      <c r="H44">
        <f t="shared" si="9"/>
        <v>0.999999999999998</v>
      </c>
      <c r="I44">
        <f t="shared" si="28"/>
        <v>0.61768442255764222</v>
      </c>
      <c r="J44">
        <f t="shared" si="28"/>
        <v>0.1998978713778784</v>
      </c>
      <c r="K44">
        <f t="shared" si="28"/>
        <v>0.16191727581608145</v>
      </c>
      <c r="L44">
        <f t="shared" si="28"/>
        <v>1.9989787137787839E-2</v>
      </c>
      <c r="M44">
        <f t="shared" si="3"/>
        <v>5.1064311060806077E-4</v>
      </c>
      <c r="N44" s="22">
        <f t="shared" si="10"/>
        <v>0.999999999999998</v>
      </c>
      <c r="O44">
        <f t="shared" si="29"/>
        <v>4.8000000000000001E-2</v>
      </c>
      <c r="P44">
        <f t="shared" si="29"/>
        <v>3.4000000000000002E-2</v>
      </c>
      <c r="Q44">
        <f t="shared" si="29"/>
        <v>4.2999999999999997E-2</v>
      </c>
      <c r="R44">
        <f t="shared" si="29"/>
        <v>0.223</v>
      </c>
      <c r="S44">
        <f t="shared" si="29"/>
        <v>800</v>
      </c>
      <c r="T44">
        <f t="shared" si="12"/>
        <v>0.4563800337878815</v>
      </c>
      <c r="X44">
        <f t="shared" si="13"/>
        <v>363636</v>
      </c>
      <c r="Y44">
        <f t="shared" si="14"/>
        <v>185.68821816907277</v>
      </c>
      <c r="Z44">
        <f t="shared" si="24"/>
        <v>29.397826925720761</v>
      </c>
      <c r="AA44">
        <f t="shared" si="30"/>
        <v>0</v>
      </c>
      <c r="AB44">
        <f t="shared" si="30"/>
        <v>1623</v>
      </c>
      <c r="AC44">
        <f t="shared" si="30"/>
        <v>18000</v>
      </c>
      <c r="AD44">
        <f t="shared" si="4"/>
        <v>980.78720877621868</v>
      </c>
      <c r="AE44">
        <f t="shared" si="5"/>
        <v>980.78720877621868</v>
      </c>
      <c r="AF44">
        <f t="shared" si="22"/>
        <v>64.290193392453318</v>
      </c>
      <c r="AG44">
        <f t="shared" si="23"/>
        <v>62.851886607904163</v>
      </c>
      <c r="AI44">
        <f t="shared" si="18"/>
        <v>6.6941992163784976</v>
      </c>
      <c r="AJ44">
        <f t="shared" si="19"/>
        <v>807.70687673073439</v>
      </c>
      <c r="AM44">
        <f t="shared" si="21"/>
        <v>1.8521130709735032</v>
      </c>
    </row>
    <row r="45" spans="1:39" x14ac:dyDescent="0.35">
      <c r="A45">
        <f t="shared" si="1"/>
        <v>1.8499999999997963E-2</v>
      </c>
      <c r="B45">
        <f t="shared" si="6"/>
        <v>0.98150000000000204</v>
      </c>
      <c r="C45" s="27">
        <f t="shared" si="2"/>
        <v>-5.0111500421985916E-4</v>
      </c>
      <c r="D45">
        <f t="shared" si="7"/>
        <v>0.61849999999999794</v>
      </c>
      <c r="E45">
        <v>0.2</v>
      </c>
      <c r="F45">
        <f t="shared" si="8"/>
        <v>0.16149999999999998</v>
      </c>
      <c r="G45">
        <v>0.02</v>
      </c>
      <c r="H45">
        <f t="shared" si="9"/>
        <v>0.999999999999998</v>
      </c>
      <c r="I45">
        <f t="shared" si="28"/>
        <v>0.61818485616392582</v>
      </c>
      <c r="J45">
        <f t="shared" si="28"/>
        <v>0.19989809415163395</v>
      </c>
      <c r="K45">
        <f t="shared" si="28"/>
        <v>0.16141771102744437</v>
      </c>
      <c r="L45">
        <f t="shared" si="28"/>
        <v>1.9989809415163394E-2</v>
      </c>
      <c r="M45">
        <f t="shared" si="3"/>
        <v>5.0952924183032572E-4</v>
      </c>
      <c r="N45" s="22">
        <f t="shared" si="10"/>
        <v>0.99999999999999789</v>
      </c>
      <c r="O45">
        <f t="shared" si="29"/>
        <v>4.8000000000000001E-2</v>
      </c>
      <c r="P45">
        <f t="shared" si="29"/>
        <v>3.4000000000000002E-2</v>
      </c>
      <c r="Q45">
        <f t="shared" si="29"/>
        <v>4.2999999999999997E-2</v>
      </c>
      <c r="R45">
        <f t="shared" si="29"/>
        <v>0.223</v>
      </c>
      <c r="S45">
        <f t="shared" si="29"/>
        <v>800</v>
      </c>
      <c r="T45">
        <f t="shared" si="12"/>
        <v>0.45549149083504614</v>
      </c>
      <c r="X45">
        <f t="shared" si="13"/>
        <v>363636</v>
      </c>
      <c r="Y45">
        <f t="shared" si="14"/>
        <v>185.28317538221231</v>
      </c>
      <c r="Z45">
        <f t="shared" si="24"/>
        <v>29.38000809546439</v>
      </c>
      <c r="AA45">
        <f t="shared" si="30"/>
        <v>0</v>
      </c>
      <c r="AB45">
        <f t="shared" si="30"/>
        <v>1623</v>
      </c>
      <c r="AC45">
        <f t="shared" si="30"/>
        <v>18000</v>
      </c>
      <c r="AD45">
        <f t="shared" si="4"/>
        <v>980.78720877621868</v>
      </c>
      <c r="AE45">
        <f t="shared" si="5"/>
        <v>980.78720877621868</v>
      </c>
      <c r="AF45">
        <f t="shared" si="22"/>
        <v>64.376190718982613</v>
      </c>
      <c r="AG45">
        <f t="shared" si="23"/>
        <v>62.893084016311683</v>
      </c>
      <c r="AI45">
        <f t="shared" si="18"/>
        <v>6.6941074858968657</v>
      </c>
      <c r="AJ45">
        <f t="shared" si="19"/>
        <v>807.63278878802782</v>
      </c>
      <c r="AM45">
        <f t="shared" si="21"/>
        <v>1.8449681855732631</v>
      </c>
    </row>
    <row r="46" spans="1:39" x14ac:dyDescent="0.35">
      <c r="A46">
        <f t="shared" si="1"/>
        <v>1.8999999999997907E-2</v>
      </c>
      <c r="B46">
        <f t="shared" si="6"/>
        <v>0.98100000000000209</v>
      </c>
      <c r="C46" s="27">
        <f t="shared" si="2"/>
        <v>-5.0111614139907367E-4</v>
      </c>
      <c r="D46">
        <f t="shared" si="7"/>
        <v>0.61899999999999789</v>
      </c>
      <c r="E46">
        <v>0.2</v>
      </c>
      <c r="F46">
        <f t="shared" si="8"/>
        <v>0.16099999999999998</v>
      </c>
      <c r="G46">
        <v>0.02</v>
      </c>
      <c r="H46">
        <f t="shared" si="9"/>
        <v>0.999999999999998</v>
      </c>
      <c r="I46">
        <f t="shared" si="28"/>
        <v>0.6186852915869171</v>
      </c>
      <c r="J46">
        <f t="shared" si="28"/>
        <v>0.19989831715247794</v>
      </c>
      <c r="K46">
        <f t="shared" si="28"/>
        <v>0.1609181453077447</v>
      </c>
      <c r="L46">
        <f t="shared" si="28"/>
        <v>1.9989831715247791E-2</v>
      </c>
      <c r="M46">
        <f t="shared" si="3"/>
        <v>5.0841423761041149E-4</v>
      </c>
      <c r="N46" s="22">
        <f t="shared" si="10"/>
        <v>0.999999999999998</v>
      </c>
      <c r="O46">
        <f t="shared" si="29"/>
        <v>4.8000000000000001E-2</v>
      </c>
      <c r="P46">
        <f t="shared" si="29"/>
        <v>3.4000000000000002E-2</v>
      </c>
      <c r="Q46">
        <f t="shared" si="29"/>
        <v>4.2999999999999997E-2</v>
      </c>
      <c r="R46">
        <f t="shared" si="29"/>
        <v>0.223</v>
      </c>
      <c r="S46">
        <f t="shared" si="29"/>
        <v>800</v>
      </c>
      <c r="T46">
        <f t="shared" si="12"/>
        <v>0.45460203958841877</v>
      </c>
      <c r="X46">
        <f t="shared" si="13"/>
        <v>363636</v>
      </c>
      <c r="Y46">
        <f t="shared" si="14"/>
        <v>184.87771970769961</v>
      </c>
      <c r="Z46">
        <f t="shared" si="24"/>
        <v>29.362127103110435</v>
      </c>
      <c r="AA46">
        <f t="shared" si="30"/>
        <v>0</v>
      </c>
      <c r="AB46">
        <f t="shared" si="30"/>
        <v>1623</v>
      </c>
      <c r="AC46">
        <f t="shared" si="30"/>
        <v>18000</v>
      </c>
      <c r="AD46">
        <f t="shared" si="4"/>
        <v>980.78720877621868</v>
      </c>
      <c r="AE46">
        <f t="shared" si="5"/>
        <v>980.78720877621868</v>
      </c>
      <c r="AF46">
        <f t="shared" si="22"/>
        <v>64.462515093929113</v>
      </c>
      <c r="AG46">
        <f t="shared" si="23"/>
        <v>62.934384834143721</v>
      </c>
      <c r="AI46">
        <f t="shared" si="18"/>
        <v>6.6940154065635902</v>
      </c>
      <c r="AJ46">
        <f t="shared" si="19"/>
        <v>807.55842592299882</v>
      </c>
      <c r="AM46">
        <f t="shared" si="21"/>
        <v>1.8378782138951428</v>
      </c>
    </row>
    <row r="47" spans="1:39" x14ac:dyDescent="0.35">
      <c r="A47">
        <f t="shared" si="1"/>
        <v>1.9499999999997852E-2</v>
      </c>
      <c r="B47">
        <f t="shared" si="6"/>
        <v>0.98050000000000215</v>
      </c>
      <c r="C47" s="27">
        <f t="shared" si="2"/>
        <v>-5.0111728031886874E-4</v>
      </c>
      <c r="D47">
        <f t="shared" si="7"/>
        <v>0.61949999999999783</v>
      </c>
      <c r="E47">
        <v>0.2</v>
      </c>
      <c r="F47">
        <f t="shared" si="8"/>
        <v>0.16049999999999998</v>
      </c>
      <c r="G47">
        <v>0.02</v>
      </c>
      <c r="H47">
        <f t="shared" si="9"/>
        <v>0.99999999999999789</v>
      </c>
      <c r="I47">
        <f t="shared" si="28"/>
        <v>0.61918572882939493</v>
      </c>
      <c r="J47">
        <f t="shared" si="28"/>
        <v>0.19989854038075774</v>
      </c>
      <c r="K47">
        <f t="shared" si="28"/>
        <v>0.16041857865555806</v>
      </c>
      <c r="L47">
        <f t="shared" si="28"/>
        <v>1.9989854038075773E-2</v>
      </c>
      <c r="M47">
        <f t="shared" si="3"/>
        <v>5.0729809621128275E-4</v>
      </c>
      <c r="N47" s="22">
        <f t="shared" si="10"/>
        <v>0.99999999999999778</v>
      </c>
      <c r="O47">
        <f t="shared" si="29"/>
        <v>4.8000000000000001E-2</v>
      </c>
      <c r="P47">
        <f t="shared" si="29"/>
        <v>3.4000000000000002E-2</v>
      </c>
      <c r="Q47">
        <f t="shared" si="29"/>
        <v>4.2999999999999997E-2</v>
      </c>
      <c r="R47">
        <f t="shared" si="29"/>
        <v>0.223</v>
      </c>
      <c r="S47">
        <f t="shared" si="29"/>
        <v>800</v>
      </c>
      <c r="T47">
        <f t="shared" si="12"/>
        <v>0.45371167865846279</v>
      </c>
      <c r="X47">
        <f t="shared" si="13"/>
        <v>363636</v>
      </c>
      <c r="Y47">
        <f t="shared" si="14"/>
        <v>184.47185051388601</v>
      </c>
      <c r="Z47">
        <f t="shared" si="24"/>
        <v>29.344183685738145</v>
      </c>
      <c r="AA47">
        <f t="shared" si="30"/>
        <v>0</v>
      </c>
      <c r="AB47">
        <f t="shared" si="30"/>
        <v>1623</v>
      </c>
      <c r="AC47">
        <f t="shared" si="30"/>
        <v>18000</v>
      </c>
      <c r="AD47">
        <f t="shared" si="4"/>
        <v>980.78720877621868</v>
      </c>
      <c r="AE47">
        <f t="shared" si="5"/>
        <v>980.78720877621868</v>
      </c>
      <c r="AF47">
        <f t="shared" si="22"/>
        <v>64.549168570174857</v>
      </c>
      <c r="AG47">
        <f t="shared" si="23"/>
        <v>62.975789545324005</v>
      </c>
      <c r="AI47">
        <f t="shared" si="18"/>
        <v>6.6939229761889276</v>
      </c>
      <c r="AJ47">
        <f t="shared" si="19"/>
        <v>807.48378644465947</v>
      </c>
      <c r="AM47">
        <f t="shared" si="21"/>
        <v>1.8308425252838902</v>
      </c>
    </row>
    <row r="48" spans="1:39" x14ac:dyDescent="0.35">
      <c r="A48">
        <f t="shared" si="1"/>
        <v>1.9999999999997797E-2</v>
      </c>
      <c r="B48">
        <f t="shared" si="6"/>
        <v>0.9800000000000022</v>
      </c>
      <c r="C48" s="27">
        <f t="shared" si="2"/>
        <v>-5.0111842098279815E-4</v>
      </c>
      <c r="D48">
        <f t="shared" si="7"/>
        <v>0.61999999999999778</v>
      </c>
      <c r="E48">
        <v>0.2</v>
      </c>
      <c r="F48">
        <f t="shared" si="8"/>
        <v>0.15999999999999998</v>
      </c>
      <c r="G48">
        <v>0.02</v>
      </c>
      <c r="H48">
        <f t="shared" si="9"/>
        <v>0.99999999999999778</v>
      </c>
      <c r="I48">
        <f t="shared" si="28"/>
        <v>0.61968616789414455</v>
      </c>
      <c r="J48">
        <f t="shared" si="28"/>
        <v>0.19989876383682154</v>
      </c>
      <c r="K48">
        <f t="shared" si="28"/>
        <v>0.15991901106945719</v>
      </c>
      <c r="L48">
        <f t="shared" si="28"/>
        <v>1.9989876383682152E-2</v>
      </c>
      <c r="M48">
        <f t="shared" si="3"/>
        <v>5.0618081589235895E-4</v>
      </c>
      <c r="N48" s="22">
        <f t="shared" si="10"/>
        <v>0.99999999999999767</v>
      </c>
      <c r="O48">
        <f t="shared" si="29"/>
        <v>4.8000000000000001E-2</v>
      </c>
      <c r="P48">
        <f t="shared" si="29"/>
        <v>3.4000000000000002E-2</v>
      </c>
      <c r="Q48">
        <f t="shared" si="29"/>
        <v>4.2999999999999997E-2</v>
      </c>
      <c r="R48">
        <f t="shared" si="29"/>
        <v>0.223</v>
      </c>
      <c r="S48">
        <f t="shared" si="29"/>
        <v>800</v>
      </c>
      <c r="T48">
        <f t="shared" si="12"/>
        <v>0.45282040665280576</v>
      </c>
      <c r="X48">
        <f t="shared" si="13"/>
        <v>363636</v>
      </c>
      <c r="Y48">
        <f t="shared" si="14"/>
        <v>184.06556716783385</v>
      </c>
      <c r="Z48">
        <f t="shared" si="24"/>
        <v>29.326177578833629</v>
      </c>
      <c r="AA48">
        <f t="shared" si="30"/>
        <v>0</v>
      </c>
      <c r="AB48">
        <f t="shared" si="30"/>
        <v>1623</v>
      </c>
      <c r="AC48">
        <f t="shared" si="30"/>
        <v>18000</v>
      </c>
      <c r="AD48">
        <f t="shared" si="4"/>
        <v>980.78720877621868</v>
      </c>
      <c r="AE48">
        <f t="shared" si="5"/>
        <v>980.78720877621868</v>
      </c>
      <c r="AF48">
        <f t="shared" si="22"/>
        <v>64.636153218593435</v>
      </c>
      <c r="AG48">
        <f t="shared" si="23"/>
        <v>63.01729863715574</v>
      </c>
      <c r="AI48">
        <f t="shared" si="18"/>
        <v>6.6938301925639481</v>
      </c>
      <c r="AJ48">
        <f t="shared" si="19"/>
        <v>807.4088686474671</v>
      </c>
      <c r="AM48">
        <f t="shared" si="21"/>
        <v>1.8238604987044185</v>
      </c>
    </row>
    <row r="49" spans="1:39" x14ac:dyDescent="0.35">
      <c r="A49">
        <f t="shared" si="1"/>
        <v>2.0499999999997742E-2</v>
      </c>
      <c r="B49">
        <f t="shared" si="6"/>
        <v>0.97950000000000226</v>
      </c>
      <c r="C49" s="27">
        <f t="shared" si="2"/>
        <v>-5.0111956339442525E-4</v>
      </c>
      <c r="D49">
        <f t="shared" si="7"/>
        <v>0.62049999999999772</v>
      </c>
      <c r="E49">
        <v>0.2</v>
      </c>
      <c r="F49">
        <f t="shared" si="8"/>
        <v>0.15949999999999998</v>
      </c>
      <c r="G49">
        <v>0.02</v>
      </c>
      <c r="H49">
        <f t="shared" si="9"/>
        <v>0.99999999999999778</v>
      </c>
      <c r="I49">
        <f t="shared" si="28"/>
        <v>0.62018660878395637</v>
      </c>
      <c r="J49">
        <f t="shared" si="28"/>
        <v>0.19989898752101809</v>
      </c>
      <c r="K49">
        <f t="shared" si="28"/>
        <v>0.15941944254801191</v>
      </c>
      <c r="L49">
        <f t="shared" si="28"/>
        <v>1.998989875210181E-2</v>
      </c>
      <c r="M49">
        <f t="shared" si="3"/>
        <v>5.0506239490950573E-4</v>
      </c>
      <c r="N49" s="22">
        <f t="shared" si="10"/>
        <v>0.99999999999999767</v>
      </c>
      <c r="O49">
        <f t="shared" si="29"/>
        <v>4.8000000000000001E-2</v>
      </c>
      <c r="P49">
        <f t="shared" si="29"/>
        <v>3.4000000000000002E-2</v>
      </c>
      <c r="Q49">
        <f t="shared" si="29"/>
        <v>4.2999999999999997E-2</v>
      </c>
      <c r="R49">
        <f t="shared" si="29"/>
        <v>0.223</v>
      </c>
      <c r="S49">
        <f t="shared" si="29"/>
        <v>800</v>
      </c>
      <c r="T49">
        <f t="shared" si="12"/>
        <v>0.45192822217623235</v>
      </c>
      <c r="X49">
        <f t="shared" si="13"/>
        <v>363636</v>
      </c>
      <c r="Y49">
        <f t="shared" si="14"/>
        <v>183.65886903531302</v>
      </c>
      <c r="Z49">
        <f t="shared" si="24"/>
        <v>29.308108516276501</v>
      </c>
      <c r="AA49">
        <f t="shared" si="30"/>
        <v>0</v>
      </c>
      <c r="AB49">
        <f t="shared" si="30"/>
        <v>1623</v>
      </c>
      <c r="AC49">
        <f t="shared" si="30"/>
        <v>18000</v>
      </c>
      <c r="AD49">
        <f t="shared" si="4"/>
        <v>980.78720877621868</v>
      </c>
      <c r="AE49">
        <f t="shared" si="5"/>
        <v>980.78720877621868</v>
      </c>
      <c r="AF49">
        <f t="shared" si="22"/>
        <v>64.723471128252655</v>
      </c>
      <c r="AG49">
        <f t="shared" si="23"/>
        <v>63.058912600353231</v>
      </c>
      <c r="AI49">
        <f t="shared" si="18"/>
        <v>6.6937370534603113</v>
      </c>
      <c r="AJ49">
        <f t="shared" si="19"/>
        <v>807.33367081115682</v>
      </c>
      <c r="AM49">
        <f t="shared" si="21"/>
        <v>1.8169315225590668</v>
      </c>
    </row>
    <row r="50" spans="1:39" x14ac:dyDescent="0.35">
      <c r="A50">
        <f t="shared" si="1"/>
        <v>2.0999999999997687E-2</v>
      </c>
      <c r="B50">
        <f t="shared" si="6"/>
        <v>0.97900000000000231</v>
      </c>
      <c r="C50" s="27">
        <f t="shared" si="2"/>
        <v>-5.0112070755732195E-4</v>
      </c>
      <c r="D50">
        <f t="shared" si="7"/>
        <v>0.62099999999999766</v>
      </c>
      <c r="E50">
        <v>0.2</v>
      </c>
      <c r="F50">
        <f t="shared" si="8"/>
        <v>0.15899999999999997</v>
      </c>
      <c r="G50">
        <v>0.02</v>
      </c>
      <c r="H50">
        <f t="shared" si="9"/>
        <v>0.99999999999999778</v>
      </c>
      <c r="I50">
        <f t="shared" si="28"/>
        <v>0.62068705150162684</v>
      </c>
      <c r="J50">
        <f t="shared" si="28"/>
        <v>0.19989921143369702</v>
      </c>
      <c r="K50">
        <f t="shared" si="28"/>
        <v>0.15891987308978908</v>
      </c>
      <c r="L50">
        <f t="shared" si="28"/>
        <v>1.9989921143369699E-2</v>
      </c>
      <c r="M50">
        <f t="shared" si="3"/>
        <v>5.0394283151502541E-4</v>
      </c>
      <c r="N50" s="22">
        <f t="shared" si="10"/>
        <v>0.99999999999999767</v>
      </c>
      <c r="O50">
        <f t="shared" si="29"/>
        <v>4.8000000000000001E-2</v>
      </c>
      <c r="P50">
        <f t="shared" si="29"/>
        <v>3.4000000000000002E-2</v>
      </c>
      <c r="Q50">
        <f t="shared" si="29"/>
        <v>4.2999999999999997E-2</v>
      </c>
      <c r="R50">
        <f t="shared" si="29"/>
        <v>0.223</v>
      </c>
      <c r="S50">
        <f t="shared" si="29"/>
        <v>800</v>
      </c>
      <c r="T50">
        <f t="shared" si="12"/>
        <v>0.45103512383067645</v>
      </c>
      <c r="X50">
        <f t="shared" si="13"/>
        <v>363636</v>
      </c>
      <c r="Y50">
        <f t="shared" si="14"/>
        <v>183.25175548079778</v>
      </c>
      <c r="Z50">
        <f t="shared" si="24"/>
        <v>29.289976230326378</v>
      </c>
      <c r="AA50">
        <f t="shared" si="30"/>
        <v>0</v>
      </c>
      <c r="AB50">
        <f t="shared" si="30"/>
        <v>1623</v>
      </c>
      <c r="AC50">
        <f t="shared" si="30"/>
        <v>18000</v>
      </c>
      <c r="AD50">
        <f t="shared" si="4"/>
        <v>980.78720877621868</v>
      </c>
      <c r="AE50">
        <f t="shared" si="5"/>
        <v>980.78720877621868</v>
      </c>
      <c r="AF50">
        <f t="shared" si="22"/>
        <v>64.811124406619953</v>
      </c>
      <c r="AG50">
        <f t="shared" si="23"/>
        <v>63.100631929073863</v>
      </c>
      <c r="AI50">
        <f t="shared" si="18"/>
        <v>6.6936435566300529</v>
      </c>
      <c r="AJ50">
        <f t="shared" si="19"/>
        <v>807.25819120058225</v>
      </c>
      <c r="AM50">
        <f t="shared" si="21"/>
        <v>1.8100549945090121</v>
      </c>
    </row>
    <row r="51" spans="1:39" x14ac:dyDescent="0.35">
      <c r="A51">
        <f t="shared" si="1"/>
        <v>2.1499999999997632E-2</v>
      </c>
      <c r="B51">
        <f t="shared" si="6"/>
        <v>0.97850000000000237</v>
      </c>
      <c r="C51" s="27">
        <f t="shared" si="2"/>
        <v>-5.0112185347506979E-4</v>
      </c>
      <c r="D51">
        <f t="shared" si="7"/>
        <v>0.62149999999999761</v>
      </c>
      <c r="E51">
        <v>0.2</v>
      </c>
      <c r="F51">
        <f t="shared" si="8"/>
        <v>0.15849999999999997</v>
      </c>
      <c r="G51">
        <v>0.02</v>
      </c>
      <c r="H51">
        <f t="shared" si="9"/>
        <v>0.99999999999999767</v>
      </c>
      <c r="I51">
        <f t="shared" si="28"/>
        <v>0.62118749604995793</v>
      </c>
      <c r="J51">
        <f t="shared" si="28"/>
        <v>0.19989943557520848</v>
      </c>
      <c r="K51">
        <f t="shared" si="28"/>
        <v>0.15842030269335269</v>
      </c>
      <c r="L51">
        <f t="shared" si="28"/>
        <v>1.9989943557520845E-2</v>
      </c>
      <c r="M51">
        <f t="shared" si="3"/>
        <v>5.0282212395764839E-4</v>
      </c>
      <c r="N51" s="22">
        <f t="shared" si="10"/>
        <v>0.99999999999999767</v>
      </c>
      <c r="O51">
        <f t="shared" si="29"/>
        <v>4.8000000000000001E-2</v>
      </c>
      <c r="P51">
        <f t="shared" si="29"/>
        <v>3.4000000000000002E-2</v>
      </c>
      <c r="Q51">
        <f t="shared" si="29"/>
        <v>4.2999999999999997E-2</v>
      </c>
      <c r="R51">
        <f t="shared" si="29"/>
        <v>0.223</v>
      </c>
      <c r="S51">
        <f t="shared" si="29"/>
        <v>800</v>
      </c>
      <c r="T51">
        <f t="shared" si="12"/>
        <v>0.45014111021521508</v>
      </c>
      <c r="X51">
        <f t="shared" si="13"/>
        <v>363636</v>
      </c>
      <c r="Y51">
        <f t="shared" si="14"/>
        <v>182.84422586746342</v>
      </c>
      <c r="Z51">
        <f t="shared" si="24"/>
        <v>29.271780451609242</v>
      </c>
      <c r="AA51">
        <f t="shared" si="30"/>
        <v>0</v>
      </c>
      <c r="AB51">
        <f t="shared" si="30"/>
        <v>1623</v>
      </c>
      <c r="AC51">
        <f t="shared" si="30"/>
        <v>18000</v>
      </c>
      <c r="AD51">
        <f t="shared" si="4"/>
        <v>980.78720877621868</v>
      </c>
      <c r="AE51">
        <f t="shared" si="5"/>
        <v>980.78720877621868</v>
      </c>
      <c r="AF51">
        <f t="shared" si="22"/>
        <v>64.89911517977076</v>
      </c>
      <c r="AG51">
        <f t="shared" si="23"/>
        <v>63.142457120950532</v>
      </c>
      <c r="AI51">
        <f t="shared" si="18"/>
        <v>6.6935496998053585</v>
      </c>
      <c r="AJ51">
        <f t="shared" si="19"/>
        <v>807.18242806554679</v>
      </c>
      <c r="AM51">
        <f t="shared" si="21"/>
        <v>1.8032303212997203</v>
      </c>
    </row>
    <row r="52" spans="1:39" x14ac:dyDescent="0.35">
      <c r="A52">
        <f t="shared" si="1"/>
        <v>2.1999999999997577E-2</v>
      </c>
      <c r="B52">
        <f t="shared" si="6"/>
        <v>0.97800000000000242</v>
      </c>
      <c r="C52" s="27">
        <f t="shared" si="2"/>
        <v>-5.0112300115125923E-4</v>
      </c>
      <c r="D52">
        <f t="shared" si="7"/>
        <v>0.62199999999999755</v>
      </c>
      <c r="E52">
        <v>0.2</v>
      </c>
      <c r="F52">
        <f t="shared" si="8"/>
        <v>0.15799999999999997</v>
      </c>
      <c r="G52">
        <v>0.02</v>
      </c>
      <c r="H52">
        <f t="shared" si="9"/>
        <v>0.99999999999999756</v>
      </c>
      <c r="I52">
        <f t="shared" si="28"/>
        <v>0.6216879424317574</v>
      </c>
      <c r="J52">
        <f t="shared" si="28"/>
        <v>0.1998996599459035</v>
      </c>
      <c r="K52">
        <f t="shared" si="28"/>
        <v>0.15792073135726373</v>
      </c>
      <c r="L52">
        <f t="shared" si="28"/>
        <v>1.9989965994590349E-2</v>
      </c>
      <c r="M52">
        <f t="shared" si="3"/>
        <v>5.0170027048252353E-4</v>
      </c>
      <c r="N52" s="22">
        <f t="shared" si="10"/>
        <v>0.99999999999999756</v>
      </c>
      <c r="O52">
        <f t="shared" si="29"/>
        <v>4.8000000000000001E-2</v>
      </c>
      <c r="P52">
        <f t="shared" si="29"/>
        <v>3.4000000000000002E-2</v>
      </c>
      <c r="Q52">
        <f t="shared" si="29"/>
        <v>4.2999999999999997E-2</v>
      </c>
      <c r="R52">
        <f t="shared" si="29"/>
        <v>0.223</v>
      </c>
      <c r="S52">
        <f t="shared" si="29"/>
        <v>800</v>
      </c>
      <c r="T52">
        <f t="shared" si="12"/>
        <v>0.44924617992605986</v>
      </c>
      <c r="X52">
        <f t="shared" si="13"/>
        <v>363636</v>
      </c>
      <c r="Y52">
        <f t="shared" si="14"/>
        <v>182.43627955718293</v>
      </c>
      <c r="Z52">
        <f t="shared" si="24"/>
        <v>29.253520909103624</v>
      </c>
      <c r="AA52">
        <f t="shared" si="30"/>
        <v>0</v>
      </c>
      <c r="AB52">
        <f t="shared" si="30"/>
        <v>1623</v>
      </c>
      <c r="AC52">
        <f t="shared" si="30"/>
        <v>18000</v>
      </c>
      <c r="AD52">
        <f t="shared" si="4"/>
        <v>980.78720877621868</v>
      </c>
      <c r="AE52">
        <f t="shared" si="5"/>
        <v>980.78720877621868</v>
      </c>
      <c r="AF52">
        <f t="shared" si="22"/>
        <v>64.987445592599499</v>
      </c>
      <c r="AG52">
        <f t="shared" si="23"/>
        <v>63.184388677124375</v>
      </c>
      <c r="AI52">
        <f t="shared" si="18"/>
        <v>6.6934554806983417</v>
      </c>
      <c r="AJ52">
        <f t="shared" si="19"/>
        <v>807.10637964063847</v>
      </c>
      <c r="AM52">
        <f t="shared" si="21"/>
        <v>1.7964569185903312</v>
      </c>
    </row>
    <row r="53" spans="1:39" x14ac:dyDescent="0.35">
      <c r="A53">
        <f t="shared" si="1"/>
        <v>2.2499999999997522E-2</v>
      </c>
      <c r="B53">
        <f t="shared" si="6"/>
        <v>0.97750000000000248</v>
      </c>
      <c r="C53" s="27">
        <f t="shared" si="2"/>
        <v>-5.0112415058948981E-4</v>
      </c>
      <c r="D53">
        <f t="shared" si="7"/>
        <v>0.6224999999999975</v>
      </c>
      <c r="E53">
        <v>0.2</v>
      </c>
      <c r="F53">
        <f t="shared" si="8"/>
        <v>0.15749999999999997</v>
      </c>
      <c r="G53">
        <v>0.02</v>
      </c>
      <c r="H53">
        <f t="shared" si="9"/>
        <v>0.99999999999999756</v>
      </c>
      <c r="I53">
        <f t="shared" si="28"/>
        <v>0.62218839064983888</v>
      </c>
      <c r="J53">
        <f t="shared" si="28"/>
        <v>0.19989988454613378</v>
      </c>
      <c r="K53">
        <f t="shared" si="28"/>
        <v>0.15742115908008031</v>
      </c>
      <c r="L53">
        <f t="shared" si="28"/>
        <v>1.9989988454613378E-2</v>
      </c>
      <c r="M53">
        <f t="shared" si="3"/>
        <v>5.0057726933120923E-4</v>
      </c>
      <c r="N53" s="22">
        <f t="shared" si="10"/>
        <v>0.99999999999999745</v>
      </c>
      <c r="O53">
        <f t="shared" si="29"/>
        <v>4.8000000000000001E-2</v>
      </c>
      <c r="P53">
        <f t="shared" si="29"/>
        <v>3.4000000000000002E-2</v>
      </c>
      <c r="Q53">
        <f t="shared" si="29"/>
        <v>4.2999999999999997E-2</v>
      </c>
      <c r="R53">
        <f t="shared" si="29"/>
        <v>0.223</v>
      </c>
      <c r="S53">
        <f t="shared" si="29"/>
        <v>800</v>
      </c>
      <c r="T53">
        <f t="shared" si="12"/>
        <v>0.44835033155655046</v>
      </c>
      <c r="X53">
        <f t="shared" si="13"/>
        <v>363636</v>
      </c>
      <c r="Y53">
        <f t="shared" si="14"/>
        <v>182.0279159105236</v>
      </c>
      <c r="Z53">
        <f t="shared" si="24"/>
        <v>29.235197330126677</v>
      </c>
      <c r="AA53">
        <f t="shared" si="30"/>
        <v>0</v>
      </c>
      <c r="AB53">
        <f t="shared" si="30"/>
        <v>1623</v>
      </c>
      <c r="AC53">
        <f t="shared" si="30"/>
        <v>18000</v>
      </c>
      <c r="AD53">
        <f t="shared" si="4"/>
        <v>980.78720877621868</v>
      </c>
      <c r="AE53">
        <f t="shared" si="5"/>
        <v>980.78720877621868</v>
      </c>
      <c r="AF53">
        <f t="shared" si="22"/>
        <v>65.076117809033832</v>
      </c>
      <c r="AG53">
        <f t="shared" si="23"/>
        <v>63.226427102277917</v>
      </c>
      <c r="AI53">
        <f t="shared" si="18"/>
        <v>6.6933608970008116</v>
      </c>
      <c r="AJ53">
        <f t="shared" si="19"/>
        <v>807.03004414505551</v>
      </c>
      <c r="AM53">
        <f t="shared" si="21"/>
        <v>1.7897342107868752</v>
      </c>
    </row>
    <row r="54" spans="1:39" x14ac:dyDescent="0.35">
      <c r="A54">
        <f t="shared" si="1"/>
        <v>2.2999999999997467E-2</v>
      </c>
      <c r="B54">
        <f t="shared" si="6"/>
        <v>0.97700000000000253</v>
      </c>
      <c r="C54" s="27">
        <f t="shared" si="2"/>
        <v>-5.0112530179337062E-4</v>
      </c>
      <c r="D54">
        <f t="shared" si="7"/>
        <v>0.62299999999999744</v>
      </c>
      <c r="E54">
        <v>0.2</v>
      </c>
      <c r="F54">
        <f t="shared" si="8"/>
        <v>0.15699999999999997</v>
      </c>
      <c r="G54">
        <v>0.02</v>
      </c>
      <c r="H54">
        <f t="shared" si="9"/>
        <v>0.99999999999999756</v>
      </c>
      <c r="I54">
        <f t="shared" si="28"/>
        <v>0.62268884070702135</v>
      </c>
      <c r="J54">
        <f t="shared" si="28"/>
        <v>0.19990010937625169</v>
      </c>
      <c r="K54">
        <f t="shared" si="28"/>
        <v>0.15692158586035754</v>
      </c>
      <c r="L54">
        <f t="shared" si="28"/>
        <v>1.9990010937625168E-2</v>
      </c>
      <c r="M54">
        <f t="shared" si="3"/>
        <v>4.9945311874166436E-4</v>
      </c>
      <c r="N54" s="22">
        <f t="shared" si="10"/>
        <v>0.99999999999999745</v>
      </c>
      <c r="O54">
        <f t="shared" si="29"/>
        <v>4.8000000000000001E-2</v>
      </c>
      <c r="P54">
        <f t="shared" si="29"/>
        <v>3.4000000000000002E-2</v>
      </c>
      <c r="Q54">
        <f t="shared" si="29"/>
        <v>4.2999999999999997E-2</v>
      </c>
      <c r="R54">
        <f t="shared" si="29"/>
        <v>0.223</v>
      </c>
      <c r="S54">
        <f t="shared" si="29"/>
        <v>800</v>
      </c>
      <c r="T54">
        <f t="shared" si="12"/>
        <v>0.44745356369714684</v>
      </c>
      <c r="X54">
        <f t="shared" si="13"/>
        <v>363636</v>
      </c>
      <c r="Y54">
        <f t="shared" si="14"/>
        <v>181.61913428674387</v>
      </c>
      <c r="Z54">
        <f t="shared" si="24"/>
        <v>29.216809440320066</v>
      </c>
      <c r="AA54">
        <f t="shared" si="30"/>
        <v>0</v>
      </c>
      <c r="AB54">
        <f t="shared" si="30"/>
        <v>1623</v>
      </c>
      <c r="AC54">
        <f t="shared" si="30"/>
        <v>18000</v>
      </c>
      <c r="AD54">
        <f t="shared" si="4"/>
        <v>980.78720877621868</v>
      </c>
      <c r="AE54">
        <f t="shared" si="5"/>
        <v>980.78720877621868</v>
      </c>
      <c r="AF54">
        <f t="shared" si="22"/>
        <v>65.165134012251642</v>
      </c>
      <c r="AG54">
        <f t="shared" si="23"/>
        <v>63.268572904668645</v>
      </c>
      <c r="AI54">
        <f t="shared" si="18"/>
        <v>6.693265946384046</v>
      </c>
      <c r="AJ54">
        <f t="shared" si="19"/>
        <v>806.95341978243846</v>
      </c>
      <c r="AM54">
        <f t="shared" si="21"/>
        <v>1.7830616308792198</v>
      </c>
    </row>
    <row r="55" spans="1:39" x14ac:dyDescent="0.35">
      <c r="A55">
        <f t="shared" si="1"/>
        <v>2.3499999999997412E-2</v>
      </c>
      <c r="B55">
        <f t="shared" si="6"/>
        <v>0.97650000000000259</v>
      </c>
      <c r="C55" s="27">
        <f t="shared" si="2"/>
        <v>-5.0112645476651943E-4</v>
      </c>
      <c r="D55">
        <f t="shared" si="7"/>
        <v>0.62349999999999739</v>
      </c>
      <c r="E55">
        <v>0.2</v>
      </c>
      <c r="F55">
        <f t="shared" si="8"/>
        <v>0.15649999999999997</v>
      </c>
      <c r="G55">
        <v>0.02</v>
      </c>
      <c r="H55">
        <f t="shared" si="9"/>
        <v>0.99999999999999745</v>
      </c>
      <c r="I55">
        <f t="shared" si="28"/>
        <v>0.62318929260613021</v>
      </c>
      <c r="J55">
        <f t="shared" si="28"/>
        <v>0.19990033443661037</v>
      </c>
      <c r="K55">
        <f t="shared" si="28"/>
        <v>0.15642201169664757</v>
      </c>
      <c r="L55">
        <f t="shared" si="28"/>
        <v>1.9990033443661036E-2</v>
      </c>
      <c r="M55">
        <f t="shared" si="3"/>
        <v>4.9832781694823867E-4</v>
      </c>
      <c r="N55" s="22">
        <f t="shared" si="10"/>
        <v>0.99999999999999745</v>
      </c>
      <c r="O55">
        <f t="shared" si="29"/>
        <v>4.8000000000000001E-2</v>
      </c>
      <c r="P55">
        <f t="shared" si="29"/>
        <v>3.4000000000000002E-2</v>
      </c>
      <c r="Q55">
        <f t="shared" si="29"/>
        <v>4.2999999999999997E-2</v>
      </c>
      <c r="R55">
        <f t="shared" si="29"/>
        <v>0.223</v>
      </c>
      <c r="S55">
        <f t="shared" si="29"/>
        <v>800</v>
      </c>
      <c r="T55">
        <f t="shared" si="12"/>
        <v>0.4465558749354222</v>
      </c>
      <c r="X55">
        <f t="shared" si="13"/>
        <v>363636</v>
      </c>
      <c r="Y55">
        <f t="shared" si="14"/>
        <v>181.20993404378973</v>
      </c>
      <c r="Z55">
        <f t="shared" si="24"/>
        <v>29.198356963635693</v>
      </c>
      <c r="AA55">
        <f t="shared" si="30"/>
        <v>0</v>
      </c>
      <c r="AB55">
        <f t="shared" si="30"/>
        <v>1623</v>
      </c>
      <c r="AC55">
        <f t="shared" si="30"/>
        <v>18000</v>
      </c>
      <c r="AD55">
        <f t="shared" si="4"/>
        <v>980.78720877621868</v>
      </c>
      <c r="AE55">
        <f t="shared" si="5"/>
        <v>980.78720877621868</v>
      </c>
      <c r="AF55">
        <f t="shared" si="22"/>
        <v>65.25449640490119</v>
      </c>
      <c r="AG55">
        <f t="shared" si="23"/>
        <v>63.310826596162954</v>
      </c>
      <c r="AI55">
        <f t="shared" si="18"/>
        <v>6.6931706264985529</v>
      </c>
      <c r="AJ55">
        <f t="shared" si="19"/>
        <v>806.87650474069119</v>
      </c>
      <c r="AM55">
        <f t="shared" si="21"/>
        <v>1.77643862028165</v>
      </c>
    </row>
    <row r="56" spans="1:39" x14ac:dyDescent="0.35">
      <c r="A56">
        <f t="shared" si="1"/>
        <v>2.3999999999997357E-2</v>
      </c>
      <c r="B56">
        <f t="shared" si="6"/>
        <v>0.97600000000000264</v>
      </c>
      <c r="C56" s="27">
        <f t="shared" si="2"/>
        <v>-5.0112760951256431E-4</v>
      </c>
      <c r="D56">
        <f t="shared" si="7"/>
        <v>0.62399999999999733</v>
      </c>
      <c r="E56">
        <v>0.2</v>
      </c>
      <c r="F56">
        <f t="shared" si="8"/>
        <v>0.15599999999999997</v>
      </c>
      <c r="G56">
        <v>0.02</v>
      </c>
      <c r="H56">
        <f t="shared" si="9"/>
        <v>0.99999999999999734</v>
      </c>
      <c r="I56">
        <f t="shared" si="28"/>
        <v>0.62368974634999597</v>
      </c>
      <c r="J56">
        <f t="shared" si="28"/>
        <v>0.19990055972756368</v>
      </c>
      <c r="K56">
        <f t="shared" si="28"/>
        <v>0.15592243658749963</v>
      </c>
      <c r="L56">
        <f t="shared" si="28"/>
        <v>1.9990055972756368E-2</v>
      </c>
      <c r="M56">
        <f t="shared" si="3"/>
        <v>4.9720136218166418E-4</v>
      </c>
      <c r="N56" s="22">
        <f t="shared" si="10"/>
        <v>0.99999999999999734</v>
      </c>
      <c r="O56">
        <f t="shared" si="29"/>
        <v>4.8000000000000001E-2</v>
      </c>
      <c r="P56">
        <f t="shared" si="29"/>
        <v>3.4000000000000002E-2</v>
      </c>
      <c r="Q56">
        <f t="shared" si="29"/>
        <v>4.2999999999999997E-2</v>
      </c>
      <c r="R56">
        <f t="shared" si="29"/>
        <v>0.223</v>
      </c>
      <c r="S56">
        <f t="shared" si="29"/>
        <v>800</v>
      </c>
      <c r="T56">
        <f t="shared" si="12"/>
        <v>0.44565726385605547</v>
      </c>
      <c r="X56">
        <f t="shared" si="13"/>
        <v>363636</v>
      </c>
      <c r="Y56">
        <f t="shared" si="14"/>
        <v>180.80031453829162</v>
      </c>
      <c r="Z56">
        <f t="shared" si="24"/>
        <v>29.179839622321307</v>
      </c>
      <c r="AA56">
        <f t="shared" si="30"/>
        <v>0</v>
      </c>
      <c r="AB56">
        <f t="shared" si="30"/>
        <v>1623</v>
      </c>
      <c r="AC56">
        <f t="shared" si="30"/>
        <v>18000</v>
      </c>
      <c r="AD56">
        <f t="shared" si="4"/>
        <v>980.78720877621868</v>
      </c>
      <c r="AE56">
        <f t="shared" si="5"/>
        <v>980.78720877621868</v>
      </c>
      <c r="AF56">
        <f t="shared" si="22"/>
        <v>65.344207209324225</v>
      </c>
      <c r="AG56">
        <f t="shared" si="23"/>
        <v>63.353188692270479</v>
      </c>
      <c r="AI56">
        <f t="shared" si="18"/>
        <v>6.6930749349738354</v>
      </c>
      <c r="AJ56">
        <f t="shared" si="19"/>
        <v>806.79929719180677</v>
      </c>
      <c r="AM56">
        <f t="shared" si="21"/>
        <v>1.7698646286769899</v>
      </c>
    </row>
    <row r="57" spans="1:39" x14ac:dyDescent="0.35">
      <c r="A57">
        <f t="shared" si="1"/>
        <v>2.4499999999997302E-2</v>
      </c>
      <c r="B57">
        <f t="shared" si="6"/>
        <v>0.9755000000000027</v>
      </c>
      <c r="C57" s="27">
        <f t="shared" si="2"/>
        <v>-5.0112876603514123E-4</v>
      </c>
      <c r="D57">
        <f t="shared" si="7"/>
        <v>0.62449999999999728</v>
      </c>
      <c r="E57">
        <v>0.2</v>
      </c>
      <c r="F57">
        <f t="shared" si="8"/>
        <v>0.15549999999999997</v>
      </c>
      <c r="G57">
        <v>0.02</v>
      </c>
      <c r="H57">
        <f t="shared" si="9"/>
        <v>0.99999999999999734</v>
      </c>
      <c r="I57">
        <f t="shared" si="28"/>
        <v>0.62419020194145547</v>
      </c>
      <c r="J57">
        <f t="shared" si="28"/>
        <v>0.1999007852494662</v>
      </c>
      <c r="K57">
        <f t="shared" si="28"/>
        <v>0.15542286053145993</v>
      </c>
      <c r="L57">
        <f t="shared" si="28"/>
        <v>1.9990078524946619E-2</v>
      </c>
      <c r="M57">
        <f t="shared" si="3"/>
        <v>4.960737526690448E-4</v>
      </c>
      <c r="N57" s="22">
        <f t="shared" si="10"/>
        <v>0.99999999999999722</v>
      </c>
      <c r="O57">
        <f t="shared" si="29"/>
        <v>4.8000000000000001E-2</v>
      </c>
      <c r="P57">
        <f t="shared" si="29"/>
        <v>3.4000000000000002E-2</v>
      </c>
      <c r="Q57">
        <f t="shared" si="29"/>
        <v>4.2999999999999997E-2</v>
      </c>
      <c r="R57">
        <f t="shared" si="29"/>
        <v>0.223</v>
      </c>
      <c r="S57">
        <f t="shared" si="29"/>
        <v>800</v>
      </c>
      <c r="T57">
        <f t="shared" si="12"/>
        <v>0.44475772904082345</v>
      </c>
      <c r="X57">
        <f t="shared" si="13"/>
        <v>363636</v>
      </c>
      <c r="Y57">
        <f t="shared" si="14"/>
        <v>180.39027512556078</v>
      </c>
      <c r="Z57">
        <f t="shared" si="24"/>
        <v>29.161257136905903</v>
      </c>
      <c r="AA57">
        <f t="shared" si="30"/>
        <v>0</v>
      </c>
      <c r="AB57">
        <f t="shared" si="30"/>
        <v>1623</v>
      </c>
      <c r="AC57">
        <f t="shared" si="30"/>
        <v>18000</v>
      </c>
      <c r="AD57">
        <f t="shared" si="4"/>
        <v>980.78720877621868</v>
      </c>
      <c r="AE57">
        <f t="shared" si="5"/>
        <v>980.78720877621868</v>
      </c>
      <c r="AF57">
        <f t="shared" si="22"/>
        <v>65.434268667782348</v>
      </c>
      <c r="AG57">
        <f t="shared" si="23"/>
        <v>63.39565971217889</v>
      </c>
      <c r="AI57">
        <f t="shared" si="18"/>
        <v>6.6929788694181465</v>
      </c>
      <c r="AJ57">
        <f t="shared" si="19"/>
        <v>806.72179529168375</v>
      </c>
      <c r="AM57">
        <f t="shared" si="21"/>
        <v>1.7633391138641707</v>
      </c>
    </row>
    <row r="58" spans="1:39" x14ac:dyDescent="0.35">
      <c r="A58">
        <f t="shared" si="1"/>
        <v>2.4999999999997247E-2</v>
      </c>
      <c r="B58">
        <f t="shared" si="6"/>
        <v>0.97500000000000275</v>
      </c>
      <c r="C58" s="27">
        <f t="shared" si="2"/>
        <v>-5.011299243378967E-4</v>
      </c>
      <c r="D58">
        <f t="shared" si="7"/>
        <v>0.62499999999999722</v>
      </c>
      <c r="E58">
        <v>0.2</v>
      </c>
      <c r="F58">
        <f t="shared" si="8"/>
        <v>0.15499999999999997</v>
      </c>
      <c r="G58">
        <v>0.02</v>
      </c>
      <c r="H58">
        <f t="shared" si="9"/>
        <v>0.99999999999999734</v>
      </c>
      <c r="I58">
        <f t="shared" si="28"/>
        <v>0.62469065938335111</v>
      </c>
      <c r="J58">
        <f t="shared" si="28"/>
        <v>0.19990101100267324</v>
      </c>
      <c r="K58">
        <f t="shared" si="28"/>
        <v>0.15492328352707171</v>
      </c>
      <c r="L58">
        <f t="shared" si="28"/>
        <v>1.9990101100267325E-2</v>
      </c>
      <c r="M58">
        <f t="shared" si="3"/>
        <v>4.949449866338485E-4</v>
      </c>
      <c r="N58" s="22">
        <f t="shared" si="10"/>
        <v>0.99999999999999722</v>
      </c>
      <c r="O58">
        <f t="shared" ref="O58:S73" si="31">O57</f>
        <v>4.8000000000000001E-2</v>
      </c>
      <c r="P58">
        <f t="shared" si="31"/>
        <v>3.4000000000000002E-2</v>
      </c>
      <c r="Q58">
        <f t="shared" si="31"/>
        <v>4.2999999999999997E-2</v>
      </c>
      <c r="R58">
        <f t="shared" si="31"/>
        <v>0.223</v>
      </c>
      <c r="S58">
        <f t="shared" si="31"/>
        <v>800</v>
      </c>
      <c r="T58">
        <f t="shared" si="12"/>
        <v>0.44385726906859424</v>
      </c>
      <c r="X58">
        <f t="shared" si="13"/>
        <v>363636</v>
      </c>
      <c r="Y58">
        <f t="shared" si="14"/>
        <v>179.97981515958614</v>
      </c>
      <c r="Z58">
        <f t="shared" si="24"/>
        <v>29.142609226184991</v>
      </c>
      <c r="AA58">
        <f t="shared" si="30"/>
        <v>0</v>
      </c>
      <c r="AB58">
        <f t="shared" si="30"/>
        <v>1623</v>
      </c>
      <c r="AC58">
        <f t="shared" si="30"/>
        <v>18000</v>
      </c>
      <c r="AD58">
        <f t="shared" si="4"/>
        <v>980.78720877621868</v>
      </c>
      <c r="AE58">
        <f t="shared" si="5"/>
        <v>980.78720877621868</v>
      </c>
      <c r="AF58">
        <f t="shared" si="22"/>
        <v>65.524683042686476</v>
      </c>
      <c r="AG58">
        <f t="shared" si="23"/>
        <v>63.438240178789037</v>
      </c>
      <c r="AI58">
        <f t="shared" si="18"/>
        <v>6.6928824274182483</v>
      </c>
      <c r="AJ58">
        <f t="shared" si="19"/>
        <v>806.64399717994741</v>
      </c>
      <c r="AM58">
        <f t="shared" si="21"/>
        <v>1.7568615416091602</v>
      </c>
    </row>
    <row r="59" spans="1:39" x14ac:dyDescent="0.35">
      <c r="A59">
        <f t="shared" si="1"/>
        <v>2.5499999999997192E-2</v>
      </c>
      <c r="B59">
        <f t="shared" si="6"/>
        <v>0.97450000000000281</v>
      </c>
      <c r="C59" s="27">
        <f t="shared" si="2"/>
        <v>-5.0113108442448599E-4</v>
      </c>
      <c r="D59">
        <f t="shared" si="7"/>
        <v>0.62549999999999717</v>
      </c>
      <c r="E59">
        <v>0.2</v>
      </c>
      <c r="F59">
        <f t="shared" si="8"/>
        <v>0.15449999999999997</v>
      </c>
      <c r="G59">
        <v>0.02</v>
      </c>
      <c r="H59">
        <f t="shared" si="9"/>
        <v>0.99999999999999722</v>
      </c>
      <c r="I59">
        <f t="shared" si="28"/>
        <v>0.62519111867853117</v>
      </c>
      <c r="J59">
        <f t="shared" si="28"/>
        <v>0.19990123698754084</v>
      </c>
      <c r="K59">
        <f t="shared" si="28"/>
        <v>0.15442370557287527</v>
      </c>
      <c r="L59">
        <f t="shared" si="28"/>
        <v>1.9990123698754084E-2</v>
      </c>
      <c r="M59">
        <f t="shared" si="3"/>
        <v>4.9381506229589673E-4</v>
      </c>
      <c r="N59" s="22">
        <f t="shared" si="10"/>
        <v>0.99999999999999722</v>
      </c>
      <c r="O59">
        <f t="shared" si="31"/>
        <v>4.8000000000000001E-2</v>
      </c>
      <c r="P59">
        <f t="shared" si="31"/>
        <v>3.4000000000000002E-2</v>
      </c>
      <c r="Q59">
        <f t="shared" si="31"/>
        <v>4.2999999999999997E-2</v>
      </c>
      <c r="R59">
        <f t="shared" si="31"/>
        <v>0.223</v>
      </c>
      <c r="S59">
        <f t="shared" si="31"/>
        <v>800</v>
      </c>
      <c r="T59">
        <f t="shared" si="12"/>
        <v>0.44295588251531903</v>
      </c>
      <c r="X59">
        <f t="shared" si="13"/>
        <v>363636</v>
      </c>
      <c r="Y59">
        <f t="shared" si="14"/>
        <v>179.5689339930307</v>
      </c>
      <c r="Z59">
        <f t="shared" si="24"/>
        <v>29.123895607205696</v>
      </c>
      <c r="AA59">
        <f t="shared" ref="AA59:AC74" si="32">AA58</f>
        <v>0</v>
      </c>
      <c r="AB59">
        <f t="shared" si="32"/>
        <v>1623</v>
      </c>
      <c r="AC59">
        <f t="shared" si="32"/>
        <v>18000</v>
      </c>
      <c r="AD59">
        <f t="shared" si="4"/>
        <v>980.78720877621868</v>
      </c>
      <c r="AE59">
        <f t="shared" si="5"/>
        <v>980.78720877621868</v>
      </c>
      <c r="AF59">
        <f t="shared" si="22"/>
        <v>65.615452616829529</v>
      </c>
      <c r="AG59">
        <f t="shared" si="23"/>
        <v>63.480930618750619</v>
      </c>
      <c r="AI59">
        <f t="shared" si="18"/>
        <v>6.6927856065391627</v>
      </c>
      <c r="AJ59">
        <f t="shared" si="19"/>
        <v>806.56590097976368</v>
      </c>
      <c r="AM59">
        <f t="shared" si="21"/>
        <v>1.7504313854991638</v>
      </c>
    </row>
    <row r="60" spans="1:39" x14ac:dyDescent="0.35">
      <c r="A60">
        <f t="shared" si="1"/>
        <v>2.5999999999997137E-2</v>
      </c>
      <c r="B60">
        <f t="shared" si="6"/>
        <v>0.97400000000000286</v>
      </c>
      <c r="C60" s="27">
        <f t="shared" si="2"/>
        <v>-5.0113224629857393E-4</v>
      </c>
      <c r="D60">
        <f t="shared" si="7"/>
        <v>0.62599999999999711</v>
      </c>
      <c r="E60">
        <v>0.2</v>
      </c>
      <c r="F60">
        <f t="shared" si="8"/>
        <v>0.15399999999999997</v>
      </c>
      <c r="G60">
        <v>0.02</v>
      </c>
      <c r="H60">
        <f t="shared" si="9"/>
        <v>0.99999999999999711</v>
      </c>
      <c r="I60">
        <f t="shared" si="28"/>
        <v>0.62569157982984958</v>
      </c>
      <c r="J60">
        <f t="shared" si="28"/>
        <v>0.19990146320442573</v>
      </c>
      <c r="K60">
        <f t="shared" si="28"/>
        <v>0.15392412666740779</v>
      </c>
      <c r="L60">
        <f t="shared" si="28"/>
        <v>1.9990146320442572E-2</v>
      </c>
      <c r="M60">
        <f t="shared" si="3"/>
        <v>4.9268397787135567E-4</v>
      </c>
      <c r="N60" s="22">
        <f t="shared" si="10"/>
        <v>0.99999999999999711</v>
      </c>
      <c r="O60">
        <f t="shared" si="31"/>
        <v>4.8000000000000001E-2</v>
      </c>
      <c r="P60">
        <f t="shared" si="31"/>
        <v>3.4000000000000002E-2</v>
      </c>
      <c r="Q60">
        <f t="shared" si="31"/>
        <v>4.2999999999999997E-2</v>
      </c>
      <c r="R60">
        <f t="shared" si="31"/>
        <v>0.223</v>
      </c>
      <c r="S60">
        <f t="shared" si="31"/>
        <v>800</v>
      </c>
      <c r="T60">
        <f t="shared" si="12"/>
        <v>0.44205356795402501</v>
      </c>
      <c r="X60">
        <f t="shared" si="13"/>
        <v>363636</v>
      </c>
      <c r="Y60">
        <f t="shared" si="14"/>
        <v>179.15763097722828</v>
      </c>
      <c r="Z60">
        <f t="shared" si="24"/>
        <v>29.105115995251683</v>
      </c>
      <c r="AA60">
        <f t="shared" si="32"/>
        <v>0</v>
      </c>
      <c r="AB60">
        <f t="shared" si="32"/>
        <v>1623</v>
      </c>
      <c r="AC60">
        <f t="shared" si="32"/>
        <v>18000</v>
      </c>
      <c r="AD60">
        <f t="shared" si="4"/>
        <v>980.78720877621868</v>
      </c>
      <c r="AE60">
        <f t="shared" si="5"/>
        <v>980.78720877621868</v>
      </c>
      <c r="AF60">
        <f t="shared" si="22"/>
        <v>65.706579693622473</v>
      </c>
      <c r="AG60">
        <f t="shared" si="23"/>
        <v>63.523731562498156</v>
      </c>
      <c r="AI60">
        <f t="shared" si="18"/>
        <v>6.692688404323917</v>
      </c>
      <c r="AJ60">
        <f t="shared" si="19"/>
        <v>806.48750479764988</v>
      </c>
      <c r="AM60">
        <f t="shared" si="21"/>
        <v>1.7440481268000183</v>
      </c>
    </row>
    <row r="61" spans="1:39" x14ac:dyDescent="0.35">
      <c r="A61">
        <f t="shared" si="1"/>
        <v>2.6499999999997081E-2</v>
      </c>
      <c r="B61">
        <f t="shared" si="6"/>
        <v>0.97350000000000292</v>
      </c>
      <c r="C61" s="27">
        <f t="shared" si="2"/>
        <v>-5.0113340996383454E-4</v>
      </c>
      <c r="D61">
        <f t="shared" si="7"/>
        <v>0.62649999999999706</v>
      </c>
      <c r="E61">
        <v>0.2</v>
      </c>
      <c r="F61">
        <f t="shared" si="8"/>
        <v>0.15349999999999997</v>
      </c>
      <c r="G61">
        <v>0.02</v>
      </c>
      <c r="H61">
        <f t="shared" si="9"/>
        <v>0.99999999999999711</v>
      </c>
      <c r="I61">
        <f t="shared" si="28"/>
        <v>0.62619204284016672</v>
      </c>
      <c r="J61">
        <f t="shared" si="28"/>
        <v>0.19990168965368546</v>
      </c>
      <c r="K61">
        <f t="shared" si="28"/>
        <v>0.15342454680920356</v>
      </c>
      <c r="L61">
        <f t="shared" si="28"/>
        <v>1.9990168965368545E-2</v>
      </c>
      <c r="M61">
        <f t="shared" si="3"/>
        <v>4.9155173157272667E-4</v>
      </c>
      <c r="N61" s="22">
        <f t="shared" si="10"/>
        <v>0.99999999999999711</v>
      </c>
      <c r="O61">
        <f t="shared" si="31"/>
        <v>4.8000000000000001E-2</v>
      </c>
      <c r="P61">
        <f t="shared" si="31"/>
        <v>3.4000000000000002E-2</v>
      </c>
      <c r="Q61">
        <f t="shared" si="31"/>
        <v>4.2999999999999997E-2</v>
      </c>
      <c r="R61">
        <f t="shared" si="31"/>
        <v>0.223</v>
      </c>
      <c r="S61">
        <f t="shared" si="31"/>
        <v>800</v>
      </c>
      <c r="T61">
        <f t="shared" si="12"/>
        <v>0.44115032395480758</v>
      </c>
      <c r="X61">
        <f t="shared" si="13"/>
        <v>363636</v>
      </c>
      <c r="Y61">
        <f t="shared" si="14"/>
        <v>178.74590546218005</v>
      </c>
      <c r="Z61">
        <f t="shared" si="24"/>
        <v>29.086270103827918</v>
      </c>
      <c r="AA61">
        <f t="shared" si="32"/>
        <v>0</v>
      </c>
      <c r="AB61">
        <f t="shared" si="32"/>
        <v>1623</v>
      </c>
      <c r="AC61">
        <f t="shared" si="32"/>
        <v>18000</v>
      </c>
      <c r="AD61">
        <f t="shared" si="4"/>
        <v>980.78720877621868</v>
      </c>
      <c r="AE61">
        <f t="shared" si="5"/>
        <v>980.78720877621868</v>
      </c>
      <c r="AF61">
        <f t="shared" si="22"/>
        <v>65.798066597333701</v>
      </c>
      <c r="AG61">
        <f t="shared" si="23"/>
        <v>63.566643544287508</v>
      </c>
      <c r="AI61">
        <f t="shared" si="18"/>
        <v>6.6925908182932918</v>
      </c>
      <c r="AJ61">
        <f t="shared" si="19"/>
        <v>806.4088067232866</v>
      </c>
      <c r="AM61">
        <f t="shared" si="21"/>
        <v>1.7377112543166922</v>
      </c>
    </row>
    <row r="62" spans="1:39" x14ac:dyDescent="0.35">
      <c r="A62">
        <f t="shared" si="1"/>
        <v>2.6999999999997026E-2</v>
      </c>
      <c r="B62">
        <f t="shared" si="6"/>
        <v>0.97300000000000297</v>
      </c>
      <c r="C62" s="27">
        <f t="shared" si="2"/>
        <v>-5.0113457542395163E-4</v>
      </c>
      <c r="D62">
        <f t="shared" si="7"/>
        <v>0.626999999999997</v>
      </c>
      <c r="E62">
        <v>0.2</v>
      </c>
      <c r="F62">
        <f t="shared" si="8"/>
        <v>0.15299999999999997</v>
      </c>
      <c r="G62">
        <v>0.02</v>
      </c>
      <c r="H62">
        <f t="shared" si="9"/>
        <v>0.99999999999999711</v>
      </c>
      <c r="I62">
        <f t="shared" si="28"/>
        <v>0.6266925077123483</v>
      </c>
      <c r="J62">
        <f t="shared" si="28"/>
        <v>0.19990191633567825</v>
      </c>
      <c r="K62">
        <f t="shared" si="28"/>
        <v>0.15292496599679384</v>
      </c>
      <c r="L62">
        <f t="shared" si="28"/>
        <v>1.9990191633567824E-2</v>
      </c>
      <c r="M62">
        <f t="shared" si="3"/>
        <v>4.9041832160883706E-4</v>
      </c>
      <c r="N62" s="22">
        <f t="shared" si="10"/>
        <v>0.999999999999997</v>
      </c>
      <c r="O62">
        <f t="shared" si="31"/>
        <v>4.8000000000000001E-2</v>
      </c>
      <c r="P62">
        <f t="shared" si="31"/>
        <v>3.4000000000000002E-2</v>
      </c>
      <c r="Q62">
        <f t="shared" si="31"/>
        <v>4.2999999999999997E-2</v>
      </c>
      <c r="R62">
        <f t="shared" si="31"/>
        <v>0.223</v>
      </c>
      <c r="S62">
        <f t="shared" si="31"/>
        <v>800</v>
      </c>
      <c r="T62">
        <f t="shared" si="12"/>
        <v>0.44024614908482318</v>
      </c>
      <c r="X62">
        <f t="shared" si="13"/>
        <v>363636</v>
      </c>
      <c r="Y62">
        <f t="shared" si="14"/>
        <v>178.33375679655109</v>
      </c>
      <c r="Z62">
        <f t="shared" si="24"/>
        <v>29.067357644645234</v>
      </c>
      <c r="AA62">
        <f t="shared" si="32"/>
        <v>0</v>
      </c>
      <c r="AB62">
        <f t="shared" si="32"/>
        <v>1623</v>
      </c>
      <c r="AC62">
        <f t="shared" si="32"/>
        <v>18000</v>
      </c>
      <c r="AD62">
        <f t="shared" si="4"/>
        <v>980.78720877621868</v>
      </c>
      <c r="AE62">
        <f t="shared" si="5"/>
        <v>980.78720877621868</v>
      </c>
      <c r="AF62">
        <f t="shared" si="22"/>
        <v>65.889915673331714</v>
      </c>
      <c r="AG62">
        <f t="shared" si="23"/>
        <v>63.60966710223277</v>
      </c>
      <c r="AI62">
        <f t="shared" si="18"/>
        <v>6.6924928459455604</v>
      </c>
      <c r="AJ62">
        <f t="shared" si="19"/>
        <v>806.3298048293243</v>
      </c>
      <c r="AM62">
        <f t="shared" si="21"/>
        <v>1.7314202642568173</v>
      </c>
    </row>
    <row r="63" spans="1:39" x14ac:dyDescent="0.35">
      <c r="A63">
        <f t="shared" si="1"/>
        <v>2.7499999999996971E-2</v>
      </c>
      <c r="B63">
        <f t="shared" si="6"/>
        <v>0.97250000000000303</v>
      </c>
      <c r="C63" s="27">
        <f t="shared" si="2"/>
        <v>-5.011357426826183E-4</v>
      </c>
      <c r="D63">
        <f t="shared" si="7"/>
        <v>0.62749999999999695</v>
      </c>
      <c r="E63">
        <v>0.2</v>
      </c>
      <c r="F63">
        <f t="shared" si="8"/>
        <v>0.15249999999999997</v>
      </c>
      <c r="G63">
        <v>0.02</v>
      </c>
      <c r="H63">
        <f t="shared" si="9"/>
        <v>0.999999999999997</v>
      </c>
      <c r="I63">
        <f t="shared" si="28"/>
        <v>0.62719297444926592</v>
      </c>
      <c r="J63">
        <f t="shared" si="28"/>
        <v>0.19990214325076305</v>
      </c>
      <c r="K63">
        <f t="shared" si="28"/>
        <v>0.15242538422870677</v>
      </c>
      <c r="L63">
        <f t="shared" si="28"/>
        <v>1.9990214325076302E-2</v>
      </c>
      <c r="M63">
        <f t="shared" si="3"/>
        <v>4.8928374618483037E-4</v>
      </c>
      <c r="N63" s="22">
        <f t="shared" si="10"/>
        <v>0.99999999999999689</v>
      </c>
      <c r="O63">
        <f t="shared" si="31"/>
        <v>4.8000000000000001E-2</v>
      </c>
      <c r="P63">
        <f t="shared" si="31"/>
        <v>3.4000000000000002E-2</v>
      </c>
      <c r="Q63">
        <f t="shared" si="31"/>
        <v>4.2999999999999997E-2</v>
      </c>
      <c r="R63">
        <f t="shared" si="31"/>
        <v>0.223</v>
      </c>
      <c r="S63">
        <f t="shared" si="31"/>
        <v>800</v>
      </c>
      <c r="T63">
        <f t="shared" si="12"/>
        <v>0.43934104190828144</v>
      </c>
      <c r="X63">
        <f t="shared" si="13"/>
        <v>363636</v>
      </c>
      <c r="Y63">
        <f t="shared" si="14"/>
        <v>177.92118432766696</v>
      </c>
      <c r="Z63">
        <f t="shared" si="24"/>
        <v>29.04837832760478</v>
      </c>
      <c r="AA63">
        <f t="shared" si="32"/>
        <v>0</v>
      </c>
      <c r="AB63">
        <f t="shared" si="32"/>
        <v>1623</v>
      </c>
      <c r="AC63">
        <f t="shared" si="32"/>
        <v>18000</v>
      </c>
      <c r="AD63">
        <f t="shared" si="4"/>
        <v>980.78720877621868</v>
      </c>
      <c r="AE63">
        <f t="shared" si="5"/>
        <v>980.78720877621868</v>
      </c>
      <c r="AF63">
        <f t="shared" si="22"/>
        <v>65.982129288331294</v>
      </c>
      <c r="AG63">
        <f t="shared" si="23"/>
        <v>63.652802778343656</v>
      </c>
      <c r="AI63">
        <f t="shared" si="18"/>
        <v>6.6923944847562273</v>
      </c>
      <c r="AJ63">
        <f t="shared" si="19"/>
        <v>806.25049717118839</v>
      </c>
      <c r="AM63">
        <f t="shared" si="21"/>
        <v>1.725174660097174</v>
      </c>
    </row>
    <row r="64" spans="1:39" x14ac:dyDescent="0.35">
      <c r="A64">
        <f t="shared" si="1"/>
        <v>2.7999999999996916E-2</v>
      </c>
      <c r="B64">
        <f t="shared" si="6"/>
        <v>0.97200000000000308</v>
      </c>
      <c r="C64" s="27">
        <f t="shared" si="2"/>
        <v>-5.0113691174353723E-4</v>
      </c>
      <c r="D64">
        <f t="shared" si="7"/>
        <v>0.62799999999999689</v>
      </c>
      <c r="E64">
        <v>0.2</v>
      </c>
      <c r="F64">
        <f t="shared" si="8"/>
        <v>0.15199999999999997</v>
      </c>
      <c r="G64">
        <v>0.02</v>
      </c>
      <c r="H64">
        <f t="shared" si="9"/>
        <v>0.99999999999999689</v>
      </c>
      <c r="I64">
        <f t="shared" si="28"/>
        <v>0.62769344305379748</v>
      </c>
      <c r="J64">
        <f t="shared" si="28"/>
        <v>0.19990237039929959</v>
      </c>
      <c r="K64">
        <f t="shared" si="28"/>
        <v>0.15192580150346763</v>
      </c>
      <c r="L64">
        <f t="shared" si="28"/>
        <v>1.9990237039929956E-2</v>
      </c>
      <c r="M64">
        <f t="shared" si="3"/>
        <v>4.88148003502157E-4</v>
      </c>
      <c r="N64" s="22">
        <f t="shared" si="10"/>
        <v>0.99999999999999678</v>
      </c>
      <c r="O64">
        <f t="shared" si="31"/>
        <v>4.8000000000000001E-2</v>
      </c>
      <c r="P64">
        <f t="shared" si="31"/>
        <v>3.4000000000000002E-2</v>
      </c>
      <c r="Q64">
        <f t="shared" si="31"/>
        <v>4.2999999999999997E-2</v>
      </c>
      <c r="R64">
        <f t="shared" si="31"/>
        <v>0.223</v>
      </c>
      <c r="S64">
        <f t="shared" si="31"/>
        <v>800</v>
      </c>
      <c r="T64">
        <f t="shared" si="12"/>
        <v>0.43843500098643756</v>
      </c>
      <c r="X64">
        <f t="shared" si="13"/>
        <v>363636</v>
      </c>
      <c r="Y64">
        <f t="shared" si="14"/>
        <v>177.50818740151036</v>
      </c>
      <c r="Z64">
        <f t="shared" si="24"/>
        <v>29.029331860782232</v>
      </c>
      <c r="AA64">
        <f t="shared" si="32"/>
        <v>0</v>
      </c>
      <c r="AB64">
        <f t="shared" si="32"/>
        <v>1623</v>
      </c>
      <c r="AC64">
        <f t="shared" si="32"/>
        <v>18000</v>
      </c>
      <c r="AD64">
        <f t="shared" si="4"/>
        <v>980.78720877621868</v>
      </c>
      <c r="AE64">
        <f t="shared" si="5"/>
        <v>980.78720877621868</v>
      </c>
      <c r="AF64">
        <f t="shared" si="22"/>
        <v>66.074709830643386</v>
      </c>
      <c r="AG64">
        <f t="shared" si="23"/>
        <v>63.69605111856329</v>
      </c>
      <c r="AI64">
        <f t="shared" si="18"/>
        <v>6.6922957321777616</v>
      </c>
      <c r="AJ64">
        <f t="shared" si="19"/>
        <v>806.17088178688039</v>
      </c>
      <c r="AM64">
        <f t="shared" si="21"/>
        <v>1.7189739524530554</v>
      </c>
    </row>
    <row r="65" spans="1:39" x14ac:dyDescent="0.35">
      <c r="A65">
        <f t="shared" si="1"/>
        <v>2.8499999999996861E-2</v>
      </c>
      <c r="B65">
        <f t="shared" si="6"/>
        <v>0.97150000000000314</v>
      </c>
      <c r="C65" s="27">
        <f t="shared" si="2"/>
        <v>-5.0113808261042039E-4</v>
      </c>
      <c r="D65">
        <f t="shared" si="7"/>
        <v>0.62849999999999684</v>
      </c>
      <c r="E65">
        <v>0.2</v>
      </c>
      <c r="F65">
        <f t="shared" si="8"/>
        <v>0.15149999999999997</v>
      </c>
      <c r="G65">
        <v>0.02</v>
      </c>
      <c r="H65">
        <f t="shared" si="9"/>
        <v>0.99999999999999689</v>
      </c>
      <c r="I65">
        <f t="shared" si="28"/>
        <v>0.62819391352882659</v>
      </c>
      <c r="J65">
        <f t="shared" si="28"/>
        <v>0.19990259778164832</v>
      </c>
      <c r="K65">
        <f t="shared" si="28"/>
        <v>0.15142621781959856</v>
      </c>
      <c r="L65">
        <f t="shared" si="28"/>
        <v>1.9990259778164831E-2</v>
      </c>
      <c r="M65">
        <f t="shared" si="3"/>
        <v>4.870110917585647E-4</v>
      </c>
      <c r="N65" s="22">
        <f t="shared" si="10"/>
        <v>0.99999999999999678</v>
      </c>
      <c r="O65">
        <f t="shared" si="31"/>
        <v>4.8000000000000001E-2</v>
      </c>
      <c r="P65">
        <f t="shared" si="31"/>
        <v>3.4000000000000002E-2</v>
      </c>
      <c r="Q65">
        <f t="shared" si="31"/>
        <v>4.2999999999999997E-2</v>
      </c>
      <c r="R65">
        <f t="shared" si="31"/>
        <v>0.223</v>
      </c>
      <c r="S65">
        <f t="shared" si="31"/>
        <v>800</v>
      </c>
      <c r="T65">
        <f t="shared" si="12"/>
        <v>0.43752802487758496</v>
      </c>
      <c r="X65">
        <f t="shared" si="13"/>
        <v>363636</v>
      </c>
      <c r="Y65">
        <f t="shared" si="14"/>
        <v>177.09476536271742</v>
      </c>
      <c r="Z65">
        <f t="shared" si="24"/>
        <v>29.010217950411853</v>
      </c>
      <c r="AA65">
        <f t="shared" si="32"/>
        <v>0</v>
      </c>
      <c r="AB65">
        <f t="shared" si="32"/>
        <v>1623</v>
      </c>
      <c r="AC65">
        <f t="shared" si="32"/>
        <v>18000</v>
      </c>
      <c r="AD65">
        <f t="shared" si="4"/>
        <v>980.78720877621868</v>
      </c>
      <c r="AE65">
        <f t="shared" si="5"/>
        <v>980.78720877621868</v>
      </c>
      <c r="AF65">
        <f t="shared" si="22"/>
        <v>66.167659710428211</v>
      </c>
      <c r="AG65">
        <f t="shared" si="23"/>
        <v>63.739412672806537</v>
      </c>
      <c r="AI65">
        <f t="shared" si="18"/>
        <v>6.6921965856393237</v>
      </c>
      <c r="AJ65">
        <f t="shared" si="19"/>
        <v>806.09095669677527</v>
      </c>
      <c r="AM65">
        <f t="shared" si="21"/>
        <v>1.7128176589504385</v>
      </c>
    </row>
    <row r="66" spans="1:39" x14ac:dyDescent="0.35">
      <c r="A66">
        <f t="shared" si="1"/>
        <v>2.8999999999996806E-2</v>
      </c>
      <c r="B66">
        <f t="shared" si="6"/>
        <v>0.97100000000000319</v>
      </c>
      <c r="C66" s="27">
        <f t="shared" si="2"/>
        <v>-5.0113925528698974E-4</v>
      </c>
      <c r="D66">
        <f t="shared" si="7"/>
        <v>0.62899999999999678</v>
      </c>
      <c r="E66">
        <v>0.2</v>
      </c>
      <c r="F66">
        <f t="shared" si="8"/>
        <v>0.15099999999999997</v>
      </c>
      <c r="G66">
        <v>0.02</v>
      </c>
      <c r="H66">
        <f t="shared" si="9"/>
        <v>0.99999999999999689</v>
      </c>
      <c r="I66">
        <f t="shared" si="28"/>
        <v>0.62869438587724269</v>
      </c>
      <c r="J66">
        <f t="shared" si="28"/>
        <v>0.19990282539817039</v>
      </c>
      <c r="K66">
        <f t="shared" si="28"/>
        <v>0.15092663317561861</v>
      </c>
      <c r="L66">
        <f t="shared" si="28"/>
        <v>1.999028253981704E-2</v>
      </c>
      <c r="M66">
        <f t="shared" si="3"/>
        <v>4.858730091480893E-4</v>
      </c>
      <c r="N66" s="22">
        <f t="shared" si="10"/>
        <v>0.99999999999999678</v>
      </c>
      <c r="O66">
        <f t="shared" si="31"/>
        <v>4.8000000000000001E-2</v>
      </c>
      <c r="P66">
        <f t="shared" si="31"/>
        <v>3.4000000000000002E-2</v>
      </c>
      <c r="Q66">
        <f t="shared" si="31"/>
        <v>4.2999999999999997E-2</v>
      </c>
      <c r="R66">
        <f t="shared" si="31"/>
        <v>0.223</v>
      </c>
      <c r="S66">
        <f t="shared" si="31"/>
        <v>800</v>
      </c>
      <c r="T66">
        <f t="shared" si="12"/>
        <v>0.43662011213704766</v>
      </c>
      <c r="X66">
        <f t="shared" si="13"/>
        <v>363636</v>
      </c>
      <c r="Y66">
        <f t="shared" si="14"/>
        <v>176.68091755457459</v>
      </c>
      <c r="Z66">
        <f t="shared" si="24"/>
        <v>28.991036300870384</v>
      </c>
      <c r="AA66">
        <f t="shared" si="32"/>
        <v>0</v>
      </c>
      <c r="AB66">
        <f t="shared" si="32"/>
        <v>1623</v>
      </c>
      <c r="AC66">
        <f t="shared" si="32"/>
        <v>18000</v>
      </c>
      <c r="AD66">
        <f t="shared" si="4"/>
        <v>980.78720877621868</v>
      </c>
      <c r="AE66">
        <f t="shared" si="5"/>
        <v>980.78720877621868</v>
      </c>
      <c r="AF66">
        <f t="shared" si="22"/>
        <v>66.260981359952254</v>
      </c>
      <c r="AG66">
        <f t="shared" si="23"/>
        <v>63.78288799499871</v>
      </c>
      <c r="AI66">
        <f t="shared" si="18"/>
        <v>6.6920970425464983</v>
      </c>
      <c r="AJ66">
        <f t="shared" si="19"/>
        <v>806.01071990342268</v>
      </c>
      <c r="AM66">
        <f t="shared" si="21"/>
        <v>1.7067053041008935</v>
      </c>
    </row>
    <row r="67" spans="1:39" x14ac:dyDescent="0.35">
      <c r="A67">
        <f t="shared" si="1"/>
        <v>2.9499999999996751E-2</v>
      </c>
      <c r="B67">
        <f t="shared" si="6"/>
        <v>0.97050000000000325</v>
      </c>
      <c r="C67" s="27">
        <f t="shared" si="2"/>
        <v>-5.0114042977697634E-4</v>
      </c>
      <c r="D67">
        <f t="shared" si="7"/>
        <v>0.62949999999999673</v>
      </c>
      <c r="E67">
        <v>0.2</v>
      </c>
      <c r="F67">
        <f t="shared" si="8"/>
        <v>0.15049999999999997</v>
      </c>
      <c r="G67">
        <v>0.02</v>
      </c>
      <c r="H67">
        <f t="shared" si="9"/>
        <v>0.99999999999999678</v>
      </c>
      <c r="I67">
        <f t="shared" si="28"/>
        <v>0.62919486010194126</v>
      </c>
      <c r="J67">
        <f t="shared" si="28"/>
        <v>0.1999030532492278</v>
      </c>
      <c r="K67">
        <f t="shared" si="28"/>
        <v>0.15042704757004388</v>
      </c>
      <c r="L67">
        <f t="shared" si="28"/>
        <v>1.999030532492278E-2</v>
      </c>
      <c r="M67">
        <f t="shared" si="3"/>
        <v>4.8473375386104455E-4</v>
      </c>
      <c r="N67" s="22">
        <f t="shared" si="10"/>
        <v>0.99999999999999678</v>
      </c>
      <c r="O67">
        <f t="shared" si="31"/>
        <v>4.8000000000000001E-2</v>
      </c>
      <c r="P67">
        <f t="shared" si="31"/>
        <v>3.4000000000000002E-2</v>
      </c>
      <c r="Q67">
        <f t="shared" si="31"/>
        <v>4.2999999999999997E-2</v>
      </c>
      <c r="R67">
        <f t="shared" si="31"/>
        <v>0.223</v>
      </c>
      <c r="S67">
        <f t="shared" si="31"/>
        <v>800</v>
      </c>
      <c r="T67">
        <f t="shared" si="12"/>
        <v>0.43571126131717219</v>
      </c>
      <c r="X67">
        <f t="shared" si="13"/>
        <v>363636</v>
      </c>
      <c r="Y67">
        <f t="shared" si="14"/>
        <v>176.2666433190148</v>
      </c>
      <c r="Z67">
        <f t="shared" si="24"/>
        <v>28.971786614660711</v>
      </c>
      <c r="AA67">
        <f t="shared" si="32"/>
        <v>0</v>
      </c>
      <c r="AB67">
        <f t="shared" si="32"/>
        <v>1623</v>
      </c>
      <c r="AC67">
        <f t="shared" si="32"/>
        <v>18000</v>
      </c>
      <c r="AD67">
        <f t="shared" si="4"/>
        <v>980.78720877621868</v>
      </c>
      <c r="AE67">
        <f t="shared" si="5"/>
        <v>980.78720877621868</v>
      </c>
      <c r="AF67">
        <f t="shared" si="22"/>
        <v>66.354677233848903</v>
      </c>
      <c r="AG67">
        <f t="shared" si="23"/>
        <v>63.826477643114806</v>
      </c>
      <c r="AI67">
        <f t="shared" si="18"/>
        <v>6.691997100281009</v>
      </c>
      <c r="AJ67">
        <f t="shared" si="19"/>
        <v>805.93016939133418</v>
      </c>
      <c r="AM67">
        <f t="shared" si="21"/>
        <v>1.7006364191791603</v>
      </c>
    </row>
    <row r="68" spans="1:39" x14ac:dyDescent="0.35">
      <c r="A68">
        <f t="shared" si="1"/>
        <v>2.9999999999996696E-2</v>
      </c>
      <c r="B68">
        <f t="shared" si="6"/>
        <v>0.9700000000000033</v>
      </c>
      <c r="C68" s="27">
        <f t="shared" si="2"/>
        <v>-5.0114160608412135E-4</v>
      </c>
      <c r="D68">
        <f t="shared" si="7"/>
        <v>0.62999999999999667</v>
      </c>
      <c r="E68">
        <v>0.2</v>
      </c>
      <c r="F68">
        <f t="shared" si="8"/>
        <v>0.14999999999999997</v>
      </c>
      <c r="G68">
        <v>0.02</v>
      </c>
      <c r="H68">
        <f t="shared" si="9"/>
        <v>0.99999999999999667</v>
      </c>
      <c r="I68">
        <f t="shared" si="28"/>
        <v>0.62969533620582374</v>
      </c>
      <c r="J68">
        <f t="shared" si="28"/>
        <v>0.1999032813351832</v>
      </c>
      <c r="K68">
        <f t="shared" si="28"/>
        <v>0.14992746100138737</v>
      </c>
      <c r="L68">
        <f t="shared" si="28"/>
        <v>1.999032813351832E-2</v>
      </c>
      <c r="M68">
        <f t="shared" si="3"/>
        <v>4.835933240840132E-4</v>
      </c>
      <c r="N68" s="22">
        <f t="shared" si="10"/>
        <v>0.99999999999999656</v>
      </c>
      <c r="O68">
        <f t="shared" si="31"/>
        <v>4.8000000000000001E-2</v>
      </c>
      <c r="P68">
        <f t="shared" si="31"/>
        <v>3.4000000000000002E-2</v>
      </c>
      <c r="Q68">
        <f t="shared" si="31"/>
        <v>4.2999999999999997E-2</v>
      </c>
      <c r="R68">
        <f t="shared" si="31"/>
        <v>0.223</v>
      </c>
      <c r="S68">
        <f t="shared" si="31"/>
        <v>800</v>
      </c>
      <c r="T68">
        <f t="shared" si="12"/>
        <v>0.43480147096732058</v>
      </c>
      <c r="X68">
        <f t="shared" si="13"/>
        <v>363636</v>
      </c>
      <c r="Y68">
        <f t="shared" si="14"/>
        <v>175.85194199661422</v>
      </c>
      <c r="Z68">
        <f t="shared" si="24"/>
        <v>28.952468592395395</v>
      </c>
      <c r="AA68">
        <f t="shared" si="32"/>
        <v>0</v>
      </c>
      <c r="AB68">
        <f t="shared" si="32"/>
        <v>1623</v>
      </c>
      <c r="AC68">
        <f t="shared" si="32"/>
        <v>18000</v>
      </c>
      <c r="AD68">
        <f t="shared" si="4"/>
        <v>980.78720877621868</v>
      </c>
      <c r="AE68">
        <f t="shared" si="5"/>
        <v>980.78720877621868</v>
      </c>
      <c r="AF68">
        <f t="shared" si="22"/>
        <v>66.448749809382818</v>
      </c>
      <c r="AG68">
        <f t="shared" si="23"/>
        <v>63.87018217921927</v>
      </c>
      <c r="AI68">
        <f t="shared" si="18"/>
        <v>6.691896756200439</v>
      </c>
      <c r="AJ68">
        <f t="shared" si="19"/>
        <v>805.84930312677636</v>
      </c>
      <c r="AM68">
        <f t="shared" si="21"/>
        <v>1.6946105421033293</v>
      </c>
    </row>
    <row r="69" spans="1:39" x14ac:dyDescent="0.35">
      <c r="A69">
        <f t="shared" si="1"/>
        <v>3.0499999999996641E-2</v>
      </c>
      <c r="B69">
        <f t="shared" si="6"/>
        <v>0.96950000000000336</v>
      </c>
      <c r="C69" s="27">
        <f t="shared" si="2"/>
        <v>-5.0114278421217501E-4</v>
      </c>
      <c r="D69">
        <f t="shared" si="7"/>
        <v>0.63049999999999662</v>
      </c>
      <c r="E69">
        <v>0.2</v>
      </c>
      <c r="F69">
        <f t="shared" si="8"/>
        <v>0.14949999999999997</v>
      </c>
      <c r="G69">
        <v>0.02</v>
      </c>
      <c r="H69">
        <f t="shared" si="9"/>
        <v>0.99999999999999667</v>
      </c>
      <c r="I69">
        <f t="shared" si="28"/>
        <v>0.63019581419179771</v>
      </c>
      <c r="J69">
        <f t="shared" si="28"/>
        <v>0.19990350965640002</v>
      </c>
      <c r="K69">
        <f t="shared" si="28"/>
        <v>0.14942787346815897</v>
      </c>
      <c r="L69">
        <f t="shared" si="28"/>
        <v>1.9990350965640002E-2</v>
      </c>
      <c r="M69">
        <f t="shared" si="3"/>
        <v>4.8245171799983678E-4</v>
      </c>
      <c r="N69" s="22">
        <f t="shared" si="10"/>
        <v>0.99999999999999656</v>
      </c>
      <c r="O69">
        <f t="shared" si="31"/>
        <v>4.8000000000000001E-2</v>
      </c>
      <c r="P69">
        <f t="shared" si="31"/>
        <v>3.4000000000000002E-2</v>
      </c>
      <c r="Q69">
        <f t="shared" si="31"/>
        <v>4.2999999999999997E-2</v>
      </c>
      <c r="R69">
        <f t="shared" si="31"/>
        <v>0.223</v>
      </c>
      <c r="S69">
        <f t="shared" si="31"/>
        <v>800</v>
      </c>
      <c r="T69">
        <f t="shared" si="12"/>
        <v>0.43389073963386188</v>
      </c>
      <c r="X69">
        <f t="shared" si="13"/>
        <v>363636</v>
      </c>
      <c r="Y69">
        <f t="shared" si="14"/>
        <v>175.43681292658866</v>
      </c>
      <c r="Z69">
        <f t="shared" si="24"/>
        <v>28.933081932779963</v>
      </c>
      <c r="AA69">
        <f t="shared" si="32"/>
        <v>0</v>
      </c>
      <c r="AB69">
        <f t="shared" si="32"/>
        <v>1623</v>
      </c>
      <c r="AC69">
        <f t="shared" si="32"/>
        <v>18000</v>
      </c>
      <c r="AD69">
        <f t="shared" si="4"/>
        <v>980.78720877621868</v>
      </c>
      <c r="AE69">
        <f t="shared" si="5"/>
        <v>980.78720877621868</v>
      </c>
      <c r="AF69">
        <f t="shared" si="22"/>
        <v>66.543201586718084</v>
      </c>
      <c r="AG69">
        <f t="shared" si="23"/>
        <v>63.914002169506141</v>
      </c>
      <c r="AI69">
        <f t="shared" si="18"/>
        <v>6.6917960076379481</v>
      </c>
      <c r="AJ69">
        <f t="shared" si="19"/>
        <v>805.76811905755983</v>
      </c>
      <c r="AM69">
        <f t="shared" si="21"/>
        <v>1.6886272173175587</v>
      </c>
    </row>
    <row r="70" spans="1:39" x14ac:dyDescent="0.35">
      <c r="A70">
        <f t="shared" si="1"/>
        <v>3.0999999999996586E-2</v>
      </c>
      <c r="B70">
        <f t="shared" si="6"/>
        <v>0.96900000000000341</v>
      </c>
      <c r="C70" s="27">
        <f t="shared" si="2"/>
        <v>-5.0114396416489821E-4</v>
      </c>
      <c r="D70">
        <f t="shared" si="7"/>
        <v>0.63099999999999656</v>
      </c>
      <c r="E70">
        <v>0.2</v>
      </c>
      <c r="F70">
        <f t="shared" si="8"/>
        <v>0.14899999999999997</v>
      </c>
      <c r="G70">
        <v>0.02</v>
      </c>
      <c r="H70">
        <f t="shared" si="9"/>
        <v>0.99999999999999667</v>
      </c>
      <c r="I70">
        <f t="shared" si="28"/>
        <v>0.63069629406277661</v>
      </c>
      <c r="J70">
        <f t="shared" si="28"/>
        <v>0.19990373821324248</v>
      </c>
      <c r="K70">
        <f t="shared" si="28"/>
        <v>0.14892828496886562</v>
      </c>
      <c r="L70">
        <f t="shared" si="28"/>
        <v>1.9990373821324247E-2</v>
      </c>
      <c r="M70">
        <f t="shared" si="3"/>
        <v>4.8130893378760671E-4</v>
      </c>
      <c r="N70" s="22">
        <f t="shared" si="10"/>
        <v>0.99999999999999667</v>
      </c>
      <c r="O70">
        <f t="shared" si="31"/>
        <v>4.8000000000000001E-2</v>
      </c>
      <c r="P70">
        <f t="shared" si="31"/>
        <v>3.4000000000000002E-2</v>
      </c>
      <c r="Q70">
        <f t="shared" si="31"/>
        <v>4.2999999999999997E-2</v>
      </c>
      <c r="R70">
        <f t="shared" si="31"/>
        <v>0.223</v>
      </c>
      <c r="S70">
        <f t="shared" si="31"/>
        <v>800</v>
      </c>
      <c r="T70">
        <f t="shared" si="12"/>
        <v>0.43297906586016544</v>
      </c>
      <c r="X70">
        <f t="shared" si="13"/>
        <v>363636</v>
      </c>
      <c r="Y70">
        <f t="shared" si="14"/>
        <v>175.02125544679015</v>
      </c>
      <c r="Z70">
        <f t="shared" si="24"/>
        <v>28.91362633259606</v>
      </c>
      <c r="AA70">
        <f t="shared" si="32"/>
        <v>0</v>
      </c>
      <c r="AB70">
        <f t="shared" si="32"/>
        <v>1623</v>
      </c>
      <c r="AC70">
        <f t="shared" si="32"/>
        <v>18000</v>
      </c>
      <c r="AD70">
        <f t="shared" si="4"/>
        <v>980.78720877621868</v>
      </c>
      <c r="AE70">
        <f t="shared" si="5"/>
        <v>980.78720877621868</v>
      </c>
      <c r="AF70">
        <f t="shared" si="22"/>
        <v>66.638035089190396</v>
      </c>
      <c r="AG70">
        <f t="shared" si="23"/>
        <v>63.957938184339753</v>
      </c>
      <c r="AI70">
        <f t="shared" si="18"/>
        <v>6.6916948519019774</v>
      </c>
      <c r="AJ70">
        <f t="shared" si="19"/>
        <v>805.68661511282016</v>
      </c>
      <c r="AM70">
        <f t="shared" si="21"/>
        <v>1.6826859956772708</v>
      </c>
    </row>
    <row r="71" spans="1:39" x14ac:dyDescent="0.35">
      <c r="A71">
        <f t="shared" si="1"/>
        <v>3.1499999999996531E-2</v>
      </c>
      <c r="B71">
        <f t="shared" si="6"/>
        <v>0.96850000000000347</v>
      </c>
      <c r="C71" s="27">
        <f t="shared" si="2"/>
        <v>-5.0114514594606029E-4</v>
      </c>
      <c r="D71">
        <f t="shared" si="7"/>
        <v>0.63149999999999651</v>
      </c>
      <c r="E71">
        <v>0.2</v>
      </c>
      <c r="F71">
        <f t="shared" si="8"/>
        <v>0.14849999999999997</v>
      </c>
      <c r="G71">
        <v>0.02</v>
      </c>
      <c r="H71">
        <f t="shared" si="9"/>
        <v>0.99999999999999656</v>
      </c>
      <c r="I71">
        <f t="shared" ref="I71:L95" si="33">D71*(1-$M71)</f>
        <v>0.63119677582167977</v>
      </c>
      <c r="J71">
        <f t="shared" si="33"/>
        <v>0.19990396700607549</v>
      </c>
      <c r="K71">
        <f t="shared" si="33"/>
        <v>0.14842869550201099</v>
      </c>
      <c r="L71">
        <f t="shared" si="33"/>
        <v>1.9990396700607548E-2</v>
      </c>
      <c r="M71">
        <f t="shared" si="3"/>
        <v>4.8016496962265348E-4</v>
      </c>
      <c r="N71" s="22">
        <f t="shared" si="10"/>
        <v>0.99999999999999645</v>
      </c>
      <c r="O71">
        <f t="shared" si="31"/>
        <v>4.8000000000000001E-2</v>
      </c>
      <c r="P71">
        <f t="shared" si="31"/>
        <v>3.4000000000000002E-2</v>
      </c>
      <c r="Q71">
        <f t="shared" si="31"/>
        <v>4.2999999999999997E-2</v>
      </c>
      <c r="R71">
        <f t="shared" si="31"/>
        <v>0.223</v>
      </c>
      <c r="S71">
        <f t="shared" si="31"/>
        <v>800</v>
      </c>
      <c r="T71">
        <f t="shared" si="12"/>
        <v>0.43206644818659196</v>
      </c>
      <c r="X71">
        <f t="shared" si="13"/>
        <v>363636</v>
      </c>
      <c r="Y71">
        <f t="shared" si="14"/>
        <v>174.60526889370323</v>
      </c>
      <c r="Z71">
        <f t="shared" si="24"/>
        <v>28.894101486684349</v>
      </c>
      <c r="AA71">
        <f t="shared" si="32"/>
        <v>0</v>
      </c>
      <c r="AB71">
        <f t="shared" si="32"/>
        <v>1623</v>
      </c>
      <c r="AC71">
        <f t="shared" si="32"/>
        <v>18000</v>
      </c>
      <c r="AD71">
        <f t="shared" si="4"/>
        <v>980.78720877621868</v>
      </c>
      <c r="AE71">
        <f t="shared" si="5"/>
        <v>980.78720877621868</v>
      </c>
      <c r="AF71">
        <f t="shared" si="22"/>
        <v>66.733252863582933</v>
      </c>
      <c r="AG71">
        <f t="shared" si="23"/>
        <v>64.001990798295992</v>
      </c>
      <c r="AI71">
        <f t="shared" si="18"/>
        <v>6.6915932862759586</v>
      </c>
      <c r="AJ71">
        <f t="shared" si="19"/>
        <v>805.6047892028015</v>
      </c>
      <c r="AM71">
        <f t="shared" si="21"/>
        <v>1.6767864343367589</v>
      </c>
    </row>
    <row r="72" spans="1:39" x14ac:dyDescent="0.35">
      <c r="A72">
        <f t="shared" si="1"/>
        <v>3.1999999999996476E-2</v>
      </c>
      <c r="B72">
        <f t="shared" si="6"/>
        <v>0.96800000000000352</v>
      </c>
      <c r="C72" s="27">
        <f t="shared" si="2"/>
        <v>-5.0114632955944121E-4</v>
      </c>
      <c r="D72">
        <f t="shared" si="7"/>
        <v>0.63199999999999645</v>
      </c>
      <c r="E72">
        <v>0.2</v>
      </c>
      <c r="F72">
        <f t="shared" si="8"/>
        <v>0.14799999999999996</v>
      </c>
      <c r="G72">
        <v>0.02</v>
      </c>
      <c r="H72">
        <f t="shared" si="9"/>
        <v>0.99999999999999645</v>
      </c>
      <c r="I72">
        <f t="shared" si="33"/>
        <v>0.63169725947143296</v>
      </c>
      <c r="J72">
        <f t="shared" si="33"/>
        <v>0.19990419603526471</v>
      </c>
      <c r="K72">
        <f t="shared" si="33"/>
        <v>0.14792910506609586</v>
      </c>
      <c r="L72">
        <f t="shared" si="33"/>
        <v>1.9990419603526471E-2</v>
      </c>
      <c r="M72">
        <f t="shared" si="3"/>
        <v>4.7901982367653818E-4</v>
      </c>
      <c r="N72" s="22">
        <f t="shared" si="10"/>
        <v>0.99999999999999645</v>
      </c>
      <c r="O72">
        <f t="shared" si="31"/>
        <v>4.8000000000000001E-2</v>
      </c>
      <c r="P72">
        <f t="shared" si="31"/>
        <v>3.4000000000000002E-2</v>
      </c>
      <c r="Q72">
        <f t="shared" si="31"/>
        <v>4.2999999999999997E-2</v>
      </c>
      <c r="R72">
        <f t="shared" si="31"/>
        <v>0.223</v>
      </c>
      <c r="S72">
        <f t="shared" si="31"/>
        <v>800</v>
      </c>
      <c r="T72">
        <f t="shared" si="12"/>
        <v>0.43115288515048689</v>
      </c>
      <c r="X72">
        <f t="shared" si="13"/>
        <v>363636</v>
      </c>
      <c r="Y72">
        <f t="shared" si="14"/>
        <v>174.18885260244164</v>
      </c>
      <c r="Z72">
        <f t="shared" si="24"/>
        <v>28.87450708792726</v>
      </c>
      <c r="AA72">
        <f t="shared" si="32"/>
        <v>0</v>
      </c>
      <c r="AB72">
        <f t="shared" si="32"/>
        <v>1623</v>
      </c>
      <c r="AC72">
        <f t="shared" si="32"/>
        <v>18000</v>
      </c>
      <c r="AD72">
        <f t="shared" si="4"/>
        <v>980.78720877621868</v>
      </c>
      <c r="AE72">
        <f t="shared" si="5"/>
        <v>980.78720877621868</v>
      </c>
      <c r="AF72">
        <f t="shared" si="22"/>
        <v>66.828857480406668</v>
      </c>
      <c r="AG72">
        <f t="shared" si="23"/>
        <v>64.046160590203982</v>
      </c>
      <c r="AI72">
        <f t="shared" si="18"/>
        <v>6.6914913080180138</v>
      </c>
      <c r="AJ72">
        <f t="shared" si="19"/>
        <v>805.52263921863391</v>
      </c>
      <c r="AM72">
        <f t="shared" si="21"/>
        <v>1.6709280966391542</v>
      </c>
    </row>
    <row r="73" spans="1:39" x14ac:dyDescent="0.35">
      <c r="A73">
        <f t="shared" ref="A73:A107" si="34">1-B73</f>
        <v>3.2499999999996421E-2</v>
      </c>
      <c r="B73">
        <f t="shared" si="6"/>
        <v>0.96750000000000358</v>
      </c>
      <c r="C73" s="27">
        <f t="shared" ref="C73:C107" si="35">(B74-B73)-(M73-M74)</f>
        <v>-5.0114751500883068E-4</v>
      </c>
      <c r="D73">
        <f t="shared" si="7"/>
        <v>0.6324999999999964</v>
      </c>
      <c r="E73">
        <v>0.2</v>
      </c>
      <c r="F73">
        <f t="shared" si="8"/>
        <v>0.14749999999999996</v>
      </c>
      <c r="G73">
        <v>0.02</v>
      </c>
      <c r="H73">
        <f t="shared" si="9"/>
        <v>0.99999999999999645</v>
      </c>
      <c r="I73">
        <f t="shared" si="33"/>
        <v>0.63219774501496739</v>
      </c>
      <c r="J73">
        <f t="shared" si="33"/>
        <v>0.19990442530117661</v>
      </c>
      <c r="K73">
        <f t="shared" si="33"/>
        <v>0.14742951365961771</v>
      </c>
      <c r="L73">
        <f t="shared" si="33"/>
        <v>1.9990442530117662E-2</v>
      </c>
      <c r="M73">
        <f t="shared" ref="M73:M107" si="36">IF(Y73=0,0,Y73/X73)</f>
        <v>4.778734941170419E-4</v>
      </c>
      <c r="N73" s="22">
        <f t="shared" si="10"/>
        <v>0.99999999999999634</v>
      </c>
      <c r="O73">
        <f t="shared" si="31"/>
        <v>4.8000000000000001E-2</v>
      </c>
      <c r="P73">
        <f t="shared" si="31"/>
        <v>3.4000000000000002E-2</v>
      </c>
      <c r="Q73">
        <f t="shared" si="31"/>
        <v>4.2999999999999997E-2</v>
      </c>
      <c r="R73">
        <f t="shared" si="31"/>
        <v>0.223</v>
      </c>
      <c r="S73">
        <f t="shared" si="31"/>
        <v>800</v>
      </c>
      <c r="T73">
        <f t="shared" si="12"/>
        <v>0.43023837528617176</v>
      </c>
      <c r="X73">
        <f t="shared" si="13"/>
        <v>363636</v>
      </c>
      <c r="Y73">
        <f t="shared" si="14"/>
        <v>173.77200590674465</v>
      </c>
      <c r="Z73">
        <f t="shared" si="24"/>
        <v>28.854842827231522</v>
      </c>
      <c r="AA73">
        <f t="shared" si="32"/>
        <v>0</v>
      </c>
      <c r="AB73">
        <f t="shared" si="32"/>
        <v>1623</v>
      </c>
      <c r="AC73">
        <f t="shared" si="32"/>
        <v>18000</v>
      </c>
      <c r="AD73">
        <f t="shared" ref="AD73:AD107" si="37">(EXP(-6684/AB73+11.52-0.047*AC73/AB73+LN($AD$5)))*(1+10^(2*AA73-2.1))</f>
        <v>980.78720877621868</v>
      </c>
      <c r="AE73">
        <f t="shared" ref="AE73:AE107" si="38">IF(AD$1="y",AD$3,AD73)</f>
        <v>980.78720877621868</v>
      </c>
      <c r="AF73">
        <f t="shared" si="22"/>
        <v>66.924851534184242</v>
      </c>
      <c r="AG73">
        <f t="shared" si="23"/>
        <v>64.090448143188283</v>
      </c>
      <c r="AI73">
        <f t="shared" si="18"/>
        <v>6.6913889143606511</v>
      </c>
      <c r="AJ73">
        <f t="shared" si="19"/>
        <v>805.44016303210708</v>
      </c>
      <c r="AM73">
        <f t="shared" si="21"/>
        <v>1.6651105520086895</v>
      </c>
    </row>
    <row r="74" spans="1:39" x14ac:dyDescent="0.35">
      <c r="A74">
        <f t="shared" si="34"/>
        <v>3.2999999999996366E-2</v>
      </c>
      <c r="B74">
        <f t="shared" ref="B74:B137" si="39">B73-B$4</f>
        <v>0.96700000000000363</v>
      </c>
      <c r="C74" s="27">
        <f t="shared" si="35"/>
        <v>-5.0114870229802755E-4</v>
      </c>
      <c r="D74">
        <f t="shared" ref="D74:D137" si="40">D73+$B$4</f>
        <v>0.63299999999999634</v>
      </c>
      <c r="E74">
        <v>0.2</v>
      </c>
      <c r="F74">
        <f t="shared" ref="F74:F137" si="41">F73-$B$4</f>
        <v>0.14699999999999996</v>
      </c>
      <c r="G74">
        <v>0.02</v>
      </c>
      <c r="H74">
        <f t="shared" ref="H74:H107" si="42">SUM(D74:G74)</f>
        <v>0.99999999999999645</v>
      </c>
      <c r="I74">
        <f t="shared" si="33"/>
        <v>0.63269823245522083</v>
      </c>
      <c r="J74">
        <f t="shared" si="33"/>
        <v>0.19990465480417838</v>
      </c>
      <c r="K74">
        <f t="shared" si="33"/>
        <v>0.14692992128107105</v>
      </c>
      <c r="L74">
        <f t="shared" si="33"/>
        <v>1.9990465480417836E-2</v>
      </c>
      <c r="M74">
        <f t="shared" si="36"/>
        <v>4.7672597910815621E-4</v>
      </c>
      <c r="N74" s="22">
        <f t="shared" ref="N74:N107" si="43">SUM(I74:M74)</f>
        <v>0.99999999999999634</v>
      </c>
      <c r="O74">
        <f t="shared" ref="O74:S89" si="44">O73</f>
        <v>4.8000000000000001E-2</v>
      </c>
      <c r="P74">
        <f t="shared" si="44"/>
        <v>3.4000000000000002E-2</v>
      </c>
      <c r="Q74">
        <f t="shared" si="44"/>
        <v>4.2999999999999997E-2</v>
      </c>
      <c r="R74">
        <f t="shared" si="44"/>
        <v>0.223</v>
      </c>
      <c r="S74">
        <f t="shared" si="44"/>
        <v>800</v>
      </c>
      <c r="T74">
        <f t="shared" ref="T74:T107" si="45">O74*I74+P74*J74+Q74*K74+R74*L74+S74*M74</f>
        <v>0.42932291712493686</v>
      </c>
      <c r="X74">
        <f t="shared" ref="X74:X137" si="46">X73</f>
        <v>363636</v>
      </c>
      <c r="Y74">
        <f t="shared" ref="Y74:Y107" si="47">IF((B73*Y73-AE73*(B73-B74))/B74&lt;0,0,(B73*Y73-AE73*(B73-B74))/B74)</f>
        <v>173.35472813897348</v>
      </c>
      <c r="Z74">
        <f t="shared" si="24"/>
        <v>28.835108393510477</v>
      </c>
      <c r="AA74">
        <f t="shared" si="32"/>
        <v>0</v>
      </c>
      <c r="AB74">
        <f t="shared" si="32"/>
        <v>1623</v>
      </c>
      <c r="AC74">
        <f t="shared" si="32"/>
        <v>18000</v>
      </c>
      <c r="AD74">
        <f t="shared" si="37"/>
        <v>980.78720877621868</v>
      </c>
      <c r="AE74">
        <f t="shared" si="38"/>
        <v>980.78720877621868</v>
      </c>
      <c r="AF74">
        <f t="shared" si="22"/>
        <v>67.021237643738516</v>
      </c>
      <c r="AG74">
        <f t="shared" si="23"/>
        <v>64.134854044711773</v>
      </c>
      <c r="AI74">
        <f t="shared" ref="AI74:AI107" si="48">6.98+0.22*$AI$5-LN($AI$5)-0.0096*AF74/$AI$5</f>
        <v>6.6912861025104595</v>
      </c>
      <c r="AJ74">
        <f t="shared" ref="AJ74:AJ107" si="49">EXP(AI74)</f>
        <v>805.35735849544392</v>
      </c>
      <c r="AM74">
        <f t="shared" ref="AM74:AM137" si="50">AM$6/($A74+AM$3*(1-$A74))</f>
        <v>1.6593333758452058</v>
      </c>
    </row>
    <row r="75" spans="1:39" x14ac:dyDescent="0.35">
      <c r="A75">
        <f t="shared" si="34"/>
        <v>3.3499999999996311E-2</v>
      </c>
      <c r="B75">
        <f t="shared" si="39"/>
        <v>0.96650000000000369</v>
      </c>
      <c r="C75" s="27">
        <f t="shared" si="35"/>
        <v>-5.0114989143084136E-4</v>
      </c>
      <c r="D75">
        <f t="shared" si="40"/>
        <v>0.63349999999999629</v>
      </c>
      <c r="E75">
        <v>0.2</v>
      </c>
      <c r="F75">
        <f t="shared" si="41"/>
        <v>0.14649999999999996</v>
      </c>
      <c r="G75">
        <v>0.02</v>
      </c>
      <c r="H75">
        <f t="shared" si="42"/>
        <v>0.99999999999999634</v>
      </c>
      <c r="I75">
        <f t="shared" si="33"/>
        <v>0.63319872179513714</v>
      </c>
      <c r="J75">
        <f t="shared" si="33"/>
        <v>0.19990488454463801</v>
      </c>
      <c r="K75">
        <f t="shared" si="33"/>
        <v>0.14643032792894731</v>
      </c>
      <c r="L75">
        <f t="shared" si="33"/>
        <v>1.9990488454463801E-2</v>
      </c>
      <c r="M75">
        <f t="shared" si="36"/>
        <v>4.7557727681007359E-4</v>
      </c>
      <c r="N75" s="22">
        <f t="shared" si="43"/>
        <v>0.99999999999999634</v>
      </c>
      <c r="O75">
        <f t="shared" si="44"/>
        <v>4.8000000000000001E-2</v>
      </c>
      <c r="P75">
        <f t="shared" si="44"/>
        <v>3.4000000000000002E-2</v>
      </c>
      <c r="Q75">
        <f t="shared" si="44"/>
        <v>4.2999999999999997E-2</v>
      </c>
      <c r="R75">
        <f t="shared" si="44"/>
        <v>0.223</v>
      </c>
      <c r="S75">
        <f t="shared" si="44"/>
        <v>800</v>
      </c>
      <c r="T75">
        <f t="shared" si="45"/>
        <v>0.42840650919503331</v>
      </c>
      <c r="X75">
        <f t="shared" si="46"/>
        <v>363636</v>
      </c>
      <c r="Y75">
        <f t="shared" si="47"/>
        <v>172.93701863010793</v>
      </c>
      <c r="Z75">
        <f t="shared" si="24"/>
        <v>28.815303473666212</v>
      </c>
      <c r="AA75">
        <f t="shared" ref="AA75:AC90" si="51">AA74</f>
        <v>0</v>
      </c>
      <c r="AB75">
        <f t="shared" si="51"/>
        <v>1623</v>
      </c>
      <c r="AC75">
        <f t="shared" si="51"/>
        <v>18000</v>
      </c>
      <c r="AD75">
        <f t="shared" si="37"/>
        <v>980.78720877621868</v>
      </c>
      <c r="AE75">
        <f t="shared" si="38"/>
        <v>980.78720877621868</v>
      </c>
      <c r="AF75">
        <f t="shared" ref="AF75:AF107" si="52">Z74/(T74+(1-T74)*(B74-B75)/B74)</f>
        <v>67.118018452485018</v>
      </c>
      <c r="AG75">
        <f t="shared" ref="AG75:AG107" si="53">(AG74*A74+AF75*(B74-B75))/A75</f>
        <v>64.179378886618835</v>
      </c>
      <c r="AI75">
        <f t="shared" si="48"/>
        <v>6.6911828696477968</v>
      </c>
      <c r="AJ75">
        <f t="shared" si="49"/>
        <v>805.27422344106856</v>
      </c>
      <c r="AM75">
        <f t="shared" si="50"/>
        <v>1.6535961494208471</v>
      </c>
    </row>
    <row r="76" spans="1:39" x14ac:dyDescent="0.35">
      <c r="A76">
        <f t="shared" si="34"/>
        <v>3.3999999999996255E-2</v>
      </c>
      <c r="B76">
        <f t="shared" si="39"/>
        <v>0.96600000000000374</v>
      </c>
      <c r="C76" s="27">
        <f t="shared" si="35"/>
        <v>-5.0115108241109078E-4</v>
      </c>
      <c r="D76">
        <f t="shared" si="40"/>
        <v>0.63399999999999623</v>
      </c>
      <c r="E76">
        <v>0.2</v>
      </c>
      <c r="F76">
        <f t="shared" si="41"/>
        <v>0.14599999999999996</v>
      </c>
      <c r="G76">
        <v>0.02</v>
      </c>
      <c r="H76">
        <f t="shared" si="42"/>
        <v>0.99999999999999623</v>
      </c>
      <c r="I76">
        <f t="shared" si="33"/>
        <v>0.63369921303766585</v>
      </c>
      <c r="J76">
        <f t="shared" si="33"/>
        <v>0.19990511452292417</v>
      </c>
      <c r="K76">
        <f t="shared" si="33"/>
        <v>0.14593073360173461</v>
      </c>
      <c r="L76">
        <f t="shared" si="33"/>
        <v>1.9990511452292418E-2</v>
      </c>
      <c r="M76">
        <f t="shared" si="36"/>
        <v>4.7442738537917717E-4</v>
      </c>
      <c r="N76" s="22">
        <f t="shared" si="43"/>
        <v>0.99999999999999623</v>
      </c>
      <c r="O76">
        <f t="shared" si="44"/>
        <v>4.8000000000000001E-2</v>
      </c>
      <c r="P76">
        <f t="shared" si="44"/>
        <v>3.4000000000000002E-2</v>
      </c>
      <c r="Q76">
        <f t="shared" si="44"/>
        <v>4.2999999999999997E-2</v>
      </c>
      <c r="R76">
        <f t="shared" si="44"/>
        <v>0.223</v>
      </c>
      <c r="S76">
        <f t="shared" si="44"/>
        <v>800</v>
      </c>
      <c r="T76">
        <f t="shared" si="45"/>
        <v>0.42748915002166488</v>
      </c>
      <c r="X76">
        <f t="shared" si="46"/>
        <v>363636</v>
      </c>
      <c r="Y76">
        <f t="shared" si="47"/>
        <v>172.51887670974247</v>
      </c>
      <c r="Z76">
        <f t="shared" si="24"/>
        <v>28.795427752571459</v>
      </c>
      <c r="AA76">
        <f t="shared" si="51"/>
        <v>0</v>
      </c>
      <c r="AB76">
        <f t="shared" si="51"/>
        <v>1623</v>
      </c>
      <c r="AC76">
        <f t="shared" si="51"/>
        <v>18000</v>
      </c>
      <c r="AD76">
        <f t="shared" si="37"/>
        <v>980.78720877621868</v>
      </c>
      <c r="AE76">
        <f t="shared" si="38"/>
        <v>980.78720877621868</v>
      </c>
      <c r="AF76">
        <f t="shared" si="52"/>
        <v>67.215196628728762</v>
      </c>
      <c r="AG76">
        <f t="shared" si="53"/>
        <v>64.22402326517927</v>
      </c>
      <c r="AI76">
        <f t="shared" si="48"/>
        <v>6.6910792129264705</v>
      </c>
      <c r="AJ76">
        <f t="shared" si="49"/>
        <v>805.19075568136998</v>
      </c>
      <c r="AM76">
        <f t="shared" si="50"/>
        <v>1.6478984597788922</v>
      </c>
    </row>
    <row r="77" spans="1:39" x14ac:dyDescent="0.35">
      <c r="A77">
        <f t="shared" si="34"/>
        <v>3.44999999999962E-2</v>
      </c>
      <c r="B77">
        <f t="shared" si="39"/>
        <v>0.9655000000000038</v>
      </c>
      <c r="C77" s="27">
        <f t="shared" si="35"/>
        <v>-5.011522752426049E-4</v>
      </c>
      <c r="D77">
        <f t="shared" si="40"/>
        <v>0.63449999999999618</v>
      </c>
      <c r="E77">
        <v>0.2</v>
      </c>
      <c r="F77">
        <f t="shared" si="41"/>
        <v>0.14549999999999996</v>
      </c>
      <c r="G77">
        <v>0.02</v>
      </c>
      <c r="H77">
        <f t="shared" si="42"/>
        <v>0.99999999999999623</v>
      </c>
      <c r="I77">
        <f t="shared" si="33"/>
        <v>0.63419970618576293</v>
      </c>
      <c r="J77">
        <f t="shared" si="33"/>
        <v>0.19990534473940641</v>
      </c>
      <c r="K77">
        <f t="shared" si="33"/>
        <v>0.14543113829791812</v>
      </c>
      <c r="L77">
        <f t="shared" si="33"/>
        <v>1.9990534473940641E-2</v>
      </c>
      <c r="M77">
        <f t="shared" si="36"/>
        <v>4.7327630296803132E-4</v>
      </c>
      <c r="N77" s="22">
        <f t="shared" si="43"/>
        <v>0.999999999999996</v>
      </c>
      <c r="O77">
        <f t="shared" si="44"/>
        <v>4.8000000000000001E-2</v>
      </c>
      <c r="P77">
        <f t="shared" si="44"/>
        <v>3.4000000000000002E-2</v>
      </c>
      <c r="Q77">
        <f t="shared" si="44"/>
        <v>4.2999999999999997E-2</v>
      </c>
      <c r="R77">
        <f t="shared" si="44"/>
        <v>0.223</v>
      </c>
      <c r="S77">
        <f t="shared" si="44"/>
        <v>800</v>
      </c>
      <c r="T77">
        <f t="shared" si="45"/>
        <v>0.42657083812698077</v>
      </c>
      <c r="X77">
        <f t="shared" si="46"/>
        <v>363636</v>
      </c>
      <c r="Y77">
        <f t="shared" si="47"/>
        <v>172.10030170608303</v>
      </c>
      <c r="Z77">
        <f t="shared" si="24"/>
        <v>28.775480913051318</v>
      </c>
      <c r="AA77">
        <f t="shared" si="51"/>
        <v>0</v>
      </c>
      <c r="AB77">
        <f t="shared" si="51"/>
        <v>1623</v>
      </c>
      <c r="AC77">
        <f t="shared" si="51"/>
        <v>18000</v>
      </c>
      <c r="AD77">
        <f t="shared" si="37"/>
        <v>980.78720877621868</v>
      </c>
      <c r="AE77">
        <f t="shared" si="38"/>
        <v>980.78720877621868</v>
      </c>
      <c r="AF77">
        <f t="shared" si="52"/>
        <v>67.312774865965594</v>
      </c>
      <c r="AG77">
        <f t="shared" si="53"/>
        <v>64.268787781132701</v>
      </c>
      <c r="AI77">
        <f t="shared" si="48"/>
        <v>6.6909751294734177</v>
      </c>
      <c r="AJ77">
        <f t="shared" si="49"/>
        <v>805.10695300846385</v>
      </c>
      <c r="AM77">
        <f t="shared" si="50"/>
        <v>1.642239899634669</v>
      </c>
    </row>
    <row r="78" spans="1:39" x14ac:dyDescent="0.35">
      <c r="A78">
        <f t="shared" si="34"/>
        <v>3.4999999999996145E-2</v>
      </c>
      <c r="B78">
        <f t="shared" si="39"/>
        <v>0.96500000000000385</v>
      </c>
      <c r="C78" s="27">
        <f t="shared" si="35"/>
        <v>-5.0115346992922255E-4</v>
      </c>
      <c r="D78">
        <f t="shared" si="40"/>
        <v>0.63499999999999612</v>
      </c>
      <c r="E78">
        <v>0.2</v>
      </c>
      <c r="F78">
        <f t="shared" si="41"/>
        <v>0.14499999999999996</v>
      </c>
      <c r="G78">
        <v>0.02</v>
      </c>
      <c r="H78">
        <f t="shared" si="42"/>
        <v>0.99999999999999623</v>
      </c>
      <c r="I78">
        <f t="shared" si="33"/>
        <v>0.63470020124239057</v>
      </c>
      <c r="J78">
        <f t="shared" si="33"/>
        <v>0.19990557519445495</v>
      </c>
      <c r="K78">
        <f t="shared" si="33"/>
        <v>0.1449315420159798</v>
      </c>
      <c r="L78">
        <f t="shared" si="33"/>
        <v>1.9990557519445493E-2</v>
      </c>
      <c r="M78">
        <f t="shared" si="36"/>
        <v>4.721240277253713E-4</v>
      </c>
      <c r="N78" s="22">
        <f t="shared" si="43"/>
        <v>0.99999999999999611</v>
      </c>
      <c r="O78">
        <f t="shared" si="44"/>
        <v>4.8000000000000001E-2</v>
      </c>
      <c r="P78">
        <f t="shared" si="44"/>
        <v>3.4000000000000002E-2</v>
      </c>
      <c r="Q78">
        <f t="shared" si="44"/>
        <v>4.2999999999999997E-2</v>
      </c>
      <c r="R78">
        <f t="shared" si="44"/>
        <v>0.223</v>
      </c>
      <c r="S78">
        <f t="shared" si="44"/>
        <v>800</v>
      </c>
      <c r="T78">
        <f t="shared" si="45"/>
        <v>0.42565157203006676</v>
      </c>
      <c r="X78">
        <f t="shared" si="46"/>
        <v>363636</v>
      </c>
      <c r="Y78">
        <f t="shared" si="47"/>
        <v>171.68129294594311</v>
      </c>
      <c r="Z78">
        <f t="shared" si="24"/>
        <v>28.755462635864721</v>
      </c>
      <c r="AA78">
        <f t="shared" si="51"/>
        <v>0</v>
      </c>
      <c r="AB78">
        <f t="shared" si="51"/>
        <v>1623</v>
      </c>
      <c r="AC78">
        <f t="shared" si="51"/>
        <v>18000</v>
      </c>
      <c r="AD78">
        <f t="shared" si="37"/>
        <v>980.78720877621868</v>
      </c>
      <c r="AE78">
        <f t="shared" si="38"/>
        <v>980.78720877621868</v>
      </c>
      <c r="AF78">
        <f t="shared" si="52"/>
        <v>67.410755883187804</v>
      </c>
      <c r="AG78">
        <f t="shared" si="53"/>
        <v>64.313673039733487</v>
      </c>
      <c r="AI78">
        <f t="shared" si="48"/>
        <v>6.6908706163883807</v>
      </c>
      <c r="AJ78">
        <f t="shared" si="49"/>
        <v>805.02281319395263</v>
      </c>
      <c r="AM78">
        <f t="shared" si="50"/>
        <v>1.6366200672785054</v>
      </c>
    </row>
    <row r="79" spans="1:39" x14ac:dyDescent="0.35">
      <c r="A79">
        <f t="shared" si="34"/>
        <v>3.549999999999609E-2</v>
      </c>
      <c r="B79">
        <f t="shared" si="39"/>
        <v>0.96450000000000391</v>
      </c>
      <c r="C79" s="27">
        <f t="shared" si="35"/>
        <v>-5.0115466647479242E-4</v>
      </c>
      <c r="D79">
        <f t="shared" si="40"/>
        <v>0.63549999999999607</v>
      </c>
      <c r="E79">
        <v>0.2</v>
      </c>
      <c r="F79">
        <f t="shared" si="41"/>
        <v>0.14449999999999996</v>
      </c>
      <c r="G79">
        <v>0.02</v>
      </c>
      <c r="H79">
        <f t="shared" si="42"/>
        <v>0.99999999999999611</v>
      </c>
      <c r="I79">
        <f t="shared" si="33"/>
        <v>0.63520069821051661</v>
      </c>
      <c r="J79">
        <f t="shared" si="33"/>
        <v>0.19990580588844079</v>
      </c>
      <c r="K79">
        <f t="shared" si="33"/>
        <v>0.14443194475439841</v>
      </c>
      <c r="L79">
        <f t="shared" si="33"/>
        <v>1.9990580588844079E-2</v>
      </c>
      <c r="M79">
        <f t="shared" si="36"/>
        <v>4.7097055779609368E-4</v>
      </c>
      <c r="N79" s="22">
        <f t="shared" si="43"/>
        <v>0.999999999999996</v>
      </c>
      <c r="O79">
        <f t="shared" si="44"/>
        <v>4.8000000000000001E-2</v>
      </c>
      <c r="P79">
        <f t="shared" si="44"/>
        <v>3.4000000000000002E-2</v>
      </c>
      <c r="Q79">
        <f t="shared" si="44"/>
        <v>4.2999999999999997E-2</v>
      </c>
      <c r="R79">
        <f t="shared" si="44"/>
        <v>0.223</v>
      </c>
      <c r="S79">
        <f t="shared" si="44"/>
        <v>800</v>
      </c>
      <c r="T79">
        <f t="shared" si="45"/>
        <v>0.42473135024693809</v>
      </c>
      <c r="X79">
        <f t="shared" si="46"/>
        <v>363636</v>
      </c>
      <c r="Y79">
        <f t="shared" si="47"/>
        <v>171.26184975474033</v>
      </c>
      <c r="Z79">
        <f t="shared" si="24"/>
        <v>28.735372599685704</v>
      </c>
      <c r="AA79">
        <f t="shared" si="51"/>
        <v>0</v>
      </c>
      <c r="AB79">
        <f t="shared" si="51"/>
        <v>1623</v>
      </c>
      <c r="AC79">
        <f t="shared" si="51"/>
        <v>18000</v>
      </c>
      <c r="AD79">
        <f t="shared" si="37"/>
        <v>980.78720877621868</v>
      </c>
      <c r="AE79">
        <f t="shared" si="38"/>
        <v>980.78720877621868</v>
      </c>
      <c r="AF79">
        <f t="shared" si="52"/>
        <v>67.509142425194469</v>
      </c>
      <c r="AG79">
        <f t="shared" si="53"/>
        <v>64.358679650796333</v>
      </c>
      <c r="AI79">
        <f t="shared" si="48"/>
        <v>6.6907656707435734</v>
      </c>
      <c r="AJ79">
        <f t="shared" si="49"/>
        <v>804.9383339886773</v>
      </c>
      <c r="AM79">
        <f t="shared" si="50"/>
        <v>1.6310385664806633</v>
      </c>
    </row>
    <row r="80" spans="1:39" x14ac:dyDescent="0.35">
      <c r="A80">
        <f t="shared" si="34"/>
        <v>3.5999999999996035E-2</v>
      </c>
      <c r="B80">
        <f t="shared" si="39"/>
        <v>0.96400000000000396</v>
      </c>
      <c r="C80" s="27">
        <f t="shared" si="35"/>
        <v>-5.0115586488317309E-4</v>
      </c>
      <c r="D80">
        <f t="shared" si="40"/>
        <v>0.63599999999999601</v>
      </c>
      <c r="E80">
        <v>0.2</v>
      </c>
      <c r="F80">
        <f t="shared" si="41"/>
        <v>0.14399999999999996</v>
      </c>
      <c r="G80">
        <v>0.02</v>
      </c>
      <c r="H80">
        <f t="shared" si="42"/>
        <v>0.999999999999996</v>
      </c>
      <c r="I80">
        <f t="shared" si="33"/>
        <v>0.63570119709311568</v>
      </c>
      <c r="J80">
        <f t="shared" si="33"/>
        <v>0.19990603682173577</v>
      </c>
      <c r="K80">
        <f t="shared" si="33"/>
        <v>0.14393234651164971</v>
      </c>
      <c r="L80">
        <f t="shared" si="33"/>
        <v>1.9990603682173577E-2</v>
      </c>
      <c r="M80">
        <f t="shared" si="36"/>
        <v>4.6981589132124625E-4</v>
      </c>
      <c r="N80" s="22">
        <f t="shared" si="43"/>
        <v>0.999999999999996</v>
      </c>
      <c r="O80">
        <f t="shared" si="44"/>
        <v>4.8000000000000001E-2</v>
      </c>
      <c r="P80">
        <f t="shared" si="44"/>
        <v>3.4000000000000002E-2</v>
      </c>
      <c r="Q80">
        <f t="shared" si="44"/>
        <v>4.2999999999999997E-2</v>
      </c>
      <c r="R80">
        <f t="shared" si="44"/>
        <v>0.223</v>
      </c>
      <c r="S80">
        <f t="shared" si="44"/>
        <v>800</v>
      </c>
      <c r="T80">
        <f t="shared" si="45"/>
        <v>0.42381017129053122</v>
      </c>
      <c r="X80">
        <f t="shared" si="46"/>
        <v>363636</v>
      </c>
      <c r="Y80">
        <f t="shared" si="47"/>
        <v>170.8419714564927</v>
      </c>
      <c r="Z80">
        <f t="shared" si="24"/>
        <v>28.715210481084451</v>
      </c>
      <c r="AA80">
        <f t="shared" si="51"/>
        <v>0</v>
      </c>
      <c r="AB80">
        <f t="shared" si="51"/>
        <v>1623</v>
      </c>
      <c r="AC80">
        <f t="shared" si="51"/>
        <v>18000</v>
      </c>
      <c r="AD80">
        <f t="shared" si="37"/>
        <v>980.78720877621868</v>
      </c>
      <c r="AE80">
        <f t="shared" si="38"/>
        <v>980.78720877621868</v>
      </c>
      <c r="AF80">
        <f t="shared" si="52"/>
        <v>67.607937262906248</v>
      </c>
      <c r="AG80">
        <f t="shared" si="53"/>
        <v>64.403808228742307</v>
      </c>
      <c r="AI80">
        <f t="shared" si="48"/>
        <v>6.6906602895833478</v>
      </c>
      <c r="AJ80">
        <f t="shared" si="49"/>
        <v>804.85351312247064</v>
      </c>
      <c r="AM80">
        <f t="shared" si="50"/>
        <v>1.6254950063982143</v>
      </c>
    </row>
    <row r="81" spans="1:39" x14ac:dyDescent="0.35">
      <c r="A81">
        <f t="shared" si="34"/>
        <v>3.649999999999598E-2</v>
      </c>
      <c r="B81">
        <f t="shared" si="39"/>
        <v>0.96350000000000402</v>
      </c>
      <c r="C81" s="27">
        <f t="shared" si="35"/>
        <v>-5.0115706515823353E-4</v>
      </c>
      <c r="D81">
        <f t="shared" si="40"/>
        <v>0.63649999999999596</v>
      </c>
      <c r="E81">
        <v>0.2</v>
      </c>
      <c r="F81">
        <f t="shared" si="41"/>
        <v>0.14349999999999996</v>
      </c>
      <c r="G81">
        <v>0.02</v>
      </c>
      <c r="H81">
        <f t="shared" si="42"/>
        <v>0.999999999999996</v>
      </c>
      <c r="I81">
        <f t="shared" si="33"/>
        <v>0.63620169789316816</v>
      </c>
      <c r="J81">
        <f t="shared" si="33"/>
        <v>0.19990626799471242</v>
      </c>
      <c r="K81">
        <f t="shared" si="33"/>
        <v>0.14343274728620611</v>
      </c>
      <c r="L81">
        <f t="shared" si="33"/>
        <v>1.999062679947124E-2</v>
      </c>
      <c r="M81">
        <f t="shared" si="36"/>
        <v>4.6866002643801809E-4</v>
      </c>
      <c r="N81" s="22">
        <f t="shared" si="43"/>
        <v>0.999999999999996</v>
      </c>
      <c r="O81">
        <f t="shared" si="44"/>
        <v>4.8000000000000001E-2</v>
      </c>
      <c r="P81">
        <f t="shared" si="44"/>
        <v>3.4000000000000002E-2</v>
      </c>
      <c r="Q81">
        <f t="shared" si="44"/>
        <v>4.2999999999999997E-2</v>
      </c>
      <c r="R81">
        <f t="shared" si="44"/>
        <v>0.223</v>
      </c>
      <c r="S81">
        <f t="shared" si="44"/>
        <v>800</v>
      </c>
      <c r="T81">
        <f t="shared" si="45"/>
        <v>0.42288803367069572</v>
      </c>
      <c r="X81">
        <f t="shared" si="46"/>
        <v>363636</v>
      </c>
      <c r="Y81">
        <f t="shared" si="47"/>
        <v>170.42165737381515</v>
      </c>
      <c r="Z81">
        <f t="shared" ref="Z81:Z107" si="54">(Z80*B80-AF81*(B80-B81))/B81</f>
        <v>28.694975954508116</v>
      </c>
      <c r="AA81">
        <f t="shared" si="51"/>
        <v>0</v>
      </c>
      <c r="AB81">
        <f t="shared" si="51"/>
        <v>1623</v>
      </c>
      <c r="AC81">
        <f t="shared" si="51"/>
        <v>18000</v>
      </c>
      <c r="AD81">
        <f t="shared" si="37"/>
        <v>980.78720877621868</v>
      </c>
      <c r="AE81">
        <f t="shared" si="38"/>
        <v>980.78720877621868</v>
      </c>
      <c r="AF81">
        <f t="shared" si="52"/>
        <v>67.707143193684885</v>
      </c>
      <c r="AG81">
        <f t="shared" si="53"/>
        <v>64.449059392645637</v>
      </c>
      <c r="AI81">
        <f t="shared" si="48"/>
        <v>6.6905544699238506</v>
      </c>
      <c r="AJ81">
        <f t="shared" si="49"/>
        <v>804.76834830390237</v>
      </c>
      <c r="AM81">
        <f t="shared" si="50"/>
        <v>1.6199890014838061</v>
      </c>
    </row>
    <row r="82" spans="1:39" x14ac:dyDescent="0.35">
      <c r="A82">
        <f t="shared" si="34"/>
        <v>3.6999999999995925E-2</v>
      </c>
      <c r="B82">
        <f t="shared" si="39"/>
        <v>0.96300000000000407</v>
      </c>
      <c r="C82" s="27">
        <f t="shared" si="35"/>
        <v>-5.0115826730385248E-4</v>
      </c>
      <c r="D82">
        <f t="shared" si="40"/>
        <v>0.6369999999999959</v>
      </c>
      <c r="E82">
        <v>0.2</v>
      </c>
      <c r="F82">
        <f t="shared" si="41"/>
        <v>0.14299999999999996</v>
      </c>
      <c r="G82">
        <v>0.02</v>
      </c>
      <c r="H82">
        <f t="shared" si="42"/>
        <v>0.999999999999996</v>
      </c>
      <c r="I82">
        <f t="shared" si="33"/>
        <v>0.63670220061366067</v>
      </c>
      <c r="J82">
        <f t="shared" si="33"/>
        <v>0.19990649940774408</v>
      </c>
      <c r="K82">
        <f t="shared" si="33"/>
        <v>0.14293314707653695</v>
      </c>
      <c r="L82">
        <f t="shared" si="33"/>
        <v>1.9990649940774406E-2</v>
      </c>
      <c r="M82">
        <f t="shared" si="36"/>
        <v>4.6750296127972949E-4</v>
      </c>
      <c r="N82" s="22">
        <f t="shared" si="43"/>
        <v>0.99999999999999578</v>
      </c>
      <c r="O82">
        <f t="shared" si="44"/>
        <v>4.8000000000000001E-2</v>
      </c>
      <c r="P82">
        <f t="shared" si="44"/>
        <v>3.4000000000000002E-2</v>
      </c>
      <c r="Q82">
        <f t="shared" si="44"/>
        <v>4.2999999999999997E-2</v>
      </c>
      <c r="R82">
        <f t="shared" si="44"/>
        <v>0.223</v>
      </c>
      <c r="S82">
        <f t="shared" si="44"/>
        <v>800</v>
      </c>
      <c r="T82">
        <f t="shared" si="45"/>
        <v>0.42196493589418638</v>
      </c>
      <c r="X82">
        <f t="shared" si="46"/>
        <v>363636</v>
      </c>
      <c r="Y82">
        <f t="shared" si="47"/>
        <v>170.00090682791571</v>
      </c>
      <c r="Z82">
        <f t="shared" si="54"/>
        <v>28.674668692261413</v>
      </c>
      <c r="AA82">
        <f t="shared" si="51"/>
        <v>0</v>
      </c>
      <c r="AB82">
        <f t="shared" si="51"/>
        <v>1623</v>
      </c>
      <c r="AC82">
        <f t="shared" si="51"/>
        <v>18000</v>
      </c>
      <c r="AD82">
        <f t="shared" si="37"/>
        <v>980.78720877621868</v>
      </c>
      <c r="AE82">
        <f t="shared" si="38"/>
        <v>980.78720877621868</v>
      </c>
      <c r="AF82">
        <f t="shared" si="52"/>
        <v>67.806763041657675</v>
      </c>
      <c r="AG82">
        <f t="shared" si="53"/>
        <v>64.494433766280935</v>
      </c>
      <c r="AI82">
        <f t="shared" si="48"/>
        <v>6.6904482087526791</v>
      </c>
      <c r="AJ82">
        <f t="shared" si="49"/>
        <v>804.68283722002434</v>
      </c>
      <c r="AM82">
        <f t="shared" si="50"/>
        <v>1.6145201713962767</v>
      </c>
    </row>
    <row r="83" spans="1:39" x14ac:dyDescent="0.35">
      <c r="A83">
        <f t="shared" si="34"/>
        <v>3.749999999999587E-2</v>
      </c>
      <c r="B83">
        <f t="shared" si="39"/>
        <v>0.96250000000000413</v>
      </c>
      <c r="C83" s="27">
        <f t="shared" si="35"/>
        <v>-5.0115947132391907E-4</v>
      </c>
      <c r="D83">
        <f t="shared" si="40"/>
        <v>0.63749999999999585</v>
      </c>
      <c r="E83">
        <v>0.2</v>
      </c>
      <c r="F83">
        <f t="shared" si="41"/>
        <v>0.14249999999999996</v>
      </c>
      <c r="G83">
        <v>0.02</v>
      </c>
      <c r="H83">
        <f t="shared" si="42"/>
        <v>0.99999999999999589</v>
      </c>
      <c r="I83">
        <f t="shared" si="33"/>
        <v>0.63720270525758627</v>
      </c>
      <c r="J83">
        <f t="shared" si="33"/>
        <v>0.19990673106120485</v>
      </c>
      <c r="K83">
        <f t="shared" si="33"/>
        <v>0.1424335458811084</v>
      </c>
      <c r="L83">
        <f t="shared" si="33"/>
        <v>1.9990673106120484E-2</v>
      </c>
      <c r="M83">
        <f t="shared" si="36"/>
        <v>4.663446939758219E-4</v>
      </c>
      <c r="N83" s="22">
        <f t="shared" si="43"/>
        <v>0.99999999999999578</v>
      </c>
      <c r="O83">
        <f t="shared" si="44"/>
        <v>4.8000000000000001E-2</v>
      </c>
      <c r="P83">
        <f t="shared" si="44"/>
        <v>3.4000000000000002E-2</v>
      </c>
      <c r="Q83">
        <f t="shared" si="44"/>
        <v>4.2999999999999997E-2</v>
      </c>
      <c r="R83">
        <f t="shared" si="44"/>
        <v>0.223</v>
      </c>
      <c r="S83">
        <f t="shared" si="44"/>
        <v>800</v>
      </c>
      <c r="T83">
        <f t="shared" si="45"/>
        <v>0.42104087646465516</v>
      </c>
      <c r="X83">
        <f t="shared" si="46"/>
        <v>363636</v>
      </c>
      <c r="Y83">
        <f t="shared" si="47"/>
        <v>169.57971913859197</v>
      </c>
      <c r="Z83">
        <f t="shared" si="54"/>
        <v>28.65428836448698</v>
      </c>
      <c r="AA83">
        <f t="shared" si="51"/>
        <v>0</v>
      </c>
      <c r="AB83">
        <f t="shared" si="51"/>
        <v>1623</v>
      </c>
      <c r="AC83">
        <f t="shared" si="51"/>
        <v>18000</v>
      </c>
      <c r="AD83">
        <f t="shared" si="37"/>
        <v>980.78720877621868</v>
      </c>
      <c r="AE83">
        <f t="shared" si="38"/>
        <v>980.78720877621868</v>
      </c>
      <c r="AF83">
        <f t="shared" si="52"/>
        <v>67.90679965804658</v>
      </c>
      <c r="AG83">
        <f t="shared" si="53"/>
        <v>64.53993197817114</v>
      </c>
      <c r="AI83">
        <f t="shared" si="48"/>
        <v>6.6903415030285309</v>
      </c>
      <c r="AJ83">
        <f t="shared" si="49"/>
        <v>804.59697753611044</v>
      </c>
      <c r="AM83">
        <f t="shared" si="50"/>
        <v>1.6090881409130748</v>
      </c>
    </row>
    <row r="84" spans="1:39" x14ac:dyDescent="0.35">
      <c r="A84">
        <f t="shared" si="34"/>
        <v>3.7999999999995815E-2</v>
      </c>
      <c r="B84">
        <f t="shared" si="39"/>
        <v>0.96200000000000419</v>
      </c>
      <c r="C84" s="27">
        <f t="shared" si="35"/>
        <v>-5.0116067722233188E-4</v>
      </c>
      <c r="D84">
        <f t="shared" si="40"/>
        <v>0.63799999999999579</v>
      </c>
      <c r="E84">
        <v>0.2</v>
      </c>
      <c r="F84">
        <f t="shared" si="41"/>
        <v>0.14199999999999996</v>
      </c>
      <c r="G84">
        <v>0.02</v>
      </c>
      <c r="H84">
        <f t="shared" si="42"/>
        <v>0.99999999999999578</v>
      </c>
      <c r="I84">
        <f t="shared" si="33"/>
        <v>0.63770321182794398</v>
      </c>
      <c r="J84">
        <f t="shared" si="33"/>
        <v>0.19990696295546964</v>
      </c>
      <c r="K84">
        <f t="shared" si="33"/>
        <v>0.14193394369838341</v>
      </c>
      <c r="L84">
        <f t="shared" si="33"/>
        <v>1.9990696295546964E-2</v>
      </c>
      <c r="M84">
        <f t="shared" si="36"/>
        <v>4.6518522265184776E-4</v>
      </c>
      <c r="N84" s="22">
        <f t="shared" si="43"/>
        <v>0.99999999999999578</v>
      </c>
      <c r="O84">
        <f t="shared" si="44"/>
        <v>4.8000000000000001E-2</v>
      </c>
      <c r="P84">
        <f t="shared" si="44"/>
        <v>3.4000000000000002E-2</v>
      </c>
      <c r="Q84">
        <f t="shared" si="44"/>
        <v>4.2999999999999997E-2</v>
      </c>
      <c r="R84">
        <f t="shared" si="44"/>
        <v>0.223</v>
      </c>
      <c r="S84">
        <f t="shared" si="44"/>
        <v>800</v>
      </c>
      <c r="T84">
        <f t="shared" si="45"/>
        <v>0.42011585388264294</v>
      </c>
      <c r="X84">
        <f t="shared" si="46"/>
        <v>363636</v>
      </c>
      <c r="Y84">
        <f t="shared" si="47"/>
        <v>169.15809362422732</v>
      </c>
      <c r="Z84">
        <f t="shared" si="54"/>
        <v>28.633834639145501</v>
      </c>
      <c r="AA84">
        <f t="shared" si="51"/>
        <v>0</v>
      </c>
      <c r="AB84">
        <f t="shared" si="51"/>
        <v>1623</v>
      </c>
      <c r="AC84">
        <f t="shared" si="51"/>
        <v>18000</v>
      </c>
      <c r="AD84">
        <f t="shared" si="37"/>
        <v>980.78720877621868</v>
      </c>
      <c r="AE84">
        <f t="shared" si="38"/>
        <v>980.78720877621868</v>
      </c>
      <c r="AF84">
        <f t="shared" si="52"/>
        <v>68.007255921502434</v>
      </c>
      <c r="AG84">
        <f t="shared" si="53"/>
        <v>64.585554661636024</v>
      </c>
      <c r="AI84">
        <f t="shared" si="48"/>
        <v>6.6902343496808445</v>
      </c>
      <c r="AJ84">
        <f t="shared" si="49"/>
        <v>804.51076689539093</v>
      </c>
      <c r="AM84">
        <f t="shared" si="50"/>
        <v>1.6036925398444397</v>
      </c>
    </row>
    <row r="85" spans="1:39" x14ac:dyDescent="0.35">
      <c r="A85">
        <f t="shared" si="34"/>
        <v>3.849999999999576E-2</v>
      </c>
      <c r="B85">
        <f t="shared" si="39"/>
        <v>0.96150000000000424</v>
      </c>
      <c r="C85" s="27">
        <f t="shared" si="35"/>
        <v>-5.0116188500300032E-4</v>
      </c>
      <c r="D85">
        <f t="shared" si="40"/>
        <v>0.63849999999999574</v>
      </c>
      <c r="E85">
        <v>0.2</v>
      </c>
      <c r="F85">
        <f t="shared" si="41"/>
        <v>0.14149999999999996</v>
      </c>
      <c r="G85">
        <v>0.02</v>
      </c>
      <c r="H85">
        <f t="shared" si="42"/>
        <v>0.99999999999999578</v>
      </c>
      <c r="I85">
        <f t="shared" si="33"/>
        <v>0.63820372032773898</v>
      </c>
      <c r="J85">
        <f t="shared" si="33"/>
        <v>0.19990719509091412</v>
      </c>
      <c r="K85">
        <f t="shared" si="33"/>
        <v>0.14143434052682169</v>
      </c>
      <c r="L85">
        <f t="shared" si="33"/>
        <v>1.9990719509091412E-2</v>
      </c>
      <c r="M85">
        <f t="shared" si="36"/>
        <v>4.6402454542946087E-4</v>
      </c>
      <c r="N85" s="22">
        <f t="shared" si="43"/>
        <v>0.99999999999999567</v>
      </c>
      <c r="O85">
        <f t="shared" si="44"/>
        <v>4.8000000000000001E-2</v>
      </c>
      <c r="P85">
        <f t="shared" si="44"/>
        <v>3.4000000000000002E-2</v>
      </c>
      <c r="Q85">
        <f t="shared" si="44"/>
        <v>4.2999999999999997E-2</v>
      </c>
      <c r="R85">
        <f t="shared" si="44"/>
        <v>0.223</v>
      </c>
      <c r="S85">
        <f t="shared" si="44"/>
        <v>800</v>
      </c>
      <c r="T85">
        <f t="shared" si="45"/>
        <v>0.41918986664557195</v>
      </c>
      <c r="X85">
        <f t="shared" si="46"/>
        <v>363636</v>
      </c>
      <c r="Y85">
        <f t="shared" si="47"/>
        <v>168.73602960178744</v>
      </c>
      <c r="Z85">
        <f t="shared" si="54"/>
        <v>28.61330718199558</v>
      </c>
      <c r="AA85">
        <f t="shared" si="51"/>
        <v>0</v>
      </c>
      <c r="AB85">
        <f t="shared" si="51"/>
        <v>1623</v>
      </c>
      <c r="AC85">
        <f t="shared" si="51"/>
        <v>18000</v>
      </c>
      <c r="AD85">
        <f t="shared" si="37"/>
        <v>980.78720877621868</v>
      </c>
      <c r="AE85">
        <f t="shared" si="38"/>
        <v>980.78720877621868</v>
      </c>
      <c r="AF85">
        <f t="shared" si="52"/>
        <v>68.108134738444207</v>
      </c>
      <c r="AG85">
        <f t="shared" si="53"/>
        <v>64.631302454841332</v>
      </c>
      <c r="AI85">
        <f t="shared" si="48"/>
        <v>6.6901267456094402</v>
      </c>
      <c r="AJ85">
        <f t="shared" si="49"/>
        <v>804.42420291878614</v>
      </c>
      <c r="AM85">
        <f t="shared" si="50"/>
        <v>1.5983330029493046</v>
      </c>
    </row>
    <row r="86" spans="1:39" x14ac:dyDescent="0.35">
      <c r="A86">
        <f t="shared" si="34"/>
        <v>3.8999999999995705E-2</v>
      </c>
      <c r="B86">
        <f t="shared" si="39"/>
        <v>0.9610000000000043</v>
      </c>
      <c r="C86" s="27">
        <f t="shared" si="35"/>
        <v>-5.0116309466984369E-4</v>
      </c>
      <c r="D86">
        <f t="shared" si="40"/>
        <v>0.63899999999999568</v>
      </c>
      <c r="E86">
        <v>0.2</v>
      </c>
      <c r="F86">
        <f t="shared" si="41"/>
        <v>0.14099999999999996</v>
      </c>
      <c r="G86">
        <v>0.02</v>
      </c>
      <c r="H86">
        <f t="shared" si="42"/>
        <v>0.99999999999999578</v>
      </c>
      <c r="I86">
        <f t="shared" si="33"/>
        <v>0.63870423075998317</v>
      </c>
      <c r="J86">
        <f t="shared" si="33"/>
        <v>0.19990742746791473</v>
      </c>
      <c r="K86">
        <f t="shared" si="33"/>
        <v>0.14093473636487983</v>
      </c>
      <c r="L86">
        <f t="shared" si="33"/>
        <v>1.9990742746791471E-2</v>
      </c>
      <c r="M86">
        <f t="shared" si="36"/>
        <v>4.6286266042640549E-4</v>
      </c>
      <c r="N86" s="22">
        <f t="shared" si="43"/>
        <v>0.99999999999999567</v>
      </c>
      <c r="O86">
        <f t="shared" si="44"/>
        <v>4.8000000000000001E-2</v>
      </c>
      <c r="P86">
        <f t="shared" si="44"/>
        <v>3.4000000000000002E-2</v>
      </c>
      <c r="Q86">
        <f t="shared" si="44"/>
        <v>4.2999999999999997E-2</v>
      </c>
      <c r="R86">
        <f t="shared" si="44"/>
        <v>0.223</v>
      </c>
      <c r="S86">
        <f t="shared" si="44"/>
        <v>800</v>
      </c>
      <c r="T86">
        <f t="shared" si="45"/>
        <v>0.41826291324773701</v>
      </c>
      <c r="X86">
        <f t="shared" si="46"/>
        <v>363636</v>
      </c>
      <c r="Y86">
        <f t="shared" si="47"/>
        <v>168.31352638681639</v>
      </c>
      <c r="Z86">
        <f t="shared" si="54"/>
        <v>28.592705656573418</v>
      </c>
      <c r="AA86">
        <f t="shared" si="51"/>
        <v>0</v>
      </c>
      <c r="AB86">
        <f t="shared" si="51"/>
        <v>1623</v>
      </c>
      <c r="AC86">
        <f t="shared" si="51"/>
        <v>18000</v>
      </c>
      <c r="AD86">
        <f t="shared" si="37"/>
        <v>980.78720877621868</v>
      </c>
      <c r="AE86">
        <f t="shared" si="38"/>
        <v>980.78720877621868</v>
      </c>
      <c r="AF86">
        <f t="shared" si="52"/>
        <v>68.209439043403094</v>
      </c>
      <c r="AG86">
        <f t="shared" si="53"/>
        <v>64.677176000848533</v>
      </c>
      <c r="AI86">
        <f t="shared" si="48"/>
        <v>6.6900186876841508</v>
      </c>
      <c r="AJ86">
        <f t="shared" si="49"/>
        <v>804.33728320463263</v>
      </c>
      <c r="AM86">
        <f t="shared" si="50"/>
        <v>1.5930091698528788</v>
      </c>
    </row>
    <row r="87" spans="1:39" x14ac:dyDescent="0.35">
      <c r="A87">
        <f t="shared" si="34"/>
        <v>3.949999999999565E-2</v>
      </c>
      <c r="B87">
        <f t="shared" si="39"/>
        <v>0.96050000000000435</v>
      </c>
      <c r="C87" s="27">
        <f t="shared" si="35"/>
        <v>-5.0116430622679144E-4</v>
      </c>
      <c r="D87">
        <f t="shared" si="40"/>
        <v>0.63949999999999563</v>
      </c>
      <c r="E87">
        <v>0.2</v>
      </c>
      <c r="F87">
        <f t="shared" si="41"/>
        <v>0.14049999999999996</v>
      </c>
      <c r="G87">
        <v>0.02</v>
      </c>
      <c r="H87">
        <f t="shared" si="42"/>
        <v>0.99999999999999567</v>
      </c>
      <c r="I87">
        <f t="shared" si="33"/>
        <v>0.63920474312769437</v>
      </c>
      <c r="J87">
        <f t="shared" si="33"/>
        <v>0.19990766008684871</v>
      </c>
      <c r="K87">
        <f t="shared" si="33"/>
        <v>0.14043513121101117</v>
      </c>
      <c r="L87">
        <f t="shared" si="33"/>
        <v>1.9990766008684872E-2</v>
      </c>
      <c r="M87">
        <f t="shared" si="36"/>
        <v>4.6169956575650673E-4</v>
      </c>
      <c r="N87" s="22">
        <f t="shared" si="43"/>
        <v>0.99999999999999556</v>
      </c>
      <c r="O87">
        <f t="shared" si="44"/>
        <v>4.8000000000000001E-2</v>
      </c>
      <c r="P87">
        <f t="shared" si="44"/>
        <v>3.4000000000000002E-2</v>
      </c>
      <c r="Q87">
        <f t="shared" si="44"/>
        <v>4.2999999999999997E-2</v>
      </c>
      <c r="R87">
        <f t="shared" si="44"/>
        <v>0.223</v>
      </c>
      <c r="S87">
        <f t="shared" si="44"/>
        <v>800</v>
      </c>
      <c r="T87">
        <f t="shared" si="45"/>
        <v>0.41733499218029779</v>
      </c>
      <c r="X87">
        <f t="shared" si="46"/>
        <v>363636</v>
      </c>
      <c r="Y87">
        <f t="shared" si="47"/>
        <v>167.89058329343308</v>
      </c>
      <c r="Z87">
        <f t="shared" si="54"/>
        <v>28.572029724172172</v>
      </c>
      <c r="AA87">
        <f t="shared" si="51"/>
        <v>0</v>
      </c>
      <c r="AB87">
        <f t="shared" si="51"/>
        <v>1623</v>
      </c>
      <c r="AC87">
        <f t="shared" si="51"/>
        <v>18000</v>
      </c>
      <c r="AD87">
        <f t="shared" si="37"/>
        <v>980.78720877621868</v>
      </c>
      <c r="AE87">
        <f t="shared" si="38"/>
        <v>980.78720877621868</v>
      </c>
      <c r="AF87">
        <f t="shared" si="52"/>
        <v>68.311171799372445</v>
      </c>
      <c r="AG87">
        <f t="shared" si="53"/>
        <v>64.723175947665297</v>
      </c>
      <c r="AI87">
        <f t="shared" si="48"/>
        <v>6.6899101727444501</v>
      </c>
      <c r="AJ87">
        <f t="shared" si="49"/>
        <v>804.25000532840909</v>
      </c>
      <c r="AM87">
        <f t="shared" si="50"/>
        <v>1.5877206849658723</v>
      </c>
    </row>
    <row r="88" spans="1:39" x14ac:dyDescent="0.35">
      <c r="A88">
        <f t="shared" si="34"/>
        <v>3.9999999999995595E-2</v>
      </c>
      <c r="B88">
        <f t="shared" si="39"/>
        <v>0.96000000000000441</v>
      </c>
      <c r="C88" s="27">
        <f t="shared" si="35"/>
        <v>-5.0116551967778348E-4</v>
      </c>
      <c r="D88">
        <f t="shared" si="40"/>
        <v>0.63999999999999557</v>
      </c>
      <c r="E88">
        <v>0.2</v>
      </c>
      <c r="F88">
        <f t="shared" si="41"/>
        <v>0.13999999999999996</v>
      </c>
      <c r="G88">
        <v>0.02</v>
      </c>
      <c r="H88">
        <f t="shared" si="42"/>
        <v>0.99999999999999556</v>
      </c>
      <c r="I88">
        <f t="shared" si="33"/>
        <v>0.6397052574338965</v>
      </c>
      <c r="J88">
        <f t="shared" si="33"/>
        <v>0.19990789294809408</v>
      </c>
      <c r="K88">
        <f t="shared" si="33"/>
        <v>0.1399355250636658</v>
      </c>
      <c r="L88">
        <f t="shared" si="33"/>
        <v>1.9990789294809404E-2</v>
      </c>
      <c r="M88">
        <f t="shared" si="36"/>
        <v>4.6053525952966022E-4</v>
      </c>
      <c r="N88" s="22">
        <f t="shared" si="43"/>
        <v>0.99999999999999545</v>
      </c>
      <c r="O88">
        <f t="shared" si="44"/>
        <v>4.8000000000000001E-2</v>
      </c>
      <c r="P88">
        <f t="shared" si="44"/>
        <v>3.4000000000000002E-2</v>
      </c>
      <c r="Q88">
        <f t="shared" si="44"/>
        <v>4.2999999999999997E-2</v>
      </c>
      <c r="R88">
        <f t="shared" si="44"/>
        <v>0.223</v>
      </c>
      <c r="S88">
        <f t="shared" si="44"/>
        <v>800</v>
      </c>
      <c r="T88">
        <f t="shared" si="45"/>
        <v>0.41640610193127053</v>
      </c>
      <c r="X88">
        <f t="shared" si="46"/>
        <v>363636</v>
      </c>
      <c r="Y88">
        <f t="shared" si="47"/>
        <v>167.46719963432753</v>
      </c>
      <c r="Z88">
        <f t="shared" si="54"/>
        <v>28.551279043821136</v>
      </c>
      <c r="AA88">
        <f t="shared" si="51"/>
        <v>0</v>
      </c>
      <c r="AB88">
        <f t="shared" si="51"/>
        <v>1623</v>
      </c>
      <c r="AC88">
        <f t="shared" si="51"/>
        <v>18000</v>
      </c>
      <c r="AD88">
        <f t="shared" si="37"/>
        <v>980.78720877621868</v>
      </c>
      <c r="AE88">
        <f t="shared" si="38"/>
        <v>980.78720877621868</v>
      </c>
      <c r="AF88">
        <f t="shared" si="52"/>
        <v>68.413335998162268</v>
      </c>
      <c r="AG88">
        <f t="shared" si="53"/>
        <v>64.769302948296513</v>
      </c>
      <c r="AI88">
        <f t="shared" si="48"/>
        <v>6.6898011975990741</v>
      </c>
      <c r="AJ88">
        <f t="shared" si="49"/>
        <v>804.16236684245484</v>
      </c>
      <c r="AM88">
        <f t="shared" si="50"/>
        <v>1.5824671974053239</v>
      </c>
    </row>
    <row r="89" spans="1:39" x14ac:dyDescent="0.35">
      <c r="A89">
        <f t="shared" si="34"/>
        <v>4.049999999999554E-2</v>
      </c>
      <c r="B89">
        <f t="shared" si="39"/>
        <v>0.95950000000000446</v>
      </c>
      <c r="C89" s="27">
        <f t="shared" si="35"/>
        <v>-5.0116673502676975E-4</v>
      </c>
      <c r="D89">
        <f t="shared" si="40"/>
        <v>0.64049999999999552</v>
      </c>
      <c r="E89">
        <v>0.2</v>
      </c>
      <c r="F89">
        <f t="shared" si="41"/>
        <v>0.13949999999999996</v>
      </c>
      <c r="G89">
        <v>0.02</v>
      </c>
      <c r="H89">
        <f t="shared" si="42"/>
        <v>0.99999999999999556</v>
      </c>
      <c r="I89">
        <f t="shared" si="33"/>
        <v>0.64020577368162046</v>
      </c>
      <c r="J89">
        <f t="shared" si="33"/>
        <v>0.19990812605202965</v>
      </c>
      <c r="K89">
        <f t="shared" si="33"/>
        <v>0.13943591792129062</v>
      </c>
      <c r="L89">
        <f t="shared" si="33"/>
        <v>1.9990812605202964E-2</v>
      </c>
      <c r="M89">
        <f t="shared" si="36"/>
        <v>4.5936973985182162E-4</v>
      </c>
      <c r="N89" s="22">
        <f t="shared" si="43"/>
        <v>0.99999999999999556</v>
      </c>
      <c r="O89">
        <f t="shared" si="44"/>
        <v>4.8000000000000001E-2</v>
      </c>
      <c r="P89">
        <f t="shared" si="44"/>
        <v>3.4000000000000002E-2</v>
      </c>
      <c r="Q89">
        <f t="shared" si="44"/>
        <v>4.2999999999999997E-2</v>
      </c>
      <c r="R89">
        <f t="shared" si="44"/>
        <v>0.223</v>
      </c>
      <c r="S89">
        <f t="shared" si="44"/>
        <v>800</v>
      </c>
      <c r="T89">
        <f t="shared" si="45"/>
        <v>0.41547624098551983</v>
      </c>
      <c r="X89">
        <f t="shared" si="46"/>
        <v>363636</v>
      </c>
      <c r="Y89">
        <f t="shared" si="47"/>
        <v>167.04337472075701</v>
      </c>
      <c r="Z89">
        <f t="shared" si="54"/>
        <v>28.530453272264634</v>
      </c>
      <c r="AA89">
        <f t="shared" si="51"/>
        <v>0</v>
      </c>
      <c r="AB89">
        <f t="shared" si="51"/>
        <v>1623</v>
      </c>
      <c r="AC89">
        <f t="shared" si="51"/>
        <v>18000</v>
      </c>
      <c r="AD89">
        <f t="shared" si="37"/>
        <v>980.78720877621868</v>
      </c>
      <c r="AE89">
        <f t="shared" si="38"/>
        <v>980.78720877621868</v>
      </c>
      <c r="AF89">
        <f t="shared" si="52"/>
        <v>68.515934660759825</v>
      </c>
      <c r="AG89">
        <f t="shared" si="53"/>
        <v>64.81555766079606</v>
      </c>
      <c r="AI89">
        <f t="shared" si="48"/>
        <v>6.6896917590256368</v>
      </c>
      <c r="AJ89">
        <f t="shared" si="49"/>
        <v>804.07436527568655</v>
      </c>
      <c r="AM89">
        <f t="shared" si="50"/>
        <v>1.5772483609169961</v>
      </c>
    </row>
    <row r="90" spans="1:39" x14ac:dyDescent="0.35">
      <c r="A90">
        <f t="shared" si="34"/>
        <v>4.0999999999995485E-2</v>
      </c>
      <c r="B90">
        <f t="shared" si="39"/>
        <v>0.95900000000000452</v>
      </c>
      <c r="C90" s="27">
        <f t="shared" si="35"/>
        <v>-5.0116795227771074E-4</v>
      </c>
      <c r="D90">
        <f t="shared" si="40"/>
        <v>0.64099999999999546</v>
      </c>
      <c r="E90">
        <v>0.2</v>
      </c>
      <c r="F90">
        <f t="shared" si="41"/>
        <v>0.13899999999999996</v>
      </c>
      <c r="G90">
        <v>0.02</v>
      </c>
      <c r="H90">
        <f t="shared" si="42"/>
        <v>0.99999999999999556</v>
      </c>
      <c r="I90">
        <f t="shared" si="33"/>
        <v>0.6407062918739026</v>
      </c>
      <c r="J90">
        <f t="shared" si="33"/>
        <v>0.19990835939903501</v>
      </c>
      <c r="K90">
        <f t="shared" si="33"/>
        <v>0.13893630978232929</v>
      </c>
      <c r="L90">
        <f t="shared" si="33"/>
        <v>1.9990835939903501E-2</v>
      </c>
      <c r="M90">
        <f t="shared" si="36"/>
        <v>4.5820300482499681E-4</v>
      </c>
      <c r="N90" s="22">
        <f t="shared" si="43"/>
        <v>0.99999999999999534</v>
      </c>
      <c r="O90">
        <f t="shared" ref="O90:S105" si="55">O89</f>
        <v>4.8000000000000001E-2</v>
      </c>
      <c r="P90">
        <f t="shared" si="55"/>
        <v>3.4000000000000002E-2</v>
      </c>
      <c r="Q90">
        <f t="shared" si="55"/>
        <v>4.2999999999999997E-2</v>
      </c>
      <c r="R90">
        <f t="shared" si="55"/>
        <v>0.223</v>
      </c>
      <c r="S90">
        <f t="shared" si="55"/>
        <v>800</v>
      </c>
      <c r="T90">
        <f t="shared" si="45"/>
        <v>0.41454540782475058</v>
      </c>
      <c r="X90">
        <f t="shared" si="46"/>
        <v>363636</v>
      </c>
      <c r="Y90">
        <f t="shared" si="47"/>
        <v>166.61910786254253</v>
      </c>
      <c r="Z90">
        <f t="shared" si="54"/>
        <v>28.509552063940635</v>
      </c>
      <c r="AA90">
        <f t="shared" si="51"/>
        <v>0</v>
      </c>
      <c r="AB90">
        <f t="shared" si="51"/>
        <v>1623</v>
      </c>
      <c r="AC90">
        <f t="shared" si="51"/>
        <v>18000</v>
      </c>
      <c r="AD90">
        <f t="shared" si="37"/>
        <v>980.78720877621868</v>
      </c>
      <c r="AE90">
        <f t="shared" si="38"/>
        <v>980.78720877621868</v>
      </c>
      <c r="AF90">
        <f t="shared" si="52"/>
        <v>68.618970837695272</v>
      </c>
      <c r="AG90">
        <f t="shared" si="53"/>
        <v>64.861940748319228</v>
      </c>
      <c r="AI90">
        <f t="shared" si="48"/>
        <v>6.689581853770239</v>
      </c>
      <c r="AJ90">
        <f t="shared" si="49"/>
        <v>803.98599813330759</v>
      </c>
      <c r="AM90">
        <f t="shared" si="50"/>
        <v>1.5720638337992998</v>
      </c>
    </row>
    <row r="91" spans="1:39" x14ac:dyDescent="0.35">
      <c r="A91">
        <f t="shared" si="34"/>
        <v>4.1499999999995429E-2</v>
      </c>
      <c r="B91">
        <f t="shared" si="39"/>
        <v>0.95850000000000457</v>
      </c>
      <c r="C91" s="27">
        <f t="shared" si="35"/>
        <v>-5.011691714345767E-4</v>
      </c>
      <c r="D91">
        <f t="shared" si="40"/>
        <v>0.64149999999999541</v>
      </c>
      <c r="E91">
        <v>0.2</v>
      </c>
      <c r="F91">
        <f t="shared" si="41"/>
        <v>0.13849999999999996</v>
      </c>
      <c r="G91">
        <v>0.02</v>
      </c>
      <c r="H91">
        <f t="shared" si="42"/>
        <v>0.99999999999999545</v>
      </c>
      <c r="I91">
        <f t="shared" si="33"/>
        <v>0.64120681201378638</v>
      </c>
      <c r="J91">
        <f t="shared" si="33"/>
        <v>0.19990859298949057</v>
      </c>
      <c r="K91">
        <f t="shared" si="33"/>
        <v>0.13843670064522218</v>
      </c>
      <c r="L91">
        <f t="shared" si="33"/>
        <v>1.9990859298949056E-2</v>
      </c>
      <c r="M91">
        <f t="shared" si="36"/>
        <v>4.57035052547231E-4</v>
      </c>
      <c r="N91" s="22">
        <f t="shared" si="43"/>
        <v>0.99999999999999545</v>
      </c>
      <c r="O91">
        <f t="shared" si="55"/>
        <v>4.8000000000000001E-2</v>
      </c>
      <c r="P91">
        <f t="shared" si="55"/>
        <v>3.4000000000000002E-2</v>
      </c>
      <c r="Q91">
        <f t="shared" si="55"/>
        <v>4.2999999999999997E-2</v>
      </c>
      <c r="R91">
        <f t="shared" si="55"/>
        <v>0.223</v>
      </c>
      <c r="S91">
        <f t="shared" si="55"/>
        <v>800</v>
      </c>
      <c r="T91">
        <f t="shared" si="45"/>
        <v>0.41361360092749944</v>
      </c>
      <c r="X91">
        <f t="shared" si="46"/>
        <v>363636</v>
      </c>
      <c r="Y91">
        <f t="shared" si="47"/>
        <v>166.1943983680649</v>
      </c>
      <c r="Z91">
        <f t="shared" si="54"/>
        <v>28.488575070959172</v>
      </c>
      <c r="AA91">
        <f t="shared" ref="AA91:AC106" si="56">AA90</f>
        <v>0</v>
      </c>
      <c r="AB91">
        <f t="shared" si="56"/>
        <v>1623</v>
      </c>
      <c r="AC91">
        <f t="shared" si="56"/>
        <v>18000</v>
      </c>
      <c r="AD91">
        <f t="shared" si="37"/>
        <v>980.78720877621868</v>
      </c>
      <c r="AE91">
        <f t="shared" si="38"/>
        <v>980.78720877621868</v>
      </c>
      <c r="AF91">
        <f t="shared" si="52"/>
        <v>68.72244760941301</v>
      </c>
      <c r="AG91">
        <f t="shared" si="53"/>
        <v>64.908452879175783</v>
      </c>
      <c r="AI91">
        <f t="shared" si="48"/>
        <v>6.6894714785470732</v>
      </c>
      <c r="AJ91">
        <f t="shared" si="49"/>
        <v>803.89726289651742</v>
      </c>
      <c r="AM91">
        <f t="shared" si="50"/>
        <v>1.5669132788287166</v>
      </c>
    </row>
    <row r="92" spans="1:39" x14ac:dyDescent="0.35">
      <c r="A92">
        <f t="shared" si="34"/>
        <v>4.1999999999995374E-2</v>
      </c>
      <c r="B92">
        <f t="shared" si="39"/>
        <v>0.95800000000000463</v>
      </c>
      <c r="C92" s="27">
        <f t="shared" si="35"/>
        <v>-5.0117039250134935E-4</v>
      </c>
      <c r="D92">
        <f t="shared" si="40"/>
        <v>0.64199999999999535</v>
      </c>
      <c r="E92">
        <v>0.2</v>
      </c>
      <c r="F92">
        <f t="shared" si="41"/>
        <v>0.13799999999999996</v>
      </c>
      <c r="G92">
        <v>0.02</v>
      </c>
      <c r="H92">
        <f t="shared" si="42"/>
        <v>0.99999999999999534</v>
      </c>
      <c r="I92">
        <f t="shared" si="33"/>
        <v>0.64170733410432113</v>
      </c>
      <c r="J92">
        <f t="shared" si="33"/>
        <v>0.1999088268237775</v>
      </c>
      <c r="K92">
        <f t="shared" si="33"/>
        <v>0.13793709050840641</v>
      </c>
      <c r="L92">
        <f t="shared" si="33"/>
        <v>1.999088268237775E-2</v>
      </c>
      <c r="M92">
        <f t="shared" si="36"/>
        <v>4.5586588111259918E-4</v>
      </c>
      <c r="N92" s="22">
        <f t="shared" si="43"/>
        <v>0.99999999999999534</v>
      </c>
      <c r="O92">
        <f t="shared" si="55"/>
        <v>4.8000000000000001E-2</v>
      </c>
      <c r="P92">
        <f t="shared" si="55"/>
        <v>3.4000000000000002E-2</v>
      </c>
      <c r="Q92">
        <f t="shared" si="55"/>
        <v>4.2999999999999997E-2</v>
      </c>
      <c r="R92">
        <f t="shared" si="55"/>
        <v>0.223</v>
      </c>
      <c r="S92">
        <f t="shared" si="55"/>
        <v>800</v>
      </c>
      <c r="T92">
        <f t="shared" si="45"/>
        <v>0.41268081876912688</v>
      </c>
      <c r="X92">
        <f t="shared" si="46"/>
        <v>363636</v>
      </c>
      <c r="Y92">
        <f t="shared" si="47"/>
        <v>165.76924554426111</v>
      </c>
      <c r="Z92">
        <f t="shared" si="54"/>
        <v>28.46752194308042</v>
      </c>
      <c r="AA92">
        <f t="shared" si="56"/>
        <v>0</v>
      </c>
      <c r="AB92">
        <f t="shared" si="56"/>
        <v>1623</v>
      </c>
      <c r="AC92">
        <f t="shared" si="56"/>
        <v>18000</v>
      </c>
      <c r="AD92">
        <f t="shared" si="37"/>
        <v>980.78720877621868</v>
      </c>
      <c r="AE92">
        <f t="shared" si="38"/>
        <v>980.78720877621868</v>
      </c>
      <c r="AF92">
        <f t="shared" si="52"/>
        <v>68.826368086648998</v>
      </c>
      <c r="AG92">
        <f t="shared" si="53"/>
        <v>64.9550947268838</v>
      </c>
      <c r="AI92">
        <f t="shared" si="48"/>
        <v>6.6893606300380215</v>
      </c>
      <c r="AJ92">
        <f t="shared" si="49"/>
        <v>803.80815702221241</v>
      </c>
      <c r="AM92">
        <f t="shared" si="50"/>
        <v>1.5617963631866782</v>
      </c>
    </row>
    <row r="93" spans="1:39" x14ac:dyDescent="0.35">
      <c r="A93">
        <f t="shared" si="34"/>
        <v>4.2499999999995319E-2</v>
      </c>
      <c r="B93">
        <f t="shared" si="39"/>
        <v>0.95750000000000468</v>
      </c>
      <c r="C93" s="27">
        <f t="shared" si="35"/>
        <v>-5.0117161548201943E-4</v>
      </c>
      <c r="D93">
        <f t="shared" si="40"/>
        <v>0.6424999999999953</v>
      </c>
      <c r="E93">
        <v>0.2</v>
      </c>
      <c r="F93">
        <f t="shared" si="41"/>
        <v>0.13749999999999996</v>
      </c>
      <c r="G93">
        <v>0.02</v>
      </c>
      <c r="H93">
        <f t="shared" si="42"/>
        <v>0.99999999999999534</v>
      </c>
      <c r="I93">
        <f t="shared" si="33"/>
        <v>0.64220785814856263</v>
      </c>
      <c r="J93">
        <f t="shared" si="33"/>
        <v>0.19990906090227778</v>
      </c>
      <c r="K93">
        <f t="shared" si="33"/>
        <v>0.13743747937031592</v>
      </c>
      <c r="L93">
        <f t="shared" si="33"/>
        <v>1.9990906090227776E-2</v>
      </c>
      <c r="M93">
        <f t="shared" si="36"/>
        <v>4.5469548861119482E-4</v>
      </c>
      <c r="N93" s="22">
        <f t="shared" si="43"/>
        <v>0.99999999999999534</v>
      </c>
      <c r="O93">
        <f t="shared" si="55"/>
        <v>4.8000000000000001E-2</v>
      </c>
      <c r="P93">
        <f t="shared" si="55"/>
        <v>3.4000000000000002E-2</v>
      </c>
      <c r="Q93">
        <f t="shared" si="55"/>
        <v>4.2999999999999997E-2</v>
      </c>
      <c r="R93">
        <f t="shared" si="55"/>
        <v>0.223</v>
      </c>
      <c r="S93">
        <f t="shared" si="55"/>
        <v>800</v>
      </c>
      <c r="T93">
        <f t="shared" si="45"/>
        <v>0.41174705982180865</v>
      </c>
      <c r="X93">
        <f t="shared" si="46"/>
        <v>363636</v>
      </c>
      <c r="Y93">
        <f t="shared" si="47"/>
        <v>165.34364869662045</v>
      </c>
      <c r="Z93">
        <f t="shared" si="54"/>
        <v>28.446392327692575</v>
      </c>
      <c r="AA93">
        <f t="shared" si="56"/>
        <v>0</v>
      </c>
      <c r="AB93">
        <f t="shared" si="56"/>
        <v>1623</v>
      </c>
      <c r="AC93">
        <f t="shared" si="56"/>
        <v>18000</v>
      </c>
      <c r="AD93">
        <f t="shared" si="37"/>
        <v>980.78720877621868</v>
      </c>
      <c r="AE93">
        <f t="shared" si="38"/>
        <v>980.78720877621868</v>
      </c>
      <c r="AF93">
        <f t="shared" si="52"/>
        <v>68.930735410813526</v>
      </c>
      <c r="AG93">
        <f t="shared" si="53"/>
        <v>65.001866970224157</v>
      </c>
      <c r="AI93">
        <f t="shared" si="48"/>
        <v>6.6892493048922468</v>
      </c>
      <c r="AJ93">
        <f t="shared" si="49"/>
        <v>803.7186779426853</v>
      </c>
      <c r="AM93">
        <f t="shared" si="50"/>
        <v>1.5567127583878795</v>
      </c>
    </row>
    <row r="94" spans="1:39" x14ac:dyDescent="0.35">
      <c r="A94">
        <f t="shared" si="34"/>
        <v>4.2999999999995264E-2</v>
      </c>
      <c r="B94">
        <f t="shared" si="39"/>
        <v>0.95700000000000474</v>
      </c>
      <c r="C94" s="27">
        <f t="shared" si="35"/>
        <v>-5.0117284038058937E-4</v>
      </c>
      <c r="D94">
        <f t="shared" si="40"/>
        <v>0.64299999999999524</v>
      </c>
      <c r="E94">
        <v>0.2</v>
      </c>
      <c r="F94">
        <f t="shared" si="41"/>
        <v>0.13699999999999996</v>
      </c>
      <c r="G94">
        <v>0.02</v>
      </c>
      <c r="H94">
        <f t="shared" si="42"/>
        <v>0.99999999999999534</v>
      </c>
      <c r="I94">
        <f t="shared" si="33"/>
        <v>0.64270838414957321</v>
      </c>
      <c r="J94">
        <f t="shared" si="33"/>
        <v>0.19990929522537418</v>
      </c>
      <c r="K94">
        <f t="shared" si="33"/>
        <v>0.13693786722938125</v>
      </c>
      <c r="L94">
        <f t="shared" si="33"/>
        <v>1.9990929522537417E-2</v>
      </c>
      <c r="M94">
        <f t="shared" si="36"/>
        <v>4.5352387312912033E-4</v>
      </c>
      <c r="N94" s="22">
        <f t="shared" si="43"/>
        <v>0.99999999999999523</v>
      </c>
      <c r="O94">
        <f t="shared" si="55"/>
        <v>4.8000000000000001E-2</v>
      </c>
      <c r="P94">
        <f t="shared" si="55"/>
        <v>3.4000000000000002E-2</v>
      </c>
      <c r="Q94">
        <f t="shared" si="55"/>
        <v>4.2999999999999997E-2</v>
      </c>
      <c r="R94">
        <f t="shared" si="55"/>
        <v>0.223</v>
      </c>
      <c r="S94">
        <f t="shared" si="55"/>
        <v>800</v>
      </c>
      <c r="T94">
        <f t="shared" si="45"/>
        <v>0.41081232255452771</v>
      </c>
      <c r="X94">
        <f t="shared" si="46"/>
        <v>363636</v>
      </c>
      <c r="Y94">
        <f t="shared" si="47"/>
        <v>164.91760712918079</v>
      </c>
      <c r="Z94">
        <f t="shared" si="54"/>
        <v>28.425185869789399</v>
      </c>
      <c r="AA94">
        <f t="shared" si="56"/>
        <v>0</v>
      </c>
      <c r="AB94">
        <f t="shared" si="56"/>
        <v>1623</v>
      </c>
      <c r="AC94">
        <f t="shared" si="56"/>
        <v>18000</v>
      </c>
      <c r="AD94">
        <f t="shared" si="37"/>
        <v>980.78720877621868</v>
      </c>
      <c r="AE94">
        <f t="shared" si="38"/>
        <v>980.78720877621868</v>
      </c>
      <c r="AF94">
        <f t="shared" si="52"/>
        <v>69.035552754380163</v>
      </c>
      <c r="AG94">
        <f t="shared" si="53"/>
        <v>65.048770293295732</v>
      </c>
      <c r="AI94">
        <f t="shared" si="48"/>
        <v>6.6891374997257751</v>
      </c>
      <c r="AJ94">
        <f t="shared" si="49"/>
        <v>803.6288230653148</v>
      </c>
      <c r="AM94">
        <f t="shared" si="50"/>
        <v>1.5516621402099811</v>
      </c>
    </row>
    <row r="95" spans="1:39" x14ac:dyDescent="0.35">
      <c r="A95">
        <f t="shared" si="34"/>
        <v>4.3499999999995209E-2</v>
      </c>
      <c r="B95">
        <f t="shared" si="39"/>
        <v>0.95650000000000479</v>
      </c>
      <c r="C95" s="27">
        <f t="shared" si="35"/>
        <v>-5.0117406720107116E-4</v>
      </c>
      <c r="D95">
        <f t="shared" si="40"/>
        <v>0.64349999999999519</v>
      </c>
      <c r="E95">
        <v>0.2</v>
      </c>
      <c r="F95">
        <f t="shared" si="41"/>
        <v>0.13649999999999995</v>
      </c>
      <c r="G95">
        <v>0.02</v>
      </c>
      <c r="H95">
        <f t="shared" si="42"/>
        <v>0.99999999999999523</v>
      </c>
      <c r="I95">
        <f t="shared" si="33"/>
        <v>0.64320891211042153</v>
      </c>
      <c r="J95">
        <f t="shared" si="33"/>
        <v>0.19990952979345034</v>
      </c>
      <c r="K95">
        <f t="shared" si="33"/>
        <v>0.13643825408402979</v>
      </c>
      <c r="L95">
        <f t="shared" si="33"/>
        <v>1.9990952979345031E-2</v>
      </c>
      <c r="M95">
        <f t="shared" si="36"/>
        <v>4.5235103274847584E-4</v>
      </c>
      <c r="N95" s="22">
        <f t="shared" si="43"/>
        <v>0.99999999999999512</v>
      </c>
      <c r="O95">
        <f t="shared" si="55"/>
        <v>4.8000000000000001E-2</v>
      </c>
      <c r="P95">
        <f t="shared" si="55"/>
        <v>3.4000000000000002E-2</v>
      </c>
      <c r="Q95">
        <f t="shared" si="55"/>
        <v>4.2999999999999997E-2</v>
      </c>
      <c r="R95">
        <f t="shared" si="55"/>
        <v>0.223</v>
      </c>
      <c r="S95">
        <f t="shared" si="55"/>
        <v>800</v>
      </c>
      <c r="T95">
        <f t="shared" si="45"/>
        <v>0.40987660543306542</v>
      </c>
      <c r="X95">
        <f t="shared" si="46"/>
        <v>363636</v>
      </c>
      <c r="Y95">
        <f t="shared" si="47"/>
        <v>164.49112014452476</v>
      </c>
      <c r="Z95">
        <f t="shared" si="54"/>
        <v>28.403902211947536</v>
      </c>
      <c r="AA95">
        <f t="shared" si="56"/>
        <v>0</v>
      </c>
      <c r="AB95">
        <f t="shared" si="56"/>
        <v>1623</v>
      </c>
      <c r="AC95">
        <f t="shared" si="56"/>
        <v>18000</v>
      </c>
      <c r="AD95">
        <f t="shared" si="37"/>
        <v>980.78720877621868</v>
      </c>
      <c r="AE95">
        <f t="shared" si="38"/>
        <v>980.78720877621868</v>
      </c>
      <c r="AF95">
        <f t="shared" si="52"/>
        <v>69.140823321280592</v>
      </c>
      <c r="AG95">
        <f t="shared" si="53"/>
        <v>65.095805385571424</v>
      </c>
      <c r="AI95">
        <f t="shared" si="48"/>
        <v>6.6890252111210815</v>
      </c>
      <c r="AJ95">
        <f t="shared" si="49"/>
        <v>803.53858977226139</v>
      </c>
      <c r="AM95">
        <f t="shared" si="50"/>
        <v>1.5466441886246816</v>
      </c>
    </row>
    <row r="96" spans="1:39" x14ac:dyDescent="0.35">
      <c r="A96">
        <f t="shared" si="34"/>
        <v>4.3999999999995154E-2</v>
      </c>
      <c r="B96">
        <f t="shared" si="39"/>
        <v>0.95600000000000485</v>
      </c>
      <c r="C96" s="27">
        <f t="shared" si="35"/>
        <v>-5.0117529594748784E-4</v>
      </c>
      <c r="D96">
        <f t="shared" si="40"/>
        <v>0.64399999999999513</v>
      </c>
      <c r="E96">
        <v>0.2</v>
      </c>
      <c r="F96">
        <f t="shared" si="41"/>
        <v>0.13599999999999995</v>
      </c>
      <c r="G96">
        <v>0.02</v>
      </c>
      <c r="H96">
        <f t="shared" si="42"/>
        <v>0.99999999999999512</v>
      </c>
      <c r="I96">
        <f t="shared" ref="I96:L107" si="57">D96*(1-$M96)</f>
        <v>0.64370944203418268</v>
      </c>
      <c r="J96">
        <f t="shared" si="57"/>
        <v>0.19990976460689056</v>
      </c>
      <c r="K96">
        <f t="shared" si="57"/>
        <v>0.13593863993268551</v>
      </c>
      <c r="L96">
        <f t="shared" si="57"/>
        <v>1.9990976460689053E-2</v>
      </c>
      <c r="M96">
        <f t="shared" si="36"/>
        <v>4.5117696554734961E-4</v>
      </c>
      <c r="N96" s="22">
        <f t="shared" si="43"/>
        <v>0.99999999999999512</v>
      </c>
      <c r="O96">
        <f t="shared" si="55"/>
        <v>4.8000000000000001E-2</v>
      </c>
      <c r="P96">
        <f t="shared" si="55"/>
        <v>3.4000000000000002E-2</v>
      </c>
      <c r="Q96">
        <f t="shared" si="55"/>
        <v>4.2999999999999997E-2</v>
      </c>
      <c r="R96">
        <f t="shared" si="55"/>
        <v>0.223</v>
      </c>
      <c r="S96">
        <f t="shared" si="55"/>
        <v>800</v>
      </c>
      <c r="T96">
        <f t="shared" si="45"/>
        <v>0.40893990691999382</v>
      </c>
      <c r="X96">
        <f t="shared" si="46"/>
        <v>363636</v>
      </c>
      <c r="Y96">
        <f t="shared" si="47"/>
        <v>164.06418704377603</v>
      </c>
      <c r="Z96">
        <f t="shared" si="54"/>
        <v>28.382540994303525</v>
      </c>
      <c r="AA96">
        <f t="shared" si="56"/>
        <v>0</v>
      </c>
      <c r="AB96">
        <f t="shared" si="56"/>
        <v>1623</v>
      </c>
      <c r="AC96">
        <f t="shared" si="56"/>
        <v>18000</v>
      </c>
      <c r="AD96">
        <f t="shared" si="37"/>
        <v>980.78720877621868</v>
      </c>
      <c r="AE96">
        <f t="shared" si="38"/>
        <v>980.78720877621868</v>
      </c>
      <c r="AF96">
        <f t="shared" si="52"/>
        <v>69.2465503473057</v>
      </c>
      <c r="AG96">
        <f t="shared" si="53"/>
        <v>65.142972941954767</v>
      </c>
      <c r="AI96">
        <f t="shared" si="48"/>
        <v>6.6889124356266549</v>
      </c>
      <c r="AJ96">
        <f t="shared" si="49"/>
        <v>803.44797542014419</v>
      </c>
      <c r="AM96">
        <f t="shared" si="50"/>
        <v>1.5416585877301181</v>
      </c>
    </row>
    <row r="97" spans="1:39" x14ac:dyDescent="0.35">
      <c r="A97">
        <f t="shared" si="34"/>
        <v>4.4499999999995099E-2</v>
      </c>
      <c r="B97">
        <f t="shared" si="39"/>
        <v>0.9555000000000049</v>
      </c>
      <c r="C97" s="27">
        <f t="shared" si="35"/>
        <v>-5.0117652662387275E-4</v>
      </c>
      <c r="D97">
        <f t="shared" si="40"/>
        <v>0.64449999999999508</v>
      </c>
      <c r="E97">
        <v>0.2</v>
      </c>
      <c r="F97">
        <f t="shared" si="41"/>
        <v>0.13549999999999995</v>
      </c>
      <c r="G97">
        <v>0.02</v>
      </c>
      <c r="H97">
        <f t="shared" si="42"/>
        <v>0.99999999999999512</v>
      </c>
      <c r="I97">
        <f t="shared" si="57"/>
        <v>0.64420997392393797</v>
      </c>
      <c r="J97">
        <f t="shared" si="57"/>
        <v>0.19990999966608003</v>
      </c>
      <c r="K97">
        <f t="shared" si="57"/>
        <v>0.13543902477376918</v>
      </c>
      <c r="L97">
        <f t="shared" si="57"/>
        <v>1.9990999966608004E-2</v>
      </c>
      <c r="M97">
        <f t="shared" si="36"/>
        <v>4.500016695998067E-4</v>
      </c>
      <c r="N97" s="22">
        <f t="shared" si="43"/>
        <v>0.999999999999995</v>
      </c>
      <c r="O97">
        <f t="shared" si="55"/>
        <v>4.8000000000000001E-2</v>
      </c>
      <c r="P97">
        <f t="shared" si="55"/>
        <v>3.4000000000000002E-2</v>
      </c>
      <c r="Q97">
        <f t="shared" si="55"/>
        <v>4.2999999999999997E-2</v>
      </c>
      <c r="R97">
        <f t="shared" si="55"/>
        <v>0.223</v>
      </c>
      <c r="S97">
        <f t="shared" si="55"/>
        <v>800</v>
      </c>
      <c r="T97">
        <f t="shared" si="45"/>
        <v>0.4080022254746668</v>
      </c>
      <c r="X97">
        <f t="shared" si="46"/>
        <v>363636</v>
      </c>
      <c r="Y97">
        <f t="shared" si="47"/>
        <v>163.6368071265953</v>
      </c>
      <c r="Z97">
        <f t="shared" si="54"/>
        <v>28.361101854530524</v>
      </c>
      <c r="AA97">
        <f t="shared" si="56"/>
        <v>0</v>
      </c>
      <c r="AB97">
        <f t="shared" si="56"/>
        <v>1623</v>
      </c>
      <c r="AC97">
        <f t="shared" si="56"/>
        <v>18000</v>
      </c>
      <c r="AD97">
        <f t="shared" si="37"/>
        <v>980.78720877621868</v>
      </c>
      <c r="AE97">
        <f t="shared" si="38"/>
        <v>980.78720877621868</v>
      </c>
      <c r="AF97">
        <f t="shared" si="52"/>
        <v>69.35273710051284</v>
      </c>
      <c r="AG97">
        <f t="shared" si="53"/>
        <v>65.190273662837441</v>
      </c>
      <c r="AI97">
        <f t="shared" si="48"/>
        <v>6.6887991697565674</v>
      </c>
      <c r="AJ97">
        <f t="shared" si="49"/>
        <v>803.35697733972381</v>
      </c>
      <c r="AM97">
        <f t="shared" si="50"/>
        <v>1.5367050256845738</v>
      </c>
    </row>
    <row r="98" spans="1:39" x14ac:dyDescent="0.35">
      <c r="A98">
        <f t="shared" si="34"/>
        <v>4.4999999999995044E-2</v>
      </c>
      <c r="B98">
        <f t="shared" si="39"/>
        <v>0.95500000000000496</v>
      </c>
      <c r="C98" s="27">
        <f t="shared" si="35"/>
        <v>-5.0117775923426964E-4</v>
      </c>
      <c r="D98">
        <f t="shared" si="40"/>
        <v>0.64499999999999502</v>
      </c>
      <c r="E98">
        <v>0.2</v>
      </c>
      <c r="F98">
        <f t="shared" si="41"/>
        <v>0.13499999999999995</v>
      </c>
      <c r="G98">
        <v>0.02</v>
      </c>
      <c r="H98">
        <f t="shared" si="42"/>
        <v>0.99999999999999512</v>
      </c>
      <c r="I98">
        <f t="shared" si="57"/>
        <v>0.64471050778277561</v>
      </c>
      <c r="J98">
        <f t="shared" si="57"/>
        <v>0.19991023497140484</v>
      </c>
      <c r="K98">
        <f t="shared" si="57"/>
        <v>0.13493940860569822</v>
      </c>
      <c r="L98">
        <f t="shared" si="57"/>
        <v>1.9991023497140485E-2</v>
      </c>
      <c r="M98">
        <f t="shared" si="36"/>
        <v>4.4882514297587888E-4</v>
      </c>
      <c r="N98" s="22">
        <f t="shared" si="43"/>
        <v>0.99999999999999489</v>
      </c>
      <c r="O98">
        <f t="shared" si="55"/>
        <v>4.8000000000000001E-2</v>
      </c>
      <c r="P98">
        <f t="shared" si="55"/>
        <v>3.4000000000000002E-2</v>
      </c>
      <c r="Q98">
        <f t="shared" si="55"/>
        <v>4.2999999999999997E-2</v>
      </c>
      <c r="R98">
        <f t="shared" si="55"/>
        <v>0.223</v>
      </c>
      <c r="S98">
        <f t="shared" si="55"/>
        <v>800</v>
      </c>
      <c r="T98">
        <f t="shared" si="45"/>
        <v>0.4070635595532115</v>
      </c>
      <c r="X98">
        <f t="shared" si="46"/>
        <v>363636</v>
      </c>
      <c r="Y98">
        <f t="shared" si="47"/>
        <v>163.20897969117669</v>
      </c>
      <c r="Z98">
        <f t="shared" si="54"/>
        <v>28.339584427814764</v>
      </c>
      <c r="AA98">
        <f t="shared" si="56"/>
        <v>0</v>
      </c>
      <c r="AB98">
        <f t="shared" si="56"/>
        <v>1623</v>
      </c>
      <c r="AC98">
        <f t="shared" si="56"/>
        <v>18000</v>
      </c>
      <c r="AD98">
        <f t="shared" si="37"/>
        <v>980.78720877621868</v>
      </c>
      <c r="AE98">
        <f t="shared" si="38"/>
        <v>980.78720877621868</v>
      </c>
      <c r="AF98">
        <f t="shared" si="52"/>
        <v>69.459386881639418</v>
      </c>
      <c r="AG98">
        <f t="shared" si="53"/>
        <v>65.237708254157454</v>
      </c>
      <c r="AI98">
        <f t="shared" si="48"/>
        <v>6.6886854099900326</v>
      </c>
      <c r="AJ98">
        <f t="shared" si="49"/>
        <v>803.26559283557606</v>
      </c>
      <c r="AM98">
        <f t="shared" si="50"/>
        <v>1.5317831946414562</v>
      </c>
    </row>
    <row r="99" spans="1:39" x14ac:dyDescent="0.35">
      <c r="A99">
        <f t="shared" si="34"/>
        <v>4.5499999999994989E-2</v>
      </c>
      <c r="B99">
        <f t="shared" si="39"/>
        <v>0.95450000000000501</v>
      </c>
      <c r="C99" s="27">
        <f t="shared" si="35"/>
        <v>-5.0117899378273342E-4</v>
      </c>
      <c r="D99">
        <f t="shared" si="40"/>
        <v>0.64549999999999497</v>
      </c>
      <c r="E99">
        <v>0.2</v>
      </c>
      <c r="F99">
        <f t="shared" si="41"/>
        <v>0.13449999999999995</v>
      </c>
      <c r="G99">
        <v>0.02</v>
      </c>
      <c r="H99">
        <f t="shared" si="42"/>
        <v>0.999999999999995</v>
      </c>
      <c r="I99">
        <f t="shared" si="57"/>
        <v>0.64521104361378978</v>
      </c>
      <c r="J99">
        <f t="shared" si="57"/>
        <v>0.1999104705232517</v>
      </c>
      <c r="K99">
        <f t="shared" si="57"/>
        <v>0.1344397914268867</v>
      </c>
      <c r="L99">
        <f t="shared" si="57"/>
        <v>1.999104705232517E-2</v>
      </c>
      <c r="M99">
        <f t="shared" si="36"/>
        <v>4.4764738374155412E-4</v>
      </c>
      <c r="N99" s="22">
        <f t="shared" si="43"/>
        <v>0.99999999999999489</v>
      </c>
      <c r="O99">
        <f t="shared" si="55"/>
        <v>4.8000000000000001E-2</v>
      </c>
      <c r="P99">
        <f t="shared" si="55"/>
        <v>3.4000000000000002E-2</v>
      </c>
      <c r="Q99">
        <f t="shared" si="55"/>
        <v>4.2999999999999997E-2</v>
      </c>
      <c r="R99">
        <f t="shared" si="55"/>
        <v>0.223</v>
      </c>
      <c r="S99">
        <f t="shared" si="55"/>
        <v>800</v>
      </c>
      <c r="T99">
        <f t="shared" si="45"/>
        <v>0.40612390760852041</v>
      </c>
      <c r="X99">
        <f t="shared" si="46"/>
        <v>363636</v>
      </c>
      <c r="Y99">
        <f t="shared" si="47"/>
        <v>162.78070403424377</v>
      </c>
      <c r="Z99">
        <f t="shared" si="54"/>
        <v>28.31798834683168</v>
      </c>
      <c r="AA99">
        <f t="shared" si="56"/>
        <v>0</v>
      </c>
      <c r="AB99">
        <f t="shared" si="56"/>
        <v>1623</v>
      </c>
      <c r="AC99">
        <f t="shared" si="56"/>
        <v>18000</v>
      </c>
      <c r="AD99">
        <f t="shared" si="37"/>
        <v>980.78720877621868</v>
      </c>
      <c r="AE99">
        <f t="shared" si="38"/>
        <v>980.78720877621868</v>
      </c>
      <c r="AF99">
        <f t="shared" si="52"/>
        <v>69.566503024523229</v>
      </c>
      <c r="AG99">
        <f t="shared" si="53"/>
        <v>65.285277427458169</v>
      </c>
      <c r="AI99">
        <f t="shared" si="48"/>
        <v>6.6885711527709564</v>
      </c>
      <c r="AJ99">
        <f t="shared" si="49"/>
        <v>803.17381918575984</v>
      </c>
      <c r="AM99">
        <f t="shared" si="50"/>
        <v>1.5268927906855243</v>
      </c>
    </row>
    <row r="100" spans="1:39" x14ac:dyDescent="0.35">
      <c r="A100">
        <f t="shared" si="34"/>
        <v>4.5999999999994934E-2</v>
      </c>
      <c r="B100">
        <f t="shared" si="39"/>
        <v>0.95400000000000507</v>
      </c>
      <c r="C100" s="27">
        <f t="shared" si="35"/>
        <v>-5.0118023027332878E-4</v>
      </c>
      <c r="D100">
        <f t="shared" si="40"/>
        <v>0.64599999999999491</v>
      </c>
      <c r="E100">
        <v>0.2</v>
      </c>
      <c r="F100">
        <f t="shared" si="41"/>
        <v>0.13399999999999995</v>
      </c>
      <c r="G100">
        <v>0.02</v>
      </c>
      <c r="H100">
        <f t="shared" si="42"/>
        <v>0.99999999999999489</v>
      </c>
      <c r="I100">
        <f t="shared" si="57"/>
        <v>0.64571158142008156</v>
      </c>
      <c r="J100">
        <f t="shared" si="57"/>
        <v>0.19991070632200825</v>
      </c>
      <c r="K100">
        <f t="shared" si="57"/>
        <v>0.13394017323574547</v>
      </c>
      <c r="L100">
        <f t="shared" si="57"/>
        <v>1.9991070632200826E-2</v>
      </c>
      <c r="M100">
        <f t="shared" si="36"/>
        <v>4.4646838995876563E-4</v>
      </c>
      <c r="N100" s="22">
        <f t="shared" si="43"/>
        <v>0.99999999999999489</v>
      </c>
      <c r="O100">
        <f t="shared" si="55"/>
        <v>4.8000000000000001E-2</v>
      </c>
      <c r="P100">
        <f t="shared" si="55"/>
        <v>3.4000000000000002E-2</v>
      </c>
      <c r="Q100">
        <f t="shared" si="55"/>
        <v>4.2999999999999997E-2</v>
      </c>
      <c r="R100">
        <f t="shared" si="55"/>
        <v>0.223</v>
      </c>
      <c r="S100">
        <f t="shared" si="55"/>
        <v>800</v>
      </c>
      <c r="T100">
        <f t="shared" si="45"/>
        <v>0.40518326809024252</v>
      </c>
      <c r="X100">
        <f t="shared" si="46"/>
        <v>363636</v>
      </c>
      <c r="Y100">
        <f t="shared" si="47"/>
        <v>162.35197945104571</v>
      </c>
      <c r="Z100">
        <f t="shared" si="54"/>
        <v>28.29631324172178</v>
      </c>
      <c r="AA100">
        <f t="shared" si="56"/>
        <v>0</v>
      </c>
      <c r="AB100">
        <f t="shared" si="56"/>
        <v>1623</v>
      </c>
      <c r="AC100">
        <f t="shared" si="56"/>
        <v>18000</v>
      </c>
      <c r="AD100">
        <f t="shared" si="37"/>
        <v>980.78720877621868</v>
      </c>
      <c r="AE100">
        <f t="shared" si="38"/>
        <v>980.78720877621868</v>
      </c>
      <c r="AF100">
        <f t="shared" si="52"/>
        <v>69.674088896529</v>
      </c>
      <c r="AG100">
        <f t="shared" si="53"/>
        <v>65.332981899948066</v>
      </c>
      <c r="AI100">
        <f t="shared" si="48"/>
        <v>6.6884563945074831</v>
      </c>
      <c r="AJ100">
        <f t="shared" si="49"/>
        <v>803.08165364148294</v>
      </c>
      <c r="AM100">
        <f t="shared" si="50"/>
        <v>1.5220335137703302</v>
      </c>
    </row>
    <row r="101" spans="1:39" x14ac:dyDescent="0.35">
      <c r="A101">
        <f t="shared" si="34"/>
        <v>4.6499999999994879E-2</v>
      </c>
      <c r="B101">
        <f t="shared" si="39"/>
        <v>0.95350000000000512</v>
      </c>
      <c r="C101" s="27">
        <f t="shared" si="35"/>
        <v>-5.0118146871013197E-4</v>
      </c>
      <c r="D101">
        <f t="shared" si="40"/>
        <v>0.64649999999999486</v>
      </c>
      <c r="E101">
        <v>0.2</v>
      </c>
      <c r="F101">
        <f t="shared" si="41"/>
        <v>0.13349999999999995</v>
      </c>
      <c r="G101">
        <v>0.02</v>
      </c>
      <c r="H101">
        <f t="shared" si="42"/>
        <v>0.99999999999999489</v>
      </c>
      <c r="I101">
        <f t="shared" si="57"/>
        <v>0.64621212120475824</v>
      </c>
      <c r="J101">
        <f t="shared" si="57"/>
        <v>0.19991094236806295</v>
      </c>
      <c r="K101">
        <f t="shared" si="57"/>
        <v>0.13344055403068195</v>
      </c>
      <c r="L101">
        <f t="shared" si="57"/>
        <v>1.9991094236806294E-2</v>
      </c>
      <c r="M101">
        <f t="shared" si="36"/>
        <v>4.4528815968538174E-4</v>
      </c>
      <c r="N101" s="22">
        <f t="shared" si="43"/>
        <v>0.99999999999999489</v>
      </c>
      <c r="O101">
        <f t="shared" si="55"/>
        <v>4.8000000000000001E-2</v>
      </c>
      <c r="P101">
        <f t="shared" si="55"/>
        <v>3.4000000000000002E-2</v>
      </c>
      <c r="Q101">
        <f t="shared" si="55"/>
        <v>4.2999999999999997E-2</v>
      </c>
      <c r="R101">
        <f t="shared" si="55"/>
        <v>0.223</v>
      </c>
      <c r="S101">
        <f t="shared" si="55"/>
        <v>800</v>
      </c>
      <c r="T101">
        <f t="shared" si="45"/>
        <v>0.40424163944477504</v>
      </c>
      <c r="X101">
        <f t="shared" si="46"/>
        <v>363636</v>
      </c>
      <c r="Y101">
        <f t="shared" si="47"/>
        <v>161.92280523535348</v>
      </c>
      <c r="Z101">
        <f t="shared" si="54"/>
        <v>28.274558740066162</v>
      </c>
      <c r="AA101">
        <f t="shared" si="56"/>
        <v>0</v>
      </c>
      <c r="AB101">
        <f t="shared" si="56"/>
        <v>1623</v>
      </c>
      <c r="AC101">
        <f t="shared" si="56"/>
        <v>18000</v>
      </c>
      <c r="AD101">
        <f t="shared" si="37"/>
        <v>980.78720877621868</v>
      </c>
      <c r="AE101">
        <f t="shared" si="38"/>
        <v>980.78720877621868</v>
      </c>
      <c r="AF101">
        <f t="shared" si="52"/>
        <v>69.782147898981975</v>
      </c>
      <c r="AG101">
        <f t="shared" si="53"/>
        <v>65.380822394561335</v>
      </c>
      <c r="AI101">
        <f t="shared" si="48"/>
        <v>6.6883411315715335</v>
      </c>
      <c r="AJ101">
        <f t="shared" si="49"/>
        <v>802.98909342676052</v>
      </c>
      <c r="AM101">
        <f t="shared" si="50"/>
        <v>1.5172050676568543</v>
      </c>
    </row>
    <row r="102" spans="1:39" x14ac:dyDescent="0.35">
      <c r="A102">
        <f t="shared" si="34"/>
        <v>4.6999999999994824E-2</v>
      </c>
      <c r="B102">
        <f t="shared" si="39"/>
        <v>0.95300000000000518</v>
      </c>
      <c r="C102" s="27">
        <f t="shared" si="35"/>
        <v>-5.0118270909722926E-4</v>
      </c>
      <c r="D102">
        <f t="shared" si="40"/>
        <v>0.6469999999999948</v>
      </c>
      <c r="E102">
        <v>0.2</v>
      </c>
      <c r="F102">
        <f t="shared" si="41"/>
        <v>0.13299999999999995</v>
      </c>
      <c r="G102">
        <v>0.02</v>
      </c>
      <c r="H102">
        <f t="shared" si="42"/>
        <v>0.99999999999999489</v>
      </c>
      <c r="I102">
        <f t="shared" si="57"/>
        <v>0.64671266297093388</v>
      </c>
      <c r="J102">
        <f t="shared" si="57"/>
        <v>0.19991117866180497</v>
      </c>
      <c r="K102">
        <f t="shared" si="57"/>
        <v>0.13294093381010025</v>
      </c>
      <c r="L102">
        <f t="shared" si="57"/>
        <v>1.9991117866180498E-2</v>
      </c>
      <c r="M102">
        <f t="shared" si="36"/>
        <v>4.441066909751947E-4</v>
      </c>
      <c r="N102" s="22">
        <f t="shared" si="43"/>
        <v>0.99999999999999478</v>
      </c>
      <c r="O102">
        <f t="shared" si="55"/>
        <v>4.8000000000000001E-2</v>
      </c>
      <c r="P102">
        <f t="shared" si="55"/>
        <v>3.4000000000000002E-2</v>
      </c>
      <c r="Q102">
        <f t="shared" si="55"/>
        <v>4.2999999999999997E-2</v>
      </c>
      <c r="R102">
        <f t="shared" si="55"/>
        <v>0.223</v>
      </c>
      <c r="S102">
        <f t="shared" si="55"/>
        <v>800</v>
      </c>
      <c r="T102">
        <f t="shared" si="45"/>
        <v>0.40329902011525454</v>
      </c>
      <c r="X102">
        <f t="shared" si="46"/>
        <v>363636</v>
      </c>
      <c r="Y102">
        <f t="shared" si="47"/>
        <v>161.49318067945589</v>
      </c>
      <c r="Z102">
        <f t="shared" si="54"/>
        <v>28.252724466861793</v>
      </c>
      <c r="AA102">
        <f t="shared" si="56"/>
        <v>0</v>
      </c>
      <c r="AB102">
        <f t="shared" si="56"/>
        <v>1623</v>
      </c>
      <c r="AC102">
        <f t="shared" si="56"/>
        <v>18000</v>
      </c>
      <c r="AD102">
        <f t="shared" si="37"/>
        <v>980.78720877621868</v>
      </c>
      <c r="AE102">
        <f t="shared" si="38"/>
        <v>980.78720877621868</v>
      </c>
      <c r="AF102">
        <f t="shared" si="52"/>
        <v>69.890683467608227</v>
      </c>
      <c r="AG102">
        <f t="shared" si="53"/>
        <v>65.428799640019278</v>
      </c>
      <c r="AI102">
        <f t="shared" si="48"/>
        <v>6.6882253602983317</v>
      </c>
      <c r="AJ102">
        <f t="shared" si="49"/>
        <v>802.89613573806616</v>
      </c>
      <c r="AM102">
        <f t="shared" si="50"/>
        <v>1.5124071598533015</v>
      </c>
    </row>
    <row r="103" spans="1:39" x14ac:dyDescent="0.35">
      <c r="A103">
        <f t="shared" si="34"/>
        <v>4.7499999999994769E-2</v>
      </c>
      <c r="B103">
        <f t="shared" si="39"/>
        <v>0.95250000000000523</v>
      </c>
      <c r="C103" s="27">
        <f t="shared" si="35"/>
        <v>-5.0118395143871806E-4</v>
      </c>
      <c r="D103">
        <f t="shared" si="40"/>
        <v>0.64749999999999475</v>
      </c>
      <c r="E103">
        <v>0.2</v>
      </c>
      <c r="F103">
        <f t="shared" si="41"/>
        <v>0.13249999999999995</v>
      </c>
      <c r="G103">
        <v>0.02</v>
      </c>
      <c r="H103">
        <f t="shared" si="42"/>
        <v>0.99999999999999478</v>
      </c>
      <c r="I103">
        <f t="shared" si="57"/>
        <v>0.64721320672172877</v>
      </c>
      <c r="J103">
        <f t="shared" si="57"/>
        <v>0.19991141520362443</v>
      </c>
      <c r="K103">
        <f t="shared" si="57"/>
        <v>0.13244131257240113</v>
      </c>
      <c r="L103">
        <f t="shared" si="57"/>
        <v>1.9991141520362441E-2</v>
      </c>
      <c r="M103">
        <f t="shared" si="36"/>
        <v>4.4292398187791032E-4</v>
      </c>
      <c r="N103" s="22">
        <f t="shared" si="43"/>
        <v>0.99999999999999467</v>
      </c>
      <c r="O103">
        <f t="shared" si="55"/>
        <v>4.8000000000000001E-2</v>
      </c>
      <c r="P103">
        <f t="shared" si="55"/>
        <v>3.4000000000000002E-2</v>
      </c>
      <c r="Q103">
        <f t="shared" si="55"/>
        <v>4.2999999999999997E-2</v>
      </c>
      <c r="R103">
        <f t="shared" si="55"/>
        <v>0.223</v>
      </c>
      <c r="S103">
        <f t="shared" si="55"/>
        <v>800</v>
      </c>
      <c r="T103">
        <f t="shared" si="45"/>
        <v>0.4023554085415485</v>
      </c>
      <c r="X103">
        <f t="shared" si="46"/>
        <v>363636</v>
      </c>
      <c r="Y103">
        <f t="shared" si="47"/>
        <v>161.0631050741558</v>
      </c>
      <c r="Z103">
        <f t="shared" si="54"/>
        <v>28.230810044496376</v>
      </c>
      <c r="AA103">
        <f t="shared" si="56"/>
        <v>0</v>
      </c>
      <c r="AB103">
        <f t="shared" si="56"/>
        <v>1623</v>
      </c>
      <c r="AC103">
        <f t="shared" si="56"/>
        <v>18000</v>
      </c>
      <c r="AD103">
        <f t="shared" si="37"/>
        <v>980.78720877621868</v>
      </c>
      <c r="AE103">
        <f t="shared" si="38"/>
        <v>980.78720877621868</v>
      </c>
      <c r="AF103">
        <f t="shared" si="52"/>
        <v>69.999699072982111</v>
      </c>
      <c r="AG103">
        <f t="shared" si="53"/>
        <v>65.476914370892572</v>
      </c>
      <c r="AI103">
        <f t="shared" si="48"/>
        <v>6.688109076985933</v>
      </c>
      <c r="AJ103">
        <f t="shared" si="49"/>
        <v>802.80277774398405</v>
      </c>
      <c r="AM103">
        <f t="shared" si="50"/>
        <v>1.5076395015560411</v>
      </c>
    </row>
    <row r="104" spans="1:39" x14ac:dyDescent="0.35">
      <c r="A104">
        <f t="shared" ref="A104:A167" si="58">1-B104</f>
        <v>4.7999999999994714E-2</v>
      </c>
      <c r="B104">
        <f t="shared" si="39"/>
        <v>0.95200000000000529</v>
      </c>
      <c r="C104" s="27">
        <f t="shared" ref="C104:C167" si="59">(B105-B104)-(M104-M105)</f>
        <v>-5.0118519573870619E-4</v>
      </c>
      <c r="D104">
        <f t="shared" si="40"/>
        <v>0.64799999999999469</v>
      </c>
      <c r="E104">
        <v>0.2</v>
      </c>
      <c r="F104">
        <f t="shared" si="41"/>
        <v>0.13199999999999995</v>
      </c>
      <c r="G104">
        <v>0.02</v>
      </c>
      <c r="H104">
        <f t="shared" ref="H104:H167" si="60">SUM(D104:G104)</f>
        <v>0.99999999999999467</v>
      </c>
      <c r="I104">
        <f t="shared" ref="I104:I167" si="61">D104*(1-$M104)</f>
        <v>0.64771375246027008</v>
      </c>
      <c r="J104">
        <f t="shared" ref="J104:J167" si="62">E104*(1-$M104)</f>
        <v>0.19991165199391217</v>
      </c>
      <c r="K104">
        <f t="shared" ref="K104:K167" si="63">F104*(1-$M104)</f>
        <v>0.13194169031598199</v>
      </c>
      <c r="L104">
        <f t="shared" ref="L104:L167" si="64">G104*(1-$M104)</f>
        <v>1.9991165199391217E-2</v>
      </c>
      <c r="M104">
        <f t="shared" ref="M104:M167" si="65">IF(Y104=0,0,Y104/X104)</f>
        <v>4.4174003043913725E-4</v>
      </c>
      <c r="N104" s="22">
        <f t="shared" ref="N104:N167" si="66">SUM(I104:M104)</f>
        <v>0.99999999999999467</v>
      </c>
      <c r="O104">
        <f t="shared" ref="O104:S104" si="67">O103</f>
        <v>4.8000000000000001E-2</v>
      </c>
      <c r="P104">
        <f t="shared" si="67"/>
        <v>3.4000000000000002E-2</v>
      </c>
      <c r="Q104">
        <f t="shared" si="67"/>
        <v>4.2999999999999997E-2</v>
      </c>
      <c r="R104">
        <f t="shared" si="67"/>
        <v>0.223</v>
      </c>
      <c r="S104">
        <f t="shared" si="67"/>
        <v>800</v>
      </c>
      <c r="T104">
        <f t="shared" ref="T104:T167" si="68">O104*I104+P104*J104+Q104*K104+R104*L104+S104*M104</f>
        <v>0.40141080316024724</v>
      </c>
      <c r="X104">
        <f t="shared" si="46"/>
        <v>363636</v>
      </c>
      <c r="Y104">
        <f t="shared" ref="Y104:Y167" si="69">IF((B103*Y103-AE103*(B103-B104))/B104&lt;0,0,(B103*Y103-AE103*(B103-B104))/B104)</f>
        <v>160.63257770876612</v>
      </c>
      <c r="Z104">
        <f t="shared" ref="Z104:Z167" si="70">(Z103*B103-AF104*(B103-B104))/B104</f>
        <v>28.208815092723015</v>
      </c>
      <c r="AA104">
        <f t="shared" ref="AA104:AC104" si="71">AA103</f>
        <v>0</v>
      </c>
      <c r="AB104">
        <f t="shared" si="71"/>
        <v>1623</v>
      </c>
      <c r="AC104">
        <f t="shared" si="71"/>
        <v>18000</v>
      </c>
      <c r="AD104">
        <f t="shared" ref="AD104:AD167" si="72">(EXP(-6684/AB104+11.52-0.047*AC104/AB104+LN($AD$5)))*(1+10^(2*AA104-2.1))</f>
        <v>980.78720877621868</v>
      </c>
      <c r="AE104">
        <f t="shared" ref="AE104:AE167" si="73">IF(AD$1="y",AD$3,AD104)</f>
        <v>980.78720877621868</v>
      </c>
      <c r="AF104">
        <f t="shared" ref="AF104:AF167" si="74">Z103/(T103+(1-T103)*(B103-B104)/B103)</f>
        <v>70.109198220980502</v>
      </c>
      <c r="AG104">
        <f t="shared" ref="AG104:AG167" si="75">(AG103*A103+AF104*(B103-B104))/A104</f>
        <v>65.52516732766432</v>
      </c>
      <c r="AI104">
        <f t="shared" ref="AI104:AI167" si="76">6.98+0.22*$AI$5-LN($AI$5)-0.0096*AF104/$AI$5</f>
        <v>6.6879922778947352</v>
      </c>
      <c r="AJ104">
        <f t="shared" ref="AJ104:AJ167" si="77">EXP(AI104)</f>
        <v>802.70901658484809</v>
      </c>
      <c r="AM104">
        <f t="shared" si="50"/>
        <v>1.5029018075916545</v>
      </c>
    </row>
    <row r="105" spans="1:39" x14ac:dyDescent="0.35">
      <c r="A105">
        <f t="shared" si="58"/>
        <v>4.8499999999994658E-2</v>
      </c>
      <c r="B105">
        <f t="shared" si="39"/>
        <v>0.95150000000000534</v>
      </c>
      <c r="C105" s="27">
        <f t="shared" si="59"/>
        <v>-5.0118644200131276E-4</v>
      </c>
      <c r="D105">
        <f t="shared" si="40"/>
        <v>0.64849999999999464</v>
      </c>
      <c r="E105">
        <v>0.2</v>
      </c>
      <c r="F105">
        <f t="shared" si="41"/>
        <v>0.13149999999999995</v>
      </c>
      <c r="G105">
        <v>0.02</v>
      </c>
      <c r="H105">
        <f t="shared" si="60"/>
        <v>0.99999999999999467</v>
      </c>
      <c r="I105">
        <f t="shared" si="61"/>
        <v>0.64821430018969139</v>
      </c>
      <c r="J105">
        <f t="shared" si="62"/>
        <v>0.19991188903305993</v>
      </c>
      <c r="K105">
        <f t="shared" si="63"/>
        <v>0.13144206703923686</v>
      </c>
      <c r="L105">
        <f t="shared" si="64"/>
        <v>1.9991188903305993E-2</v>
      </c>
      <c r="M105">
        <f t="shared" si="65"/>
        <v>4.4055483470037599E-4</v>
      </c>
      <c r="N105" s="22">
        <f t="shared" si="66"/>
        <v>0.99999999999999456</v>
      </c>
      <c r="O105">
        <f t="shared" ref="O105:S105" si="78">O104</f>
        <v>4.8000000000000001E-2</v>
      </c>
      <c r="P105">
        <f t="shared" si="78"/>
        <v>3.4000000000000002E-2</v>
      </c>
      <c r="Q105">
        <f t="shared" si="78"/>
        <v>4.2999999999999997E-2</v>
      </c>
      <c r="R105">
        <f t="shared" si="78"/>
        <v>0.223</v>
      </c>
      <c r="S105">
        <f t="shared" si="78"/>
        <v>800</v>
      </c>
      <c r="T105">
        <f t="shared" si="68"/>
        <v>0.40046520240465444</v>
      </c>
      <c r="X105">
        <f t="shared" si="46"/>
        <v>363636</v>
      </c>
      <c r="Y105">
        <f t="shared" si="69"/>
        <v>160.20159787110592</v>
      </c>
      <c r="Z105">
        <f t="shared" si="70"/>
        <v>28.186739228634462</v>
      </c>
      <c r="AA105">
        <f t="shared" ref="AA105:AC105" si="79">AA104</f>
        <v>0</v>
      </c>
      <c r="AB105">
        <f t="shared" si="79"/>
        <v>1623</v>
      </c>
      <c r="AC105">
        <f t="shared" si="79"/>
        <v>18000</v>
      </c>
      <c r="AD105">
        <f t="shared" si="72"/>
        <v>980.78720877621868</v>
      </c>
      <c r="AE105">
        <f t="shared" si="73"/>
        <v>980.78720877621868</v>
      </c>
      <c r="AF105">
        <f t="shared" si="74"/>
        <v>70.219184453244594</v>
      </c>
      <c r="AG105">
        <f t="shared" si="75"/>
        <v>65.573559256794013</v>
      </c>
      <c r="AI105">
        <f t="shared" si="76"/>
        <v>6.6878749592469866</v>
      </c>
      <c r="AJ105">
        <f t="shared" si="77"/>
        <v>802.61484937237981</v>
      </c>
      <c r="AM105">
        <f t="shared" si="50"/>
        <v>1.4981937963600764</v>
      </c>
    </row>
    <row r="106" spans="1:39" x14ac:dyDescent="0.35">
      <c r="A106">
        <f t="shared" si="58"/>
        <v>4.8999999999994603E-2</v>
      </c>
      <c r="B106">
        <f t="shared" si="39"/>
        <v>0.9510000000000054</v>
      </c>
      <c r="C106" s="27">
        <f t="shared" si="59"/>
        <v>-5.0118769023066716E-4</v>
      </c>
      <c r="D106">
        <f t="shared" si="40"/>
        <v>0.64899999999999458</v>
      </c>
      <c r="E106">
        <v>0.2</v>
      </c>
      <c r="F106">
        <f t="shared" si="41"/>
        <v>0.13099999999999995</v>
      </c>
      <c r="G106">
        <v>0.02</v>
      </c>
      <c r="H106">
        <f t="shared" si="60"/>
        <v>0.99999999999999467</v>
      </c>
      <c r="I106">
        <f t="shared" si="61"/>
        <v>0.648714849913133</v>
      </c>
      <c r="J106">
        <f t="shared" si="62"/>
        <v>0.19991212632146022</v>
      </c>
      <c r="K106">
        <f t="shared" si="63"/>
        <v>0.13094244274055639</v>
      </c>
      <c r="L106">
        <f t="shared" si="64"/>
        <v>1.9991212632146021E-2</v>
      </c>
      <c r="M106">
        <f t="shared" si="65"/>
        <v>4.3936839269900822E-4</v>
      </c>
      <c r="N106" s="22">
        <f t="shared" si="66"/>
        <v>0.99999999999999456</v>
      </c>
      <c r="O106">
        <f t="shared" ref="O106:S106" si="80">O105</f>
        <v>4.8000000000000001E-2</v>
      </c>
      <c r="P106">
        <f t="shared" si="80"/>
        <v>3.4000000000000002E-2</v>
      </c>
      <c r="Q106">
        <f t="shared" si="80"/>
        <v>4.2999999999999997E-2</v>
      </c>
      <c r="R106">
        <f t="shared" si="80"/>
        <v>0.223</v>
      </c>
      <c r="S106">
        <f t="shared" si="80"/>
        <v>800</v>
      </c>
      <c r="T106">
        <f t="shared" si="68"/>
        <v>0.39951860470477907</v>
      </c>
      <c r="X106">
        <f t="shared" si="46"/>
        <v>363636</v>
      </c>
      <c r="Y106">
        <f t="shared" si="69"/>
        <v>159.77016484749655</v>
      </c>
      <c r="Z106">
        <f t="shared" si="70"/>
        <v>28.164582066637085</v>
      </c>
      <c r="AA106">
        <f t="shared" ref="AA106:AC106" si="81">AA105</f>
        <v>0</v>
      </c>
      <c r="AB106">
        <f t="shared" si="81"/>
        <v>1623</v>
      </c>
      <c r="AC106">
        <f t="shared" si="81"/>
        <v>18000</v>
      </c>
      <c r="AD106">
        <f t="shared" si="72"/>
        <v>980.78720877621868</v>
      </c>
      <c r="AE106">
        <f t="shared" si="73"/>
        <v>980.78720877621868</v>
      </c>
      <c r="AF106">
        <f t="shared" si="74"/>
        <v>70.329661347649065</v>
      </c>
      <c r="AG106">
        <f t="shared" si="75"/>
        <v>65.622090910782333</v>
      </c>
      <c r="AI106">
        <f t="shared" si="76"/>
        <v>6.6877571172262886</v>
      </c>
      <c r="AJ106">
        <f t="shared" si="77"/>
        <v>802.5202731893213</v>
      </c>
      <c r="AM106">
        <f t="shared" si="50"/>
        <v>1.4935151897787995</v>
      </c>
    </row>
    <row r="107" spans="1:39" x14ac:dyDescent="0.35">
      <c r="A107">
        <f t="shared" si="58"/>
        <v>4.9499999999994548E-2</v>
      </c>
      <c r="B107">
        <f t="shared" si="39"/>
        <v>0.95050000000000545</v>
      </c>
      <c r="C107" s="27">
        <f t="shared" si="59"/>
        <v>-5.0118894043091008E-4</v>
      </c>
      <c r="D107">
        <f t="shared" si="40"/>
        <v>0.64949999999999453</v>
      </c>
      <c r="E107">
        <v>0.2</v>
      </c>
      <c r="F107">
        <f t="shared" si="41"/>
        <v>0.13049999999999995</v>
      </c>
      <c r="G107">
        <v>0.02</v>
      </c>
      <c r="H107">
        <f t="shared" si="60"/>
        <v>0.99999999999999456</v>
      </c>
      <c r="I107">
        <f t="shared" si="61"/>
        <v>0.64921540163374136</v>
      </c>
      <c r="J107">
        <f t="shared" si="62"/>
        <v>0.19991236385950636</v>
      </c>
      <c r="K107">
        <f t="shared" si="63"/>
        <v>0.13044281741832783</v>
      </c>
      <c r="L107">
        <f t="shared" si="64"/>
        <v>1.9991236385950635E-2</v>
      </c>
      <c r="M107">
        <f t="shared" si="65"/>
        <v>4.38180702468286E-4</v>
      </c>
      <c r="N107" s="22">
        <f t="shared" si="66"/>
        <v>0.99999999999999456</v>
      </c>
      <c r="O107">
        <f t="shared" ref="O107:S107" si="82">O106</f>
        <v>4.8000000000000001E-2</v>
      </c>
      <c r="P107">
        <f t="shared" si="82"/>
        <v>3.4000000000000002E-2</v>
      </c>
      <c r="Q107">
        <f t="shared" si="82"/>
        <v>4.2999999999999997E-2</v>
      </c>
      <c r="R107">
        <f t="shared" si="82"/>
        <v>0.223</v>
      </c>
      <c r="S107">
        <f t="shared" si="82"/>
        <v>800</v>
      </c>
      <c r="T107">
        <f t="shared" si="68"/>
        <v>0.39857100848732668</v>
      </c>
      <c r="X107">
        <f t="shared" si="46"/>
        <v>363636</v>
      </c>
      <c r="Y107">
        <f t="shared" si="69"/>
        <v>159.33827792275764</v>
      </c>
      <c r="Z107">
        <f t="shared" si="70"/>
        <v>28.142343218424493</v>
      </c>
      <c r="AA107">
        <f t="shared" ref="AA107:AC107" si="83">AA106</f>
        <v>0</v>
      </c>
      <c r="AB107">
        <f t="shared" si="83"/>
        <v>1623</v>
      </c>
      <c r="AC107">
        <f t="shared" si="83"/>
        <v>18000</v>
      </c>
      <c r="AD107">
        <f t="shared" si="72"/>
        <v>980.78720877621868</v>
      </c>
      <c r="AE107">
        <f t="shared" si="73"/>
        <v>980.78720877621868</v>
      </c>
      <c r="AF107">
        <f t="shared" si="74"/>
        <v>70.440632518778557</v>
      </c>
      <c r="AG107">
        <f t="shared" si="75"/>
        <v>65.67076304823685</v>
      </c>
      <c r="AI107">
        <f t="shared" si="76"/>
        <v>6.6876387479770836</v>
      </c>
      <c r="AJ107">
        <f t="shared" si="77"/>
        <v>802.42528508905798</v>
      </c>
      <c r="AM107">
        <f t="shared" si="50"/>
        <v>1.4888657132281222</v>
      </c>
    </row>
    <row r="108" spans="1:39" x14ac:dyDescent="0.35">
      <c r="A108">
        <f t="shared" si="58"/>
        <v>4.9999999999994493E-2</v>
      </c>
      <c r="B108">
        <f t="shared" si="39"/>
        <v>0.95000000000000551</v>
      </c>
      <c r="C108" s="27">
        <f t="shared" si="59"/>
        <v>-5.011901926061927E-4</v>
      </c>
      <c r="D108">
        <f t="shared" si="40"/>
        <v>0.64999999999999447</v>
      </c>
      <c r="E108">
        <v>0.2</v>
      </c>
      <c r="F108">
        <f t="shared" si="41"/>
        <v>0.12999999999999995</v>
      </c>
      <c r="G108">
        <v>0.02</v>
      </c>
      <c r="H108">
        <f t="shared" si="60"/>
        <v>0.99999999999999445</v>
      </c>
      <c r="I108">
        <f t="shared" si="61"/>
        <v>0.64971595535467019</v>
      </c>
      <c r="J108">
        <f t="shared" si="62"/>
        <v>0.19991260164759253</v>
      </c>
      <c r="K108">
        <f t="shared" si="63"/>
        <v>0.12994319107093508</v>
      </c>
      <c r="L108">
        <f t="shared" si="64"/>
        <v>1.9991260164759252E-2</v>
      </c>
      <c r="M108">
        <f t="shared" si="65"/>
        <v>4.369917620373209E-4</v>
      </c>
      <c r="N108" s="22">
        <f t="shared" si="66"/>
        <v>0.99999999999999445</v>
      </c>
      <c r="O108">
        <f t="shared" ref="O108:S108" si="84">O107</f>
        <v>4.8000000000000001E-2</v>
      </c>
      <c r="P108">
        <f t="shared" si="84"/>
        <v>3.4000000000000002E-2</v>
      </c>
      <c r="Q108">
        <f t="shared" si="84"/>
        <v>4.2999999999999997E-2</v>
      </c>
      <c r="R108">
        <f t="shared" si="84"/>
        <v>0.223</v>
      </c>
      <c r="S108">
        <f t="shared" si="84"/>
        <v>800</v>
      </c>
      <c r="T108">
        <f t="shared" si="68"/>
        <v>0.39762241217569061</v>
      </c>
      <c r="X108">
        <f t="shared" si="46"/>
        <v>363636</v>
      </c>
      <c r="Y108">
        <f t="shared" si="69"/>
        <v>158.90593638020323</v>
      </c>
      <c r="Z108">
        <f t="shared" si="70"/>
        <v>28.120022292950818</v>
      </c>
      <c r="AA108">
        <f t="shared" ref="AA108:AC108" si="85">AA107</f>
        <v>0</v>
      </c>
      <c r="AB108">
        <f t="shared" si="85"/>
        <v>1623</v>
      </c>
      <c r="AC108">
        <f t="shared" si="85"/>
        <v>18000</v>
      </c>
      <c r="AD108">
        <f t="shared" si="72"/>
        <v>980.78720877621868</v>
      </c>
      <c r="AE108">
        <f t="shared" si="73"/>
        <v>980.78720877621868</v>
      </c>
      <c r="AF108">
        <f t="shared" si="74"/>
        <v>70.552101618411982</v>
      </c>
      <c r="AG108">
        <f t="shared" si="75"/>
        <v>65.719576433938599</v>
      </c>
      <c r="AI108">
        <f t="shared" si="76"/>
        <v>6.6875198476041415</v>
      </c>
      <c r="AJ108">
        <f t="shared" si="77"/>
        <v>802.32988209524092</v>
      </c>
      <c r="AM108">
        <f t="shared" si="50"/>
        <v>1.4842450954974147</v>
      </c>
    </row>
    <row r="109" spans="1:39" x14ac:dyDescent="0.35">
      <c r="A109">
        <f t="shared" si="58"/>
        <v>5.0499999999994438E-2</v>
      </c>
      <c r="B109">
        <f t="shared" si="39"/>
        <v>0.94950000000000556</v>
      </c>
      <c r="C109" s="27">
        <f t="shared" si="59"/>
        <v>-5.0119144676067772E-4</v>
      </c>
      <c r="D109">
        <f t="shared" si="40"/>
        <v>0.65049999999999442</v>
      </c>
      <c r="E109">
        <v>0.2</v>
      </c>
      <c r="F109">
        <f t="shared" si="41"/>
        <v>0.12949999999999995</v>
      </c>
      <c r="G109">
        <v>0.02</v>
      </c>
      <c r="H109">
        <f t="shared" si="60"/>
        <v>0.99999999999999445</v>
      </c>
      <c r="I109">
        <f t="shared" si="61"/>
        <v>0.65021651107907952</v>
      </c>
      <c r="J109">
        <f t="shared" si="62"/>
        <v>0.19991283968611379</v>
      </c>
      <c r="K109">
        <f t="shared" si="63"/>
        <v>0.12944356369675861</v>
      </c>
      <c r="L109">
        <f t="shared" si="64"/>
        <v>1.9991283968611377E-2</v>
      </c>
      <c r="M109">
        <f t="shared" si="65"/>
        <v>4.3580156943107313E-4</v>
      </c>
      <c r="N109" s="22">
        <f t="shared" si="66"/>
        <v>0.99999999999999434</v>
      </c>
      <c r="O109">
        <f t="shared" ref="O109:S109" si="86">O108</f>
        <v>4.8000000000000001E-2</v>
      </c>
      <c r="P109">
        <f t="shared" si="86"/>
        <v>3.4000000000000002E-2</v>
      </c>
      <c r="Q109">
        <f t="shared" si="86"/>
        <v>4.2999999999999997E-2</v>
      </c>
      <c r="R109">
        <f t="shared" si="86"/>
        <v>0.223</v>
      </c>
      <c r="S109">
        <f t="shared" si="86"/>
        <v>800</v>
      </c>
      <c r="T109">
        <f t="shared" si="68"/>
        <v>0.39667281418994316</v>
      </c>
      <c r="X109">
        <f t="shared" si="46"/>
        <v>363636</v>
      </c>
      <c r="Y109">
        <f t="shared" si="69"/>
        <v>158.47313950163772</v>
      </c>
      <c r="Z109">
        <f t="shared" si="70"/>
        <v>28.097618896403656</v>
      </c>
      <c r="AA109">
        <f t="shared" ref="AA109:AC109" si="87">AA108</f>
        <v>0</v>
      </c>
      <c r="AB109">
        <f t="shared" si="87"/>
        <v>1623</v>
      </c>
      <c r="AC109">
        <f t="shared" si="87"/>
        <v>18000</v>
      </c>
      <c r="AD109">
        <f t="shared" si="72"/>
        <v>980.78720877621868</v>
      </c>
      <c r="AE109">
        <f t="shared" si="73"/>
        <v>980.78720877621868</v>
      </c>
      <c r="AF109">
        <f t="shared" si="74"/>
        <v>70.664072336014712</v>
      </c>
      <c r="AG109">
        <f t="shared" si="75"/>
        <v>65.768531838909652</v>
      </c>
      <c r="AI109">
        <f t="shared" si="76"/>
        <v>6.6874004121720318</v>
      </c>
      <c r="AJ109">
        <f t="shared" si="77"/>
        <v>802.23406120139725</v>
      </c>
      <c r="AM109">
        <f t="shared" si="50"/>
        <v>1.4796530687323834</v>
      </c>
    </row>
    <row r="110" spans="1:39" x14ac:dyDescent="0.35">
      <c r="A110">
        <f t="shared" si="58"/>
        <v>5.0999999999994383E-2</v>
      </c>
      <c r="B110">
        <f t="shared" si="39"/>
        <v>0.94900000000000562</v>
      </c>
      <c r="C110" s="27">
        <f t="shared" si="59"/>
        <v>-5.0119270289853833E-4</v>
      </c>
      <c r="D110">
        <f t="shared" si="40"/>
        <v>0.65099999999999436</v>
      </c>
      <c r="E110">
        <v>0.2</v>
      </c>
      <c r="F110">
        <f t="shared" si="41"/>
        <v>0.12899999999999995</v>
      </c>
      <c r="G110">
        <v>0.02</v>
      </c>
      <c r="H110">
        <f t="shared" si="60"/>
        <v>0.99999999999999445</v>
      </c>
      <c r="I110">
        <f t="shared" si="61"/>
        <v>0.65071706881013602</v>
      </c>
      <c r="J110">
        <f t="shared" si="62"/>
        <v>0.19991307797546595</v>
      </c>
      <c r="K110">
        <f t="shared" si="63"/>
        <v>0.12894393529417547</v>
      </c>
      <c r="L110">
        <f t="shared" si="64"/>
        <v>1.9991307797546595E-2</v>
      </c>
      <c r="M110">
        <f t="shared" si="65"/>
        <v>4.3461012267034034E-4</v>
      </c>
      <c r="N110" s="22">
        <f t="shared" si="66"/>
        <v>0.99999999999999434</v>
      </c>
      <c r="O110">
        <f t="shared" ref="O110:S110" si="88">O109</f>
        <v>4.8000000000000001E-2</v>
      </c>
      <c r="P110">
        <f t="shared" si="88"/>
        <v>3.4000000000000002E-2</v>
      </c>
      <c r="Q110">
        <f t="shared" si="88"/>
        <v>4.2999999999999997E-2</v>
      </c>
      <c r="R110">
        <f t="shared" si="88"/>
        <v>0.223</v>
      </c>
      <c r="S110">
        <f t="shared" si="88"/>
        <v>800</v>
      </c>
      <c r="T110">
        <f t="shared" si="68"/>
        <v>0.39572221294682708</v>
      </c>
      <c r="X110">
        <f t="shared" si="46"/>
        <v>363636</v>
      </c>
      <c r="Y110">
        <f t="shared" si="69"/>
        <v>158.03988656735189</v>
      </c>
      <c r="Z110">
        <f t="shared" si="70"/>
        <v>28.075132632176665</v>
      </c>
      <c r="AA110">
        <f t="shared" ref="AA110:AC110" si="89">AA109</f>
        <v>0</v>
      </c>
      <c r="AB110">
        <f t="shared" si="89"/>
        <v>1623</v>
      </c>
      <c r="AC110">
        <f t="shared" si="89"/>
        <v>18000</v>
      </c>
      <c r="AD110">
        <f t="shared" si="72"/>
        <v>980.78720877621868</v>
      </c>
      <c r="AE110">
        <f t="shared" si="73"/>
        <v>980.78720877621868</v>
      </c>
      <c r="AF110">
        <f t="shared" si="74"/>
        <v>70.776548399238536</v>
      </c>
      <c r="AG110">
        <f t="shared" si="75"/>
        <v>65.817630040481504</v>
      </c>
      <c r="AI110">
        <f t="shared" si="76"/>
        <v>6.6872804377045929</v>
      </c>
      <c r="AJ110">
        <f t="shared" si="77"/>
        <v>802.13781937053989</v>
      </c>
      <c r="AM110">
        <f t="shared" si="50"/>
        <v>1.4750893683833119</v>
      </c>
    </row>
    <row r="111" spans="1:39" x14ac:dyDescent="0.35">
      <c r="A111">
        <f t="shared" si="58"/>
        <v>5.1499999999994328E-2</v>
      </c>
      <c r="B111">
        <f t="shared" si="39"/>
        <v>0.94850000000000567</v>
      </c>
      <c r="C111" s="27">
        <f t="shared" si="59"/>
        <v>-5.011939610239588E-4</v>
      </c>
      <c r="D111">
        <f t="shared" si="40"/>
        <v>0.65149999999999431</v>
      </c>
      <c r="E111">
        <v>0.2</v>
      </c>
      <c r="F111">
        <f t="shared" si="41"/>
        <v>0.12849999999999995</v>
      </c>
      <c r="G111">
        <v>0.02</v>
      </c>
      <c r="H111">
        <f t="shared" si="60"/>
        <v>0.99999999999999434</v>
      </c>
      <c r="I111">
        <f t="shared" si="61"/>
        <v>0.65121762855101295</v>
      </c>
      <c r="J111">
        <f t="shared" si="62"/>
        <v>0.19991331651604566</v>
      </c>
      <c r="K111">
        <f t="shared" si="63"/>
        <v>0.12844430586155928</v>
      </c>
      <c r="L111">
        <f t="shared" si="64"/>
        <v>1.9991331651604567E-2</v>
      </c>
      <c r="M111">
        <f t="shared" si="65"/>
        <v>4.33417419771747E-4</v>
      </c>
      <c r="N111" s="22">
        <f t="shared" si="66"/>
        <v>0.99999999999999423</v>
      </c>
      <c r="O111">
        <f t="shared" ref="O111:S111" si="90">O110</f>
        <v>4.8000000000000001E-2</v>
      </c>
      <c r="P111">
        <f t="shared" si="90"/>
        <v>3.4000000000000002E-2</v>
      </c>
      <c r="Q111">
        <f t="shared" si="90"/>
        <v>4.2999999999999997E-2</v>
      </c>
      <c r="R111">
        <f t="shared" si="90"/>
        <v>0.223</v>
      </c>
      <c r="S111">
        <f t="shared" si="90"/>
        <v>800</v>
      </c>
      <c r="T111">
        <f t="shared" si="68"/>
        <v>0.39477060685974663</v>
      </c>
      <c r="X111">
        <f t="shared" si="46"/>
        <v>363636</v>
      </c>
      <c r="Y111">
        <f t="shared" si="69"/>
        <v>157.60617685611899</v>
      </c>
      <c r="Z111">
        <f t="shared" si="70"/>
        <v>28.052563100841795</v>
      </c>
      <c r="AA111">
        <f t="shared" ref="AA111:AC111" si="91">AA110</f>
        <v>0</v>
      </c>
      <c r="AB111">
        <f t="shared" si="91"/>
        <v>1623</v>
      </c>
      <c r="AC111">
        <f t="shared" si="91"/>
        <v>18000</v>
      </c>
      <c r="AD111">
        <f t="shared" si="72"/>
        <v>980.78720877621868</v>
      </c>
      <c r="AE111">
        <f t="shared" si="73"/>
        <v>980.78720877621868</v>
      </c>
      <c r="AF111">
        <f t="shared" si="74"/>
        <v>70.88953357442989</v>
      </c>
      <c r="AG111">
        <f t="shared" si="75"/>
        <v>65.866871822364502</v>
      </c>
      <c r="AI111">
        <f t="shared" si="76"/>
        <v>6.6871599201843885</v>
      </c>
      <c r="AJ111">
        <f t="shared" si="77"/>
        <v>802.04115353476755</v>
      </c>
      <c r="AM111">
        <f t="shared" si="50"/>
        <v>1.4705537331542553</v>
      </c>
    </row>
    <row r="112" spans="1:39" x14ac:dyDescent="0.35">
      <c r="A112">
        <f t="shared" si="58"/>
        <v>5.1999999999994273E-2</v>
      </c>
      <c r="B112">
        <f t="shared" si="39"/>
        <v>0.94800000000000573</v>
      </c>
      <c r="C112" s="27">
        <f t="shared" si="59"/>
        <v>-5.0119522114113434E-4</v>
      </c>
      <c r="D112">
        <f t="shared" si="40"/>
        <v>0.65199999999999425</v>
      </c>
      <c r="E112">
        <v>0.2</v>
      </c>
      <c r="F112">
        <f t="shared" si="41"/>
        <v>0.12799999999999995</v>
      </c>
      <c r="G112">
        <v>0.02</v>
      </c>
      <c r="H112">
        <f t="shared" si="60"/>
        <v>0.99999999999999423</v>
      </c>
      <c r="I112">
        <f t="shared" si="61"/>
        <v>0.65171819030489075</v>
      </c>
      <c r="J112">
        <f t="shared" si="62"/>
        <v>0.19991355530825047</v>
      </c>
      <c r="K112">
        <f t="shared" si="63"/>
        <v>0.12794467539728024</v>
      </c>
      <c r="L112">
        <f t="shared" si="64"/>
        <v>1.9991355530825046E-2</v>
      </c>
      <c r="M112">
        <f t="shared" si="65"/>
        <v>4.3222345874773319E-4</v>
      </c>
      <c r="N112" s="22">
        <f t="shared" si="66"/>
        <v>0.99999999999999434</v>
      </c>
      <c r="O112">
        <f t="shared" ref="O112:S112" si="92">O111</f>
        <v>4.8000000000000001E-2</v>
      </c>
      <c r="P112">
        <f t="shared" si="92"/>
        <v>3.4000000000000002E-2</v>
      </c>
      <c r="Q112">
        <f t="shared" si="92"/>
        <v>4.2999999999999997E-2</v>
      </c>
      <c r="R112">
        <f t="shared" si="92"/>
        <v>0.223</v>
      </c>
      <c r="S112">
        <f t="shared" si="92"/>
        <v>800</v>
      </c>
      <c r="T112">
        <f t="shared" si="68"/>
        <v>0.39381799433875886</v>
      </c>
      <c r="X112">
        <f t="shared" si="46"/>
        <v>363636</v>
      </c>
      <c r="Y112">
        <f t="shared" si="69"/>
        <v>157.17200964519071</v>
      </c>
      <c r="Z112">
        <f t="shared" si="70"/>
        <v>28.029909900121172</v>
      </c>
      <c r="AA112">
        <f t="shared" ref="AA112:AC112" si="93">AA111</f>
        <v>0</v>
      </c>
      <c r="AB112">
        <f t="shared" si="93"/>
        <v>1623</v>
      </c>
      <c r="AC112">
        <f t="shared" si="93"/>
        <v>18000</v>
      </c>
      <c r="AD112">
        <f t="shared" si="72"/>
        <v>980.78720877621868</v>
      </c>
      <c r="AE112">
        <f t="shared" si="73"/>
        <v>980.78720877621868</v>
      </c>
      <c r="AF112">
        <f t="shared" si="74"/>
        <v>71.003031667146345</v>
      </c>
      <c r="AG112">
        <f t="shared" si="75"/>
        <v>65.916257974718164</v>
      </c>
      <c r="AI112">
        <f t="shared" si="76"/>
        <v>6.6870388555521583</v>
      </c>
      <c r="AJ112">
        <f t="shared" si="77"/>
        <v>801.9440605948605</v>
      </c>
      <c r="AM112">
        <f t="shared" si="50"/>
        <v>1.4660459049531698</v>
      </c>
    </row>
    <row r="113" spans="1:39" x14ac:dyDescent="0.35">
      <c r="A113">
        <f t="shared" si="58"/>
        <v>5.2499999999994218E-2</v>
      </c>
      <c r="B113">
        <f t="shared" si="39"/>
        <v>0.94750000000000578</v>
      </c>
      <c r="C113" s="27">
        <f t="shared" si="59"/>
        <v>-5.0119648325427197E-4</v>
      </c>
      <c r="D113">
        <f t="shared" si="40"/>
        <v>0.6524999999999942</v>
      </c>
      <c r="E113">
        <v>0.2</v>
      </c>
      <c r="F113">
        <f t="shared" si="41"/>
        <v>0.12749999999999995</v>
      </c>
      <c r="G113">
        <v>0.02</v>
      </c>
      <c r="H113">
        <f t="shared" si="60"/>
        <v>0.99999999999999423</v>
      </c>
      <c r="I113">
        <f t="shared" si="61"/>
        <v>0.65221875407495589</v>
      </c>
      <c r="J113">
        <f t="shared" si="62"/>
        <v>0.19991379435247869</v>
      </c>
      <c r="K113">
        <f t="shared" si="63"/>
        <v>0.12744504389970512</v>
      </c>
      <c r="L113">
        <f t="shared" si="64"/>
        <v>1.9991379435247869E-2</v>
      </c>
      <c r="M113">
        <f t="shared" si="65"/>
        <v>4.3102823760654373E-4</v>
      </c>
      <c r="N113" s="22">
        <f t="shared" si="66"/>
        <v>0.99999999999999412</v>
      </c>
      <c r="O113">
        <f t="shared" ref="O113:S113" si="94">O112</f>
        <v>4.8000000000000001E-2</v>
      </c>
      <c r="P113">
        <f t="shared" si="94"/>
        <v>3.4000000000000002E-2</v>
      </c>
      <c r="Q113">
        <f t="shared" si="94"/>
        <v>4.2999999999999997E-2</v>
      </c>
      <c r="R113">
        <f t="shared" si="94"/>
        <v>0.223</v>
      </c>
      <c r="S113">
        <f t="shared" si="94"/>
        <v>800</v>
      </c>
      <c r="T113">
        <f t="shared" si="68"/>
        <v>0.39286437379056471</v>
      </c>
      <c r="X113">
        <f t="shared" si="46"/>
        <v>363636</v>
      </c>
      <c r="Y113">
        <f t="shared" si="69"/>
        <v>156.73738421029313</v>
      </c>
      <c r="Z113">
        <f t="shared" si="70"/>
        <v>28.007172624858612</v>
      </c>
      <c r="AA113">
        <f t="shared" ref="AA113:AC113" si="95">AA112</f>
        <v>0</v>
      </c>
      <c r="AB113">
        <f t="shared" si="95"/>
        <v>1623</v>
      </c>
      <c r="AC113">
        <f t="shared" si="95"/>
        <v>18000</v>
      </c>
      <c r="AD113">
        <f t="shared" si="72"/>
        <v>980.78720877621868</v>
      </c>
      <c r="AE113">
        <f t="shared" si="73"/>
        <v>980.78720877621868</v>
      </c>
      <c r="AF113">
        <f t="shared" si="74"/>
        <v>71.117046522681434</v>
      </c>
      <c r="AG113">
        <f t="shared" si="75"/>
        <v>65.965789294222574</v>
      </c>
      <c r="AI113">
        <f t="shared" si="76"/>
        <v>6.6869172397062542</v>
      </c>
      <c r="AJ113">
        <f t="shared" si="77"/>
        <v>801.8465374198654</v>
      </c>
      <c r="AM113">
        <f t="shared" si="50"/>
        <v>1.4615656288429566</v>
      </c>
    </row>
    <row r="114" spans="1:39" x14ac:dyDescent="0.35">
      <c r="A114">
        <f t="shared" si="58"/>
        <v>5.2999999999994163E-2</v>
      </c>
      <c r="B114">
        <f t="shared" si="39"/>
        <v>0.94700000000000584</v>
      </c>
      <c r="C114" s="27">
        <f t="shared" si="59"/>
        <v>-5.0119774736758871E-4</v>
      </c>
      <c r="D114">
        <f t="shared" si="40"/>
        <v>0.65299999999999414</v>
      </c>
      <c r="E114">
        <v>0.2</v>
      </c>
      <c r="F114">
        <f t="shared" si="41"/>
        <v>0.12699999999999995</v>
      </c>
      <c r="G114">
        <v>0.02</v>
      </c>
      <c r="H114">
        <f t="shared" si="60"/>
        <v>0.99999999999999423</v>
      </c>
      <c r="I114">
        <f t="shared" si="61"/>
        <v>0.65271931986440213</v>
      </c>
      <c r="J114">
        <f t="shared" si="62"/>
        <v>0.19991403364912957</v>
      </c>
      <c r="K114">
        <f t="shared" si="63"/>
        <v>0.12694541136719723</v>
      </c>
      <c r="L114">
        <f t="shared" si="64"/>
        <v>1.9991403364912955E-2</v>
      </c>
      <c r="M114">
        <f t="shared" si="65"/>
        <v>4.2983175435221669E-4</v>
      </c>
      <c r="N114" s="22">
        <f t="shared" si="66"/>
        <v>0.99999999999999423</v>
      </c>
      <c r="O114">
        <f t="shared" ref="O114:S114" si="96">O113</f>
        <v>4.8000000000000001E-2</v>
      </c>
      <c r="P114">
        <f t="shared" si="96"/>
        <v>3.4000000000000002E-2</v>
      </c>
      <c r="Q114">
        <f t="shared" si="96"/>
        <v>4.2999999999999997E-2</v>
      </c>
      <c r="R114">
        <f t="shared" si="96"/>
        <v>0.223</v>
      </c>
      <c r="S114">
        <f t="shared" si="96"/>
        <v>800</v>
      </c>
      <c r="T114">
        <f t="shared" si="68"/>
        <v>0.39190974361850012</v>
      </c>
      <c r="X114">
        <f t="shared" si="46"/>
        <v>363636</v>
      </c>
      <c r="Y114">
        <f t="shared" si="69"/>
        <v>156.30229982562267</v>
      </c>
      <c r="Z114">
        <f t="shared" si="70"/>
        <v>27.984350866990745</v>
      </c>
      <c r="AA114">
        <f t="shared" ref="AA114:AC114" si="97">AA113</f>
        <v>0</v>
      </c>
      <c r="AB114">
        <f t="shared" si="97"/>
        <v>1623</v>
      </c>
      <c r="AC114">
        <f t="shared" si="97"/>
        <v>18000</v>
      </c>
      <c r="AD114">
        <f t="shared" si="72"/>
        <v>980.78720877621868</v>
      </c>
      <c r="AE114">
        <f t="shared" si="73"/>
        <v>980.78720877621868</v>
      </c>
      <c r="AF114">
        <f t="shared" si="74"/>
        <v>71.231582026598204</v>
      </c>
      <c r="AG114">
        <f t="shared" si="75"/>
        <v>66.015466584150644</v>
      </c>
      <c r="AI114">
        <f t="shared" si="76"/>
        <v>6.6867950685020761</v>
      </c>
      <c r="AJ114">
        <f t="shared" si="77"/>
        <v>801.74858084668085</v>
      </c>
      <c r="AM114">
        <f t="shared" si="50"/>
        <v>1.4571126529934018</v>
      </c>
    </row>
    <row r="115" spans="1:39" x14ac:dyDescent="0.35">
      <c r="A115">
        <f t="shared" si="58"/>
        <v>5.3499999999994108E-2</v>
      </c>
      <c r="B115">
        <f t="shared" si="39"/>
        <v>0.94650000000000589</v>
      </c>
      <c r="C115" s="27">
        <f t="shared" si="59"/>
        <v>-5.0119901348531348E-4</v>
      </c>
      <c r="D115">
        <f t="shared" si="40"/>
        <v>0.65349999999999409</v>
      </c>
      <c r="E115">
        <v>0.2</v>
      </c>
      <c r="F115">
        <f t="shared" si="41"/>
        <v>0.12649999999999995</v>
      </c>
      <c r="G115">
        <v>0.02</v>
      </c>
      <c r="H115">
        <f t="shared" si="60"/>
        <v>0.99999999999999412</v>
      </c>
      <c r="I115">
        <f t="shared" si="61"/>
        <v>0.65321988767642969</v>
      </c>
      <c r="J115">
        <f t="shared" si="62"/>
        <v>0.19991427319860311</v>
      </c>
      <c r="K115">
        <f t="shared" si="63"/>
        <v>0.12644577779811639</v>
      </c>
      <c r="L115">
        <f t="shared" si="64"/>
        <v>1.9991427319860307E-2</v>
      </c>
      <c r="M115">
        <f t="shared" si="65"/>
        <v>4.2863400698457292E-4</v>
      </c>
      <c r="N115" s="22">
        <f t="shared" si="66"/>
        <v>0.999999999999994</v>
      </c>
      <c r="O115">
        <f t="shared" ref="O115:S115" si="98">O114</f>
        <v>4.8000000000000001E-2</v>
      </c>
      <c r="P115">
        <f t="shared" si="98"/>
        <v>3.4000000000000002E-2</v>
      </c>
      <c r="Q115">
        <f t="shared" si="98"/>
        <v>4.2999999999999997E-2</v>
      </c>
      <c r="R115">
        <f t="shared" si="98"/>
        <v>0.223</v>
      </c>
      <c r="S115">
        <f t="shared" si="98"/>
        <v>800</v>
      </c>
      <c r="T115">
        <f t="shared" si="68"/>
        <v>0.39095410222252736</v>
      </c>
      <c r="X115">
        <f t="shared" si="46"/>
        <v>363636</v>
      </c>
      <c r="Y115">
        <f t="shared" si="69"/>
        <v>155.86675576384215</v>
      </c>
      <c r="Z115">
        <f t="shared" si="70"/>
        <v>27.961444215517808</v>
      </c>
      <c r="AA115">
        <f t="shared" ref="AA115:AC115" si="99">AA114</f>
        <v>0</v>
      </c>
      <c r="AB115">
        <f t="shared" si="99"/>
        <v>1623</v>
      </c>
      <c r="AC115">
        <f t="shared" si="99"/>
        <v>18000</v>
      </c>
      <c r="AD115">
        <f t="shared" si="72"/>
        <v>980.78720877621868</v>
      </c>
      <c r="AE115">
        <f t="shared" si="73"/>
        <v>980.78720877621868</v>
      </c>
      <c r="AF115">
        <f t="shared" si="74"/>
        <v>71.346642105271414</v>
      </c>
      <c r="AG115">
        <f t="shared" si="75"/>
        <v>66.065290654441498</v>
      </c>
      <c r="AI115">
        <f t="shared" si="76"/>
        <v>6.6866723377514914</v>
      </c>
      <c r="AJ115">
        <f t="shared" si="77"/>
        <v>801.65018767963045</v>
      </c>
      <c r="AM115">
        <f t="shared" si="50"/>
        <v>1.4526867286339891</v>
      </c>
    </row>
    <row r="116" spans="1:39" x14ac:dyDescent="0.35">
      <c r="A116">
        <f t="shared" si="58"/>
        <v>5.3999999999994053E-2</v>
      </c>
      <c r="B116">
        <f t="shared" si="39"/>
        <v>0.94600000000000595</v>
      </c>
      <c r="C116" s="27">
        <f t="shared" si="59"/>
        <v>-5.0120028161168616E-4</v>
      </c>
      <c r="D116">
        <f t="shared" si="40"/>
        <v>0.65399999999999403</v>
      </c>
      <c r="E116">
        <v>0.2</v>
      </c>
      <c r="F116">
        <f t="shared" si="41"/>
        <v>0.12599999999999995</v>
      </c>
      <c r="G116">
        <v>0.02</v>
      </c>
      <c r="H116">
        <f t="shared" si="60"/>
        <v>0.999999999999994</v>
      </c>
      <c r="I116">
        <f t="shared" si="61"/>
        <v>0.65372045751424557</v>
      </c>
      <c r="J116">
        <f t="shared" si="62"/>
        <v>0.19991451300130017</v>
      </c>
      <c r="K116">
        <f t="shared" si="63"/>
        <v>0.12594614319081904</v>
      </c>
      <c r="L116">
        <f t="shared" si="64"/>
        <v>1.9991451300130018E-2</v>
      </c>
      <c r="M116">
        <f t="shared" si="65"/>
        <v>4.2743499349920432E-4</v>
      </c>
      <c r="N116" s="22">
        <f t="shared" si="66"/>
        <v>0.999999999999994</v>
      </c>
      <c r="O116">
        <f t="shared" ref="O116:S116" si="100">O115</f>
        <v>4.8000000000000001E-2</v>
      </c>
      <c r="P116">
        <f t="shared" si="100"/>
        <v>3.4000000000000002E-2</v>
      </c>
      <c r="Q116">
        <f t="shared" si="100"/>
        <v>4.2999999999999997E-2</v>
      </c>
      <c r="R116">
        <f t="shared" si="100"/>
        <v>0.223</v>
      </c>
      <c r="S116">
        <f t="shared" si="100"/>
        <v>800</v>
      </c>
      <c r="T116">
        <f t="shared" si="68"/>
        <v>0.38999744799922564</v>
      </c>
      <c r="X116">
        <f t="shared" si="46"/>
        <v>363636</v>
      </c>
      <c r="Y116">
        <f t="shared" si="69"/>
        <v>155.43075129607666</v>
      </c>
      <c r="Z116">
        <f t="shared" si="70"/>
        <v>27.938452256473983</v>
      </c>
      <c r="AA116">
        <f t="shared" ref="AA116:AC116" si="101">AA115</f>
        <v>0</v>
      </c>
      <c r="AB116">
        <f t="shared" si="101"/>
        <v>1623</v>
      </c>
      <c r="AC116">
        <f t="shared" si="101"/>
        <v>18000</v>
      </c>
      <c r="AD116">
        <f t="shared" si="72"/>
        <v>980.78720877621868</v>
      </c>
      <c r="AE116">
        <f t="shared" si="73"/>
        <v>980.78720877621868</v>
      </c>
      <c r="AF116">
        <f t="shared" si="74"/>
        <v>71.462230726438776</v>
      </c>
      <c r="AG116">
        <f t="shared" si="75"/>
        <v>66.115262321774807</v>
      </c>
      <c r="AI116">
        <f t="shared" si="76"/>
        <v>6.6865490432222465</v>
      </c>
      <c r="AJ116">
        <f t="shared" si="77"/>
        <v>801.55135469003005</v>
      </c>
      <c r="AM116">
        <f t="shared" si="50"/>
        <v>1.4482876100075741</v>
      </c>
    </row>
    <row r="117" spans="1:39" x14ac:dyDescent="0.35">
      <c r="A117">
        <f t="shared" si="58"/>
        <v>5.4499999999993998E-2</v>
      </c>
      <c r="B117">
        <f t="shared" si="39"/>
        <v>0.945500000000006</v>
      </c>
      <c r="C117" s="27">
        <f t="shared" si="59"/>
        <v>-5.012015517509578E-4</v>
      </c>
      <c r="D117">
        <f t="shared" si="40"/>
        <v>0.65449999999999398</v>
      </c>
      <c r="E117">
        <v>0.2</v>
      </c>
      <c r="F117">
        <f t="shared" si="41"/>
        <v>0.12549999999999994</v>
      </c>
      <c r="G117">
        <v>0.02</v>
      </c>
      <c r="H117">
        <f t="shared" si="60"/>
        <v>0.999999999999994</v>
      </c>
      <c r="I117">
        <f t="shared" si="61"/>
        <v>0.65422102938106363</v>
      </c>
      <c r="J117">
        <f t="shared" si="62"/>
        <v>0.19991475305762252</v>
      </c>
      <c r="K117">
        <f t="shared" si="63"/>
        <v>0.12544650754365808</v>
      </c>
      <c r="L117">
        <f t="shared" si="64"/>
        <v>1.9991475305762254E-2</v>
      </c>
      <c r="M117">
        <f t="shared" si="65"/>
        <v>4.2623471188746309E-4</v>
      </c>
      <c r="N117" s="22">
        <f t="shared" si="66"/>
        <v>0.99999999999999389</v>
      </c>
      <c r="O117">
        <f t="shared" ref="O117:S117" si="102">O116</f>
        <v>4.8000000000000001E-2</v>
      </c>
      <c r="P117">
        <f t="shared" si="102"/>
        <v>3.4000000000000002E-2</v>
      </c>
      <c r="Q117">
        <f t="shared" si="102"/>
        <v>4.2999999999999997E-2</v>
      </c>
      <c r="R117">
        <f t="shared" si="102"/>
        <v>0.223</v>
      </c>
      <c r="S117">
        <f t="shared" si="102"/>
        <v>800</v>
      </c>
      <c r="T117">
        <f t="shared" si="68"/>
        <v>0.38903977934178297</v>
      </c>
      <c r="X117">
        <f t="shared" si="46"/>
        <v>363636</v>
      </c>
      <c r="Y117">
        <f t="shared" si="69"/>
        <v>154.99428569190954</v>
      </c>
      <c r="Z117">
        <f t="shared" si="70"/>
        <v>27.91537457289742</v>
      </c>
      <c r="AA117">
        <f t="shared" ref="AA117:AC117" si="103">AA116</f>
        <v>0</v>
      </c>
      <c r="AB117">
        <f t="shared" si="103"/>
        <v>1623</v>
      </c>
      <c r="AC117">
        <f t="shared" si="103"/>
        <v>18000</v>
      </c>
      <c r="AD117">
        <f t="shared" si="72"/>
        <v>980.78720877621868</v>
      </c>
      <c r="AE117">
        <f t="shared" si="73"/>
        <v>980.78720877621868</v>
      </c>
      <c r="AF117">
        <f t="shared" si="74"/>
        <v>71.578351899761273</v>
      </c>
      <c r="AG117">
        <f t="shared" si="75"/>
        <v>66.165382409646242</v>
      </c>
      <c r="AI117">
        <f t="shared" si="76"/>
        <v>6.6864251806373689</v>
      </c>
      <c r="AJ117">
        <f t="shared" si="77"/>
        <v>801.45207861574852</v>
      </c>
      <c r="AM117">
        <f t="shared" si="50"/>
        <v>1.4439150543248949</v>
      </c>
    </row>
    <row r="118" spans="1:39" x14ac:dyDescent="0.35">
      <c r="A118">
        <f t="shared" si="58"/>
        <v>5.4999999999993943E-2</v>
      </c>
      <c r="B118">
        <f t="shared" si="39"/>
        <v>0.94500000000000606</v>
      </c>
      <c r="C118" s="27">
        <f t="shared" si="59"/>
        <v>-5.0120282390739095E-4</v>
      </c>
      <c r="D118">
        <f t="shared" si="40"/>
        <v>0.65499999999999392</v>
      </c>
      <c r="E118">
        <v>0.2</v>
      </c>
      <c r="F118">
        <f t="shared" si="41"/>
        <v>0.12499999999999994</v>
      </c>
      <c r="G118">
        <v>0.02</v>
      </c>
      <c r="H118">
        <f t="shared" si="60"/>
        <v>0.999999999999994</v>
      </c>
      <c r="I118">
        <f t="shared" si="61"/>
        <v>0.65472160328010454</v>
      </c>
      <c r="J118">
        <f t="shared" si="62"/>
        <v>0.19991499336797272</v>
      </c>
      <c r="K118">
        <f t="shared" si="63"/>
        <v>0.12494687085498289</v>
      </c>
      <c r="L118">
        <f t="shared" si="64"/>
        <v>1.9991499336797273E-2</v>
      </c>
      <c r="M118">
        <f t="shared" si="65"/>
        <v>4.2503316013645022E-4</v>
      </c>
      <c r="N118" s="22">
        <f t="shared" si="66"/>
        <v>0.99999999999999378</v>
      </c>
      <c r="O118">
        <f t="shared" ref="O118:S118" si="104">O117</f>
        <v>4.8000000000000001E-2</v>
      </c>
      <c r="P118">
        <f t="shared" si="104"/>
        <v>3.4000000000000002E-2</v>
      </c>
      <c r="Q118">
        <f t="shared" si="104"/>
        <v>4.2999999999999997E-2</v>
      </c>
      <c r="R118">
        <f t="shared" si="104"/>
        <v>0.223</v>
      </c>
      <c r="S118">
        <f t="shared" si="104"/>
        <v>800</v>
      </c>
      <c r="T118">
        <f t="shared" si="68"/>
        <v>0.3880810946399863</v>
      </c>
      <c r="X118">
        <f t="shared" si="46"/>
        <v>363636</v>
      </c>
      <c r="Y118">
        <f t="shared" si="69"/>
        <v>154.55735821937822</v>
      </c>
      <c r="Z118">
        <f t="shared" si="70"/>
        <v>27.892210744799804</v>
      </c>
      <c r="AA118">
        <f t="shared" ref="AA118:AC118" si="105">AA117</f>
        <v>0</v>
      </c>
      <c r="AB118">
        <f t="shared" si="105"/>
        <v>1623</v>
      </c>
      <c r="AC118">
        <f t="shared" si="105"/>
        <v>18000</v>
      </c>
      <c r="AD118">
        <f t="shared" si="72"/>
        <v>980.78720877621868</v>
      </c>
      <c r="AE118">
        <f t="shared" si="73"/>
        <v>980.78720877621868</v>
      </c>
      <c r="AF118">
        <f t="shared" si="74"/>
        <v>71.695009677392591</v>
      </c>
      <c r="AG118">
        <f t="shared" si="75"/>
        <v>66.215651748443932</v>
      </c>
      <c r="AI118">
        <f t="shared" si="76"/>
        <v>6.6863007456745622</v>
      </c>
      <c r="AJ118">
        <f t="shared" si="77"/>
        <v>801.35235616076329</v>
      </c>
      <c r="AM118">
        <f t="shared" si="50"/>
        <v>1.4395688217199039</v>
      </c>
    </row>
    <row r="119" spans="1:39" x14ac:dyDescent="0.35">
      <c r="A119">
        <f t="shared" si="58"/>
        <v>5.5499999999993888E-2</v>
      </c>
      <c r="B119">
        <f t="shared" si="39"/>
        <v>0.94450000000000611</v>
      </c>
      <c r="C119" s="27">
        <f t="shared" si="59"/>
        <v>-5.0120409808525898E-4</v>
      </c>
      <c r="D119">
        <f t="shared" si="40"/>
        <v>0.65549999999999387</v>
      </c>
      <c r="E119">
        <v>0.2</v>
      </c>
      <c r="F119">
        <f t="shared" si="41"/>
        <v>0.12449999999999994</v>
      </c>
      <c r="G119">
        <v>0.02</v>
      </c>
      <c r="H119">
        <f t="shared" si="60"/>
        <v>0.99999999999999389</v>
      </c>
      <c r="I119">
        <f t="shared" si="61"/>
        <v>0.65522217921459569</v>
      </c>
      <c r="J119">
        <f t="shared" si="62"/>
        <v>0.1999152339327542</v>
      </c>
      <c r="K119">
        <f t="shared" si="63"/>
        <v>0.12444723312313942</v>
      </c>
      <c r="L119">
        <f t="shared" si="64"/>
        <v>1.999152339327542E-2</v>
      </c>
      <c r="M119">
        <f t="shared" si="65"/>
        <v>4.2383033622900426E-4</v>
      </c>
      <c r="N119" s="22">
        <f t="shared" si="66"/>
        <v>0.99999999999999378</v>
      </c>
      <c r="O119">
        <f t="shared" ref="O119:S119" si="106">O118</f>
        <v>4.8000000000000001E-2</v>
      </c>
      <c r="P119">
        <f t="shared" si="106"/>
        <v>3.4000000000000002E-2</v>
      </c>
      <c r="Q119">
        <f t="shared" si="106"/>
        <v>4.2999999999999997E-2</v>
      </c>
      <c r="R119">
        <f t="shared" si="106"/>
        <v>0.223</v>
      </c>
      <c r="S119">
        <f t="shared" si="106"/>
        <v>800</v>
      </c>
      <c r="T119">
        <f t="shared" si="68"/>
        <v>0.38712139228021303</v>
      </c>
      <c r="X119">
        <f t="shared" si="46"/>
        <v>363636</v>
      </c>
      <c r="Y119">
        <f t="shared" si="69"/>
        <v>154.11996814497019</v>
      </c>
      <c r="Z119">
        <f t="shared" si="70"/>
        <v>27.868960349135566</v>
      </c>
      <c r="AA119">
        <f t="shared" ref="AA119:AC119" si="107">AA118</f>
        <v>0</v>
      </c>
      <c r="AB119">
        <f t="shared" si="107"/>
        <v>1623</v>
      </c>
      <c r="AC119">
        <f t="shared" si="107"/>
        <v>18000</v>
      </c>
      <c r="AD119">
        <f t="shared" si="72"/>
        <v>980.78720877621868</v>
      </c>
      <c r="AE119">
        <f t="shared" si="73"/>
        <v>980.78720877621868</v>
      </c>
      <c r="AF119">
        <f t="shared" si="74"/>
        <v>71.812208154558363</v>
      </c>
      <c r="AG119">
        <f t="shared" si="75"/>
        <v>66.266071175526037</v>
      </c>
      <c r="AI119">
        <f t="shared" si="76"/>
        <v>6.6861757339655856</v>
      </c>
      <c r="AJ119">
        <f t="shared" si="77"/>
        <v>801.25218399470452</v>
      </c>
      <c r="AM119">
        <f t="shared" si="50"/>
        <v>1.4352486752059064</v>
      </c>
    </row>
    <row r="120" spans="1:39" x14ac:dyDescent="0.35">
      <c r="A120">
        <f t="shared" si="58"/>
        <v>5.5999999999993832E-2</v>
      </c>
      <c r="B120">
        <f t="shared" si="39"/>
        <v>0.94400000000000617</v>
      </c>
      <c r="C120" s="27">
        <f t="shared" si="59"/>
        <v>-5.01205374288847E-4</v>
      </c>
      <c r="D120">
        <f t="shared" si="40"/>
        <v>0.65599999999999381</v>
      </c>
      <c r="E120">
        <v>0.2</v>
      </c>
      <c r="F120">
        <f t="shared" si="41"/>
        <v>0.12399999999999994</v>
      </c>
      <c r="G120">
        <v>0.02</v>
      </c>
      <c r="H120">
        <f t="shared" si="60"/>
        <v>0.99999999999999378</v>
      </c>
      <c r="I120">
        <f t="shared" si="61"/>
        <v>0.65572275718777151</v>
      </c>
      <c r="J120">
        <f t="shared" si="62"/>
        <v>0.19991547475237126</v>
      </c>
      <c r="K120">
        <f t="shared" si="63"/>
        <v>0.12394759434647012</v>
      </c>
      <c r="L120">
        <f t="shared" si="64"/>
        <v>1.9991547475237126E-2</v>
      </c>
      <c r="M120">
        <f t="shared" si="65"/>
        <v>4.2262623814369021E-4</v>
      </c>
      <c r="N120" s="22">
        <f t="shared" si="66"/>
        <v>0.99999999999999367</v>
      </c>
      <c r="O120">
        <f t="shared" ref="O120:S120" si="108">O119</f>
        <v>4.8000000000000001E-2</v>
      </c>
      <c r="P120">
        <f t="shared" si="108"/>
        <v>3.4000000000000002E-2</v>
      </c>
      <c r="Q120">
        <f t="shared" si="108"/>
        <v>4.2999999999999997E-2</v>
      </c>
      <c r="R120">
        <f t="shared" si="108"/>
        <v>0.223</v>
      </c>
      <c r="S120">
        <f t="shared" si="108"/>
        <v>800</v>
      </c>
      <c r="T120">
        <f t="shared" si="68"/>
        <v>0.38616067064542192</v>
      </c>
      <c r="X120">
        <f t="shared" si="46"/>
        <v>363636</v>
      </c>
      <c r="Y120">
        <f t="shared" si="69"/>
        <v>153.68211473361893</v>
      </c>
      <c r="Z120">
        <f t="shared" si="70"/>
        <v>27.845622959770626</v>
      </c>
      <c r="AA120">
        <f t="shared" ref="AA120:AC120" si="109">AA119</f>
        <v>0</v>
      </c>
      <c r="AB120">
        <f t="shared" si="109"/>
        <v>1623</v>
      </c>
      <c r="AC120">
        <f t="shared" si="109"/>
        <v>18000</v>
      </c>
      <c r="AD120">
        <f t="shared" si="72"/>
        <v>980.78720877621868</v>
      </c>
      <c r="AE120">
        <f t="shared" si="73"/>
        <v>980.78720877621868</v>
      </c>
      <c r="AF120">
        <f t="shared" si="74"/>
        <v>71.929951470144843</v>
      </c>
      <c r="AG120">
        <f t="shared" si="75"/>
        <v>66.316641535299425</v>
      </c>
      <c r="AI120">
        <f t="shared" si="76"/>
        <v>6.6860501410956266</v>
      </c>
      <c r="AJ120">
        <f t="shared" si="77"/>
        <v>801.15155875239441</v>
      </c>
      <c r="AM120">
        <f t="shared" si="50"/>
        <v>1.4309543806324847</v>
      </c>
    </row>
    <row r="121" spans="1:39" x14ac:dyDescent="0.35">
      <c r="A121">
        <f t="shared" si="58"/>
        <v>5.6499999999993777E-2</v>
      </c>
      <c r="B121">
        <f t="shared" si="39"/>
        <v>0.94350000000000622</v>
      </c>
      <c r="C121" s="27">
        <f t="shared" si="59"/>
        <v>-5.0120665252245135E-4</v>
      </c>
      <c r="D121">
        <f t="shared" si="40"/>
        <v>0.65649999999999376</v>
      </c>
      <c r="E121">
        <v>0.2</v>
      </c>
      <c r="F121">
        <f t="shared" si="41"/>
        <v>0.12349999999999994</v>
      </c>
      <c r="G121">
        <v>0.02</v>
      </c>
      <c r="H121">
        <f t="shared" si="60"/>
        <v>0.99999999999999378</v>
      </c>
      <c r="I121">
        <f t="shared" si="61"/>
        <v>0.65622333720287307</v>
      </c>
      <c r="J121">
        <f t="shared" si="62"/>
        <v>0.19991571582722906</v>
      </c>
      <c r="K121">
        <f t="shared" si="63"/>
        <v>0.12344795452331388</v>
      </c>
      <c r="L121">
        <f t="shared" si="64"/>
        <v>1.9991571582722904E-2</v>
      </c>
      <c r="M121">
        <f t="shared" si="65"/>
        <v>4.2142086385478814E-4</v>
      </c>
      <c r="N121" s="22">
        <f t="shared" si="66"/>
        <v>0.99999999999999367</v>
      </c>
      <c r="O121">
        <f t="shared" ref="O121:S121" si="110">O120</f>
        <v>4.8000000000000001E-2</v>
      </c>
      <c r="P121">
        <f t="shared" si="110"/>
        <v>3.4000000000000002E-2</v>
      </c>
      <c r="Q121">
        <f t="shared" si="110"/>
        <v>4.2999999999999997E-2</v>
      </c>
      <c r="R121">
        <f t="shared" si="110"/>
        <v>0.223</v>
      </c>
      <c r="S121">
        <f t="shared" si="110"/>
        <v>800</v>
      </c>
      <c r="T121">
        <f t="shared" si="68"/>
        <v>0.38519892811514395</v>
      </c>
      <c r="X121">
        <f t="shared" si="46"/>
        <v>363636</v>
      </c>
      <c r="Y121">
        <f t="shared" si="69"/>
        <v>153.24379724869974</v>
      </c>
      <c r="Z121">
        <f t="shared" si="70"/>
        <v>27.822198147450795</v>
      </c>
      <c r="AA121">
        <f t="shared" ref="AA121:AC121" si="111">AA120</f>
        <v>0</v>
      </c>
      <c r="AB121">
        <f t="shared" si="111"/>
        <v>1623</v>
      </c>
      <c r="AC121">
        <f t="shared" si="111"/>
        <v>18000</v>
      </c>
      <c r="AD121">
        <f t="shared" si="72"/>
        <v>980.78720877621868</v>
      </c>
      <c r="AE121">
        <f t="shared" si="73"/>
        <v>980.78720877621868</v>
      </c>
      <c r="AF121">
        <f t="shared" si="74"/>
        <v>72.048243807297311</v>
      </c>
      <c r="AG121">
        <f t="shared" si="75"/>
        <v>66.367363679299402</v>
      </c>
      <c r="AI121">
        <f t="shared" si="76"/>
        <v>6.6859239626026641</v>
      </c>
      <c r="AJ121">
        <f t="shared" si="77"/>
        <v>801.05047703338016</v>
      </c>
      <c r="AM121">
        <f t="shared" si="50"/>
        <v>1.4266857066431937</v>
      </c>
    </row>
    <row r="122" spans="1:39" x14ac:dyDescent="0.35">
      <c r="A122">
        <f t="shared" si="58"/>
        <v>5.6999999999993722E-2</v>
      </c>
      <c r="B122">
        <f t="shared" si="39"/>
        <v>0.94300000000000628</v>
      </c>
      <c r="C122" s="27">
        <f t="shared" si="59"/>
        <v>-5.012079327903797E-4</v>
      </c>
      <c r="D122">
        <f t="shared" si="40"/>
        <v>0.6569999999999937</v>
      </c>
      <c r="E122">
        <v>0.2</v>
      </c>
      <c r="F122">
        <f t="shared" si="41"/>
        <v>0.12299999999999994</v>
      </c>
      <c r="G122">
        <v>0.02</v>
      </c>
      <c r="H122">
        <f t="shared" si="60"/>
        <v>0.99999999999999378</v>
      </c>
      <c r="I122">
        <f t="shared" si="61"/>
        <v>0.65672391926314833</v>
      </c>
      <c r="J122">
        <f t="shared" si="62"/>
        <v>0.19991595715773355</v>
      </c>
      <c r="K122">
        <f t="shared" si="63"/>
        <v>0.12294831365200606</v>
      </c>
      <c r="L122">
        <f t="shared" si="64"/>
        <v>1.9991595715773355E-2</v>
      </c>
      <c r="M122">
        <f t="shared" si="65"/>
        <v>4.2021421133228172E-4</v>
      </c>
      <c r="N122" s="22">
        <f t="shared" si="66"/>
        <v>0.99999999999999367</v>
      </c>
      <c r="O122">
        <f t="shared" ref="O122:S122" si="112">O121</f>
        <v>4.8000000000000001E-2</v>
      </c>
      <c r="P122">
        <f t="shared" si="112"/>
        <v>3.4000000000000002E-2</v>
      </c>
      <c r="Q122">
        <f t="shared" si="112"/>
        <v>4.2999999999999997E-2</v>
      </c>
      <c r="R122">
        <f t="shared" si="112"/>
        <v>0.223</v>
      </c>
      <c r="S122">
        <f t="shared" si="112"/>
        <v>800</v>
      </c>
      <c r="T122">
        <f t="shared" si="68"/>
        <v>0.3842361630654732</v>
      </c>
      <c r="X122">
        <f t="shared" si="46"/>
        <v>363636</v>
      </c>
      <c r="Y122">
        <f t="shared" si="69"/>
        <v>152.8050149520256</v>
      </c>
      <c r="Z122">
        <f t="shared" si="70"/>
        <v>27.798685479769684</v>
      </c>
      <c r="AA122">
        <f t="shared" ref="AA122:AC122" si="113">AA121</f>
        <v>0</v>
      </c>
      <c r="AB122">
        <f t="shared" si="113"/>
        <v>1623</v>
      </c>
      <c r="AC122">
        <f t="shared" si="113"/>
        <v>18000</v>
      </c>
      <c r="AD122">
        <f t="shared" si="72"/>
        <v>980.78720877621868</v>
      </c>
      <c r="AE122">
        <f t="shared" si="73"/>
        <v>980.78720877621868</v>
      </c>
      <c r="AF122">
        <f t="shared" si="74"/>
        <v>72.167089394028849</v>
      </c>
      <c r="AG122">
        <f t="shared" si="75"/>
        <v>66.418238466270708</v>
      </c>
      <c r="AI122">
        <f t="shared" si="76"/>
        <v>6.6857971939768168</v>
      </c>
      <c r="AJ122">
        <f t="shared" si="77"/>
        <v>800.94893540145483</v>
      </c>
      <c r="AM122">
        <f t="shared" si="50"/>
        <v>1.4224424246340106</v>
      </c>
    </row>
    <row r="123" spans="1:39" x14ac:dyDescent="0.35">
      <c r="A123">
        <f t="shared" si="58"/>
        <v>5.7499999999993667E-2</v>
      </c>
      <c r="B123">
        <f t="shared" si="39"/>
        <v>0.94250000000000633</v>
      </c>
      <c r="C123" s="27">
        <f t="shared" si="59"/>
        <v>-5.0120921509695128E-4</v>
      </c>
      <c r="D123">
        <f t="shared" si="40"/>
        <v>0.65749999999999365</v>
      </c>
      <c r="E123">
        <v>0.2</v>
      </c>
      <c r="F123">
        <f t="shared" si="41"/>
        <v>0.12249999999999994</v>
      </c>
      <c r="G123">
        <v>0.02</v>
      </c>
      <c r="H123">
        <f t="shared" si="60"/>
        <v>0.99999999999999367</v>
      </c>
      <c r="I123">
        <f t="shared" si="61"/>
        <v>0.65722450337185234</v>
      </c>
      <c r="J123">
        <f t="shared" si="62"/>
        <v>0.19991619874429165</v>
      </c>
      <c r="K123">
        <f t="shared" si="63"/>
        <v>0.12244867173087856</v>
      </c>
      <c r="L123">
        <f t="shared" si="64"/>
        <v>1.9991619874429163E-2</v>
      </c>
      <c r="M123">
        <f t="shared" si="65"/>
        <v>4.190062785418469E-4</v>
      </c>
      <c r="N123" s="22">
        <f t="shared" si="66"/>
        <v>0.99999999999999367</v>
      </c>
      <c r="O123">
        <f t="shared" ref="O123:S123" si="114">O122</f>
        <v>4.8000000000000001E-2</v>
      </c>
      <c r="P123">
        <f t="shared" si="114"/>
        <v>3.4000000000000002E-2</v>
      </c>
      <c r="Q123">
        <f t="shared" si="114"/>
        <v>4.2999999999999997E-2</v>
      </c>
      <c r="R123">
        <f t="shared" si="114"/>
        <v>0.223</v>
      </c>
      <c r="S123">
        <f t="shared" si="114"/>
        <v>800</v>
      </c>
      <c r="T123">
        <f t="shared" si="68"/>
        <v>0.38327237386905783</v>
      </c>
      <c r="X123">
        <f t="shared" si="46"/>
        <v>363636</v>
      </c>
      <c r="Y123">
        <f t="shared" si="69"/>
        <v>152.36576710384304</v>
      </c>
      <c r="Z123">
        <f t="shared" si="70"/>
        <v>27.775084521136232</v>
      </c>
      <c r="AA123">
        <f t="shared" ref="AA123:AC123" si="115">AA122</f>
        <v>0</v>
      </c>
      <c r="AB123">
        <f t="shared" si="115"/>
        <v>1623</v>
      </c>
      <c r="AC123">
        <f t="shared" si="115"/>
        <v>18000</v>
      </c>
      <c r="AD123">
        <f t="shared" si="72"/>
        <v>980.78720877621868</v>
      </c>
      <c r="AE123">
        <f t="shared" si="73"/>
        <v>980.78720877621868</v>
      </c>
      <c r="AF123">
        <f t="shared" si="74"/>
        <v>72.286492503839099</v>
      </c>
      <c r="AG123">
        <f t="shared" si="75"/>
        <v>66.469266762249561</v>
      </c>
      <c r="AI123">
        <f t="shared" si="76"/>
        <v>6.6856698306596858</v>
      </c>
      <c r="AJ123">
        <f t="shared" si="77"/>
        <v>800.84693038417606</v>
      </c>
      <c r="AM123">
        <f t="shared" si="50"/>
        <v>1.4182243087125261</v>
      </c>
    </row>
    <row r="124" spans="1:39" x14ac:dyDescent="0.35">
      <c r="A124">
        <f t="shared" si="58"/>
        <v>5.7999999999993612E-2</v>
      </c>
      <c r="B124">
        <f t="shared" si="39"/>
        <v>0.94200000000000639</v>
      </c>
      <c r="C124" s="27">
        <f t="shared" si="59"/>
        <v>-5.0121049944649673E-4</v>
      </c>
      <c r="D124">
        <f t="shared" si="40"/>
        <v>0.65799999999999359</v>
      </c>
      <c r="E124">
        <v>0.2</v>
      </c>
      <c r="F124">
        <f t="shared" si="41"/>
        <v>0.12199999999999994</v>
      </c>
      <c r="G124">
        <v>0.02</v>
      </c>
      <c r="H124">
        <f t="shared" si="60"/>
        <v>0.99999999999999356</v>
      </c>
      <c r="I124">
        <f t="shared" si="61"/>
        <v>0.65772508953224695</v>
      </c>
      <c r="J124">
        <f t="shared" si="62"/>
        <v>0.19991644058731106</v>
      </c>
      <c r="K124">
        <f t="shared" si="63"/>
        <v>0.12194902875825968</v>
      </c>
      <c r="L124">
        <f t="shared" si="64"/>
        <v>1.9991644058731103E-2</v>
      </c>
      <c r="M124">
        <f t="shared" si="65"/>
        <v>4.1779706344484055E-4</v>
      </c>
      <c r="N124" s="22">
        <f t="shared" si="66"/>
        <v>0.99999999999999356</v>
      </c>
      <c r="O124">
        <f t="shared" ref="O124:S124" si="116">O123</f>
        <v>4.8000000000000001E-2</v>
      </c>
      <c r="P124">
        <f t="shared" si="116"/>
        <v>3.4000000000000002E-2</v>
      </c>
      <c r="Q124">
        <f t="shared" si="116"/>
        <v>4.2999999999999997E-2</v>
      </c>
      <c r="R124">
        <f t="shared" si="116"/>
        <v>0.223</v>
      </c>
      <c r="S124">
        <f t="shared" si="116"/>
        <v>800</v>
      </c>
      <c r="T124">
        <f t="shared" si="68"/>
        <v>0.38230755889509105</v>
      </c>
      <c r="X124">
        <f t="shared" si="46"/>
        <v>363636</v>
      </c>
      <c r="Y124">
        <f t="shared" si="69"/>
        <v>151.92605296282804</v>
      </c>
      <c r="Z124">
        <f t="shared" si="70"/>
        <v>27.751394832741749</v>
      </c>
      <c r="AA124">
        <f t="shared" ref="AA124:AC124" si="117">AA123</f>
        <v>0</v>
      </c>
      <c r="AB124">
        <f t="shared" si="117"/>
        <v>1623</v>
      </c>
      <c r="AC124">
        <f t="shared" si="117"/>
        <v>18000</v>
      </c>
      <c r="AD124">
        <f t="shared" si="72"/>
        <v>980.78720877621868</v>
      </c>
      <c r="AE124">
        <f t="shared" si="73"/>
        <v>980.78720877621868</v>
      </c>
      <c r="AF124">
        <f t="shared" si="74"/>
        <v>72.406457456343588</v>
      </c>
      <c r="AG124">
        <f t="shared" si="75"/>
        <v>66.520449440646928</v>
      </c>
      <c r="AI124">
        <f t="shared" si="76"/>
        <v>6.6855418680436811</v>
      </c>
      <c r="AJ124">
        <f t="shared" si="77"/>
        <v>800.74445847237166</v>
      </c>
      <c r="AM124">
        <f t="shared" si="50"/>
        <v>1.4140311356578574</v>
      </c>
    </row>
    <row r="125" spans="1:39" x14ac:dyDescent="0.35">
      <c r="A125">
        <f t="shared" si="58"/>
        <v>5.8499999999993557E-2</v>
      </c>
      <c r="B125">
        <f t="shared" si="39"/>
        <v>0.94150000000000644</v>
      </c>
      <c r="C125" s="27">
        <f t="shared" si="59"/>
        <v>-5.0121178584335816E-4</v>
      </c>
      <c r="D125">
        <f t="shared" si="40"/>
        <v>0.65849999999999353</v>
      </c>
      <c r="E125">
        <v>0.2</v>
      </c>
      <c r="F125">
        <f t="shared" si="41"/>
        <v>0.12149999999999994</v>
      </c>
      <c r="G125">
        <v>0.02</v>
      </c>
      <c r="H125">
        <f t="shared" si="60"/>
        <v>0.99999999999999356</v>
      </c>
      <c r="I125">
        <f t="shared" si="61"/>
        <v>0.65822567774760066</v>
      </c>
      <c r="J125">
        <f t="shared" si="62"/>
        <v>0.19991668268720036</v>
      </c>
      <c r="K125">
        <f t="shared" si="63"/>
        <v>0.12144938473247416</v>
      </c>
      <c r="L125">
        <f t="shared" si="64"/>
        <v>1.9991668268720036E-2</v>
      </c>
      <c r="M125">
        <f t="shared" si="65"/>
        <v>4.1658656399828876E-4</v>
      </c>
      <c r="N125" s="22">
        <f t="shared" si="66"/>
        <v>0.99999999999999345</v>
      </c>
      <c r="O125">
        <f t="shared" ref="O125:S125" si="118">O124</f>
        <v>4.8000000000000001E-2</v>
      </c>
      <c r="P125">
        <f t="shared" si="118"/>
        <v>3.4000000000000002E-2</v>
      </c>
      <c r="Q125">
        <f t="shared" si="118"/>
        <v>4.2999999999999997E-2</v>
      </c>
      <c r="R125">
        <f t="shared" si="118"/>
        <v>0.223</v>
      </c>
      <c r="S125">
        <f t="shared" si="118"/>
        <v>800</v>
      </c>
      <c r="T125">
        <f t="shared" si="68"/>
        <v>0.3813417165093016</v>
      </c>
      <c r="X125">
        <f t="shared" si="46"/>
        <v>363636</v>
      </c>
      <c r="Y125">
        <f t="shared" si="69"/>
        <v>151.48587178608173</v>
      </c>
      <c r="Z125">
        <f t="shared" si="70"/>
        <v>27.727615972526579</v>
      </c>
      <c r="AA125">
        <f t="shared" ref="AA125:AC125" si="119">AA124</f>
        <v>0</v>
      </c>
      <c r="AB125">
        <f t="shared" si="119"/>
        <v>1623</v>
      </c>
      <c r="AC125">
        <f t="shared" si="119"/>
        <v>18000</v>
      </c>
      <c r="AD125">
        <f t="shared" si="72"/>
        <v>980.78720877621868</v>
      </c>
      <c r="AE125">
        <f t="shared" si="73"/>
        <v>980.78720877621868</v>
      </c>
      <c r="AF125">
        <f t="shared" si="74"/>
        <v>72.526988617913545</v>
      </c>
      <c r="AG125">
        <f t="shared" si="75"/>
        <v>66.571787382332971</v>
      </c>
      <c r="AI125">
        <f t="shared" si="76"/>
        <v>6.6854133014713399</v>
      </c>
      <c r="AJ125">
        <f t="shared" si="77"/>
        <v>800.64151611963916</v>
      </c>
      <c r="AM125">
        <f t="shared" si="50"/>
        <v>1.4098626848812705</v>
      </c>
    </row>
    <row r="126" spans="1:39" x14ac:dyDescent="0.35">
      <c r="A126">
        <f t="shared" si="58"/>
        <v>5.8999999999993502E-2</v>
      </c>
      <c r="B126">
        <f t="shared" si="39"/>
        <v>0.9410000000000065</v>
      </c>
      <c r="C126" s="27">
        <f t="shared" si="59"/>
        <v>-5.0121307429188918E-4</v>
      </c>
      <c r="D126">
        <f t="shared" si="40"/>
        <v>0.65899999999999348</v>
      </c>
      <c r="E126">
        <v>0.2</v>
      </c>
      <c r="F126">
        <f t="shared" si="41"/>
        <v>0.12099999999999994</v>
      </c>
      <c r="G126">
        <v>0.02</v>
      </c>
      <c r="H126">
        <f t="shared" si="60"/>
        <v>0.99999999999999356</v>
      </c>
      <c r="I126">
        <f t="shared" si="61"/>
        <v>0.65872626802118939</v>
      </c>
      <c r="J126">
        <f t="shared" si="62"/>
        <v>0.19991692504436903</v>
      </c>
      <c r="K126">
        <f t="shared" si="63"/>
        <v>0.1209497396518432</v>
      </c>
      <c r="L126">
        <f t="shared" si="64"/>
        <v>1.9991692504436904E-2</v>
      </c>
      <c r="M126">
        <f t="shared" si="65"/>
        <v>4.1537477815487554E-4</v>
      </c>
      <c r="N126" s="22">
        <f t="shared" si="66"/>
        <v>0.99999999999999345</v>
      </c>
      <c r="O126">
        <f t="shared" ref="O126:S126" si="120">O125</f>
        <v>4.8000000000000001E-2</v>
      </c>
      <c r="P126">
        <f t="shared" si="120"/>
        <v>3.4000000000000002E-2</v>
      </c>
      <c r="Q126">
        <f t="shared" si="120"/>
        <v>4.2999999999999997E-2</v>
      </c>
      <c r="R126">
        <f t="shared" si="120"/>
        <v>0.223</v>
      </c>
      <c r="S126">
        <f t="shared" si="120"/>
        <v>800</v>
      </c>
      <c r="T126">
        <f t="shared" si="68"/>
        <v>0.38037484507394476</v>
      </c>
      <c r="X126">
        <f t="shared" si="46"/>
        <v>363636</v>
      </c>
      <c r="Y126">
        <f t="shared" si="69"/>
        <v>151.04522282912632</v>
      </c>
      <c r="Z126">
        <f t="shared" si="70"/>
        <v>27.703747495146242</v>
      </c>
      <c r="AA126">
        <f t="shared" ref="AA126:AC126" si="121">AA125</f>
        <v>0</v>
      </c>
      <c r="AB126">
        <f t="shared" si="121"/>
        <v>1623</v>
      </c>
      <c r="AC126">
        <f t="shared" si="121"/>
        <v>18000</v>
      </c>
      <c r="AD126">
        <f t="shared" si="72"/>
        <v>980.78720877621868</v>
      </c>
      <c r="AE126">
        <f t="shared" si="73"/>
        <v>980.78720877621868</v>
      </c>
      <c r="AF126">
        <f t="shared" si="74"/>
        <v>72.648090402326844</v>
      </c>
      <c r="AG126">
        <f t="shared" si="75"/>
        <v>66.623281475722749</v>
      </c>
      <c r="AI126">
        <f t="shared" si="76"/>
        <v>6.6852841262346319</v>
      </c>
      <c r="AJ126">
        <f t="shared" si="77"/>
        <v>800.53809974183741</v>
      </c>
      <c r="AM126">
        <f t="shared" si="50"/>
        <v>1.4057187383874983</v>
      </c>
    </row>
    <row r="127" spans="1:39" x14ac:dyDescent="0.35">
      <c r="A127">
        <f t="shared" si="58"/>
        <v>5.9499999999993447E-2</v>
      </c>
      <c r="B127">
        <f t="shared" si="39"/>
        <v>0.94050000000000655</v>
      </c>
      <c r="C127" s="27">
        <f t="shared" si="59"/>
        <v>-5.0121436479645502E-4</v>
      </c>
      <c r="D127">
        <f t="shared" si="40"/>
        <v>0.65949999999999342</v>
      </c>
      <c r="E127">
        <v>0.2</v>
      </c>
      <c r="F127">
        <f t="shared" si="41"/>
        <v>0.12049999999999994</v>
      </c>
      <c r="G127">
        <v>0.02</v>
      </c>
      <c r="H127">
        <f t="shared" si="60"/>
        <v>0.99999999999999345</v>
      </c>
      <c r="I127">
        <f t="shared" si="61"/>
        <v>0.65922686035629585</v>
      </c>
      <c r="J127">
        <f t="shared" si="62"/>
        <v>0.19991716765922743</v>
      </c>
      <c r="K127">
        <f t="shared" si="63"/>
        <v>0.12045009351468447</v>
      </c>
      <c r="L127">
        <f t="shared" si="64"/>
        <v>1.9991716765922742E-2</v>
      </c>
      <c r="M127">
        <f t="shared" si="65"/>
        <v>4.1416170386293134E-4</v>
      </c>
      <c r="N127" s="22">
        <f t="shared" si="66"/>
        <v>0.99999999999999334</v>
      </c>
      <c r="O127">
        <f t="shared" ref="O127:S127" si="122">O126</f>
        <v>4.8000000000000001E-2</v>
      </c>
      <c r="P127">
        <f t="shared" si="122"/>
        <v>3.4000000000000002E-2</v>
      </c>
      <c r="Q127">
        <f t="shared" si="122"/>
        <v>4.2999999999999997E-2</v>
      </c>
      <c r="R127">
        <f t="shared" si="122"/>
        <v>0.223</v>
      </c>
      <c r="S127">
        <f t="shared" si="122"/>
        <v>800</v>
      </c>
      <c r="T127">
        <f t="shared" si="68"/>
        <v>0.3794069429477932</v>
      </c>
      <c r="X127">
        <f t="shared" si="46"/>
        <v>363636</v>
      </c>
      <c r="Y127">
        <f t="shared" si="69"/>
        <v>150.6041053459009</v>
      </c>
      <c r="Z127">
        <f t="shared" si="70"/>
        <v>27.679788951937162</v>
      </c>
      <c r="AA127">
        <f t="shared" ref="AA127:AC127" si="123">AA126</f>
        <v>0</v>
      </c>
      <c r="AB127">
        <f t="shared" si="123"/>
        <v>1623</v>
      </c>
      <c r="AC127">
        <f t="shared" si="123"/>
        <v>18000</v>
      </c>
      <c r="AD127">
        <f t="shared" si="72"/>
        <v>980.78720877621868</v>
      </c>
      <c r="AE127">
        <f t="shared" si="73"/>
        <v>980.78720877621868</v>
      </c>
      <c r="AF127">
        <f t="shared" si="74"/>
        <v>72.769767271429899</v>
      </c>
      <c r="AG127">
        <f t="shared" si="75"/>
        <v>66.674932616863146</v>
      </c>
      <c r="AI127">
        <f t="shared" si="76"/>
        <v>6.6851543375742555</v>
      </c>
      <c r="AJ127">
        <f t="shared" si="77"/>
        <v>800.43420571657066</v>
      </c>
      <c r="AM127">
        <f t="shared" si="50"/>
        <v>1.4015990807367376</v>
      </c>
    </row>
    <row r="128" spans="1:39" x14ac:dyDescent="0.35">
      <c r="A128">
        <f t="shared" si="58"/>
        <v>5.9999999999993392E-2</v>
      </c>
      <c r="B128">
        <f t="shared" si="39"/>
        <v>0.94000000000000661</v>
      </c>
      <c r="C128" s="27">
        <f t="shared" si="59"/>
        <v>-5.012156573614326E-4</v>
      </c>
      <c r="D128">
        <f t="shared" si="40"/>
        <v>0.65999999999999337</v>
      </c>
      <c r="E128">
        <v>0.2</v>
      </c>
      <c r="F128">
        <f t="shared" si="41"/>
        <v>0.11999999999999994</v>
      </c>
      <c r="G128">
        <v>0.02</v>
      </c>
      <c r="H128">
        <f t="shared" si="60"/>
        <v>0.99999999999999334</v>
      </c>
      <c r="I128">
        <f t="shared" si="61"/>
        <v>0.65972745475620953</v>
      </c>
      <c r="J128">
        <f t="shared" si="62"/>
        <v>0.19991741053218673</v>
      </c>
      <c r="K128">
        <f t="shared" si="63"/>
        <v>0.11995044631931197</v>
      </c>
      <c r="L128">
        <f t="shared" si="64"/>
        <v>1.9991741053218673E-2</v>
      </c>
      <c r="M128">
        <f t="shared" si="65"/>
        <v>4.1294733906642125E-4</v>
      </c>
      <c r="N128" s="22">
        <f t="shared" si="66"/>
        <v>0.99999999999999323</v>
      </c>
      <c r="O128">
        <f t="shared" ref="O128:S128" si="124">O127</f>
        <v>4.8000000000000001E-2</v>
      </c>
      <c r="P128">
        <f t="shared" si="124"/>
        <v>3.4000000000000002E-2</v>
      </c>
      <c r="Q128">
        <f t="shared" si="124"/>
        <v>4.2999999999999997E-2</v>
      </c>
      <c r="R128">
        <f t="shared" si="124"/>
        <v>0.223</v>
      </c>
      <c r="S128">
        <f t="shared" si="124"/>
        <v>800</v>
      </c>
      <c r="T128">
        <f t="shared" si="68"/>
        <v>0.37843800848612758</v>
      </c>
      <c r="X128">
        <f t="shared" si="46"/>
        <v>363636</v>
      </c>
      <c r="Y128">
        <f t="shared" si="69"/>
        <v>150.16251858875717</v>
      </c>
      <c r="Z128">
        <f t="shared" si="70"/>
        <v>27.655739890881911</v>
      </c>
      <c r="AA128">
        <f t="shared" ref="AA128:AC128" si="125">AA127</f>
        <v>0</v>
      </c>
      <c r="AB128">
        <f t="shared" si="125"/>
        <v>1623</v>
      </c>
      <c r="AC128">
        <f t="shared" si="125"/>
        <v>18000</v>
      </c>
      <c r="AD128">
        <f t="shared" si="72"/>
        <v>980.78720877621868</v>
      </c>
      <c r="AE128">
        <f t="shared" si="73"/>
        <v>980.78720877621868</v>
      </c>
      <c r="AF128">
        <f t="shared" si="74"/>
        <v>72.892023735810696</v>
      </c>
      <c r="AG128">
        <f t="shared" si="75"/>
        <v>66.726741709521036</v>
      </c>
      <c r="AI128">
        <f t="shared" si="76"/>
        <v>6.6850239306789163</v>
      </c>
      <c r="AJ128">
        <f t="shared" si="77"/>
        <v>800.32983038265945</v>
      </c>
      <c r="AM128">
        <f t="shared" si="50"/>
        <v>1.3975034990073123</v>
      </c>
    </row>
    <row r="129" spans="1:39" x14ac:dyDescent="0.35">
      <c r="A129">
        <f t="shared" si="58"/>
        <v>6.0499999999993337E-2</v>
      </c>
      <c r="B129">
        <f t="shared" si="39"/>
        <v>0.93950000000000666</v>
      </c>
      <c r="C129" s="27">
        <f t="shared" si="59"/>
        <v>-5.0121695199121055E-4</v>
      </c>
      <c r="D129">
        <f t="shared" si="40"/>
        <v>0.66049999999999331</v>
      </c>
      <c r="E129">
        <v>0.2</v>
      </c>
      <c r="F129">
        <f t="shared" si="41"/>
        <v>0.11949999999999994</v>
      </c>
      <c r="G129">
        <v>0.02</v>
      </c>
      <c r="H129">
        <f t="shared" si="60"/>
        <v>0.99999999999999334</v>
      </c>
      <c r="I129">
        <f t="shared" si="61"/>
        <v>0.66022805122422723</v>
      </c>
      <c r="J129">
        <f t="shared" si="62"/>
        <v>0.19991765366365902</v>
      </c>
      <c r="K129">
        <f t="shared" si="63"/>
        <v>0.1194507980640362</v>
      </c>
      <c r="L129">
        <f t="shared" si="64"/>
        <v>1.9991765366365901E-2</v>
      </c>
      <c r="M129">
        <f t="shared" si="65"/>
        <v>4.1173168170493353E-4</v>
      </c>
      <c r="N129" s="22">
        <f t="shared" si="66"/>
        <v>0.99999999999999334</v>
      </c>
      <c r="O129">
        <f t="shared" ref="O129:S129" si="126">O128</f>
        <v>4.8000000000000001E-2</v>
      </c>
      <c r="P129">
        <f t="shared" si="126"/>
        <v>3.4000000000000002E-2</v>
      </c>
      <c r="Q129">
        <f t="shared" si="126"/>
        <v>4.2999999999999997E-2</v>
      </c>
      <c r="R129">
        <f t="shared" si="126"/>
        <v>0.223</v>
      </c>
      <c r="S129">
        <f t="shared" si="126"/>
        <v>800</v>
      </c>
      <c r="T129">
        <f t="shared" si="68"/>
        <v>0.37746804004072726</v>
      </c>
      <c r="X129">
        <f t="shared" si="46"/>
        <v>363636</v>
      </c>
      <c r="Y129">
        <f t="shared" si="69"/>
        <v>149.72046180845521</v>
      </c>
      <c r="Z129">
        <f t="shared" si="70"/>
        <v>27.631599856573981</v>
      </c>
      <c r="AA129">
        <f t="shared" ref="AA129:AC129" si="127">AA128</f>
        <v>0</v>
      </c>
      <c r="AB129">
        <f t="shared" si="127"/>
        <v>1623</v>
      </c>
      <c r="AC129">
        <f t="shared" si="127"/>
        <v>18000</v>
      </c>
      <c r="AD129">
        <f t="shared" si="72"/>
        <v>980.78720877621868</v>
      </c>
      <c r="AE129">
        <f t="shared" si="73"/>
        <v>980.78720877621868</v>
      </c>
      <c r="AF129">
        <f t="shared" si="74"/>
        <v>73.014864355483681</v>
      </c>
      <c r="AG129">
        <f t="shared" si="75"/>
        <v>66.7787096652728</v>
      </c>
      <c r="AI129">
        <f t="shared" si="76"/>
        <v>6.6848929006845985</v>
      </c>
      <c r="AJ129">
        <f t="shared" si="77"/>
        <v>800.22497003960723</v>
      </c>
      <c r="AM129">
        <f t="shared" si="50"/>
        <v>1.3934317827589908</v>
      </c>
    </row>
    <row r="130" spans="1:39" x14ac:dyDescent="0.35">
      <c r="A130">
        <f t="shared" si="58"/>
        <v>6.0999999999993282E-2</v>
      </c>
      <c r="B130">
        <f t="shared" si="39"/>
        <v>0.93900000000000672</v>
      </c>
      <c r="C130" s="27">
        <f t="shared" si="59"/>
        <v>-5.012182486901891E-4</v>
      </c>
      <c r="D130">
        <f t="shared" si="40"/>
        <v>0.66099999999999326</v>
      </c>
      <c r="E130">
        <v>0.2</v>
      </c>
      <c r="F130">
        <f t="shared" si="41"/>
        <v>0.11899999999999994</v>
      </c>
      <c r="G130">
        <v>0.02</v>
      </c>
      <c r="H130">
        <f t="shared" si="60"/>
        <v>0.99999999999999334</v>
      </c>
      <c r="I130">
        <f t="shared" si="61"/>
        <v>0.66072864976365253</v>
      </c>
      <c r="J130">
        <f t="shared" si="62"/>
        <v>0.19991789705405727</v>
      </c>
      <c r="K130">
        <f t="shared" si="63"/>
        <v>0.11895114874716402</v>
      </c>
      <c r="L130">
        <f t="shared" si="64"/>
        <v>1.9991789705405726E-2</v>
      </c>
      <c r="M130">
        <f t="shared" si="65"/>
        <v>4.1051472971366786E-4</v>
      </c>
      <c r="N130" s="22">
        <f t="shared" si="66"/>
        <v>0.99999999999999323</v>
      </c>
      <c r="O130">
        <f t="shared" ref="O130:S130" si="128">O129</f>
        <v>4.8000000000000001E-2</v>
      </c>
      <c r="P130">
        <f t="shared" si="128"/>
        <v>3.4000000000000002E-2</v>
      </c>
      <c r="Q130">
        <f t="shared" si="128"/>
        <v>4.2999999999999997E-2</v>
      </c>
      <c r="R130">
        <f t="shared" si="128"/>
        <v>0.223</v>
      </c>
      <c r="S130">
        <f t="shared" si="128"/>
        <v>800</v>
      </c>
      <c r="T130">
        <f t="shared" si="68"/>
        <v>0.37649703595986106</v>
      </c>
      <c r="X130">
        <f t="shared" si="46"/>
        <v>363636</v>
      </c>
      <c r="Y130">
        <f t="shared" si="69"/>
        <v>149.27793425415933</v>
      </c>
      <c r="Z130">
        <f t="shared" si="70"/>
        <v>27.607368390182074</v>
      </c>
      <c r="AA130">
        <f t="shared" ref="AA130:AC130" si="129">AA129</f>
        <v>0</v>
      </c>
      <c r="AB130">
        <f t="shared" si="129"/>
        <v>1623</v>
      </c>
      <c r="AC130">
        <f t="shared" si="129"/>
        <v>18000</v>
      </c>
      <c r="AD130">
        <f t="shared" si="72"/>
        <v>980.78720877621868</v>
      </c>
      <c r="AE130">
        <f t="shared" si="73"/>
        <v>980.78720877621868</v>
      </c>
      <c r="AF130">
        <f t="shared" si="74"/>
        <v>73.138293740586221</v>
      </c>
      <c r="AG130">
        <f t="shared" si="75"/>
        <v>66.830837403595041</v>
      </c>
      <c r="AI130">
        <f t="shared" si="76"/>
        <v>6.6847612426738223</v>
      </c>
      <c r="AJ130">
        <f t="shared" si="77"/>
        <v>800.11962094705643</v>
      </c>
      <c r="AM130">
        <f t="shared" si="50"/>
        <v>1.3893837239969411</v>
      </c>
    </row>
    <row r="131" spans="1:39" x14ac:dyDescent="0.35">
      <c r="A131">
        <f t="shared" si="58"/>
        <v>6.1499999999993227E-2</v>
      </c>
      <c r="B131">
        <f t="shared" si="39"/>
        <v>0.93850000000000677</v>
      </c>
      <c r="C131" s="27">
        <f t="shared" si="59"/>
        <v>-5.0121954746277988E-4</v>
      </c>
      <c r="D131">
        <f t="shared" si="40"/>
        <v>0.6614999999999932</v>
      </c>
      <c r="E131">
        <v>0.2</v>
      </c>
      <c r="F131">
        <f t="shared" si="41"/>
        <v>0.11849999999999994</v>
      </c>
      <c r="G131">
        <v>0.02</v>
      </c>
      <c r="H131">
        <f t="shared" si="60"/>
        <v>0.99999999999999323</v>
      </c>
      <c r="I131">
        <f t="shared" si="61"/>
        <v>0.66122925037779623</v>
      </c>
      <c r="J131">
        <f t="shared" si="62"/>
        <v>0.19991814070379532</v>
      </c>
      <c r="K131">
        <f t="shared" si="63"/>
        <v>0.11845149836699867</v>
      </c>
      <c r="L131">
        <f t="shared" si="64"/>
        <v>1.9991814070379532E-2</v>
      </c>
      <c r="M131">
        <f t="shared" si="65"/>
        <v>4.092964810234237E-4</v>
      </c>
      <c r="N131" s="22">
        <f t="shared" si="66"/>
        <v>0.99999999999999312</v>
      </c>
      <c r="O131">
        <f t="shared" ref="O131:S131" si="130">O130</f>
        <v>4.8000000000000001E-2</v>
      </c>
      <c r="P131">
        <f t="shared" si="130"/>
        <v>3.4000000000000002E-2</v>
      </c>
      <c r="Q131">
        <f t="shared" si="130"/>
        <v>4.2999999999999997E-2</v>
      </c>
      <c r="R131">
        <f t="shared" si="130"/>
        <v>0.223</v>
      </c>
      <c r="S131">
        <f t="shared" si="130"/>
        <v>800</v>
      </c>
      <c r="T131">
        <f t="shared" si="68"/>
        <v>0.37552499458827782</v>
      </c>
      <c r="X131">
        <f t="shared" si="46"/>
        <v>363636</v>
      </c>
      <c r="Y131">
        <f t="shared" si="69"/>
        <v>148.83493517343371</v>
      </c>
      <c r="Z131">
        <f t="shared" si="70"/>
        <v>27.583045029413878</v>
      </c>
      <c r="AA131">
        <f t="shared" ref="AA131:AC131" si="131">AA130</f>
        <v>0</v>
      </c>
      <c r="AB131">
        <f t="shared" si="131"/>
        <v>1623</v>
      </c>
      <c r="AC131">
        <f t="shared" si="131"/>
        <v>18000</v>
      </c>
      <c r="AD131">
        <f t="shared" si="72"/>
        <v>980.78720877621868</v>
      </c>
      <c r="AE131">
        <f t="shared" si="73"/>
        <v>980.78720877621868</v>
      </c>
      <c r="AF131">
        <f t="shared" si="74"/>
        <v>73.262316552087142</v>
      </c>
      <c r="AG131">
        <f t="shared" si="75"/>
        <v>66.883125851956763</v>
      </c>
      <c r="AI131">
        <f t="shared" si="76"/>
        <v>6.6846289516748882</v>
      </c>
      <c r="AJ131">
        <f t="shared" si="77"/>
        <v>800.013779324236</v>
      </c>
      <c r="AM131">
        <f t="shared" si="50"/>
        <v>1.3853591171363129</v>
      </c>
    </row>
    <row r="132" spans="1:39" x14ac:dyDescent="0.35">
      <c r="A132">
        <f t="shared" si="58"/>
        <v>6.1999999999993172E-2</v>
      </c>
      <c r="B132">
        <f t="shared" si="39"/>
        <v>0.93800000000000683</v>
      </c>
      <c r="C132" s="27">
        <f t="shared" si="59"/>
        <v>-5.0122084831340707E-4</v>
      </c>
      <c r="D132">
        <f t="shared" si="40"/>
        <v>0.66199999999999315</v>
      </c>
      <c r="E132">
        <v>0.2</v>
      </c>
      <c r="F132">
        <f t="shared" si="41"/>
        <v>0.11799999999999994</v>
      </c>
      <c r="G132">
        <v>0.02</v>
      </c>
      <c r="H132">
        <f t="shared" si="60"/>
        <v>0.99999999999999312</v>
      </c>
      <c r="I132">
        <f t="shared" si="61"/>
        <v>0.661729853069976</v>
      </c>
      <c r="J132">
        <f t="shared" si="62"/>
        <v>0.1999183846132879</v>
      </c>
      <c r="K132">
        <f t="shared" si="63"/>
        <v>0.11795184692183978</v>
      </c>
      <c r="L132">
        <f t="shared" si="64"/>
        <v>1.9991838461328789E-2</v>
      </c>
      <c r="M132">
        <f t="shared" si="65"/>
        <v>4.0807693356058875E-4</v>
      </c>
      <c r="N132" s="22">
        <f t="shared" si="66"/>
        <v>0.99999999999999312</v>
      </c>
      <c r="O132">
        <f t="shared" ref="O132:S132" si="132">O131</f>
        <v>4.8000000000000001E-2</v>
      </c>
      <c r="P132">
        <f t="shared" si="132"/>
        <v>3.4000000000000002E-2</v>
      </c>
      <c r="Q132">
        <f t="shared" si="132"/>
        <v>4.2999999999999997E-2</v>
      </c>
      <c r="R132">
        <f t="shared" si="132"/>
        <v>0.223</v>
      </c>
      <c r="S132">
        <f t="shared" si="132"/>
        <v>800</v>
      </c>
      <c r="T132">
        <f t="shared" si="68"/>
        <v>0.37455191426719708</v>
      </c>
      <c r="X132">
        <f t="shared" si="46"/>
        <v>363636</v>
      </c>
      <c r="Y132">
        <f t="shared" si="69"/>
        <v>148.39146381223824</v>
      </c>
      <c r="Z132">
        <f t="shared" si="70"/>
        <v>27.558629308479397</v>
      </c>
      <c r="AA132">
        <f t="shared" ref="AA132:AC132" si="133">AA131</f>
        <v>0</v>
      </c>
      <c r="AB132">
        <f t="shared" si="133"/>
        <v>1623</v>
      </c>
      <c r="AC132">
        <f t="shared" si="133"/>
        <v>18000</v>
      </c>
      <c r="AD132">
        <f t="shared" si="72"/>
        <v>980.78720877621868</v>
      </c>
      <c r="AE132">
        <f t="shared" si="73"/>
        <v>980.78720877621868</v>
      </c>
      <c r="AF132">
        <f t="shared" si="74"/>
        <v>73.386937502507465</v>
      </c>
      <c r="AG132">
        <f t="shared" si="75"/>
        <v>66.935575945912817</v>
      </c>
      <c r="AI132">
        <f t="shared" si="76"/>
        <v>6.6844960226611061</v>
      </c>
      <c r="AJ132">
        <f t="shared" si="77"/>
        <v>799.90744134939598</v>
      </c>
      <c r="AM132">
        <f t="shared" si="50"/>
        <v>1.3813577589674342</v>
      </c>
    </row>
    <row r="133" spans="1:39" x14ac:dyDescent="0.35">
      <c r="A133">
        <f t="shared" si="58"/>
        <v>6.2499999999993117E-2</v>
      </c>
      <c r="B133">
        <f t="shared" si="39"/>
        <v>0.93750000000000688</v>
      </c>
      <c r="C133" s="27">
        <f t="shared" si="59"/>
        <v>-5.0122215124650551E-4</v>
      </c>
      <c r="D133">
        <f t="shared" si="40"/>
        <v>0.66249999999999309</v>
      </c>
      <c r="E133">
        <v>0.2</v>
      </c>
      <c r="F133">
        <f t="shared" si="41"/>
        <v>0.11749999999999994</v>
      </c>
      <c r="G133">
        <v>0.02</v>
      </c>
      <c r="H133">
        <f t="shared" si="60"/>
        <v>0.99999999999999312</v>
      </c>
      <c r="I133">
        <f t="shared" si="61"/>
        <v>0.66223045784351686</v>
      </c>
      <c r="J133">
        <f t="shared" si="62"/>
        <v>0.19991862878295058</v>
      </c>
      <c r="K133">
        <f t="shared" si="63"/>
        <v>0.1174521944099834</v>
      </c>
      <c r="L133">
        <f t="shared" si="64"/>
        <v>1.9991862878295057E-2</v>
      </c>
      <c r="M133">
        <f t="shared" si="65"/>
        <v>4.0685608524712667E-4</v>
      </c>
      <c r="N133" s="22">
        <f t="shared" si="66"/>
        <v>0.99999999999999301</v>
      </c>
      <c r="O133">
        <f t="shared" ref="O133:S133" si="134">O132</f>
        <v>4.8000000000000001E-2</v>
      </c>
      <c r="P133">
        <f t="shared" si="134"/>
        <v>3.4000000000000002E-2</v>
      </c>
      <c r="Q133">
        <f t="shared" si="134"/>
        <v>4.2999999999999997E-2</v>
      </c>
      <c r="R133">
        <f t="shared" si="134"/>
        <v>0.223</v>
      </c>
      <c r="S133">
        <f t="shared" si="134"/>
        <v>800</v>
      </c>
      <c r="T133">
        <f t="shared" si="68"/>
        <v>0.37357779333429958</v>
      </c>
      <c r="X133">
        <f t="shared" si="46"/>
        <v>363636</v>
      </c>
      <c r="Y133">
        <f t="shared" si="69"/>
        <v>147.94751941492416</v>
      </c>
      <c r="Z133">
        <f t="shared" si="70"/>
        <v>27.534120758053707</v>
      </c>
      <c r="AA133">
        <f t="shared" ref="AA133:AC133" si="135">AA132</f>
        <v>0</v>
      </c>
      <c r="AB133">
        <f t="shared" si="135"/>
        <v>1623</v>
      </c>
      <c r="AC133">
        <f t="shared" si="135"/>
        <v>18000</v>
      </c>
      <c r="AD133">
        <f t="shared" si="72"/>
        <v>980.78720877621868</v>
      </c>
      <c r="AE133">
        <f t="shared" si="73"/>
        <v>980.78720877621868</v>
      </c>
      <c r="AF133">
        <f t="shared" si="74"/>
        <v>73.512161356653678</v>
      </c>
      <c r="AG133">
        <f t="shared" si="75"/>
        <v>66.988188629198746</v>
      </c>
      <c r="AI133">
        <f t="shared" si="76"/>
        <v>6.684362450550017</v>
      </c>
      <c r="AJ133">
        <f t="shared" si="77"/>
        <v>799.80060315923913</v>
      </c>
      <c r="AM133">
        <f t="shared" si="50"/>
        <v>1.3773794486216084</v>
      </c>
    </row>
    <row r="134" spans="1:39" x14ac:dyDescent="0.35">
      <c r="A134">
        <f t="shared" si="58"/>
        <v>6.2999999999993062E-2</v>
      </c>
      <c r="B134">
        <f t="shared" si="39"/>
        <v>0.93700000000000694</v>
      </c>
      <c r="C134" s="27">
        <f t="shared" si="59"/>
        <v>-5.0122345626652334E-4</v>
      </c>
      <c r="D134">
        <f t="shared" si="40"/>
        <v>0.66299999999999304</v>
      </c>
      <c r="E134">
        <v>0.2</v>
      </c>
      <c r="F134">
        <f t="shared" si="41"/>
        <v>0.11699999999999994</v>
      </c>
      <c r="G134">
        <v>0.02</v>
      </c>
      <c r="H134">
        <f t="shared" si="60"/>
        <v>0.99999999999999312</v>
      </c>
      <c r="I134">
        <f t="shared" si="61"/>
        <v>0.66273106470175058</v>
      </c>
      <c r="J134">
        <f t="shared" si="62"/>
        <v>0.1999188732131999</v>
      </c>
      <c r="K134">
        <f t="shared" si="63"/>
        <v>0.11695254082972187</v>
      </c>
      <c r="L134">
        <f t="shared" si="64"/>
        <v>1.9991887321319988E-2</v>
      </c>
      <c r="M134">
        <f t="shared" si="65"/>
        <v>4.0563393400056604E-4</v>
      </c>
      <c r="N134" s="22">
        <f t="shared" si="66"/>
        <v>0.99999999999999289</v>
      </c>
      <c r="O134">
        <f t="shared" ref="O134:S134" si="136">O133</f>
        <v>4.8000000000000001E-2</v>
      </c>
      <c r="P134">
        <f t="shared" si="136"/>
        <v>3.4000000000000002E-2</v>
      </c>
      <c r="Q134">
        <f t="shared" si="136"/>
        <v>4.2999999999999997E-2</v>
      </c>
      <c r="R134">
        <f t="shared" si="136"/>
        <v>0.223</v>
      </c>
      <c r="S134">
        <f t="shared" si="136"/>
        <v>800</v>
      </c>
      <c r="T134">
        <f t="shared" si="68"/>
        <v>0.37260263012371803</v>
      </c>
      <c r="X134">
        <f t="shared" si="46"/>
        <v>363636</v>
      </c>
      <c r="Y134">
        <f t="shared" si="69"/>
        <v>147.50310122422982</v>
      </c>
      <c r="Z134">
        <f t="shared" si="70"/>
        <v>27.509518905239243</v>
      </c>
      <c r="AA134">
        <f t="shared" ref="AA134:AC134" si="137">AA133</f>
        <v>0</v>
      </c>
      <c r="AB134">
        <f t="shared" si="137"/>
        <v>1623</v>
      </c>
      <c r="AC134">
        <f t="shared" si="137"/>
        <v>18000</v>
      </c>
      <c r="AD134">
        <f t="shared" si="72"/>
        <v>980.78720877621868</v>
      </c>
      <c r="AE134">
        <f t="shared" si="73"/>
        <v>980.78720877621868</v>
      </c>
      <c r="AF134">
        <f t="shared" si="74"/>
        <v>73.637992932363872</v>
      </c>
      <c r="AG134">
        <f t="shared" si="75"/>
        <v>67.040964853827049</v>
      </c>
      <c r="AI134">
        <f t="shared" si="76"/>
        <v>6.684228230202593</v>
      </c>
      <c r="AJ134">
        <f t="shared" si="77"/>
        <v>799.69326084833551</v>
      </c>
      <c r="AM134">
        <f t="shared" si="50"/>
        <v>1.3734239875375005</v>
      </c>
    </row>
    <row r="135" spans="1:39" x14ac:dyDescent="0.35">
      <c r="A135">
        <f t="shared" si="58"/>
        <v>6.3499999999993006E-2</v>
      </c>
      <c r="B135">
        <f t="shared" si="39"/>
        <v>0.93650000000000699</v>
      </c>
      <c r="C135" s="27">
        <f t="shared" si="59"/>
        <v>-5.0122476337791924E-4</v>
      </c>
      <c r="D135">
        <f t="shared" si="40"/>
        <v>0.66349999999999298</v>
      </c>
      <c r="E135">
        <v>0.2</v>
      </c>
      <c r="F135">
        <f t="shared" si="41"/>
        <v>0.11649999999999994</v>
      </c>
      <c r="G135">
        <v>0.02</v>
      </c>
      <c r="H135">
        <f t="shared" si="60"/>
        <v>0.99999999999999301</v>
      </c>
      <c r="I135">
        <f t="shared" si="61"/>
        <v>0.6632316736480165</v>
      </c>
      <c r="J135">
        <f t="shared" si="62"/>
        <v>0.19991911790445321</v>
      </c>
      <c r="K135">
        <f t="shared" si="63"/>
        <v>0.11645288617934393</v>
      </c>
      <c r="L135">
        <f t="shared" si="64"/>
        <v>1.9991911790445321E-2</v>
      </c>
      <c r="M135">
        <f t="shared" si="65"/>
        <v>4.0441047773398764E-4</v>
      </c>
      <c r="N135" s="22">
        <f t="shared" si="66"/>
        <v>0.99999999999999289</v>
      </c>
      <c r="O135">
        <f t="shared" ref="O135:S135" si="138">O134</f>
        <v>4.8000000000000001E-2</v>
      </c>
      <c r="P135">
        <f t="shared" si="138"/>
        <v>3.4000000000000002E-2</v>
      </c>
      <c r="Q135">
        <f t="shared" si="138"/>
        <v>4.2999999999999997E-2</v>
      </c>
      <c r="R135">
        <f t="shared" si="138"/>
        <v>0.223</v>
      </c>
      <c r="S135">
        <f t="shared" si="138"/>
        <v>800</v>
      </c>
      <c r="T135">
        <f t="shared" si="68"/>
        <v>0.37162642296602738</v>
      </c>
      <c r="X135">
        <f t="shared" si="46"/>
        <v>363636</v>
      </c>
      <c r="Y135">
        <f t="shared" si="69"/>
        <v>147.05820848127632</v>
      </c>
      <c r="Z135">
        <f t="shared" si="70"/>
        <v>27.484823273527539</v>
      </c>
      <c r="AA135">
        <f t="shared" ref="AA135:AC135" si="139">AA134</f>
        <v>0</v>
      </c>
      <c r="AB135">
        <f t="shared" si="139"/>
        <v>1623</v>
      </c>
      <c r="AC135">
        <f t="shared" si="139"/>
        <v>18000</v>
      </c>
      <c r="AD135">
        <f t="shared" si="72"/>
        <v>980.78720877621868</v>
      </c>
      <c r="AE135">
        <f t="shared" si="73"/>
        <v>980.78720877621868</v>
      </c>
      <c r="AF135">
        <f t="shared" si="74"/>
        <v>73.764437101266694</v>
      </c>
      <c r="AG135">
        <f t="shared" si="75"/>
        <v>67.093905580184838</v>
      </c>
      <c r="AI135">
        <f t="shared" si="76"/>
        <v>6.6840933564224301</v>
      </c>
      <c r="AJ135">
        <f t="shared" si="77"/>
        <v>799.58541046853179</v>
      </c>
      <c r="AM135">
        <f t="shared" si="50"/>
        <v>1.3694911794281031</v>
      </c>
    </row>
    <row r="136" spans="1:39" x14ac:dyDescent="0.35">
      <c r="A136">
        <f t="shared" si="58"/>
        <v>6.3999999999992951E-2</v>
      </c>
      <c r="B136">
        <f t="shared" si="39"/>
        <v>0.93600000000000705</v>
      </c>
      <c r="C136" s="27">
        <f t="shared" si="59"/>
        <v>-5.0122607258516446E-4</v>
      </c>
      <c r="D136">
        <f t="shared" si="40"/>
        <v>0.66399999999999293</v>
      </c>
      <c r="E136">
        <v>0.2</v>
      </c>
      <c r="F136">
        <f t="shared" si="41"/>
        <v>0.11599999999999994</v>
      </c>
      <c r="G136">
        <v>0.02</v>
      </c>
      <c r="H136">
        <f t="shared" si="60"/>
        <v>0.99999999999999289</v>
      </c>
      <c r="I136">
        <f t="shared" si="61"/>
        <v>0.66373228468566048</v>
      </c>
      <c r="J136">
        <f t="shared" si="62"/>
        <v>0.1999193628571288</v>
      </c>
      <c r="K136">
        <f t="shared" si="63"/>
        <v>0.11595323045713464</v>
      </c>
      <c r="L136">
        <f t="shared" si="64"/>
        <v>1.9991936285712879E-2</v>
      </c>
      <c r="M136">
        <f t="shared" si="65"/>
        <v>4.0318571435601333E-4</v>
      </c>
      <c r="N136" s="22">
        <f t="shared" si="66"/>
        <v>0.99999999999999289</v>
      </c>
      <c r="O136">
        <f t="shared" ref="O136:S136" si="140">O135</f>
        <v>4.8000000000000001E-2</v>
      </c>
      <c r="P136">
        <f t="shared" si="140"/>
        <v>3.4000000000000002E-2</v>
      </c>
      <c r="Q136">
        <f t="shared" si="140"/>
        <v>4.2999999999999997E-2</v>
      </c>
      <c r="R136">
        <f t="shared" si="140"/>
        <v>0.223</v>
      </c>
      <c r="S136">
        <f t="shared" si="140"/>
        <v>800</v>
      </c>
      <c r="T136">
        <f t="shared" si="68"/>
        <v>0.37064917018823551</v>
      </c>
      <c r="X136">
        <f t="shared" si="46"/>
        <v>363636</v>
      </c>
      <c r="Y136">
        <f t="shared" si="69"/>
        <v>146.61284042556326</v>
      </c>
      <c r="Z136">
        <f t="shared" si="70"/>
        <v>27.460033382760436</v>
      </c>
      <c r="AA136">
        <f t="shared" ref="AA136:AC136" si="141">AA135</f>
        <v>0</v>
      </c>
      <c r="AB136">
        <f t="shared" si="141"/>
        <v>1623</v>
      </c>
      <c r="AC136">
        <f t="shared" si="141"/>
        <v>18000</v>
      </c>
      <c r="AD136">
        <f t="shared" si="72"/>
        <v>980.78720877621868</v>
      </c>
      <c r="AE136">
        <f t="shared" si="73"/>
        <v>980.78720877621868</v>
      </c>
      <c r="AF136">
        <f t="shared" si="74"/>
        <v>73.891498789553836</v>
      </c>
      <c r="AG136">
        <f t="shared" si="75"/>
        <v>67.147011777133045</v>
      </c>
      <c r="AI136">
        <f t="shared" si="76"/>
        <v>6.6839578239549233</v>
      </c>
      <c r="AJ136">
        <f t="shared" si="77"/>
        <v>799.47704802834892</v>
      </c>
      <c r="AM136">
        <f t="shared" si="50"/>
        <v>1.3655808302482642</v>
      </c>
    </row>
    <row r="137" spans="1:39" x14ac:dyDescent="0.35">
      <c r="A137">
        <f t="shared" si="58"/>
        <v>6.4499999999992896E-2</v>
      </c>
      <c r="B137">
        <f t="shared" si="39"/>
        <v>0.9355000000000071</v>
      </c>
      <c r="C137" s="27">
        <f t="shared" si="59"/>
        <v>-5.0122738389274239E-4</v>
      </c>
      <c r="D137">
        <f t="shared" si="40"/>
        <v>0.66449999999999287</v>
      </c>
      <c r="E137">
        <v>0.2</v>
      </c>
      <c r="F137">
        <f t="shared" si="41"/>
        <v>0.11549999999999994</v>
      </c>
      <c r="G137">
        <v>0.02</v>
      </c>
      <c r="H137">
        <f t="shared" si="60"/>
        <v>0.99999999999999289</v>
      </c>
      <c r="I137">
        <f t="shared" si="61"/>
        <v>0.66423289781803618</v>
      </c>
      <c r="J137">
        <f t="shared" si="62"/>
        <v>0.19991960807164585</v>
      </c>
      <c r="K137">
        <f t="shared" si="63"/>
        <v>0.1154535736613754</v>
      </c>
      <c r="L137">
        <f t="shared" si="64"/>
        <v>1.9991960807164585E-2</v>
      </c>
      <c r="M137">
        <f t="shared" si="65"/>
        <v>4.0195964177079375E-4</v>
      </c>
      <c r="N137" s="22">
        <f t="shared" si="66"/>
        <v>0.99999999999999289</v>
      </c>
      <c r="O137">
        <f t="shared" ref="O137:S137" si="142">O136</f>
        <v>4.8000000000000001E-2</v>
      </c>
      <c r="P137">
        <f t="shared" si="142"/>
        <v>3.4000000000000002E-2</v>
      </c>
      <c r="Q137">
        <f t="shared" si="142"/>
        <v>4.2999999999999997E-2</v>
      </c>
      <c r="R137">
        <f t="shared" si="142"/>
        <v>0.223</v>
      </c>
      <c r="S137">
        <f t="shared" si="142"/>
        <v>800</v>
      </c>
      <c r="T137">
        <f t="shared" si="68"/>
        <v>0.36967087011377353</v>
      </c>
      <c r="X137">
        <f t="shared" si="46"/>
        <v>363636</v>
      </c>
      <c r="Y137">
        <f t="shared" si="69"/>
        <v>146.16699629496435</v>
      </c>
      <c r="Z137">
        <f t="shared" si="70"/>
        <v>27.43514874909074</v>
      </c>
      <c r="AA137">
        <f t="shared" ref="AA137:AC137" si="143">AA136</f>
        <v>0</v>
      </c>
      <c r="AB137">
        <f t="shared" si="143"/>
        <v>1623</v>
      </c>
      <c r="AC137">
        <f t="shared" si="143"/>
        <v>18000</v>
      </c>
      <c r="AD137">
        <f t="shared" si="72"/>
        <v>980.78720877621868</v>
      </c>
      <c r="AE137">
        <f t="shared" si="73"/>
        <v>980.78720877621868</v>
      </c>
      <c r="AF137">
        <f t="shared" si="74"/>
        <v>74.019182978765883</v>
      </c>
      <c r="AG137">
        <f t="shared" si="75"/>
        <v>67.200284422106932</v>
      </c>
      <c r="AI137">
        <f t="shared" si="76"/>
        <v>6.6838216274864308</v>
      </c>
      <c r="AJ137">
        <f t="shared" si="77"/>
        <v>799.36816949237095</v>
      </c>
      <c r="AM137">
        <f t="shared" si="50"/>
        <v>1.3616927481627743</v>
      </c>
    </row>
    <row r="138" spans="1:39" x14ac:dyDescent="0.35">
      <c r="A138">
        <f t="shared" si="58"/>
        <v>6.4999999999992841E-2</v>
      </c>
      <c r="B138">
        <f t="shared" ref="B138:B201" si="144">B137-B$4</f>
        <v>0.93500000000000716</v>
      </c>
      <c r="C138" s="27">
        <f t="shared" si="59"/>
        <v>-5.012286973051477E-4</v>
      </c>
      <c r="D138">
        <f t="shared" ref="D138:D201" si="145">D137+$B$4</f>
        <v>0.66499999999999282</v>
      </c>
      <c r="E138">
        <v>0.2</v>
      </c>
      <c r="F138">
        <f t="shared" ref="F138:F201" si="146">F137-$B$4</f>
        <v>0.11499999999999994</v>
      </c>
      <c r="G138">
        <v>0.02</v>
      </c>
      <c r="H138">
        <f t="shared" si="60"/>
        <v>0.99999999999999289</v>
      </c>
      <c r="I138">
        <f t="shared" si="61"/>
        <v>0.66473351304850403</v>
      </c>
      <c r="J138">
        <f t="shared" si="62"/>
        <v>0.19991985354842443</v>
      </c>
      <c r="K138">
        <f t="shared" si="63"/>
        <v>0.11495391579034397</v>
      </c>
      <c r="L138">
        <f t="shared" si="64"/>
        <v>1.999198535484244E-2</v>
      </c>
      <c r="M138">
        <f t="shared" si="65"/>
        <v>4.0073225787799635E-4</v>
      </c>
      <c r="N138" s="22">
        <f t="shared" si="66"/>
        <v>0.99999999999999289</v>
      </c>
      <c r="O138">
        <f t="shared" ref="O138:S138" si="147">O137</f>
        <v>4.8000000000000001E-2</v>
      </c>
      <c r="P138">
        <f t="shared" si="147"/>
        <v>3.4000000000000002E-2</v>
      </c>
      <c r="Q138">
        <f t="shared" si="147"/>
        <v>4.2999999999999997E-2</v>
      </c>
      <c r="R138">
        <f t="shared" si="147"/>
        <v>0.223</v>
      </c>
      <c r="S138">
        <f t="shared" si="147"/>
        <v>800</v>
      </c>
      <c r="T138">
        <f t="shared" si="68"/>
        <v>0.36869152106248637</v>
      </c>
      <c r="X138">
        <f t="shared" ref="X138:X201" si="148">X137</f>
        <v>363636</v>
      </c>
      <c r="Y138">
        <f t="shared" si="69"/>
        <v>145.72067532572308</v>
      </c>
      <c r="Z138">
        <f t="shared" si="70"/>
        <v>27.410168884942344</v>
      </c>
      <c r="AA138">
        <f t="shared" ref="AA138:AC138" si="149">AA137</f>
        <v>0</v>
      </c>
      <c r="AB138">
        <f t="shared" si="149"/>
        <v>1623</v>
      </c>
      <c r="AC138">
        <f t="shared" si="149"/>
        <v>18000</v>
      </c>
      <c r="AD138">
        <f t="shared" si="72"/>
        <v>980.78720877621868</v>
      </c>
      <c r="AE138">
        <f t="shared" si="73"/>
        <v>980.78720877621868</v>
      </c>
      <c r="AF138">
        <f t="shared" si="74"/>
        <v>74.147494706592184</v>
      </c>
      <c r="AG138">
        <f t="shared" si="75"/>
        <v>67.253724501218358</v>
      </c>
      <c r="AI138">
        <f t="shared" si="76"/>
        <v>6.6836847616434163</v>
      </c>
      <c r="AJ138">
        <f t="shared" si="77"/>
        <v>799.25877078061865</v>
      </c>
      <c r="AM138">
        <f t="shared" ref="AM138:AM201" si="150">AM$6/($A138+AM$3*(1-$A138))</f>
        <v>1.3578267435149938</v>
      </c>
    </row>
    <row r="139" spans="1:39" x14ac:dyDescent="0.35">
      <c r="A139">
        <f t="shared" si="58"/>
        <v>6.5499999999992786E-2</v>
      </c>
      <c r="B139">
        <f t="shared" si="144"/>
        <v>0.93450000000000721</v>
      </c>
      <c r="C139" s="27">
        <f t="shared" si="59"/>
        <v>-5.0123001282688774E-4</v>
      </c>
      <c r="D139">
        <f t="shared" si="145"/>
        <v>0.66549999999999276</v>
      </c>
      <c r="E139">
        <v>0.2</v>
      </c>
      <c r="F139">
        <f t="shared" si="146"/>
        <v>0.11449999999999994</v>
      </c>
      <c r="G139">
        <v>0.02</v>
      </c>
      <c r="H139">
        <f t="shared" si="60"/>
        <v>0.99999999999999278</v>
      </c>
      <c r="I139">
        <f t="shared" si="61"/>
        <v>0.66523413038043155</v>
      </c>
      <c r="J139">
        <f t="shared" si="62"/>
        <v>0.19992009928788546</v>
      </c>
      <c r="K139">
        <f t="shared" si="63"/>
        <v>0.11445425684231435</v>
      </c>
      <c r="L139">
        <f t="shared" si="64"/>
        <v>1.9992009928788544E-2</v>
      </c>
      <c r="M139">
        <f t="shared" si="65"/>
        <v>3.9950356057279364E-4</v>
      </c>
      <c r="N139" s="22">
        <f t="shared" si="66"/>
        <v>0.99999999999999278</v>
      </c>
      <c r="O139">
        <f t="shared" ref="O139:S139" si="151">O138</f>
        <v>4.8000000000000001E-2</v>
      </c>
      <c r="P139">
        <f t="shared" si="151"/>
        <v>3.4000000000000002E-2</v>
      </c>
      <c r="Q139">
        <f t="shared" si="151"/>
        <v>4.2999999999999997E-2</v>
      </c>
      <c r="R139">
        <f t="shared" si="151"/>
        <v>0.223</v>
      </c>
      <c r="S139">
        <f t="shared" si="151"/>
        <v>800</v>
      </c>
      <c r="T139">
        <f t="shared" si="68"/>
        <v>0.36771112135062306</v>
      </c>
      <c r="X139">
        <f t="shared" si="148"/>
        <v>363636</v>
      </c>
      <c r="Y139">
        <f t="shared" si="69"/>
        <v>145.27387675244839</v>
      </c>
      <c r="Z139">
        <f t="shared" si="70"/>
        <v>27.385093298969775</v>
      </c>
      <c r="AA139">
        <f t="shared" ref="AA139:AC139" si="152">AA138</f>
        <v>0</v>
      </c>
      <c r="AB139">
        <f t="shared" si="152"/>
        <v>1623</v>
      </c>
      <c r="AC139">
        <f t="shared" si="152"/>
        <v>18000</v>
      </c>
      <c r="AD139">
        <f t="shared" si="72"/>
        <v>980.78720877621868</v>
      </c>
      <c r="AE139">
        <f t="shared" si="73"/>
        <v>980.78720877621868</v>
      </c>
      <c r="AF139">
        <f t="shared" si="74"/>
        <v>74.276439067684734</v>
      </c>
      <c r="AG139">
        <f t="shared" si="75"/>
        <v>67.307333009359311</v>
      </c>
      <c r="AI139">
        <f t="shared" si="76"/>
        <v>6.683547220991584</v>
      </c>
      <c r="AJ139">
        <f t="shared" si="77"/>
        <v>799.14884776791757</v>
      </c>
      <c r="AM139">
        <f t="shared" si="150"/>
        <v>1.3539826287960148</v>
      </c>
    </row>
    <row r="140" spans="1:39" x14ac:dyDescent="0.35">
      <c r="A140">
        <f t="shared" si="58"/>
        <v>6.5999999999992731E-2</v>
      </c>
      <c r="B140">
        <f t="shared" si="144"/>
        <v>0.93400000000000727</v>
      </c>
      <c r="C140" s="27">
        <f t="shared" si="59"/>
        <v>-5.0123133046248158E-4</v>
      </c>
      <c r="D140">
        <f t="shared" si="145"/>
        <v>0.66599999999999271</v>
      </c>
      <c r="E140">
        <v>0.2</v>
      </c>
      <c r="F140">
        <f t="shared" si="146"/>
        <v>0.11399999999999993</v>
      </c>
      <c r="G140">
        <v>0.02</v>
      </c>
      <c r="H140">
        <f t="shared" si="60"/>
        <v>0.99999999999999267</v>
      </c>
      <c r="I140">
        <f t="shared" si="61"/>
        <v>0.66573474981719405</v>
      </c>
      <c r="J140">
        <f t="shared" si="62"/>
        <v>0.19992034529045086</v>
      </c>
      <c r="K140">
        <f t="shared" si="63"/>
        <v>0.11395459681555692</v>
      </c>
      <c r="L140">
        <f t="shared" si="64"/>
        <v>1.9992034529045084E-2</v>
      </c>
      <c r="M140">
        <f t="shared" si="65"/>
        <v>3.9827354774585083E-4</v>
      </c>
      <c r="N140" s="22">
        <f t="shared" si="66"/>
        <v>0.99999999999999267</v>
      </c>
      <c r="O140">
        <f t="shared" ref="O140:S140" si="153">O139</f>
        <v>4.8000000000000001E-2</v>
      </c>
      <c r="P140">
        <f t="shared" si="153"/>
        <v>3.4000000000000002E-2</v>
      </c>
      <c r="Q140">
        <f t="shared" si="153"/>
        <v>4.2999999999999997E-2</v>
      </c>
      <c r="R140">
        <f t="shared" si="153"/>
        <v>0.223</v>
      </c>
      <c r="S140">
        <f t="shared" si="153"/>
        <v>800</v>
      </c>
      <c r="T140">
        <f t="shared" si="68"/>
        <v>0.36672966929082734</v>
      </c>
      <c r="X140">
        <f t="shared" si="148"/>
        <v>363636</v>
      </c>
      <c r="Y140">
        <f t="shared" si="69"/>
        <v>144.82659980811022</v>
      </c>
      <c r="Z140">
        <f t="shared" si="70"/>
        <v>27.359921496017144</v>
      </c>
      <c r="AA140">
        <f t="shared" ref="AA140:AC140" si="154">AA139</f>
        <v>0</v>
      </c>
      <c r="AB140">
        <f t="shared" si="154"/>
        <v>1623</v>
      </c>
      <c r="AC140">
        <f t="shared" si="154"/>
        <v>18000</v>
      </c>
      <c r="AD140">
        <f t="shared" si="72"/>
        <v>980.78720877621868</v>
      </c>
      <c r="AE140">
        <f t="shared" si="73"/>
        <v>980.78720877621868</v>
      </c>
      <c r="AF140">
        <f t="shared" si="74"/>
        <v>74.406021214486685</v>
      </c>
      <c r="AG140">
        <f t="shared" si="75"/>
        <v>67.36111095030725</v>
      </c>
      <c r="AI140">
        <f t="shared" si="76"/>
        <v>6.6834090000349953</v>
      </c>
      <c r="AJ140">
        <f t="shared" si="77"/>
        <v>799.03839628325306</v>
      </c>
      <c r="AM140">
        <f t="shared" si="150"/>
        <v>1.3501602186143451</v>
      </c>
    </row>
    <row r="141" spans="1:39" x14ac:dyDescent="0.35">
      <c r="A141">
        <f t="shared" si="58"/>
        <v>6.6499999999992676E-2</v>
      </c>
      <c r="B141">
        <f t="shared" si="144"/>
        <v>0.93350000000000732</v>
      </c>
      <c r="C141" s="27">
        <f t="shared" si="59"/>
        <v>-5.0123265021646075E-4</v>
      </c>
      <c r="D141">
        <f t="shared" si="145"/>
        <v>0.66649999999999265</v>
      </c>
      <c r="E141">
        <v>0.2</v>
      </c>
      <c r="F141">
        <f t="shared" si="146"/>
        <v>0.11349999999999993</v>
      </c>
      <c r="G141">
        <v>0.02</v>
      </c>
      <c r="H141">
        <f t="shared" si="60"/>
        <v>0.99999999999999267</v>
      </c>
      <c r="I141">
        <f t="shared" si="61"/>
        <v>0.66623537136217337</v>
      </c>
      <c r="J141">
        <f t="shared" si="62"/>
        <v>0.19992059155654335</v>
      </c>
      <c r="K141">
        <f t="shared" si="63"/>
        <v>0.11345493570833828</v>
      </c>
      <c r="L141">
        <f t="shared" si="64"/>
        <v>1.9992059155654333E-2</v>
      </c>
      <c r="M141">
        <f t="shared" si="65"/>
        <v>3.9704221728331413E-4</v>
      </c>
      <c r="N141" s="22">
        <f t="shared" si="66"/>
        <v>0.99999999999999278</v>
      </c>
      <c r="O141">
        <f t="shared" ref="O141:S141" si="155">O140</f>
        <v>4.8000000000000001E-2</v>
      </c>
      <c r="P141">
        <f t="shared" si="155"/>
        <v>3.4000000000000002E-2</v>
      </c>
      <c r="Q141">
        <f t="shared" si="155"/>
        <v>4.2999999999999997E-2</v>
      </c>
      <c r="R141">
        <f t="shared" si="155"/>
        <v>0.223</v>
      </c>
      <c r="S141">
        <f t="shared" si="155"/>
        <v>800</v>
      </c>
      <c r="T141">
        <f t="shared" si="68"/>
        <v>0.36574716319212758</v>
      </c>
      <c r="X141">
        <f t="shared" si="148"/>
        <v>363636</v>
      </c>
      <c r="Y141">
        <f t="shared" si="69"/>
        <v>144.37884372403522</v>
      </c>
      <c r="Z141">
        <f t="shared" si="70"/>
        <v>27.334652977076569</v>
      </c>
      <c r="AA141">
        <f t="shared" ref="AA141:AC141" si="156">AA140</f>
        <v>0</v>
      </c>
      <c r="AB141">
        <f t="shared" si="156"/>
        <v>1623</v>
      </c>
      <c r="AC141">
        <f t="shared" si="156"/>
        <v>18000</v>
      </c>
      <c r="AD141">
        <f t="shared" si="72"/>
        <v>980.78720877621868</v>
      </c>
      <c r="AE141">
        <f t="shared" si="73"/>
        <v>980.78720877621868</v>
      </c>
      <c r="AF141">
        <f t="shared" si="74"/>
        <v>74.536246358075246</v>
      </c>
      <c r="AG141">
        <f t="shared" si="75"/>
        <v>67.415059336831817</v>
      </c>
      <c r="AI141">
        <f t="shared" si="76"/>
        <v>6.6832700932151674</v>
      </c>
      <c r="AJ141">
        <f t="shared" si="77"/>
        <v>798.92741210911277</v>
      </c>
      <c r="AM141">
        <f t="shared" si="150"/>
        <v>1.3463593296661034</v>
      </c>
    </row>
    <row r="142" spans="1:39" x14ac:dyDescent="0.35">
      <c r="A142">
        <f t="shared" si="58"/>
        <v>6.6999999999992621E-2</v>
      </c>
      <c r="B142">
        <f t="shared" si="144"/>
        <v>0.93300000000000738</v>
      </c>
      <c r="C142" s="27">
        <f t="shared" si="59"/>
        <v>-5.0123397209336849E-4</v>
      </c>
      <c r="D142">
        <f t="shared" si="145"/>
        <v>0.6669999999999926</v>
      </c>
      <c r="E142">
        <v>0.2</v>
      </c>
      <c r="F142">
        <f t="shared" si="146"/>
        <v>0.11299999999999993</v>
      </c>
      <c r="G142">
        <v>0.02</v>
      </c>
      <c r="H142">
        <f t="shared" si="60"/>
        <v>0.99999999999999267</v>
      </c>
      <c r="I142">
        <f t="shared" si="61"/>
        <v>0.66673599501875913</v>
      </c>
      <c r="J142">
        <f t="shared" si="62"/>
        <v>0.19992083808658667</v>
      </c>
      <c r="K142">
        <f t="shared" si="63"/>
        <v>0.11295527351892139</v>
      </c>
      <c r="L142">
        <f t="shared" si="64"/>
        <v>1.9992083808658665E-2</v>
      </c>
      <c r="M142">
        <f t="shared" si="65"/>
        <v>3.9580956706679831E-4</v>
      </c>
      <c r="N142" s="22">
        <f t="shared" si="66"/>
        <v>0.99999999999999267</v>
      </c>
      <c r="O142">
        <f t="shared" ref="O142:S142" si="157">O141</f>
        <v>4.8000000000000001E-2</v>
      </c>
      <c r="P142">
        <f t="shared" si="157"/>
        <v>3.4000000000000002E-2</v>
      </c>
      <c r="Q142">
        <f t="shared" si="157"/>
        <v>4.2999999999999997E-2</v>
      </c>
      <c r="R142">
        <f t="shared" si="157"/>
        <v>0.223</v>
      </c>
      <c r="S142">
        <f t="shared" si="157"/>
        <v>800</v>
      </c>
      <c r="T142">
        <f t="shared" si="68"/>
        <v>0.36476360135992758</v>
      </c>
      <c r="X142">
        <f t="shared" si="148"/>
        <v>363636</v>
      </c>
      <c r="Y142">
        <f t="shared" si="69"/>
        <v>143.93060772990228</v>
      </c>
      <c r="Z142">
        <f t="shared" si="70"/>
        <v>27.30928723924595</v>
      </c>
      <c r="AA142">
        <f t="shared" ref="AA142:AC142" si="158">AA141</f>
        <v>0</v>
      </c>
      <c r="AB142">
        <f t="shared" si="158"/>
        <v>1623</v>
      </c>
      <c r="AC142">
        <f t="shared" si="158"/>
        <v>18000</v>
      </c>
      <c r="AD142">
        <f t="shared" si="72"/>
        <v>980.78720877621868</v>
      </c>
      <c r="AE142">
        <f t="shared" si="73"/>
        <v>980.78720877621868</v>
      </c>
      <c r="AF142">
        <f t="shared" si="74"/>
        <v>74.667119769020147</v>
      </c>
      <c r="AG142">
        <f t="shared" si="75"/>
        <v>67.469179190803374</v>
      </c>
      <c r="AI142">
        <f t="shared" si="76"/>
        <v>6.6831304949101593</v>
      </c>
      <c r="AJ142">
        <f t="shared" si="77"/>
        <v>798.81589098081918</v>
      </c>
      <c r="AM142">
        <f t="shared" si="150"/>
        <v>1.3425797807057185</v>
      </c>
    </row>
    <row r="143" spans="1:39" x14ac:dyDescent="0.35">
      <c r="A143">
        <f t="shared" si="58"/>
        <v>6.7499999999992566E-2</v>
      </c>
      <c r="B143">
        <f t="shared" si="144"/>
        <v>0.93250000000000743</v>
      </c>
      <c r="C143" s="27">
        <f t="shared" si="59"/>
        <v>-5.0123529609776062E-4</v>
      </c>
      <c r="D143">
        <f t="shared" si="145"/>
        <v>0.66749999999999254</v>
      </c>
      <c r="E143">
        <v>0.2</v>
      </c>
      <c r="F143">
        <f t="shared" si="146"/>
        <v>0.11249999999999993</v>
      </c>
      <c r="G143">
        <v>0.02</v>
      </c>
      <c r="H143">
        <f t="shared" si="60"/>
        <v>0.99999999999999256</v>
      </c>
      <c r="I143">
        <f t="shared" si="61"/>
        <v>0.66723662079034785</v>
      </c>
      <c r="J143">
        <f t="shared" si="62"/>
        <v>0.19992108488100535</v>
      </c>
      <c r="K143">
        <f t="shared" si="63"/>
        <v>0.11245561024556543</v>
      </c>
      <c r="L143">
        <f t="shared" si="64"/>
        <v>1.9992108488100534E-2</v>
      </c>
      <c r="M143">
        <f t="shared" si="65"/>
        <v>3.945755949733747E-4</v>
      </c>
      <c r="N143" s="22">
        <f t="shared" si="66"/>
        <v>0.99999999999999245</v>
      </c>
      <c r="O143">
        <f t="shared" ref="O143:S143" si="159">O142</f>
        <v>4.8000000000000001E-2</v>
      </c>
      <c r="P143">
        <f t="shared" si="159"/>
        <v>3.4000000000000002E-2</v>
      </c>
      <c r="Q143">
        <f t="shared" si="159"/>
        <v>4.2999999999999997E-2</v>
      </c>
      <c r="R143">
        <f t="shared" si="159"/>
        <v>0.223</v>
      </c>
      <c r="S143">
        <f t="shared" si="159"/>
        <v>800</v>
      </c>
      <c r="T143">
        <f t="shared" si="68"/>
        <v>0.36377898209599635</v>
      </c>
      <c r="X143">
        <f t="shared" si="148"/>
        <v>363636</v>
      </c>
      <c r="Y143">
        <f t="shared" si="69"/>
        <v>143.48189105373808</v>
      </c>
      <c r="Z143">
        <f t="shared" si="70"/>
        <v>27.283823775686162</v>
      </c>
      <c r="AA143">
        <f t="shared" ref="AA143:AC143" si="160">AA142</f>
        <v>0</v>
      </c>
      <c r="AB143">
        <f t="shared" si="160"/>
        <v>1623</v>
      </c>
      <c r="AC143">
        <f t="shared" si="160"/>
        <v>18000</v>
      </c>
      <c r="AD143">
        <f t="shared" si="72"/>
        <v>980.78720877621868</v>
      </c>
      <c r="AE143">
        <f t="shared" si="73"/>
        <v>980.78720877621868</v>
      </c>
      <c r="AF143">
        <f t="shared" si="74"/>
        <v>74.79864677825698</v>
      </c>
      <c r="AG143">
        <f t="shared" si="75"/>
        <v>67.523471543303032</v>
      </c>
      <c r="AI143">
        <f t="shared" si="76"/>
        <v>6.6829901994336405</v>
      </c>
      <c r="AJ143">
        <f t="shared" si="77"/>
        <v>798.7038285858506</v>
      </c>
      <c r="AM143">
        <f t="shared" si="150"/>
        <v>1.338821392517118</v>
      </c>
    </row>
    <row r="144" spans="1:39" x14ac:dyDescent="0.35">
      <c r="A144">
        <f t="shared" si="58"/>
        <v>6.7999999999992511E-2</v>
      </c>
      <c r="B144">
        <f t="shared" si="144"/>
        <v>0.93200000000000749</v>
      </c>
      <c r="C144" s="27">
        <f t="shared" si="59"/>
        <v>-5.0123662223420498E-4</v>
      </c>
      <c r="D144">
        <f t="shared" si="145"/>
        <v>0.66799999999999249</v>
      </c>
      <c r="E144">
        <v>0.2</v>
      </c>
      <c r="F144">
        <f t="shared" si="146"/>
        <v>0.11199999999999993</v>
      </c>
      <c r="G144">
        <v>0.02</v>
      </c>
      <c r="H144">
        <f t="shared" si="60"/>
        <v>0.99999999999999245</v>
      </c>
      <c r="I144">
        <f t="shared" si="61"/>
        <v>0.66773724868034356</v>
      </c>
      <c r="J144">
        <f t="shared" si="62"/>
        <v>0.19992133194022488</v>
      </c>
      <c r="K144">
        <f t="shared" si="63"/>
        <v>0.11195594588652587</v>
      </c>
      <c r="L144">
        <f t="shared" si="64"/>
        <v>1.9992133194022488E-2</v>
      </c>
      <c r="M144">
        <f t="shared" si="65"/>
        <v>3.9334029887555901E-4</v>
      </c>
      <c r="N144" s="22">
        <f t="shared" si="66"/>
        <v>0.99999999999999245</v>
      </c>
      <c r="O144">
        <f t="shared" ref="O144:S144" si="161">O143</f>
        <v>4.8000000000000001E-2</v>
      </c>
      <c r="P144">
        <f t="shared" si="161"/>
        <v>3.4000000000000002E-2</v>
      </c>
      <c r="Q144">
        <f t="shared" si="161"/>
        <v>4.2999999999999997E-2</v>
      </c>
      <c r="R144">
        <f t="shared" si="161"/>
        <v>0.223</v>
      </c>
      <c r="S144">
        <f t="shared" si="161"/>
        <v>800</v>
      </c>
      <c r="T144">
        <f t="shared" si="68"/>
        <v>0.36279330369845897</v>
      </c>
      <c r="X144">
        <f t="shared" si="148"/>
        <v>363636</v>
      </c>
      <c r="Y144">
        <f t="shared" si="69"/>
        <v>143.03269292191277</v>
      </c>
      <c r="Z144">
        <f t="shared" si="70"/>
        <v>27.25826207557764</v>
      </c>
      <c r="AA144">
        <f t="shared" ref="AA144:AC144" si="162">AA143</f>
        <v>0</v>
      </c>
      <c r="AB144">
        <f t="shared" si="162"/>
        <v>1623</v>
      </c>
      <c r="AC144">
        <f t="shared" si="162"/>
        <v>18000</v>
      </c>
      <c r="AD144">
        <f t="shared" si="72"/>
        <v>980.78720877621868</v>
      </c>
      <c r="AE144">
        <f t="shared" si="73"/>
        <v>980.78720877621868</v>
      </c>
      <c r="AF144">
        <f t="shared" si="74"/>
        <v>74.93083277797659</v>
      </c>
      <c r="AG144">
        <f t="shared" si="75"/>
        <v>67.577937434734451</v>
      </c>
      <c r="AI144">
        <f t="shared" si="76"/>
        <v>6.6828492010339389</v>
      </c>
      <c r="AJ144">
        <f t="shared" si="77"/>
        <v>798.59122056314652</v>
      </c>
      <c r="AM144">
        <f t="shared" si="150"/>
        <v>1.3350839878854017</v>
      </c>
    </row>
    <row r="145" spans="1:39" x14ac:dyDescent="0.35">
      <c r="A145">
        <f t="shared" si="58"/>
        <v>6.8499999999992456E-2</v>
      </c>
      <c r="B145">
        <f t="shared" si="144"/>
        <v>0.93150000000000754</v>
      </c>
      <c r="C145" s="27">
        <f t="shared" si="59"/>
        <v>-5.0123795050728147E-4</v>
      </c>
      <c r="D145">
        <f t="shared" si="145"/>
        <v>0.66849999999999243</v>
      </c>
      <c r="E145">
        <v>0.2</v>
      </c>
      <c r="F145">
        <f t="shared" si="146"/>
        <v>0.11149999999999993</v>
      </c>
      <c r="G145">
        <v>0.02</v>
      </c>
      <c r="H145">
        <f t="shared" si="60"/>
        <v>0.99999999999999245</v>
      </c>
      <c r="I145">
        <f t="shared" si="61"/>
        <v>0.66823787869215767</v>
      </c>
      <c r="J145">
        <f t="shared" si="62"/>
        <v>0.19992157926467174</v>
      </c>
      <c r="K145">
        <f t="shared" si="63"/>
        <v>0.11145628044005443</v>
      </c>
      <c r="L145">
        <f t="shared" si="64"/>
        <v>1.9992157926467174E-2</v>
      </c>
      <c r="M145">
        <f t="shared" si="65"/>
        <v>3.9210367664129896E-4</v>
      </c>
      <c r="N145" s="22">
        <f t="shared" si="66"/>
        <v>0.99999999999999234</v>
      </c>
      <c r="O145">
        <f t="shared" ref="O145:S145" si="163">O144</f>
        <v>4.8000000000000001E-2</v>
      </c>
      <c r="P145">
        <f t="shared" si="163"/>
        <v>3.4000000000000002E-2</v>
      </c>
      <c r="Q145">
        <f t="shared" si="163"/>
        <v>4.2999999999999997E-2</v>
      </c>
      <c r="R145">
        <f t="shared" si="163"/>
        <v>0.223</v>
      </c>
      <c r="S145">
        <f t="shared" si="163"/>
        <v>800</v>
      </c>
      <c r="T145">
        <f t="shared" si="68"/>
        <v>0.36180656446178616</v>
      </c>
      <c r="X145">
        <f t="shared" si="148"/>
        <v>363636</v>
      </c>
      <c r="Y145">
        <f t="shared" si="69"/>
        <v>142.5830125591354</v>
      </c>
      <c r="Z145">
        <f t="shared" si="70"/>
        <v>27.232601624076327</v>
      </c>
      <c r="AA145">
        <f t="shared" ref="AA145:AC145" si="164">AA144</f>
        <v>0</v>
      </c>
      <c r="AB145">
        <f t="shared" si="164"/>
        <v>1623</v>
      </c>
      <c r="AC145">
        <f t="shared" si="164"/>
        <v>18000</v>
      </c>
      <c r="AD145">
        <f t="shared" si="72"/>
        <v>980.78720877621868</v>
      </c>
      <c r="AE145">
        <f t="shared" si="73"/>
        <v>980.78720877621868</v>
      </c>
      <c r="AF145">
        <f t="shared" si="74"/>
        <v>75.063683222530216</v>
      </c>
      <c r="AG145">
        <f t="shared" si="75"/>
        <v>67.632577914937343</v>
      </c>
      <c r="AI145">
        <f t="shared" si="76"/>
        <v>6.6827074938930817</v>
      </c>
      <c r="AJ145">
        <f t="shared" si="77"/>
        <v>798.47806250240887</v>
      </c>
      <c r="AM145">
        <f t="shared" si="150"/>
        <v>1.3313673915689874</v>
      </c>
    </row>
    <row r="146" spans="1:39" x14ac:dyDescent="0.35">
      <c r="A146">
        <f t="shared" si="58"/>
        <v>6.8999999999992401E-2</v>
      </c>
      <c r="B146">
        <f t="shared" si="144"/>
        <v>0.9310000000000076</v>
      </c>
      <c r="C146" s="27">
        <f t="shared" si="59"/>
        <v>-5.0123928092158266E-4</v>
      </c>
      <c r="D146">
        <f t="shared" si="145"/>
        <v>0.66899999999999238</v>
      </c>
      <c r="E146">
        <v>0.2</v>
      </c>
      <c r="F146">
        <f t="shared" si="146"/>
        <v>0.11099999999999993</v>
      </c>
      <c r="G146">
        <v>0.02</v>
      </c>
      <c r="H146">
        <f t="shared" si="60"/>
        <v>0.99999999999999245</v>
      </c>
      <c r="I146">
        <f t="shared" si="61"/>
        <v>0.66873851082920877</v>
      </c>
      <c r="J146">
        <f t="shared" si="62"/>
        <v>0.19992182685477322</v>
      </c>
      <c r="K146">
        <f t="shared" si="63"/>
        <v>0.11095661390439905</v>
      </c>
      <c r="L146">
        <f t="shared" si="64"/>
        <v>1.9992182685477321E-2</v>
      </c>
      <c r="M146">
        <f t="shared" si="65"/>
        <v>3.9086572613396243E-4</v>
      </c>
      <c r="N146" s="22">
        <f t="shared" si="66"/>
        <v>0.99999999999999234</v>
      </c>
      <c r="O146">
        <f t="shared" ref="O146:S146" si="165">O145</f>
        <v>4.8000000000000001E-2</v>
      </c>
      <c r="P146">
        <f t="shared" si="165"/>
        <v>3.4000000000000002E-2</v>
      </c>
      <c r="Q146">
        <f t="shared" si="165"/>
        <v>4.2999999999999997E-2</v>
      </c>
      <c r="R146">
        <f t="shared" si="165"/>
        <v>0.223</v>
      </c>
      <c r="S146">
        <f t="shared" si="165"/>
        <v>800</v>
      </c>
      <c r="T146">
        <f t="shared" si="68"/>
        <v>0.36081876267678487</v>
      </c>
      <c r="X146">
        <f t="shared" si="148"/>
        <v>363636</v>
      </c>
      <c r="Y146">
        <f t="shared" si="69"/>
        <v>142.13284918844957</v>
      </c>
      <c r="Z146">
        <f t="shared" si="70"/>
        <v>27.206841902268987</v>
      </c>
      <c r="AA146">
        <f t="shared" ref="AA146:AC146" si="166">AA145</f>
        <v>0</v>
      </c>
      <c r="AB146">
        <f t="shared" si="166"/>
        <v>1623</v>
      </c>
      <c r="AC146">
        <f t="shared" si="166"/>
        <v>18000</v>
      </c>
      <c r="AD146">
        <f t="shared" si="72"/>
        <v>980.78720877621868</v>
      </c>
      <c r="AE146">
        <f t="shared" si="73"/>
        <v>980.78720877621868</v>
      </c>
      <c r="AF146">
        <f t="shared" si="74"/>
        <v>75.197203629351392</v>
      </c>
      <c r="AG146">
        <f t="shared" si="75"/>
        <v>67.68739404330266</v>
      </c>
      <c r="AI146">
        <f t="shared" si="76"/>
        <v>6.6825650721258061</v>
      </c>
      <c r="AJ146">
        <f t="shared" si="77"/>
        <v>798.36434994338038</v>
      </c>
      <c r="AM146">
        <f t="shared" si="150"/>
        <v>1.3276714302722199</v>
      </c>
    </row>
    <row r="147" spans="1:39" x14ac:dyDescent="0.35">
      <c r="A147">
        <f t="shared" si="58"/>
        <v>6.9499999999992346E-2</v>
      </c>
      <c r="B147">
        <f t="shared" si="144"/>
        <v>0.93050000000000765</v>
      </c>
      <c r="C147" s="27">
        <f t="shared" si="59"/>
        <v>-5.0124061348171358E-4</v>
      </c>
      <c r="D147">
        <f t="shared" si="145"/>
        <v>0.66949999999999232</v>
      </c>
      <c r="E147">
        <v>0.2</v>
      </c>
      <c r="F147">
        <f t="shared" si="146"/>
        <v>0.11049999999999993</v>
      </c>
      <c r="G147">
        <v>0.02</v>
      </c>
      <c r="H147">
        <f t="shared" si="60"/>
        <v>0.99999999999999234</v>
      </c>
      <c r="I147">
        <f t="shared" si="61"/>
        <v>0.66923914509492266</v>
      </c>
      <c r="J147">
        <f t="shared" si="62"/>
        <v>0.19992207471095755</v>
      </c>
      <c r="K147">
        <f t="shared" si="63"/>
        <v>0.11045694627780397</v>
      </c>
      <c r="L147">
        <f t="shared" si="64"/>
        <v>1.9992207471095754E-2</v>
      </c>
      <c r="M147">
        <f t="shared" si="65"/>
        <v>3.896264452123247E-4</v>
      </c>
      <c r="N147" s="22">
        <f t="shared" si="66"/>
        <v>0.99999999999999234</v>
      </c>
      <c r="O147">
        <f t="shared" ref="O147:S147" si="167">O146</f>
        <v>4.8000000000000001E-2</v>
      </c>
      <c r="P147">
        <f t="shared" si="167"/>
        <v>3.4000000000000002E-2</v>
      </c>
      <c r="Q147">
        <f t="shared" si="167"/>
        <v>4.2999999999999997E-2</v>
      </c>
      <c r="R147">
        <f t="shared" si="167"/>
        <v>0.223</v>
      </c>
      <c r="S147">
        <f t="shared" si="167"/>
        <v>800</v>
      </c>
      <c r="T147">
        <f t="shared" si="68"/>
        <v>0.35982989663058851</v>
      </c>
      <c r="X147">
        <f t="shared" si="148"/>
        <v>363636</v>
      </c>
      <c r="Y147">
        <f t="shared" si="69"/>
        <v>141.68220203122891</v>
      </c>
      <c r="Z147">
        <f t="shared" si="70"/>
        <v>27.180982387127866</v>
      </c>
      <c r="AA147">
        <f t="shared" ref="AA147:AC147" si="168">AA146</f>
        <v>0</v>
      </c>
      <c r="AB147">
        <f t="shared" si="168"/>
        <v>1623</v>
      </c>
      <c r="AC147">
        <f t="shared" si="168"/>
        <v>18000</v>
      </c>
      <c r="AD147">
        <f t="shared" si="72"/>
        <v>980.78720877621868</v>
      </c>
      <c r="AE147">
        <f t="shared" si="73"/>
        <v>980.78720877621868</v>
      </c>
      <c r="AF147">
        <f t="shared" si="74"/>
        <v>75.331399579894125</v>
      </c>
      <c r="AG147">
        <f t="shared" si="75"/>
        <v>67.742386888889655</v>
      </c>
      <c r="AI147">
        <f t="shared" si="76"/>
        <v>6.6824219297785605</v>
      </c>
      <c r="AJ147">
        <f t="shared" si="77"/>
        <v>798.25007837511771</v>
      </c>
      <c r="AM147">
        <f t="shared" si="150"/>
        <v>1.3239959326184367</v>
      </c>
    </row>
    <row r="148" spans="1:39" x14ac:dyDescent="0.35">
      <c r="A148">
        <f t="shared" si="58"/>
        <v>6.9999999999992291E-2</v>
      </c>
      <c r="B148">
        <f t="shared" si="144"/>
        <v>0.93000000000000771</v>
      </c>
      <c r="C148" s="27">
        <f t="shared" si="59"/>
        <v>-5.0124194819229099E-4</v>
      </c>
      <c r="D148">
        <f t="shared" si="145"/>
        <v>0.66999999999999227</v>
      </c>
      <c r="E148">
        <v>0.2</v>
      </c>
      <c r="F148">
        <f t="shared" si="146"/>
        <v>0.10999999999999993</v>
      </c>
      <c r="G148">
        <v>0.02</v>
      </c>
      <c r="H148">
        <f t="shared" si="60"/>
        <v>0.99999999999999223</v>
      </c>
      <c r="I148">
        <f t="shared" si="61"/>
        <v>0.66973978149273283</v>
      </c>
      <c r="J148">
        <f t="shared" si="62"/>
        <v>0.19992232283365391</v>
      </c>
      <c r="K148">
        <f t="shared" si="63"/>
        <v>0.10995727755850958</v>
      </c>
      <c r="L148">
        <f t="shared" si="64"/>
        <v>1.9992232283365389E-2</v>
      </c>
      <c r="M148">
        <f t="shared" si="65"/>
        <v>3.8838583173055611E-4</v>
      </c>
      <c r="N148" s="22">
        <f t="shared" si="66"/>
        <v>0.99999999999999234</v>
      </c>
      <c r="O148">
        <f t="shared" ref="O148:S148" si="169">O147</f>
        <v>4.8000000000000001E-2</v>
      </c>
      <c r="P148">
        <f t="shared" si="169"/>
        <v>3.4000000000000002E-2</v>
      </c>
      <c r="Q148">
        <f t="shared" si="169"/>
        <v>4.2999999999999997E-2</v>
      </c>
      <c r="R148">
        <f t="shared" si="169"/>
        <v>0.223</v>
      </c>
      <c r="S148">
        <f t="shared" si="169"/>
        <v>800</v>
      </c>
      <c r="T148">
        <f t="shared" si="68"/>
        <v>0.35883996460664669</v>
      </c>
      <c r="X148">
        <f t="shared" si="148"/>
        <v>363636</v>
      </c>
      <c r="Y148">
        <f t="shared" si="69"/>
        <v>141.2310703071725</v>
      </c>
      <c r="Z148">
        <f t="shared" si="70"/>
        <v>27.155022551464718</v>
      </c>
      <c r="AA148">
        <f t="shared" ref="AA148:AC148" si="170">AA147</f>
        <v>0</v>
      </c>
      <c r="AB148">
        <f t="shared" si="170"/>
        <v>1623</v>
      </c>
      <c r="AC148">
        <f t="shared" si="170"/>
        <v>18000</v>
      </c>
      <c r="AD148">
        <f t="shared" si="72"/>
        <v>980.78720877621868</v>
      </c>
      <c r="AE148">
        <f t="shared" si="73"/>
        <v>980.78720877621868</v>
      </c>
      <c r="AF148">
        <f t="shared" si="74"/>
        <v>75.466276720588425</v>
      </c>
      <c r="AG148">
        <f t="shared" si="75"/>
        <v>67.797557530544637</v>
      </c>
      <c r="AI148">
        <f t="shared" si="76"/>
        <v>6.6822780608284864</v>
      </c>
      <c r="AJ148">
        <f t="shared" si="77"/>
        <v>798.13524323524894</v>
      </c>
      <c r="AM148">
        <f t="shared" si="150"/>
        <v>1.3203407291234781</v>
      </c>
    </row>
    <row r="149" spans="1:39" x14ac:dyDescent="0.35">
      <c r="A149">
        <f t="shared" si="58"/>
        <v>7.0499999999992236E-2</v>
      </c>
      <c r="B149">
        <f t="shared" si="144"/>
        <v>0.92950000000000776</v>
      </c>
      <c r="C149" s="27">
        <f t="shared" si="59"/>
        <v>-5.0124328505794476E-4</v>
      </c>
      <c r="D149">
        <f t="shared" si="145"/>
        <v>0.67049999999999221</v>
      </c>
      <c r="E149">
        <v>0.2</v>
      </c>
      <c r="F149">
        <f t="shared" si="146"/>
        <v>0.10949999999999993</v>
      </c>
      <c r="G149">
        <v>0.02</v>
      </c>
      <c r="H149">
        <f t="shared" si="60"/>
        <v>0.99999999999999223</v>
      </c>
      <c r="I149">
        <f t="shared" si="61"/>
        <v>0.67024042002607986</v>
      </c>
      <c r="J149">
        <f t="shared" si="62"/>
        <v>0.19992257122329238</v>
      </c>
      <c r="K149">
        <f t="shared" si="63"/>
        <v>0.10945760774475249</v>
      </c>
      <c r="L149">
        <f t="shared" si="64"/>
        <v>1.9992257122329236E-2</v>
      </c>
      <c r="M149">
        <f t="shared" si="65"/>
        <v>3.8714388353821005E-4</v>
      </c>
      <c r="N149" s="22">
        <f t="shared" si="66"/>
        <v>0.99999999999999212</v>
      </c>
      <c r="O149">
        <f t="shared" ref="O149:S149" si="171">O148</f>
        <v>4.8000000000000001E-2</v>
      </c>
      <c r="P149">
        <f t="shared" si="171"/>
        <v>3.4000000000000002E-2</v>
      </c>
      <c r="Q149">
        <f t="shared" si="171"/>
        <v>4.2999999999999997E-2</v>
      </c>
      <c r="R149">
        <f t="shared" si="171"/>
        <v>0.223</v>
      </c>
      <c r="S149">
        <f t="shared" si="171"/>
        <v>800</v>
      </c>
      <c r="T149">
        <f t="shared" si="68"/>
        <v>0.35784896488471557</v>
      </c>
      <c r="X149">
        <f t="shared" si="148"/>
        <v>363636</v>
      </c>
      <c r="Y149">
        <f t="shared" si="69"/>
        <v>140.77945323430055</v>
      </c>
      <c r="Z149">
        <f t="shared" si="70"/>
        <v>27.128961863884115</v>
      </c>
      <c r="AA149">
        <f t="shared" ref="AA149:AC149" si="172">AA148</f>
        <v>0</v>
      </c>
      <c r="AB149">
        <f t="shared" si="172"/>
        <v>1623</v>
      </c>
      <c r="AC149">
        <f t="shared" si="172"/>
        <v>18000</v>
      </c>
      <c r="AD149">
        <f t="shared" si="72"/>
        <v>980.78720877621868</v>
      </c>
      <c r="AE149">
        <f t="shared" si="73"/>
        <v>980.78720877621868</v>
      </c>
      <c r="AF149">
        <f t="shared" si="74"/>
        <v>75.601840763813328</v>
      </c>
      <c r="AG149">
        <f t="shared" si="75"/>
        <v>67.85290705702171</v>
      </c>
      <c r="AI149">
        <f t="shared" si="76"/>
        <v>6.6821334591823796</v>
      </c>
      <c r="AJ149">
        <f t="shared" si="77"/>
        <v>798.01983990921769</v>
      </c>
      <c r="AM149">
        <f t="shared" si="150"/>
        <v>1.3167056521696359</v>
      </c>
    </row>
    <row r="150" spans="1:39" x14ac:dyDescent="0.35">
      <c r="A150">
        <f t="shared" si="58"/>
        <v>7.099999999999218E-2</v>
      </c>
      <c r="B150">
        <f t="shared" si="144"/>
        <v>0.92900000000000782</v>
      </c>
      <c r="C150" s="27">
        <f t="shared" si="59"/>
        <v>-5.0124462408331679E-4</v>
      </c>
      <c r="D150">
        <f t="shared" si="145"/>
        <v>0.67099999999999216</v>
      </c>
      <c r="E150">
        <v>0.2</v>
      </c>
      <c r="F150">
        <f t="shared" si="146"/>
        <v>0.10899999999999993</v>
      </c>
      <c r="G150">
        <v>0.02</v>
      </c>
      <c r="H150">
        <f t="shared" si="60"/>
        <v>0.99999999999999223</v>
      </c>
      <c r="I150">
        <f t="shared" si="61"/>
        <v>0.67074106069841199</v>
      </c>
      <c r="J150">
        <f t="shared" si="62"/>
        <v>0.19992281988030397</v>
      </c>
      <c r="K150">
        <f t="shared" si="63"/>
        <v>0.10895793683476558</v>
      </c>
      <c r="L150">
        <f t="shared" si="64"/>
        <v>1.9992281988030398E-2</v>
      </c>
      <c r="M150">
        <f t="shared" si="65"/>
        <v>3.8590059848021022E-4</v>
      </c>
      <c r="N150" s="22">
        <f t="shared" si="66"/>
        <v>0.99999999999999212</v>
      </c>
      <c r="O150">
        <f t="shared" ref="O150:S150" si="173">O149</f>
        <v>4.8000000000000001E-2</v>
      </c>
      <c r="P150">
        <f t="shared" si="173"/>
        <v>3.4000000000000002E-2</v>
      </c>
      <c r="Q150">
        <f t="shared" si="173"/>
        <v>4.2999999999999997E-2</v>
      </c>
      <c r="R150">
        <f t="shared" si="173"/>
        <v>0.223</v>
      </c>
      <c r="S150">
        <f t="shared" si="173"/>
        <v>800</v>
      </c>
      <c r="T150">
        <f t="shared" si="68"/>
        <v>0.356856895740848</v>
      </c>
      <c r="X150">
        <f t="shared" si="148"/>
        <v>363636</v>
      </c>
      <c r="Y150">
        <f t="shared" si="69"/>
        <v>140.32735002894972</v>
      </c>
      <c r="Z150">
        <f t="shared" si="70"/>
        <v>27.102799788736107</v>
      </c>
      <c r="AA150">
        <f t="shared" ref="AA150:AC150" si="174">AA149</f>
        <v>0</v>
      </c>
      <c r="AB150">
        <f t="shared" si="174"/>
        <v>1623</v>
      </c>
      <c r="AC150">
        <f t="shared" si="174"/>
        <v>18000</v>
      </c>
      <c r="AD150">
        <f t="shared" si="72"/>
        <v>980.78720877621868</v>
      </c>
      <c r="AE150">
        <f t="shared" si="73"/>
        <v>980.78720877621868</v>
      </c>
      <c r="AF150">
        <f t="shared" si="74"/>
        <v>75.738097488887604</v>
      </c>
      <c r="AG150">
        <f t="shared" si="75"/>
        <v>67.908436567105269</v>
      </c>
      <c r="AI150">
        <f t="shared" si="76"/>
        <v>6.6819881186756342</v>
      </c>
      <c r="AJ150">
        <f t="shared" si="77"/>
        <v>797.90386372951502</v>
      </c>
      <c r="AM150">
        <f t="shared" si="150"/>
        <v>1.3130905359800307</v>
      </c>
    </row>
    <row r="151" spans="1:39" x14ac:dyDescent="0.35">
      <c r="A151">
        <f t="shared" si="58"/>
        <v>7.1499999999992125E-2</v>
      </c>
      <c r="B151">
        <f t="shared" si="144"/>
        <v>0.92850000000000787</v>
      </c>
      <c r="C151" s="27">
        <f t="shared" si="59"/>
        <v>-5.0124596527306199E-4</v>
      </c>
      <c r="D151">
        <f t="shared" si="145"/>
        <v>0.6714999999999921</v>
      </c>
      <c r="E151">
        <v>0.2</v>
      </c>
      <c r="F151">
        <f t="shared" si="146"/>
        <v>0.10849999999999993</v>
      </c>
      <c r="G151">
        <v>0.02</v>
      </c>
      <c r="H151">
        <f t="shared" si="60"/>
        <v>0.99999999999999212</v>
      </c>
      <c r="I151">
        <f t="shared" si="61"/>
        <v>0.67124170351318457</v>
      </c>
      <c r="J151">
        <f t="shared" si="62"/>
        <v>0.19992306880512065</v>
      </c>
      <c r="K151">
        <f t="shared" si="63"/>
        <v>0.10845826482677787</v>
      </c>
      <c r="L151">
        <f t="shared" si="64"/>
        <v>1.9992306880512064E-2</v>
      </c>
      <c r="M151">
        <f t="shared" si="65"/>
        <v>3.8465597439683836E-4</v>
      </c>
      <c r="N151" s="22">
        <f t="shared" si="66"/>
        <v>0.99999999999999201</v>
      </c>
      <c r="O151">
        <f t="shared" ref="O151:S151" si="175">O150</f>
        <v>4.8000000000000001E-2</v>
      </c>
      <c r="P151">
        <f t="shared" si="175"/>
        <v>3.4000000000000002E-2</v>
      </c>
      <c r="Q151">
        <f t="shared" si="175"/>
        <v>4.2999999999999997E-2</v>
      </c>
      <c r="R151">
        <f t="shared" si="175"/>
        <v>0.223</v>
      </c>
      <c r="S151">
        <f t="shared" si="175"/>
        <v>800</v>
      </c>
      <c r="T151">
        <f t="shared" si="68"/>
        <v>0.3558637554473833</v>
      </c>
      <c r="X151">
        <f t="shared" si="148"/>
        <v>363636</v>
      </c>
      <c r="Y151">
        <f t="shared" si="69"/>
        <v>139.87475990576871</v>
      </c>
      <c r="Z151">
        <f t="shared" si="70"/>
        <v>27.076535786068181</v>
      </c>
      <c r="AA151">
        <f t="shared" ref="AA151:AC151" si="176">AA150</f>
        <v>0</v>
      </c>
      <c r="AB151">
        <f t="shared" si="176"/>
        <v>1623</v>
      </c>
      <c r="AC151">
        <f t="shared" si="176"/>
        <v>18000</v>
      </c>
      <c r="AD151">
        <f t="shared" si="72"/>
        <v>980.78720877621868</v>
      </c>
      <c r="AE151">
        <f t="shared" si="73"/>
        <v>980.78720877621868</v>
      </c>
      <c r="AF151">
        <f t="shared" si="74"/>
        <v>75.875052743078712</v>
      </c>
      <c r="AG151">
        <f t="shared" si="75"/>
        <v>67.96414716973446</v>
      </c>
      <c r="AI151">
        <f t="shared" si="76"/>
        <v>6.6818420330711632</v>
      </c>
      <c r="AJ151">
        <f t="shared" si="77"/>
        <v>797.78730997489242</v>
      </c>
      <c r="AM151">
        <f t="shared" si="150"/>
        <v>1.3094952165934106</v>
      </c>
    </row>
    <row r="152" spans="1:39" x14ac:dyDescent="0.35">
      <c r="A152">
        <f t="shared" si="58"/>
        <v>7.199999999999207E-2</v>
      </c>
      <c r="B152">
        <f t="shared" si="144"/>
        <v>0.92800000000000793</v>
      </c>
      <c r="C152" s="27">
        <f t="shared" si="59"/>
        <v>-5.0124730863184688E-4</v>
      </c>
      <c r="D152">
        <f t="shared" si="145"/>
        <v>0.67199999999999205</v>
      </c>
      <c r="E152">
        <v>0.2</v>
      </c>
      <c r="F152">
        <f t="shared" si="146"/>
        <v>0.10799999999999993</v>
      </c>
      <c r="G152">
        <v>0.02</v>
      </c>
      <c r="H152">
        <f t="shared" si="60"/>
        <v>0.99999999999999201</v>
      </c>
      <c r="I152">
        <f t="shared" si="61"/>
        <v>0.67174234847386094</v>
      </c>
      <c r="J152">
        <f t="shared" si="62"/>
        <v>0.19992331799817528</v>
      </c>
      <c r="K152">
        <f t="shared" si="63"/>
        <v>0.10795859171901458</v>
      </c>
      <c r="L152">
        <f t="shared" si="64"/>
        <v>1.9992331799817527E-2</v>
      </c>
      <c r="M152">
        <f t="shared" si="65"/>
        <v>3.8341000912372135E-4</v>
      </c>
      <c r="N152" s="22">
        <f t="shared" si="66"/>
        <v>0.99999999999999201</v>
      </c>
      <c r="O152">
        <f t="shared" ref="O152:S152" si="177">O151</f>
        <v>4.8000000000000001E-2</v>
      </c>
      <c r="P152">
        <f t="shared" si="177"/>
        <v>3.4000000000000002E-2</v>
      </c>
      <c r="Q152">
        <f t="shared" si="177"/>
        <v>4.2999999999999997E-2</v>
      </c>
      <c r="R152">
        <f t="shared" si="177"/>
        <v>0.223</v>
      </c>
      <c r="S152">
        <f t="shared" si="177"/>
        <v>800</v>
      </c>
      <c r="T152">
        <f t="shared" si="68"/>
        <v>0.35486954227293732</v>
      </c>
      <c r="X152">
        <f t="shared" si="148"/>
        <v>363636</v>
      </c>
      <c r="Y152">
        <f t="shared" si="69"/>
        <v>139.42168207771354</v>
      </c>
      <c r="Z152">
        <f t="shared" si="70"/>
        <v>27.050169311576504</v>
      </c>
      <c r="AA152">
        <f t="shared" ref="AA152:AC152" si="178">AA151</f>
        <v>0</v>
      </c>
      <c r="AB152">
        <f t="shared" si="178"/>
        <v>1623</v>
      </c>
      <c r="AC152">
        <f t="shared" si="178"/>
        <v>18000</v>
      </c>
      <c r="AD152">
        <f t="shared" si="72"/>
        <v>980.78720877621868</v>
      </c>
      <c r="AE152">
        <f t="shared" si="73"/>
        <v>980.78720877621868</v>
      </c>
      <c r="AF152">
        <f t="shared" si="74"/>
        <v>76.012712442630416</v>
      </c>
      <c r="AG152">
        <f t="shared" si="75"/>
        <v>68.020039984129568</v>
      </c>
      <c r="AI152">
        <f t="shared" si="76"/>
        <v>6.6816951960583086</v>
      </c>
      <c r="AJ152">
        <f t="shared" si="77"/>
        <v>797.67017386957082</v>
      </c>
      <c r="AM152">
        <f t="shared" si="150"/>
        <v>1.3059195318393635</v>
      </c>
    </row>
    <row r="153" spans="1:39" x14ac:dyDescent="0.35">
      <c r="A153">
        <f t="shared" si="58"/>
        <v>7.2499999999992015E-2</v>
      </c>
      <c r="B153">
        <f t="shared" si="144"/>
        <v>0.92750000000000798</v>
      </c>
      <c r="C153" s="27">
        <f t="shared" si="59"/>
        <v>-5.0124865416435174E-4</v>
      </c>
      <c r="D153">
        <f t="shared" si="145"/>
        <v>0.67249999999999199</v>
      </c>
      <c r="E153">
        <v>0.2</v>
      </c>
      <c r="F153">
        <f t="shared" si="146"/>
        <v>0.10749999999999993</v>
      </c>
      <c r="G153">
        <v>0.02</v>
      </c>
      <c r="H153">
        <f t="shared" si="60"/>
        <v>0.99999999999999201</v>
      </c>
      <c r="I153">
        <f t="shared" si="61"/>
        <v>0.67224299558391121</v>
      </c>
      <c r="J153">
        <f t="shared" si="62"/>
        <v>0.19992356745990164</v>
      </c>
      <c r="K153">
        <f t="shared" si="63"/>
        <v>0.10745891750969705</v>
      </c>
      <c r="L153">
        <f t="shared" si="64"/>
        <v>1.9992356745990165E-2</v>
      </c>
      <c r="M153">
        <f t="shared" si="65"/>
        <v>3.8216270049181941E-4</v>
      </c>
      <c r="N153" s="22">
        <f t="shared" si="66"/>
        <v>0.99999999999999201</v>
      </c>
      <c r="O153">
        <f t="shared" ref="O153:S153" si="179">O152</f>
        <v>4.8000000000000001E-2</v>
      </c>
      <c r="P153">
        <f t="shared" si="179"/>
        <v>3.4000000000000002E-2</v>
      </c>
      <c r="Q153">
        <f t="shared" si="179"/>
        <v>4.2999999999999997E-2</v>
      </c>
      <c r="R153">
        <f t="shared" si="179"/>
        <v>0.223</v>
      </c>
      <c r="S153">
        <f t="shared" si="179"/>
        <v>800</v>
      </c>
      <c r="T153">
        <f t="shared" si="68"/>
        <v>0.35387425448239268</v>
      </c>
      <c r="X153">
        <f t="shared" si="148"/>
        <v>363636</v>
      </c>
      <c r="Y153">
        <f t="shared" si="69"/>
        <v>138.96811575604323</v>
      </c>
      <c r="Z153">
        <f t="shared" si="70"/>
        <v>27.023699816556434</v>
      </c>
      <c r="AA153">
        <f t="shared" ref="AA153:AC153" si="180">AA152</f>
        <v>0</v>
      </c>
      <c r="AB153">
        <f t="shared" si="180"/>
        <v>1623</v>
      </c>
      <c r="AC153">
        <f t="shared" si="180"/>
        <v>18000</v>
      </c>
      <c r="AD153">
        <f t="shared" si="72"/>
        <v>980.78720877621868</v>
      </c>
      <c r="AE153">
        <f t="shared" si="73"/>
        <v>980.78720877621868</v>
      </c>
      <c r="AF153">
        <f t="shared" si="74"/>
        <v>76.151082573809518</v>
      </c>
      <c r="AG153">
        <f t="shared" si="75"/>
        <v>68.076116139920472</v>
      </c>
      <c r="AI153">
        <f t="shared" si="76"/>
        <v>6.681547601251717</v>
      </c>
      <c r="AJ153">
        <f t="shared" si="77"/>
        <v>797.55245058242122</v>
      </c>
      <c r="AM153">
        <f t="shared" si="150"/>
        <v>1.3023633213139312</v>
      </c>
    </row>
    <row r="154" spans="1:39" x14ac:dyDescent="0.35">
      <c r="A154">
        <f t="shared" si="58"/>
        <v>7.299999999999196E-2</v>
      </c>
      <c r="B154">
        <f t="shared" si="144"/>
        <v>0.92700000000000804</v>
      </c>
      <c r="C154" s="27">
        <f t="shared" si="59"/>
        <v>-5.0125000187526845E-4</v>
      </c>
      <c r="D154">
        <f t="shared" si="145"/>
        <v>0.67299999999999194</v>
      </c>
      <c r="E154">
        <v>0.2</v>
      </c>
      <c r="F154">
        <f t="shared" si="146"/>
        <v>0.10699999999999993</v>
      </c>
      <c r="G154">
        <v>0.02</v>
      </c>
      <c r="H154">
        <f t="shared" si="60"/>
        <v>0.99999999999999201</v>
      </c>
      <c r="I154">
        <f t="shared" si="61"/>
        <v>0.67274364484681359</v>
      </c>
      <c r="J154">
        <f t="shared" si="62"/>
        <v>0.19992381719073452</v>
      </c>
      <c r="K154">
        <f t="shared" si="63"/>
        <v>0.10695924219704289</v>
      </c>
      <c r="L154">
        <f t="shared" si="64"/>
        <v>1.999238171907345E-2</v>
      </c>
      <c r="M154">
        <f t="shared" si="65"/>
        <v>3.8091404632741266E-4</v>
      </c>
      <c r="N154" s="22">
        <f t="shared" si="66"/>
        <v>0.9999999999999919</v>
      </c>
      <c r="O154">
        <f t="shared" ref="O154:S154" si="181">O153</f>
        <v>4.8000000000000001E-2</v>
      </c>
      <c r="P154">
        <f t="shared" si="181"/>
        <v>3.4000000000000002E-2</v>
      </c>
      <c r="Q154">
        <f t="shared" si="181"/>
        <v>4.2999999999999997E-2</v>
      </c>
      <c r="R154">
        <f t="shared" si="181"/>
        <v>0.223</v>
      </c>
      <c r="S154">
        <f t="shared" si="181"/>
        <v>800</v>
      </c>
      <c r="T154">
        <f t="shared" si="68"/>
        <v>0.35287789033688838</v>
      </c>
      <c r="X154">
        <f t="shared" si="148"/>
        <v>363636</v>
      </c>
      <c r="Y154">
        <f t="shared" si="69"/>
        <v>138.51406015031503</v>
      </c>
      <c r="Z154">
        <f t="shared" si="70"/>
        <v>26.997126747852331</v>
      </c>
      <c r="AA154">
        <f t="shared" ref="AA154:AC154" si="182">AA153</f>
        <v>0</v>
      </c>
      <c r="AB154">
        <f t="shared" si="182"/>
        <v>1623</v>
      </c>
      <c r="AC154">
        <f t="shared" si="182"/>
        <v>18000</v>
      </c>
      <c r="AD154">
        <f t="shared" si="72"/>
        <v>980.78720877621868</v>
      </c>
      <c r="AE154">
        <f t="shared" si="73"/>
        <v>980.78720877621868</v>
      </c>
      <c r="AF154">
        <f t="shared" si="74"/>
        <v>76.290169193971678</v>
      </c>
      <c r="AG154">
        <f t="shared" si="75"/>
        <v>68.132376777276988</v>
      </c>
      <c r="AI154">
        <f t="shared" si="76"/>
        <v>6.6813992421902109</v>
      </c>
      <c r="AJ154">
        <f t="shared" si="77"/>
        <v>797.43413522614549</v>
      </c>
      <c r="AM154">
        <f t="shared" si="150"/>
        <v>1.2988264263556257</v>
      </c>
    </row>
    <row r="155" spans="1:39" x14ac:dyDescent="0.35">
      <c r="A155">
        <f t="shared" si="58"/>
        <v>7.3499999999991905E-2</v>
      </c>
      <c r="B155">
        <f t="shared" si="144"/>
        <v>0.92650000000000809</v>
      </c>
      <c r="C155" s="27">
        <f t="shared" si="59"/>
        <v>-5.0125135176930225E-4</v>
      </c>
      <c r="D155">
        <f t="shared" si="145"/>
        <v>0.67349999999999188</v>
      </c>
      <c r="E155">
        <v>0.2</v>
      </c>
      <c r="F155">
        <f t="shared" si="146"/>
        <v>0.10649999999999993</v>
      </c>
      <c r="G155">
        <v>0.02</v>
      </c>
      <c r="H155">
        <f t="shared" si="60"/>
        <v>0.9999999999999919</v>
      </c>
      <c r="I155">
        <f t="shared" si="61"/>
        <v>0.67324429626605342</v>
      </c>
      <c r="J155">
        <f t="shared" si="62"/>
        <v>0.19992406719110958</v>
      </c>
      <c r="K155">
        <f t="shared" si="63"/>
        <v>0.10645956577926578</v>
      </c>
      <c r="L155">
        <f t="shared" si="64"/>
        <v>1.9992406719110959E-2</v>
      </c>
      <c r="M155">
        <f t="shared" si="65"/>
        <v>3.7966404445208913E-4</v>
      </c>
      <c r="N155" s="22">
        <f t="shared" si="66"/>
        <v>0.99999999999999178</v>
      </c>
      <c r="O155">
        <f t="shared" ref="O155:S155" si="183">O154</f>
        <v>4.8000000000000001E-2</v>
      </c>
      <c r="P155">
        <f t="shared" si="183"/>
        <v>3.4000000000000002E-2</v>
      </c>
      <c r="Q155">
        <f t="shared" si="183"/>
        <v>4.2999999999999997E-2</v>
      </c>
      <c r="R155">
        <f t="shared" si="183"/>
        <v>0.223</v>
      </c>
      <c r="S155">
        <f t="shared" si="183"/>
        <v>800</v>
      </c>
      <c r="T155">
        <f t="shared" si="68"/>
        <v>0.35188044809380975</v>
      </c>
      <c r="X155">
        <f t="shared" si="148"/>
        <v>363636</v>
      </c>
      <c r="Y155">
        <f t="shared" si="69"/>
        <v>138.05951446837989</v>
      </c>
      <c r="Z155">
        <f t="shared" si="70"/>
        <v>26.970449547806574</v>
      </c>
      <c r="AA155">
        <f t="shared" ref="AA155:AC155" si="184">AA154</f>
        <v>0</v>
      </c>
      <c r="AB155">
        <f t="shared" si="184"/>
        <v>1623</v>
      </c>
      <c r="AC155">
        <f t="shared" si="184"/>
        <v>18000</v>
      </c>
      <c r="AD155">
        <f t="shared" si="72"/>
        <v>980.78720877621868</v>
      </c>
      <c r="AE155">
        <f t="shared" si="73"/>
        <v>980.78720877621868</v>
      </c>
      <c r="AF155">
        <f t="shared" si="74"/>
        <v>76.42997843264763</v>
      </c>
      <c r="AG155">
        <f t="shared" si="75"/>
        <v>68.18882304704141</v>
      </c>
      <c r="AI155">
        <f t="shared" si="76"/>
        <v>6.6812501123356238</v>
      </c>
      <c r="AJ155">
        <f t="shared" si="77"/>
        <v>797.31522285642916</v>
      </c>
      <c r="AM155">
        <f t="shared" si="150"/>
        <v>1.2953086900218309</v>
      </c>
    </row>
    <row r="156" spans="1:39" x14ac:dyDescent="0.35">
      <c r="A156">
        <f t="shared" si="58"/>
        <v>7.399999999999185E-2</v>
      </c>
      <c r="B156">
        <f t="shared" si="144"/>
        <v>0.92600000000000815</v>
      </c>
      <c r="C156" s="27">
        <f t="shared" si="59"/>
        <v>-5.0125270385117081E-4</v>
      </c>
      <c r="D156">
        <f t="shared" si="145"/>
        <v>0.67399999999999183</v>
      </c>
      <c r="E156">
        <v>0.2</v>
      </c>
      <c r="F156">
        <f t="shared" si="146"/>
        <v>0.10599999999999993</v>
      </c>
      <c r="G156">
        <v>0.02</v>
      </c>
      <c r="H156">
        <f t="shared" si="60"/>
        <v>0.99999999999999178</v>
      </c>
      <c r="I156">
        <f t="shared" si="61"/>
        <v>0.67374494984512368</v>
      </c>
      <c r="J156">
        <f t="shared" si="62"/>
        <v>0.19992431746146347</v>
      </c>
      <c r="K156">
        <f t="shared" si="63"/>
        <v>0.10595988825457556</v>
      </c>
      <c r="L156">
        <f t="shared" si="64"/>
        <v>1.9992431746146348E-2</v>
      </c>
      <c r="M156">
        <f t="shared" si="65"/>
        <v>3.7841269268273182E-4</v>
      </c>
      <c r="N156" s="22">
        <f t="shared" si="66"/>
        <v>0.99999999999999178</v>
      </c>
      <c r="O156">
        <f t="shared" ref="O156:S156" si="185">O155</f>
        <v>4.8000000000000001E-2</v>
      </c>
      <c r="P156">
        <f t="shared" si="185"/>
        <v>3.4000000000000002E-2</v>
      </c>
      <c r="Q156">
        <f t="shared" si="185"/>
        <v>4.2999999999999997E-2</v>
      </c>
      <c r="R156">
        <f t="shared" si="185"/>
        <v>0.223</v>
      </c>
      <c r="S156">
        <f t="shared" si="185"/>
        <v>800</v>
      </c>
      <c r="T156">
        <f t="shared" si="68"/>
        <v>0.35088192600677859</v>
      </c>
      <c r="X156">
        <f t="shared" si="148"/>
        <v>363636</v>
      </c>
      <c r="Y156">
        <f t="shared" si="69"/>
        <v>137.60447791637787</v>
      </c>
      <c r="Z156">
        <f t="shared" si="70"/>
        <v>26.94366765420785</v>
      </c>
      <c r="AA156">
        <f t="shared" ref="AA156:AC156" si="186">AA155</f>
        <v>0</v>
      </c>
      <c r="AB156">
        <f t="shared" si="186"/>
        <v>1623</v>
      </c>
      <c r="AC156">
        <f t="shared" si="186"/>
        <v>18000</v>
      </c>
      <c r="AD156">
        <f t="shared" si="72"/>
        <v>980.78720877621868</v>
      </c>
      <c r="AE156">
        <f t="shared" si="73"/>
        <v>980.78720877621868</v>
      </c>
      <c r="AF156">
        <f t="shared" si="74"/>
        <v>76.570516492649205</v>
      </c>
      <c r="AG156">
        <f t="shared" si="75"/>
        <v>68.245456110863088</v>
      </c>
      <c r="AI156">
        <f t="shared" si="76"/>
        <v>6.6811002050716217</v>
      </c>
      <c r="AJ156">
        <f t="shared" si="77"/>
        <v>797.19570847108457</v>
      </c>
      <c r="AM156">
        <f t="shared" si="150"/>
        <v>1.2918099570655897</v>
      </c>
    </row>
    <row r="157" spans="1:39" x14ac:dyDescent="0.35">
      <c r="A157">
        <f t="shared" si="58"/>
        <v>7.4499999999991795E-2</v>
      </c>
      <c r="B157">
        <f t="shared" si="144"/>
        <v>0.9255000000000082</v>
      </c>
      <c r="C157" s="27">
        <f t="shared" si="59"/>
        <v>-5.0125405812560461E-4</v>
      </c>
      <c r="D157">
        <f t="shared" si="145"/>
        <v>0.67449999999999177</v>
      </c>
      <c r="E157">
        <v>0.2</v>
      </c>
      <c r="F157">
        <f t="shared" si="146"/>
        <v>0.10549999999999993</v>
      </c>
      <c r="G157">
        <v>0.02</v>
      </c>
      <c r="H157">
        <f t="shared" si="60"/>
        <v>0.99999999999999178</v>
      </c>
      <c r="I157">
        <f t="shared" si="61"/>
        <v>0.674245605587525</v>
      </c>
      <c r="J157">
        <f t="shared" si="62"/>
        <v>0.19992456800223371</v>
      </c>
      <c r="K157">
        <f t="shared" si="63"/>
        <v>0.10546020962117821</v>
      </c>
      <c r="L157">
        <f t="shared" si="64"/>
        <v>1.9992456800223372E-2</v>
      </c>
      <c r="M157">
        <f t="shared" si="65"/>
        <v>3.7715998883150595E-4</v>
      </c>
      <c r="N157" s="22">
        <f t="shared" si="66"/>
        <v>0.99999999999999167</v>
      </c>
      <c r="O157">
        <f t="shared" ref="O157:S157" si="187">O156</f>
        <v>4.8000000000000001E-2</v>
      </c>
      <c r="P157">
        <f t="shared" si="187"/>
        <v>3.4000000000000002E-2</v>
      </c>
      <c r="Q157">
        <f t="shared" si="187"/>
        <v>4.2999999999999997E-2</v>
      </c>
      <c r="R157">
        <f t="shared" si="187"/>
        <v>0.223</v>
      </c>
      <c r="S157">
        <f t="shared" si="187"/>
        <v>800</v>
      </c>
      <c r="T157">
        <f t="shared" si="68"/>
        <v>0.34988232232564237</v>
      </c>
      <c r="X157">
        <f t="shared" si="148"/>
        <v>363636</v>
      </c>
      <c r="Y157">
        <f t="shared" si="69"/>
        <v>137.1489496987335</v>
      </c>
      <c r="Z157">
        <f t="shared" si="70"/>
        <v>26.916780500238655</v>
      </c>
      <c r="AA157">
        <f t="shared" ref="AA157:AC157" si="188">AA156</f>
        <v>0</v>
      </c>
      <c r="AB157">
        <f t="shared" si="188"/>
        <v>1623</v>
      </c>
      <c r="AC157">
        <f t="shared" si="188"/>
        <v>18000</v>
      </c>
      <c r="AD157">
        <f t="shared" si="72"/>
        <v>980.78720877621868</v>
      </c>
      <c r="AE157">
        <f t="shared" si="73"/>
        <v>980.78720877621868</v>
      </c>
      <c r="AF157">
        <f t="shared" si="74"/>
        <v>76.711789651196383</v>
      </c>
      <c r="AG157">
        <f t="shared" si="75"/>
        <v>68.302277141335125</v>
      </c>
      <c r="AI157">
        <f t="shared" si="76"/>
        <v>6.6809495137025046</v>
      </c>
      <c r="AJ157">
        <f t="shared" si="77"/>
        <v>797.07558700918185</v>
      </c>
      <c r="AM157">
        <f t="shared" si="150"/>
        <v>1.2883300739127643</v>
      </c>
    </row>
    <row r="158" spans="1:39" x14ac:dyDescent="0.35">
      <c r="A158">
        <f t="shared" si="58"/>
        <v>7.499999999999174E-2</v>
      </c>
      <c r="B158">
        <f t="shared" si="144"/>
        <v>0.92500000000000826</v>
      </c>
      <c r="C158" s="27">
        <f t="shared" si="59"/>
        <v>-5.0125541459734684E-4</v>
      </c>
      <c r="D158">
        <f t="shared" si="145"/>
        <v>0.67499999999999172</v>
      </c>
      <c r="E158">
        <v>0.2</v>
      </c>
      <c r="F158">
        <f t="shared" si="146"/>
        <v>0.10499999999999993</v>
      </c>
      <c r="G158">
        <v>0.02</v>
      </c>
      <c r="H158">
        <f t="shared" si="60"/>
        <v>0.99999999999999178</v>
      </c>
      <c r="I158">
        <f t="shared" si="61"/>
        <v>0.67474626349676525</v>
      </c>
      <c r="J158">
        <f t="shared" si="62"/>
        <v>0.19992481881385885</v>
      </c>
      <c r="K158">
        <f t="shared" si="63"/>
        <v>0.10496052987727582</v>
      </c>
      <c r="L158">
        <f t="shared" si="64"/>
        <v>1.9992481881385884E-2</v>
      </c>
      <c r="M158">
        <f t="shared" si="65"/>
        <v>3.7590593070584627E-4</v>
      </c>
      <c r="N158" s="22">
        <f t="shared" si="66"/>
        <v>0.99999999999999156</v>
      </c>
      <c r="O158">
        <f t="shared" ref="O158:S158" si="189">O157</f>
        <v>4.8000000000000001E-2</v>
      </c>
      <c r="P158">
        <f t="shared" si="189"/>
        <v>3.4000000000000002E-2</v>
      </c>
      <c r="Q158">
        <f t="shared" si="189"/>
        <v>4.2999999999999997E-2</v>
      </c>
      <c r="R158">
        <f t="shared" si="189"/>
        <v>0.223</v>
      </c>
      <c r="S158">
        <f t="shared" si="189"/>
        <v>800</v>
      </c>
      <c r="T158">
        <f t="shared" si="68"/>
        <v>0.34888163529646488</v>
      </c>
      <c r="X158">
        <f t="shared" si="148"/>
        <v>363636</v>
      </c>
      <c r="Y158">
        <f t="shared" si="69"/>
        <v>136.69292901815112</v>
      </c>
      <c r="Z158">
        <f t="shared" si="70"/>
        <v>26.889787514421997</v>
      </c>
      <c r="AA158">
        <f t="shared" ref="AA158:AC158" si="190">AA157</f>
        <v>0</v>
      </c>
      <c r="AB158">
        <f t="shared" si="190"/>
        <v>1623</v>
      </c>
      <c r="AC158">
        <f t="shared" si="190"/>
        <v>18000</v>
      </c>
      <c r="AD158">
        <f t="shared" si="72"/>
        <v>980.78720877621868</v>
      </c>
      <c r="AE158">
        <f t="shared" si="73"/>
        <v>980.78720877621868</v>
      </c>
      <c r="AF158">
        <f t="shared" si="74"/>
        <v>76.853804261065633</v>
      </c>
      <c r="AG158">
        <f t="shared" si="75"/>
        <v>68.359287322133341</v>
      </c>
      <c r="AI158">
        <f t="shared" si="76"/>
        <v>6.6807980314519773</v>
      </c>
      <c r="AJ158">
        <f t="shared" si="77"/>
        <v>796.9548533501553</v>
      </c>
      <c r="AM158">
        <f t="shared" si="150"/>
        <v>1.2848688886395661</v>
      </c>
    </row>
    <row r="159" spans="1:39" x14ac:dyDescent="0.35">
      <c r="A159">
        <f t="shared" si="58"/>
        <v>7.5499999999991685E-2</v>
      </c>
      <c r="B159">
        <f t="shared" si="144"/>
        <v>0.92450000000000832</v>
      </c>
      <c r="C159" s="27">
        <f t="shared" si="59"/>
        <v>-5.0125677327115354E-4</v>
      </c>
      <c r="D159">
        <f t="shared" si="145"/>
        <v>0.67549999999999166</v>
      </c>
      <c r="E159">
        <v>0.2</v>
      </c>
      <c r="F159">
        <f t="shared" si="146"/>
        <v>0.10449999999999993</v>
      </c>
      <c r="G159">
        <v>0.02</v>
      </c>
      <c r="H159">
        <f t="shared" si="60"/>
        <v>0.99999999999999167</v>
      </c>
      <c r="I159">
        <f t="shared" si="61"/>
        <v>0.6752469235763604</v>
      </c>
      <c r="J159">
        <f t="shared" si="62"/>
        <v>0.19992506989677833</v>
      </c>
      <c r="K159">
        <f t="shared" si="63"/>
        <v>0.1044608490210666</v>
      </c>
      <c r="L159">
        <f t="shared" si="64"/>
        <v>1.9992506989677833E-2</v>
      </c>
      <c r="M159">
        <f t="shared" si="65"/>
        <v>3.7465051610844442E-4</v>
      </c>
      <c r="N159" s="22">
        <f t="shared" si="66"/>
        <v>0.99999999999999156</v>
      </c>
      <c r="O159">
        <f t="shared" ref="O159:S159" si="191">O158</f>
        <v>4.8000000000000001E-2</v>
      </c>
      <c r="P159">
        <f t="shared" si="191"/>
        <v>3.4000000000000002E-2</v>
      </c>
      <c r="Q159">
        <f t="shared" si="191"/>
        <v>4.2999999999999997E-2</v>
      </c>
      <c r="R159">
        <f t="shared" si="191"/>
        <v>0.223</v>
      </c>
      <c r="S159">
        <f t="shared" si="191"/>
        <v>800</v>
      </c>
      <c r="T159">
        <f t="shared" si="68"/>
        <v>0.34787986316151531</v>
      </c>
      <c r="X159">
        <f t="shared" si="148"/>
        <v>363636</v>
      </c>
      <c r="Y159">
        <f t="shared" si="69"/>
        <v>136.2364150756103</v>
      </c>
      <c r="Z159">
        <f t="shared" si="70"/>
        <v>26.862688120567302</v>
      </c>
      <c r="AA159">
        <f t="shared" ref="AA159:AC159" si="192">AA158</f>
        <v>0</v>
      </c>
      <c r="AB159">
        <f t="shared" si="192"/>
        <v>1623</v>
      </c>
      <c r="AC159">
        <f t="shared" si="192"/>
        <v>18000</v>
      </c>
      <c r="AD159">
        <f t="shared" si="72"/>
        <v>980.78720877621868</v>
      </c>
      <c r="AE159">
        <f t="shared" si="73"/>
        <v>980.78720877621868</v>
      </c>
      <c r="AF159">
        <f t="shared" si="74"/>
        <v>76.996566751759588</v>
      </c>
      <c r="AG159">
        <f t="shared" si="75"/>
        <v>68.416487848157345</v>
      </c>
      <c r="AI159">
        <f t="shared" si="76"/>
        <v>6.6806457514619035</v>
      </c>
      <c r="AJ159">
        <f t="shared" si="77"/>
        <v>796.8335023128999</v>
      </c>
      <c r="AM159">
        <f t="shared" si="150"/>
        <v>1.2814262509504457</v>
      </c>
    </row>
    <row r="160" spans="1:39" x14ac:dyDescent="0.35">
      <c r="A160">
        <f t="shared" si="58"/>
        <v>7.599999999999163E-2</v>
      </c>
      <c r="B160">
        <f t="shared" si="144"/>
        <v>0.92400000000000837</v>
      </c>
      <c r="C160" s="27">
        <f t="shared" si="59"/>
        <v>-5.0125813415179371E-4</v>
      </c>
      <c r="D160">
        <f t="shared" si="145"/>
        <v>0.67599999999999161</v>
      </c>
      <c r="E160">
        <v>0.2</v>
      </c>
      <c r="F160">
        <f t="shared" si="146"/>
        <v>0.10399999999999993</v>
      </c>
      <c r="G160">
        <v>0.02</v>
      </c>
      <c r="H160">
        <f t="shared" si="60"/>
        <v>0.99999999999999156</v>
      </c>
      <c r="I160">
        <f t="shared" si="61"/>
        <v>0.67574758582983363</v>
      </c>
      <c r="J160">
        <f t="shared" si="62"/>
        <v>0.19992532125143259</v>
      </c>
      <c r="K160">
        <f t="shared" si="63"/>
        <v>0.10396116705074486</v>
      </c>
      <c r="L160">
        <f t="shared" si="64"/>
        <v>1.9992532125143257E-2</v>
      </c>
      <c r="M160">
        <f t="shared" si="65"/>
        <v>3.7339374283723581E-4</v>
      </c>
      <c r="N160" s="22">
        <f t="shared" si="66"/>
        <v>0.99999999999999156</v>
      </c>
      <c r="O160">
        <f t="shared" ref="O160:S160" si="193">O159</f>
        <v>4.8000000000000001E-2</v>
      </c>
      <c r="P160">
        <f t="shared" si="193"/>
        <v>3.4000000000000002E-2</v>
      </c>
      <c r="Q160">
        <f t="shared" si="193"/>
        <v>4.2999999999999997E-2</v>
      </c>
      <c r="R160">
        <f t="shared" si="193"/>
        <v>0.223</v>
      </c>
      <c r="S160">
        <f t="shared" si="193"/>
        <v>800</v>
      </c>
      <c r="T160">
        <f t="shared" si="68"/>
        <v>0.34687700415925837</v>
      </c>
      <c r="X160">
        <f t="shared" si="148"/>
        <v>363636</v>
      </c>
      <c r="Y160">
        <f t="shared" si="69"/>
        <v>135.77940707036109</v>
      </c>
      <c r="Z160">
        <f t="shared" si="70"/>
        <v>26.835481737715501</v>
      </c>
      <c r="AA160">
        <f t="shared" ref="AA160:AC160" si="194">AA159</f>
        <v>0</v>
      </c>
      <c r="AB160">
        <f t="shared" si="194"/>
        <v>1623</v>
      </c>
      <c r="AC160">
        <f t="shared" si="194"/>
        <v>18000</v>
      </c>
      <c r="AD160">
        <f t="shared" si="72"/>
        <v>980.78720877621868</v>
      </c>
      <c r="AE160">
        <f t="shared" si="73"/>
        <v>980.78720877621868</v>
      </c>
      <c r="AF160">
        <f t="shared" si="74"/>
        <v>77.140083630699252</v>
      </c>
      <c r="AG160">
        <f t="shared" si="75"/>
        <v>68.473879925674069</v>
      </c>
      <c r="AI160">
        <f t="shared" si="76"/>
        <v>6.6804926667910349</v>
      </c>
      <c r="AJ160">
        <f t="shared" si="77"/>
        <v>796.71152865484805</v>
      </c>
      <c r="AM160">
        <f t="shared" si="150"/>
        <v>1.2780020121563385</v>
      </c>
    </row>
    <row r="161" spans="1:39" x14ac:dyDescent="0.35">
      <c r="A161">
        <f t="shared" si="58"/>
        <v>7.6499999999991575E-2</v>
      </c>
      <c r="B161">
        <f t="shared" si="144"/>
        <v>0.92350000000000843</v>
      </c>
      <c r="C161" s="27">
        <f t="shared" si="59"/>
        <v>-5.0125949724404921E-4</v>
      </c>
      <c r="D161">
        <f t="shared" si="145"/>
        <v>0.67649999999999155</v>
      </c>
      <c r="E161">
        <v>0.2</v>
      </c>
      <c r="F161">
        <f t="shared" si="146"/>
        <v>0.10349999999999993</v>
      </c>
      <c r="G161">
        <v>0.02</v>
      </c>
      <c r="H161">
        <f t="shared" si="60"/>
        <v>0.99999999999999156</v>
      </c>
      <c r="I161">
        <f t="shared" si="61"/>
        <v>0.67624825026071589</v>
      </c>
      <c r="J161">
        <f t="shared" si="62"/>
        <v>0.19992557287826293</v>
      </c>
      <c r="K161">
        <f t="shared" si="63"/>
        <v>0.10346148396450099</v>
      </c>
      <c r="L161">
        <f t="shared" si="64"/>
        <v>1.9992557287826292E-2</v>
      </c>
      <c r="M161">
        <f t="shared" si="65"/>
        <v>3.7213560868538703E-4</v>
      </c>
      <c r="N161" s="22">
        <f t="shared" si="66"/>
        <v>0.99999999999999156</v>
      </c>
      <c r="O161">
        <f t="shared" ref="O161:S161" si="195">O160</f>
        <v>4.8000000000000001E-2</v>
      </c>
      <c r="P161">
        <f t="shared" si="195"/>
        <v>3.4000000000000002E-2</v>
      </c>
      <c r="Q161">
        <f t="shared" si="195"/>
        <v>4.2999999999999997E-2</v>
      </c>
      <c r="R161">
        <f t="shared" si="195"/>
        <v>0.223</v>
      </c>
      <c r="S161">
        <f t="shared" si="195"/>
        <v>800</v>
      </c>
      <c r="T161">
        <f t="shared" si="68"/>
        <v>0.34587305652434375</v>
      </c>
      <c r="X161">
        <f t="shared" si="148"/>
        <v>363636</v>
      </c>
      <c r="Y161">
        <f t="shared" si="69"/>
        <v>135.3219041999194</v>
      </c>
      <c r="Z161">
        <f t="shared" si="70"/>
        <v>26.808167780083277</v>
      </c>
      <c r="AA161">
        <f t="shared" ref="AA161:AC161" si="196">AA160</f>
        <v>0</v>
      </c>
      <c r="AB161">
        <f t="shared" si="196"/>
        <v>1623</v>
      </c>
      <c r="AC161">
        <f t="shared" si="196"/>
        <v>18000</v>
      </c>
      <c r="AD161">
        <f t="shared" si="72"/>
        <v>980.78720877621868</v>
      </c>
      <c r="AE161">
        <f t="shared" si="73"/>
        <v>980.78720877621868</v>
      </c>
      <c r="AF161">
        <f t="shared" si="74"/>
        <v>77.284361484438719</v>
      </c>
      <c r="AG161">
        <f t="shared" si="75"/>
        <v>68.53146477246338</v>
      </c>
      <c r="AI161">
        <f t="shared" si="76"/>
        <v>6.6803387704137132</v>
      </c>
      <c r="AJ161">
        <f t="shared" si="77"/>
        <v>796.58892707102939</v>
      </c>
      <c r="AM161">
        <f t="shared" si="150"/>
        <v>1.2745960251532569</v>
      </c>
    </row>
    <row r="162" spans="1:39" x14ac:dyDescent="0.35">
      <c r="A162">
        <f t="shared" si="58"/>
        <v>7.699999999999152E-2</v>
      </c>
      <c r="B162">
        <f t="shared" si="144"/>
        <v>0.92300000000000848</v>
      </c>
      <c r="C162" s="27">
        <f t="shared" si="59"/>
        <v>-5.0126086255271492E-4</v>
      </c>
      <c r="D162">
        <f t="shared" si="145"/>
        <v>0.6769999999999915</v>
      </c>
      <c r="E162">
        <v>0.2</v>
      </c>
      <c r="F162">
        <f t="shared" si="146"/>
        <v>0.10299999999999992</v>
      </c>
      <c r="G162">
        <v>0.02</v>
      </c>
      <c r="H162">
        <f t="shared" si="60"/>
        <v>0.99999999999999156</v>
      </c>
      <c r="I162">
        <f t="shared" si="61"/>
        <v>0.67674891687254579</v>
      </c>
      <c r="J162">
        <f t="shared" si="62"/>
        <v>0.19992582477771176</v>
      </c>
      <c r="K162">
        <f t="shared" si="63"/>
        <v>0.10296179976052147</v>
      </c>
      <c r="L162">
        <f t="shared" si="64"/>
        <v>1.9992582477771175E-2</v>
      </c>
      <c r="M162">
        <f t="shared" si="65"/>
        <v>3.7087611144128276E-4</v>
      </c>
      <c r="N162" s="22">
        <f t="shared" si="66"/>
        <v>0.99999999999999145</v>
      </c>
      <c r="O162">
        <f t="shared" ref="O162:S162" si="197">O161</f>
        <v>4.8000000000000001E-2</v>
      </c>
      <c r="P162">
        <f t="shared" si="197"/>
        <v>3.4000000000000002E-2</v>
      </c>
      <c r="Q162">
        <f t="shared" si="197"/>
        <v>4.2999999999999997E-2</v>
      </c>
      <c r="R162">
        <f t="shared" si="197"/>
        <v>0.223</v>
      </c>
      <c r="S162">
        <f t="shared" si="197"/>
        <v>800</v>
      </c>
      <c r="T162">
        <f t="shared" si="68"/>
        <v>0.34486801848759602</v>
      </c>
      <c r="X162">
        <f t="shared" si="148"/>
        <v>363636</v>
      </c>
      <c r="Y162">
        <f t="shared" si="69"/>
        <v>134.8639056600623</v>
      </c>
      <c r="Z162">
        <f t="shared" si="70"/>
        <v>26.780745657006456</v>
      </c>
      <c r="AA162">
        <f t="shared" ref="AA162:AC162" si="198">AA161</f>
        <v>0</v>
      </c>
      <c r="AB162">
        <f t="shared" si="198"/>
        <v>1623</v>
      </c>
      <c r="AC162">
        <f t="shared" si="198"/>
        <v>18000</v>
      </c>
      <c r="AD162">
        <f t="shared" si="72"/>
        <v>980.78720877621868</v>
      </c>
      <c r="AE162">
        <f t="shared" si="73"/>
        <v>980.78720877621868</v>
      </c>
      <c r="AF162">
        <f t="shared" si="74"/>
        <v>77.429406979903149</v>
      </c>
      <c r="AG162">
        <f t="shared" si="75"/>
        <v>68.589243617966233</v>
      </c>
      <c r="AI162">
        <f t="shared" si="76"/>
        <v>6.6801840552185512</v>
      </c>
      <c r="AJ162">
        <f t="shared" si="77"/>
        <v>796.46569219311357</v>
      </c>
      <c r="AM162">
        <f t="shared" si="150"/>
        <v>1.2712081444012255</v>
      </c>
    </row>
    <row r="163" spans="1:39" x14ac:dyDescent="0.35">
      <c r="A163">
        <f t="shared" si="58"/>
        <v>7.7499999999991465E-2</v>
      </c>
      <c r="B163">
        <f t="shared" si="144"/>
        <v>0.92250000000000854</v>
      </c>
      <c r="C163" s="27">
        <f t="shared" si="59"/>
        <v>-5.0126223008259863E-4</v>
      </c>
      <c r="D163">
        <f t="shared" si="145"/>
        <v>0.67749999999999144</v>
      </c>
      <c r="E163">
        <v>0.2</v>
      </c>
      <c r="F163">
        <f t="shared" si="146"/>
        <v>0.10249999999999992</v>
      </c>
      <c r="G163">
        <v>0.02</v>
      </c>
      <c r="H163">
        <f t="shared" si="60"/>
        <v>0.99999999999999145</v>
      </c>
      <c r="I163">
        <f t="shared" si="61"/>
        <v>0.67724958566886939</v>
      </c>
      <c r="J163">
        <f t="shared" si="62"/>
        <v>0.1999260769502223</v>
      </c>
      <c r="K163">
        <f t="shared" si="63"/>
        <v>0.10246211443698884</v>
      </c>
      <c r="L163">
        <f t="shared" si="64"/>
        <v>1.999260769502223E-2</v>
      </c>
      <c r="M163">
        <f t="shared" si="65"/>
        <v>3.6961524888851278E-4</v>
      </c>
      <c r="N163" s="22">
        <f t="shared" si="66"/>
        <v>0.99999999999999123</v>
      </c>
      <c r="O163">
        <f t="shared" ref="O163:S163" si="199">O162</f>
        <v>4.8000000000000001E-2</v>
      </c>
      <c r="P163">
        <f t="shared" si="199"/>
        <v>3.4000000000000002E-2</v>
      </c>
      <c r="Q163">
        <f t="shared" si="199"/>
        <v>4.2999999999999997E-2</v>
      </c>
      <c r="R163">
        <f t="shared" si="199"/>
        <v>0.223</v>
      </c>
      <c r="S163">
        <f t="shared" si="199"/>
        <v>800</v>
      </c>
      <c r="T163">
        <f t="shared" si="68"/>
        <v>0.343861888276004</v>
      </c>
      <c r="X163">
        <f t="shared" si="148"/>
        <v>363636</v>
      </c>
      <c r="Y163">
        <f t="shared" si="69"/>
        <v>134.40541064482323</v>
      </c>
      <c r="Z163">
        <f t="shared" si="70"/>
        <v>26.753214772882533</v>
      </c>
      <c r="AA163">
        <f t="shared" ref="AA163:AC163" si="200">AA162</f>
        <v>0</v>
      </c>
      <c r="AB163">
        <f t="shared" si="200"/>
        <v>1623</v>
      </c>
      <c r="AC163">
        <f t="shared" si="200"/>
        <v>18000</v>
      </c>
      <c r="AD163">
        <f t="shared" si="72"/>
        <v>980.78720877621868</v>
      </c>
      <c r="AE163">
        <f t="shared" si="73"/>
        <v>980.78720877621868</v>
      </c>
      <c r="AF163">
        <f t="shared" si="74"/>
        <v>77.575226865650265</v>
      </c>
      <c r="AG163">
        <f t="shared" si="75"/>
        <v>68.64721770343516</v>
      </c>
      <c r="AI163">
        <f t="shared" si="76"/>
        <v>6.6800285140070876</v>
      </c>
      <c r="AJ163">
        <f t="shared" si="77"/>
        <v>796.34181858843579</v>
      </c>
      <c r="AM163">
        <f t="shared" si="150"/>
        <v>1.2678382259035494</v>
      </c>
    </row>
    <row r="164" spans="1:39" x14ac:dyDescent="0.35">
      <c r="A164">
        <f t="shared" si="58"/>
        <v>7.799999999999141E-2</v>
      </c>
      <c r="B164">
        <f t="shared" si="144"/>
        <v>0.92200000000000859</v>
      </c>
      <c r="C164" s="27">
        <f t="shared" si="59"/>
        <v>-5.0126359983852114E-4</v>
      </c>
      <c r="D164">
        <f t="shared" si="145"/>
        <v>0.67799999999999139</v>
      </c>
      <c r="E164">
        <v>0.2</v>
      </c>
      <c r="F164">
        <f t="shared" si="146"/>
        <v>0.10199999999999992</v>
      </c>
      <c r="G164">
        <v>0.02</v>
      </c>
      <c r="H164">
        <f t="shared" si="60"/>
        <v>0.99999999999999134</v>
      </c>
      <c r="I164">
        <f t="shared" si="61"/>
        <v>0.67775025665324096</v>
      </c>
      <c r="J164">
        <f t="shared" si="62"/>
        <v>0.19992632939623883</v>
      </c>
      <c r="K164">
        <f t="shared" si="63"/>
        <v>0.10196242799208172</v>
      </c>
      <c r="L164">
        <f t="shared" si="64"/>
        <v>1.9992632939623882E-2</v>
      </c>
      <c r="M164">
        <f t="shared" si="65"/>
        <v>3.6835301880585908E-4</v>
      </c>
      <c r="N164" s="22">
        <f t="shared" si="66"/>
        <v>0.99999999999999112</v>
      </c>
      <c r="O164">
        <f t="shared" ref="O164:S164" si="201">O163</f>
        <v>4.8000000000000001E-2</v>
      </c>
      <c r="P164">
        <f t="shared" si="201"/>
        <v>3.4000000000000002E-2</v>
      </c>
      <c r="Q164">
        <f t="shared" si="201"/>
        <v>4.2999999999999997E-2</v>
      </c>
      <c r="R164">
        <f t="shared" si="201"/>
        <v>0.223</v>
      </c>
      <c r="S164">
        <f t="shared" si="201"/>
        <v>800</v>
      </c>
      <c r="T164">
        <f t="shared" si="68"/>
        <v>0.34285466411271059</v>
      </c>
      <c r="X164">
        <f t="shared" si="148"/>
        <v>363636</v>
      </c>
      <c r="Y164">
        <f t="shared" si="69"/>
        <v>133.94641834648738</v>
      </c>
      <c r="Z164">
        <f t="shared" si="70"/>
        <v>26.725574527112322</v>
      </c>
      <c r="AA164">
        <f t="shared" ref="AA164:AC164" si="202">AA163</f>
        <v>0</v>
      </c>
      <c r="AB164">
        <f t="shared" si="202"/>
        <v>1623</v>
      </c>
      <c r="AC164">
        <f t="shared" si="202"/>
        <v>18000</v>
      </c>
      <c r="AD164">
        <f t="shared" si="72"/>
        <v>980.78720877621868</v>
      </c>
      <c r="AE164">
        <f t="shared" si="73"/>
        <v>980.78720877621868</v>
      </c>
      <c r="AF164">
        <f t="shared" si="74"/>
        <v>77.721827973156451</v>
      </c>
      <c r="AG164">
        <f t="shared" si="75"/>
        <v>68.705388282087227</v>
      </c>
      <c r="AI164">
        <f t="shared" si="76"/>
        <v>6.6798721394924137</v>
      </c>
      <c r="AJ164">
        <f t="shared" si="77"/>
        <v>796.21730075900064</v>
      </c>
      <c r="AM164">
        <f t="shared" si="150"/>
        <v>1.2644861271864134</v>
      </c>
    </row>
    <row r="165" spans="1:39" x14ac:dyDescent="0.35">
      <c r="A165">
        <f t="shared" si="58"/>
        <v>7.8499999999991354E-2</v>
      </c>
      <c r="B165">
        <f t="shared" si="144"/>
        <v>0.92150000000000865</v>
      </c>
      <c r="C165" s="27">
        <f t="shared" si="59"/>
        <v>-5.0126497182531658E-4</v>
      </c>
      <c r="D165">
        <f t="shared" si="145"/>
        <v>0.67849999999999133</v>
      </c>
      <c r="E165">
        <v>0.2</v>
      </c>
      <c r="F165">
        <f t="shared" si="146"/>
        <v>0.10149999999999992</v>
      </c>
      <c r="G165">
        <v>0.02</v>
      </c>
      <c r="H165">
        <f t="shared" si="60"/>
        <v>0.99999999999999134</v>
      </c>
      <c r="I165">
        <f t="shared" si="61"/>
        <v>0.67825092982922208</v>
      </c>
      <c r="J165">
        <f t="shared" si="62"/>
        <v>0.19992658211620656</v>
      </c>
      <c r="K165">
        <f t="shared" si="63"/>
        <v>0.10146274042397475</v>
      </c>
      <c r="L165">
        <f t="shared" si="64"/>
        <v>1.9992658211620655E-2</v>
      </c>
      <c r="M165">
        <f t="shared" si="65"/>
        <v>3.6708941896728282E-4</v>
      </c>
      <c r="N165" s="22">
        <f t="shared" si="66"/>
        <v>0.99999999999999134</v>
      </c>
      <c r="O165">
        <f t="shared" ref="O165:S165" si="203">O164</f>
        <v>4.8000000000000001E-2</v>
      </c>
      <c r="P165">
        <f t="shared" si="203"/>
        <v>3.4000000000000002E-2</v>
      </c>
      <c r="Q165">
        <f t="shared" si="203"/>
        <v>4.2999999999999997E-2</v>
      </c>
      <c r="R165">
        <f t="shared" si="203"/>
        <v>0.223</v>
      </c>
      <c r="S165">
        <f t="shared" si="203"/>
        <v>800</v>
      </c>
      <c r="T165">
        <f t="shared" si="68"/>
        <v>0.34184634421700227</v>
      </c>
      <c r="X165">
        <f t="shared" si="148"/>
        <v>363636</v>
      </c>
      <c r="Y165">
        <f t="shared" si="69"/>
        <v>133.48692795558685</v>
      </c>
      <c r="Z165">
        <f t="shared" si="70"/>
        <v>26.697824314040698</v>
      </c>
      <c r="AA165">
        <f t="shared" ref="AA165:AC165" si="204">AA164</f>
        <v>0</v>
      </c>
      <c r="AB165">
        <f t="shared" si="204"/>
        <v>1623</v>
      </c>
      <c r="AC165">
        <f t="shared" si="204"/>
        <v>18000</v>
      </c>
      <c r="AD165">
        <f t="shared" si="72"/>
        <v>980.78720877621868</v>
      </c>
      <c r="AE165">
        <f t="shared" si="73"/>
        <v>980.78720877621868</v>
      </c>
      <c r="AF165">
        <f t="shared" si="74"/>
        <v>77.869217218127176</v>
      </c>
      <c r="AG165">
        <f t="shared" si="75"/>
        <v>68.763756619259453</v>
      </c>
      <c r="AI165">
        <f t="shared" si="76"/>
        <v>6.6797149242977785</v>
      </c>
      <c r="AJ165">
        <f t="shared" si="77"/>
        <v>796.09213314047349</v>
      </c>
      <c r="AM165">
        <f t="shared" si="150"/>
        <v>1.2611517072788021</v>
      </c>
    </row>
    <row r="166" spans="1:39" x14ac:dyDescent="0.35">
      <c r="A166">
        <f t="shared" si="58"/>
        <v>7.8999999999991299E-2</v>
      </c>
      <c r="B166">
        <f t="shared" si="144"/>
        <v>0.9210000000000087</v>
      </c>
      <c r="C166" s="27">
        <f t="shared" si="59"/>
        <v>-5.0126634604783188E-4</v>
      </c>
      <c r="D166">
        <f t="shared" si="145"/>
        <v>0.67899999999999128</v>
      </c>
      <c r="E166">
        <v>0.2</v>
      </c>
      <c r="F166">
        <f t="shared" si="146"/>
        <v>0.10099999999999992</v>
      </c>
      <c r="G166">
        <v>0.02</v>
      </c>
      <c r="H166">
        <f t="shared" si="60"/>
        <v>0.99999999999999134</v>
      </c>
      <c r="I166">
        <f t="shared" si="61"/>
        <v>0.67875160520038191</v>
      </c>
      <c r="J166">
        <f t="shared" si="62"/>
        <v>0.19992683511057163</v>
      </c>
      <c r="K166">
        <f t="shared" si="63"/>
        <v>0.10096305173083858</v>
      </c>
      <c r="L166">
        <f t="shared" si="64"/>
        <v>1.9992683511057163E-2</v>
      </c>
      <c r="M166">
        <f t="shared" si="65"/>
        <v>3.6582444714191117E-4</v>
      </c>
      <c r="N166" s="22">
        <f t="shared" si="66"/>
        <v>0.99999999999999134</v>
      </c>
      <c r="O166">
        <f t="shared" ref="O166:S166" si="205">O165</f>
        <v>4.8000000000000001E-2</v>
      </c>
      <c r="P166">
        <f t="shared" si="205"/>
        <v>3.4000000000000002E-2</v>
      </c>
      <c r="Q166">
        <f t="shared" si="205"/>
        <v>4.2999999999999997E-2</v>
      </c>
      <c r="R166">
        <f t="shared" si="205"/>
        <v>0.223</v>
      </c>
      <c r="S166">
        <f t="shared" si="205"/>
        <v>800</v>
      </c>
      <c r="T166">
        <f t="shared" si="68"/>
        <v>0.3408369268042985</v>
      </c>
      <c r="X166">
        <f t="shared" si="148"/>
        <v>363636</v>
      </c>
      <c r="Y166">
        <f t="shared" si="69"/>
        <v>133.02693866089601</v>
      </c>
      <c r="Z166">
        <f t="shared" si="70"/>
        <v>26.669963522896403</v>
      </c>
      <c r="AA166">
        <f t="shared" ref="AA166:AC166" si="206">AA165</f>
        <v>0</v>
      </c>
      <c r="AB166">
        <f t="shared" si="206"/>
        <v>1623</v>
      </c>
      <c r="AC166">
        <f t="shared" si="206"/>
        <v>18000</v>
      </c>
      <c r="AD166">
        <f t="shared" si="72"/>
        <v>980.78720877621868</v>
      </c>
      <c r="AE166">
        <f t="shared" si="73"/>
        <v>980.78720877621868</v>
      </c>
      <c r="AF166">
        <f t="shared" si="74"/>
        <v>78.017401601833285</v>
      </c>
      <c r="AG166">
        <f t="shared" si="75"/>
        <v>68.822323992566879</v>
      </c>
      <c r="AI166">
        <f t="shared" si="76"/>
        <v>6.6795568609551585</v>
      </c>
      <c r="AJ166">
        <f t="shared" si="77"/>
        <v>795.96631010114299</v>
      </c>
      <c r="AM166">
        <f t="shared" si="150"/>
        <v>1.2578348266927388</v>
      </c>
    </row>
    <row r="167" spans="1:39" x14ac:dyDescent="0.35">
      <c r="A167">
        <f t="shared" si="58"/>
        <v>7.9499999999991244E-2</v>
      </c>
      <c r="B167">
        <f t="shared" si="144"/>
        <v>0.92050000000000876</v>
      </c>
      <c r="C167" s="27">
        <f t="shared" si="59"/>
        <v>-5.0126772251092751E-4</v>
      </c>
      <c r="D167">
        <f t="shared" si="145"/>
        <v>0.67949999999999122</v>
      </c>
      <c r="E167">
        <v>0.2</v>
      </c>
      <c r="F167">
        <f t="shared" si="146"/>
        <v>0.10049999999999992</v>
      </c>
      <c r="G167">
        <v>0.02</v>
      </c>
      <c r="H167">
        <f t="shared" si="60"/>
        <v>0.99999999999999123</v>
      </c>
      <c r="I167">
        <f t="shared" si="61"/>
        <v>0.67925228277029781</v>
      </c>
      <c r="J167">
        <f t="shared" si="62"/>
        <v>0.19992708837978121</v>
      </c>
      <c r="K167">
        <f t="shared" si="63"/>
        <v>0.10046336191083997</v>
      </c>
      <c r="L167">
        <f t="shared" si="64"/>
        <v>1.9992708837978119E-2</v>
      </c>
      <c r="M167">
        <f t="shared" si="65"/>
        <v>3.6455810109402417E-4</v>
      </c>
      <c r="N167" s="22">
        <f t="shared" si="66"/>
        <v>0.99999999999999112</v>
      </c>
      <c r="O167">
        <f t="shared" ref="O167:S167" si="207">O166</f>
        <v>4.8000000000000001E-2</v>
      </c>
      <c r="P167">
        <f t="shared" si="207"/>
        <v>3.4000000000000002E-2</v>
      </c>
      <c r="Q167">
        <f t="shared" si="207"/>
        <v>4.2999999999999997E-2</v>
      </c>
      <c r="R167">
        <f t="shared" si="207"/>
        <v>0.223</v>
      </c>
      <c r="S167">
        <f t="shared" si="207"/>
        <v>800</v>
      </c>
      <c r="T167">
        <f t="shared" si="68"/>
        <v>0.33982641008614145</v>
      </c>
      <c r="X167">
        <f t="shared" si="148"/>
        <v>363636</v>
      </c>
      <c r="Y167">
        <f t="shared" si="69"/>
        <v>132.56644964942657</v>
      </c>
      <c r="Z167">
        <f t="shared" si="70"/>
        <v>26.641991537730966</v>
      </c>
      <c r="AA167">
        <f t="shared" ref="AA167:AC167" si="208">AA166</f>
        <v>0</v>
      </c>
      <c r="AB167">
        <f t="shared" si="208"/>
        <v>1623</v>
      </c>
      <c r="AC167">
        <f t="shared" si="208"/>
        <v>18000</v>
      </c>
      <c r="AD167">
        <f t="shared" si="72"/>
        <v>980.78720877621868</v>
      </c>
      <c r="AE167">
        <f t="shared" si="73"/>
        <v>980.78720877621868</v>
      </c>
      <c r="AF167">
        <f t="shared" si="74"/>
        <v>78.166388212472782</v>
      </c>
      <c r="AG167">
        <f t="shared" si="75"/>
        <v>68.881091692063151</v>
      </c>
      <c r="AI167">
        <f t="shared" si="76"/>
        <v>6.6793979419038099</v>
      </c>
      <c r="AJ167">
        <f t="shared" si="77"/>
        <v>795.83982594087377</v>
      </c>
      <c r="AM167">
        <f t="shared" si="150"/>
        <v>1.2545353474038337</v>
      </c>
    </row>
    <row r="168" spans="1:39" x14ac:dyDescent="0.35">
      <c r="A168">
        <f t="shared" ref="A168:A231" si="209">1-B168</f>
        <v>7.9999999999991189E-2</v>
      </c>
      <c r="B168">
        <f t="shared" si="144"/>
        <v>0.92000000000000881</v>
      </c>
      <c r="C168" s="27">
        <f t="shared" ref="C168:C231" si="210">(B169-B168)-(M168-M169)</f>
        <v>-5.0126910121947674E-4</v>
      </c>
      <c r="D168">
        <f t="shared" si="145"/>
        <v>0.67999999999999117</v>
      </c>
      <c r="E168">
        <v>0.2</v>
      </c>
      <c r="F168">
        <f t="shared" si="146"/>
        <v>9.9999999999999922E-2</v>
      </c>
      <c r="G168">
        <v>0.02</v>
      </c>
      <c r="H168">
        <f t="shared" ref="H168:H231" si="211">SUM(D168:G168)</f>
        <v>0.99999999999999112</v>
      </c>
      <c r="I168">
        <f t="shared" ref="I168:I231" si="212">D168*(1-$M168)</f>
        <v>0.67975296254255468</v>
      </c>
      <c r="J168">
        <f t="shared" ref="J168:J231" si="213">E168*(1-$M168)</f>
        <v>0.19992734192428341</v>
      </c>
      <c r="K168">
        <f t="shared" ref="K168:K231" si="214">F168*(1-$M168)</f>
        <v>9.9963670962141621E-2</v>
      </c>
      <c r="L168">
        <f t="shared" ref="L168:L231" si="215">G168*(1-$M168)</f>
        <v>1.9992734192428339E-2</v>
      </c>
      <c r="M168">
        <f t="shared" ref="M168:M231" si="216">IF(Y168=0,0,Y168/X168)</f>
        <v>3.6329037858304165E-4</v>
      </c>
      <c r="N168" s="22">
        <f t="shared" ref="N168:N231" si="217">SUM(I168:M168)</f>
        <v>0.99999999999999112</v>
      </c>
      <c r="O168">
        <f t="shared" ref="O168:S168" si="218">O167</f>
        <v>4.8000000000000001E-2</v>
      </c>
      <c r="P168">
        <f t="shared" si="218"/>
        <v>3.4000000000000002E-2</v>
      </c>
      <c r="Q168">
        <f t="shared" si="218"/>
        <v>4.2999999999999997E-2</v>
      </c>
      <c r="R168">
        <f t="shared" si="218"/>
        <v>0.223</v>
      </c>
      <c r="S168">
        <f t="shared" si="218"/>
        <v>800</v>
      </c>
      <c r="T168">
        <f t="shared" ref="T168:T231" si="219">O168*I168+P168*J168+Q168*K168+R168*L168+S168*M168</f>
        <v>0.33881479227018518</v>
      </c>
      <c r="X168">
        <f t="shared" si="148"/>
        <v>363636</v>
      </c>
      <c r="Y168">
        <f t="shared" ref="Y168:Y231" si="220">IF((B167*Y167-AE167*(B167-B168))/B168&lt;0,0,(B167*Y167-AE167*(B167-B168))/B168)</f>
        <v>132.10546010642292</v>
      </c>
      <c r="Z168">
        <f t="shared" ref="Z168:Z231" si="221">(Z167*B167-AF168*(B167-B168))/B168</f>
        <v>26.613907737356605</v>
      </c>
      <c r="AA168">
        <f t="shared" ref="AA168:AC168" si="222">AA167</f>
        <v>0</v>
      </c>
      <c r="AB168">
        <f t="shared" si="222"/>
        <v>1623</v>
      </c>
      <c r="AC168">
        <f t="shared" si="222"/>
        <v>18000</v>
      </c>
      <c r="AD168">
        <f t="shared" ref="AD168:AD231" si="223">(EXP(-6684/AB168+11.52-0.047*AC168/AB168+LN($AD$5)))*(1+10^(2*AA168-2.1))</f>
        <v>980.78720877621868</v>
      </c>
      <c r="AE168">
        <f t="shared" ref="AE168:AE231" si="224">IF(AD$1="y",AD$3,AD168)</f>
        <v>980.78720877621868</v>
      </c>
      <c r="AF168">
        <f t="shared" ref="AF168:AF231" si="225">Z167/(T167+(1-T167)*(B167-B168)/B167)</f>
        <v>78.316184226559486</v>
      </c>
      <c r="AG168">
        <f t="shared" ref="AG168:AG231" si="226">(AG167*A167+AF168*(B167-B168))/A168</f>
        <v>68.940061020403746</v>
      </c>
      <c r="AI168">
        <f t="shared" ref="AI168:AI231" si="227">6.98+0.22*$AI$5-LN($AI$5)-0.0096*AF168/$AI$5</f>
        <v>6.6792381594887837</v>
      </c>
      <c r="AJ168">
        <f t="shared" ref="AJ168:AJ231" si="228">EXP(AI168)</f>
        <v>795.71267489003242</v>
      </c>
      <c r="AM168">
        <f t="shared" si="150"/>
        <v>1.2512531328321377</v>
      </c>
    </row>
    <row r="169" spans="1:39" x14ac:dyDescent="0.35">
      <c r="A169">
        <f t="shared" si="209"/>
        <v>8.0499999999991134E-2</v>
      </c>
      <c r="B169">
        <f t="shared" si="144"/>
        <v>0.91950000000000887</v>
      </c>
      <c r="C169" s="27">
        <f t="shared" si="210"/>
        <v>-5.012704821783663E-4</v>
      </c>
      <c r="D169">
        <f t="shared" si="145"/>
        <v>0.68049999999999111</v>
      </c>
      <c r="E169">
        <v>0.2</v>
      </c>
      <c r="F169">
        <f t="shared" si="146"/>
        <v>9.9499999999999922E-2</v>
      </c>
      <c r="G169">
        <v>0.02</v>
      </c>
      <c r="H169">
        <f t="shared" si="211"/>
        <v>0.99999999999999112</v>
      </c>
      <c r="I169">
        <f t="shared" si="212"/>
        <v>0.68025364452074522</v>
      </c>
      <c r="J169">
        <f t="shared" si="213"/>
        <v>0.19992759574452731</v>
      </c>
      <c r="K169">
        <f t="shared" si="214"/>
        <v>9.9463978882902246E-2</v>
      </c>
      <c r="L169">
        <f t="shared" si="215"/>
        <v>1.9992759574452731E-2</v>
      </c>
      <c r="M169">
        <f t="shared" si="216"/>
        <v>3.6202127736350989E-4</v>
      </c>
      <c r="N169" s="22">
        <f t="shared" si="217"/>
        <v>0.99999999999999101</v>
      </c>
      <c r="O169">
        <f t="shared" ref="O169:S169" si="229">O168</f>
        <v>4.8000000000000001E-2</v>
      </c>
      <c r="P169">
        <f t="shared" si="229"/>
        <v>3.4000000000000002E-2</v>
      </c>
      <c r="Q169">
        <f t="shared" si="229"/>
        <v>4.2999999999999997E-2</v>
      </c>
      <c r="R169">
        <f t="shared" si="229"/>
        <v>0.223</v>
      </c>
      <c r="S169">
        <f t="shared" si="229"/>
        <v>800</v>
      </c>
      <c r="T169">
        <f t="shared" si="219"/>
        <v>0.33780207156018538</v>
      </c>
      <c r="X169">
        <f t="shared" si="148"/>
        <v>363636</v>
      </c>
      <c r="Y169">
        <f t="shared" si="220"/>
        <v>131.64396921535729</v>
      </c>
      <c r="Z169">
        <f t="shared" si="221"/>
        <v>26.58571149528321</v>
      </c>
      <c r="AA169">
        <f t="shared" ref="AA169:AC169" si="230">AA168</f>
        <v>0</v>
      </c>
      <c r="AB169">
        <f t="shared" si="230"/>
        <v>1623</v>
      </c>
      <c r="AC169">
        <f t="shared" si="230"/>
        <v>18000</v>
      </c>
      <c r="AD169">
        <f t="shared" si="223"/>
        <v>980.78720877621868</v>
      </c>
      <c r="AE169">
        <f t="shared" si="224"/>
        <v>980.78720877621868</v>
      </c>
      <c r="AF169">
        <f t="shared" si="225"/>
        <v>78.466796910338687</v>
      </c>
      <c r="AG169">
        <f t="shared" si="226"/>
        <v>68.99923329301204</v>
      </c>
      <c r="AI169">
        <f t="shared" si="227"/>
        <v>6.6790775059594196</v>
      </c>
      <c r="AJ169">
        <f t="shared" si="228"/>
        <v>795.5848511083974</v>
      </c>
      <c r="AM169">
        <f t="shared" si="150"/>
        <v>1.2479880478232979</v>
      </c>
    </row>
    <row r="170" spans="1:39" x14ac:dyDescent="0.35">
      <c r="A170">
        <f t="shared" si="209"/>
        <v>8.0999999999991079E-2</v>
      </c>
      <c r="B170">
        <f t="shared" si="144"/>
        <v>0.91900000000000892</v>
      </c>
      <c r="C170" s="27">
        <f t="shared" si="210"/>
        <v>-5.0127186539249634E-4</v>
      </c>
      <c r="D170">
        <f t="shared" si="145"/>
        <v>0.68099999999999106</v>
      </c>
      <c r="E170">
        <v>0.2</v>
      </c>
      <c r="F170">
        <f t="shared" si="146"/>
        <v>9.8999999999999921E-2</v>
      </c>
      <c r="G170">
        <v>0.02</v>
      </c>
      <c r="H170">
        <f t="shared" si="211"/>
        <v>0.99999999999999112</v>
      </c>
      <c r="I170">
        <f t="shared" si="212"/>
        <v>0.68075432870847008</v>
      </c>
      <c r="J170">
        <f t="shared" si="213"/>
        <v>0.19992784984096301</v>
      </c>
      <c r="K170">
        <f t="shared" si="214"/>
        <v>9.8964285671276603E-2</v>
      </c>
      <c r="L170">
        <f t="shared" si="215"/>
        <v>1.9992784984096301E-2</v>
      </c>
      <c r="M170">
        <f t="shared" si="216"/>
        <v>3.6075079518508858E-4</v>
      </c>
      <c r="N170" s="22">
        <f t="shared" si="217"/>
        <v>0.99999999999999101</v>
      </c>
      <c r="O170">
        <f t="shared" ref="O170:S170" si="231">O169</f>
        <v>4.8000000000000001E-2</v>
      </c>
      <c r="P170">
        <f t="shared" si="231"/>
        <v>3.4000000000000002E-2</v>
      </c>
      <c r="Q170">
        <f t="shared" si="231"/>
        <v>4.2999999999999997E-2</v>
      </c>
      <c r="R170">
        <f t="shared" si="231"/>
        <v>0.223</v>
      </c>
      <c r="S170">
        <f t="shared" si="231"/>
        <v>800</v>
      </c>
      <c r="T170">
        <f t="shared" si="219"/>
        <v>0.33678824615598851</v>
      </c>
      <c r="X170">
        <f t="shared" si="148"/>
        <v>363636</v>
      </c>
      <c r="Y170">
        <f t="shared" si="220"/>
        <v>131.18197615792488</v>
      </c>
      <c r="Z170">
        <f t="shared" si="221"/>
        <v>26.5574021796543</v>
      </c>
      <c r="AA170">
        <f t="shared" ref="AA170:AC170" si="232">AA169</f>
        <v>0</v>
      </c>
      <c r="AB170">
        <f t="shared" si="232"/>
        <v>1623</v>
      </c>
      <c r="AC170">
        <f t="shared" si="232"/>
        <v>18000</v>
      </c>
      <c r="AD170">
        <f t="shared" si="223"/>
        <v>980.78720877621868</v>
      </c>
      <c r="AE170">
        <f t="shared" si="224"/>
        <v>980.78720877621868</v>
      </c>
      <c r="AF170">
        <f t="shared" si="225"/>
        <v>78.618233621230559</v>
      </c>
      <c r="AG170">
        <f t="shared" si="226"/>
        <v>69.058609838247961</v>
      </c>
      <c r="AI170">
        <f t="shared" si="227"/>
        <v>6.6789159734678014</v>
      </c>
      <c r="AJ170">
        <f t="shared" si="228"/>
        <v>795.45634868404193</v>
      </c>
      <c r="AM170">
        <f t="shared" si="150"/>
        <v>1.2447399586300043</v>
      </c>
    </row>
    <row r="171" spans="1:39" x14ac:dyDescent="0.35">
      <c r="A171">
        <f t="shared" si="209"/>
        <v>8.1499999999991024E-2</v>
      </c>
      <c r="B171">
        <f t="shared" si="144"/>
        <v>0.91850000000000898</v>
      </c>
      <c r="C171" s="27">
        <f t="shared" si="210"/>
        <v>-5.0127325086678004E-4</v>
      </c>
      <c r="D171">
        <f t="shared" si="145"/>
        <v>0.681499999999991</v>
      </c>
      <c r="E171">
        <v>0.2</v>
      </c>
      <c r="F171">
        <f t="shared" si="146"/>
        <v>9.8499999999999921E-2</v>
      </c>
      <c r="G171">
        <v>0.02</v>
      </c>
      <c r="H171">
        <f t="shared" si="211"/>
        <v>0.99999999999999101</v>
      </c>
      <c r="I171">
        <f t="shared" si="212"/>
        <v>0.68125501510933739</v>
      </c>
      <c r="J171">
        <f t="shared" si="213"/>
        <v>0.1999281042140415</v>
      </c>
      <c r="K171">
        <f t="shared" si="214"/>
        <v>9.8464591325415365E-2</v>
      </c>
      <c r="L171">
        <f t="shared" si="215"/>
        <v>1.9992810421404151E-2</v>
      </c>
      <c r="M171">
        <f t="shared" si="216"/>
        <v>3.5947892979253722E-4</v>
      </c>
      <c r="N171" s="22">
        <f t="shared" si="217"/>
        <v>0.9999999999999909</v>
      </c>
      <c r="O171">
        <f t="shared" ref="O171:S171" si="233">O170</f>
        <v>4.8000000000000001E-2</v>
      </c>
      <c r="P171">
        <f t="shared" si="233"/>
        <v>3.4000000000000002E-2</v>
      </c>
      <c r="Q171">
        <f t="shared" si="233"/>
        <v>4.2999999999999997E-2</v>
      </c>
      <c r="R171">
        <f t="shared" si="233"/>
        <v>0.223</v>
      </c>
      <c r="S171">
        <f t="shared" si="233"/>
        <v>800</v>
      </c>
      <c r="T171">
        <f t="shared" si="219"/>
        <v>0.33577331425352136</v>
      </c>
      <c r="X171">
        <f t="shared" si="148"/>
        <v>363636</v>
      </c>
      <c r="Y171">
        <f t="shared" si="220"/>
        <v>130.71948011403907</v>
      </c>
      <c r="Z171">
        <f t="shared" si="221"/>
        <v>26.528979153181982</v>
      </c>
      <c r="AA171">
        <f t="shared" ref="AA171:AC171" si="234">AA170</f>
        <v>0</v>
      </c>
      <c r="AB171">
        <f t="shared" si="234"/>
        <v>1623</v>
      </c>
      <c r="AC171">
        <f t="shared" si="234"/>
        <v>18000</v>
      </c>
      <c r="AD171">
        <f t="shared" si="223"/>
        <v>980.78720877621868</v>
      </c>
      <c r="AE171">
        <f t="shared" si="224"/>
        <v>980.78720877621868</v>
      </c>
      <c r="AF171">
        <f t="shared" si="225"/>
        <v>78.770501809302132</v>
      </c>
      <c r="AG171">
        <f t="shared" si="226"/>
        <v>69.118191997579586</v>
      </c>
      <c r="AI171">
        <f t="shared" si="227"/>
        <v>6.6787535540671916</v>
      </c>
      <c r="AJ171">
        <f t="shared" si="228"/>
        <v>795.32716163220323</v>
      </c>
      <c r="AM171">
        <f t="shared" si="150"/>
        <v>1.2415087328937282</v>
      </c>
    </row>
    <row r="172" spans="1:39" x14ac:dyDescent="0.35">
      <c r="A172">
        <f t="shared" si="209"/>
        <v>8.1999999999990969E-2</v>
      </c>
      <c r="B172">
        <f t="shared" si="144"/>
        <v>0.91800000000000903</v>
      </c>
      <c r="C172" s="27">
        <f t="shared" si="210"/>
        <v>-5.0127463860614443E-4</v>
      </c>
      <c r="D172">
        <f t="shared" si="145"/>
        <v>0.68199999999999095</v>
      </c>
      <c r="E172">
        <v>0.2</v>
      </c>
      <c r="F172">
        <f t="shared" si="146"/>
        <v>9.7999999999999921E-2</v>
      </c>
      <c r="G172">
        <v>0.02</v>
      </c>
      <c r="H172">
        <f t="shared" si="211"/>
        <v>0.9999999999999909</v>
      </c>
      <c r="I172">
        <f t="shared" si="212"/>
        <v>0.68175570372696359</v>
      </c>
      <c r="J172">
        <f t="shared" si="213"/>
        <v>0.19992835886421487</v>
      </c>
      <c r="K172">
        <f t="shared" si="214"/>
        <v>9.7964895843465197E-2</v>
      </c>
      <c r="L172">
        <f t="shared" si="215"/>
        <v>1.9992835886421485E-2</v>
      </c>
      <c r="M172">
        <f t="shared" si="216"/>
        <v>3.5820567892570207E-4</v>
      </c>
      <c r="N172" s="22">
        <f t="shared" si="217"/>
        <v>0.99999999999999101</v>
      </c>
      <c r="O172">
        <f t="shared" ref="O172:S172" si="235">O171</f>
        <v>4.8000000000000001E-2</v>
      </c>
      <c r="P172">
        <f t="shared" si="235"/>
        <v>3.4000000000000002E-2</v>
      </c>
      <c r="Q172">
        <f t="shared" si="235"/>
        <v>4.2999999999999997E-2</v>
      </c>
      <c r="R172">
        <f t="shared" si="235"/>
        <v>0.223</v>
      </c>
      <c r="S172">
        <f t="shared" si="235"/>
        <v>800</v>
      </c>
      <c r="T172">
        <f t="shared" si="219"/>
        <v>0.33475727404478023</v>
      </c>
      <c r="X172">
        <f t="shared" si="148"/>
        <v>363636</v>
      </c>
      <c r="Y172">
        <f t="shared" si="220"/>
        <v>130.2564802618266</v>
      </c>
      <c r="Z172">
        <f t="shared" si="221"/>
        <v>26.500441773080905</v>
      </c>
      <c r="AA172">
        <f t="shared" ref="AA172:AC172" si="236">AA171</f>
        <v>0</v>
      </c>
      <c r="AB172">
        <f t="shared" si="236"/>
        <v>1623</v>
      </c>
      <c r="AC172">
        <f t="shared" si="236"/>
        <v>18000</v>
      </c>
      <c r="AD172">
        <f t="shared" si="223"/>
        <v>980.78720877621868</v>
      </c>
      <c r="AE172">
        <f t="shared" si="224"/>
        <v>980.78720877621868</v>
      </c>
      <c r="AF172">
        <f t="shared" si="225"/>
        <v>78.92360901876819</v>
      </c>
      <c r="AG172">
        <f t="shared" si="226"/>
        <v>69.177981125757555</v>
      </c>
      <c r="AI172">
        <f t="shared" si="227"/>
        <v>6.6785902397104282</v>
      </c>
      <c r="AJ172">
        <f t="shared" si="228"/>
        <v>795.19728389412307</v>
      </c>
      <c r="AM172">
        <f t="shared" si="150"/>
        <v>1.2382942396267425</v>
      </c>
    </row>
    <row r="173" spans="1:39" x14ac:dyDescent="0.35">
      <c r="A173">
        <f t="shared" si="209"/>
        <v>8.2499999999990914E-2</v>
      </c>
      <c r="B173">
        <f t="shared" si="144"/>
        <v>0.91750000000000909</v>
      </c>
      <c r="C173" s="27">
        <f t="shared" si="210"/>
        <v>-5.0127602861552959E-4</v>
      </c>
      <c r="D173">
        <f t="shared" si="145"/>
        <v>0.68249999999999089</v>
      </c>
      <c r="E173">
        <v>0.2</v>
      </c>
      <c r="F173">
        <f t="shared" si="146"/>
        <v>9.749999999999992E-2</v>
      </c>
      <c r="G173">
        <v>0.02</v>
      </c>
      <c r="H173">
        <f t="shared" si="211"/>
        <v>0.9999999999999909</v>
      </c>
      <c r="I173">
        <f t="shared" si="212"/>
        <v>0.68225639456497278</v>
      </c>
      <c r="J173">
        <f t="shared" si="213"/>
        <v>0.19992861379193611</v>
      </c>
      <c r="K173">
        <f t="shared" si="214"/>
        <v>9.7465199223568763E-2</v>
      </c>
      <c r="L173">
        <f t="shared" si="215"/>
        <v>1.9992861379193611E-2</v>
      </c>
      <c r="M173">
        <f t="shared" si="216"/>
        <v>3.5693104031950251E-4</v>
      </c>
      <c r="N173" s="22">
        <f t="shared" si="217"/>
        <v>0.9999999999999909</v>
      </c>
      <c r="O173">
        <f t="shared" ref="O173:S173" si="237">O172</f>
        <v>4.8000000000000001E-2</v>
      </c>
      <c r="P173">
        <f t="shared" si="237"/>
        <v>3.4000000000000002E-2</v>
      </c>
      <c r="Q173">
        <f t="shared" si="237"/>
        <v>4.2999999999999997E-2</v>
      </c>
      <c r="R173">
        <f t="shared" si="237"/>
        <v>0.223</v>
      </c>
      <c r="S173">
        <f t="shared" si="237"/>
        <v>800</v>
      </c>
      <c r="T173">
        <f t="shared" si="219"/>
        <v>0.33374012371782019</v>
      </c>
      <c r="X173">
        <f t="shared" si="148"/>
        <v>363636</v>
      </c>
      <c r="Y173">
        <f t="shared" si="220"/>
        <v>129.79297577762262</v>
      </c>
      <c r="Z173">
        <f t="shared" si="221"/>
        <v>26.471789391001103</v>
      </c>
      <c r="AA173">
        <f t="shared" ref="AA173:AC173" si="238">AA172</f>
        <v>0</v>
      </c>
      <c r="AB173">
        <f t="shared" si="238"/>
        <v>1623</v>
      </c>
      <c r="AC173">
        <f t="shared" si="238"/>
        <v>18000</v>
      </c>
      <c r="AD173">
        <f t="shared" si="223"/>
        <v>980.78720877621868</v>
      </c>
      <c r="AE173">
        <f t="shared" si="224"/>
        <v>980.78720877621868</v>
      </c>
      <c r="AF173">
        <f t="shared" si="225"/>
        <v>79.077562889522142</v>
      </c>
      <c r="AG173">
        <f t="shared" si="226"/>
        <v>69.237978590992498</v>
      </c>
      <c r="AI173">
        <f t="shared" si="227"/>
        <v>6.6784260222482903</v>
      </c>
      <c r="AJ173">
        <f t="shared" si="228"/>
        <v>795.0667093358677</v>
      </c>
      <c r="AM173">
        <f t="shared" si="150"/>
        <v>1.2350963491944211</v>
      </c>
    </row>
    <row r="174" spans="1:39" x14ac:dyDescent="0.35">
      <c r="A174">
        <f t="shared" si="209"/>
        <v>8.2999999999990859E-2</v>
      </c>
      <c r="B174">
        <f t="shared" si="144"/>
        <v>0.91700000000000914</v>
      </c>
      <c r="C174" s="27">
        <f t="shared" si="210"/>
        <v>-5.0127742089988922E-4</v>
      </c>
      <c r="D174">
        <f t="shared" si="145"/>
        <v>0.68299999999999084</v>
      </c>
      <c r="E174">
        <v>0.2</v>
      </c>
      <c r="F174">
        <f t="shared" si="146"/>
        <v>9.699999999999992E-2</v>
      </c>
      <c r="G174">
        <v>0.02</v>
      </c>
      <c r="H174">
        <f t="shared" si="211"/>
        <v>0.9999999999999909</v>
      </c>
      <c r="I174">
        <f t="shared" si="212"/>
        <v>0.68275708762699705</v>
      </c>
      <c r="J174">
        <f t="shared" si="213"/>
        <v>0.19992886899765924</v>
      </c>
      <c r="K174">
        <f t="shared" si="214"/>
        <v>9.6965501463864651E-2</v>
      </c>
      <c r="L174">
        <f t="shared" si="215"/>
        <v>1.9992886899765923E-2</v>
      </c>
      <c r="M174">
        <f t="shared" si="216"/>
        <v>3.5565501170391781E-4</v>
      </c>
      <c r="N174" s="22">
        <f t="shared" si="217"/>
        <v>0.99999999999999079</v>
      </c>
      <c r="O174">
        <f t="shared" ref="O174:S174" si="239">O173</f>
        <v>4.8000000000000001E-2</v>
      </c>
      <c r="P174">
        <f t="shared" si="239"/>
        <v>3.4000000000000002E-2</v>
      </c>
      <c r="Q174">
        <f t="shared" si="239"/>
        <v>4.2999999999999997E-2</v>
      </c>
      <c r="R174">
        <f t="shared" si="239"/>
        <v>0.223</v>
      </c>
      <c r="S174">
        <f t="shared" si="239"/>
        <v>800</v>
      </c>
      <c r="T174">
        <f t="shared" si="219"/>
        <v>0.33272186145674454</v>
      </c>
      <c r="X174">
        <f t="shared" si="148"/>
        <v>363636</v>
      </c>
      <c r="Y174">
        <f t="shared" si="220"/>
        <v>129.32896583596585</v>
      </c>
      <c r="Z174">
        <f t="shared" si="221"/>
        <v>26.443021352959832</v>
      </c>
      <c r="AA174">
        <f t="shared" ref="AA174:AC174" si="240">AA173</f>
        <v>0</v>
      </c>
      <c r="AB174">
        <f t="shared" si="240"/>
        <v>1623</v>
      </c>
      <c r="AC174">
        <f t="shared" si="240"/>
        <v>18000</v>
      </c>
      <c r="AD174">
        <f t="shared" si="223"/>
        <v>980.78720877621868</v>
      </c>
      <c r="AE174">
        <f t="shared" si="224"/>
        <v>980.78720877621868</v>
      </c>
      <c r="AF174">
        <f t="shared" si="225"/>
        <v>79.232371158697134</v>
      </c>
      <c r="AG174">
        <f t="shared" si="226"/>
        <v>69.298185775135309</v>
      </c>
      <c r="AI174">
        <f t="shared" si="227"/>
        <v>6.6782608934278374</v>
      </c>
      <c r="AJ174">
        <f t="shared" si="228"/>
        <v>794.93543174712863</v>
      </c>
      <c r="AM174">
        <f t="shared" si="150"/>
        <v>1.2319149332978128</v>
      </c>
    </row>
    <row r="175" spans="1:39" x14ac:dyDescent="0.35">
      <c r="A175">
        <f t="shared" si="209"/>
        <v>8.3499999999990804E-2</v>
      </c>
      <c r="B175">
        <f t="shared" si="144"/>
        <v>0.9165000000000092</v>
      </c>
      <c r="C175" s="27">
        <f t="shared" si="210"/>
        <v>-5.012788154641905E-4</v>
      </c>
      <c r="D175">
        <f t="shared" si="145"/>
        <v>0.68349999999999078</v>
      </c>
      <c r="E175">
        <v>0.2</v>
      </c>
      <c r="F175">
        <f t="shared" si="146"/>
        <v>9.6499999999999919E-2</v>
      </c>
      <c r="G175">
        <v>0.02</v>
      </c>
      <c r="H175">
        <f t="shared" si="211"/>
        <v>0.99999999999999079</v>
      </c>
      <c r="I175">
        <f t="shared" si="212"/>
        <v>0.68325778291667627</v>
      </c>
      <c r="J175">
        <f t="shared" si="213"/>
        <v>0.19992912448183922</v>
      </c>
      <c r="K175">
        <f t="shared" si="214"/>
        <v>9.6465802562487338E-2</v>
      </c>
      <c r="L175">
        <f t="shared" si="215"/>
        <v>1.9992912448183922E-2</v>
      </c>
      <c r="M175">
        <f t="shared" si="216"/>
        <v>3.5437759080397346E-4</v>
      </c>
      <c r="N175" s="22">
        <f t="shared" si="217"/>
        <v>0.99999999999999067</v>
      </c>
      <c r="O175">
        <f t="shared" ref="O175:S175" si="241">O174</f>
        <v>4.8000000000000001E-2</v>
      </c>
      <c r="P175">
        <f t="shared" si="241"/>
        <v>3.4000000000000002E-2</v>
      </c>
      <c r="Q175">
        <f t="shared" si="241"/>
        <v>4.2999999999999997E-2</v>
      </c>
      <c r="R175">
        <f t="shared" si="241"/>
        <v>0.223</v>
      </c>
      <c r="S175">
        <f t="shared" si="241"/>
        <v>800</v>
      </c>
      <c r="T175">
        <f t="shared" si="219"/>
        <v>0.33170248544169373</v>
      </c>
      <c r="X175">
        <f t="shared" si="148"/>
        <v>363636</v>
      </c>
      <c r="Y175">
        <f t="shared" si="220"/>
        <v>128.86444960959369</v>
      </c>
      <c r="Z175">
        <f t="shared" si="221"/>
        <v>26.414136999272277</v>
      </c>
      <c r="AA175">
        <f t="shared" ref="AA175:AC175" si="242">AA174</f>
        <v>0</v>
      </c>
      <c r="AB175">
        <f t="shared" si="242"/>
        <v>1623</v>
      </c>
      <c r="AC175">
        <f t="shared" si="242"/>
        <v>18000</v>
      </c>
      <c r="AD175">
        <f t="shared" si="223"/>
        <v>980.78720877621868</v>
      </c>
      <c r="AE175">
        <f t="shared" si="224"/>
        <v>980.78720877621868</v>
      </c>
      <c r="AF175">
        <f t="shared" si="225"/>
        <v>79.388041662258615</v>
      </c>
      <c r="AG175">
        <f t="shared" si="226"/>
        <v>69.358604073860604</v>
      </c>
      <c r="AI175">
        <f t="shared" si="227"/>
        <v>6.6780948448907047</v>
      </c>
      <c r="AJ175">
        <f t="shared" si="228"/>
        <v>794.80344483999181</v>
      </c>
      <c r="AM175">
        <f t="shared" si="150"/>
        <v>1.2287498649564828</v>
      </c>
    </row>
    <row r="176" spans="1:39" x14ac:dyDescent="0.35">
      <c r="A176">
        <f t="shared" si="209"/>
        <v>8.3999999999990749E-2</v>
      </c>
      <c r="B176">
        <f t="shared" si="144"/>
        <v>0.91600000000000925</v>
      </c>
      <c r="C176" s="27">
        <f t="shared" si="210"/>
        <v>-5.0128021231341424E-4</v>
      </c>
      <c r="D176">
        <f t="shared" si="145"/>
        <v>0.68399999999999073</v>
      </c>
      <c r="E176">
        <v>0.2</v>
      </c>
      <c r="F176">
        <f t="shared" si="146"/>
        <v>9.5999999999999919E-2</v>
      </c>
      <c r="G176">
        <v>0.02</v>
      </c>
      <c r="H176">
        <f t="shared" si="211"/>
        <v>0.99999999999999067</v>
      </c>
      <c r="I176">
        <f t="shared" si="212"/>
        <v>0.6837584804376583</v>
      </c>
      <c r="J176">
        <f t="shared" si="213"/>
        <v>0.19992938024493206</v>
      </c>
      <c r="K176">
        <f t="shared" si="214"/>
        <v>9.5966102517567306E-2</v>
      </c>
      <c r="L176">
        <f t="shared" si="215"/>
        <v>1.9992938024493204E-2</v>
      </c>
      <c r="M176">
        <f t="shared" si="216"/>
        <v>3.5309877533972785E-4</v>
      </c>
      <c r="N176" s="22">
        <f t="shared" si="217"/>
        <v>0.99999999999999067</v>
      </c>
      <c r="O176">
        <f t="shared" ref="O176:S176" si="243">O175</f>
        <v>4.8000000000000001E-2</v>
      </c>
      <c r="P176">
        <f t="shared" si="243"/>
        <v>3.4000000000000002E-2</v>
      </c>
      <c r="Q176">
        <f t="shared" si="243"/>
        <v>4.2999999999999997E-2</v>
      </c>
      <c r="R176">
        <f t="shared" si="243"/>
        <v>0.223</v>
      </c>
      <c r="S176">
        <f t="shared" si="243"/>
        <v>800</v>
      </c>
      <c r="T176">
        <f t="shared" si="219"/>
        <v>0.33068199384883495</v>
      </c>
      <c r="X176">
        <f t="shared" si="148"/>
        <v>363636</v>
      </c>
      <c r="Y176">
        <f t="shared" si="220"/>
        <v>128.39942626943727</v>
      </c>
      <c r="Z176">
        <f t="shared" si="221"/>
        <v>26.385135664481147</v>
      </c>
      <c r="AA176">
        <f t="shared" ref="AA176:AC176" si="244">AA175</f>
        <v>0</v>
      </c>
      <c r="AB176">
        <f t="shared" si="244"/>
        <v>1623</v>
      </c>
      <c r="AC176">
        <f t="shared" si="244"/>
        <v>18000</v>
      </c>
      <c r="AD176">
        <f t="shared" si="223"/>
        <v>980.78720877621868</v>
      </c>
      <c r="AE176">
        <f t="shared" si="224"/>
        <v>980.78720877621868</v>
      </c>
      <c r="AF176">
        <f t="shared" si="225"/>
        <v>79.544582336628565</v>
      </c>
      <c r="AG176">
        <f t="shared" si="226"/>
        <v>69.419234896853268</v>
      </c>
      <c r="AI176">
        <f t="shared" si="227"/>
        <v>6.677927868171377</v>
      </c>
      <c r="AJ176">
        <f t="shared" si="228"/>
        <v>794.67074224769215</v>
      </c>
      <c r="AM176">
        <f t="shared" si="150"/>
        <v>1.2256010184916171</v>
      </c>
    </row>
    <row r="177" spans="1:39" x14ac:dyDescent="0.35">
      <c r="A177">
        <f t="shared" si="209"/>
        <v>8.4499999999990694E-2</v>
      </c>
      <c r="B177">
        <f t="shared" si="144"/>
        <v>0.91550000000000931</v>
      </c>
      <c r="C177" s="27">
        <f t="shared" si="210"/>
        <v>-5.0128161145255451E-4</v>
      </c>
      <c r="D177">
        <f t="shared" si="145"/>
        <v>0.68449999999999067</v>
      </c>
      <c r="E177">
        <v>0.2</v>
      </c>
      <c r="F177">
        <f t="shared" si="146"/>
        <v>9.5499999999999918E-2</v>
      </c>
      <c r="G177">
        <v>0.02</v>
      </c>
      <c r="H177">
        <f t="shared" si="211"/>
        <v>0.99999999999999067</v>
      </c>
      <c r="I177">
        <f t="shared" si="212"/>
        <v>0.68425918019359921</v>
      </c>
      <c r="J177">
        <f t="shared" si="213"/>
        <v>0.19992963628739477</v>
      </c>
      <c r="K177">
        <f t="shared" si="214"/>
        <v>9.5466401327230915E-2</v>
      </c>
      <c r="L177">
        <f t="shared" si="215"/>
        <v>1.9992963628739476E-2</v>
      </c>
      <c r="M177">
        <f t="shared" si="216"/>
        <v>3.5181856302625859E-4</v>
      </c>
      <c r="N177" s="22">
        <f t="shared" si="217"/>
        <v>0.99999999999999067</v>
      </c>
      <c r="O177">
        <f t="shared" ref="O177:S177" si="245">O176</f>
        <v>4.8000000000000001E-2</v>
      </c>
      <c r="P177">
        <f t="shared" si="245"/>
        <v>3.4000000000000002E-2</v>
      </c>
      <c r="Q177">
        <f t="shared" si="245"/>
        <v>4.2999999999999997E-2</v>
      </c>
      <c r="R177">
        <f t="shared" si="245"/>
        <v>0.223</v>
      </c>
      <c r="S177">
        <f t="shared" si="245"/>
        <v>800</v>
      </c>
      <c r="T177">
        <f t="shared" si="219"/>
        <v>0.32966038485035087</v>
      </c>
      <c r="X177">
        <f t="shared" si="148"/>
        <v>363636</v>
      </c>
      <c r="Y177">
        <f t="shared" si="220"/>
        <v>127.93389498461657</v>
      </c>
      <c r="Z177">
        <f t="shared" si="221"/>
        <v>26.356016677285158</v>
      </c>
      <c r="AA177">
        <f t="shared" ref="AA177:AC177" si="246">AA176</f>
        <v>0</v>
      </c>
      <c r="AB177">
        <f t="shared" si="246"/>
        <v>1623</v>
      </c>
      <c r="AC177">
        <f t="shared" si="246"/>
        <v>18000</v>
      </c>
      <c r="AD177">
        <f t="shared" si="223"/>
        <v>980.78720877621868</v>
      </c>
      <c r="AE177">
        <f t="shared" si="224"/>
        <v>980.78720877621868</v>
      </c>
      <c r="AF177">
        <f t="shared" si="225"/>
        <v>79.702001220342567</v>
      </c>
      <c r="AG177">
        <f t="shared" si="226"/>
        <v>69.480079667998169</v>
      </c>
      <c r="AI177">
        <f t="shared" si="227"/>
        <v>6.6777599546954152</v>
      </c>
      <c r="AJ177">
        <f t="shared" si="228"/>
        <v>794.53731752333431</v>
      </c>
      <c r="AM177">
        <f t="shared" si="150"/>
        <v>1.2224682695093894</v>
      </c>
    </row>
    <row r="178" spans="1:39" x14ac:dyDescent="0.35">
      <c r="A178">
        <f t="shared" si="209"/>
        <v>8.4999999999990639E-2</v>
      </c>
      <c r="B178">
        <f t="shared" si="144"/>
        <v>0.91500000000000936</v>
      </c>
      <c r="C178" s="27">
        <f t="shared" si="210"/>
        <v>-5.0128301288661966E-4</v>
      </c>
      <c r="D178">
        <f t="shared" si="145"/>
        <v>0.68499999999999062</v>
      </c>
      <c r="E178">
        <v>0.2</v>
      </c>
      <c r="F178">
        <f t="shared" si="146"/>
        <v>9.4999999999999918E-2</v>
      </c>
      <c r="G178">
        <v>0.02</v>
      </c>
      <c r="H178">
        <f t="shared" si="211"/>
        <v>0.99999999999999067</v>
      </c>
      <c r="I178">
        <f t="shared" si="212"/>
        <v>0.68475988218816275</v>
      </c>
      <c r="J178">
        <f t="shared" si="213"/>
        <v>0.1999298926096853</v>
      </c>
      <c r="K178">
        <f t="shared" si="214"/>
        <v>9.4966698989600432E-2</v>
      </c>
      <c r="L178">
        <f t="shared" si="215"/>
        <v>1.9992989260968527E-2</v>
      </c>
      <c r="M178">
        <f t="shared" si="216"/>
        <v>3.5053695157364896E-4</v>
      </c>
      <c r="N178" s="22">
        <f t="shared" si="217"/>
        <v>0.99999999999999056</v>
      </c>
      <c r="O178">
        <f t="shared" ref="O178:S178" si="247">O177</f>
        <v>4.8000000000000001E-2</v>
      </c>
      <c r="P178">
        <f t="shared" si="247"/>
        <v>3.4000000000000002E-2</v>
      </c>
      <c r="Q178">
        <f t="shared" si="247"/>
        <v>4.2999999999999997E-2</v>
      </c>
      <c r="R178">
        <f t="shared" si="247"/>
        <v>0.223</v>
      </c>
      <c r="S178">
        <f t="shared" si="247"/>
        <v>800</v>
      </c>
      <c r="T178">
        <f t="shared" si="219"/>
        <v>0.32863765661442906</v>
      </c>
      <c r="X178">
        <f t="shared" si="148"/>
        <v>363636</v>
      </c>
      <c r="Y178">
        <f t="shared" si="220"/>
        <v>127.46785492243542</v>
      </c>
      <c r="Z178">
        <f t="shared" si="221"/>
        <v>26.326779360466336</v>
      </c>
      <c r="AA178">
        <f t="shared" ref="AA178:AC178" si="248">AA177</f>
        <v>0</v>
      </c>
      <c r="AB178">
        <f t="shared" si="248"/>
        <v>1623</v>
      </c>
      <c r="AC178">
        <f t="shared" si="248"/>
        <v>18000</v>
      </c>
      <c r="AD178">
        <f t="shared" si="223"/>
        <v>980.78720877621868</v>
      </c>
      <c r="AE178">
        <f t="shared" si="224"/>
        <v>980.78720877621868</v>
      </c>
      <c r="AF178">
        <f t="shared" si="225"/>
        <v>79.860306455740385</v>
      </c>
      <c r="AG178">
        <f t="shared" si="226"/>
        <v>69.541139825573126</v>
      </c>
      <c r="AI178">
        <f t="shared" si="227"/>
        <v>6.6775910957776574</v>
      </c>
      <c r="AJ178">
        <f t="shared" si="228"/>
        <v>794.40316413859557</v>
      </c>
      <c r="AM178">
        <f t="shared" si="150"/>
        <v>1.2193514948845781</v>
      </c>
    </row>
    <row r="179" spans="1:39" x14ac:dyDescent="0.35">
      <c r="A179">
        <f t="shared" si="209"/>
        <v>8.5499999999990584E-2</v>
      </c>
      <c r="B179">
        <f t="shared" si="144"/>
        <v>0.91450000000000942</v>
      </c>
      <c r="C179" s="27">
        <f t="shared" si="210"/>
        <v>-5.0128441662063139E-4</v>
      </c>
      <c r="D179">
        <f t="shared" si="145"/>
        <v>0.68549999999999056</v>
      </c>
      <c r="E179">
        <v>0.2</v>
      </c>
      <c r="F179">
        <f t="shared" si="146"/>
        <v>9.4499999999999917E-2</v>
      </c>
      <c r="G179">
        <v>0.02</v>
      </c>
      <c r="H179">
        <f t="shared" si="211"/>
        <v>0.99999999999999056</v>
      </c>
      <c r="I179">
        <f t="shared" si="212"/>
        <v>0.68526058642502063</v>
      </c>
      <c r="J179">
        <f t="shared" si="213"/>
        <v>0.1999301492122626</v>
      </c>
      <c r="K179">
        <f t="shared" si="214"/>
        <v>9.4466995502793999E-2</v>
      </c>
      <c r="L179">
        <f t="shared" si="215"/>
        <v>1.9993014921226262E-2</v>
      </c>
      <c r="M179">
        <f t="shared" si="216"/>
        <v>3.4925393868697418E-4</v>
      </c>
      <c r="N179" s="22">
        <f t="shared" si="217"/>
        <v>0.99999999999999056</v>
      </c>
      <c r="O179">
        <f t="shared" ref="O179:S179" si="249">O178</f>
        <v>4.8000000000000001E-2</v>
      </c>
      <c r="P179">
        <f t="shared" si="249"/>
        <v>3.4000000000000002E-2</v>
      </c>
      <c r="Q179">
        <f t="shared" si="249"/>
        <v>4.2999999999999997E-2</v>
      </c>
      <c r="R179">
        <f t="shared" si="249"/>
        <v>0.223</v>
      </c>
      <c r="S179">
        <f t="shared" si="249"/>
        <v>800</v>
      </c>
      <c r="T179">
        <f t="shared" si="219"/>
        <v>0.32761380730525086</v>
      </c>
      <c r="X179">
        <f t="shared" si="148"/>
        <v>363636</v>
      </c>
      <c r="Y179">
        <f t="shared" si="220"/>
        <v>127.00130524837654</v>
      </c>
      <c r="Z179">
        <f t="shared" si="221"/>
        <v>26.297423030816134</v>
      </c>
      <c r="AA179">
        <f t="shared" ref="AA179:AC179" si="250">AA178</f>
        <v>0</v>
      </c>
      <c r="AB179">
        <f t="shared" si="250"/>
        <v>1623</v>
      </c>
      <c r="AC179">
        <f t="shared" si="250"/>
        <v>18000</v>
      </c>
      <c r="AD179">
        <f t="shared" si="223"/>
        <v>980.78720877621868</v>
      </c>
      <c r="AE179">
        <f t="shared" si="224"/>
        <v>980.78720877621868</v>
      </c>
      <c r="AF179">
        <f t="shared" si="225"/>
        <v>80.019506290690643</v>
      </c>
      <c r="AG179">
        <f t="shared" si="226"/>
        <v>69.602416822445164</v>
      </c>
      <c r="AI179">
        <f t="shared" si="227"/>
        <v>6.6774212826203776</v>
      </c>
      <c r="AJ179">
        <f t="shared" si="228"/>
        <v>794.26827548239862</v>
      </c>
      <c r="AM179">
        <f t="shared" si="150"/>
        <v>1.2162505727444368</v>
      </c>
    </row>
    <row r="180" spans="1:39" x14ac:dyDescent="0.35">
      <c r="A180">
        <f t="shared" si="209"/>
        <v>8.5999999999990528E-2</v>
      </c>
      <c r="B180">
        <f t="shared" si="144"/>
        <v>0.91400000000000947</v>
      </c>
      <c r="C180" s="27">
        <f t="shared" si="210"/>
        <v>-5.0128582265962507E-4</v>
      </c>
      <c r="D180">
        <f t="shared" si="145"/>
        <v>0.68599999999999051</v>
      </c>
      <c r="E180">
        <v>0.2</v>
      </c>
      <c r="F180">
        <f t="shared" si="146"/>
        <v>9.3999999999999917E-2</v>
      </c>
      <c r="G180">
        <v>0.02</v>
      </c>
      <c r="H180">
        <f t="shared" si="211"/>
        <v>0.99999999999999045</v>
      </c>
      <c r="I180">
        <f t="shared" si="212"/>
        <v>0.68576129290785304</v>
      </c>
      <c r="J180">
        <f t="shared" si="213"/>
        <v>0.19993040609558677</v>
      </c>
      <c r="K180">
        <f t="shared" si="214"/>
        <v>9.3967290864925682E-2</v>
      </c>
      <c r="L180">
        <f t="shared" si="215"/>
        <v>1.9993040609558674E-2</v>
      </c>
      <c r="M180">
        <f t="shared" si="216"/>
        <v>3.4796952206628772E-4</v>
      </c>
      <c r="N180" s="22">
        <f t="shared" si="217"/>
        <v>0.99999999999999045</v>
      </c>
      <c r="O180">
        <f t="shared" ref="O180:S180" si="251">O179</f>
        <v>4.8000000000000001E-2</v>
      </c>
      <c r="P180">
        <f t="shared" si="251"/>
        <v>3.4000000000000002E-2</v>
      </c>
      <c r="Q180">
        <f t="shared" si="251"/>
        <v>4.2999999999999997E-2</v>
      </c>
      <c r="R180">
        <f t="shared" si="251"/>
        <v>0.223</v>
      </c>
      <c r="S180">
        <f t="shared" si="251"/>
        <v>800</v>
      </c>
      <c r="T180">
        <f t="shared" si="219"/>
        <v>0.32658883508298042</v>
      </c>
      <c r="X180">
        <f t="shared" si="148"/>
        <v>363636</v>
      </c>
      <c r="Y180">
        <f t="shared" si="220"/>
        <v>126.53424512609659</v>
      </c>
      <c r="Z180">
        <f t="shared" si="221"/>
        <v>26.267946999060378</v>
      </c>
      <c r="AA180">
        <f t="shared" ref="AA180:AC180" si="252">AA179</f>
        <v>0</v>
      </c>
      <c r="AB180">
        <f t="shared" si="252"/>
        <v>1623</v>
      </c>
      <c r="AC180">
        <f t="shared" si="252"/>
        <v>18000</v>
      </c>
      <c r="AD180">
        <f t="shared" si="223"/>
        <v>980.78720877621868</v>
      </c>
      <c r="AE180">
        <f t="shared" si="224"/>
        <v>980.78720877621868</v>
      </c>
      <c r="AF180">
        <f t="shared" si="225"/>
        <v>80.179609080350758</v>
      </c>
      <c r="AG180">
        <f t="shared" si="226"/>
        <v>69.663912126270191</v>
      </c>
      <c r="AI180">
        <f t="shared" si="227"/>
        <v>6.6772505063114069</v>
      </c>
      <c r="AJ180">
        <f t="shared" si="228"/>
        <v>794.13264485955744</v>
      </c>
      <c r="AM180">
        <f t="shared" si="150"/>
        <v>1.2131653824528079</v>
      </c>
    </row>
    <row r="181" spans="1:39" x14ac:dyDescent="0.35">
      <c r="A181">
        <f t="shared" si="209"/>
        <v>8.6499999999990473E-2</v>
      </c>
      <c r="B181">
        <f t="shared" si="144"/>
        <v>0.91350000000000953</v>
      </c>
      <c r="C181" s="27">
        <f t="shared" si="210"/>
        <v>-5.0128723100864993E-4</v>
      </c>
      <c r="D181">
        <f t="shared" si="145"/>
        <v>0.68649999999999045</v>
      </c>
      <c r="E181">
        <v>0.2</v>
      </c>
      <c r="F181">
        <f t="shared" si="146"/>
        <v>9.3499999999999917E-2</v>
      </c>
      <c r="G181">
        <v>0.02</v>
      </c>
      <c r="H181">
        <f t="shared" si="211"/>
        <v>0.99999999999999045</v>
      </c>
      <c r="I181">
        <f t="shared" si="212"/>
        <v>0.68626200164034779</v>
      </c>
      <c r="J181">
        <f t="shared" si="213"/>
        <v>0.19993066326011869</v>
      </c>
      <c r="K181">
        <f t="shared" si="214"/>
        <v>9.3467585074105394E-2</v>
      </c>
      <c r="L181">
        <f t="shared" si="215"/>
        <v>1.9993066326011867E-2</v>
      </c>
      <c r="M181">
        <f t="shared" si="216"/>
        <v>3.4668369940660758E-4</v>
      </c>
      <c r="N181" s="22">
        <f t="shared" si="217"/>
        <v>0.99999999999999023</v>
      </c>
      <c r="O181">
        <f t="shared" ref="O181:S181" si="253">O180</f>
        <v>4.8000000000000001E-2</v>
      </c>
      <c r="P181">
        <f t="shared" si="253"/>
        <v>3.4000000000000002E-2</v>
      </c>
      <c r="Q181">
        <f t="shared" si="253"/>
        <v>4.2999999999999997E-2</v>
      </c>
      <c r="R181">
        <f t="shared" si="253"/>
        <v>0.223</v>
      </c>
      <c r="S181">
        <f t="shared" si="253"/>
        <v>800</v>
      </c>
      <c r="T181">
        <f t="shared" si="219"/>
        <v>0.32556273810375397</v>
      </c>
      <c r="X181">
        <f t="shared" si="148"/>
        <v>363636</v>
      </c>
      <c r="Y181">
        <f t="shared" si="220"/>
        <v>126.06667371742115</v>
      </c>
      <c r="Z181">
        <f t="shared" si="221"/>
        <v>26.238350569782931</v>
      </c>
      <c r="AA181">
        <f t="shared" ref="AA181:AC181" si="254">AA180</f>
        <v>0</v>
      </c>
      <c r="AB181">
        <f t="shared" si="254"/>
        <v>1623</v>
      </c>
      <c r="AC181">
        <f t="shared" si="254"/>
        <v>18000</v>
      </c>
      <c r="AD181">
        <f t="shared" si="223"/>
        <v>980.78720877621868</v>
      </c>
      <c r="AE181">
        <f t="shared" si="224"/>
        <v>980.78720877621868</v>
      </c>
      <c r="AF181">
        <f t="shared" si="225"/>
        <v>80.340623288962817</v>
      </c>
      <c r="AG181">
        <f t="shared" si="226"/>
        <v>69.725627219696165</v>
      </c>
      <c r="AI181">
        <f t="shared" si="227"/>
        <v>6.6770787578222208</v>
      </c>
      <c r="AJ181">
        <f t="shared" si="228"/>
        <v>793.99626548940012</v>
      </c>
      <c r="AM181">
        <f t="shared" si="150"/>
        <v>1.2100958045944794</v>
      </c>
    </row>
    <row r="182" spans="1:39" x14ac:dyDescent="0.35">
      <c r="A182">
        <f t="shared" si="209"/>
        <v>8.6999999999990418E-2</v>
      </c>
      <c r="B182">
        <f t="shared" si="144"/>
        <v>0.91300000000000958</v>
      </c>
      <c r="C182" s="27">
        <f t="shared" si="210"/>
        <v>-5.0128864167276908E-4</v>
      </c>
      <c r="D182">
        <f t="shared" si="145"/>
        <v>0.6869999999999904</v>
      </c>
      <c r="E182">
        <v>0.2</v>
      </c>
      <c r="F182">
        <f t="shared" si="146"/>
        <v>9.2999999999999916E-2</v>
      </c>
      <c r="G182">
        <v>0.02</v>
      </c>
      <c r="H182">
        <f t="shared" si="211"/>
        <v>0.99999999999999045</v>
      </c>
      <c r="I182">
        <f t="shared" si="212"/>
        <v>0.68676271262620103</v>
      </c>
      <c r="J182">
        <f t="shared" si="213"/>
        <v>0.19993092070632043</v>
      </c>
      <c r="K182">
        <f t="shared" si="214"/>
        <v>9.2967878128438902E-2</v>
      </c>
      <c r="L182">
        <f t="shared" si="215"/>
        <v>1.9993092070632042E-2</v>
      </c>
      <c r="M182">
        <f t="shared" si="216"/>
        <v>3.4539646839790264E-4</v>
      </c>
      <c r="N182" s="22">
        <f t="shared" si="217"/>
        <v>0.99999999999999034</v>
      </c>
      <c r="O182">
        <f t="shared" ref="O182:S182" si="255">O181</f>
        <v>4.8000000000000001E-2</v>
      </c>
      <c r="P182">
        <f t="shared" si="255"/>
        <v>3.4000000000000002E-2</v>
      </c>
      <c r="Q182">
        <f t="shared" si="255"/>
        <v>4.2999999999999997E-2</v>
      </c>
      <c r="R182">
        <f t="shared" si="255"/>
        <v>0.223</v>
      </c>
      <c r="S182">
        <f t="shared" si="255"/>
        <v>800</v>
      </c>
      <c r="T182">
        <f t="shared" si="219"/>
        <v>0.3245355145196685</v>
      </c>
      <c r="X182">
        <f t="shared" si="148"/>
        <v>363636</v>
      </c>
      <c r="Y182">
        <f t="shared" si="220"/>
        <v>125.59859018233972</v>
      </c>
      <c r="Z182">
        <f t="shared" si="221"/>
        <v>26.208633041348158</v>
      </c>
      <c r="AA182">
        <f t="shared" ref="AA182:AC182" si="256">AA181</f>
        <v>0</v>
      </c>
      <c r="AB182">
        <f t="shared" si="256"/>
        <v>1623</v>
      </c>
      <c r="AC182">
        <f t="shared" si="256"/>
        <v>18000</v>
      </c>
      <c r="AD182">
        <f t="shared" si="223"/>
        <v>980.78720877621868</v>
      </c>
      <c r="AE182">
        <f t="shared" si="224"/>
        <v>980.78720877621868</v>
      </c>
      <c r="AF182">
        <f t="shared" si="225"/>
        <v>80.502557491685977</v>
      </c>
      <c r="AG182">
        <f t="shared" si="226"/>
        <v>69.787563600569669</v>
      </c>
      <c r="AI182">
        <f t="shared" si="227"/>
        <v>6.6769060280059822</v>
      </c>
      <c r="AJ182">
        <f t="shared" si="228"/>
        <v>793.85913050435931</v>
      </c>
      <c r="AM182">
        <f t="shared" si="150"/>
        <v>1.2070417209597766</v>
      </c>
    </row>
    <row r="183" spans="1:39" x14ac:dyDescent="0.35">
      <c r="A183">
        <f t="shared" si="209"/>
        <v>8.7499999999990363E-2</v>
      </c>
      <c r="B183">
        <f t="shared" si="144"/>
        <v>0.91250000000000964</v>
      </c>
      <c r="C183" s="27">
        <f t="shared" si="210"/>
        <v>-5.0129005465705942E-4</v>
      </c>
      <c r="D183">
        <f t="shared" si="145"/>
        <v>0.68749999999999034</v>
      </c>
      <c r="E183">
        <v>0.2</v>
      </c>
      <c r="F183">
        <f t="shared" si="146"/>
        <v>9.2499999999999916E-2</v>
      </c>
      <c r="G183">
        <v>0.02</v>
      </c>
      <c r="H183">
        <f t="shared" si="211"/>
        <v>0.99999999999999034</v>
      </c>
      <c r="I183">
        <f t="shared" si="212"/>
        <v>0.68726342586911682</v>
      </c>
      <c r="J183">
        <f t="shared" si="213"/>
        <v>0.19993117843465499</v>
      </c>
      <c r="K183">
        <f t="shared" si="214"/>
        <v>9.2468170026027849E-2</v>
      </c>
      <c r="L183">
        <f t="shared" si="215"/>
        <v>1.9993117843465497E-2</v>
      </c>
      <c r="M183">
        <f t="shared" si="216"/>
        <v>3.441078267250785E-4</v>
      </c>
      <c r="N183" s="22">
        <f t="shared" si="217"/>
        <v>0.99999999999999023</v>
      </c>
      <c r="O183">
        <f t="shared" ref="O183:S183" si="257">O182</f>
        <v>4.8000000000000001E-2</v>
      </c>
      <c r="P183">
        <f t="shared" si="257"/>
        <v>3.4000000000000002E-2</v>
      </c>
      <c r="Q183">
        <f t="shared" si="257"/>
        <v>4.2999999999999997E-2</v>
      </c>
      <c r="R183">
        <f t="shared" si="257"/>
        <v>0.223</v>
      </c>
      <c r="S183">
        <f t="shared" si="257"/>
        <v>800</v>
      </c>
      <c r="T183">
        <f t="shared" si="219"/>
        <v>0.32350716247877065</v>
      </c>
      <c r="X183">
        <f t="shared" si="148"/>
        <v>363636</v>
      </c>
      <c r="Y183">
        <f t="shared" si="220"/>
        <v>125.12999367900065</v>
      </c>
      <c r="Z183">
        <f t="shared" si="221"/>
        <v>26.17879370582207</v>
      </c>
      <c r="AA183">
        <f t="shared" ref="AA183:AC183" si="258">AA182</f>
        <v>0</v>
      </c>
      <c r="AB183">
        <f t="shared" si="258"/>
        <v>1623</v>
      </c>
      <c r="AC183">
        <f t="shared" si="258"/>
        <v>18000</v>
      </c>
      <c r="AD183">
        <f t="shared" si="223"/>
        <v>980.78720877621868</v>
      </c>
      <c r="AE183">
        <f t="shared" si="224"/>
        <v>980.78720877621868</v>
      </c>
      <c r="AF183">
        <f t="shared" si="225"/>
        <v>80.665420376466997</v>
      </c>
      <c r="AG183">
        <f t="shared" si="226"/>
        <v>69.84972278214623</v>
      </c>
      <c r="AI183">
        <f t="shared" si="227"/>
        <v>6.6767323075955494</v>
      </c>
      <c r="AJ183">
        <f t="shared" si="228"/>
        <v>793.72123294853895</v>
      </c>
      <c r="AM183">
        <f t="shared" si="150"/>
        <v>1.2040030145293885</v>
      </c>
    </row>
    <row r="184" spans="1:39" x14ac:dyDescent="0.35">
      <c r="A184">
        <f t="shared" si="209"/>
        <v>8.7999999999990308E-2</v>
      </c>
      <c r="B184">
        <f t="shared" si="144"/>
        <v>0.91200000000000969</v>
      </c>
      <c r="C184" s="27">
        <f t="shared" si="210"/>
        <v>-5.0129146996661191E-4</v>
      </c>
      <c r="D184">
        <f t="shared" si="145"/>
        <v>0.68799999999999029</v>
      </c>
      <c r="E184">
        <v>0.2</v>
      </c>
      <c r="F184">
        <f t="shared" si="146"/>
        <v>9.1999999999999915E-2</v>
      </c>
      <c r="G184">
        <v>0.02</v>
      </c>
      <c r="H184">
        <f t="shared" si="211"/>
        <v>0.99999999999999023</v>
      </c>
      <c r="I184">
        <f t="shared" si="212"/>
        <v>0.6877641413728075</v>
      </c>
      <c r="J184">
        <f t="shared" si="213"/>
        <v>0.19993143644558642</v>
      </c>
      <c r="K184">
        <f t="shared" si="214"/>
        <v>9.1968460764969659E-2</v>
      </c>
      <c r="L184">
        <f t="shared" si="215"/>
        <v>1.9993143644558641E-2</v>
      </c>
      <c r="M184">
        <f t="shared" si="216"/>
        <v>3.4281777206796407E-4</v>
      </c>
      <c r="N184" s="22">
        <f t="shared" si="217"/>
        <v>0.99999999999999023</v>
      </c>
      <c r="O184">
        <f t="shared" ref="O184:S184" si="259">O183</f>
        <v>4.8000000000000001E-2</v>
      </c>
      <c r="P184">
        <f t="shared" si="259"/>
        <v>3.4000000000000002E-2</v>
      </c>
      <c r="Q184">
        <f t="shared" si="259"/>
        <v>4.2999999999999997E-2</v>
      </c>
      <c r="R184">
        <f t="shared" si="259"/>
        <v>0.223</v>
      </c>
      <c r="S184">
        <f t="shared" si="259"/>
        <v>800</v>
      </c>
      <c r="T184">
        <f t="shared" si="219"/>
        <v>0.32247768012504624</v>
      </c>
      <c r="X184">
        <f t="shared" si="148"/>
        <v>363636</v>
      </c>
      <c r="Y184">
        <f t="shared" si="220"/>
        <v>124.66088336370618</v>
      </c>
      <c r="Z184">
        <f t="shared" si="221"/>
        <v>26.148831848892179</v>
      </c>
      <c r="AA184">
        <f t="shared" ref="AA184:AC184" si="260">AA183</f>
        <v>0</v>
      </c>
      <c r="AB184">
        <f t="shared" si="260"/>
        <v>1623</v>
      </c>
      <c r="AC184">
        <f t="shared" si="260"/>
        <v>18000</v>
      </c>
      <c r="AD184">
        <f t="shared" si="223"/>
        <v>980.78720877621868</v>
      </c>
      <c r="AE184">
        <f t="shared" si="224"/>
        <v>980.78720877621868</v>
      </c>
      <c r="AF184">
        <f t="shared" si="225"/>
        <v>80.829220745949115</v>
      </c>
      <c r="AG184">
        <f t="shared" si="226"/>
        <v>69.912106293304205</v>
      </c>
      <c r="AI184">
        <f t="shared" si="227"/>
        <v>6.6765575872014349</v>
      </c>
      <c r="AJ184">
        <f t="shared" si="228"/>
        <v>793.58256577624547</v>
      </c>
      <c r="AM184">
        <f t="shared" si="150"/>
        <v>1.200979569459421</v>
      </c>
    </row>
    <row r="185" spans="1:39" x14ac:dyDescent="0.35">
      <c r="A185">
        <f t="shared" si="209"/>
        <v>8.8499999999990253E-2</v>
      </c>
      <c r="B185">
        <f t="shared" si="144"/>
        <v>0.91150000000000975</v>
      </c>
      <c r="C185" s="27">
        <f t="shared" si="210"/>
        <v>-5.0129288760653143E-4</v>
      </c>
      <c r="D185">
        <f t="shared" si="145"/>
        <v>0.68849999999999023</v>
      </c>
      <c r="E185">
        <v>0.2</v>
      </c>
      <c r="F185">
        <f t="shared" si="146"/>
        <v>9.1499999999999915E-2</v>
      </c>
      <c r="G185">
        <v>0.02</v>
      </c>
      <c r="H185">
        <f t="shared" si="211"/>
        <v>0.99999999999999023</v>
      </c>
      <c r="I185">
        <f t="shared" si="212"/>
        <v>0.68826485914099356</v>
      </c>
      <c r="J185">
        <f t="shared" si="213"/>
        <v>0.19993169473957975</v>
      </c>
      <c r="K185">
        <f t="shared" si="214"/>
        <v>9.1468750343357649E-2</v>
      </c>
      <c r="L185">
        <f t="shared" si="215"/>
        <v>1.9993169473957975E-2</v>
      </c>
      <c r="M185">
        <f t="shared" si="216"/>
        <v>3.4152630210129709E-4</v>
      </c>
      <c r="N185" s="22">
        <f t="shared" si="217"/>
        <v>0.99999999999999023</v>
      </c>
      <c r="O185">
        <f t="shared" ref="O185:S185" si="261">O184</f>
        <v>4.8000000000000001E-2</v>
      </c>
      <c r="P185">
        <f t="shared" si="261"/>
        <v>3.4000000000000002E-2</v>
      </c>
      <c r="Q185">
        <f t="shared" si="261"/>
        <v>4.2999999999999997E-2</v>
      </c>
      <c r="R185">
        <f t="shared" si="261"/>
        <v>0.223</v>
      </c>
      <c r="S185">
        <f t="shared" si="261"/>
        <v>800</v>
      </c>
      <c r="T185">
        <f t="shared" si="219"/>
        <v>0.32144706559840808</v>
      </c>
      <c r="X185">
        <f t="shared" si="148"/>
        <v>363636</v>
      </c>
      <c r="Y185">
        <f t="shared" si="220"/>
        <v>124.19125839090727</v>
      </c>
      <c r="Z185">
        <f t="shared" si="221"/>
        <v>26.118746749786023</v>
      </c>
      <c r="AA185">
        <f t="shared" ref="AA185:AC185" si="262">AA184</f>
        <v>0</v>
      </c>
      <c r="AB185">
        <f t="shared" si="262"/>
        <v>1623</v>
      </c>
      <c r="AC185">
        <f t="shared" si="262"/>
        <v>18000</v>
      </c>
      <c r="AD185">
        <f t="shared" si="223"/>
        <v>980.78720877621868</v>
      </c>
      <c r="AE185">
        <f t="shared" si="224"/>
        <v>980.78720877621868</v>
      </c>
      <c r="AF185">
        <f t="shared" si="225"/>
        <v>80.993967519420366</v>
      </c>
      <c r="AG185">
        <f t="shared" si="226"/>
        <v>69.974715678762493</v>
      </c>
      <c r="AI185">
        <f t="shared" si="227"/>
        <v>6.6763818573097327</v>
      </c>
      <c r="AJ185">
        <f t="shared" si="228"/>
        <v>793.44312185049671</v>
      </c>
      <c r="AM185">
        <f t="shared" si="150"/>
        <v>1.1979712710666757</v>
      </c>
    </row>
    <row r="186" spans="1:39" x14ac:dyDescent="0.35">
      <c r="A186">
        <f t="shared" si="209"/>
        <v>8.8999999999990198E-2</v>
      </c>
      <c r="B186">
        <f t="shared" si="144"/>
        <v>0.9110000000000098</v>
      </c>
      <c r="C186" s="27">
        <f t="shared" si="210"/>
        <v>-5.0129430758193681E-4</v>
      </c>
      <c r="D186">
        <f t="shared" si="145"/>
        <v>0.68899999999999018</v>
      </c>
      <c r="E186">
        <v>0.2</v>
      </c>
      <c r="F186">
        <f t="shared" si="146"/>
        <v>9.0999999999999914E-2</v>
      </c>
      <c r="G186">
        <v>0.02</v>
      </c>
      <c r="H186">
        <f t="shared" si="211"/>
        <v>0.99999999999999023</v>
      </c>
      <c r="I186">
        <f t="shared" si="212"/>
        <v>0.68876557917740333</v>
      </c>
      <c r="J186">
        <f t="shared" si="213"/>
        <v>0.19993195331710106</v>
      </c>
      <c r="K186">
        <f t="shared" si="214"/>
        <v>9.096903875928089E-2</v>
      </c>
      <c r="L186">
        <f t="shared" si="215"/>
        <v>1.9993195331710106E-2</v>
      </c>
      <c r="M186">
        <f t="shared" si="216"/>
        <v>3.4023341449471059E-4</v>
      </c>
      <c r="N186" s="22">
        <f t="shared" si="217"/>
        <v>0.99999999999999001</v>
      </c>
      <c r="O186">
        <f t="shared" ref="O186:S186" si="263">O185</f>
        <v>4.8000000000000001E-2</v>
      </c>
      <c r="P186">
        <f t="shared" si="263"/>
        <v>3.4000000000000002E-2</v>
      </c>
      <c r="Q186">
        <f t="shared" si="263"/>
        <v>4.2999999999999997E-2</v>
      </c>
      <c r="R186">
        <f t="shared" si="263"/>
        <v>0.223</v>
      </c>
      <c r="S186">
        <f t="shared" si="263"/>
        <v>800</v>
      </c>
      <c r="T186">
        <f t="shared" si="219"/>
        <v>0.32041531703468568</v>
      </c>
      <c r="X186">
        <f t="shared" si="148"/>
        <v>363636</v>
      </c>
      <c r="Y186">
        <f t="shared" si="220"/>
        <v>123.72111791319858</v>
      </c>
      <c r="Z186">
        <f t="shared" si="221"/>
        <v>26.088537681188321</v>
      </c>
      <c r="AA186">
        <f t="shared" ref="AA186:AC186" si="264">AA185</f>
        <v>0</v>
      </c>
      <c r="AB186">
        <f t="shared" si="264"/>
        <v>1623</v>
      </c>
      <c r="AC186">
        <f t="shared" si="264"/>
        <v>18000</v>
      </c>
      <c r="AD186">
        <f t="shared" si="223"/>
        <v>980.78720877621868</v>
      </c>
      <c r="AE186">
        <f t="shared" si="224"/>
        <v>980.78720877621868</v>
      </c>
      <c r="AF186">
        <f t="shared" si="225"/>
        <v>81.159669734802904</v>
      </c>
      <c r="AG186">
        <f t="shared" si="226"/>
        <v>70.037552499302052</v>
      </c>
      <c r="AI186">
        <f t="shared" si="227"/>
        <v>6.6762051082799907</v>
      </c>
      <c r="AJ186">
        <f t="shared" si="228"/>
        <v>793.30289394149258</v>
      </c>
      <c r="AM186">
        <f t="shared" si="150"/>
        <v>1.1949780058141495</v>
      </c>
    </row>
    <row r="187" spans="1:39" x14ac:dyDescent="0.35">
      <c r="A187">
        <f t="shared" si="209"/>
        <v>8.9499999999990143E-2</v>
      </c>
      <c r="B187">
        <f t="shared" si="144"/>
        <v>0.91050000000000986</v>
      </c>
      <c r="C187" s="27">
        <f t="shared" si="210"/>
        <v>-5.0129572989796088E-4</v>
      </c>
      <c r="D187">
        <f t="shared" si="145"/>
        <v>0.68949999999999012</v>
      </c>
      <c r="E187">
        <v>0.2</v>
      </c>
      <c r="F187">
        <f t="shared" si="146"/>
        <v>9.0499999999999914E-2</v>
      </c>
      <c r="G187">
        <v>0.02</v>
      </c>
      <c r="H187">
        <f t="shared" si="211"/>
        <v>0.99999999999999012</v>
      </c>
      <c r="I187">
        <f t="shared" si="212"/>
        <v>0.68926630148577384</v>
      </c>
      <c r="J187">
        <f t="shared" si="213"/>
        <v>0.19993221217861745</v>
      </c>
      <c r="K187">
        <f t="shared" si="214"/>
        <v>9.0469326010824316E-2</v>
      </c>
      <c r="L187">
        <f t="shared" si="215"/>
        <v>1.9993221217861745E-2</v>
      </c>
      <c r="M187">
        <f t="shared" si="216"/>
        <v>3.3893910691271871E-4</v>
      </c>
      <c r="N187" s="22">
        <f t="shared" si="217"/>
        <v>0.99999999999999012</v>
      </c>
      <c r="O187">
        <f t="shared" ref="O187:S187" si="265">O186</f>
        <v>4.8000000000000001E-2</v>
      </c>
      <c r="P187">
        <f t="shared" si="265"/>
        <v>3.4000000000000002E-2</v>
      </c>
      <c r="Q187">
        <f t="shared" si="265"/>
        <v>4.2999999999999997E-2</v>
      </c>
      <c r="R187">
        <f t="shared" si="265"/>
        <v>0.223</v>
      </c>
      <c r="S187">
        <f t="shared" si="265"/>
        <v>800</v>
      </c>
      <c r="T187">
        <f t="shared" si="219"/>
        <v>0.31938243256561372</v>
      </c>
      <c r="X187">
        <f t="shared" si="148"/>
        <v>363636</v>
      </c>
      <c r="Y187">
        <f t="shared" si="220"/>
        <v>123.25046108131339</v>
      </c>
      <c r="Z187">
        <f t="shared" si="221"/>
        <v>26.058203909156752</v>
      </c>
      <c r="AA187">
        <f t="shared" ref="AA187:AC187" si="266">AA186</f>
        <v>0</v>
      </c>
      <c r="AB187">
        <f t="shared" si="266"/>
        <v>1623</v>
      </c>
      <c r="AC187">
        <f t="shared" si="266"/>
        <v>18000</v>
      </c>
      <c r="AD187">
        <f t="shared" si="223"/>
        <v>980.78720877621868</v>
      </c>
      <c r="AE187">
        <f t="shared" si="224"/>
        <v>980.78720877621868</v>
      </c>
      <c r="AF187">
        <f t="shared" si="225"/>
        <v>81.326336550683351</v>
      </c>
      <c r="AG187">
        <f t="shared" si="226"/>
        <v>70.100618331991342</v>
      </c>
      <c r="AI187">
        <f t="shared" si="227"/>
        <v>6.676027330343052</v>
      </c>
      <c r="AJ187">
        <f t="shared" si="228"/>
        <v>793.16187472506431</v>
      </c>
      <c r="AM187">
        <f t="shared" si="150"/>
        <v>1.1919996612967507</v>
      </c>
    </row>
    <row r="188" spans="1:39" x14ac:dyDescent="0.35">
      <c r="A188">
        <f t="shared" si="209"/>
        <v>8.9999999999990088E-2</v>
      </c>
      <c r="B188">
        <f t="shared" si="144"/>
        <v>0.91000000000000991</v>
      </c>
      <c r="C188" s="27">
        <f t="shared" si="210"/>
        <v>-5.0129715455975101E-4</v>
      </c>
      <c r="D188">
        <f t="shared" si="145"/>
        <v>0.68999999999999007</v>
      </c>
      <c r="E188">
        <v>0.2</v>
      </c>
      <c r="F188">
        <f t="shared" si="146"/>
        <v>8.9999999999999913E-2</v>
      </c>
      <c r="G188">
        <v>0.02</v>
      </c>
      <c r="H188">
        <f t="shared" si="211"/>
        <v>0.99999999999999001</v>
      </c>
      <c r="I188">
        <f t="shared" si="212"/>
        <v>0.68976702606984996</v>
      </c>
      <c r="J188">
        <f t="shared" si="213"/>
        <v>0.19993247132459707</v>
      </c>
      <c r="K188">
        <f t="shared" si="214"/>
        <v>8.9969612096068588E-2</v>
      </c>
      <c r="L188">
        <f t="shared" si="215"/>
        <v>1.9993247132459705E-2</v>
      </c>
      <c r="M188">
        <f t="shared" si="216"/>
        <v>3.3764337701470276E-4</v>
      </c>
      <c r="N188" s="22">
        <f t="shared" si="217"/>
        <v>0.99999999999999001</v>
      </c>
      <c r="O188">
        <f t="shared" ref="O188:S188" si="267">O187</f>
        <v>4.8000000000000001E-2</v>
      </c>
      <c r="P188">
        <f t="shared" si="267"/>
        <v>3.4000000000000002E-2</v>
      </c>
      <c r="Q188">
        <f t="shared" si="267"/>
        <v>4.2999999999999997E-2</v>
      </c>
      <c r="R188">
        <f t="shared" si="267"/>
        <v>0.223</v>
      </c>
      <c r="S188">
        <f t="shared" si="267"/>
        <v>800</v>
      </c>
      <c r="T188">
        <f t="shared" si="219"/>
        <v>0.31834841031882077</v>
      </c>
      <c r="X188">
        <f t="shared" si="148"/>
        <v>363636</v>
      </c>
      <c r="Y188">
        <f t="shared" si="220"/>
        <v>122.77928704411845</v>
      </c>
      <c r="Z188">
        <f t="shared" si="221"/>
        <v>26.027744693036301</v>
      </c>
      <c r="AA188">
        <f t="shared" ref="AA188:AC188" si="268">AA187</f>
        <v>0</v>
      </c>
      <c r="AB188">
        <f t="shared" si="268"/>
        <v>1623</v>
      </c>
      <c r="AC188">
        <f t="shared" si="268"/>
        <v>18000</v>
      </c>
      <c r="AD188">
        <f t="shared" si="223"/>
        <v>980.78720877621868</v>
      </c>
      <c r="AE188">
        <f t="shared" si="224"/>
        <v>980.78720877621868</v>
      </c>
      <c r="AF188">
        <f t="shared" si="225"/>
        <v>81.493977248386003</v>
      </c>
      <c r="AG188">
        <f t="shared" si="226"/>
        <v>70.163914770415758</v>
      </c>
      <c r="AI188">
        <f t="shared" si="227"/>
        <v>6.6758485135988357</v>
      </c>
      <c r="AJ188">
        <f t="shared" si="228"/>
        <v>793.02005678107889</v>
      </c>
      <c r="AM188">
        <f t="shared" si="150"/>
        <v>1.1890361262272287</v>
      </c>
    </row>
    <row r="189" spans="1:39" x14ac:dyDescent="0.35">
      <c r="A189">
        <f t="shared" si="209"/>
        <v>9.0499999999990033E-2</v>
      </c>
      <c r="B189">
        <f t="shared" si="144"/>
        <v>0.90950000000000997</v>
      </c>
      <c r="C189" s="27">
        <f t="shared" si="210"/>
        <v>-5.0129858157246798E-4</v>
      </c>
      <c r="D189">
        <f t="shared" si="145"/>
        <v>0.69049999999999001</v>
      </c>
      <c r="E189">
        <v>0.2</v>
      </c>
      <c r="F189">
        <f t="shared" si="146"/>
        <v>8.9499999999999913E-2</v>
      </c>
      <c r="G189">
        <v>0.02</v>
      </c>
      <c r="H189">
        <f t="shared" si="211"/>
        <v>0.99999999999999001</v>
      </c>
      <c r="I189">
        <f t="shared" si="212"/>
        <v>0.69026775293338494</v>
      </c>
      <c r="J189">
        <f t="shared" si="213"/>
        <v>0.19993273075550902</v>
      </c>
      <c r="K189">
        <f t="shared" si="214"/>
        <v>8.9469897013090202E-2</v>
      </c>
      <c r="L189">
        <f t="shared" si="215"/>
        <v>1.9993273075550901E-2</v>
      </c>
      <c r="M189">
        <f t="shared" si="216"/>
        <v>3.3634622245489674E-4</v>
      </c>
      <c r="N189" s="22">
        <f t="shared" si="217"/>
        <v>0.9999999999999899</v>
      </c>
      <c r="O189">
        <f t="shared" ref="O189:S189" si="269">O188</f>
        <v>4.8000000000000001E-2</v>
      </c>
      <c r="P189">
        <f t="shared" si="269"/>
        <v>3.4000000000000002E-2</v>
      </c>
      <c r="Q189">
        <f t="shared" si="269"/>
        <v>4.2999999999999997E-2</v>
      </c>
      <c r="R189">
        <f t="shared" si="269"/>
        <v>0.223</v>
      </c>
      <c r="S189">
        <f t="shared" si="269"/>
        <v>800</v>
      </c>
      <c r="T189">
        <f t="shared" si="219"/>
        <v>0.31731324841781788</v>
      </c>
      <c r="X189">
        <f t="shared" si="148"/>
        <v>363636</v>
      </c>
      <c r="Y189">
        <f t="shared" si="220"/>
        <v>122.30759494860882</v>
      </c>
      <c r="Z189">
        <f t="shared" si="221"/>
        <v>25.997159285372174</v>
      </c>
      <c r="AA189">
        <f t="shared" ref="AA189:AC189" si="270">AA188</f>
        <v>0</v>
      </c>
      <c r="AB189">
        <f t="shared" si="270"/>
        <v>1623</v>
      </c>
      <c r="AC189">
        <f t="shared" si="270"/>
        <v>18000</v>
      </c>
      <c r="AD189">
        <f t="shared" si="223"/>
        <v>980.78720877621868</v>
      </c>
      <c r="AE189">
        <f t="shared" si="224"/>
        <v>980.78720877621868</v>
      </c>
      <c r="AF189">
        <f t="shared" si="225"/>
        <v>81.662601234089522</v>
      </c>
      <c r="AG189">
        <f t="shared" si="226"/>
        <v>70.227443424911201</v>
      </c>
      <c r="AI189">
        <f t="shared" si="227"/>
        <v>6.675668648014085</v>
      </c>
      <c r="AJ189">
        <f t="shared" si="228"/>
        <v>792.87743259182298</v>
      </c>
      <c r="AM189">
        <f t="shared" si="150"/>
        <v>1.1860872904223114</v>
      </c>
    </row>
    <row r="190" spans="1:39" x14ac:dyDescent="0.35">
      <c r="A190">
        <f t="shared" si="209"/>
        <v>9.0999999999989978E-2</v>
      </c>
      <c r="B190">
        <f t="shared" si="144"/>
        <v>0.90900000000001002</v>
      </c>
      <c r="C190" s="27">
        <f t="shared" si="210"/>
        <v>-5.0130001094128758E-4</v>
      </c>
      <c r="D190">
        <f t="shared" si="145"/>
        <v>0.69099999999998996</v>
      </c>
      <c r="E190">
        <v>0.2</v>
      </c>
      <c r="F190">
        <f t="shared" si="146"/>
        <v>8.8999999999999913E-2</v>
      </c>
      <c r="G190">
        <v>0.02</v>
      </c>
      <c r="H190">
        <f t="shared" si="211"/>
        <v>0.99999999999999001</v>
      </c>
      <c r="I190">
        <f t="shared" si="212"/>
        <v>0.6907684820801403</v>
      </c>
      <c r="J190">
        <f t="shared" si="213"/>
        <v>0.19993299047182356</v>
      </c>
      <c r="K190">
        <f t="shared" si="214"/>
        <v>8.8970180759961381E-2</v>
      </c>
      <c r="L190">
        <f t="shared" si="215"/>
        <v>1.9993299047182354E-2</v>
      </c>
      <c r="M190">
        <f t="shared" si="216"/>
        <v>3.3504764088237364E-4</v>
      </c>
      <c r="N190" s="22">
        <f t="shared" si="217"/>
        <v>0.9999999999999899</v>
      </c>
      <c r="O190">
        <f t="shared" ref="O190:S190" si="271">O189</f>
        <v>4.8000000000000001E-2</v>
      </c>
      <c r="P190">
        <f t="shared" si="271"/>
        <v>3.4000000000000002E-2</v>
      </c>
      <c r="Q190">
        <f t="shared" si="271"/>
        <v>4.2999999999999997E-2</v>
      </c>
      <c r="R190">
        <f t="shared" si="271"/>
        <v>0.223</v>
      </c>
      <c r="S190">
        <f t="shared" si="271"/>
        <v>800</v>
      </c>
      <c r="T190">
        <f t="shared" si="219"/>
        <v>0.31627694498198761</v>
      </c>
      <c r="X190">
        <f t="shared" si="148"/>
        <v>363636</v>
      </c>
      <c r="Y190">
        <f t="shared" si="220"/>
        <v>121.83538393990281</v>
      </c>
      <c r="Z190">
        <f t="shared" si="221"/>
        <v>25.966446931821235</v>
      </c>
      <c r="AA190">
        <f t="shared" ref="AA190:AC190" si="272">AA189</f>
        <v>0</v>
      </c>
      <c r="AB190">
        <f t="shared" si="272"/>
        <v>1623</v>
      </c>
      <c r="AC190">
        <f t="shared" si="272"/>
        <v>18000</v>
      </c>
      <c r="AD190">
        <f t="shared" si="223"/>
        <v>980.78720877621868</v>
      </c>
      <c r="AE190">
        <f t="shared" si="224"/>
        <v>980.78720877621868</v>
      </c>
      <c r="AF190">
        <f t="shared" si="225"/>
        <v>81.832218040988536</v>
      </c>
      <c r="AG190">
        <f t="shared" si="226"/>
        <v>70.291205922801737</v>
      </c>
      <c r="AI190">
        <f t="shared" si="227"/>
        <v>6.6754877234200594</v>
      </c>
      <c r="AJ190">
        <f t="shared" si="228"/>
        <v>792.7339945403462</v>
      </c>
      <c r="AM190">
        <f t="shared" si="150"/>
        <v>1.1831530447890513</v>
      </c>
    </row>
    <row r="191" spans="1:39" x14ac:dyDescent="0.35">
      <c r="A191">
        <f t="shared" si="209"/>
        <v>9.1499999999989923E-2</v>
      </c>
      <c r="B191">
        <f t="shared" si="144"/>
        <v>0.90850000000001008</v>
      </c>
      <c r="C191" s="27">
        <f t="shared" si="210"/>
        <v>-5.0130144267139911E-4</v>
      </c>
      <c r="D191">
        <f t="shared" si="145"/>
        <v>0.6914999999999899</v>
      </c>
      <c r="E191">
        <v>0.2</v>
      </c>
      <c r="F191">
        <f t="shared" si="146"/>
        <v>8.8499999999999912E-2</v>
      </c>
      <c r="G191">
        <v>0.02</v>
      </c>
      <c r="H191">
        <f t="shared" si="211"/>
        <v>0.9999999999999899</v>
      </c>
      <c r="I191">
        <f t="shared" si="212"/>
        <v>0.69126921351388571</v>
      </c>
      <c r="J191">
        <f t="shared" si="213"/>
        <v>0.19993325047401181</v>
      </c>
      <c r="K191">
        <f t="shared" si="214"/>
        <v>8.847046333475013E-2</v>
      </c>
      <c r="L191">
        <f t="shared" si="215"/>
        <v>1.9993325047401179E-2</v>
      </c>
      <c r="M191">
        <f t="shared" si="216"/>
        <v>3.3374762994103099E-4</v>
      </c>
      <c r="N191" s="22">
        <f t="shared" si="217"/>
        <v>0.99999999999998979</v>
      </c>
      <c r="O191">
        <f t="shared" ref="O191:S191" si="273">O190</f>
        <v>4.8000000000000001E-2</v>
      </c>
      <c r="P191">
        <f t="shared" si="273"/>
        <v>3.4000000000000002E-2</v>
      </c>
      <c r="Q191">
        <f t="shared" si="273"/>
        <v>4.2999999999999997E-2</v>
      </c>
      <c r="R191">
        <f t="shared" si="273"/>
        <v>0.223</v>
      </c>
      <c r="S191">
        <f t="shared" si="273"/>
        <v>800</v>
      </c>
      <c r="T191">
        <f t="shared" si="219"/>
        <v>0.31523949812657243</v>
      </c>
      <c r="X191">
        <f t="shared" si="148"/>
        <v>363636</v>
      </c>
      <c r="Y191">
        <f t="shared" si="220"/>
        <v>121.36265316123675</v>
      </c>
      <c r="Z191">
        <f t="shared" si="221"/>
        <v>25.935606871061918</v>
      </c>
      <c r="AA191">
        <f t="shared" ref="AA191:AC191" si="274">AA190</f>
        <v>0</v>
      </c>
      <c r="AB191">
        <f t="shared" si="274"/>
        <v>1623</v>
      </c>
      <c r="AC191">
        <f t="shared" si="274"/>
        <v>18000</v>
      </c>
      <c r="AD191">
        <f t="shared" si="223"/>
        <v>980.78720877621868</v>
      </c>
      <c r="AE191">
        <f t="shared" si="224"/>
        <v>980.78720877621868</v>
      </c>
      <c r="AF191">
        <f t="shared" si="225"/>
        <v>82.002837331500686</v>
      </c>
      <c r="AG191">
        <f t="shared" si="226"/>
        <v>70.355203908641627</v>
      </c>
      <c r="AI191">
        <f t="shared" si="227"/>
        <v>6.6753057295101801</v>
      </c>
      <c r="AJ191">
        <f t="shared" si="228"/>
        <v>792.58973490877088</v>
      </c>
      <c r="AM191">
        <f t="shared" si="150"/>
        <v>1.180233281311371</v>
      </c>
    </row>
    <row r="192" spans="1:39" x14ac:dyDescent="0.35">
      <c r="A192">
        <f t="shared" si="209"/>
        <v>9.1999999999989868E-2</v>
      </c>
      <c r="B192">
        <f t="shared" si="144"/>
        <v>0.90800000000001013</v>
      </c>
      <c r="C192" s="27">
        <f t="shared" si="210"/>
        <v>-5.0130287676800685E-4</v>
      </c>
      <c r="D192">
        <f t="shared" si="145"/>
        <v>0.69199999999998985</v>
      </c>
      <c r="E192">
        <v>0.2</v>
      </c>
      <c r="F192">
        <f t="shared" si="146"/>
        <v>8.7999999999999912E-2</v>
      </c>
      <c r="G192">
        <v>0.02</v>
      </c>
      <c r="H192">
        <f t="shared" si="211"/>
        <v>0.99999999999998979</v>
      </c>
      <c r="I192">
        <f t="shared" si="212"/>
        <v>0.69176994723839935</v>
      </c>
      <c r="J192">
        <f t="shared" si="213"/>
        <v>0.19993351076254609</v>
      </c>
      <c r="K192">
        <f t="shared" si="214"/>
        <v>8.797074473552019E-2</v>
      </c>
      <c r="L192">
        <f t="shared" si="215"/>
        <v>1.999335107625461E-2</v>
      </c>
      <c r="M192">
        <f t="shared" si="216"/>
        <v>3.3244618726957682E-4</v>
      </c>
      <c r="N192" s="22">
        <f t="shared" si="217"/>
        <v>0.99999999999998979</v>
      </c>
      <c r="O192">
        <f t="shared" ref="O192:S192" si="275">O191</f>
        <v>4.8000000000000001E-2</v>
      </c>
      <c r="P192">
        <f t="shared" si="275"/>
        <v>3.4000000000000002E-2</v>
      </c>
      <c r="Q192">
        <f t="shared" si="275"/>
        <v>4.2999999999999997E-2</v>
      </c>
      <c r="R192">
        <f t="shared" si="275"/>
        <v>0.223</v>
      </c>
      <c r="S192">
        <f t="shared" si="275"/>
        <v>800</v>
      </c>
      <c r="T192">
        <f t="shared" si="219"/>
        <v>0.31420090596266337</v>
      </c>
      <c r="X192">
        <f t="shared" si="148"/>
        <v>363636</v>
      </c>
      <c r="Y192">
        <f t="shared" si="220"/>
        <v>120.88940175395983</v>
      </c>
      <c r="Z192">
        <f t="shared" si="221"/>
        <v>25.904638334702639</v>
      </c>
      <c r="AA192">
        <f t="shared" ref="AA192:AC192" si="276">AA191</f>
        <v>0</v>
      </c>
      <c r="AB192">
        <f t="shared" si="276"/>
        <v>1623</v>
      </c>
      <c r="AC192">
        <f t="shared" si="276"/>
        <v>18000</v>
      </c>
      <c r="AD192">
        <f t="shared" si="223"/>
        <v>980.78720877621868</v>
      </c>
      <c r="AE192">
        <f t="shared" si="224"/>
        <v>980.78720877621868</v>
      </c>
      <c r="AF192">
        <f t="shared" si="225"/>
        <v>82.174468899521003</v>
      </c>
      <c r="AG192">
        <f t="shared" si="226"/>
        <v>70.419439044461626</v>
      </c>
      <c r="AI192">
        <f t="shared" si="227"/>
        <v>6.6751226558376251</v>
      </c>
      <c r="AJ192">
        <f t="shared" si="228"/>
        <v>792.44464587656796</v>
      </c>
      <c r="AM192">
        <f t="shared" si="150"/>
        <v>1.1773278930368081</v>
      </c>
    </row>
    <row r="193" spans="1:39" x14ac:dyDescent="0.35">
      <c r="A193">
        <f t="shared" si="209"/>
        <v>9.2499999999989813E-2</v>
      </c>
      <c r="B193">
        <f t="shared" si="144"/>
        <v>0.90750000000001019</v>
      </c>
      <c r="C193" s="27">
        <f t="shared" si="210"/>
        <v>-5.0130431323632874E-4</v>
      </c>
      <c r="D193">
        <f t="shared" si="145"/>
        <v>0.69249999999998979</v>
      </c>
      <c r="E193">
        <v>0.2</v>
      </c>
      <c r="F193">
        <f t="shared" si="146"/>
        <v>8.7499999999999911E-2</v>
      </c>
      <c r="G193">
        <v>0.02</v>
      </c>
      <c r="H193">
        <f t="shared" si="211"/>
        <v>0.99999999999998979</v>
      </c>
      <c r="I193">
        <f t="shared" si="212"/>
        <v>0.69227068325746743</v>
      </c>
      <c r="J193">
        <f t="shared" si="213"/>
        <v>0.19993377133789969</v>
      </c>
      <c r="K193">
        <f t="shared" si="214"/>
        <v>8.7471024960331031E-2</v>
      </c>
      <c r="L193">
        <f t="shared" si="215"/>
        <v>1.9993377133789968E-2</v>
      </c>
      <c r="M193">
        <f t="shared" si="216"/>
        <v>3.3114331050151496E-4</v>
      </c>
      <c r="N193" s="22">
        <f t="shared" si="217"/>
        <v>0.99999999999998967</v>
      </c>
      <c r="O193">
        <f t="shared" ref="O193:S193" si="277">O192</f>
        <v>4.8000000000000001E-2</v>
      </c>
      <c r="P193">
        <f t="shared" si="277"/>
        <v>3.4000000000000002E-2</v>
      </c>
      <c r="Q193">
        <f t="shared" si="277"/>
        <v>4.2999999999999997E-2</v>
      </c>
      <c r="R193">
        <f t="shared" si="277"/>
        <v>0.223</v>
      </c>
      <c r="S193">
        <f t="shared" si="277"/>
        <v>800</v>
      </c>
      <c r="T193">
        <f t="shared" si="219"/>
        <v>0.3131611665971884</v>
      </c>
      <c r="X193">
        <f t="shared" si="148"/>
        <v>363636</v>
      </c>
      <c r="Y193">
        <f t="shared" si="220"/>
        <v>120.41562885752889</v>
      </c>
      <c r="Z193">
        <f t="shared" si="221"/>
        <v>25.873540547188583</v>
      </c>
      <c r="AA193">
        <f t="shared" ref="AA193:AC193" si="278">AA192</f>
        <v>0</v>
      </c>
      <c r="AB193">
        <f t="shared" si="278"/>
        <v>1623</v>
      </c>
      <c r="AC193">
        <f t="shared" si="278"/>
        <v>18000</v>
      </c>
      <c r="AD193">
        <f t="shared" si="223"/>
        <v>980.78720877621868</v>
      </c>
      <c r="AE193">
        <f t="shared" si="224"/>
        <v>980.78720877621868</v>
      </c>
      <c r="AF193">
        <f t="shared" si="225"/>
        <v>82.347122672724396</v>
      </c>
      <c r="AG193">
        <f t="shared" si="226"/>
        <v>70.483913010019805</v>
      </c>
      <c r="AI193">
        <f t="shared" si="227"/>
        <v>6.6749384918128749</v>
      </c>
      <c r="AJ193">
        <f t="shared" si="228"/>
        <v>792.2987195187967</v>
      </c>
      <c r="AM193">
        <f t="shared" si="150"/>
        <v>1.1744367740634571</v>
      </c>
    </row>
    <row r="194" spans="1:39" x14ac:dyDescent="0.35">
      <c r="A194">
        <f t="shared" si="209"/>
        <v>9.2999999999989758E-2</v>
      </c>
      <c r="B194">
        <f t="shared" si="144"/>
        <v>0.90700000000001024</v>
      </c>
      <c r="C194" s="27">
        <f t="shared" si="210"/>
        <v>-5.013057520815978E-4</v>
      </c>
      <c r="D194">
        <f t="shared" si="145"/>
        <v>0.69299999999998974</v>
      </c>
      <c r="E194">
        <v>0.2</v>
      </c>
      <c r="F194">
        <f t="shared" si="146"/>
        <v>8.6999999999999911E-2</v>
      </c>
      <c r="G194">
        <v>0.02</v>
      </c>
      <c r="H194">
        <f t="shared" si="211"/>
        <v>0.99999999999998979</v>
      </c>
      <c r="I194">
        <f t="shared" si="212"/>
        <v>0.69277142157488503</v>
      </c>
      <c r="J194">
        <f t="shared" si="213"/>
        <v>0.19993403220054698</v>
      </c>
      <c r="K194">
        <f t="shared" si="214"/>
        <v>8.6971304007237848E-2</v>
      </c>
      <c r="L194">
        <f t="shared" si="215"/>
        <v>1.9993403220054697E-2</v>
      </c>
      <c r="M194">
        <f t="shared" si="216"/>
        <v>3.2983899726513109E-4</v>
      </c>
      <c r="N194" s="22">
        <f t="shared" si="217"/>
        <v>0.99999999999998967</v>
      </c>
      <c r="O194">
        <f t="shared" ref="O194:S194" si="279">O193</f>
        <v>4.8000000000000001E-2</v>
      </c>
      <c r="P194">
        <f t="shared" si="279"/>
        <v>3.4000000000000002E-2</v>
      </c>
      <c r="Q194">
        <f t="shared" si="279"/>
        <v>4.2999999999999997E-2</v>
      </c>
      <c r="R194">
        <f t="shared" si="279"/>
        <v>0.223</v>
      </c>
      <c r="S194">
        <f t="shared" si="279"/>
        <v>800</v>
      </c>
      <c r="T194">
        <f t="shared" si="219"/>
        <v>0.31212027813290139</v>
      </c>
      <c r="X194">
        <f t="shared" si="148"/>
        <v>363636</v>
      </c>
      <c r="Y194">
        <f t="shared" si="220"/>
        <v>119.9413336095032</v>
      </c>
      <c r="Z194">
        <f t="shared" si="221"/>
        <v>25.842312725706925</v>
      </c>
      <c r="AA194">
        <f t="shared" ref="AA194:AC194" si="280">AA193</f>
        <v>0</v>
      </c>
      <c r="AB194">
        <f t="shared" si="280"/>
        <v>1623</v>
      </c>
      <c r="AC194">
        <f t="shared" si="280"/>
        <v>18000</v>
      </c>
      <c r="AD194">
        <f t="shared" si="223"/>
        <v>980.78720877621868</v>
      </c>
      <c r="AE194">
        <f t="shared" si="224"/>
        <v>980.78720877621868</v>
      </c>
      <c r="AF194">
        <f t="shared" si="225"/>
        <v>82.52080871491728</v>
      </c>
      <c r="AG194">
        <f t="shared" si="226"/>
        <v>70.548627503056892</v>
      </c>
      <c r="AI194">
        <f t="shared" si="227"/>
        <v>6.6747532267012026</v>
      </c>
      <c r="AJ194">
        <f t="shared" si="228"/>
        <v>792.15194780430613</v>
      </c>
      <c r="AM194">
        <f t="shared" si="150"/>
        <v>1.1715598195271015</v>
      </c>
    </row>
    <row r="195" spans="1:39" x14ac:dyDescent="0.35">
      <c r="A195">
        <f t="shared" si="209"/>
        <v>9.3499999999989702E-2</v>
      </c>
      <c r="B195">
        <f t="shared" si="144"/>
        <v>0.9065000000000103</v>
      </c>
      <c r="C195" s="27">
        <f t="shared" si="210"/>
        <v>-5.0130719330906102E-4</v>
      </c>
      <c r="D195">
        <f t="shared" si="145"/>
        <v>0.69349999999998968</v>
      </c>
      <c r="E195">
        <v>0.2</v>
      </c>
      <c r="F195">
        <f t="shared" si="146"/>
        <v>8.649999999999991E-2</v>
      </c>
      <c r="G195">
        <v>0.02</v>
      </c>
      <c r="H195">
        <f t="shared" si="211"/>
        <v>0.99999999999998967</v>
      </c>
      <c r="I195">
        <f t="shared" si="212"/>
        <v>0.69327216219445498</v>
      </c>
      <c r="J195">
        <f t="shared" si="213"/>
        <v>0.19993429335096333</v>
      </c>
      <c r="K195">
        <f t="shared" si="214"/>
        <v>8.6471581874291548E-2</v>
      </c>
      <c r="L195">
        <f t="shared" si="215"/>
        <v>1.9993429335096333E-2</v>
      </c>
      <c r="M195">
        <f t="shared" si="216"/>
        <v>3.2853324518347817E-4</v>
      </c>
      <c r="N195" s="22">
        <f t="shared" si="217"/>
        <v>0.99999999999998956</v>
      </c>
      <c r="O195">
        <f t="shared" ref="O195:S195" si="281">O194</f>
        <v>4.8000000000000001E-2</v>
      </c>
      <c r="P195">
        <f t="shared" si="281"/>
        <v>3.4000000000000002E-2</v>
      </c>
      <c r="Q195">
        <f t="shared" si="281"/>
        <v>4.2999999999999997E-2</v>
      </c>
      <c r="R195">
        <f t="shared" si="281"/>
        <v>0.223</v>
      </c>
      <c r="S195">
        <f t="shared" si="281"/>
        <v>800</v>
      </c>
      <c r="T195">
        <f t="shared" si="219"/>
        <v>0.31107823866837014</v>
      </c>
      <c r="X195">
        <f t="shared" si="148"/>
        <v>363636</v>
      </c>
      <c r="Y195">
        <f t="shared" si="220"/>
        <v>119.46651514553926</v>
      </c>
      <c r="Z195">
        <f t="shared" si="221"/>
        <v>25.810954080090418</v>
      </c>
      <c r="AA195">
        <f t="shared" ref="AA195:AC195" si="282">AA194</f>
        <v>0</v>
      </c>
      <c r="AB195">
        <f t="shared" si="282"/>
        <v>1623</v>
      </c>
      <c r="AC195">
        <f t="shared" si="282"/>
        <v>18000</v>
      </c>
      <c r="AD195">
        <f t="shared" si="223"/>
        <v>980.78720877621868</v>
      </c>
      <c r="AE195">
        <f t="shared" si="224"/>
        <v>980.78720877621868</v>
      </c>
      <c r="AF195">
        <f t="shared" si="225"/>
        <v>82.695537228440074</v>
      </c>
      <c r="AG195">
        <f t="shared" si="226"/>
        <v>70.613584239556275</v>
      </c>
      <c r="AI195">
        <f t="shared" si="227"/>
        <v>6.6745668496201116</v>
      </c>
      <c r="AJ195">
        <f t="shared" si="228"/>
        <v>792.00432259389902</v>
      </c>
      <c r="AM195">
        <f t="shared" si="150"/>
        <v>1.1686969255885344</v>
      </c>
    </row>
    <row r="196" spans="1:39" x14ac:dyDescent="0.35">
      <c r="A196">
        <f t="shared" si="209"/>
        <v>9.3999999999989647E-2</v>
      </c>
      <c r="B196">
        <f t="shared" si="144"/>
        <v>0.90600000000001035</v>
      </c>
      <c r="C196" s="27">
        <f t="shared" si="210"/>
        <v>-5.0130863692398003E-4</v>
      </c>
      <c r="D196">
        <f t="shared" si="145"/>
        <v>0.69399999999998963</v>
      </c>
      <c r="E196">
        <v>0.2</v>
      </c>
      <c r="F196">
        <f t="shared" si="146"/>
        <v>8.599999999999991E-2</v>
      </c>
      <c r="G196">
        <v>0.02</v>
      </c>
      <c r="H196">
        <f t="shared" si="211"/>
        <v>0.99999999999998956</v>
      </c>
      <c r="I196">
        <f t="shared" si="212"/>
        <v>0.69377290511998879</v>
      </c>
      <c r="J196">
        <f t="shared" si="213"/>
        <v>0.19993455478962513</v>
      </c>
      <c r="K196">
        <f t="shared" si="214"/>
        <v>8.5971858559538705E-2</v>
      </c>
      <c r="L196">
        <f t="shared" si="215"/>
        <v>1.9993455478962512E-2</v>
      </c>
      <c r="M196">
        <f t="shared" si="216"/>
        <v>3.2722605187436208E-4</v>
      </c>
      <c r="N196" s="22">
        <f t="shared" si="217"/>
        <v>0.99999999999998956</v>
      </c>
      <c r="O196">
        <f t="shared" ref="O196:S196" si="283">O195</f>
        <v>4.8000000000000001E-2</v>
      </c>
      <c r="P196">
        <f t="shared" si="283"/>
        <v>3.4000000000000002E-2</v>
      </c>
      <c r="Q196">
        <f t="shared" si="283"/>
        <v>4.2999999999999997E-2</v>
      </c>
      <c r="R196">
        <f t="shared" si="283"/>
        <v>0.223</v>
      </c>
      <c r="S196">
        <f t="shared" si="283"/>
        <v>800</v>
      </c>
      <c r="T196">
        <f t="shared" si="219"/>
        <v>0.31003504629796519</v>
      </c>
      <c r="X196">
        <f t="shared" si="148"/>
        <v>363636</v>
      </c>
      <c r="Y196">
        <f t="shared" si="220"/>
        <v>118.99117259938552</v>
      </c>
      <c r="Z196">
        <f t="shared" si="221"/>
        <v>25.779463812719268</v>
      </c>
      <c r="AA196">
        <f t="shared" ref="AA196:AC196" si="284">AA195</f>
        <v>0</v>
      </c>
      <c r="AB196">
        <f t="shared" si="284"/>
        <v>1623</v>
      </c>
      <c r="AC196">
        <f t="shared" si="284"/>
        <v>18000</v>
      </c>
      <c r="AD196">
        <f t="shared" si="223"/>
        <v>980.78720877621868</v>
      </c>
      <c r="AE196">
        <f t="shared" si="224"/>
        <v>980.78720877621868</v>
      </c>
      <c r="AF196">
        <f t="shared" si="225"/>
        <v>82.871318556621617</v>
      </c>
      <c r="AG196">
        <f t="shared" si="226"/>
        <v>70.678784954008748</v>
      </c>
      <c r="AI196">
        <f t="shared" si="227"/>
        <v>6.6743793495367179</v>
      </c>
      <c r="AJ196">
        <f t="shared" si="228"/>
        <v>791.85583563845773</v>
      </c>
      <c r="AM196">
        <f t="shared" si="150"/>
        <v>1.1658479894210652</v>
      </c>
    </row>
    <row r="197" spans="1:39" x14ac:dyDescent="0.35">
      <c r="A197">
        <f t="shared" si="209"/>
        <v>9.4499999999989592E-2</v>
      </c>
      <c r="B197">
        <f t="shared" si="144"/>
        <v>0.90550000000001041</v>
      </c>
      <c r="C197" s="27">
        <f t="shared" si="210"/>
        <v>-5.0131008293163078E-4</v>
      </c>
      <c r="D197">
        <f t="shared" si="145"/>
        <v>0.69449999999998957</v>
      </c>
      <c r="E197">
        <v>0.2</v>
      </c>
      <c r="F197">
        <f t="shared" si="146"/>
        <v>8.5499999999999909E-2</v>
      </c>
      <c r="G197">
        <v>0.02</v>
      </c>
      <c r="H197">
        <f t="shared" si="211"/>
        <v>0.99999999999998956</v>
      </c>
      <c r="I197">
        <f t="shared" si="212"/>
        <v>0.69427365035530653</v>
      </c>
      <c r="J197">
        <f t="shared" si="213"/>
        <v>0.19993481651700995</v>
      </c>
      <c r="K197">
        <f t="shared" si="214"/>
        <v>8.5472134061021651E-2</v>
      </c>
      <c r="L197">
        <f t="shared" si="215"/>
        <v>1.9993481651700992E-2</v>
      </c>
      <c r="M197">
        <f t="shared" si="216"/>
        <v>3.2591741495032698E-4</v>
      </c>
      <c r="N197" s="22">
        <f t="shared" si="217"/>
        <v>0.99999999999998945</v>
      </c>
      <c r="O197">
        <f t="shared" ref="O197:S197" si="285">O196</f>
        <v>4.8000000000000001E-2</v>
      </c>
      <c r="P197">
        <f t="shared" si="285"/>
        <v>3.4000000000000002E-2</v>
      </c>
      <c r="Q197">
        <f t="shared" si="285"/>
        <v>4.2999999999999997E-2</v>
      </c>
      <c r="R197">
        <f t="shared" si="285"/>
        <v>0.223</v>
      </c>
      <c r="S197">
        <f t="shared" si="285"/>
        <v>800</v>
      </c>
      <c r="T197">
        <f t="shared" si="219"/>
        <v>0.30899069911184784</v>
      </c>
      <c r="X197">
        <f t="shared" si="148"/>
        <v>363636</v>
      </c>
      <c r="Y197">
        <f t="shared" si="220"/>
        <v>118.51530510287711</v>
      </c>
      <c r="Z197">
        <f t="shared" si="221"/>
        <v>25.747841118421334</v>
      </c>
      <c r="AA197">
        <f t="shared" ref="AA197:AC197" si="286">AA196</f>
        <v>0</v>
      </c>
      <c r="AB197">
        <f t="shared" si="286"/>
        <v>1623</v>
      </c>
      <c r="AC197">
        <f t="shared" si="286"/>
        <v>18000</v>
      </c>
      <c r="AD197">
        <f t="shared" si="223"/>
        <v>980.78720877621868</v>
      </c>
      <c r="AE197">
        <f t="shared" si="224"/>
        <v>980.78720877621868</v>
      </c>
      <c r="AF197">
        <f t="shared" si="225"/>
        <v>83.048163186286601</v>
      </c>
      <c r="AG197">
        <f t="shared" si="226"/>
        <v>70.744231399682178</v>
      </c>
      <c r="AI197">
        <f t="shared" si="227"/>
        <v>6.674190715265075</v>
      </c>
      <c r="AJ197">
        <f t="shared" si="228"/>
        <v>791.70647857702909</v>
      </c>
      <c r="AM197">
        <f t="shared" si="150"/>
        <v>1.1630129091982095</v>
      </c>
    </row>
    <row r="198" spans="1:39" x14ac:dyDescent="0.35">
      <c r="A198">
        <f t="shared" si="209"/>
        <v>9.4999999999989537E-2</v>
      </c>
      <c r="B198">
        <f t="shared" si="144"/>
        <v>0.90500000000001046</v>
      </c>
      <c r="C198" s="27">
        <f t="shared" si="210"/>
        <v>-5.0131153133730439E-4</v>
      </c>
      <c r="D198">
        <f t="shared" si="145"/>
        <v>0.69499999999998952</v>
      </c>
      <c r="E198">
        <v>0.2</v>
      </c>
      <c r="F198">
        <f t="shared" si="146"/>
        <v>8.4999999999999909E-2</v>
      </c>
      <c r="G198">
        <v>0.02</v>
      </c>
      <c r="H198">
        <f t="shared" si="211"/>
        <v>0.99999999999998956</v>
      </c>
      <c r="I198">
        <f t="shared" si="212"/>
        <v>0.69477439790423656</v>
      </c>
      <c r="J198">
        <f t="shared" si="213"/>
        <v>0.19993507853359627</v>
      </c>
      <c r="K198">
        <f t="shared" si="214"/>
        <v>8.4972408376778316E-2</v>
      </c>
      <c r="L198">
        <f t="shared" si="215"/>
        <v>1.9993507853359627E-2</v>
      </c>
      <c r="M198">
        <f t="shared" si="216"/>
        <v>3.2460733201864107E-4</v>
      </c>
      <c r="N198" s="22">
        <f t="shared" si="217"/>
        <v>0.99999999999998945</v>
      </c>
      <c r="O198">
        <f t="shared" ref="O198:S198" si="287">O197</f>
        <v>4.8000000000000001E-2</v>
      </c>
      <c r="P198">
        <f t="shared" si="287"/>
        <v>3.4000000000000002E-2</v>
      </c>
      <c r="Q198">
        <f t="shared" si="287"/>
        <v>4.2999999999999997E-2</v>
      </c>
      <c r="R198">
        <f t="shared" si="287"/>
        <v>0.223</v>
      </c>
      <c r="S198">
        <f t="shared" si="287"/>
        <v>800</v>
      </c>
      <c r="T198">
        <f t="shared" si="219"/>
        <v>0.30794519519595914</v>
      </c>
      <c r="X198">
        <f t="shared" si="148"/>
        <v>363636</v>
      </c>
      <c r="Y198">
        <f t="shared" si="220"/>
        <v>118.03891178593057</v>
      </c>
      <c r="Z198">
        <f t="shared" si="221"/>
        <v>25.716085184370566</v>
      </c>
      <c r="AA198">
        <f t="shared" ref="AA198:AC198" si="288">AA197</f>
        <v>0</v>
      </c>
      <c r="AB198">
        <f t="shared" si="288"/>
        <v>1623</v>
      </c>
      <c r="AC198">
        <f t="shared" si="288"/>
        <v>18000</v>
      </c>
      <c r="AD198">
        <f t="shared" si="223"/>
        <v>980.78720877621868</v>
      </c>
      <c r="AE198">
        <f t="shared" si="224"/>
        <v>980.78720877621868</v>
      </c>
      <c r="AF198">
        <f t="shared" si="225"/>
        <v>83.226081750318016</v>
      </c>
      <c r="AG198">
        <f t="shared" si="226"/>
        <v>70.809925348896044</v>
      </c>
      <c r="AI198">
        <f t="shared" si="227"/>
        <v>6.6740009354634413</v>
      </c>
      <c r="AJ198">
        <f t="shared" si="228"/>
        <v>791.55624293486869</v>
      </c>
      <c r="AM198">
        <f t="shared" si="150"/>
        <v>1.1601915840815562</v>
      </c>
    </row>
    <row r="199" spans="1:39" x14ac:dyDescent="0.35">
      <c r="A199">
        <f t="shared" si="209"/>
        <v>9.5499999999989482E-2</v>
      </c>
      <c r="B199">
        <f t="shared" si="144"/>
        <v>0.90450000000001052</v>
      </c>
      <c r="C199" s="27">
        <f t="shared" si="210"/>
        <v>-5.0131298214630587E-4</v>
      </c>
      <c r="D199">
        <f t="shared" si="145"/>
        <v>0.69549999999998946</v>
      </c>
      <c r="E199">
        <v>0.2</v>
      </c>
      <c r="F199">
        <f t="shared" si="146"/>
        <v>8.4499999999999909E-2</v>
      </c>
      <c r="G199">
        <v>0.02</v>
      </c>
      <c r="H199">
        <f t="shared" si="211"/>
        <v>0.99999999999998945</v>
      </c>
      <c r="I199">
        <f t="shared" si="212"/>
        <v>0.69527514777061561</v>
      </c>
      <c r="J199">
        <f t="shared" si="213"/>
        <v>0.19993534083986375</v>
      </c>
      <c r="K199">
        <f t="shared" si="214"/>
        <v>8.4472681504842342E-2</v>
      </c>
      <c r="L199">
        <f t="shared" si="215"/>
        <v>1.9993534083986377E-2</v>
      </c>
      <c r="M199">
        <f t="shared" si="216"/>
        <v>3.2329580068128161E-4</v>
      </c>
      <c r="N199" s="22">
        <f t="shared" si="217"/>
        <v>0.99999999999998934</v>
      </c>
      <c r="O199">
        <f t="shared" ref="O199:S199" si="289">O198</f>
        <v>4.8000000000000001E-2</v>
      </c>
      <c r="P199">
        <f t="shared" si="289"/>
        <v>3.4000000000000002E-2</v>
      </c>
      <c r="Q199">
        <f t="shared" si="289"/>
        <v>4.2999999999999997E-2</v>
      </c>
      <c r="R199">
        <f t="shared" si="289"/>
        <v>0.223</v>
      </c>
      <c r="S199">
        <f t="shared" si="289"/>
        <v>800</v>
      </c>
      <c r="T199">
        <f t="shared" si="219"/>
        <v>0.30689853263200739</v>
      </c>
      <c r="X199">
        <f t="shared" si="148"/>
        <v>363636</v>
      </c>
      <c r="Y199">
        <f t="shared" si="220"/>
        <v>117.56199177653852</v>
      </c>
      <c r="Z199">
        <f t="shared" si="221"/>
        <v>25.684195189983669</v>
      </c>
      <c r="AA199">
        <f t="shared" ref="AA199:AC199" si="290">AA198</f>
        <v>0</v>
      </c>
      <c r="AB199">
        <f t="shared" si="290"/>
        <v>1623</v>
      </c>
      <c r="AC199">
        <f t="shared" si="290"/>
        <v>18000</v>
      </c>
      <c r="AD199">
        <f t="shared" si="223"/>
        <v>980.78720877621868</v>
      </c>
      <c r="AE199">
        <f t="shared" si="224"/>
        <v>980.78720877621868</v>
      </c>
      <c r="AF199">
        <f t="shared" si="225"/>
        <v>83.405085030275202</v>
      </c>
      <c r="AG199">
        <f t="shared" si="226"/>
        <v>70.875868593301163</v>
      </c>
      <c r="AI199">
        <f t="shared" si="227"/>
        <v>6.6738099986314872</v>
      </c>
      <c r="AJ199">
        <f t="shared" si="228"/>
        <v>791.40512012144393</v>
      </c>
      <c r="AM199">
        <f t="shared" si="150"/>
        <v>1.1573839142088127</v>
      </c>
    </row>
    <row r="200" spans="1:39" x14ac:dyDescent="0.35">
      <c r="A200">
        <f t="shared" si="209"/>
        <v>9.5999999999989427E-2</v>
      </c>
      <c r="B200">
        <f t="shared" si="144"/>
        <v>0.90400000000001057</v>
      </c>
      <c r="C200" s="27">
        <f t="shared" si="210"/>
        <v>-5.0131443536395538E-4</v>
      </c>
      <c r="D200">
        <f t="shared" si="145"/>
        <v>0.6959999999999894</v>
      </c>
      <c r="E200">
        <v>0.2</v>
      </c>
      <c r="F200">
        <f t="shared" si="146"/>
        <v>8.3999999999999908E-2</v>
      </c>
      <c r="G200">
        <v>0.02</v>
      </c>
      <c r="H200">
        <f t="shared" si="211"/>
        <v>0.99999999999998934</v>
      </c>
      <c r="I200">
        <f t="shared" si="212"/>
        <v>0.69577589995828915</v>
      </c>
      <c r="J200">
        <f t="shared" si="213"/>
        <v>0.19993560343629302</v>
      </c>
      <c r="K200">
        <f t="shared" si="214"/>
        <v>8.3972953443242973E-2</v>
      </c>
      <c r="L200">
        <f t="shared" si="215"/>
        <v>1.9993560343629303E-2</v>
      </c>
      <c r="M200">
        <f t="shared" si="216"/>
        <v>3.2198281853492068E-4</v>
      </c>
      <c r="N200" s="22">
        <f t="shared" si="217"/>
        <v>0.99999999999998934</v>
      </c>
      <c r="O200">
        <f t="shared" ref="O200:S200" si="291">O199</f>
        <v>4.8000000000000001E-2</v>
      </c>
      <c r="P200">
        <f t="shared" si="291"/>
        <v>3.4000000000000002E-2</v>
      </c>
      <c r="Q200">
        <f t="shared" si="291"/>
        <v>4.2999999999999997E-2</v>
      </c>
      <c r="R200">
        <f t="shared" si="291"/>
        <v>0.223</v>
      </c>
      <c r="S200">
        <f t="shared" si="291"/>
        <v>800</v>
      </c>
      <c r="T200">
        <f t="shared" si="219"/>
        <v>0.30585070949745718</v>
      </c>
      <c r="X200">
        <f t="shared" si="148"/>
        <v>363636</v>
      </c>
      <c r="Y200">
        <f t="shared" si="220"/>
        <v>117.08454420076441</v>
      </c>
      <c r="Z200">
        <f t="shared" si="221"/>
        <v>25.652170306814931</v>
      </c>
      <c r="AA200">
        <f t="shared" ref="AA200:AC200" si="292">AA199</f>
        <v>0</v>
      </c>
      <c r="AB200">
        <f t="shared" si="292"/>
        <v>1623</v>
      </c>
      <c r="AC200">
        <f t="shared" si="292"/>
        <v>18000</v>
      </c>
      <c r="AD200">
        <f t="shared" si="223"/>
        <v>980.78720877621868</v>
      </c>
      <c r="AE200">
        <f t="shared" si="224"/>
        <v>980.78720877621868</v>
      </c>
      <c r="AF200">
        <f t="shared" si="225"/>
        <v>83.585183959069823</v>
      </c>
      <c r="AG200">
        <f t="shared" si="226"/>
        <v>70.942062944164533</v>
      </c>
      <c r="AI200">
        <f t="shared" si="227"/>
        <v>6.6736178931074397</v>
      </c>
      <c r="AJ200">
        <f t="shared" si="228"/>
        <v>791.25310142839203</v>
      </c>
      <c r="AM200">
        <f t="shared" si="150"/>
        <v>1.1545898006820212</v>
      </c>
    </row>
    <row r="201" spans="1:39" x14ac:dyDescent="0.35">
      <c r="A201">
        <f t="shared" si="209"/>
        <v>9.6499999999989372E-2</v>
      </c>
      <c r="B201">
        <f t="shared" si="144"/>
        <v>0.90350000000001063</v>
      </c>
      <c r="C201" s="27">
        <f t="shared" si="210"/>
        <v>-5.0131589099558786E-4</v>
      </c>
      <c r="D201">
        <f t="shared" si="145"/>
        <v>0.69649999999998935</v>
      </c>
      <c r="E201">
        <v>0.2</v>
      </c>
      <c r="F201">
        <f t="shared" si="146"/>
        <v>8.3499999999999908E-2</v>
      </c>
      <c r="G201">
        <v>0.02</v>
      </c>
      <c r="H201">
        <f t="shared" si="211"/>
        <v>0.99999999999998934</v>
      </c>
      <c r="I201">
        <f t="shared" si="212"/>
        <v>0.69627665447111087</v>
      </c>
      <c r="J201">
        <f t="shared" si="213"/>
        <v>0.19993586632336582</v>
      </c>
      <c r="K201">
        <f t="shared" si="214"/>
        <v>8.3473224190005135E-2</v>
      </c>
      <c r="L201">
        <f t="shared" si="215"/>
        <v>1.9993586632336583E-2</v>
      </c>
      <c r="M201">
        <f t="shared" si="216"/>
        <v>3.2066838317091023E-4</v>
      </c>
      <c r="N201" s="22">
        <f t="shared" si="217"/>
        <v>0.99999999999998934</v>
      </c>
      <c r="O201">
        <f t="shared" ref="O201:S201" si="293">O200</f>
        <v>4.8000000000000001E-2</v>
      </c>
      <c r="P201">
        <f t="shared" si="293"/>
        <v>3.4000000000000002E-2</v>
      </c>
      <c r="Q201">
        <f t="shared" si="293"/>
        <v>4.2999999999999997E-2</v>
      </c>
      <c r="R201">
        <f t="shared" si="293"/>
        <v>0.223</v>
      </c>
      <c r="S201">
        <f t="shared" si="293"/>
        <v>800</v>
      </c>
      <c r="T201">
        <f t="shared" si="219"/>
        <v>0.30480172386551718</v>
      </c>
      <c r="X201">
        <f t="shared" si="148"/>
        <v>363636</v>
      </c>
      <c r="Y201">
        <f t="shared" si="220"/>
        <v>116.60656818273711</v>
      </c>
      <c r="Z201">
        <f t="shared" si="221"/>
        <v>25.620009698449199</v>
      </c>
      <c r="AA201">
        <f t="shared" ref="AA201:AC201" si="294">AA200</f>
        <v>0</v>
      </c>
      <c r="AB201">
        <f t="shared" si="294"/>
        <v>1623</v>
      </c>
      <c r="AC201">
        <f t="shared" si="294"/>
        <v>18000</v>
      </c>
      <c r="AD201">
        <f t="shared" si="223"/>
        <v>980.78720877621868</v>
      </c>
      <c r="AE201">
        <f t="shared" si="224"/>
        <v>980.78720877621868</v>
      </c>
      <c r="AF201">
        <f t="shared" si="225"/>
        <v>83.766389623700391</v>
      </c>
      <c r="AG201">
        <f t="shared" si="226"/>
        <v>71.008510232659532</v>
      </c>
      <c r="AI201">
        <f t="shared" si="227"/>
        <v>6.6734246070651668</v>
      </c>
      <c r="AJ201">
        <f t="shared" si="228"/>
        <v>791.10017802743641</v>
      </c>
      <c r="AM201">
        <f t="shared" si="150"/>
        <v>1.1518091455559474</v>
      </c>
    </row>
    <row r="202" spans="1:39" x14ac:dyDescent="0.35">
      <c r="A202">
        <f t="shared" si="209"/>
        <v>9.6999999999989317E-2</v>
      </c>
      <c r="B202">
        <f t="shared" ref="B202:B265" si="295">B201-B$4</f>
        <v>0.90300000000001068</v>
      </c>
      <c r="C202" s="27">
        <f t="shared" si="210"/>
        <v>-5.0131734904655244E-4</v>
      </c>
      <c r="D202">
        <f t="shared" ref="D202:D265" si="296">D201+$B$4</f>
        <v>0.69699999999998929</v>
      </c>
      <c r="E202">
        <v>0.2</v>
      </c>
      <c r="F202">
        <f t="shared" ref="F202:F265" si="297">F201-$B$4</f>
        <v>8.2999999999999907E-2</v>
      </c>
      <c r="G202">
        <v>0.02</v>
      </c>
      <c r="H202">
        <f t="shared" si="211"/>
        <v>0.99999999999998934</v>
      </c>
      <c r="I202">
        <f t="shared" si="212"/>
        <v>0.69677741131294313</v>
      </c>
      <c r="J202">
        <f t="shared" si="213"/>
        <v>0.19993612950156495</v>
      </c>
      <c r="K202">
        <f t="shared" si="214"/>
        <v>8.2973493743149357E-2</v>
      </c>
      <c r="L202">
        <f t="shared" si="215"/>
        <v>1.9993612950156496E-2</v>
      </c>
      <c r="M202">
        <f t="shared" si="216"/>
        <v>3.1935249217526735E-4</v>
      </c>
      <c r="N202" s="22">
        <f t="shared" si="217"/>
        <v>0.99999999999998912</v>
      </c>
      <c r="O202">
        <f t="shared" ref="O202:S202" si="298">O201</f>
        <v>4.8000000000000001E-2</v>
      </c>
      <c r="P202">
        <f t="shared" si="298"/>
        <v>3.4000000000000002E-2</v>
      </c>
      <c r="Q202">
        <f t="shared" si="298"/>
        <v>4.2999999999999997E-2</v>
      </c>
      <c r="R202">
        <f t="shared" si="298"/>
        <v>0.223</v>
      </c>
      <c r="S202">
        <f t="shared" si="298"/>
        <v>800</v>
      </c>
      <c r="T202">
        <f t="shared" si="219"/>
        <v>0.30375157380512874</v>
      </c>
      <c r="X202">
        <f t="shared" ref="X202:X265" si="299">X201</f>
        <v>363636</v>
      </c>
      <c r="Y202">
        <f t="shared" si="220"/>
        <v>116.12806284464553</v>
      </c>
      <c r="Z202">
        <f t="shared" si="221"/>
        <v>25.587712520392948</v>
      </c>
      <c r="AA202">
        <f t="shared" ref="AA202:AC202" si="300">AA201</f>
        <v>0</v>
      </c>
      <c r="AB202">
        <f t="shared" si="300"/>
        <v>1623</v>
      </c>
      <c r="AC202">
        <f t="shared" si="300"/>
        <v>18000</v>
      </c>
      <c r="AD202">
        <f t="shared" si="223"/>
        <v>980.78720877621868</v>
      </c>
      <c r="AE202">
        <f t="shared" si="224"/>
        <v>980.78720877621868</v>
      </c>
      <c r="AF202">
        <f t="shared" si="225"/>
        <v>83.948713268047669</v>
      </c>
      <c r="AG202">
        <f t="shared" si="226"/>
        <v>71.075212310161533</v>
      </c>
      <c r="AI202">
        <f t="shared" si="227"/>
        <v>6.6732301285111966</v>
      </c>
      <c r="AJ202">
        <f t="shared" si="228"/>
        <v>790.94634096825723</v>
      </c>
      <c r="AM202">
        <f t="shared" ref="AM202:AM265" si="301">AM$6/($A202+AM$3*(1-$A202))</f>
        <v>1.1490418518266354</v>
      </c>
    </row>
    <row r="203" spans="1:39" x14ac:dyDescent="0.35">
      <c r="A203">
        <f t="shared" si="209"/>
        <v>9.7499999999989262E-2</v>
      </c>
      <c r="B203">
        <f t="shared" si="295"/>
        <v>0.90250000000001074</v>
      </c>
      <c r="C203" s="27">
        <f t="shared" si="210"/>
        <v>-5.0131880952221397E-4</v>
      </c>
      <c r="D203">
        <f t="shared" si="296"/>
        <v>0.69749999999998924</v>
      </c>
      <c r="E203">
        <v>0.2</v>
      </c>
      <c r="F203">
        <f t="shared" si="297"/>
        <v>8.2499999999999907E-2</v>
      </c>
      <c r="G203">
        <v>0.02</v>
      </c>
      <c r="H203">
        <f t="shared" si="211"/>
        <v>0.99999999999998923</v>
      </c>
      <c r="I203">
        <f t="shared" si="212"/>
        <v>0.69727817048765695</v>
      </c>
      <c r="J203">
        <f t="shared" si="213"/>
        <v>0.19993639297137428</v>
      </c>
      <c r="K203">
        <f t="shared" si="214"/>
        <v>8.2473762100691794E-2</v>
      </c>
      <c r="L203">
        <f t="shared" si="215"/>
        <v>1.9993639297137426E-2</v>
      </c>
      <c r="M203">
        <f t="shared" si="216"/>
        <v>3.1803514312865984E-4</v>
      </c>
      <c r="N203" s="22">
        <f t="shared" si="217"/>
        <v>0.99999999999998901</v>
      </c>
      <c r="O203">
        <f t="shared" ref="O203:S203" si="302">O202</f>
        <v>4.8000000000000001E-2</v>
      </c>
      <c r="P203">
        <f t="shared" si="302"/>
        <v>3.4000000000000002E-2</v>
      </c>
      <c r="Q203">
        <f t="shared" si="302"/>
        <v>4.2999999999999997E-2</v>
      </c>
      <c r="R203">
        <f t="shared" si="302"/>
        <v>0.223</v>
      </c>
      <c r="S203">
        <f t="shared" si="302"/>
        <v>800</v>
      </c>
      <c r="T203">
        <f t="shared" si="219"/>
        <v>0.30270025738095352</v>
      </c>
      <c r="X203">
        <f t="shared" si="299"/>
        <v>363636</v>
      </c>
      <c r="Y203">
        <f t="shared" si="220"/>
        <v>115.64902730673334</v>
      </c>
      <c r="Z203">
        <f t="shared" si="221"/>
        <v>25.555277919963402</v>
      </c>
      <c r="AA203">
        <f t="shared" ref="AA203:AC203" si="303">AA202</f>
        <v>0</v>
      </c>
      <c r="AB203">
        <f t="shared" si="303"/>
        <v>1623</v>
      </c>
      <c r="AC203">
        <f t="shared" si="303"/>
        <v>18000</v>
      </c>
      <c r="AD203">
        <f t="shared" si="223"/>
        <v>980.78720877621868</v>
      </c>
      <c r="AE203">
        <f t="shared" si="224"/>
        <v>980.78720877621868</v>
      </c>
      <c r="AF203">
        <f t="shared" si="225"/>
        <v>84.132166295731992</v>
      </c>
      <c r="AG203">
        <f t="shared" si="226"/>
        <v>71.142171048549073</v>
      </c>
      <c r="AI203">
        <f t="shared" si="227"/>
        <v>6.673034445281667</v>
      </c>
      <c r="AJ203">
        <f t="shared" si="228"/>
        <v>790.7915811763138</v>
      </c>
      <c r="AM203">
        <f t="shared" si="301"/>
        <v>1.146287823420127</v>
      </c>
    </row>
    <row r="204" spans="1:39" x14ac:dyDescent="0.35">
      <c r="A204">
        <f t="shared" si="209"/>
        <v>9.7999999999989207E-2</v>
      </c>
      <c r="B204">
        <f t="shared" si="295"/>
        <v>0.90200000000001079</v>
      </c>
      <c r="C204" s="27">
        <f t="shared" si="210"/>
        <v>-5.0132027242795127E-4</v>
      </c>
      <c r="D204">
        <f t="shared" si="296"/>
        <v>0.69799999999998918</v>
      </c>
      <c r="E204">
        <v>0.2</v>
      </c>
      <c r="F204">
        <f t="shared" si="297"/>
        <v>8.1999999999999906E-2</v>
      </c>
      <c r="G204">
        <v>0.02</v>
      </c>
      <c r="H204">
        <f t="shared" si="211"/>
        <v>0.99999999999998912</v>
      </c>
      <c r="I204">
        <f t="shared" si="212"/>
        <v>0.69777893199913188</v>
      </c>
      <c r="J204">
        <f t="shared" si="213"/>
        <v>0.19993665673327873</v>
      </c>
      <c r="K204">
        <f t="shared" si="214"/>
        <v>8.1974029260644177E-2</v>
      </c>
      <c r="L204">
        <f t="shared" si="215"/>
        <v>1.9993665673327873E-2</v>
      </c>
      <c r="M204">
        <f t="shared" si="216"/>
        <v>3.1671633360639087E-4</v>
      </c>
      <c r="N204" s="22">
        <f t="shared" si="217"/>
        <v>0.99999999999998901</v>
      </c>
      <c r="O204">
        <f t="shared" ref="O204:S204" si="304">O203</f>
        <v>4.8000000000000001E-2</v>
      </c>
      <c r="P204">
        <f t="shared" si="304"/>
        <v>3.4000000000000002E-2</v>
      </c>
      <c r="Q204">
        <f t="shared" si="304"/>
        <v>4.2999999999999997E-2</v>
      </c>
      <c r="R204">
        <f t="shared" si="304"/>
        <v>0.223</v>
      </c>
      <c r="S204">
        <f t="shared" si="304"/>
        <v>800</v>
      </c>
      <c r="T204">
        <f t="shared" si="219"/>
        <v>0.30164777265336229</v>
      </c>
      <c r="X204">
        <f t="shared" si="299"/>
        <v>363636</v>
      </c>
      <c r="Y204">
        <f t="shared" si="220"/>
        <v>115.16946068729355</v>
      </c>
      <c r="Z204">
        <f t="shared" si="221"/>
        <v>25.522705036175669</v>
      </c>
      <c r="AA204">
        <f t="shared" ref="AA204:AC204" si="305">AA203</f>
        <v>0</v>
      </c>
      <c r="AB204">
        <f t="shared" si="305"/>
        <v>1623</v>
      </c>
      <c r="AC204">
        <f t="shared" si="305"/>
        <v>18000</v>
      </c>
      <c r="AD204">
        <f t="shared" si="223"/>
        <v>980.78720877621868</v>
      </c>
      <c r="AE204">
        <f t="shared" si="224"/>
        <v>980.78720877621868</v>
      </c>
      <c r="AF204">
        <f t="shared" si="225"/>
        <v>84.316760273034419</v>
      </c>
      <c r="AG204">
        <f t="shared" si="226"/>
        <v>71.209388340510728</v>
      </c>
      <c r="AI204">
        <f t="shared" si="227"/>
        <v>6.6728375450392106</v>
      </c>
      <c r="AJ204">
        <f t="shared" si="228"/>
        <v>790.63588945061997</v>
      </c>
      <c r="AM204">
        <f t="shared" si="301"/>
        <v>1.1435469651813437</v>
      </c>
    </row>
    <row r="205" spans="1:39" x14ac:dyDescent="0.35">
      <c r="A205">
        <f t="shared" si="209"/>
        <v>9.8499999999989152E-2</v>
      </c>
      <c r="B205">
        <f t="shared" si="295"/>
        <v>0.90150000000001085</v>
      </c>
      <c r="C205" s="27">
        <f t="shared" si="210"/>
        <v>-5.013217377691588E-4</v>
      </c>
      <c r="D205">
        <f t="shared" si="296"/>
        <v>0.69849999999998913</v>
      </c>
      <c r="E205">
        <v>0.2</v>
      </c>
      <c r="F205">
        <f t="shared" si="297"/>
        <v>8.1499999999999906E-2</v>
      </c>
      <c r="G205">
        <v>0.02</v>
      </c>
      <c r="H205">
        <f t="shared" si="211"/>
        <v>0.99999999999998912</v>
      </c>
      <c r="I205">
        <f t="shared" si="212"/>
        <v>0.69827969585125604</v>
      </c>
      <c r="J205">
        <f t="shared" si="213"/>
        <v>0.19993692078776434</v>
      </c>
      <c r="K205">
        <f t="shared" si="214"/>
        <v>8.1474295221013876E-2</v>
      </c>
      <c r="L205">
        <f t="shared" si="215"/>
        <v>1.9993692078776434E-2</v>
      </c>
      <c r="M205">
        <f t="shared" si="216"/>
        <v>3.1539606117838453E-4</v>
      </c>
      <c r="N205" s="22">
        <f t="shared" si="217"/>
        <v>0.99999999999998912</v>
      </c>
      <c r="O205">
        <f t="shared" ref="O205:S205" si="306">O204</f>
        <v>4.8000000000000001E-2</v>
      </c>
      <c r="P205">
        <f t="shared" si="306"/>
        <v>3.4000000000000002E-2</v>
      </c>
      <c r="Q205">
        <f t="shared" si="306"/>
        <v>4.2999999999999997E-2</v>
      </c>
      <c r="R205">
        <f t="shared" si="306"/>
        <v>0.223</v>
      </c>
      <c r="S205">
        <f t="shared" si="306"/>
        <v>800</v>
      </c>
      <c r="T205">
        <f t="shared" si="219"/>
        <v>0.30059411767842265</v>
      </c>
      <c r="X205">
        <f t="shared" si="299"/>
        <v>363636</v>
      </c>
      <c r="Y205">
        <f t="shared" si="220"/>
        <v>114.68936210266304</v>
      </c>
      <c r="Z205">
        <f t="shared" si="221"/>
        <v>25.489992999627859</v>
      </c>
      <c r="AA205">
        <f t="shared" ref="AA205:AC205" si="307">AA204</f>
        <v>0</v>
      </c>
      <c r="AB205">
        <f t="shared" si="307"/>
        <v>1623</v>
      </c>
      <c r="AC205">
        <f t="shared" si="307"/>
        <v>18000</v>
      </c>
      <c r="AD205">
        <f t="shared" si="223"/>
        <v>980.78720877621868</v>
      </c>
      <c r="AE205">
        <f t="shared" si="224"/>
        <v>980.78720877621868</v>
      </c>
      <c r="AF205">
        <f t="shared" si="225"/>
        <v>84.502506931883147</v>
      </c>
      <c r="AG205">
        <f t="shared" si="226"/>
        <v>71.276866099857799</v>
      </c>
      <c r="AI205">
        <f t="shared" si="227"/>
        <v>6.6726394152697726</v>
      </c>
      <c r="AJ205">
        <f t="shared" si="228"/>
        <v>790.47925646147507</v>
      </c>
      <c r="AM205">
        <f t="shared" si="301"/>
        <v>1.1408191828631269</v>
      </c>
    </row>
    <row r="206" spans="1:39" x14ac:dyDescent="0.35">
      <c r="A206">
        <f t="shared" si="209"/>
        <v>9.8999999999989097E-2</v>
      </c>
      <c r="B206">
        <f t="shared" si="295"/>
        <v>0.9010000000000109</v>
      </c>
      <c r="C206" s="27">
        <f t="shared" si="210"/>
        <v>-5.0132320555124565E-4</v>
      </c>
      <c r="D206">
        <f t="shared" si="296"/>
        <v>0.69899999999998907</v>
      </c>
      <c r="E206">
        <v>0.2</v>
      </c>
      <c r="F206">
        <f t="shared" si="297"/>
        <v>8.0999999999999905E-2</v>
      </c>
      <c r="G206">
        <v>0.02</v>
      </c>
      <c r="H206">
        <f t="shared" si="211"/>
        <v>0.99999999999998912</v>
      </c>
      <c r="I206">
        <f t="shared" si="212"/>
        <v>0.6987804620479261</v>
      </c>
      <c r="J206">
        <f t="shared" si="213"/>
        <v>0.19993718513531819</v>
      </c>
      <c r="K206">
        <f t="shared" si="214"/>
        <v>8.0974559979803767E-2</v>
      </c>
      <c r="L206">
        <f t="shared" si="215"/>
        <v>1.9993718513531818E-2</v>
      </c>
      <c r="M206">
        <f t="shared" si="216"/>
        <v>3.1407432340917061E-4</v>
      </c>
      <c r="N206" s="22">
        <f t="shared" si="217"/>
        <v>0.99999999999998901</v>
      </c>
      <c r="O206">
        <f t="shared" ref="O206:S206" si="308">O205</f>
        <v>4.8000000000000001E-2</v>
      </c>
      <c r="P206">
        <f t="shared" si="308"/>
        <v>3.4000000000000002E-2</v>
      </c>
      <c r="Q206">
        <f t="shared" si="308"/>
        <v>4.2999999999999997E-2</v>
      </c>
      <c r="R206">
        <f t="shared" si="308"/>
        <v>0.223</v>
      </c>
      <c r="S206">
        <f t="shared" si="308"/>
        <v>800</v>
      </c>
      <c r="T206">
        <f t="shared" si="219"/>
        <v>0.29953929050788686</v>
      </c>
      <c r="X206">
        <f t="shared" si="299"/>
        <v>363636</v>
      </c>
      <c r="Y206">
        <f t="shared" si="220"/>
        <v>114.20873066721717</v>
      </c>
      <c r="Z206">
        <f t="shared" si="221"/>
        <v>25.457140932384089</v>
      </c>
      <c r="AA206">
        <f t="shared" ref="AA206:AC206" si="309">AA205</f>
        <v>0</v>
      </c>
      <c r="AB206">
        <f t="shared" si="309"/>
        <v>1623</v>
      </c>
      <c r="AC206">
        <f t="shared" si="309"/>
        <v>18000</v>
      </c>
      <c r="AD206">
        <f t="shared" si="223"/>
        <v>980.78720877621868</v>
      </c>
      <c r="AE206">
        <f t="shared" si="224"/>
        <v>980.78720877621868</v>
      </c>
      <c r="AF206">
        <f t="shared" si="225"/>
        <v>84.689418172907452</v>
      </c>
      <c r="AG206">
        <f t="shared" si="226"/>
        <v>71.344606261842898</v>
      </c>
      <c r="AI206">
        <f t="shared" si="227"/>
        <v>6.6724400432793463</v>
      </c>
      <c r="AJ206">
        <f t="shared" si="228"/>
        <v>790.32167274813492</v>
      </c>
      <c r="AM206">
        <f t="shared" si="301"/>
        <v>1.138104383115436</v>
      </c>
    </row>
    <row r="207" spans="1:39" x14ac:dyDescent="0.35">
      <c r="A207">
        <f t="shared" si="209"/>
        <v>9.9499999999989042E-2</v>
      </c>
      <c r="B207">
        <f t="shared" si="295"/>
        <v>0.90050000000001096</v>
      </c>
      <c r="C207" s="27">
        <f t="shared" si="210"/>
        <v>-5.0132467577963607E-4</v>
      </c>
      <c r="D207">
        <f t="shared" si="296"/>
        <v>0.69949999999998902</v>
      </c>
      <c r="E207">
        <v>0.2</v>
      </c>
      <c r="F207">
        <f t="shared" si="297"/>
        <v>8.0499999999999905E-2</v>
      </c>
      <c r="G207">
        <v>0.02</v>
      </c>
      <c r="H207">
        <f t="shared" si="211"/>
        <v>0.99999999999998901</v>
      </c>
      <c r="I207">
        <f t="shared" si="212"/>
        <v>0.69928123059304748</v>
      </c>
      <c r="J207">
        <f t="shared" si="213"/>
        <v>0.19993744977642844</v>
      </c>
      <c r="K207">
        <f t="shared" si="214"/>
        <v>8.0474823535012341E-2</v>
      </c>
      <c r="L207">
        <f t="shared" si="215"/>
        <v>1.9993744977642842E-2</v>
      </c>
      <c r="M207">
        <f t="shared" si="216"/>
        <v>3.1275111785786984E-4</v>
      </c>
      <c r="N207" s="22">
        <f t="shared" si="217"/>
        <v>0.99999999999998901</v>
      </c>
      <c r="O207">
        <f t="shared" ref="O207:S207" si="310">O206</f>
        <v>4.8000000000000001E-2</v>
      </c>
      <c r="P207">
        <f t="shared" si="310"/>
        <v>3.4000000000000002E-2</v>
      </c>
      <c r="Q207">
        <f t="shared" si="310"/>
        <v>4.2999999999999997E-2</v>
      </c>
      <c r="R207">
        <f t="shared" si="310"/>
        <v>0.223</v>
      </c>
      <c r="S207">
        <f t="shared" si="310"/>
        <v>800</v>
      </c>
      <c r="T207">
        <f t="shared" si="219"/>
        <v>0.2984832891891806</v>
      </c>
      <c r="X207">
        <f t="shared" si="299"/>
        <v>363636</v>
      </c>
      <c r="Y207">
        <f t="shared" si="220"/>
        <v>113.72756549336435</v>
      </c>
      <c r="Z207">
        <f t="shared" si="221"/>
        <v>25.424147947855399</v>
      </c>
      <c r="AA207">
        <f t="shared" ref="AA207:AC207" si="311">AA206</f>
        <v>0</v>
      </c>
      <c r="AB207">
        <f t="shared" si="311"/>
        <v>1623</v>
      </c>
      <c r="AC207">
        <f t="shared" si="311"/>
        <v>18000</v>
      </c>
      <c r="AD207">
        <f t="shared" si="223"/>
        <v>980.78720877621868</v>
      </c>
      <c r="AE207">
        <f t="shared" si="224"/>
        <v>980.78720877621868</v>
      </c>
      <c r="AF207">
        <f t="shared" si="225"/>
        <v>84.877506068560251</v>
      </c>
      <c r="AG207">
        <f t="shared" si="226"/>
        <v>71.412610783484695</v>
      </c>
      <c r="AI207">
        <f t="shared" si="227"/>
        <v>6.6722394161906502</v>
      </c>
      <c r="AJ207">
        <f t="shared" si="228"/>
        <v>790.16312871644357</v>
      </c>
      <c r="AM207">
        <f t="shared" si="301"/>
        <v>1.1354024734746977</v>
      </c>
    </row>
    <row r="208" spans="1:39" x14ac:dyDescent="0.35">
      <c r="A208">
        <f t="shared" si="209"/>
        <v>9.9999999999988987E-2</v>
      </c>
      <c r="B208">
        <f t="shared" si="295"/>
        <v>0.90000000000001101</v>
      </c>
      <c r="C208" s="27">
        <f t="shared" si="210"/>
        <v>-5.0132614845976907E-4</v>
      </c>
      <c r="D208">
        <f t="shared" si="296"/>
        <v>0.69999999999998896</v>
      </c>
      <c r="E208">
        <v>0.2</v>
      </c>
      <c r="F208">
        <f t="shared" si="297"/>
        <v>7.9999999999999905E-2</v>
      </c>
      <c r="G208">
        <v>0.02</v>
      </c>
      <c r="H208">
        <f t="shared" si="211"/>
        <v>0.9999999999999889</v>
      </c>
      <c r="I208">
        <f t="shared" si="212"/>
        <v>0.69978200149053427</v>
      </c>
      <c r="J208">
        <f t="shared" si="213"/>
        <v>0.19993771471158439</v>
      </c>
      <c r="K208">
        <f t="shared" si="214"/>
        <v>7.9975085884633645E-2</v>
      </c>
      <c r="L208">
        <f t="shared" si="215"/>
        <v>1.9993771471158436E-2</v>
      </c>
      <c r="M208">
        <f t="shared" si="216"/>
        <v>3.1142644207817871E-4</v>
      </c>
      <c r="N208" s="22">
        <f t="shared" si="217"/>
        <v>0.9999999999999889</v>
      </c>
      <c r="O208">
        <f t="shared" ref="O208:S208" si="312">O207</f>
        <v>4.8000000000000001E-2</v>
      </c>
      <c r="P208">
        <f t="shared" si="312"/>
        <v>3.4000000000000002E-2</v>
      </c>
      <c r="Q208">
        <f t="shared" si="312"/>
        <v>4.2999999999999997E-2</v>
      </c>
      <c r="R208">
        <f t="shared" si="312"/>
        <v>0.223</v>
      </c>
      <c r="S208">
        <f t="shared" si="312"/>
        <v>800</v>
      </c>
      <c r="T208">
        <f t="shared" si="219"/>
        <v>0.29742611176539008</v>
      </c>
      <c r="X208">
        <f t="shared" si="299"/>
        <v>363636</v>
      </c>
      <c r="Y208">
        <f t="shared" si="220"/>
        <v>113.2458656915406</v>
      </c>
      <c r="Z208">
        <f t="shared" si="221"/>
        <v>25.391013150678486</v>
      </c>
      <c r="AA208">
        <f t="shared" ref="AA208:AC208" si="313">AA207</f>
        <v>0</v>
      </c>
      <c r="AB208">
        <f t="shared" si="313"/>
        <v>1623</v>
      </c>
      <c r="AC208">
        <f t="shared" si="313"/>
        <v>18000</v>
      </c>
      <c r="AD208">
        <f t="shared" si="223"/>
        <v>980.78720877621868</v>
      </c>
      <c r="AE208">
        <f t="shared" si="224"/>
        <v>980.78720877621868</v>
      </c>
      <c r="AF208">
        <f t="shared" si="225"/>
        <v>85.066782866311485</v>
      </c>
      <c r="AG208">
        <f t="shared" si="226"/>
        <v>71.480881643898826</v>
      </c>
      <c r="AI208">
        <f t="shared" si="227"/>
        <v>6.6720375209397149</v>
      </c>
      <c r="AJ208">
        <f t="shared" si="228"/>
        <v>790.00361463640104</v>
      </c>
      <c r="AM208">
        <f t="shared" si="301"/>
        <v>1.1327133623533105</v>
      </c>
    </row>
    <row r="209" spans="1:39" x14ac:dyDescent="0.35">
      <c r="A209">
        <f t="shared" si="209"/>
        <v>0.10049999999998893</v>
      </c>
      <c r="B209">
        <f t="shared" si="295"/>
        <v>0.89950000000001107</v>
      </c>
      <c r="C209" s="27">
        <f t="shared" si="210"/>
        <v>-5.0132762359709928E-4</v>
      </c>
      <c r="D209">
        <f t="shared" si="296"/>
        <v>0.70049999999998891</v>
      </c>
      <c r="E209">
        <v>0.2</v>
      </c>
      <c r="F209">
        <f t="shared" si="297"/>
        <v>7.9499999999999904E-2</v>
      </c>
      <c r="G209">
        <v>0.02</v>
      </c>
      <c r="H209">
        <f t="shared" si="211"/>
        <v>0.9999999999999889</v>
      </c>
      <c r="I209">
        <f t="shared" si="212"/>
        <v>0.70028277474430922</v>
      </c>
      <c r="J209">
        <f t="shared" si="213"/>
        <v>0.19993797994127635</v>
      </c>
      <c r="K209">
        <f t="shared" si="214"/>
        <v>7.9475347026657248E-2</v>
      </c>
      <c r="L209">
        <f t="shared" si="215"/>
        <v>1.9993797994127635E-2</v>
      </c>
      <c r="M209">
        <f t="shared" si="216"/>
        <v>3.1010029361835457E-4</v>
      </c>
      <c r="N209" s="22">
        <f t="shared" si="217"/>
        <v>0.99999999999998879</v>
      </c>
      <c r="O209">
        <f t="shared" ref="O209:S209" si="314">O208</f>
        <v>4.8000000000000001E-2</v>
      </c>
      <c r="P209">
        <f t="shared" si="314"/>
        <v>3.4000000000000002E-2</v>
      </c>
      <c r="Q209">
        <f t="shared" si="314"/>
        <v>4.2999999999999997E-2</v>
      </c>
      <c r="R209">
        <f t="shared" si="314"/>
        <v>0.223</v>
      </c>
      <c r="S209">
        <f t="shared" si="314"/>
        <v>800</v>
      </c>
      <c r="T209">
        <f t="shared" si="219"/>
        <v>0.29636775627525058</v>
      </c>
      <c r="X209">
        <f t="shared" si="299"/>
        <v>363636</v>
      </c>
      <c r="Y209">
        <f t="shared" si="220"/>
        <v>112.76363037020398</v>
      </c>
      <c r="Z209">
        <f t="shared" si="221"/>
        <v>25.357735636592203</v>
      </c>
      <c r="AA209">
        <f t="shared" ref="AA209:AC209" si="315">AA208</f>
        <v>0</v>
      </c>
      <c r="AB209">
        <f t="shared" si="315"/>
        <v>1623</v>
      </c>
      <c r="AC209">
        <f t="shared" si="315"/>
        <v>18000</v>
      </c>
      <c r="AD209">
        <f t="shared" si="223"/>
        <v>980.78720877621868</v>
      </c>
      <c r="AE209">
        <f t="shared" si="224"/>
        <v>980.78720877621868</v>
      </c>
      <c r="AF209">
        <f t="shared" si="225"/>
        <v>85.257260991914521</v>
      </c>
      <c r="AG209">
        <f t="shared" si="226"/>
        <v>71.549420844635222</v>
      </c>
      <c r="AI209">
        <f t="shared" si="227"/>
        <v>6.6718343442724057</v>
      </c>
      <c r="AJ209">
        <f t="shared" si="228"/>
        <v>789.84312063968684</v>
      </c>
      <c r="AM209">
        <f t="shared" si="301"/>
        <v>1.130036959029294</v>
      </c>
    </row>
    <row r="210" spans="1:39" x14ac:dyDescent="0.35">
      <c r="A210">
        <f t="shared" si="209"/>
        <v>0.10099999999998888</v>
      </c>
      <c r="B210">
        <f t="shared" si="295"/>
        <v>0.89900000000001112</v>
      </c>
      <c r="C210" s="27">
        <f t="shared" si="210"/>
        <v>-5.0132910119709607E-4</v>
      </c>
      <c r="D210">
        <f t="shared" si="296"/>
        <v>0.70099999999998885</v>
      </c>
      <c r="E210">
        <v>0.2</v>
      </c>
      <c r="F210">
        <f t="shared" si="297"/>
        <v>7.8999999999999904E-2</v>
      </c>
      <c r="G210">
        <v>0.02</v>
      </c>
      <c r="H210">
        <f t="shared" si="211"/>
        <v>0.9999999999999889</v>
      </c>
      <c r="I210">
        <f t="shared" si="212"/>
        <v>0.70078355035830397</v>
      </c>
      <c r="J210">
        <f t="shared" si="213"/>
        <v>0.19993824546599578</v>
      </c>
      <c r="K210">
        <f t="shared" si="214"/>
        <v>7.8975606959068231E-2</v>
      </c>
      <c r="L210">
        <f t="shared" si="215"/>
        <v>1.9993824546599578E-2</v>
      </c>
      <c r="M210">
        <f t="shared" si="216"/>
        <v>3.0877267002120022E-4</v>
      </c>
      <c r="N210" s="22">
        <f t="shared" si="217"/>
        <v>0.99999999999998879</v>
      </c>
      <c r="O210">
        <f t="shared" ref="O210:S210" si="316">O209</f>
        <v>4.8000000000000001E-2</v>
      </c>
      <c r="P210">
        <f t="shared" si="316"/>
        <v>3.4000000000000002E-2</v>
      </c>
      <c r="Q210">
        <f t="shared" si="316"/>
        <v>4.2999999999999997E-2</v>
      </c>
      <c r="R210">
        <f t="shared" si="316"/>
        <v>0.223</v>
      </c>
      <c r="S210">
        <f t="shared" si="316"/>
        <v>800</v>
      </c>
      <c r="T210">
        <f t="shared" si="219"/>
        <v>0.29530822075313429</v>
      </c>
      <c r="X210">
        <f t="shared" si="299"/>
        <v>363636</v>
      </c>
      <c r="Y210">
        <f t="shared" si="220"/>
        <v>112.28085863582916</v>
      </c>
      <c r="Z210">
        <f t="shared" si="221"/>
        <v>25.324314492311807</v>
      </c>
      <c r="AA210">
        <f t="shared" ref="AA210:AC210" si="317">AA209</f>
        <v>0</v>
      </c>
      <c r="AB210">
        <f t="shared" si="317"/>
        <v>1623</v>
      </c>
      <c r="AC210">
        <f t="shared" si="317"/>
        <v>18000</v>
      </c>
      <c r="AD210">
        <f t="shared" si="223"/>
        <v>980.78720877621868</v>
      </c>
      <c r="AE210">
        <f t="shared" si="224"/>
        <v>980.78720877621868</v>
      </c>
      <c r="AF210">
        <f t="shared" si="225"/>
        <v>85.448953052746859</v>
      </c>
      <c r="AG210">
        <f t="shared" si="226"/>
        <v>71.618230410021908</v>
      </c>
      <c r="AI210">
        <f t="shared" si="227"/>
        <v>6.6716298727408505</v>
      </c>
      <c r="AJ210">
        <f t="shared" si="228"/>
        <v>789.68163671711636</v>
      </c>
      <c r="AM210">
        <f t="shared" si="301"/>
        <v>1.1273731736360872</v>
      </c>
    </row>
    <row r="211" spans="1:39" x14ac:dyDescent="0.35">
      <c r="A211">
        <f t="shared" si="209"/>
        <v>0.10149999999998882</v>
      </c>
      <c r="B211">
        <f t="shared" si="295"/>
        <v>0.89850000000001118</v>
      </c>
      <c r="C211" s="27">
        <f t="shared" si="210"/>
        <v>-5.0133058126524441E-4</v>
      </c>
      <c r="D211">
        <f t="shared" si="296"/>
        <v>0.7014999999999888</v>
      </c>
      <c r="E211">
        <v>0.2</v>
      </c>
      <c r="F211">
        <f t="shared" si="297"/>
        <v>7.8499999999999903E-2</v>
      </c>
      <c r="G211">
        <v>0.02</v>
      </c>
      <c r="H211">
        <f t="shared" si="211"/>
        <v>0.99999999999998879</v>
      </c>
      <c r="I211">
        <f t="shared" si="212"/>
        <v>0.70128432833645871</v>
      </c>
      <c r="J211">
        <f t="shared" si="213"/>
        <v>0.19993851128623519</v>
      </c>
      <c r="K211">
        <f t="shared" si="214"/>
        <v>7.8475865679847212E-2</v>
      </c>
      <c r="L211">
        <f t="shared" si="215"/>
        <v>1.9993851128623518E-2</v>
      </c>
      <c r="M211">
        <f t="shared" si="216"/>
        <v>3.0744356882404908E-4</v>
      </c>
      <c r="N211" s="22">
        <f t="shared" si="217"/>
        <v>0.99999999999998868</v>
      </c>
      <c r="O211">
        <f t="shared" ref="O211:S211" si="318">O210</f>
        <v>4.8000000000000001E-2</v>
      </c>
      <c r="P211">
        <f t="shared" si="318"/>
        <v>3.4000000000000002E-2</v>
      </c>
      <c r="Q211">
        <f t="shared" si="318"/>
        <v>4.2999999999999997E-2</v>
      </c>
      <c r="R211">
        <f t="shared" si="318"/>
        <v>0.223</v>
      </c>
      <c r="S211">
        <f t="shared" si="318"/>
        <v>800</v>
      </c>
      <c r="T211">
        <f t="shared" si="219"/>
        <v>0.29424750322903775</v>
      </c>
      <c r="X211">
        <f t="shared" si="299"/>
        <v>363636</v>
      </c>
      <c r="Y211">
        <f t="shared" si="220"/>
        <v>111.7975495929019</v>
      </c>
      <c r="Z211">
        <f t="shared" si="221"/>
        <v>25.290748795400894</v>
      </c>
      <c r="AA211">
        <f t="shared" ref="AA211:AC211" si="319">AA210</f>
        <v>0</v>
      </c>
      <c r="AB211">
        <f t="shared" si="319"/>
        <v>1623</v>
      </c>
      <c r="AC211">
        <f t="shared" si="319"/>
        <v>18000</v>
      </c>
      <c r="AD211">
        <f t="shared" si="223"/>
        <v>980.78720877621868</v>
      </c>
      <c r="AE211">
        <f t="shared" si="224"/>
        <v>980.78720877621868</v>
      </c>
      <c r="AF211">
        <f t="shared" si="225"/>
        <v>85.641871841227669</v>
      </c>
      <c r="AG211">
        <f t="shared" si="226"/>
        <v>71.687312387515533</v>
      </c>
      <c r="AI211">
        <f t="shared" si="227"/>
        <v>6.6714240926998043</v>
      </c>
      <c r="AJ211">
        <f t="shared" si="228"/>
        <v>789.5191527160548</v>
      </c>
      <c r="AM211">
        <f t="shared" si="301"/>
        <v>1.1247219171524907</v>
      </c>
    </row>
    <row r="212" spans="1:39" x14ac:dyDescent="0.35">
      <c r="A212">
        <f t="shared" si="209"/>
        <v>0.10199999999998877</v>
      </c>
      <c r="B212">
        <f t="shared" si="295"/>
        <v>0.89800000000001123</v>
      </c>
      <c r="C212" s="27">
        <f t="shared" si="210"/>
        <v>-5.0133206380704423E-4</v>
      </c>
      <c r="D212">
        <f t="shared" si="296"/>
        <v>0.70199999999998874</v>
      </c>
      <c r="E212">
        <v>0.2</v>
      </c>
      <c r="F212">
        <f t="shared" si="297"/>
        <v>7.7999999999999903E-2</v>
      </c>
      <c r="G212">
        <v>0.02</v>
      </c>
      <c r="H212">
        <f t="shared" si="211"/>
        <v>0.99999999999998868</v>
      </c>
      <c r="I212">
        <f t="shared" si="212"/>
        <v>0.70178510868272248</v>
      </c>
      <c r="J212">
        <f t="shared" si="213"/>
        <v>0.19993877740248825</v>
      </c>
      <c r="K212">
        <f t="shared" si="214"/>
        <v>7.7976123186970323E-2</v>
      </c>
      <c r="L212">
        <f t="shared" si="215"/>
        <v>1.9993877740248824E-2</v>
      </c>
      <c r="M212">
        <f t="shared" si="216"/>
        <v>3.0611298755874961E-4</v>
      </c>
      <c r="N212" s="22">
        <f t="shared" si="217"/>
        <v>0.99999999999998868</v>
      </c>
      <c r="O212">
        <f t="shared" ref="O212:S212" si="320">O211</f>
        <v>4.8000000000000001E-2</v>
      </c>
      <c r="P212">
        <f t="shared" si="320"/>
        <v>3.4000000000000002E-2</v>
      </c>
      <c r="Q212">
        <f t="shared" si="320"/>
        <v>4.2999999999999997E-2</v>
      </c>
      <c r="R212">
        <f t="shared" si="320"/>
        <v>0.223</v>
      </c>
      <c r="S212">
        <f t="shared" si="320"/>
        <v>800</v>
      </c>
      <c r="T212">
        <f t="shared" si="219"/>
        <v>0.29318560172857017</v>
      </c>
      <c r="X212">
        <f t="shared" si="299"/>
        <v>363636</v>
      </c>
      <c r="Y212">
        <f t="shared" si="220"/>
        <v>111.31370234391346</v>
      </c>
      <c r="Z212">
        <f t="shared" si="221"/>
        <v>25.257037614140923</v>
      </c>
      <c r="AA212">
        <f t="shared" ref="AA212:AC212" si="321">AA211</f>
        <v>0</v>
      </c>
      <c r="AB212">
        <f t="shared" si="321"/>
        <v>1623</v>
      </c>
      <c r="AC212">
        <f t="shared" si="321"/>
        <v>18000</v>
      </c>
      <c r="AD212">
        <f t="shared" si="223"/>
        <v>980.78720877621868</v>
      </c>
      <c r="AE212">
        <f t="shared" si="224"/>
        <v>980.78720877621868</v>
      </c>
      <c r="AF212">
        <f t="shared" si="225"/>
        <v>85.836030338314316</v>
      </c>
      <c r="AG212">
        <f t="shared" si="226"/>
        <v>71.756668848058666</v>
      </c>
      <c r="AI212">
        <f t="shared" si="227"/>
        <v>6.6712169903029119</v>
      </c>
      <c r="AJ212">
        <f t="shared" si="228"/>
        <v>789.35565833775809</v>
      </c>
      <c r="AM212">
        <f t="shared" si="301"/>
        <v>1.1220831013927484</v>
      </c>
    </row>
    <row r="213" spans="1:39" x14ac:dyDescent="0.35">
      <c r="A213">
        <f t="shared" si="209"/>
        <v>0.10249999999998871</v>
      </c>
      <c r="B213">
        <f t="shared" si="295"/>
        <v>0.89750000000001129</v>
      </c>
      <c r="C213" s="27">
        <f t="shared" si="210"/>
        <v>-5.0133354882801078E-4</v>
      </c>
      <c r="D213">
        <f t="shared" si="296"/>
        <v>0.70249999999998869</v>
      </c>
      <c r="E213">
        <v>0.2</v>
      </c>
      <c r="F213">
        <f t="shared" si="297"/>
        <v>7.7499999999999902E-2</v>
      </c>
      <c r="G213">
        <v>0.02</v>
      </c>
      <c r="H213">
        <f t="shared" si="211"/>
        <v>0.99999999999998868</v>
      </c>
      <c r="I213">
        <f t="shared" si="212"/>
        <v>0.70228589140105313</v>
      </c>
      <c r="J213">
        <f t="shared" si="213"/>
        <v>0.19993904381524968</v>
      </c>
      <c r="K213">
        <f t="shared" si="214"/>
        <v>7.7476379478409158E-2</v>
      </c>
      <c r="L213">
        <f t="shared" si="215"/>
        <v>1.9993904381524968E-2</v>
      </c>
      <c r="M213">
        <f t="shared" si="216"/>
        <v>3.0478092375165036E-4</v>
      </c>
      <c r="N213" s="22">
        <f t="shared" si="217"/>
        <v>0.99999999999998845</v>
      </c>
      <c r="O213">
        <f t="shared" ref="O213:S213" si="322">O212</f>
        <v>4.8000000000000001E-2</v>
      </c>
      <c r="P213">
        <f t="shared" si="322"/>
        <v>3.4000000000000002E-2</v>
      </c>
      <c r="Q213">
        <f t="shared" si="322"/>
        <v>4.2999999999999997E-2</v>
      </c>
      <c r="R213">
        <f t="shared" si="322"/>
        <v>0.223</v>
      </c>
      <c r="S213">
        <f t="shared" si="322"/>
        <v>800</v>
      </c>
      <c r="T213">
        <f t="shared" si="219"/>
        <v>0.292122514272941</v>
      </c>
      <c r="X213">
        <f t="shared" si="299"/>
        <v>363636</v>
      </c>
      <c r="Y213">
        <f t="shared" si="220"/>
        <v>110.82931598935514</v>
      </c>
      <c r="Z213">
        <f t="shared" si="221"/>
        <v>25.223180007398344</v>
      </c>
      <c r="AA213">
        <f t="shared" ref="AA213:AC213" si="323">AA212</f>
        <v>0</v>
      </c>
      <c r="AB213">
        <f t="shared" si="323"/>
        <v>1623</v>
      </c>
      <c r="AC213">
        <f t="shared" si="323"/>
        <v>18000</v>
      </c>
      <c r="AD213">
        <f t="shared" si="223"/>
        <v>980.78720877621868</v>
      </c>
      <c r="AE213">
        <f t="shared" si="224"/>
        <v>980.78720877621868</v>
      </c>
      <c r="AF213">
        <f t="shared" si="225"/>
        <v>86.031441717079417</v>
      </c>
      <c r="AG213">
        <f t="shared" si="226"/>
        <v>71.826301886444128</v>
      </c>
      <c r="AI213">
        <f t="shared" si="227"/>
        <v>6.6710085514988959</v>
      </c>
      <c r="AJ213">
        <f t="shared" si="228"/>
        <v>789.19114313466264</v>
      </c>
      <c r="AM213">
        <f t="shared" si="301"/>
        <v>1.1194566389967706</v>
      </c>
    </row>
    <row r="214" spans="1:39" x14ac:dyDescent="0.35">
      <c r="A214">
        <f t="shared" si="209"/>
        <v>0.10299999999998866</v>
      </c>
      <c r="B214">
        <f t="shared" si="295"/>
        <v>0.89700000000001134</v>
      </c>
      <c r="C214" s="27">
        <f t="shared" si="210"/>
        <v>-5.0133503633367511E-4</v>
      </c>
      <c r="D214">
        <f t="shared" si="296"/>
        <v>0.70299999999998863</v>
      </c>
      <c r="E214">
        <v>0.2</v>
      </c>
      <c r="F214">
        <f t="shared" si="297"/>
        <v>7.6999999999999902E-2</v>
      </c>
      <c r="G214">
        <v>0.02</v>
      </c>
      <c r="H214">
        <f t="shared" si="211"/>
        <v>0.99999999999998868</v>
      </c>
      <c r="I214">
        <f t="shared" si="212"/>
        <v>0.70278667649541737</v>
      </c>
      <c r="J214">
        <f t="shared" si="213"/>
        <v>0.19993931052501529</v>
      </c>
      <c r="K214">
        <f t="shared" si="214"/>
        <v>7.6976634552130788E-2</v>
      </c>
      <c r="L214">
        <f t="shared" si="215"/>
        <v>1.9993931052501527E-2</v>
      </c>
      <c r="M214">
        <f t="shared" si="216"/>
        <v>3.0344737492358451E-4</v>
      </c>
      <c r="N214" s="22">
        <f t="shared" si="217"/>
        <v>0.99999999999998868</v>
      </c>
      <c r="O214">
        <f t="shared" ref="O214:S214" si="324">O213</f>
        <v>4.8000000000000001E-2</v>
      </c>
      <c r="P214">
        <f t="shared" si="324"/>
        <v>3.4000000000000002E-2</v>
      </c>
      <c r="Q214">
        <f t="shared" si="324"/>
        <v>4.2999999999999997E-2</v>
      </c>
      <c r="R214">
        <f t="shared" si="324"/>
        <v>0.223</v>
      </c>
      <c r="S214">
        <f t="shared" si="324"/>
        <v>800</v>
      </c>
      <c r="T214">
        <f t="shared" si="219"/>
        <v>0.29105823887894766</v>
      </c>
      <c r="X214">
        <f t="shared" si="299"/>
        <v>363636</v>
      </c>
      <c r="Y214">
        <f t="shared" si="220"/>
        <v>110.34438962771257</v>
      </c>
      <c r="Z214">
        <f t="shared" si="221"/>
        <v>25.189175024489224</v>
      </c>
      <c r="AA214">
        <f t="shared" ref="AA214:AC214" si="325">AA213</f>
        <v>0</v>
      </c>
      <c r="AB214">
        <f t="shared" si="325"/>
        <v>1623</v>
      </c>
      <c r="AC214">
        <f t="shared" si="325"/>
        <v>18000</v>
      </c>
      <c r="AD214">
        <f t="shared" si="223"/>
        <v>980.78720877621868</v>
      </c>
      <c r="AE214">
        <f t="shared" si="224"/>
        <v>980.78720877621868</v>
      </c>
      <c r="AF214">
        <f t="shared" si="225"/>
        <v>86.228119346371329</v>
      </c>
      <c r="AG214">
        <f t="shared" si="226"/>
        <v>71.896213621686499</v>
      </c>
      <c r="AI214">
        <f t="shared" si="227"/>
        <v>6.6707987620276512</v>
      </c>
      <c r="AJ214">
        <f t="shared" si="228"/>
        <v>789.0255965076102</v>
      </c>
      <c r="AM214">
        <f t="shared" si="301"/>
        <v>1.116842443420494</v>
      </c>
    </row>
    <row r="215" spans="1:39" x14ac:dyDescent="0.35">
      <c r="A215">
        <f t="shared" si="209"/>
        <v>0.1034999999999886</v>
      </c>
      <c r="B215">
        <f t="shared" si="295"/>
        <v>0.8965000000000114</v>
      </c>
      <c r="C215" s="27">
        <f t="shared" si="210"/>
        <v>-5.0133652632958334E-4</v>
      </c>
      <c r="D215">
        <f t="shared" si="296"/>
        <v>0.70349999999998858</v>
      </c>
      <c r="E215">
        <v>0.2</v>
      </c>
      <c r="F215">
        <f t="shared" si="297"/>
        <v>7.6499999999999901E-2</v>
      </c>
      <c r="G215">
        <v>0.02</v>
      </c>
      <c r="H215">
        <f t="shared" si="211"/>
        <v>0.99999999999998856</v>
      </c>
      <c r="I215">
        <f t="shared" si="212"/>
        <v>0.70328746396979058</v>
      </c>
      <c r="J215">
        <f t="shared" si="213"/>
        <v>0.19993957753228203</v>
      </c>
      <c r="K215">
        <f t="shared" si="214"/>
        <v>7.6476888406097773E-2</v>
      </c>
      <c r="L215">
        <f t="shared" si="215"/>
        <v>1.9993957753228202E-2</v>
      </c>
      <c r="M215">
        <f t="shared" si="216"/>
        <v>3.0211233858985428E-4</v>
      </c>
      <c r="N215" s="22">
        <f t="shared" si="217"/>
        <v>0.99999999999998856</v>
      </c>
      <c r="O215">
        <f t="shared" ref="O215:S215" si="326">O214</f>
        <v>4.8000000000000001E-2</v>
      </c>
      <c r="P215">
        <f t="shared" si="326"/>
        <v>3.4000000000000002E-2</v>
      </c>
      <c r="Q215">
        <f t="shared" si="326"/>
        <v>4.2999999999999997E-2</v>
      </c>
      <c r="R215">
        <f t="shared" si="326"/>
        <v>0.223</v>
      </c>
      <c r="S215">
        <f t="shared" si="326"/>
        <v>800</v>
      </c>
      <c r="T215">
        <f t="shared" si="219"/>
        <v>0.28999277355896308</v>
      </c>
      <c r="X215">
        <f t="shared" si="299"/>
        <v>363636</v>
      </c>
      <c r="Y215">
        <f t="shared" si="220"/>
        <v>109.85892235546025</v>
      </c>
      <c r="Z215">
        <f t="shared" si="221"/>
        <v>25.155021705041335</v>
      </c>
      <c r="AA215">
        <f t="shared" ref="AA215:AC215" si="327">AA214</f>
        <v>0</v>
      </c>
      <c r="AB215">
        <f t="shared" si="327"/>
        <v>1623</v>
      </c>
      <c r="AC215">
        <f t="shared" si="327"/>
        <v>18000</v>
      </c>
      <c r="AD215">
        <f t="shared" si="223"/>
        <v>980.78720877621868</v>
      </c>
      <c r="AE215">
        <f t="shared" si="224"/>
        <v>980.78720877621868</v>
      </c>
      <c r="AF215">
        <f t="shared" si="225"/>
        <v>86.426076794560046</v>
      </c>
      <c r="AG215">
        <f t="shared" si="226"/>
        <v>71.966406197400872</v>
      </c>
      <c r="AI215">
        <f t="shared" si="227"/>
        <v>6.67058760741625</v>
      </c>
      <c r="AJ215">
        <f t="shared" si="228"/>
        <v>788.85900770301021</v>
      </c>
      <c r="AM215">
        <f t="shared" si="301"/>
        <v>1.1142404289263743</v>
      </c>
    </row>
    <row r="216" spans="1:39" x14ac:dyDescent="0.35">
      <c r="A216">
        <f t="shared" si="209"/>
        <v>0.10399999999998855</v>
      </c>
      <c r="B216">
        <f t="shared" si="295"/>
        <v>0.89600000000001145</v>
      </c>
      <c r="C216" s="27">
        <f t="shared" si="210"/>
        <v>-5.01338018821297E-4</v>
      </c>
      <c r="D216">
        <f t="shared" si="296"/>
        <v>0.70399999999998852</v>
      </c>
      <c r="E216">
        <v>0.2</v>
      </c>
      <c r="F216">
        <f t="shared" si="297"/>
        <v>7.5999999999999901E-2</v>
      </c>
      <c r="G216">
        <v>0.02</v>
      </c>
      <c r="H216">
        <f t="shared" si="211"/>
        <v>0.99999999999998845</v>
      </c>
      <c r="I216">
        <f t="shared" si="212"/>
        <v>0.70378825382815735</v>
      </c>
      <c r="J216">
        <f t="shared" si="213"/>
        <v>0.19993984483754798</v>
      </c>
      <c r="K216">
        <f t="shared" si="214"/>
        <v>7.5977141038268123E-2</v>
      </c>
      <c r="L216">
        <f t="shared" si="215"/>
        <v>1.9993984483754796E-2</v>
      </c>
      <c r="M216">
        <f t="shared" si="216"/>
        <v>3.0077581226021588E-4</v>
      </c>
      <c r="N216" s="22">
        <f t="shared" si="217"/>
        <v>0.99999999999998845</v>
      </c>
      <c r="O216">
        <f t="shared" ref="O216:S216" si="328">O215</f>
        <v>4.8000000000000001E-2</v>
      </c>
      <c r="P216">
        <f t="shared" si="328"/>
        <v>3.4000000000000002E-2</v>
      </c>
      <c r="Q216">
        <f t="shared" si="328"/>
        <v>4.2999999999999997E-2</v>
      </c>
      <c r="R216">
        <f t="shared" si="328"/>
        <v>0.223</v>
      </c>
      <c r="S216">
        <f t="shared" si="328"/>
        <v>800</v>
      </c>
      <c r="T216">
        <f t="shared" si="219"/>
        <v>0.28892611632092374</v>
      </c>
      <c r="X216">
        <f t="shared" si="299"/>
        <v>363636</v>
      </c>
      <c r="Y216">
        <f t="shared" si="220"/>
        <v>109.37291326705586</v>
      </c>
      <c r="Z216">
        <f t="shared" si="221"/>
        <v>25.120719078853657</v>
      </c>
      <c r="AA216">
        <f t="shared" ref="AA216:AC216" si="329">AA215</f>
        <v>0</v>
      </c>
      <c r="AB216">
        <f t="shared" si="329"/>
        <v>1623</v>
      </c>
      <c r="AC216">
        <f t="shared" si="329"/>
        <v>18000</v>
      </c>
      <c r="AD216">
        <f t="shared" si="223"/>
        <v>980.78720877621868</v>
      </c>
      <c r="AE216">
        <f t="shared" si="224"/>
        <v>980.78720877621868</v>
      </c>
      <c r="AF216">
        <f t="shared" si="225"/>
        <v>86.625327833370847</v>
      </c>
      <c r="AG216">
        <f t="shared" si="226"/>
        <v>72.036881782189198</v>
      </c>
      <c r="AI216">
        <f t="shared" si="227"/>
        <v>6.6703750729748519</v>
      </c>
      <c r="AJ216">
        <f t="shared" si="228"/>
        <v>788.69136580993529</v>
      </c>
      <c r="AM216">
        <f t="shared" si="301"/>
        <v>1.1116505105740146</v>
      </c>
    </row>
    <row r="217" spans="1:39" x14ac:dyDescent="0.35">
      <c r="A217">
        <f t="shared" si="209"/>
        <v>0.10449999999998849</v>
      </c>
      <c r="B217">
        <f t="shared" si="295"/>
        <v>0.89550000000001151</v>
      </c>
      <c r="C217" s="27">
        <f t="shared" si="210"/>
        <v>-5.0133951381439354E-4</v>
      </c>
      <c r="D217">
        <f t="shared" si="296"/>
        <v>0.70449999999998847</v>
      </c>
      <c r="E217">
        <v>0.2</v>
      </c>
      <c r="F217">
        <f t="shared" si="297"/>
        <v>7.5499999999999901E-2</v>
      </c>
      <c r="G217">
        <v>0.02</v>
      </c>
      <c r="H217">
        <f t="shared" si="211"/>
        <v>0.99999999999998845</v>
      </c>
      <c r="I217">
        <f t="shared" si="212"/>
        <v>0.70428904607451082</v>
      </c>
      <c r="J217">
        <f t="shared" si="213"/>
        <v>0.19994011244131224</v>
      </c>
      <c r="K217">
        <f t="shared" si="214"/>
        <v>7.5477392446595265E-2</v>
      </c>
      <c r="L217">
        <f t="shared" si="215"/>
        <v>1.9994011244131221E-2</v>
      </c>
      <c r="M217">
        <f t="shared" si="216"/>
        <v>2.9943779343886376E-4</v>
      </c>
      <c r="N217" s="22">
        <f t="shared" si="217"/>
        <v>0.99999999999998845</v>
      </c>
      <c r="O217">
        <f t="shared" ref="O217:S217" si="330">O216</f>
        <v>4.8000000000000001E-2</v>
      </c>
      <c r="P217">
        <f t="shared" si="330"/>
        <v>3.4000000000000002E-2</v>
      </c>
      <c r="Q217">
        <f t="shared" si="330"/>
        <v>4.2999999999999997E-2</v>
      </c>
      <c r="R217">
        <f t="shared" si="330"/>
        <v>0.223</v>
      </c>
      <c r="S217">
        <f t="shared" si="330"/>
        <v>800</v>
      </c>
      <c r="T217">
        <f t="shared" si="219"/>
        <v>0.28785826516831703</v>
      </c>
      <c r="X217">
        <f t="shared" si="299"/>
        <v>363636</v>
      </c>
      <c r="Y217">
        <f t="shared" si="220"/>
        <v>108.88636145493466</v>
      </c>
      <c r="Z217">
        <f t="shared" si="221"/>
        <v>25.08626616575318</v>
      </c>
      <c r="AA217">
        <f t="shared" ref="AA217:AC217" si="331">AA216</f>
        <v>0</v>
      </c>
      <c r="AB217">
        <f t="shared" si="331"/>
        <v>1623</v>
      </c>
      <c r="AC217">
        <f t="shared" si="331"/>
        <v>18000</v>
      </c>
      <c r="AD217">
        <f t="shared" si="223"/>
        <v>980.78720877621868</v>
      </c>
      <c r="AE217">
        <f t="shared" si="224"/>
        <v>980.78720877621868</v>
      </c>
      <c r="AF217">
        <f t="shared" si="225"/>
        <v>86.825886441808166</v>
      </c>
      <c r="AG217">
        <f t="shared" si="226"/>
        <v>72.107642570034258</v>
      </c>
      <c r="AI217">
        <f t="shared" si="227"/>
        <v>6.6701611437925186</v>
      </c>
      <c r="AJ217">
        <f t="shared" si="228"/>
        <v>788.52265975715159</v>
      </c>
      <c r="AM217">
        <f t="shared" si="301"/>
        <v>1.1090726042109211</v>
      </c>
    </row>
    <row r="218" spans="1:39" x14ac:dyDescent="0.35">
      <c r="A218">
        <f t="shared" si="209"/>
        <v>0.10499999999998844</v>
      </c>
      <c r="B218">
        <f t="shared" si="295"/>
        <v>0.89500000000001156</v>
      </c>
      <c r="C218" s="27">
        <f t="shared" si="210"/>
        <v>-5.0134101131446562E-4</v>
      </c>
      <c r="D218">
        <f t="shared" si="296"/>
        <v>0.70499999999998841</v>
      </c>
      <c r="E218">
        <v>0.2</v>
      </c>
      <c r="F218">
        <f t="shared" si="297"/>
        <v>7.49999999999999E-2</v>
      </c>
      <c r="G218">
        <v>0.02</v>
      </c>
      <c r="H218">
        <f t="shared" si="211"/>
        <v>0.99999999999998845</v>
      </c>
      <c r="I218">
        <f t="shared" si="212"/>
        <v>0.70478984071285322</v>
      </c>
      <c r="J218">
        <f t="shared" si="213"/>
        <v>0.19994038034407513</v>
      </c>
      <c r="K218">
        <f t="shared" si="214"/>
        <v>7.4977642629028063E-2</v>
      </c>
      <c r="L218">
        <f t="shared" si="215"/>
        <v>1.999403803440751E-2</v>
      </c>
      <c r="M218">
        <f t="shared" si="216"/>
        <v>2.9809827962441515E-4</v>
      </c>
      <c r="N218" s="22">
        <f t="shared" si="217"/>
        <v>0.99999999999998834</v>
      </c>
      <c r="O218">
        <f t="shared" ref="O218:S218" si="332">O217</f>
        <v>4.8000000000000001E-2</v>
      </c>
      <c r="P218">
        <f t="shared" si="332"/>
        <v>3.4000000000000002E-2</v>
      </c>
      <c r="Q218">
        <f t="shared" si="332"/>
        <v>4.2999999999999997E-2</v>
      </c>
      <c r="R218">
        <f t="shared" si="332"/>
        <v>0.223</v>
      </c>
      <c r="S218">
        <f t="shared" si="332"/>
        <v>800</v>
      </c>
      <c r="T218">
        <f t="shared" si="219"/>
        <v>0.28678921810016872</v>
      </c>
      <c r="X218">
        <f t="shared" si="299"/>
        <v>363636</v>
      </c>
      <c r="Y218">
        <f t="shared" si="220"/>
        <v>108.39926600950383</v>
      </c>
      <c r="Z218">
        <f t="shared" si="221"/>
        <v>25.051661975449043</v>
      </c>
      <c r="AA218">
        <f t="shared" ref="AA218:AC218" si="333">AA217</f>
        <v>0</v>
      </c>
      <c r="AB218">
        <f t="shared" si="333"/>
        <v>1623</v>
      </c>
      <c r="AC218">
        <f t="shared" si="333"/>
        <v>18000</v>
      </c>
      <c r="AD218">
        <f t="shared" si="223"/>
        <v>980.78720877621868</v>
      </c>
      <c r="AE218">
        <f t="shared" si="224"/>
        <v>980.78720877621868</v>
      </c>
      <c r="AF218">
        <f t="shared" si="225"/>
        <v>87.027766810172309</v>
      </c>
      <c r="AG218">
        <f t="shared" si="226"/>
        <v>72.178690780701587</v>
      </c>
      <c r="AI218">
        <f t="shared" si="227"/>
        <v>6.6699458047329303</v>
      </c>
      <c r="AJ218">
        <f t="shared" si="228"/>
        <v>788.35287831008009</v>
      </c>
      <c r="AM218">
        <f t="shared" si="301"/>
        <v>1.1065066264633896</v>
      </c>
    </row>
    <row r="219" spans="1:39" x14ac:dyDescent="0.35">
      <c r="A219">
        <f t="shared" si="209"/>
        <v>0.10549999999998838</v>
      </c>
      <c r="B219">
        <f t="shared" si="295"/>
        <v>0.89450000000001162</v>
      </c>
      <c r="C219" s="27">
        <f t="shared" si="210"/>
        <v>-5.0134251132712159E-4</v>
      </c>
      <c r="D219">
        <f t="shared" si="296"/>
        <v>0.70549999999998836</v>
      </c>
      <c r="E219">
        <v>0.2</v>
      </c>
      <c r="F219">
        <f t="shared" si="297"/>
        <v>7.44999999999999E-2</v>
      </c>
      <c r="G219">
        <v>0.02</v>
      </c>
      <c r="H219">
        <f t="shared" si="211"/>
        <v>0.99999999999998834</v>
      </c>
      <c r="I219">
        <f t="shared" si="212"/>
        <v>0.70529063774719569</v>
      </c>
      <c r="J219">
        <f t="shared" si="213"/>
        <v>0.19994064854633803</v>
      </c>
      <c r="K219">
        <f t="shared" si="214"/>
        <v>7.4477891583510814E-2</v>
      </c>
      <c r="L219">
        <f t="shared" si="215"/>
        <v>1.9994064854633804E-2</v>
      </c>
      <c r="M219">
        <f t="shared" si="216"/>
        <v>2.9675726830989452E-4</v>
      </c>
      <c r="N219" s="22">
        <f t="shared" si="217"/>
        <v>0.99999999999998823</v>
      </c>
      <c r="O219">
        <f t="shared" ref="O219:S219" si="334">O218</f>
        <v>4.8000000000000001E-2</v>
      </c>
      <c r="P219">
        <f t="shared" si="334"/>
        <v>3.4000000000000002E-2</v>
      </c>
      <c r="Q219">
        <f t="shared" si="334"/>
        <v>4.2999999999999997E-2</v>
      </c>
      <c r="R219">
        <f t="shared" si="334"/>
        <v>0.223</v>
      </c>
      <c r="S219">
        <f t="shared" si="334"/>
        <v>800</v>
      </c>
      <c r="T219">
        <f t="shared" si="219"/>
        <v>0.28571897311103078</v>
      </c>
      <c r="X219">
        <f t="shared" si="299"/>
        <v>363636</v>
      </c>
      <c r="Y219">
        <f t="shared" si="220"/>
        <v>107.9116260191368</v>
      </c>
      <c r="Z219">
        <f t="shared" si="221"/>
        <v>25.0169055073838</v>
      </c>
      <c r="AA219">
        <f t="shared" ref="AA219:AC219" si="335">AA218</f>
        <v>0</v>
      </c>
      <c r="AB219">
        <f t="shared" si="335"/>
        <v>1623</v>
      </c>
      <c r="AC219">
        <f t="shared" si="335"/>
        <v>18000</v>
      </c>
      <c r="AD219">
        <f t="shared" si="223"/>
        <v>980.78720877621868</v>
      </c>
      <c r="AE219">
        <f t="shared" si="224"/>
        <v>980.78720877621868</v>
      </c>
      <c r="AF219">
        <f t="shared" si="225"/>
        <v>87.230983344171563</v>
      </c>
      <c r="AG219">
        <f t="shared" si="226"/>
        <v>72.250028660149312</v>
      </c>
      <c r="AI219">
        <f t="shared" si="227"/>
        <v>6.6697290404299983</v>
      </c>
      <c r="AJ219">
        <f t="shared" si="228"/>
        <v>788.1820100676855</v>
      </c>
      <c r="AM219">
        <f t="shared" si="301"/>
        <v>1.1039524947275163</v>
      </c>
    </row>
    <row r="220" spans="1:39" x14ac:dyDescent="0.35">
      <c r="A220">
        <f t="shared" si="209"/>
        <v>0.10599999999998833</v>
      </c>
      <c r="B220">
        <f t="shared" si="295"/>
        <v>0.89400000000001167</v>
      </c>
      <c r="C220" s="27">
        <f t="shared" si="210"/>
        <v>-5.0134401385798586E-4</v>
      </c>
      <c r="D220">
        <f t="shared" si="296"/>
        <v>0.7059999999999883</v>
      </c>
      <c r="E220">
        <v>0.2</v>
      </c>
      <c r="F220">
        <f t="shared" si="297"/>
        <v>7.3999999999999899E-2</v>
      </c>
      <c r="G220">
        <v>0.02</v>
      </c>
      <c r="H220">
        <f t="shared" si="211"/>
        <v>0.99999999999998823</v>
      </c>
      <c r="I220">
        <f t="shared" si="212"/>
        <v>0.70579143718155857</v>
      </c>
      <c r="J220">
        <f t="shared" si="213"/>
        <v>0.19994091704860348</v>
      </c>
      <c r="K220">
        <f t="shared" si="214"/>
        <v>7.3978139307983179E-2</v>
      </c>
      <c r="L220">
        <f t="shared" si="215"/>
        <v>1.9994091704860346E-2</v>
      </c>
      <c r="M220">
        <f t="shared" si="216"/>
        <v>2.954147569827178E-4</v>
      </c>
      <c r="N220" s="22">
        <f t="shared" si="217"/>
        <v>0.99999999999998823</v>
      </c>
      <c r="O220">
        <f t="shared" ref="O220:S220" si="336">O219</f>
        <v>4.8000000000000001E-2</v>
      </c>
      <c r="P220">
        <f t="shared" si="336"/>
        <v>3.4000000000000002E-2</v>
      </c>
      <c r="Q220">
        <f t="shared" si="336"/>
        <v>4.2999999999999997E-2</v>
      </c>
      <c r="R220">
        <f t="shared" si="336"/>
        <v>0.223</v>
      </c>
      <c r="S220">
        <f t="shared" si="336"/>
        <v>800</v>
      </c>
      <c r="T220">
        <f t="shared" si="219"/>
        <v>0.28464752819096872</v>
      </c>
      <c r="X220">
        <f t="shared" si="299"/>
        <v>363636</v>
      </c>
      <c r="Y220">
        <f t="shared" si="220"/>
        <v>107.42344057016757</v>
      </c>
      <c r="Z220">
        <f t="shared" si="221"/>
        <v>24.981995750581934</v>
      </c>
      <c r="AA220">
        <f t="shared" ref="AA220:AC220" si="337">AA219</f>
        <v>0</v>
      </c>
      <c r="AB220">
        <f t="shared" si="337"/>
        <v>1623</v>
      </c>
      <c r="AC220">
        <f t="shared" si="337"/>
        <v>18000</v>
      </c>
      <c r="AD220">
        <f t="shared" si="223"/>
        <v>980.78720877621868</v>
      </c>
      <c r="AE220">
        <f t="shared" si="224"/>
        <v>980.78720877621868</v>
      </c>
      <c r="AF220">
        <f t="shared" si="225"/>
        <v>87.435550669132141</v>
      </c>
      <c r="AG220">
        <f t="shared" si="226"/>
        <v>72.321658480946397</v>
      </c>
      <c r="AI220">
        <f t="shared" si="227"/>
        <v>6.669510835283373</v>
      </c>
      <c r="AJ220">
        <f t="shared" si="228"/>
        <v>788.01004345929312</v>
      </c>
      <c r="AM220">
        <f t="shared" si="301"/>
        <v>1.1014101271603345</v>
      </c>
    </row>
    <row r="221" spans="1:39" x14ac:dyDescent="0.35">
      <c r="A221">
        <f t="shared" si="209"/>
        <v>0.10649999999998827</v>
      </c>
      <c r="B221">
        <f t="shared" si="295"/>
        <v>0.89350000000001173</v>
      </c>
      <c r="C221" s="27">
        <f t="shared" si="210"/>
        <v>-5.0134551891269812E-4</v>
      </c>
      <c r="D221">
        <f t="shared" si="296"/>
        <v>0.70649999999998825</v>
      </c>
      <c r="E221">
        <v>0.2</v>
      </c>
      <c r="F221">
        <f t="shared" si="297"/>
        <v>7.3499999999999899E-2</v>
      </c>
      <c r="G221">
        <v>0.02</v>
      </c>
      <c r="H221">
        <f t="shared" si="211"/>
        <v>0.99999999999998823</v>
      </c>
      <c r="I221">
        <f t="shared" si="212"/>
        <v>0.70629223901997062</v>
      </c>
      <c r="J221">
        <f t="shared" si="213"/>
        <v>0.19994118585137508</v>
      </c>
      <c r="K221">
        <f t="shared" si="214"/>
        <v>7.3478385800380228E-2</v>
      </c>
      <c r="L221">
        <f t="shared" si="215"/>
        <v>1.9994118585137506E-2</v>
      </c>
      <c r="M221">
        <f t="shared" si="216"/>
        <v>2.9407074312467687E-4</v>
      </c>
      <c r="N221" s="22">
        <f t="shared" si="217"/>
        <v>0.99999999999998823</v>
      </c>
      <c r="O221">
        <f t="shared" ref="O221:S221" si="338">O220</f>
        <v>4.8000000000000001E-2</v>
      </c>
      <c r="P221">
        <f t="shared" si="338"/>
        <v>3.4000000000000002E-2</v>
      </c>
      <c r="Q221">
        <f t="shared" si="338"/>
        <v>4.2999999999999997E-2</v>
      </c>
      <c r="R221">
        <f t="shared" si="338"/>
        <v>0.223</v>
      </c>
      <c r="S221">
        <f t="shared" si="338"/>
        <v>800</v>
      </c>
      <c r="T221">
        <f t="shared" si="219"/>
        <v>0.28357488132554887</v>
      </c>
      <c r="X221">
        <f t="shared" si="299"/>
        <v>363636</v>
      </c>
      <c r="Y221">
        <f t="shared" si="220"/>
        <v>106.93470874688499</v>
      </c>
      <c r="Z221">
        <f t="shared" si="221"/>
        <v>24.946931683495354</v>
      </c>
      <c r="AA221">
        <f t="shared" ref="AA221:AC221" si="339">AA220</f>
        <v>0</v>
      </c>
      <c r="AB221">
        <f t="shared" si="339"/>
        <v>1623</v>
      </c>
      <c r="AC221">
        <f t="shared" si="339"/>
        <v>18000</v>
      </c>
      <c r="AD221">
        <f t="shared" si="223"/>
        <v>980.78720877621868</v>
      </c>
      <c r="AE221">
        <f t="shared" si="224"/>
        <v>980.78720877621868</v>
      </c>
      <c r="AF221">
        <f t="shared" si="225"/>
        <v>87.641483634309211</v>
      </c>
      <c r="AG221">
        <f t="shared" si="226"/>
        <v>72.393582542699278</v>
      </c>
      <c r="AI221">
        <f t="shared" si="227"/>
        <v>6.6692911734538507</v>
      </c>
      <c r="AJ221">
        <f t="shared" si="228"/>
        <v>787.83696674133512</v>
      </c>
      <c r="AM221">
        <f t="shared" si="301"/>
        <v>1.0988794426710715</v>
      </c>
    </row>
    <row r="222" spans="1:39" x14ac:dyDescent="0.35">
      <c r="A222">
        <f t="shared" si="209"/>
        <v>0.10699999999998822</v>
      </c>
      <c r="B222">
        <f t="shared" si="295"/>
        <v>0.89300000000001178</v>
      </c>
      <c r="C222" s="27">
        <f t="shared" si="210"/>
        <v>-5.0134702649691412E-4</v>
      </c>
      <c r="D222">
        <f t="shared" si="296"/>
        <v>0.70699999999998819</v>
      </c>
      <c r="E222">
        <v>0.2</v>
      </c>
      <c r="F222">
        <f t="shared" si="297"/>
        <v>7.2999999999999898E-2</v>
      </c>
      <c r="G222">
        <v>0.02</v>
      </c>
      <c r="H222">
        <f t="shared" si="211"/>
        <v>0.99999999999998823</v>
      </c>
      <c r="I222">
        <f t="shared" si="212"/>
        <v>0.7067930432664703</v>
      </c>
      <c r="J222">
        <f t="shared" si="213"/>
        <v>0.19994145495515761</v>
      </c>
      <c r="K222">
        <f t="shared" si="214"/>
        <v>7.2978631058632421E-2</v>
      </c>
      <c r="L222">
        <f t="shared" si="215"/>
        <v>1.9994145495515762E-2</v>
      </c>
      <c r="M222">
        <f t="shared" si="216"/>
        <v>2.9272522421192369E-4</v>
      </c>
      <c r="N222" s="22">
        <f t="shared" si="217"/>
        <v>0.99999999999998812</v>
      </c>
      <c r="O222">
        <f t="shared" ref="O222:S222" si="340">O221</f>
        <v>4.8000000000000001E-2</v>
      </c>
      <c r="P222">
        <f t="shared" si="340"/>
        <v>3.4000000000000002E-2</v>
      </c>
      <c r="Q222">
        <f t="shared" si="340"/>
        <v>4.2999999999999997E-2</v>
      </c>
      <c r="R222">
        <f t="shared" si="340"/>
        <v>0.223</v>
      </c>
      <c r="S222">
        <f t="shared" si="340"/>
        <v>800</v>
      </c>
      <c r="T222">
        <f t="shared" si="219"/>
        <v>0.28250103049582609</v>
      </c>
      <c r="X222">
        <f t="shared" si="299"/>
        <v>363636</v>
      </c>
      <c r="Y222">
        <f t="shared" si="220"/>
        <v>106.44542963152708</v>
      </c>
      <c r="Z222">
        <f t="shared" si="221"/>
        <v>24.911712273845971</v>
      </c>
      <c r="AA222">
        <f t="shared" ref="AA222:AC222" si="341">AA221</f>
        <v>0</v>
      </c>
      <c r="AB222">
        <f t="shared" si="341"/>
        <v>1623</v>
      </c>
      <c r="AC222">
        <f t="shared" si="341"/>
        <v>18000</v>
      </c>
      <c r="AD222">
        <f t="shared" si="223"/>
        <v>980.78720877621868</v>
      </c>
      <c r="AE222">
        <f t="shared" si="224"/>
        <v>980.78720877621868</v>
      </c>
      <c r="AF222">
        <f t="shared" si="225"/>
        <v>87.848797317301504</v>
      </c>
      <c r="AG222">
        <f t="shared" si="226"/>
        <v>72.465803172487142</v>
      </c>
      <c r="AI222">
        <f t="shared" si="227"/>
        <v>6.669070038858659</v>
      </c>
      <c r="AJ222">
        <f t="shared" si="228"/>
        <v>787.66276799401226</v>
      </c>
      <c r="AM222">
        <f t="shared" si="301"/>
        <v>1.0963603609125288</v>
      </c>
    </row>
    <row r="223" spans="1:39" x14ac:dyDescent="0.35">
      <c r="A223">
        <f t="shared" si="209"/>
        <v>0.10749999999998816</v>
      </c>
      <c r="B223">
        <f t="shared" si="295"/>
        <v>0.89250000000001184</v>
      </c>
      <c r="C223" s="27">
        <f t="shared" si="210"/>
        <v>-5.013485366163052E-4</v>
      </c>
      <c r="D223">
        <f t="shared" si="296"/>
        <v>0.70749999999998814</v>
      </c>
      <c r="E223">
        <v>0.2</v>
      </c>
      <c r="F223">
        <f t="shared" si="297"/>
        <v>7.2499999999999898E-2</v>
      </c>
      <c r="G223">
        <v>0.02</v>
      </c>
      <c r="H223">
        <f t="shared" si="211"/>
        <v>0.99999999999998812</v>
      </c>
      <c r="I223">
        <f t="shared" si="212"/>
        <v>0.7072938499251048</v>
      </c>
      <c r="J223">
        <f t="shared" si="213"/>
        <v>0.19994172436045701</v>
      </c>
      <c r="K223">
        <f t="shared" si="214"/>
        <v>7.247887508066557E-2</v>
      </c>
      <c r="L223">
        <f t="shared" si="215"/>
        <v>1.9994172436045701E-2</v>
      </c>
      <c r="M223">
        <f t="shared" si="216"/>
        <v>2.913781977149545E-4</v>
      </c>
      <c r="N223" s="22">
        <f t="shared" si="217"/>
        <v>0.99999999999998801</v>
      </c>
      <c r="O223">
        <f t="shared" ref="O223:S223" si="342">O222</f>
        <v>4.8000000000000001E-2</v>
      </c>
      <c r="P223">
        <f t="shared" si="342"/>
        <v>3.4000000000000002E-2</v>
      </c>
      <c r="Q223">
        <f t="shared" si="342"/>
        <v>4.2999999999999997E-2</v>
      </c>
      <c r="R223">
        <f t="shared" si="342"/>
        <v>0.223</v>
      </c>
      <c r="S223">
        <f t="shared" si="342"/>
        <v>800</v>
      </c>
      <c r="T223">
        <f t="shared" si="219"/>
        <v>0.281425973678331</v>
      </c>
      <c r="X223">
        <f t="shared" si="299"/>
        <v>363636</v>
      </c>
      <c r="Y223">
        <f t="shared" si="220"/>
        <v>105.9556023042752</v>
      </c>
      <c r="Z223">
        <f t="shared" si="221"/>
        <v>24.876336478465173</v>
      </c>
      <c r="AA223">
        <f t="shared" ref="AA223:AC223" si="343">AA222</f>
        <v>0</v>
      </c>
      <c r="AB223">
        <f t="shared" si="343"/>
        <v>1623</v>
      </c>
      <c r="AC223">
        <f t="shared" si="343"/>
        <v>18000</v>
      </c>
      <c r="AD223">
        <f t="shared" si="223"/>
        <v>980.78720877621868</v>
      </c>
      <c r="AE223">
        <f t="shared" si="224"/>
        <v>980.78720877621868</v>
      </c>
      <c r="AF223">
        <f t="shared" si="225"/>
        <v>88.057507028572473</v>
      </c>
      <c r="AG223">
        <f t="shared" si="226"/>
        <v>72.538322725306145</v>
      </c>
      <c r="AI223">
        <f t="shared" si="227"/>
        <v>6.6688474151666366</v>
      </c>
      <c r="AJ223">
        <f t="shared" si="228"/>
        <v>787.48743511788314</v>
      </c>
      <c r="AM223">
        <f t="shared" si="301"/>
        <v>1.0938528022725764</v>
      </c>
    </row>
    <row r="224" spans="1:39" x14ac:dyDescent="0.35">
      <c r="A224">
        <f t="shared" si="209"/>
        <v>0.10799999999998811</v>
      </c>
      <c r="B224">
        <f t="shared" si="295"/>
        <v>0.89200000000001189</v>
      </c>
      <c r="C224" s="27">
        <f t="shared" si="210"/>
        <v>-5.0135004927655919E-4</v>
      </c>
      <c r="D224">
        <f t="shared" si="296"/>
        <v>0.70799999999998808</v>
      </c>
      <c r="E224">
        <v>0.2</v>
      </c>
      <c r="F224">
        <f t="shared" si="297"/>
        <v>7.1999999999999897E-2</v>
      </c>
      <c r="G224">
        <v>0.02</v>
      </c>
      <c r="H224">
        <f t="shared" si="211"/>
        <v>0.99999999999998801</v>
      </c>
      <c r="I224">
        <f t="shared" si="212"/>
        <v>0.70779465899993033</v>
      </c>
      <c r="J224">
        <f t="shared" si="213"/>
        <v>0.19994199406778029</v>
      </c>
      <c r="K224">
        <f t="shared" si="214"/>
        <v>7.1979117864400796E-2</v>
      </c>
      <c r="L224">
        <f t="shared" si="215"/>
        <v>1.9994199406778029E-2</v>
      </c>
      <c r="M224">
        <f t="shared" si="216"/>
        <v>2.9002966109859419E-4</v>
      </c>
      <c r="N224" s="22">
        <f t="shared" si="217"/>
        <v>0.99999999999998812</v>
      </c>
      <c r="O224">
        <f t="shared" ref="O224:S224" si="344">O223</f>
        <v>4.8000000000000001E-2</v>
      </c>
      <c r="P224">
        <f t="shared" si="344"/>
        <v>3.4000000000000002E-2</v>
      </c>
      <c r="Q224">
        <f t="shared" si="344"/>
        <v>4.2999999999999997E-2</v>
      </c>
      <c r="R224">
        <f t="shared" si="344"/>
        <v>0.223</v>
      </c>
      <c r="S224">
        <f t="shared" si="344"/>
        <v>800</v>
      </c>
      <c r="T224">
        <f t="shared" si="219"/>
        <v>0.28034970884505728</v>
      </c>
      <c r="X224">
        <f t="shared" si="299"/>
        <v>363636</v>
      </c>
      <c r="Y224">
        <f t="shared" si="220"/>
        <v>105.46522584324839</v>
      </c>
      <c r="Z224">
        <f t="shared" si="221"/>
        <v>24.840803243130189</v>
      </c>
      <c r="AA224">
        <f t="shared" ref="AA224:AC224" si="345">AA223</f>
        <v>0</v>
      </c>
      <c r="AB224">
        <f t="shared" si="345"/>
        <v>1623</v>
      </c>
      <c r="AC224">
        <f t="shared" si="345"/>
        <v>18000</v>
      </c>
      <c r="AD224">
        <f t="shared" si="223"/>
        <v>980.78720877621868</v>
      </c>
      <c r="AE224">
        <f t="shared" si="224"/>
        <v>980.78720877621868</v>
      </c>
      <c r="AF224">
        <f t="shared" si="225"/>
        <v>88.267628316081272</v>
      </c>
      <c r="AG224">
        <f t="shared" si="226"/>
        <v>72.611143584522694</v>
      </c>
      <c r="AI224">
        <f t="shared" si="227"/>
        <v>6.6686232857932941</v>
      </c>
      <c r="AJ224">
        <f t="shared" si="228"/>
        <v>787.31095583036995</v>
      </c>
      <c r="AM224">
        <f t="shared" si="301"/>
        <v>1.0913566878657681</v>
      </c>
    </row>
    <row r="225" spans="1:39" x14ac:dyDescent="0.35">
      <c r="A225">
        <f t="shared" si="209"/>
        <v>0.10849999999998805</v>
      </c>
      <c r="B225">
        <f t="shared" si="295"/>
        <v>0.89150000000001195</v>
      </c>
      <c r="C225" s="27">
        <f t="shared" si="210"/>
        <v>-5.0135156448337923E-4</v>
      </c>
      <c r="D225">
        <f t="shared" si="296"/>
        <v>0.70849999999998803</v>
      </c>
      <c r="E225">
        <v>0.2</v>
      </c>
      <c r="F225">
        <f t="shared" si="297"/>
        <v>7.1499999999999897E-2</v>
      </c>
      <c r="G225">
        <v>0.02</v>
      </c>
      <c r="H225">
        <f t="shared" si="211"/>
        <v>0.99999999999998801</v>
      </c>
      <c r="I225">
        <f t="shared" si="212"/>
        <v>0.70829547049501218</v>
      </c>
      <c r="J225">
        <f t="shared" si="213"/>
        <v>0.1999422640776356</v>
      </c>
      <c r="K225">
        <f t="shared" si="214"/>
        <v>7.1479359407754628E-2</v>
      </c>
      <c r="L225">
        <f t="shared" si="215"/>
        <v>1.9994226407763559E-2</v>
      </c>
      <c r="M225">
        <f t="shared" si="216"/>
        <v>2.8867961182197987E-4</v>
      </c>
      <c r="N225" s="22">
        <f t="shared" si="217"/>
        <v>0.99999999999998801</v>
      </c>
      <c r="O225">
        <f t="shared" ref="O225:S225" si="346">O224</f>
        <v>4.8000000000000001E-2</v>
      </c>
      <c r="P225">
        <f t="shared" si="346"/>
        <v>3.4000000000000002E-2</v>
      </c>
      <c r="Q225">
        <f t="shared" si="346"/>
        <v>4.2999999999999997E-2</v>
      </c>
      <c r="R225">
        <f t="shared" si="346"/>
        <v>0.223</v>
      </c>
      <c r="S225">
        <f t="shared" si="346"/>
        <v>800</v>
      </c>
      <c r="T225">
        <f t="shared" si="219"/>
        <v>0.2792722339634488</v>
      </c>
      <c r="X225">
        <f t="shared" si="299"/>
        <v>363636</v>
      </c>
      <c r="Y225">
        <f t="shared" si="220"/>
        <v>104.97429932449748</v>
      </c>
      <c r="Z225">
        <f t="shared" si="221"/>
        <v>24.805111502397217</v>
      </c>
      <c r="AA225">
        <f t="shared" ref="AA225:AC225" si="347">AA224</f>
        <v>0</v>
      </c>
      <c r="AB225">
        <f t="shared" si="347"/>
        <v>1623</v>
      </c>
      <c r="AC225">
        <f t="shared" si="347"/>
        <v>18000</v>
      </c>
      <c r="AD225">
        <f t="shared" si="223"/>
        <v>980.78720877621868</v>
      </c>
      <c r="AE225">
        <f t="shared" si="224"/>
        <v>980.78720877621868</v>
      </c>
      <c r="AF225">
        <f t="shared" si="225"/>
        <v>88.479176970026458</v>
      </c>
      <c r="AG225">
        <f t="shared" si="226"/>
        <v>72.684268162336068</v>
      </c>
      <c r="AI225">
        <f t="shared" si="227"/>
        <v>6.6683976338957525</v>
      </c>
      <c r="AJ225">
        <f t="shared" si="228"/>
        <v>787.13331766218005</v>
      </c>
      <c r="AM225">
        <f t="shared" si="301"/>
        <v>1.088871939525067</v>
      </c>
    </row>
    <row r="226" spans="1:39" x14ac:dyDescent="0.35">
      <c r="A226">
        <f t="shared" si="209"/>
        <v>0.108999999999988</v>
      </c>
      <c r="B226">
        <f t="shared" si="295"/>
        <v>0.891000000000012</v>
      </c>
      <c r="C226" s="27">
        <f t="shared" si="210"/>
        <v>-5.013530822424847E-4</v>
      </c>
      <c r="D226">
        <f t="shared" si="296"/>
        <v>0.70899999999998797</v>
      </c>
      <c r="E226">
        <v>0.2</v>
      </c>
      <c r="F226">
        <f t="shared" si="297"/>
        <v>7.0999999999999897E-2</v>
      </c>
      <c r="G226">
        <v>0.02</v>
      </c>
      <c r="H226">
        <f t="shared" si="211"/>
        <v>0.99999999999998801</v>
      </c>
      <c r="I226">
        <f t="shared" si="212"/>
        <v>0.70879628441442499</v>
      </c>
      <c r="J226">
        <f t="shared" si="213"/>
        <v>0.19994253439053231</v>
      </c>
      <c r="K226">
        <f t="shared" si="214"/>
        <v>7.097959970863886E-2</v>
      </c>
      <c r="L226">
        <f t="shared" si="215"/>
        <v>1.9994253439053228E-2</v>
      </c>
      <c r="M226">
        <f t="shared" si="216"/>
        <v>2.8732804733854562E-4</v>
      </c>
      <c r="N226" s="22">
        <f t="shared" si="217"/>
        <v>0.99999999999998801</v>
      </c>
      <c r="O226">
        <f t="shared" ref="O226:S226" si="348">O225</f>
        <v>4.8000000000000001E-2</v>
      </c>
      <c r="P226">
        <f t="shared" si="348"/>
        <v>3.4000000000000002E-2</v>
      </c>
      <c r="Q226">
        <f t="shared" si="348"/>
        <v>4.2999999999999997E-2</v>
      </c>
      <c r="R226">
        <f t="shared" si="348"/>
        <v>0.223</v>
      </c>
      <c r="S226">
        <f t="shared" si="348"/>
        <v>800</v>
      </c>
      <c r="T226">
        <f t="shared" si="219"/>
        <v>0.27819354699638732</v>
      </c>
      <c r="X226">
        <f t="shared" si="299"/>
        <v>363636</v>
      </c>
      <c r="Y226">
        <f t="shared" si="220"/>
        <v>104.48282182199938</v>
      </c>
      <c r="Z226">
        <f t="shared" si="221"/>
        <v>24.769260179431281</v>
      </c>
      <c r="AA226">
        <f t="shared" ref="AA226:AC226" si="349">AA225</f>
        <v>0</v>
      </c>
      <c r="AB226">
        <f t="shared" si="349"/>
        <v>1623</v>
      </c>
      <c r="AC226">
        <f t="shared" si="349"/>
        <v>18000</v>
      </c>
      <c r="AD226">
        <f t="shared" si="223"/>
        <v>980.78720877621868</v>
      </c>
      <c r="AE226">
        <f t="shared" si="224"/>
        <v>980.78720877621868</v>
      </c>
      <c r="AF226">
        <f t="shared" si="225"/>
        <v>88.692169027706086</v>
      </c>
      <c r="AG226">
        <f t="shared" si="226"/>
        <v>72.757698900250602</v>
      </c>
      <c r="AI226">
        <f t="shared" si="227"/>
        <v>6.6681704423675612</v>
      </c>
      <c r="AJ226">
        <f t="shared" si="228"/>
        <v>786.95450795364468</v>
      </c>
      <c r="AM226">
        <f t="shared" si="301"/>
        <v>1.0863984797936876</v>
      </c>
    </row>
    <row r="227" spans="1:39" x14ac:dyDescent="0.35">
      <c r="A227">
        <f t="shared" si="209"/>
        <v>0.10949999999998794</v>
      </c>
      <c r="B227">
        <f t="shared" si="295"/>
        <v>0.89050000000001206</v>
      </c>
      <c r="C227" s="27">
        <f t="shared" si="210"/>
        <v>-5.0135460255961123E-4</v>
      </c>
      <c r="D227">
        <f t="shared" si="296"/>
        <v>0.70949999999998792</v>
      </c>
      <c r="E227">
        <v>0.2</v>
      </c>
      <c r="F227">
        <f t="shared" si="297"/>
        <v>7.0499999999999896E-2</v>
      </c>
      <c r="G227">
        <v>0.02</v>
      </c>
      <c r="H227">
        <f t="shared" si="211"/>
        <v>0.9999999999999879</v>
      </c>
      <c r="I227">
        <f t="shared" si="212"/>
        <v>0.70929710076225239</v>
      </c>
      <c r="J227">
        <f t="shared" si="213"/>
        <v>0.19994280500698081</v>
      </c>
      <c r="K227">
        <f t="shared" si="214"/>
        <v>7.0479838764960626E-2</v>
      </c>
      <c r="L227">
        <f t="shared" si="215"/>
        <v>1.999428050069808E-2</v>
      </c>
      <c r="M227">
        <f t="shared" si="216"/>
        <v>2.8597496509600586E-4</v>
      </c>
      <c r="N227" s="22">
        <f t="shared" si="217"/>
        <v>0.9999999999999879</v>
      </c>
      <c r="O227">
        <f t="shared" ref="O227:S227" si="350">O226</f>
        <v>4.8000000000000001E-2</v>
      </c>
      <c r="P227">
        <f t="shared" si="350"/>
        <v>3.4000000000000002E-2</v>
      </c>
      <c r="Q227">
        <f t="shared" si="350"/>
        <v>4.2999999999999997E-2</v>
      </c>
      <c r="R227">
        <f t="shared" si="350"/>
        <v>0.223</v>
      </c>
      <c r="S227">
        <f t="shared" si="350"/>
        <v>800</v>
      </c>
      <c r="T227">
        <f t="shared" si="219"/>
        <v>0.27711364590217913</v>
      </c>
      <c r="X227">
        <f t="shared" si="299"/>
        <v>363636</v>
      </c>
      <c r="Y227">
        <f t="shared" si="220"/>
        <v>103.99079240765118</v>
      </c>
      <c r="Z227">
        <f t="shared" si="221"/>
        <v>24.733248185832707</v>
      </c>
      <c r="AA227">
        <f t="shared" ref="AA227:AC227" si="351">AA226</f>
        <v>0</v>
      </c>
      <c r="AB227">
        <f t="shared" si="351"/>
        <v>1623</v>
      </c>
      <c r="AC227">
        <f t="shared" si="351"/>
        <v>18000</v>
      </c>
      <c r="AD227">
        <f t="shared" si="223"/>
        <v>980.78720877621868</v>
      </c>
      <c r="AE227">
        <f t="shared" si="224"/>
        <v>980.78720877621868</v>
      </c>
      <c r="AF227">
        <f t="shared" si="225"/>
        <v>88.906620778496702</v>
      </c>
      <c r="AG227">
        <f t="shared" si="226"/>
        <v>72.831438269557651</v>
      </c>
      <c r="AI227">
        <f t="shared" si="227"/>
        <v>6.6679416938333844</v>
      </c>
      <c r="AJ227">
        <f t="shared" si="228"/>
        <v>786.77451385096492</v>
      </c>
      <c r="AM227">
        <f t="shared" si="301"/>
        <v>1.0839362319170462</v>
      </c>
    </row>
    <row r="228" spans="1:39" x14ac:dyDescent="0.35">
      <c r="A228">
        <f t="shared" si="209"/>
        <v>0.10999999999998789</v>
      </c>
      <c r="B228">
        <f t="shared" si="295"/>
        <v>0.89000000000001211</v>
      </c>
      <c r="C228" s="27">
        <f t="shared" si="210"/>
        <v>-5.0135612544051009E-4</v>
      </c>
      <c r="D228">
        <f t="shared" si="296"/>
        <v>0.70999999999998786</v>
      </c>
      <c r="E228">
        <v>0.2</v>
      </c>
      <c r="F228">
        <f t="shared" si="297"/>
        <v>6.9999999999999896E-2</v>
      </c>
      <c r="G228">
        <v>0.02</v>
      </c>
      <c r="H228">
        <f t="shared" si="211"/>
        <v>0.99999999999998779</v>
      </c>
      <c r="I228">
        <f t="shared" si="212"/>
        <v>0.70979791954258709</v>
      </c>
      <c r="J228">
        <f t="shared" si="213"/>
        <v>0.19994307592749275</v>
      </c>
      <c r="K228">
        <f t="shared" si="214"/>
        <v>6.9980076574622352E-2</v>
      </c>
      <c r="L228">
        <f t="shared" si="215"/>
        <v>1.9994307592749276E-2</v>
      </c>
      <c r="M228">
        <f t="shared" si="216"/>
        <v>2.8462036253633962E-4</v>
      </c>
      <c r="N228" s="22">
        <f t="shared" si="217"/>
        <v>0.99999999999998768</v>
      </c>
      <c r="O228">
        <f t="shared" ref="O228:S228" si="352">O227</f>
        <v>4.8000000000000001E-2</v>
      </c>
      <c r="P228">
        <f t="shared" si="352"/>
        <v>3.4000000000000002E-2</v>
      </c>
      <c r="Q228">
        <f t="shared" si="352"/>
        <v>4.2999999999999997E-2</v>
      </c>
      <c r="R228">
        <f t="shared" si="352"/>
        <v>0.223</v>
      </c>
      <c r="S228">
        <f t="shared" si="352"/>
        <v>800</v>
      </c>
      <c r="T228">
        <f t="shared" si="219"/>
        <v>0.27603252863454247</v>
      </c>
      <c r="X228">
        <f t="shared" si="299"/>
        <v>363636</v>
      </c>
      <c r="Y228">
        <f t="shared" si="220"/>
        <v>103.4982101512644</v>
      </c>
      <c r="Z228">
        <f t="shared" si="221"/>
        <v>24.697074421460169</v>
      </c>
      <c r="AA228">
        <f t="shared" ref="AA228:AC228" si="353">AA227</f>
        <v>0</v>
      </c>
      <c r="AB228">
        <f t="shared" si="353"/>
        <v>1623</v>
      </c>
      <c r="AC228">
        <f t="shared" si="353"/>
        <v>18000</v>
      </c>
      <c r="AD228">
        <f t="shared" si="223"/>
        <v>980.78720877621868</v>
      </c>
      <c r="AE228">
        <f t="shared" si="224"/>
        <v>980.78720877621868</v>
      </c>
      <c r="AF228">
        <f t="shared" si="225"/>
        <v>89.122548768956023</v>
      </c>
      <c r="AG228">
        <f t="shared" si="226"/>
        <v>72.905488771827649</v>
      </c>
      <c r="AI228">
        <f t="shared" si="227"/>
        <v>6.6677113706435609</v>
      </c>
      <c r="AJ228">
        <f t="shared" si="228"/>
        <v>786.59332230237169</v>
      </c>
      <c r="AM228">
        <f t="shared" si="301"/>
        <v>1.0814851198348219</v>
      </c>
    </row>
    <row r="229" spans="1:39" x14ac:dyDescent="0.35">
      <c r="A229">
        <f t="shared" si="209"/>
        <v>0.11049999999998783</v>
      </c>
      <c r="B229">
        <f t="shared" si="295"/>
        <v>0.88950000000001217</v>
      </c>
      <c r="C229" s="27">
        <f t="shared" si="210"/>
        <v>-5.0135765089094945E-4</v>
      </c>
      <c r="D229">
        <f t="shared" si="296"/>
        <v>0.71049999999998781</v>
      </c>
      <c r="E229">
        <v>0.2</v>
      </c>
      <c r="F229">
        <f t="shared" si="297"/>
        <v>6.9499999999999895E-2</v>
      </c>
      <c r="G229">
        <v>0.02</v>
      </c>
      <c r="H229">
        <f t="shared" si="211"/>
        <v>0.99999999999998779</v>
      </c>
      <c r="I229">
        <f t="shared" si="212"/>
        <v>0.71029874075953126</v>
      </c>
      <c r="J229">
        <f t="shared" si="213"/>
        <v>0.19994334715258086</v>
      </c>
      <c r="K229">
        <f t="shared" si="214"/>
        <v>6.9480313135521735E-2</v>
      </c>
      <c r="L229">
        <f t="shared" si="215"/>
        <v>1.9994334715258084E-2</v>
      </c>
      <c r="M229">
        <f t="shared" si="216"/>
        <v>2.8326423709577441E-4</v>
      </c>
      <c r="N229" s="22">
        <f t="shared" si="217"/>
        <v>0.99999999999998779</v>
      </c>
      <c r="O229">
        <f t="shared" ref="O229:S229" si="354">O228</f>
        <v>4.8000000000000001E-2</v>
      </c>
      <c r="P229">
        <f t="shared" si="354"/>
        <v>3.4000000000000002E-2</v>
      </c>
      <c r="Q229">
        <f t="shared" si="354"/>
        <v>4.2999999999999997E-2</v>
      </c>
      <c r="R229">
        <f t="shared" si="354"/>
        <v>0.223</v>
      </c>
      <c r="S229">
        <f t="shared" si="354"/>
        <v>800</v>
      </c>
      <c r="T229">
        <f t="shared" si="219"/>
        <v>0.27495019314259478</v>
      </c>
      <c r="X229">
        <f t="shared" si="299"/>
        <v>363636</v>
      </c>
      <c r="Y229">
        <f t="shared" si="220"/>
        <v>103.00507412055903</v>
      </c>
      <c r="Z229">
        <f t="shared" si="221"/>
        <v>24.660737774250173</v>
      </c>
      <c r="AA229">
        <f t="shared" ref="AA229:AC229" si="355">AA228</f>
        <v>0</v>
      </c>
      <c r="AB229">
        <f t="shared" si="355"/>
        <v>1623</v>
      </c>
      <c r="AC229">
        <f t="shared" si="355"/>
        <v>18000</v>
      </c>
      <c r="AD229">
        <f t="shared" si="223"/>
        <v>980.78720877621868</v>
      </c>
      <c r="AE229">
        <f t="shared" si="224"/>
        <v>980.78720877621868</v>
      </c>
      <c r="AF229">
        <f t="shared" si="225"/>
        <v>89.339969808051634</v>
      </c>
      <c r="AG229">
        <f t="shared" si="226"/>
        <v>72.979852939412368</v>
      </c>
      <c r="AI229">
        <f t="shared" si="227"/>
        <v>6.6674794548685261</v>
      </c>
      <c r="AJ229">
        <f t="shared" si="228"/>
        <v>786.41092005418966</v>
      </c>
      <c r="AM229">
        <f t="shared" si="301"/>
        <v>1.0790450681731241</v>
      </c>
    </row>
    <row r="230" spans="1:39" x14ac:dyDescent="0.35">
      <c r="A230">
        <f t="shared" si="209"/>
        <v>0.11099999999998778</v>
      </c>
      <c r="B230">
        <f t="shared" si="295"/>
        <v>0.88900000000001222</v>
      </c>
      <c r="C230" s="27">
        <f t="shared" si="210"/>
        <v>-5.0135917891671309E-4</v>
      </c>
      <c r="D230">
        <f t="shared" si="296"/>
        <v>0.71099999999998775</v>
      </c>
      <c r="E230">
        <v>0.2</v>
      </c>
      <c r="F230">
        <f t="shared" si="297"/>
        <v>6.8999999999999895E-2</v>
      </c>
      <c r="G230">
        <v>0.02</v>
      </c>
      <c r="H230">
        <f t="shared" si="211"/>
        <v>0.99999999999998779</v>
      </c>
      <c r="I230">
        <f t="shared" si="212"/>
        <v>0.71079956441719616</v>
      </c>
      <c r="J230">
        <f t="shared" si="213"/>
        <v>0.19994361868275906</v>
      </c>
      <c r="K230">
        <f t="shared" si="214"/>
        <v>6.8980548445551765E-2</v>
      </c>
      <c r="L230">
        <f t="shared" si="215"/>
        <v>1.9994361868275905E-2</v>
      </c>
      <c r="M230">
        <f t="shared" si="216"/>
        <v>2.819065862047699E-4</v>
      </c>
      <c r="N230" s="22">
        <f t="shared" si="217"/>
        <v>0.99999999999998768</v>
      </c>
      <c r="O230">
        <f t="shared" ref="O230:S230" si="356">O229</f>
        <v>4.8000000000000001E-2</v>
      </c>
      <c r="P230">
        <f t="shared" si="356"/>
        <v>3.4000000000000002E-2</v>
      </c>
      <c r="Q230">
        <f t="shared" si="356"/>
        <v>4.2999999999999997E-2</v>
      </c>
      <c r="R230">
        <f t="shared" si="356"/>
        <v>0.223</v>
      </c>
      <c r="S230">
        <f t="shared" si="356"/>
        <v>800</v>
      </c>
      <c r="T230">
        <f t="shared" si="219"/>
        <v>0.27386663737083938</v>
      </c>
      <c r="X230">
        <f t="shared" si="299"/>
        <v>363636</v>
      </c>
      <c r="Y230">
        <f t="shared" si="220"/>
        <v>102.51138338115771</v>
      </c>
      <c r="Z230">
        <f t="shared" si="221"/>
        <v>24.624237120032923</v>
      </c>
      <c r="AA230">
        <f t="shared" ref="AA230:AC230" si="357">AA229</f>
        <v>0</v>
      </c>
      <c r="AB230">
        <f t="shared" si="357"/>
        <v>1623</v>
      </c>
      <c r="AC230">
        <f t="shared" si="357"/>
        <v>18000</v>
      </c>
      <c r="AD230">
        <f t="shared" si="223"/>
        <v>980.78720877621868</v>
      </c>
      <c r="AE230">
        <f t="shared" si="224"/>
        <v>980.78720877621868</v>
      </c>
      <c r="AF230">
        <f t="shared" si="225"/>
        <v>89.558900972520121</v>
      </c>
      <c r="AG230">
        <f t="shared" si="226"/>
        <v>73.054533335957885</v>
      </c>
      <c r="AI230">
        <f t="shared" si="227"/>
        <v>6.6672459282930925</v>
      </c>
      <c r="AJ230">
        <f t="shared" si="228"/>
        <v>786.22729364680333</v>
      </c>
      <c r="AM230">
        <f t="shared" si="301"/>
        <v>1.0766160022367666</v>
      </c>
    </row>
    <row r="231" spans="1:39" x14ac:dyDescent="0.35">
      <c r="A231">
        <f t="shared" si="209"/>
        <v>0.11149999999998772</v>
      </c>
      <c r="B231">
        <f t="shared" si="295"/>
        <v>0.88850000000001228</v>
      </c>
      <c r="C231" s="27">
        <f t="shared" si="210"/>
        <v>-5.013607095236015E-4</v>
      </c>
      <c r="D231">
        <f t="shared" si="296"/>
        <v>0.7114999999999877</v>
      </c>
      <c r="E231">
        <v>0.2</v>
      </c>
      <c r="F231">
        <f t="shared" si="297"/>
        <v>6.8499999999999894E-2</v>
      </c>
      <c r="G231">
        <v>0.02</v>
      </c>
      <c r="H231">
        <f t="shared" si="211"/>
        <v>0.99999999999998768</v>
      </c>
      <c r="I231">
        <f t="shared" si="212"/>
        <v>0.71130039051970229</v>
      </c>
      <c r="J231">
        <f t="shared" si="213"/>
        <v>0.19994389051854242</v>
      </c>
      <c r="K231">
        <f t="shared" si="214"/>
        <v>6.8480782502600659E-2</v>
      </c>
      <c r="L231">
        <f t="shared" si="215"/>
        <v>1.9994389051854241E-2</v>
      </c>
      <c r="M231">
        <f t="shared" si="216"/>
        <v>2.8054740728800174E-4</v>
      </c>
      <c r="N231" s="22">
        <f t="shared" si="217"/>
        <v>0.99999999999998768</v>
      </c>
      <c r="O231">
        <f t="shared" ref="O231:S231" si="358">O230</f>
        <v>4.8000000000000001E-2</v>
      </c>
      <c r="P231">
        <f t="shared" si="358"/>
        <v>3.4000000000000002E-2</v>
      </c>
      <c r="Q231">
        <f t="shared" si="358"/>
        <v>4.2999999999999997E-2</v>
      </c>
      <c r="R231">
        <f t="shared" si="358"/>
        <v>0.223</v>
      </c>
      <c r="S231">
        <f t="shared" si="358"/>
        <v>800</v>
      </c>
      <c r="T231">
        <f t="shared" si="219"/>
        <v>0.27278185925915288</v>
      </c>
      <c r="X231">
        <f t="shared" si="299"/>
        <v>363636</v>
      </c>
      <c r="Y231">
        <f t="shared" si="220"/>
        <v>102.01713699657979</v>
      </c>
      <c r="Z231">
        <f t="shared" si="221"/>
        <v>24.587571322344505</v>
      </c>
      <c r="AA231">
        <f t="shared" ref="AA231:AC231" si="359">AA230</f>
        <v>0</v>
      </c>
      <c r="AB231">
        <f t="shared" si="359"/>
        <v>1623</v>
      </c>
      <c r="AC231">
        <f t="shared" si="359"/>
        <v>18000</v>
      </c>
      <c r="AD231">
        <f t="shared" si="223"/>
        <v>980.78720877621868</v>
      </c>
      <c r="AE231">
        <f t="shared" si="224"/>
        <v>980.78720877621868</v>
      </c>
      <c r="AF231">
        <f t="shared" si="225"/>
        <v>89.779359612360452</v>
      </c>
      <c r="AG231">
        <f t="shared" si="226"/>
        <v>73.129532556928311</v>
      </c>
      <c r="AI231">
        <f t="shared" si="227"/>
        <v>6.6670107724105963</v>
      </c>
      <c r="AJ231">
        <f t="shared" si="228"/>
        <v>786.04242941053144</v>
      </c>
      <c r="AM231">
        <f t="shared" si="301"/>
        <v>1.0741978480016454</v>
      </c>
    </row>
    <row r="232" spans="1:39" x14ac:dyDescent="0.35">
      <c r="A232">
        <f t="shared" ref="A232:A295" si="360">1-B232</f>
        <v>0.11199999999998766</v>
      </c>
      <c r="B232">
        <f t="shared" si="295"/>
        <v>0.88800000000001234</v>
      </c>
      <c r="C232" s="27">
        <f t="shared" ref="C232:C295" si="361">(B233-B232)-(M232-M233)</f>
        <v>-5.0136224271743078E-4</v>
      </c>
      <c r="D232">
        <f t="shared" si="296"/>
        <v>0.71199999999998764</v>
      </c>
      <c r="E232">
        <v>0.2</v>
      </c>
      <c r="F232">
        <f t="shared" si="297"/>
        <v>6.7999999999999894E-2</v>
      </c>
      <c r="G232">
        <v>0.02</v>
      </c>
      <c r="H232">
        <f t="shared" ref="H232:H295" si="362">SUM(D232:G232)</f>
        <v>0.99999999999998757</v>
      </c>
      <c r="I232">
        <f t="shared" ref="I232:I295" si="363">D232*(1-$M232)</f>
        <v>0.71180121907117944</v>
      </c>
      <c r="J232">
        <f t="shared" ref="J232:J295" si="364">E232*(1-$M232)</f>
        <v>0.19994416266044712</v>
      </c>
      <c r="K232">
        <f t="shared" ref="K232:K295" si="365">F232*(1-$M232)</f>
        <v>6.7981015304551917E-2</v>
      </c>
      <c r="L232">
        <f t="shared" ref="L232:L295" si="366">G232*(1-$M232)</f>
        <v>1.9994416266044712E-2</v>
      </c>
      <c r="M232">
        <f t="shared" ref="M232:M295" si="367">IF(Y232=0,0,Y232/X232)</f>
        <v>2.7918669776434522E-4</v>
      </c>
      <c r="N232" s="22">
        <f t="shared" ref="N232:N295" si="368">SUM(I232:M232)</f>
        <v>0.99999999999998757</v>
      </c>
      <c r="O232">
        <f t="shared" ref="O232:S232" si="369">O231</f>
        <v>4.8000000000000001E-2</v>
      </c>
      <c r="P232">
        <f t="shared" si="369"/>
        <v>3.4000000000000002E-2</v>
      </c>
      <c r="Q232">
        <f t="shared" si="369"/>
        <v>4.2999999999999997E-2</v>
      </c>
      <c r="R232">
        <f t="shared" si="369"/>
        <v>0.223</v>
      </c>
      <c r="S232">
        <f t="shared" si="369"/>
        <v>800</v>
      </c>
      <c r="T232">
        <f t="shared" ref="T232:T295" si="370">O232*I232+P232*J232+Q232*K232+R232*L232+S232*M232</f>
        <v>0.27169585674277169</v>
      </c>
      <c r="X232">
        <f t="shared" si="299"/>
        <v>363636</v>
      </c>
      <c r="Y232">
        <f t="shared" ref="Y232:Y295" si="371">IF((B231*Y231-AE231*(B231-B232))/B232&lt;0,0,(B231*Y231-AE231*(B231-B232))/B232)</f>
        <v>101.52233402823545</v>
      </c>
      <c r="Z232">
        <f t="shared" ref="Z232:Z295" si="372">(Z231*B231-AF232*(B231-B232))/B232</f>
        <v>24.550739232235209</v>
      </c>
      <c r="AA232">
        <f t="shared" ref="AA232:AC232" si="373">AA231</f>
        <v>0</v>
      </c>
      <c r="AB232">
        <f t="shared" si="373"/>
        <v>1623</v>
      </c>
      <c r="AC232">
        <f t="shared" si="373"/>
        <v>18000</v>
      </c>
      <c r="AD232">
        <f t="shared" ref="AD232:AD295" si="374">(EXP(-6684/AB232+11.52-0.047*AC232/AB232+LN($AD$5)))*(1+10^(2*AA232-2.1))</f>
        <v>980.78720877621868</v>
      </c>
      <c r="AE232">
        <f t="shared" ref="AE232:AE295" si="375">IF(AD$1="y",AD$3,AD232)</f>
        <v>980.78720877621868</v>
      </c>
      <c r="AF232">
        <f t="shared" ref="AF232:AF295" si="376">Z231/(T231+(1-T231)*(B231-B232)/B231)</f>
        <v>90.001363356465333</v>
      </c>
      <c r="AG232">
        <f t="shared" ref="AG232:AG295" si="377">(AG231*A231+AF232*(B231-B232))/A232</f>
        <v>73.204853230140529</v>
      </c>
      <c r="AI232">
        <f t="shared" ref="AI232:AI295" si="378">6.98+0.22*$AI$5-LN($AI$5)-0.0096*AF232/$AI$5</f>
        <v>6.6667739684168845</v>
      </c>
      <c r="AJ232">
        <f t="shared" ref="AJ232:AJ295" si="379">EXP(AI232)</f>
        <v>785.85631346138985</v>
      </c>
      <c r="AM232">
        <f t="shared" si="301"/>
        <v>1.0717905321072194</v>
      </c>
    </row>
    <row r="233" spans="1:39" x14ac:dyDescent="0.35">
      <c r="A233">
        <f t="shared" si="360"/>
        <v>0.11249999999998761</v>
      </c>
      <c r="B233">
        <f t="shared" si="295"/>
        <v>0.88750000000001239</v>
      </c>
      <c r="C233" s="27">
        <f t="shared" si="361"/>
        <v>-5.0136377850403457E-4</v>
      </c>
      <c r="D233">
        <f t="shared" si="296"/>
        <v>0.71249999999998759</v>
      </c>
      <c r="E233">
        <v>0.2</v>
      </c>
      <c r="F233">
        <f t="shared" si="297"/>
        <v>6.7499999999999893E-2</v>
      </c>
      <c r="G233">
        <v>0.02</v>
      </c>
      <c r="H233">
        <f t="shared" si="362"/>
        <v>0.99999999999998757</v>
      </c>
      <c r="I233">
        <f t="shared" si="363"/>
        <v>0.71230205007576675</v>
      </c>
      <c r="J233">
        <f t="shared" si="364"/>
        <v>0.19994443510899063</v>
      </c>
      <c r="K233">
        <f t="shared" si="365"/>
        <v>6.7481246849284235E-2</v>
      </c>
      <c r="L233">
        <f t="shared" si="366"/>
        <v>1.9994443510899063E-2</v>
      </c>
      <c r="M233">
        <f t="shared" si="367"/>
        <v>2.7782445504685933E-4</v>
      </c>
      <c r="N233" s="22">
        <f t="shared" si="368"/>
        <v>0.99999999999998757</v>
      </c>
      <c r="O233">
        <f t="shared" ref="O233:S233" si="380">O232</f>
        <v>4.8000000000000001E-2</v>
      </c>
      <c r="P233">
        <f t="shared" si="380"/>
        <v>3.4000000000000002E-2</v>
      </c>
      <c r="Q233">
        <f t="shared" si="380"/>
        <v>4.2999999999999997E-2</v>
      </c>
      <c r="R233">
        <f t="shared" si="380"/>
        <v>0.223</v>
      </c>
      <c r="S233">
        <f t="shared" si="380"/>
        <v>800</v>
      </c>
      <c r="T233">
        <f t="shared" si="370"/>
        <v>0.27060862775227967</v>
      </c>
      <c r="X233">
        <f t="shared" si="299"/>
        <v>363636</v>
      </c>
      <c r="Y233">
        <f t="shared" si="371"/>
        <v>101.02697353541974</v>
      </c>
      <c r="Z233">
        <f t="shared" si="372"/>
        <v>24.513739688073997</v>
      </c>
      <c r="AA233">
        <f t="shared" ref="AA233:AC233" si="381">AA232</f>
        <v>0</v>
      </c>
      <c r="AB233">
        <f t="shared" si="381"/>
        <v>1623</v>
      </c>
      <c r="AC233">
        <f t="shared" si="381"/>
        <v>18000</v>
      </c>
      <c r="AD233">
        <f t="shared" si="374"/>
        <v>980.78720877621868</v>
      </c>
      <c r="AE233">
        <f t="shared" si="375"/>
        <v>980.78720877621868</v>
      </c>
      <c r="AF233">
        <f t="shared" si="376"/>
        <v>90.224930118394852</v>
      </c>
      <c r="AG233">
        <f t="shared" si="377"/>
        <v>73.280498016310545</v>
      </c>
      <c r="AI233">
        <f t="shared" si="378"/>
        <v>6.6665354972041593</v>
      </c>
      <c r="AJ233">
        <f t="shared" si="379"/>
        <v>785.66893169675723</v>
      </c>
      <c r="AM233">
        <f t="shared" si="301"/>
        <v>1.0693939818490916</v>
      </c>
    </row>
    <row r="234" spans="1:39" x14ac:dyDescent="0.35">
      <c r="A234">
        <f t="shared" si="360"/>
        <v>0.11299999999998755</v>
      </c>
      <c r="B234">
        <f t="shared" si="295"/>
        <v>0.88700000000001245</v>
      </c>
      <c r="C234" s="27">
        <f t="shared" si="361"/>
        <v>-5.0136531688926194E-4</v>
      </c>
      <c r="D234">
        <f t="shared" si="296"/>
        <v>0.71299999999998753</v>
      </c>
      <c r="E234">
        <v>0.2</v>
      </c>
      <c r="F234">
        <f t="shared" si="297"/>
        <v>6.6999999999999893E-2</v>
      </c>
      <c r="G234">
        <v>0.02</v>
      </c>
      <c r="H234">
        <f t="shared" si="362"/>
        <v>0.99999999999998757</v>
      </c>
      <c r="I234">
        <f t="shared" si="363"/>
        <v>0.71280288353761256</v>
      </c>
      <c r="J234">
        <f t="shared" si="364"/>
        <v>0.19994470786469146</v>
      </c>
      <c r="K234">
        <f t="shared" si="365"/>
        <v>6.6981477134671535E-2</v>
      </c>
      <c r="L234">
        <f t="shared" si="366"/>
        <v>1.9994470786469147E-2</v>
      </c>
      <c r="M234">
        <f t="shared" si="367"/>
        <v>2.7646067654276974E-4</v>
      </c>
      <c r="N234" s="22">
        <f t="shared" si="368"/>
        <v>0.99999999999998734</v>
      </c>
      <c r="O234">
        <f t="shared" ref="O234:S234" si="382">O233</f>
        <v>4.8000000000000001E-2</v>
      </c>
      <c r="P234">
        <f t="shared" si="382"/>
        <v>3.4000000000000002E-2</v>
      </c>
      <c r="Q234">
        <f t="shared" si="382"/>
        <v>4.2999999999999997E-2</v>
      </c>
      <c r="R234">
        <f t="shared" si="382"/>
        <v>0.223</v>
      </c>
      <c r="S234">
        <f t="shared" si="382"/>
        <v>800</v>
      </c>
      <c r="T234">
        <f t="shared" si="370"/>
        <v>0.2695201702135942</v>
      </c>
      <c r="X234">
        <f t="shared" si="299"/>
        <v>363636</v>
      </c>
      <c r="Y234">
        <f t="shared" si="371"/>
        <v>100.53105457530661</v>
      </c>
      <c r="Z234">
        <f t="shared" si="372"/>
        <v>24.476571515348962</v>
      </c>
      <c r="AA234">
        <f t="shared" ref="AA234:AC234" si="383">AA233</f>
        <v>0</v>
      </c>
      <c r="AB234">
        <f t="shared" si="383"/>
        <v>1623</v>
      </c>
      <c r="AC234">
        <f t="shared" si="383"/>
        <v>18000</v>
      </c>
      <c r="AD234">
        <f t="shared" si="374"/>
        <v>980.78720877621868</v>
      </c>
      <c r="AE234">
        <f t="shared" si="375"/>
        <v>980.78720877621868</v>
      </c>
      <c r="AF234">
        <f t="shared" si="376"/>
        <v>90.45007810229643</v>
      </c>
      <c r="AG234">
        <f t="shared" si="377"/>
        <v>73.356469609611366</v>
      </c>
      <c r="AI234">
        <f t="shared" si="378"/>
        <v>6.6662953393546642</v>
      </c>
      <c r="AJ234">
        <f t="shared" si="379"/>
        <v>785.48026979093152</v>
      </c>
      <c r="AM234">
        <f t="shared" si="301"/>
        <v>1.0670081251716892</v>
      </c>
    </row>
    <row r="235" spans="1:39" x14ac:dyDescent="0.35">
      <c r="A235">
        <f t="shared" si="360"/>
        <v>0.1134999999999875</v>
      </c>
      <c r="B235">
        <f t="shared" si="295"/>
        <v>0.8865000000000125</v>
      </c>
      <c r="C235" s="27">
        <f t="shared" si="361"/>
        <v>-5.0136685787897906E-4</v>
      </c>
      <c r="D235">
        <f t="shared" si="296"/>
        <v>0.71349999999998748</v>
      </c>
      <c r="E235">
        <v>0.2</v>
      </c>
      <c r="F235">
        <f t="shared" si="297"/>
        <v>6.6499999999999893E-2</v>
      </c>
      <c r="G235">
        <v>0.02</v>
      </c>
      <c r="H235">
        <f t="shared" si="362"/>
        <v>0.99999999999998745</v>
      </c>
      <c r="I235">
        <f t="shared" si="363"/>
        <v>0.71330371946087479</v>
      </c>
      <c r="J235">
        <f t="shared" si="364"/>
        <v>0.19994498092806934</v>
      </c>
      <c r="K235">
        <f t="shared" si="365"/>
        <v>6.648170615858294E-2</v>
      </c>
      <c r="L235">
        <f t="shared" si="366"/>
        <v>1.9994498092806932E-2</v>
      </c>
      <c r="M235">
        <f t="shared" si="367"/>
        <v>2.7509535965345268E-4</v>
      </c>
      <c r="N235" s="22">
        <f t="shared" si="368"/>
        <v>0.99999999999998745</v>
      </c>
      <c r="O235">
        <f t="shared" ref="O235:S235" si="384">O234</f>
        <v>4.8000000000000001E-2</v>
      </c>
      <c r="P235">
        <f t="shared" si="384"/>
        <v>3.4000000000000002E-2</v>
      </c>
      <c r="Q235">
        <f t="shared" si="384"/>
        <v>4.2999999999999997E-2</v>
      </c>
      <c r="R235">
        <f t="shared" si="384"/>
        <v>0.223</v>
      </c>
      <c r="S235">
        <f t="shared" si="384"/>
        <v>800</v>
      </c>
      <c r="T235">
        <f t="shared" si="370"/>
        <v>0.2684304820479535</v>
      </c>
      <c r="X235">
        <f t="shared" si="299"/>
        <v>363636</v>
      </c>
      <c r="Y235">
        <f t="shared" si="371"/>
        <v>100.03457620294293</v>
      </c>
      <c r="Z235">
        <f t="shared" si="372"/>
        <v>24.439233526463674</v>
      </c>
      <c r="AA235">
        <f t="shared" ref="AA235:AC235" si="385">AA234</f>
        <v>0</v>
      </c>
      <c r="AB235">
        <f t="shared" si="385"/>
        <v>1623</v>
      </c>
      <c r="AC235">
        <f t="shared" si="385"/>
        <v>18000</v>
      </c>
      <c r="AD235">
        <f t="shared" si="374"/>
        <v>980.78720877621868</v>
      </c>
      <c r="AE235">
        <f t="shared" si="375"/>
        <v>980.78720877621868</v>
      </c>
      <c r="AF235">
        <f t="shared" si="376"/>
        <v>90.676825808976105</v>
      </c>
      <c r="AG235">
        <f t="shared" si="377"/>
        <v>73.432770738242937</v>
      </c>
      <c r="AI235">
        <f t="shared" si="378"/>
        <v>6.6660534751342064</v>
      </c>
      <c r="AJ235">
        <f t="shared" si="379"/>
        <v>785.29031319057208</v>
      </c>
      <c r="AM235">
        <f t="shared" si="301"/>
        <v>1.0646328906610425</v>
      </c>
    </row>
    <row r="236" spans="1:39" x14ac:dyDescent="0.35">
      <c r="A236">
        <f t="shared" si="360"/>
        <v>0.11399999999998744</v>
      </c>
      <c r="B236">
        <f t="shared" si="295"/>
        <v>0.88600000000001256</v>
      </c>
      <c r="C236" s="27">
        <f t="shared" si="361"/>
        <v>-5.0136840147906828E-4</v>
      </c>
      <c r="D236">
        <f t="shared" si="296"/>
        <v>0.71399999999998742</v>
      </c>
      <c r="E236">
        <v>0.2</v>
      </c>
      <c r="F236">
        <f t="shared" si="297"/>
        <v>6.5999999999999892E-2</v>
      </c>
      <c r="G236">
        <v>0.02</v>
      </c>
      <c r="H236">
        <f t="shared" si="362"/>
        <v>0.99999999999998734</v>
      </c>
      <c r="I236">
        <f t="shared" si="363"/>
        <v>0.71380455784972052</v>
      </c>
      <c r="J236">
        <f t="shared" si="364"/>
        <v>0.19994525429964513</v>
      </c>
      <c r="K236">
        <f t="shared" si="365"/>
        <v>6.5981933918882782E-2</v>
      </c>
      <c r="L236">
        <f t="shared" si="366"/>
        <v>1.9994525429964511E-2</v>
      </c>
      <c r="M236">
        <f t="shared" si="367"/>
        <v>2.7372850177441861E-4</v>
      </c>
      <c r="N236" s="22">
        <f t="shared" si="368"/>
        <v>0.99999999999998734</v>
      </c>
      <c r="O236">
        <f t="shared" ref="O236:S236" si="386">O235</f>
        <v>4.8000000000000001E-2</v>
      </c>
      <c r="P236">
        <f t="shared" si="386"/>
        <v>3.4000000000000002E-2</v>
      </c>
      <c r="Q236">
        <f t="shared" si="386"/>
        <v>4.2999999999999997E-2</v>
      </c>
      <c r="R236">
        <f t="shared" si="386"/>
        <v>0.223</v>
      </c>
      <c r="S236">
        <f t="shared" si="386"/>
        <v>800</v>
      </c>
      <c r="T236">
        <f t="shared" si="370"/>
        <v>0.26733956117190344</v>
      </c>
      <c r="X236">
        <f t="shared" si="299"/>
        <v>363636</v>
      </c>
      <c r="Y236">
        <f t="shared" si="371"/>
        <v>99.537537471242487</v>
      </c>
      <c r="Z236">
        <f t="shared" si="372"/>
        <v>24.401724520529331</v>
      </c>
      <c r="AA236">
        <f t="shared" ref="AA236:AC236" si="387">AA235</f>
        <v>0</v>
      </c>
      <c r="AB236">
        <f t="shared" si="387"/>
        <v>1623</v>
      </c>
      <c r="AC236">
        <f t="shared" si="387"/>
        <v>18000</v>
      </c>
      <c r="AD236">
        <f t="shared" si="374"/>
        <v>980.78720877621868</v>
      </c>
      <c r="AE236">
        <f t="shared" si="375"/>
        <v>980.78720877621868</v>
      </c>
      <c r="AF236">
        <f t="shared" si="376"/>
        <v>90.905192042124753</v>
      </c>
      <c r="AG236">
        <f t="shared" si="377"/>
        <v>73.509404165014345</v>
      </c>
      <c r="AI236">
        <f t="shared" si="378"/>
        <v>6.6658098844855145</v>
      </c>
      <c r="AJ236">
        <f t="shared" si="379"/>
        <v>785.09904711003048</v>
      </c>
      <c r="AM236">
        <f t="shared" si="301"/>
        <v>1.0622682075376593</v>
      </c>
    </row>
    <row r="237" spans="1:39" x14ac:dyDescent="0.35">
      <c r="A237">
        <f t="shared" si="360"/>
        <v>0.11449999999998739</v>
      </c>
      <c r="B237">
        <f t="shared" si="295"/>
        <v>0.88550000000001261</v>
      </c>
      <c r="C237" s="27">
        <f t="shared" si="361"/>
        <v>-5.0136994769542885E-4</v>
      </c>
      <c r="D237">
        <f t="shared" si="296"/>
        <v>0.71449999999998737</v>
      </c>
      <c r="E237">
        <v>0.2</v>
      </c>
      <c r="F237">
        <f t="shared" si="297"/>
        <v>6.5499999999999892E-2</v>
      </c>
      <c r="G237">
        <v>0.02</v>
      </c>
      <c r="H237">
        <f t="shared" si="362"/>
        <v>0.99999999999998734</v>
      </c>
      <c r="I237">
        <f t="shared" si="363"/>
        <v>0.71430539870832643</v>
      </c>
      <c r="J237">
        <f t="shared" si="364"/>
        <v>0.19994552797994095</v>
      </c>
      <c r="K237">
        <f t="shared" si="365"/>
        <v>6.5482160413430551E-2</v>
      </c>
      <c r="L237">
        <f t="shared" si="366"/>
        <v>1.9994552797994093E-2</v>
      </c>
      <c r="M237">
        <f t="shared" si="367"/>
        <v>2.7236010029529526E-4</v>
      </c>
      <c r="N237" s="22">
        <f t="shared" si="368"/>
        <v>0.99999999999998734</v>
      </c>
      <c r="O237">
        <f t="shared" ref="O237:S237" si="388">O236</f>
        <v>4.8000000000000001E-2</v>
      </c>
      <c r="P237">
        <f t="shared" si="388"/>
        <v>3.4000000000000002E-2</v>
      </c>
      <c r="Q237">
        <f t="shared" si="388"/>
        <v>4.2999999999999997E-2</v>
      </c>
      <c r="R237">
        <f t="shared" si="388"/>
        <v>0.223</v>
      </c>
      <c r="S237">
        <f t="shared" si="388"/>
        <v>800</v>
      </c>
      <c r="T237">
        <f t="shared" si="370"/>
        <v>0.2662474054972841</v>
      </c>
      <c r="X237">
        <f t="shared" si="299"/>
        <v>363636</v>
      </c>
      <c r="Y237">
        <f t="shared" si="371"/>
        <v>99.03993743097999</v>
      </c>
      <c r="Z237">
        <f t="shared" si="372"/>
        <v>24.364043283152615</v>
      </c>
      <c r="AA237">
        <f t="shared" ref="AA237:AC237" si="389">AA236</f>
        <v>0</v>
      </c>
      <c r="AB237">
        <f t="shared" si="389"/>
        <v>1623</v>
      </c>
      <c r="AC237">
        <f t="shared" si="389"/>
        <v>18000</v>
      </c>
      <c r="AD237">
        <f t="shared" si="374"/>
        <v>980.78720877621868</v>
      </c>
      <c r="AE237">
        <f t="shared" si="375"/>
        <v>980.78720877621868</v>
      </c>
      <c r="AF237">
        <f t="shared" si="376"/>
        <v>91.135195914704752</v>
      </c>
      <c r="AG237">
        <f t="shared" si="377"/>
        <v>73.586372687938763</v>
      </c>
      <c r="AI237">
        <f t="shared" si="378"/>
        <v>6.6655645470214289</v>
      </c>
      <c r="AJ237">
        <f t="shared" si="379"/>
        <v>784.90645652656519</v>
      </c>
      <c r="AM237">
        <f t="shared" si="301"/>
        <v>1.0599140056494942</v>
      </c>
    </row>
    <row r="238" spans="1:39" x14ac:dyDescent="0.35">
      <c r="A238">
        <f t="shared" si="360"/>
        <v>0.11499999999998733</v>
      </c>
      <c r="B238">
        <f t="shared" si="295"/>
        <v>0.88500000000001267</v>
      </c>
      <c r="C238" s="27">
        <f t="shared" si="361"/>
        <v>-5.0137149653397661E-4</v>
      </c>
      <c r="D238">
        <f t="shared" si="296"/>
        <v>0.71499999999998731</v>
      </c>
      <c r="E238">
        <v>0.2</v>
      </c>
      <c r="F238">
        <f t="shared" si="297"/>
        <v>6.4999999999999891E-2</v>
      </c>
      <c r="G238">
        <v>0.02</v>
      </c>
      <c r="H238">
        <f t="shared" si="362"/>
        <v>0.99999999999998734</v>
      </c>
      <c r="I238">
        <f t="shared" si="363"/>
        <v>0.7148062420408785</v>
      </c>
      <c r="J238">
        <f t="shared" si="364"/>
        <v>0.19994580196948006</v>
      </c>
      <c r="K238">
        <f t="shared" si="365"/>
        <v>6.4982385640080909E-2</v>
      </c>
      <c r="L238">
        <f t="shared" si="366"/>
        <v>1.9994580196948004E-2</v>
      </c>
      <c r="M238">
        <f t="shared" si="367"/>
        <v>2.7099015259981135E-4</v>
      </c>
      <c r="N238" s="22">
        <f t="shared" si="368"/>
        <v>0.99999999999998734</v>
      </c>
      <c r="O238">
        <f t="shared" ref="O238:S238" si="390">O237</f>
        <v>4.8000000000000001E-2</v>
      </c>
      <c r="P238">
        <f t="shared" si="390"/>
        <v>3.4000000000000002E-2</v>
      </c>
      <c r="Q238">
        <f t="shared" si="390"/>
        <v>4.2999999999999997E-2</v>
      </c>
      <c r="R238">
        <f t="shared" si="390"/>
        <v>0.223</v>
      </c>
      <c r="S238">
        <f t="shared" si="390"/>
        <v>800</v>
      </c>
      <c r="T238">
        <f t="shared" si="370"/>
        <v>0.26515401293121643</v>
      </c>
      <c r="X238">
        <f t="shared" si="299"/>
        <v>363636</v>
      </c>
      <c r="Y238">
        <f t="shared" si="371"/>
        <v>98.541775130784998</v>
      </c>
      <c r="Z238">
        <f t="shared" si="372"/>
        <v>24.326188586219086</v>
      </c>
      <c r="AA238">
        <f t="shared" ref="AA238:AC238" si="391">AA237</f>
        <v>0</v>
      </c>
      <c r="AB238">
        <f t="shared" si="391"/>
        <v>1623</v>
      </c>
      <c r="AC238">
        <f t="shared" si="391"/>
        <v>18000</v>
      </c>
      <c r="AD238">
        <f t="shared" si="374"/>
        <v>980.78720877621868</v>
      </c>
      <c r="AE238">
        <f t="shared" si="375"/>
        <v>980.78720877621868</v>
      </c>
      <c r="AF238">
        <f t="shared" si="376"/>
        <v>91.366856855501752</v>
      </c>
      <c r="AG238">
        <f t="shared" si="377"/>
        <v>73.663679140841211</v>
      </c>
      <c r="AI238">
        <f t="shared" si="378"/>
        <v>6.665317442017912</v>
      </c>
      <c r="AJ238">
        <f t="shared" si="379"/>
        <v>784.71252617543166</v>
      </c>
      <c r="AM238">
        <f t="shared" si="301"/>
        <v>1.0575702154650115</v>
      </c>
    </row>
    <row r="239" spans="1:39" x14ac:dyDescent="0.35">
      <c r="A239">
        <f t="shared" si="360"/>
        <v>0.11549999999998728</v>
      </c>
      <c r="B239">
        <f t="shared" si="295"/>
        <v>0.88450000000001272</v>
      </c>
      <c r="C239" s="27">
        <f t="shared" si="361"/>
        <v>-5.0137304800064409E-4</v>
      </c>
      <c r="D239">
        <f t="shared" si="296"/>
        <v>0.71549999999998726</v>
      </c>
      <c r="E239">
        <v>0.2</v>
      </c>
      <c r="F239">
        <f t="shared" si="297"/>
        <v>6.4499999999999891E-2</v>
      </c>
      <c r="G239">
        <v>0.02</v>
      </c>
      <c r="H239">
        <f t="shared" si="362"/>
        <v>0.99999999999998723</v>
      </c>
      <c r="I239">
        <f t="shared" si="363"/>
        <v>0.71530708785157215</v>
      </c>
      <c r="J239">
        <f t="shared" si="364"/>
        <v>0.19994607626878685</v>
      </c>
      <c r="K239">
        <f t="shared" si="365"/>
        <v>6.4482609596683643E-2</v>
      </c>
      <c r="L239">
        <f t="shared" si="366"/>
        <v>1.9994607626878685E-2</v>
      </c>
      <c r="M239">
        <f t="shared" si="367"/>
        <v>2.6961865606577967E-4</v>
      </c>
      <c r="N239" s="22">
        <f t="shared" si="368"/>
        <v>0.99999999999998701</v>
      </c>
      <c r="O239">
        <f t="shared" ref="O239:S239" si="392">O238</f>
        <v>4.8000000000000001E-2</v>
      </c>
      <c r="P239">
        <f t="shared" si="392"/>
        <v>3.4000000000000002E-2</v>
      </c>
      <c r="Q239">
        <f t="shared" si="392"/>
        <v>4.2999999999999997E-2</v>
      </c>
      <c r="R239">
        <f t="shared" si="392"/>
        <v>0.223</v>
      </c>
      <c r="S239">
        <f t="shared" si="392"/>
        <v>800</v>
      </c>
      <c r="T239">
        <f t="shared" si="370"/>
        <v>0.26405938137608931</v>
      </c>
      <c r="X239">
        <f t="shared" si="299"/>
        <v>363636</v>
      </c>
      <c r="Y239">
        <f t="shared" si="371"/>
        <v>98.04304961713585</v>
      </c>
      <c r="Z239">
        <f t="shared" si="372"/>
        <v>24.2881591876721</v>
      </c>
      <c r="AA239">
        <f t="shared" ref="AA239:AC239" si="393">AA238</f>
        <v>0</v>
      </c>
      <c r="AB239">
        <f t="shared" si="393"/>
        <v>1623</v>
      </c>
      <c r="AC239">
        <f t="shared" si="393"/>
        <v>18000</v>
      </c>
      <c r="AD239">
        <f t="shared" si="374"/>
        <v>980.78720877621868</v>
      </c>
      <c r="AE239">
        <f t="shared" si="375"/>
        <v>980.78720877621868</v>
      </c>
      <c r="AF239">
        <f t="shared" si="376"/>
        <v>91.600194615846476</v>
      </c>
      <c r="AG239">
        <f t="shared" si="377"/>
        <v>73.741326393979747</v>
      </c>
      <c r="AI239">
        <f t="shared" si="378"/>
        <v>6.6650685484068779</v>
      </c>
      <c r="AJ239">
        <f t="shared" si="379"/>
        <v>784.51724054484919</v>
      </c>
      <c r="AM239">
        <f t="shared" si="301"/>
        <v>1.055236768066339</v>
      </c>
    </row>
    <row r="240" spans="1:39" x14ac:dyDescent="0.35">
      <c r="A240">
        <f t="shared" si="360"/>
        <v>0.11599999999998722</v>
      </c>
      <c r="B240">
        <f t="shared" si="295"/>
        <v>0.88400000000001278</v>
      </c>
      <c r="C240" s="27">
        <f t="shared" si="361"/>
        <v>-5.0137460210138054E-4</v>
      </c>
      <c r="D240">
        <f t="shared" si="296"/>
        <v>0.7159999999999872</v>
      </c>
      <c r="E240">
        <v>0.2</v>
      </c>
      <c r="F240">
        <f t="shared" si="297"/>
        <v>6.399999999999989E-2</v>
      </c>
      <c r="G240">
        <v>0.02</v>
      </c>
      <c r="H240">
        <f t="shared" si="362"/>
        <v>0.99999999999998712</v>
      </c>
      <c r="I240">
        <f t="shared" si="363"/>
        <v>0.71580793614461269</v>
      </c>
      <c r="J240">
        <f t="shared" si="364"/>
        <v>0.199946350878387</v>
      </c>
      <c r="K240">
        <f t="shared" si="365"/>
        <v>6.3982832281083729E-2</v>
      </c>
      <c r="L240">
        <f t="shared" si="366"/>
        <v>1.9994635087838698E-2</v>
      </c>
      <c r="M240">
        <f t="shared" si="367"/>
        <v>2.6824560806508051E-4</v>
      </c>
      <c r="N240" s="22">
        <f t="shared" si="368"/>
        <v>0.99999999999998712</v>
      </c>
      <c r="O240">
        <f t="shared" ref="O240:S240" si="394">O239</f>
        <v>4.8000000000000001E-2</v>
      </c>
      <c r="P240">
        <f t="shared" si="394"/>
        <v>3.4000000000000002E-2</v>
      </c>
      <c r="Q240">
        <f t="shared" si="394"/>
        <v>4.2999999999999997E-2</v>
      </c>
      <c r="R240">
        <f t="shared" si="394"/>
        <v>0.223</v>
      </c>
      <c r="S240">
        <f t="shared" si="394"/>
        <v>800</v>
      </c>
      <c r="T240">
        <f t="shared" si="370"/>
        <v>0.2629635087295456</v>
      </c>
      <c r="X240">
        <f t="shared" si="299"/>
        <v>363636</v>
      </c>
      <c r="Y240">
        <f t="shared" si="371"/>
        <v>97.543759934353616</v>
      </c>
      <c r="Z240">
        <f t="shared" si="372"/>
        <v>24.249953831287012</v>
      </c>
      <c r="AA240">
        <f t="shared" ref="AA240:AC240" si="395">AA239</f>
        <v>0</v>
      </c>
      <c r="AB240">
        <f t="shared" si="395"/>
        <v>1623</v>
      </c>
      <c r="AC240">
        <f t="shared" si="395"/>
        <v>18000</v>
      </c>
      <c r="AD240">
        <f t="shared" si="374"/>
        <v>980.78720877621868</v>
      </c>
      <c r="AE240">
        <f t="shared" si="375"/>
        <v>980.78720877621868</v>
      </c>
      <c r="AF240">
        <f t="shared" si="376"/>
        <v>91.83522927651174</v>
      </c>
      <c r="AG240">
        <f t="shared" si="377"/>
        <v>73.819317354680322</v>
      </c>
      <c r="AI240">
        <f t="shared" si="378"/>
        <v>6.6648178447688347</v>
      </c>
      <c r="AJ240">
        <f t="shared" si="379"/>
        <v>784.32058387083873</v>
      </c>
      <c r="AM240">
        <f t="shared" si="301"/>
        <v>1.0529135951425141</v>
      </c>
    </row>
    <row r="241" spans="1:39" x14ac:dyDescent="0.35">
      <c r="A241">
        <f t="shared" si="360"/>
        <v>0.11649999999998717</v>
      </c>
      <c r="B241">
        <f t="shared" si="295"/>
        <v>0.88350000000001283</v>
      </c>
      <c r="C241" s="27">
        <f t="shared" si="361"/>
        <v>-5.0137615884215231E-4</v>
      </c>
      <c r="D241">
        <f t="shared" si="296"/>
        <v>0.71649999999998715</v>
      </c>
      <c r="E241">
        <v>0.2</v>
      </c>
      <c r="F241">
        <f t="shared" si="297"/>
        <v>6.349999999999989E-2</v>
      </c>
      <c r="G241">
        <v>0.02</v>
      </c>
      <c r="H241">
        <f t="shared" si="362"/>
        <v>0.99999999999998712</v>
      </c>
      <c r="I241">
        <f t="shared" si="363"/>
        <v>0.71630878692421418</v>
      </c>
      <c r="J241">
        <f t="shared" si="364"/>
        <v>0.19994662579880729</v>
      </c>
      <c r="K241">
        <f t="shared" si="365"/>
        <v>6.34830536911212E-2</v>
      </c>
      <c r="L241">
        <f t="shared" si="366"/>
        <v>1.9994662579880727E-2</v>
      </c>
      <c r="M241">
        <f t="shared" si="367"/>
        <v>2.668710059636449E-4</v>
      </c>
      <c r="N241" s="22">
        <f t="shared" si="368"/>
        <v>0.99999999999998701</v>
      </c>
      <c r="O241">
        <f t="shared" ref="O241:S241" si="396">O240</f>
        <v>4.8000000000000001E-2</v>
      </c>
      <c r="P241">
        <f t="shared" si="396"/>
        <v>3.4000000000000002E-2</v>
      </c>
      <c r="Q241">
        <f t="shared" si="396"/>
        <v>4.2999999999999997E-2</v>
      </c>
      <c r="R241">
        <f t="shared" si="396"/>
        <v>0.223</v>
      </c>
      <c r="S241">
        <f t="shared" si="396"/>
        <v>800</v>
      </c>
      <c r="T241">
        <f t="shared" si="370"/>
        <v>0.26186639288446928</v>
      </c>
      <c r="X241">
        <f t="shared" si="299"/>
        <v>363636</v>
      </c>
      <c r="Y241">
        <f t="shared" si="371"/>
        <v>97.04390512459598</v>
      </c>
      <c r="Z241">
        <f t="shared" si="372"/>
        <v>24.211571246440666</v>
      </c>
      <c r="AA241">
        <f t="shared" ref="AA241:AC241" si="397">AA240</f>
        <v>0</v>
      </c>
      <c r="AB241">
        <f t="shared" si="397"/>
        <v>1623</v>
      </c>
      <c r="AC241">
        <f t="shared" si="397"/>
        <v>18000</v>
      </c>
      <c r="AD241">
        <f t="shared" si="374"/>
        <v>980.78720877621868</v>
      </c>
      <c r="AE241">
        <f t="shared" si="375"/>
        <v>980.78720877621868</v>
      </c>
      <c r="AF241">
        <f t="shared" si="376"/>
        <v>92.071981254790515</v>
      </c>
      <c r="AG241">
        <f t="shared" si="377"/>
        <v>73.897654967985517</v>
      </c>
      <c r="AI241">
        <f t="shared" si="378"/>
        <v>6.6645653093253374</v>
      </c>
      <c r="AJ241">
        <f t="shared" si="379"/>
        <v>784.12254013193115</v>
      </c>
      <c r="AM241">
        <f t="shared" si="301"/>
        <v>1.0506006289828163</v>
      </c>
    </row>
    <row r="242" spans="1:39" x14ac:dyDescent="0.35">
      <c r="A242">
        <f t="shared" si="360"/>
        <v>0.11699999999998711</v>
      </c>
      <c r="B242">
        <f t="shared" si="295"/>
        <v>0.88300000000001289</v>
      </c>
      <c r="C242" s="27">
        <f t="shared" si="361"/>
        <v>-5.0137771822894237E-4</v>
      </c>
      <c r="D242">
        <f t="shared" si="296"/>
        <v>0.71699999999998709</v>
      </c>
      <c r="E242">
        <v>0.2</v>
      </c>
      <c r="F242">
        <f t="shared" si="297"/>
        <v>6.2999999999999889E-2</v>
      </c>
      <c r="G242">
        <v>0.02</v>
      </c>
      <c r="H242">
        <f t="shared" si="362"/>
        <v>0.99999999999998712</v>
      </c>
      <c r="I242">
        <f t="shared" si="363"/>
        <v>0.71680964019460103</v>
      </c>
      <c r="J242">
        <f t="shared" si="364"/>
        <v>0.19994690103057572</v>
      </c>
      <c r="K242">
        <f t="shared" si="365"/>
        <v>6.2983273824631231E-2</v>
      </c>
      <c r="L242">
        <f t="shared" si="366"/>
        <v>1.9994690103057572E-2</v>
      </c>
      <c r="M242">
        <f t="shared" si="367"/>
        <v>2.6549484712143752E-4</v>
      </c>
      <c r="N242" s="22">
        <f t="shared" si="368"/>
        <v>0.99999999999998701</v>
      </c>
      <c r="O242">
        <f t="shared" ref="O242:S242" si="398">O241</f>
        <v>4.8000000000000001E-2</v>
      </c>
      <c r="P242">
        <f t="shared" si="398"/>
        <v>3.4000000000000002E-2</v>
      </c>
      <c r="Q242">
        <f t="shared" si="398"/>
        <v>4.2999999999999997E-2</v>
      </c>
      <c r="R242">
        <f t="shared" si="398"/>
        <v>0.223</v>
      </c>
      <c r="S242">
        <f t="shared" si="398"/>
        <v>800</v>
      </c>
      <c r="T242">
        <f t="shared" si="370"/>
        <v>0.26076803172897145</v>
      </c>
      <c r="X242">
        <f t="shared" si="299"/>
        <v>363636</v>
      </c>
      <c r="Y242">
        <f t="shared" si="371"/>
        <v>96.543484227851053</v>
      </c>
      <c r="Z242">
        <f t="shared" si="372"/>
        <v>24.173010147875935</v>
      </c>
      <c r="AA242">
        <f t="shared" ref="AA242:AC242" si="399">AA241</f>
        <v>0</v>
      </c>
      <c r="AB242">
        <f t="shared" si="399"/>
        <v>1623</v>
      </c>
      <c r="AC242">
        <f t="shared" si="399"/>
        <v>18000</v>
      </c>
      <c r="AD242">
        <f t="shared" si="374"/>
        <v>980.78720877621868</v>
      </c>
      <c r="AE242">
        <f t="shared" si="375"/>
        <v>980.78720877621868</v>
      </c>
      <c r="AF242">
        <f t="shared" si="376"/>
        <v>92.310471311760239</v>
      </c>
      <c r="AG242">
        <f t="shared" si="377"/>
        <v>73.976342217317892</v>
      </c>
      <c r="AI242">
        <f t="shared" si="378"/>
        <v>6.6643109199312365</v>
      </c>
      <c r="AJ242">
        <f t="shared" si="379"/>
        <v>783.92309304373362</v>
      </c>
      <c r="AM242">
        <f t="shared" si="301"/>
        <v>1.0482978024701897</v>
      </c>
    </row>
    <row r="243" spans="1:39" x14ac:dyDescent="0.35">
      <c r="A243">
        <f t="shared" si="360"/>
        <v>0.11749999999998706</v>
      </c>
      <c r="B243">
        <f t="shared" si="295"/>
        <v>0.88250000000001294</v>
      </c>
      <c r="C243" s="27">
        <f t="shared" si="361"/>
        <v>-5.0137928026775078E-4</v>
      </c>
      <c r="D243">
        <f t="shared" si="296"/>
        <v>0.71749999999998704</v>
      </c>
      <c r="E243">
        <v>0.2</v>
      </c>
      <c r="F243">
        <f t="shared" si="297"/>
        <v>6.2499999999999889E-2</v>
      </c>
      <c r="G243">
        <v>0.02</v>
      </c>
      <c r="H243">
        <f t="shared" si="362"/>
        <v>0.99999999999998701</v>
      </c>
      <c r="I243">
        <f t="shared" si="363"/>
        <v>0.71731049596000673</v>
      </c>
      <c r="J243">
        <f t="shared" si="364"/>
        <v>0.19994717657422154</v>
      </c>
      <c r="K243">
        <f t="shared" si="365"/>
        <v>6.2483492679444114E-2</v>
      </c>
      <c r="L243">
        <f t="shared" si="366"/>
        <v>1.9994717657422154E-2</v>
      </c>
      <c r="M243">
        <f t="shared" si="367"/>
        <v>2.6411712889244014E-4</v>
      </c>
      <c r="N243" s="22">
        <f t="shared" si="368"/>
        <v>0.9999999999999869</v>
      </c>
      <c r="O243">
        <f t="shared" ref="O243:S243" si="400">O242</f>
        <v>4.8000000000000001E-2</v>
      </c>
      <c r="P243">
        <f t="shared" si="400"/>
        <v>3.4000000000000002E-2</v>
      </c>
      <c r="Q243">
        <f t="shared" si="400"/>
        <v>4.2999999999999997E-2</v>
      </c>
      <c r="R243">
        <f t="shared" si="400"/>
        <v>0.223</v>
      </c>
      <c r="S243">
        <f t="shared" si="400"/>
        <v>800</v>
      </c>
      <c r="T243">
        <f t="shared" si="370"/>
        <v>0.25966842314637723</v>
      </c>
      <c r="X243">
        <f t="shared" si="299"/>
        <v>363636</v>
      </c>
      <c r="Y243">
        <f t="shared" si="371"/>
        <v>96.042496281931363</v>
      </c>
      <c r="Z243">
        <f t="shared" si="372"/>
        <v>24.134269235461289</v>
      </c>
      <c r="AA243">
        <f t="shared" ref="AA243:AC243" si="401">AA242</f>
        <v>0</v>
      </c>
      <c r="AB243">
        <f t="shared" si="401"/>
        <v>1623</v>
      </c>
      <c r="AC243">
        <f t="shared" si="401"/>
        <v>18000</v>
      </c>
      <c r="AD243">
        <f t="shared" si="374"/>
        <v>980.78720877621868</v>
      </c>
      <c r="AE243">
        <f t="shared" si="375"/>
        <v>980.78720877621868</v>
      </c>
      <c r="AF243">
        <f t="shared" si="376"/>
        <v>92.550720559739375</v>
      </c>
      <c r="AG243">
        <f t="shared" si="377"/>
        <v>74.055382125157976</v>
      </c>
      <c r="AI243">
        <f t="shared" si="378"/>
        <v>6.6640546540667254</v>
      </c>
      <c r="AJ243">
        <f t="shared" si="379"/>
        <v>783.72222605336037</v>
      </c>
      <c r="AM243">
        <f t="shared" si="301"/>
        <v>1.0460050490747508</v>
      </c>
    </row>
    <row r="244" spans="1:39" x14ac:dyDescent="0.35">
      <c r="A244">
        <f t="shared" si="360"/>
        <v>0.117999999999987</v>
      </c>
      <c r="B244">
        <f t="shared" si="295"/>
        <v>0.882000000000013</v>
      </c>
      <c r="C244" s="27">
        <f t="shared" si="361"/>
        <v>-5.0138084496459455E-4</v>
      </c>
      <c r="D244">
        <f t="shared" si="296"/>
        <v>0.71799999999998698</v>
      </c>
      <c r="E244">
        <v>0.2</v>
      </c>
      <c r="F244">
        <f t="shared" si="297"/>
        <v>6.1999999999999889E-2</v>
      </c>
      <c r="G244">
        <v>0.02</v>
      </c>
      <c r="H244">
        <f t="shared" si="362"/>
        <v>0.9999999999999869</v>
      </c>
      <c r="I244">
        <f t="shared" si="363"/>
        <v>0.71781135422467446</v>
      </c>
      <c r="J244">
        <f t="shared" si="364"/>
        <v>0.19994745243027509</v>
      </c>
      <c r="K244">
        <f t="shared" si="365"/>
        <v>6.1983710253385164E-2</v>
      </c>
      <c r="L244">
        <f t="shared" si="366"/>
        <v>1.9994745243027509E-2</v>
      </c>
      <c r="M244">
        <f t="shared" si="367"/>
        <v>2.6273784862463435E-4</v>
      </c>
      <c r="N244" s="22">
        <f t="shared" si="368"/>
        <v>0.99999999999998679</v>
      </c>
      <c r="O244">
        <f t="shared" ref="O244:S244" si="402">O243</f>
        <v>4.8000000000000001E-2</v>
      </c>
      <c r="P244">
        <f t="shared" si="402"/>
        <v>3.4000000000000002E-2</v>
      </c>
      <c r="Q244">
        <f t="shared" si="402"/>
        <v>4.2999999999999997E-2</v>
      </c>
      <c r="R244">
        <f t="shared" si="402"/>
        <v>0.223</v>
      </c>
      <c r="S244">
        <f t="shared" si="402"/>
        <v>800</v>
      </c>
      <c r="T244">
        <f t="shared" si="370"/>
        <v>0.25856756501521194</v>
      </c>
      <c r="X244">
        <f t="shared" si="299"/>
        <v>363636</v>
      </c>
      <c r="Y244">
        <f t="shared" si="371"/>
        <v>95.540940322467534</v>
      </c>
      <c r="Z244">
        <f t="shared" si="372"/>
        <v>24.095347193945148</v>
      </c>
      <c r="AA244">
        <f t="shared" ref="AA244:AC244" si="403">AA243</f>
        <v>0</v>
      </c>
      <c r="AB244">
        <f t="shared" si="403"/>
        <v>1623</v>
      </c>
      <c r="AC244">
        <f t="shared" si="403"/>
        <v>18000</v>
      </c>
      <c r="AD244">
        <f t="shared" si="374"/>
        <v>980.78720877621868</v>
      </c>
      <c r="AE244">
        <f t="shared" si="375"/>
        <v>980.78720877621868</v>
      </c>
      <c r="AF244">
        <f t="shared" si="376"/>
        <v>92.79275046994222</v>
      </c>
      <c r="AG244">
        <f t="shared" si="377"/>
        <v>74.13477775373758</v>
      </c>
      <c r="AI244">
        <f t="shared" si="378"/>
        <v>6.6637964888291759</v>
      </c>
      <c r="AJ244">
        <f t="shared" si="379"/>
        <v>783.51992233371595</v>
      </c>
      <c r="AM244">
        <f t="shared" si="301"/>
        <v>1.043722302847381</v>
      </c>
    </row>
    <row r="245" spans="1:39" x14ac:dyDescent="0.35">
      <c r="A245">
        <f t="shared" si="360"/>
        <v>0.11849999999998695</v>
      </c>
      <c r="B245">
        <f t="shared" si="295"/>
        <v>0.88150000000001305</v>
      </c>
      <c r="C245" s="27">
        <f t="shared" si="361"/>
        <v>-5.0138241232550781E-4</v>
      </c>
      <c r="D245">
        <f t="shared" si="296"/>
        <v>0.71849999999998693</v>
      </c>
      <c r="E245">
        <v>0.2</v>
      </c>
      <c r="F245">
        <f t="shared" si="297"/>
        <v>6.1499999999999888E-2</v>
      </c>
      <c r="G245">
        <v>0.02</v>
      </c>
      <c r="H245">
        <f t="shared" si="362"/>
        <v>0.9999999999999869</v>
      </c>
      <c r="I245">
        <f t="shared" si="363"/>
        <v>0.71831221499285725</v>
      </c>
      <c r="J245">
        <f t="shared" si="364"/>
        <v>0.19994772859926802</v>
      </c>
      <c r="K245">
        <f t="shared" si="365"/>
        <v>6.1483926544274793E-2</v>
      </c>
      <c r="L245">
        <f t="shared" si="366"/>
        <v>1.9994772859926801E-2</v>
      </c>
      <c r="M245">
        <f t="shared" si="367"/>
        <v>2.6135700365998473E-4</v>
      </c>
      <c r="N245" s="22">
        <f t="shared" si="368"/>
        <v>0.9999999999999869</v>
      </c>
      <c r="O245">
        <f t="shared" ref="O245:S245" si="404">O244</f>
        <v>4.8000000000000001E-2</v>
      </c>
      <c r="P245">
        <f t="shared" si="404"/>
        <v>3.4000000000000002E-2</v>
      </c>
      <c r="Q245">
        <f t="shared" si="404"/>
        <v>4.2999999999999997E-2</v>
      </c>
      <c r="R245">
        <f t="shared" si="404"/>
        <v>0.223</v>
      </c>
      <c r="S245">
        <f t="shared" si="404"/>
        <v>800</v>
      </c>
      <c r="T245">
        <f t="shared" si="370"/>
        <v>0.25746545520918751</v>
      </c>
      <c r="X245">
        <f t="shared" si="299"/>
        <v>363636</v>
      </c>
      <c r="Y245">
        <f t="shared" si="371"/>
        <v>95.038815382902214</v>
      </c>
      <c r="Z245">
        <f t="shared" si="372"/>
        <v>24.056242692704995</v>
      </c>
      <c r="AA245">
        <f t="shared" ref="AA245:AC245" si="405">AA244</f>
        <v>0</v>
      </c>
      <c r="AB245">
        <f t="shared" si="405"/>
        <v>1623</v>
      </c>
      <c r="AC245">
        <f t="shared" si="405"/>
        <v>18000</v>
      </c>
      <c r="AD245">
        <f t="shared" si="374"/>
        <v>980.78720877621868</v>
      </c>
      <c r="AE245">
        <f t="shared" si="375"/>
        <v>980.78720877621868</v>
      </c>
      <c r="AF245">
        <f t="shared" si="376"/>
        <v>93.036582880338173</v>
      </c>
      <c r="AG245">
        <f t="shared" si="377"/>
        <v>74.21453220574854</v>
      </c>
      <c r="AI245">
        <f t="shared" si="378"/>
        <v>6.6635364009247535</v>
      </c>
      <c r="AJ245">
        <f t="shared" si="379"/>
        <v>783.31616477762952</v>
      </c>
      <c r="AM245">
        <f t="shared" si="301"/>
        <v>1.0414494984134044</v>
      </c>
    </row>
    <row r="246" spans="1:39" x14ac:dyDescent="0.35">
      <c r="A246">
        <f t="shared" si="360"/>
        <v>0.11899999999998689</v>
      </c>
      <c r="B246">
        <f t="shared" si="295"/>
        <v>0.88100000000001311</v>
      </c>
      <c r="C246" s="27">
        <f t="shared" si="361"/>
        <v>-5.0138398235654203E-4</v>
      </c>
      <c r="D246">
        <f t="shared" si="296"/>
        <v>0.71899999999998687</v>
      </c>
      <c r="E246">
        <v>0.2</v>
      </c>
      <c r="F246">
        <f t="shared" si="297"/>
        <v>6.0999999999999888E-2</v>
      </c>
      <c r="G246">
        <v>0.02</v>
      </c>
      <c r="H246">
        <f t="shared" si="362"/>
        <v>0.9999999999999869</v>
      </c>
      <c r="I246">
        <f t="shared" si="363"/>
        <v>0.71881307826881746</v>
      </c>
      <c r="J246">
        <f t="shared" si="364"/>
        <v>0.19994800508173313</v>
      </c>
      <c r="K246">
        <f t="shared" si="365"/>
        <v>6.098414154992849E-2</v>
      </c>
      <c r="L246">
        <f t="shared" si="366"/>
        <v>1.9994800508173313E-2</v>
      </c>
      <c r="M246">
        <f t="shared" si="367"/>
        <v>2.5997459133442186E-4</v>
      </c>
      <c r="N246" s="22">
        <f t="shared" si="368"/>
        <v>0.99999999999998679</v>
      </c>
      <c r="O246">
        <f t="shared" ref="O246:S246" si="406">O245</f>
        <v>4.8000000000000001E-2</v>
      </c>
      <c r="P246">
        <f t="shared" si="406"/>
        <v>3.4000000000000002E-2</v>
      </c>
      <c r="Q246">
        <f t="shared" si="406"/>
        <v>4.2999999999999997E-2</v>
      </c>
      <c r="R246">
        <f t="shared" si="406"/>
        <v>0.223</v>
      </c>
      <c r="S246">
        <f t="shared" si="406"/>
        <v>800</v>
      </c>
      <c r="T246">
        <f t="shared" si="370"/>
        <v>0.2563620915971892</v>
      </c>
      <c r="X246">
        <f t="shared" si="299"/>
        <v>363636</v>
      </c>
      <c r="Y246">
        <f t="shared" si="371"/>
        <v>94.536120494483825</v>
      </c>
      <c r="Z246">
        <f t="shared" si="372"/>
        <v>24.016954385491029</v>
      </c>
      <c r="AA246">
        <f t="shared" ref="AA246:AC246" si="407">AA245</f>
        <v>0</v>
      </c>
      <c r="AB246">
        <f t="shared" si="407"/>
        <v>1623</v>
      </c>
      <c r="AC246">
        <f t="shared" si="407"/>
        <v>18000</v>
      </c>
      <c r="AD246">
        <f t="shared" si="374"/>
        <v>980.78720877621868</v>
      </c>
      <c r="AE246">
        <f t="shared" si="375"/>
        <v>980.78720877621868</v>
      </c>
      <c r="AF246">
        <f t="shared" si="376"/>
        <v>93.282240003722251</v>
      </c>
      <c r="AG246">
        <f t="shared" si="377"/>
        <v>74.294648625067765</v>
      </c>
      <c r="AI246">
        <f t="shared" si="378"/>
        <v>6.6632743666598104</v>
      </c>
      <c r="AJ246">
        <f t="shared" si="379"/>
        <v>783.11093599183528</v>
      </c>
      <c r="AM246">
        <f t="shared" si="301"/>
        <v>1.0391865709663448</v>
      </c>
    </row>
    <row r="247" spans="1:39" x14ac:dyDescent="0.35">
      <c r="A247">
        <f t="shared" si="360"/>
        <v>0.11949999999998684</v>
      </c>
      <c r="B247">
        <f t="shared" si="295"/>
        <v>0.88050000000001316</v>
      </c>
      <c r="C247" s="27">
        <f t="shared" si="361"/>
        <v>-5.0138555506376538E-4</v>
      </c>
      <c r="D247">
        <f t="shared" si="296"/>
        <v>0.71949999999998682</v>
      </c>
      <c r="E247">
        <v>0.2</v>
      </c>
      <c r="F247">
        <f t="shared" si="297"/>
        <v>6.0499999999999887E-2</v>
      </c>
      <c r="G247">
        <v>0.02</v>
      </c>
      <c r="H247">
        <f t="shared" si="362"/>
        <v>0.99999999999998679</v>
      </c>
      <c r="I247">
        <f t="shared" si="363"/>
        <v>0.71931394405682725</v>
      </c>
      <c r="J247">
        <f t="shared" si="364"/>
        <v>0.19994828187820446</v>
      </c>
      <c r="K247">
        <f t="shared" si="365"/>
        <v>6.048435526815673E-2</v>
      </c>
      <c r="L247">
        <f t="shared" si="366"/>
        <v>1.9994828187820442E-2</v>
      </c>
      <c r="M247">
        <f t="shared" si="367"/>
        <v>2.5859060897782477E-4</v>
      </c>
      <c r="N247" s="22">
        <f t="shared" si="368"/>
        <v>0.99999999999998668</v>
      </c>
      <c r="O247">
        <f t="shared" ref="O247:S247" si="408">O246</f>
        <v>4.8000000000000001E-2</v>
      </c>
      <c r="P247">
        <f t="shared" si="408"/>
        <v>3.4000000000000002E-2</v>
      </c>
      <c r="Q247">
        <f t="shared" si="408"/>
        <v>4.2999999999999997E-2</v>
      </c>
      <c r="R247">
        <f t="shared" si="408"/>
        <v>0.223</v>
      </c>
      <c r="S247">
        <f t="shared" si="408"/>
        <v>800</v>
      </c>
      <c r="T247">
        <f t="shared" si="370"/>
        <v>0.25525747204326116</v>
      </c>
      <c r="X247">
        <f t="shared" si="299"/>
        <v>363636</v>
      </c>
      <c r="Y247">
        <f t="shared" si="371"/>
        <v>94.032854686260293</v>
      </c>
      <c r="Z247">
        <f t="shared" si="372"/>
        <v>23.977480910164228</v>
      </c>
      <c r="AA247">
        <f t="shared" ref="AA247:AC247" si="409">AA246</f>
        <v>0</v>
      </c>
      <c r="AB247">
        <f t="shared" si="409"/>
        <v>1623</v>
      </c>
      <c r="AC247">
        <f t="shared" si="409"/>
        <v>18000</v>
      </c>
      <c r="AD247">
        <f t="shared" si="374"/>
        <v>980.78720877621868</v>
      </c>
      <c r="AE247">
        <f t="shared" si="375"/>
        <v>980.78720877621868</v>
      </c>
      <c r="AF247">
        <f t="shared" si="376"/>
        <v>93.529744436002716</v>
      </c>
      <c r="AG247">
        <f t="shared" si="377"/>
        <v>74.375130197498464</v>
      </c>
      <c r="AI247">
        <f t="shared" si="378"/>
        <v>6.6630103619320442</v>
      </c>
      <c r="AJ247">
        <f t="shared" si="379"/>
        <v>782.90421829079389</v>
      </c>
      <c r="AM247">
        <f t="shared" si="301"/>
        <v>1.0369334562617685</v>
      </c>
    </row>
    <row r="248" spans="1:39" x14ac:dyDescent="0.35">
      <c r="A248">
        <f t="shared" si="360"/>
        <v>0.11999999999998678</v>
      </c>
      <c r="B248">
        <f t="shared" si="295"/>
        <v>0.88000000000001322</v>
      </c>
      <c r="C248" s="27">
        <f t="shared" si="361"/>
        <v>-5.013871304532637E-4</v>
      </c>
      <c r="D248">
        <f t="shared" si="296"/>
        <v>0.71999999999998676</v>
      </c>
      <c r="E248">
        <v>0.2</v>
      </c>
      <c r="F248">
        <f t="shared" si="297"/>
        <v>5.9999999999999887E-2</v>
      </c>
      <c r="G248">
        <v>0.02</v>
      </c>
      <c r="H248">
        <f t="shared" si="362"/>
        <v>0.99999999999998668</v>
      </c>
      <c r="I248">
        <f t="shared" si="363"/>
        <v>0.71981481236116862</v>
      </c>
      <c r="J248">
        <f t="shared" si="364"/>
        <v>0.19994855898921721</v>
      </c>
      <c r="K248">
        <f t="shared" si="365"/>
        <v>5.9984567696765044E-2</v>
      </c>
      <c r="L248">
        <f t="shared" si="366"/>
        <v>1.9994855898921721E-2</v>
      </c>
      <c r="M248">
        <f t="shared" si="367"/>
        <v>2.5720505391400433E-4</v>
      </c>
      <c r="N248" s="22">
        <f t="shared" si="368"/>
        <v>0.99999999999998668</v>
      </c>
      <c r="O248">
        <f t="shared" ref="O248:S248" si="410">O247</f>
        <v>4.8000000000000001E-2</v>
      </c>
      <c r="P248">
        <f t="shared" si="410"/>
        <v>3.4000000000000002E-2</v>
      </c>
      <c r="Q248">
        <f t="shared" si="410"/>
        <v>4.2999999999999997E-2</v>
      </c>
      <c r="R248">
        <f t="shared" si="410"/>
        <v>0.223</v>
      </c>
      <c r="S248">
        <f t="shared" si="410"/>
        <v>800</v>
      </c>
      <c r="T248">
        <f t="shared" si="370"/>
        <v>0.25415159440659341</v>
      </c>
      <c r="X248">
        <f t="shared" si="299"/>
        <v>363636</v>
      </c>
      <c r="Y248">
        <f t="shared" si="371"/>
        <v>93.529016985072872</v>
      </c>
      <c r="Z248">
        <f t="shared" si="372"/>
        <v>23.937820888428696</v>
      </c>
      <c r="AA248">
        <f t="shared" ref="AA248:AC248" si="411">AA247</f>
        <v>0</v>
      </c>
      <c r="AB248">
        <f t="shared" si="411"/>
        <v>1623</v>
      </c>
      <c r="AC248">
        <f t="shared" si="411"/>
        <v>18000</v>
      </c>
      <c r="AD248">
        <f t="shared" si="374"/>
        <v>980.78720877621868</v>
      </c>
      <c r="AE248">
        <f t="shared" si="375"/>
        <v>980.78720877621868</v>
      </c>
      <c r="AF248">
        <f t="shared" si="376"/>
        <v>93.779119164714217</v>
      </c>
      <c r="AG248">
        <f t="shared" si="377"/>
        <v>74.455980151528536</v>
      </c>
      <c r="AI248">
        <f t="shared" si="378"/>
        <v>6.6627443622214191</v>
      </c>
      <c r="AJ248">
        <f t="shared" si="379"/>
        <v>782.69599369035086</v>
      </c>
      <c r="AM248">
        <f t="shared" si="301"/>
        <v>1.0346900906112022</v>
      </c>
    </row>
    <row r="249" spans="1:39" x14ac:dyDescent="0.35">
      <c r="A249">
        <f t="shared" si="360"/>
        <v>0.12049999999998673</v>
      </c>
      <c r="B249">
        <f t="shared" si="295"/>
        <v>0.87950000000001327</v>
      </c>
      <c r="C249" s="27">
        <f t="shared" si="361"/>
        <v>-5.0138870853114019E-4</v>
      </c>
      <c r="D249">
        <f t="shared" si="296"/>
        <v>0.72049999999998671</v>
      </c>
      <c r="E249">
        <v>0.2</v>
      </c>
      <c r="F249">
        <f t="shared" si="297"/>
        <v>5.9499999999999886E-2</v>
      </c>
      <c r="G249">
        <v>0.02</v>
      </c>
      <c r="H249">
        <f t="shared" si="362"/>
        <v>0.99999999999998668</v>
      </c>
      <c r="I249">
        <f t="shared" si="363"/>
        <v>0.72031568318613337</v>
      </c>
      <c r="J249">
        <f t="shared" si="364"/>
        <v>0.19994883641530789</v>
      </c>
      <c r="K249">
        <f t="shared" si="365"/>
        <v>5.9484778833553978E-2</v>
      </c>
      <c r="L249">
        <f t="shared" si="366"/>
        <v>1.9994883641530788E-2</v>
      </c>
      <c r="M249">
        <f t="shared" si="367"/>
        <v>2.558179234606855E-4</v>
      </c>
      <c r="N249" s="22">
        <f t="shared" si="368"/>
        <v>0.99999999999998668</v>
      </c>
      <c r="O249">
        <f t="shared" ref="O249:S249" si="412">O248</f>
        <v>4.8000000000000001E-2</v>
      </c>
      <c r="P249">
        <f t="shared" si="412"/>
        <v>3.4000000000000002E-2</v>
      </c>
      <c r="Q249">
        <f t="shared" si="412"/>
        <v>4.2999999999999997E-2</v>
      </c>
      <c r="R249">
        <f t="shared" si="412"/>
        <v>0.223</v>
      </c>
      <c r="S249">
        <f t="shared" si="412"/>
        <v>800</v>
      </c>
      <c r="T249">
        <f t="shared" si="370"/>
        <v>0.25304445654150748</v>
      </c>
      <c r="X249">
        <f t="shared" si="299"/>
        <v>363636</v>
      </c>
      <c r="Y249">
        <f t="shared" si="371"/>
        <v>93.024606415549826</v>
      </c>
      <c r="Z249">
        <f t="shared" si="372"/>
        <v>23.897972925558129</v>
      </c>
      <c r="AA249">
        <f t="shared" ref="AA249:AC249" si="413">AA248</f>
        <v>0</v>
      </c>
      <c r="AB249">
        <f t="shared" si="413"/>
        <v>1623</v>
      </c>
      <c r="AC249">
        <f t="shared" si="413"/>
        <v>18000</v>
      </c>
      <c r="AD249">
        <f t="shared" si="374"/>
        <v>980.78720877621868</v>
      </c>
      <c r="AE249">
        <f t="shared" si="375"/>
        <v>980.78720877621868</v>
      </c>
      <c r="AF249">
        <f t="shared" si="376"/>
        <v>94.030387577761942</v>
      </c>
      <c r="AG249">
        <f t="shared" si="377"/>
        <v>74.537201759106267</v>
      </c>
      <c r="AI249">
        <f t="shared" si="378"/>
        <v>6.6624763425808347</v>
      </c>
      <c r="AJ249">
        <f t="shared" si="379"/>
        <v>782.48624390122222</v>
      </c>
      <c r="AM249">
        <f t="shared" si="301"/>
        <v>1.0324564108761338</v>
      </c>
    </row>
    <row r="250" spans="1:39" x14ac:dyDescent="0.35">
      <c r="A250">
        <f t="shared" si="360"/>
        <v>0.12099999999998667</v>
      </c>
      <c r="B250">
        <f t="shared" si="295"/>
        <v>0.87900000000001333</v>
      </c>
      <c r="C250" s="27">
        <f t="shared" si="361"/>
        <v>-5.0139028930351495E-4</v>
      </c>
      <c r="D250">
        <f t="shared" si="296"/>
        <v>0.72099999999998665</v>
      </c>
      <c r="E250">
        <v>0.2</v>
      </c>
      <c r="F250">
        <f t="shared" si="297"/>
        <v>5.8999999999999886E-2</v>
      </c>
      <c r="G250">
        <v>0.02</v>
      </c>
      <c r="H250">
        <f t="shared" si="362"/>
        <v>0.99999999999998668</v>
      </c>
      <c r="I250">
        <f t="shared" si="363"/>
        <v>0.7208165565360225</v>
      </c>
      <c r="J250">
        <f t="shared" si="364"/>
        <v>0.19994911415701411</v>
      </c>
      <c r="K250">
        <f t="shared" si="365"/>
        <v>5.8984988676319045E-2</v>
      </c>
      <c r="L250">
        <f t="shared" si="366"/>
        <v>1.9994911415701411E-2</v>
      </c>
      <c r="M250">
        <f t="shared" si="367"/>
        <v>2.544292149294903E-4</v>
      </c>
      <c r="N250" s="22">
        <f t="shared" si="368"/>
        <v>0.99999999999998657</v>
      </c>
      <c r="O250">
        <f t="shared" ref="O250:S250" si="414">O249</f>
        <v>4.8000000000000001E-2</v>
      </c>
      <c r="P250">
        <f t="shared" si="414"/>
        <v>3.4000000000000002E-2</v>
      </c>
      <c r="Q250">
        <f t="shared" si="414"/>
        <v>4.2999999999999997E-2</v>
      </c>
      <c r="R250">
        <f t="shared" si="414"/>
        <v>0.223</v>
      </c>
      <c r="S250">
        <f t="shared" si="414"/>
        <v>800</v>
      </c>
      <c r="T250">
        <f t="shared" si="370"/>
        <v>0.25193605629744292</v>
      </c>
      <c r="X250">
        <f t="shared" si="299"/>
        <v>363636</v>
      </c>
      <c r="Y250">
        <f t="shared" si="371"/>
        <v>92.519622000100128</v>
      </c>
      <c r="Z250">
        <f t="shared" si="372"/>
        <v>23.85793561011624</v>
      </c>
      <c r="AA250">
        <f t="shared" ref="AA250:AC250" si="415">AA249</f>
        <v>0</v>
      </c>
      <c r="AB250">
        <f t="shared" si="415"/>
        <v>1623</v>
      </c>
      <c r="AC250">
        <f t="shared" si="415"/>
        <v>18000</v>
      </c>
      <c r="AD250">
        <f t="shared" si="374"/>
        <v>980.78720877621868</v>
      </c>
      <c r="AE250">
        <f t="shared" si="375"/>
        <v>980.78720877621868</v>
      </c>
      <c r="AF250">
        <f t="shared" si="376"/>
        <v>94.283573472405905</v>
      </c>
      <c r="AG250">
        <f t="shared" si="377"/>
        <v>74.618798336433954</v>
      </c>
      <c r="AI250">
        <f t="shared" si="378"/>
        <v>6.6622062776265478</v>
      </c>
      <c r="AJ250">
        <f t="shared" si="379"/>
        <v>782.27495032231252</v>
      </c>
      <c r="AM250">
        <f t="shared" si="301"/>
        <v>1.0302323544620877</v>
      </c>
    </row>
    <row r="251" spans="1:39" x14ac:dyDescent="0.35">
      <c r="A251">
        <f t="shared" si="360"/>
        <v>0.12149999999998662</v>
      </c>
      <c r="B251">
        <f t="shared" si="295"/>
        <v>0.87850000000001338</v>
      </c>
      <c r="C251" s="27">
        <f t="shared" si="361"/>
        <v>-5.0139187277652576E-4</v>
      </c>
      <c r="D251">
        <f t="shared" si="296"/>
        <v>0.7214999999999866</v>
      </c>
      <c r="E251">
        <v>0.2</v>
      </c>
      <c r="F251">
        <f t="shared" si="297"/>
        <v>5.8499999999999885E-2</v>
      </c>
      <c r="G251">
        <v>0.02</v>
      </c>
      <c r="H251">
        <f t="shared" si="362"/>
        <v>0.99999999999998657</v>
      </c>
      <c r="I251">
        <f t="shared" si="363"/>
        <v>0.72131743241514756</v>
      </c>
      <c r="J251">
        <f t="shared" si="364"/>
        <v>0.19994939221487484</v>
      </c>
      <c r="K251">
        <f t="shared" si="365"/>
        <v>5.8485197222850768E-2</v>
      </c>
      <c r="L251">
        <f t="shared" si="366"/>
        <v>1.9994939221487481E-2</v>
      </c>
      <c r="M251">
        <f t="shared" si="367"/>
        <v>2.5303892562592034E-4</v>
      </c>
      <c r="N251" s="22">
        <f t="shared" si="368"/>
        <v>0.99999999999998646</v>
      </c>
      <c r="O251">
        <f t="shared" ref="O251:S251" si="416">O250</f>
        <v>4.8000000000000001E-2</v>
      </c>
      <c r="P251">
        <f t="shared" si="416"/>
        <v>3.4000000000000002E-2</v>
      </c>
      <c r="Q251">
        <f t="shared" si="416"/>
        <v>4.2999999999999997E-2</v>
      </c>
      <c r="R251">
        <f t="shared" si="416"/>
        <v>0.223</v>
      </c>
      <c r="S251">
        <f t="shared" si="416"/>
        <v>800</v>
      </c>
      <c r="T251">
        <f t="shared" si="370"/>
        <v>0.25082639151894337</v>
      </c>
      <c r="X251">
        <f t="shared" si="299"/>
        <v>363636</v>
      </c>
      <c r="Y251">
        <f t="shared" si="371"/>
        <v>92.014062758907173</v>
      </c>
      <c r="Z251">
        <f t="shared" si="372"/>
        <v>23.817707513670957</v>
      </c>
      <c r="AA251">
        <f t="shared" ref="AA251:AC251" si="417">AA250</f>
        <v>0</v>
      </c>
      <c r="AB251">
        <f t="shared" si="417"/>
        <v>1623</v>
      </c>
      <c r="AC251">
        <f t="shared" si="417"/>
        <v>18000</v>
      </c>
      <c r="AD251">
        <f t="shared" si="374"/>
        <v>980.78720877621868</v>
      </c>
      <c r="AE251">
        <f t="shared" si="375"/>
        <v>980.78720877621868</v>
      </c>
      <c r="AF251">
        <f t="shared" si="376"/>
        <v>94.538701064491875</v>
      </c>
      <c r="AG251">
        <f t="shared" si="377"/>
        <v>74.700773244779882</v>
      </c>
      <c r="AI251">
        <f t="shared" si="378"/>
        <v>6.6619341415283229</v>
      </c>
      <c r="AJ251">
        <f t="shared" si="379"/>
        <v>782.06209403384628</v>
      </c>
      <c r="AM251">
        <f t="shared" si="301"/>
        <v>1.0280178593127784</v>
      </c>
    </row>
    <row r="252" spans="1:39" x14ac:dyDescent="0.35">
      <c r="A252">
        <f t="shared" si="360"/>
        <v>0.12199999999998656</v>
      </c>
      <c r="B252">
        <f t="shared" si="295"/>
        <v>0.87800000000001344</v>
      </c>
      <c r="C252" s="27">
        <f t="shared" si="361"/>
        <v>-5.0139345895632817E-4</v>
      </c>
      <c r="D252">
        <f t="shared" si="296"/>
        <v>0.72199999999998654</v>
      </c>
      <c r="E252">
        <v>0.2</v>
      </c>
      <c r="F252">
        <f t="shared" si="297"/>
        <v>5.7999999999999885E-2</v>
      </c>
      <c r="G252">
        <v>0.02</v>
      </c>
      <c r="H252">
        <f t="shared" si="362"/>
        <v>0.99999999999998646</v>
      </c>
      <c r="I252">
        <f t="shared" si="363"/>
        <v>0.72181831082782932</v>
      </c>
      <c r="J252">
        <f t="shared" si="364"/>
        <v>0.19994967058943014</v>
      </c>
      <c r="K252">
        <f t="shared" si="365"/>
        <v>5.7985404470934629E-2</v>
      </c>
      <c r="L252">
        <f t="shared" si="366"/>
        <v>1.9994967058943016E-2</v>
      </c>
      <c r="M252">
        <f t="shared" si="367"/>
        <v>2.5164705284933951E-4</v>
      </c>
      <c r="N252" s="22">
        <f t="shared" si="368"/>
        <v>0.99999999999998634</v>
      </c>
      <c r="O252">
        <f t="shared" ref="O252:S252" si="418">O251</f>
        <v>4.8000000000000001E-2</v>
      </c>
      <c r="P252">
        <f t="shared" si="418"/>
        <v>3.4000000000000002E-2</v>
      </c>
      <c r="Q252">
        <f t="shared" si="418"/>
        <v>4.2999999999999997E-2</v>
      </c>
      <c r="R252">
        <f t="shared" si="418"/>
        <v>0.223</v>
      </c>
      <c r="S252">
        <f t="shared" si="418"/>
        <v>800</v>
      </c>
      <c r="T252">
        <f t="shared" si="370"/>
        <v>0.24971546004564252</v>
      </c>
      <c r="X252">
        <f t="shared" si="299"/>
        <v>363636</v>
      </c>
      <c r="Y252">
        <f t="shared" si="371"/>
        <v>91.507927709922427</v>
      </c>
      <c r="Z252">
        <f t="shared" si="372"/>
        <v>23.777287190502243</v>
      </c>
      <c r="AA252">
        <f t="shared" ref="AA252:AC252" si="419">AA251</f>
        <v>0</v>
      </c>
      <c r="AB252">
        <f t="shared" si="419"/>
        <v>1623</v>
      </c>
      <c r="AC252">
        <f t="shared" si="419"/>
        <v>18000</v>
      </c>
      <c r="AD252">
        <f t="shared" si="374"/>
        <v>980.78720877621868</v>
      </c>
      <c r="AE252">
        <f t="shared" si="375"/>
        <v>980.78720877621868</v>
      </c>
      <c r="AF252">
        <f t="shared" si="376"/>
        <v>94.795794997937818</v>
      </c>
      <c r="AG252">
        <f t="shared" si="377"/>
        <v>74.783129891309216</v>
      </c>
      <c r="AI252">
        <f t="shared" si="378"/>
        <v>6.6616599079993142</v>
      </c>
      <c r="AJ252">
        <f t="shared" si="379"/>
        <v>781.8476557903175</v>
      </c>
      <c r="AM252">
        <f t="shared" si="301"/>
        <v>1.0258128639043382</v>
      </c>
    </row>
    <row r="253" spans="1:39" x14ac:dyDescent="0.35">
      <c r="A253">
        <f t="shared" si="360"/>
        <v>0.12249999999998651</v>
      </c>
      <c r="B253">
        <f t="shared" si="295"/>
        <v>0.87750000000001349</v>
      </c>
      <c r="C253" s="27">
        <f t="shared" si="361"/>
        <v>-5.0139504784909488E-4</v>
      </c>
      <c r="D253">
        <f t="shared" si="296"/>
        <v>0.72249999999998649</v>
      </c>
      <c r="E253">
        <v>0.2</v>
      </c>
      <c r="F253">
        <f t="shared" si="297"/>
        <v>5.7499999999999885E-2</v>
      </c>
      <c r="G253">
        <v>0.02</v>
      </c>
      <c r="H253">
        <f t="shared" si="362"/>
        <v>0.99999999999998646</v>
      </c>
      <c r="I253">
        <f t="shared" si="363"/>
        <v>0.72231919177839887</v>
      </c>
      <c r="J253">
        <f t="shared" si="364"/>
        <v>0.19994994928122142</v>
      </c>
      <c r="K253">
        <f t="shared" si="365"/>
        <v>5.7485610418351041E-2</v>
      </c>
      <c r="L253">
        <f t="shared" si="366"/>
        <v>1.999499492812214E-2</v>
      </c>
      <c r="M253">
        <f t="shared" si="367"/>
        <v>2.5025359389295633E-4</v>
      </c>
      <c r="N253" s="22">
        <f t="shared" si="368"/>
        <v>0.99999999999998657</v>
      </c>
      <c r="O253">
        <f t="shared" ref="O253:S253" si="420">O252</f>
        <v>4.8000000000000001E-2</v>
      </c>
      <c r="P253">
        <f t="shared" si="420"/>
        <v>3.4000000000000002E-2</v>
      </c>
      <c r="Q253">
        <f t="shared" si="420"/>
        <v>4.2999999999999997E-2</v>
      </c>
      <c r="R253">
        <f t="shared" si="420"/>
        <v>0.223</v>
      </c>
      <c r="S253">
        <f t="shared" si="420"/>
        <v>800</v>
      </c>
      <c r="T253">
        <f t="shared" si="370"/>
        <v>0.24860325971225009</v>
      </c>
      <c r="X253">
        <f t="shared" si="299"/>
        <v>363636</v>
      </c>
      <c r="Y253">
        <f t="shared" si="371"/>
        <v>91.001215868859063</v>
      </c>
      <c r="Z253">
        <f t="shared" si="372"/>
        <v>23.736673177303398</v>
      </c>
      <c r="AA253">
        <f t="shared" ref="AA253:AC253" si="421">AA252</f>
        <v>0</v>
      </c>
      <c r="AB253">
        <f t="shared" si="421"/>
        <v>1623</v>
      </c>
      <c r="AC253">
        <f t="shared" si="421"/>
        <v>18000</v>
      </c>
      <c r="AD253">
        <f t="shared" si="374"/>
        <v>980.78720877621868</v>
      </c>
      <c r="AE253">
        <f t="shared" si="375"/>
        <v>980.78720877621868</v>
      </c>
      <c r="AF253">
        <f t="shared" si="376"/>
        <v>95.054880354483672</v>
      </c>
      <c r="AG253">
        <f t="shared" si="377"/>
        <v>74.865871729934426</v>
      </c>
      <c r="AI253">
        <f t="shared" si="378"/>
        <v>6.6613835502856649</v>
      </c>
      <c r="AJ253">
        <f t="shared" si="379"/>
        <v>781.63161601324555</v>
      </c>
      <c r="AM253">
        <f t="shared" si="301"/>
        <v>1.0236173072396204</v>
      </c>
    </row>
    <row r="254" spans="1:39" x14ac:dyDescent="0.35">
      <c r="A254">
        <f t="shared" si="360"/>
        <v>0.12299999999998645</v>
      </c>
      <c r="B254">
        <f t="shared" si="295"/>
        <v>0.87700000000001355</v>
      </c>
      <c r="C254" s="27">
        <f t="shared" si="361"/>
        <v>-5.0139663946101624E-4</v>
      </c>
      <c r="D254">
        <f t="shared" si="296"/>
        <v>0.72299999999998643</v>
      </c>
      <c r="E254">
        <v>0.2</v>
      </c>
      <c r="F254">
        <f t="shared" si="297"/>
        <v>5.6999999999999884E-2</v>
      </c>
      <c r="G254">
        <v>0.02</v>
      </c>
      <c r="H254">
        <f t="shared" si="362"/>
        <v>0.99999999999998646</v>
      </c>
      <c r="I254">
        <f t="shared" si="363"/>
        <v>0.72282007527119674</v>
      </c>
      <c r="J254">
        <f t="shared" si="364"/>
        <v>0.19995022829079123</v>
      </c>
      <c r="K254">
        <f t="shared" si="365"/>
        <v>5.6985815062875388E-2</v>
      </c>
      <c r="L254">
        <f t="shared" si="366"/>
        <v>1.9995022829079123E-2</v>
      </c>
      <c r="M254">
        <f t="shared" si="367"/>
        <v>2.4885854604380644E-4</v>
      </c>
      <c r="N254" s="22">
        <f t="shared" si="368"/>
        <v>0.99999999999998634</v>
      </c>
      <c r="O254">
        <f t="shared" ref="O254:S254" si="422">O253</f>
        <v>4.8000000000000001E-2</v>
      </c>
      <c r="P254">
        <f t="shared" si="422"/>
        <v>3.4000000000000002E-2</v>
      </c>
      <c r="Q254">
        <f t="shared" si="422"/>
        <v>4.2999999999999997E-2</v>
      </c>
      <c r="R254">
        <f t="shared" si="422"/>
        <v>0.223</v>
      </c>
      <c r="S254">
        <f t="shared" si="422"/>
        <v>800</v>
      </c>
      <c r="T254">
        <f t="shared" si="370"/>
        <v>0.2474897883485378</v>
      </c>
      <c r="X254">
        <f t="shared" si="299"/>
        <v>363636</v>
      </c>
      <c r="Y254">
        <f t="shared" si="371"/>
        <v>90.493926249185606</v>
      </c>
      <c r="Z254">
        <f t="shared" si="372"/>
        <v>23.695863992875573</v>
      </c>
      <c r="AA254">
        <f t="shared" ref="AA254:AC254" si="423">AA253</f>
        <v>0</v>
      </c>
      <c r="AB254">
        <f t="shared" si="423"/>
        <v>1623</v>
      </c>
      <c r="AC254">
        <f t="shared" si="423"/>
        <v>18000</v>
      </c>
      <c r="AD254">
        <f t="shared" si="374"/>
        <v>980.78720877621868</v>
      </c>
      <c r="AE254">
        <f t="shared" si="375"/>
        <v>980.78720877621868</v>
      </c>
      <c r="AF254">
        <f t="shared" si="376"/>
        <v>95.315982663713825</v>
      </c>
      <c r="AG254">
        <f t="shared" si="377"/>
        <v>74.949002262185559</v>
      </c>
      <c r="AI254">
        <f t="shared" si="378"/>
        <v>6.6611050411558193</v>
      </c>
      <c r="AJ254">
        <f t="shared" si="379"/>
        <v>781.4139547837367</v>
      </c>
      <c r="AM254">
        <f t="shared" si="301"/>
        <v>1.0214311288425735</v>
      </c>
    </row>
    <row r="255" spans="1:39" x14ac:dyDescent="0.35">
      <c r="A255">
        <f t="shared" si="360"/>
        <v>0.1234999999999864</v>
      </c>
      <c r="B255">
        <f t="shared" si="295"/>
        <v>0.8765000000000136</v>
      </c>
      <c r="C255" s="27">
        <f t="shared" si="361"/>
        <v>-5.013982337983005E-4</v>
      </c>
      <c r="D255">
        <f t="shared" si="296"/>
        <v>0.72349999999998638</v>
      </c>
      <c r="E255">
        <v>0.2</v>
      </c>
      <c r="F255">
        <f t="shared" si="297"/>
        <v>5.6499999999999884E-2</v>
      </c>
      <c r="G255">
        <v>0.02</v>
      </c>
      <c r="H255">
        <f t="shared" si="362"/>
        <v>0.99999999999998634</v>
      </c>
      <c r="I255">
        <f t="shared" si="363"/>
        <v>0.72332096131057377</v>
      </c>
      <c r="J255">
        <f t="shared" si="364"/>
        <v>0.19995050761868347</v>
      </c>
      <c r="K255">
        <f t="shared" si="365"/>
        <v>5.648601840227796E-2</v>
      </c>
      <c r="L255">
        <f t="shared" si="366"/>
        <v>1.9995050761868347E-2</v>
      </c>
      <c r="M255">
        <f t="shared" si="367"/>
        <v>2.4746190658273513E-4</v>
      </c>
      <c r="N255" s="22">
        <f t="shared" si="368"/>
        <v>0.99999999999998634</v>
      </c>
      <c r="O255">
        <f t="shared" ref="O255:S255" si="424">O254</f>
        <v>4.8000000000000001E-2</v>
      </c>
      <c r="P255">
        <f t="shared" si="424"/>
        <v>3.4000000000000002E-2</v>
      </c>
      <c r="Q255">
        <f t="shared" si="424"/>
        <v>4.2999999999999997E-2</v>
      </c>
      <c r="R255">
        <f t="shared" si="424"/>
        <v>0.223</v>
      </c>
      <c r="S255">
        <f t="shared" si="424"/>
        <v>800</v>
      </c>
      <c r="T255">
        <f t="shared" si="370"/>
        <v>0.24637504377932548</v>
      </c>
      <c r="X255">
        <f t="shared" si="299"/>
        <v>363636</v>
      </c>
      <c r="Y255">
        <f t="shared" si="371"/>
        <v>89.986057862119466</v>
      </c>
      <c r="Z255">
        <f t="shared" si="372"/>
        <v>23.654858137815406</v>
      </c>
      <c r="AA255">
        <f t="shared" ref="AA255:AC255" si="425">AA254</f>
        <v>0</v>
      </c>
      <c r="AB255">
        <f t="shared" si="425"/>
        <v>1623</v>
      </c>
      <c r="AC255">
        <f t="shared" si="425"/>
        <v>18000</v>
      </c>
      <c r="AD255">
        <f t="shared" si="374"/>
        <v>980.78720877621868</v>
      </c>
      <c r="AE255">
        <f t="shared" si="375"/>
        <v>980.78720877621868</v>
      </c>
      <c r="AF255">
        <f t="shared" si="376"/>
        <v>95.579127913360466</v>
      </c>
      <c r="AG255">
        <f t="shared" si="377"/>
        <v>75.032525038101241</v>
      </c>
      <c r="AI255">
        <f t="shared" si="378"/>
        <v>6.6608243528895299</v>
      </c>
      <c r="AJ255">
        <f t="shared" si="379"/>
        <v>781.19465183483624</v>
      </c>
      <c r="AM255">
        <f t="shared" si="301"/>
        <v>1.0192542687526889</v>
      </c>
    </row>
    <row r="256" spans="1:39" x14ac:dyDescent="0.35">
      <c r="A256">
        <f t="shared" si="360"/>
        <v>0.12399999999998634</v>
      </c>
      <c r="B256">
        <f t="shared" si="295"/>
        <v>0.87600000000001366</v>
      </c>
      <c r="C256" s="27">
        <f t="shared" si="361"/>
        <v>-5.013998308671737E-4</v>
      </c>
      <c r="D256">
        <f t="shared" si="296"/>
        <v>0.72399999999998632</v>
      </c>
      <c r="E256">
        <v>0.2</v>
      </c>
      <c r="F256">
        <f t="shared" si="297"/>
        <v>5.5999999999999883E-2</v>
      </c>
      <c r="G256">
        <v>0.02</v>
      </c>
      <c r="H256">
        <f t="shared" si="362"/>
        <v>0.99999999999998623</v>
      </c>
      <c r="I256">
        <f t="shared" si="363"/>
        <v>0.72382184990089049</v>
      </c>
      <c r="J256">
        <f t="shared" si="364"/>
        <v>0.19995078726544313</v>
      </c>
      <c r="K256">
        <f t="shared" si="365"/>
        <v>5.5986220434323962E-2</v>
      </c>
      <c r="L256">
        <f t="shared" si="366"/>
        <v>1.9995078726544314E-2</v>
      </c>
      <c r="M256">
        <f t="shared" si="367"/>
        <v>2.4606367278437951E-4</v>
      </c>
      <c r="N256" s="22">
        <f t="shared" si="368"/>
        <v>0.99999999999998623</v>
      </c>
      <c r="O256">
        <f t="shared" ref="O256:S256" si="426">O255</f>
        <v>4.8000000000000001E-2</v>
      </c>
      <c r="P256">
        <f t="shared" si="426"/>
        <v>3.4000000000000002E-2</v>
      </c>
      <c r="Q256">
        <f t="shared" si="426"/>
        <v>4.2999999999999997E-2</v>
      </c>
      <c r="R256">
        <f t="shared" si="426"/>
        <v>0.223</v>
      </c>
      <c r="S256">
        <f t="shared" si="426"/>
        <v>800</v>
      </c>
      <c r="T256">
        <f t="shared" si="370"/>
        <v>0.24525902382446674</v>
      </c>
      <c r="X256">
        <f t="shared" si="299"/>
        <v>363636</v>
      </c>
      <c r="Y256">
        <f t="shared" si="371"/>
        <v>89.47760971662062</v>
      </c>
      <c r="Z256">
        <f t="shared" si="372"/>
        <v>23.613654094195503</v>
      </c>
      <c r="AA256">
        <f t="shared" ref="AA256:AC256" si="427">AA255</f>
        <v>0</v>
      </c>
      <c r="AB256">
        <f t="shared" si="427"/>
        <v>1623</v>
      </c>
      <c r="AC256">
        <f t="shared" si="427"/>
        <v>18000</v>
      </c>
      <c r="AD256">
        <f t="shared" si="374"/>
        <v>980.78720877621868</v>
      </c>
      <c r="AE256">
        <f t="shared" si="375"/>
        <v>980.78720877621868</v>
      </c>
      <c r="AF256">
        <f t="shared" si="376"/>
        <v>95.844342559897854</v>
      </c>
      <c r="AG256">
        <f t="shared" si="377"/>
        <v>75.116443657140735</v>
      </c>
      <c r="AI256">
        <f t="shared" si="378"/>
        <v>6.6605414572665564</v>
      </c>
      <c r="AJ256">
        <f t="shared" si="379"/>
        <v>780.97368654367233</v>
      </c>
      <c r="AM256">
        <f t="shared" si="301"/>
        <v>1.0170866675195191</v>
      </c>
    </row>
    <row r="257" spans="1:39" x14ac:dyDescent="0.35">
      <c r="A257">
        <f t="shared" si="360"/>
        <v>0.12449999999998629</v>
      </c>
      <c r="B257">
        <f t="shared" si="295"/>
        <v>0.87550000000001371</v>
      </c>
      <c r="C257" s="27">
        <f t="shared" si="361"/>
        <v>-5.0140143067387911E-4</v>
      </c>
      <c r="D257">
        <f t="shared" si="296"/>
        <v>0.72449999999998627</v>
      </c>
      <c r="E257">
        <v>0.2</v>
      </c>
      <c r="F257">
        <f t="shared" si="297"/>
        <v>5.5499999999999883E-2</v>
      </c>
      <c r="G257">
        <v>0.02</v>
      </c>
      <c r="H257">
        <f t="shared" si="362"/>
        <v>0.99999999999998623</v>
      </c>
      <c r="I257">
        <f t="shared" si="363"/>
        <v>0.72432274104651728</v>
      </c>
      <c r="J257">
        <f t="shared" si="364"/>
        <v>0.1999510672316166</v>
      </c>
      <c r="K257">
        <f t="shared" si="365"/>
        <v>5.5486421156773484E-2</v>
      </c>
      <c r="L257">
        <f t="shared" si="366"/>
        <v>1.9995106723161658E-2</v>
      </c>
      <c r="M257">
        <f t="shared" si="367"/>
        <v>2.4466384191715079E-4</v>
      </c>
      <c r="N257" s="22">
        <f t="shared" si="368"/>
        <v>0.99999999999998612</v>
      </c>
      <c r="O257">
        <f t="shared" ref="O257:S257" si="428">O256</f>
        <v>4.8000000000000001E-2</v>
      </c>
      <c r="P257">
        <f t="shared" si="428"/>
        <v>3.4000000000000002E-2</v>
      </c>
      <c r="Q257">
        <f t="shared" si="428"/>
        <v>4.2999999999999997E-2</v>
      </c>
      <c r="R257">
        <f t="shared" si="428"/>
        <v>0.223</v>
      </c>
      <c r="S257">
        <f t="shared" si="428"/>
        <v>800</v>
      </c>
      <c r="T257">
        <f t="shared" si="370"/>
        <v>0.24414172629883474</v>
      </c>
      <c r="X257">
        <f t="shared" si="299"/>
        <v>363636</v>
      </c>
      <c r="Y257">
        <f t="shared" si="371"/>
        <v>88.968580819385039</v>
      </c>
      <c r="Z257">
        <f t="shared" si="372"/>
        <v>23.572250325237633</v>
      </c>
      <c r="AA257">
        <f t="shared" ref="AA257:AC257" si="429">AA256</f>
        <v>0</v>
      </c>
      <c r="AB257">
        <f t="shared" si="429"/>
        <v>1623</v>
      </c>
      <c r="AC257">
        <f t="shared" si="429"/>
        <v>18000</v>
      </c>
      <c r="AD257">
        <f t="shared" si="374"/>
        <v>980.78720877621868</v>
      </c>
      <c r="AE257">
        <f t="shared" si="375"/>
        <v>980.78720877621868</v>
      </c>
      <c r="AF257">
        <f t="shared" si="376"/>
        <v>96.111653539436844</v>
      </c>
      <c r="AG257">
        <f t="shared" si="377"/>
        <v>75.200761769117847</v>
      </c>
      <c r="AI257">
        <f t="shared" si="378"/>
        <v>6.6602563255550482</v>
      </c>
      <c r="AJ257">
        <f t="shared" si="379"/>
        <v>780.75103792338484</v>
      </c>
      <c r="AM257">
        <f t="shared" si="301"/>
        <v>1.0149282661972663</v>
      </c>
    </row>
    <row r="258" spans="1:39" x14ac:dyDescent="0.35">
      <c r="A258">
        <f t="shared" si="360"/>
        <v>0.12499999999998623</v>
      </c>
      <c r="B258">
        <f t="shared" si="295"/>
        <v>0.87500000000001377</v>
      </c>
      <c r="C258" s="27">
        <f t="shared" si="361"/>
        <v>-5.0140303322467831E-4</v>
      </c>
      <c r="D258">
        <f t="shared" si="296"/>
        <v>0.72499999999998621</v>
      </c>
      <c r="E258">
        <v>0.2</v>
      </c>
      <c r="F258">
        <f t="shared" si="297"/>
        <v>5.4999999999999882E-2</v>
      </c>
      <c r="G258">
        <v>0.02</v>
      </c>
      <c r="H258">
        <f t="shared" si="362"/>
        <v>0.99999999999998623</v>
      </c>
      <c r="I258">
        <f t="shared" si="363"/>
        <v>0.72482363475183487</v>
      </c>
      <c r="J258">
        <f t="shared" si="364"/>
        <v>0.19995134751775137</v>
      </c>
      <c r="K258">
        <f t="shared" si="365"/>
        <v>5.498662056738151E-2</v>
      </c>
      <c r="L258">
        <f t="shared" si="366"/>
        <v>1.9995134751775136E-2</v>
      </c>
      <c r="M258">
        <f t="shared" si="367"/>
        <v>2.4326241124321665E-4</v>
      </c>
      <c r="N258" s="22">
        <f t="shared" si="368"/>
        <v>0.99999999999998601</v>
      </c>
      <c r="O258">
        <f t="shared" ref="O258:S258" si="430">O257</f>
        <v>4.8000000000000001E-2</v>
      </c>
      <c r="P258">
        <f t="shared" si="430"/>
        <v>3.4000000000000002E-2</v>
      </c>
      <c r="Q258">
        <f t="shared" si="430"/>
        <v>4.2999999999999997E-2</v>
      </c>
      <c r="R258">
        <f t="shared" si="430"/>
        <v>0.223</v>
      </c>
      <c r="S258">
        <f t="shared" si="430"/>
        <v>800</v>
      </c>
      <c r="T258">
        <f t="shared" si="370"/>
        <v>0.2430231490123082</v>
      </c>
      <c r="X258">
        <f t="shared" si="299"/>
        <v>363636</v>
      </c>
      <c r="Y258">
        <f t="shared" si="371"/>
        <v>88.458970174838328</v>
      </c>
      <c r="Z258">
        <f t="shared" si="372"/>
        <v>23.530645274978387</v>
      </c>
      <c r="AA258">
        <f t="shared" ref="AA258:AC258" si="431">AA257</f>
        <v>0</v>
      </c>
      <c r="AB258">
        <f t="shared" si="431"/>
        <v>1623</v>
      </c>
      <c r="AC258">
        <f t="shared" si="431"/>
        <v>18000</v>
      </c>
      <c r="AD258">
        <f t="shared" si="374"/>
        <v>980.78720877621868</v>
      </c>
      <c r="AE258">
        <f t="shared" si="375"/>
        <v>980.78720877621868</v>
      </c>
      <c r="AF258">
        <f t="shared" si="376"/>
        <v>96.381088278930122</v>
      </c>
      <c r="AG258">
        <f t="shared" si="377"/>
        <v>75.285483075157089</v>
      </c>
      <c r="AI258">
        <f t="shared" si="378"/>
        <v>6.6599689284995884</v>
      </c>
      <c r="AJ258">
        <f t="shared" si="379"/>
        <v>780.52668461482278</v>
      </c>
      <c r="AM258">
        <f t="shared" si="301"/>
        <v>1.0127790063394368</v>
      </c>
    </row>
    <row r="259" spans="1:39" x14ac:dyDescent="0.35">
      <c r="A259">
        <f t="shared" si="360"/>
        <v>0.12549999999998618</v>
      </c>
      <c r="B259">
        <f t="shared" si="295"/>
        <v>0.87450000000001382</v>
      </c>
      <c r="C259" s="27">
        <f t="shared" si="361"/>
        <v>-5.0140463852585079E-4</v>
      </c>
      <c r="D259">
        <f t="shared" si="296"/>
        <v>0.72549999999998616</v>
      </c>
      <c r="E259">
        <v>0.2</v>
      </c>
      <c r="F259">
        <f t="shared" si="297"/>
        <v>5.4499999999999882E-2</v>
      </c>
      <c r="G259">
        <v>0.02</v>
      </c>
      <c r="H259">
        <f t="shared" si="362"/>
        <v>0.99999999999998612</v>
      </c>
      <c r="I259">
        <f t="shared" si="363"/>
        <v>0.72532453102123373</v>
      </c>
      <c r="J259">
        <f t="shared" si="364"/>
        <v>0.19995162812439632</v>
      </c>
      <c r="K259">
        <f t="shared" si="365"/>
        <v>5.4486818663897874E-2</v>
      </c>
      <c r="L259">
        <f t="shared" si="366"/>
        <v>1.999516281243963E-2</v>
      </c>
      <c r="M259">
        <f t="shared" si="367"/>
        <v>2.418593780184833E-4</v>
      </c>
      <c r="N259" s="22">
        <f t="shared" si="368"/>
        <v>0.9999999999999859</v>
      </c>
      <c r="O259">
        <f t="shared" ref="O259:S259" si="432">O258</f>
        <v>4.8000000000000001E-2</v>
      </c>
      <c r="P259">
        <f t="shared" si="432"/>
        <v>3.4000000000000002E-2</v>
      </c>
      <c r="Q259">
        <f t="shared" si="432"/>
        <v>4.2999999999999997E-2</v>
      </c>
      <c r="R259">
        <f t="shared" si="432"/>
        <v>0.223</v>
      </c>
      <c r="S259">
        <f t="shared" si="432"/>
        <v>800</v>
      </c>
      <c r="T259">
        <f t="shared" si="370"/>
        <v>0.24190328976975697</v>
      </c>
      <c r="X259">
        <f t="shared" si="299"/>
        <v>363636</v>
      </c>
      <c r="Y259">
        <f t="shared" si="371"/>
        <v>87.948776785129198</v>
      </c>
      <c r="Z259">
        <f t="shared" si="372"/>
        <v>23.488837367927097</v>
      </c>
      <c r="AA259">
        <f t="shared" ref="AA259:AC259" si="433">AA258</f>
        <v>0</v>
      </c>
      <c r="AB259">
        <f t="shared" si="433"/>
        <v>1623</v>
      </c>
      <c r="AC259">
        <f t="shared" si="433"/>
        <v>18000</v>
      </c>
      <c r="AD259">
        <f t="shared" si="374"/>
        <v>980.78720877621868</v>
      </c>
      <c r="AE259">
        <f t="shared" si="375"/>
        <v>980.78720877621868</v>
      </c>
      <c r="AF259">
        <f t="shared" si="376"/>
        <v>96.65267470769821</v>
      </c>
      <c r="AG259">
        <f t="shared" si="377"/>
        <v>75.370611328673192</v>
      </c>
      <c r="AI259">
        <f t="shared" si="378"/>
        <v>6.6596792363089028</v>
      </c>
      <c r="AJ259">
        <f t="shared" si="379"/>
        <v>780.30060487801632</v>
      </c>
      <c r="AM259">
        <f t="shared" si="301"/>
        <v>1.0106388299935682</v>
      </c>
    </row>
    <row r="260" spans="1:39" x14ac:dyDescent="0.35">
      <c r="A260">
        <f t="shared" si="360"/>
        <v>0.12599999999998612</v>
      </c>
      <c r="B260">
        <f t="shared" si="295"/>
        <v>0.87400000000001388</v>
      </c>
      <c r="C260" s="27">
        <f t="shared" si="361"/>
        <v>-5.0140624658369382E-4</v>
      </c>
      <c r="D260">
        <f t="shared" si="296"/>
        <v>0.7259999999999861</v>
      </c>
      <c r="E260">
        <v>0.2</v>
      </c>
      <c r="F260">
        <f t="shared" si="297"/>
        <v>5.3999999999999881E-2</v>
      </c>
      <c r="G260">
        <v>0.02</v>
      </c>
      <c r="H260">
        <f t="shared" si="362"/>
        <v>0.99999999999998601</v>
      </c>
      <c r="I260">
        <f t="shared" si="363"/>
        <v>0.72582542985911458</v>
      </c>
      <c r="J260">
        <f t="shared" si="364"/>
        <v>0.1999519090521015</v>
      </c>
      <c r="K260">
        <f t="shared" si="365"/>
        <v>5.3987015444067282E-2</v>
      </c>
      <c r="L260">
        <f t="shared" si="366"/>
        <v>1.9995190905210149E-2</v>
      </c>
      <c r="M260">
        <f t="shared" si="367"/>
        <v>2.4045473949257747E-4</v>
      </c>
      <c r="N260" s="22">
        <f t="shared" si="368"/>
        <v>0.99999999999998601</v>
      </c>
      <c r="O260">
        <f t="shared" ref="O260:S260" si="434">O259</f>
        <v>4.8000000000000001E-2</v>
      </c>
      <c r="P260">
        <f t="shared" si="434"/>
        <v>3.4000000000000002E-2</v>
      </c>
      <c r="Q260">
        <f t="shared" si="434"/>
        <v>4.2999999999999997E-2</v>
      </c>
      <c r="R260">
        <f t="shared" si="434"/>
        <v>0.223</v>
      </c>
      <c r="S260">
        <f t="shared" si="434"/>
        <v>800</v>
      </c>
      <c r="T260">
        <f t="shared" si="370"/>
        <v>0.24078214637102768</v>
      </c>
      <c r="X260">
        <f t="shared" si="299"/>
        <v>363636</v>
      </c>
      <c r="Y260">
        <f t="shared" si="371"/>
        <v>87.437999650122904</v>
      </c>
      <c r="Z260">
        <f t="shared" si="372"/>
        <v>23.446825008715798</v>
      </c>
      <c r="AA260">
        <f t="shared" ref="AA260:AC260" si="435">AA259</f>
        <v>0</v>
      </c>
      <c r="AB260">
        <f t="shared" si="435"/>
        <v>1623</v>
      </c>
      <c r="AC260">
        <f t="shared" si="435"/>
        <v>18000</v>
      </c>
      <c r="AD260">
        <f t="shared" si="374"/>
        <v>980.78720877621868</v>
      </c>
      <c r="AE260">
        <f t="shared" si="375"/>
        <v>980.78720877621868</v>
      </c>
      <c r="AF260">
        <f t="shared" si="376"/>
        <v>96.926441269287551</v>
      </c>
      <c r="AG260">
        <f t="shared" si="377"/>
        <v>75.456150336374037</v>
      </c>
      <c r="AI260">
        <f t="shared" si="378"/>
        <v>6.6593872186432073</v>
      </c>
      <c r="AJ260">
        <f t="shared" si="379"/>
        <v>780.07277658340149</v>
      </c>
      <c r="AM260">
        <f t="shared" si="301"/>
        <v>1.0085076796960186</v>
      </c>
    </row>
    <row r="261" spans="1:39" x14ac:dyDescent="0.35">
      <c r="A261">
        <f t="shared" si="360"/>
        <v>0.12649999999998607</v>
      </c>
      <c r="B261">
        <f t="shared" si="295"/>
        <v>0.87350000000001393</v>
      </c>
      <c r="C261" s="27">
        <f t="shared" si="361"/>
        <v>-5.0140785740452286E-4</v>
      </c>
      <c r="D261">
        <f t="shared" si="296"/>
        <v>0.72649999999998605</v>
      </c>
      <c r="E261">
        <v>0.2</v>
      </c>
      <c r="F261">
        <f t="shared" si="297"/>
        <v>5.3499999999999881E-2</v>
      </c>
      <c r="G261">
        <v>0.02</v>
      </c>
      <c r="H261">
        <f t="shared" si="362"/>
        <v>0.99999999999998601</v>
      </c>
      <c r="I261">
        <f t="shared" si="363"/>
        <v>0.72632633126988777</v>
      </c>
      <c r="J261">
        <f t="shared" si="364"/>
        <v>0.19995219030141825</v>
      </c>
      <c r="K261">
        <f t="shared" si="365"/>
        <v>5.3487210905629259E-2</v>
      </c>
      <c r="L261">
        <f t="shared" si="366"/>
        <v>1.9995219030141825E-2</v>
      </c>
      <c r="M261">
        <f t="shared" si="367"/>
        <v>2.3904849290882864E-4</v>
      </c>
      <c r="N261" s="22">
        <f t="shared" si="368"/>
        <v>0.9999999999999859</v>
      </c>
      <c r="O261">
        <f t="shared" ref="O261:S261" si="436">O260</f>
        <v>4.8000000000000001E-2</v>
      </c>
      <c r="P261">
        <f t="shared" si="436"/>
        <v>3.4000000000000002E-2</v>
      </c>
      <c r="Q261">
        <f t="shared" si="436"/>
        <v>4.2999999999999997E-2</v>
      </c>
      <c r="R261">
        <f t="shared" si="436"/>
        <v>0.223</v>
      </c>
      <c r="S261">
        <f t="shared" si="436"/>
        <v>800</v>
      </c>
      <c r="T261">
        <f t="shared" si="370"/>
        <v>0.23965971661092944</v>
      </c>
      <c r="X261">
        <f t="shared" si="299"/>
        <v>363636</v>
      </c>
      <c r="Y261">
        <f t="shared" si="371"/>
        <v>86.926637767394809</v>
      </c>
      <c r="Z261">
        <f t="shared" si="372"/>
        <v>23.404606581741014</v>
      </c>
      <c r="AA261">
        <f t="shared" ref="AA261:AC261" si="437">AA260</f>
        <v>0</v>
      </c>
      <c r="AB261">
        <f t="shared" si="437"/>
        <v>1623</v>
      </c>
      <c r="AC261">
        <f t="shared" si="437"/>
        <v>18000</v>
      </c>
      <c r="AD261">
        <f t="shared" si="374"/>
        <v>980.78720877621868</v>
      </c>
      <c r="AE261">
        <f t="shared" si="375"/>
        <v>980.78720877621868</v>
      </c>
      <c r="AF261">
        <f t="shared" si="376"/>
        <v>97.20241693367177</v>
      </c>
      <c r="AG261">
        <f t="shared" si="377"/>
        <v>75.542103959288269</v>
      </c>
      <c r="AI261">
        <f t="shared" si="378"/>
        <v>6.6590928446011972</v>
      </c>
      <c r="AJ261">
        <f t="shared" si="379"/>
        <v>779.84317720280342</v>
      </c>
      <c r="AM261">
        <f t="shared" si="301"/>
        <v>1.0063854984668243</v>
      </c>
    </row>
    <row r="262" spans="1:39" x14ac:dyDescent="0.35">
      <c r="A262">
        <f t="shared" si="360"/>
        <v>0.12699999999998601</v>
      </c>
      <c r="B262">
        <f t="shared" si="295"/>
        <v>0.87300000000001399</v>
      </c>
      <c r="C262" s="27">
        <f t="shared" si="361"/>
        <v>-5.014094709946714E-4</v>
      </c>
      <c r="D262">
        <f t="shared" si="296"/>
        <v>0.72699999999998599</v>
      </c>
      <c r="E262">
        <v>0.2</v>
      </c>
      <c r="F262">
        <f t="shared" si="297"/>
        <v>5.2999999999999881E-2</v>
      </c>
      <c r="G262">
        <v>0.02</v>
      </c>
      <c r="H262">
        <f t="shared" si="362"/>
        <v>0.99999999999998601</v>
      </c>
      <c r="I262">
        <f t="shared" si="363"/>
        <v>0.72682723525797444</v>
      </c>
      <c r="J262">
        <f t="shared" si="364"/>
        <v>0.19995247187289916</v>
      </c>
      <c r="K262">
        <f t="shared" si="365"/>
        <v>5.2987405046318159E-2</v>
      </c>
      <c r="L262">
        <f t="shared" si="366"/>
        <v>1.9995247187289917E-2</v>
      </c>
      <c r="M262">
        <f t="shared" si="367"/>
        <v>2.3764063550425074E-4</v>
      </c>
      <c r="N262" s="22">
        <f t="shared" si="368"/>
        <v>0.99999999999998601</v>
      </c>
      <c r="O262">
        <f t="shared" ref="O262:S262" si="438">O261</f>
        <v>4.8000000000000001E-2</v>
      </c>
      <c r="P262">
        <f t="shared" si="438"/>
        <v>3.4000000000000002E-2</v>
      </c>
      <c r="Q262">
        <f t="shared" si="438"/>
        <v>4.2999999999999997E-2</v>
      </c>
      <c r="R262">
        <f t="shared" si="438"/>
        <v>0.223</v>
      </c>
      <c r="S262">
        <f t="shared" si="438"/>
        <v>800</v>
      </c>
      <c r="T262">
        <f t="shared" si="370"/>
        <v>0.23853599827921929</v>
      </c>
      <c r="X262">
        <f t="shared" si="299"/>
        <v>363636</v>
      </c>
      <c r="Y262">
        <f t="shared" si="371"/>
        <v>86.414690132223726</v>
      </c>
      <c r="Z262">
        <f t="shared" si="372"/>
        <v>23.362180450797108</v>
      </c>
      <c r="AA262">
        <f t="shared" ref="AA262:AC262" si="439">AA261</f>
        <v>0</v>
      </c>
      <c r="AB262">
        <f t="shared" si="439"/>
        <v>1623</v>
      </c>
      <c r="AC262">
        <f t="shared" si="439"/>
        <v>18000</v>
      </c>
      <c r="AD262">
        <f t="shared" si="374"/>
        <v>980.78720877621868</v>
      </c>
      <c r="AE262">
        <f t="shared" si="375"/>
        <v>980.78720877621868</v>
      </c>
      <c r="AF262">
        <f t="shared" si="376"/>
        <v>97.48063120980801</v>
      </c>
      <c r="AG262">
        <f t="shared" si="377"/>
        <v>75.628476113817868</v>
      </c>
      <c r="AI262">
        <f t="shared" si="378"/>
        <v>6.6587960827066519</v>
      </c>
      <c r="AJ262">
        <f t="shared" si="379"/>
        <v>779.61178380015895</v>
      </c>
      <c r="AM262">
        <f t="shared" si="301"/>
        <v>1.0042722298046216</v>
      </c>
    </row>
    <row r="263" spans="1:39" x14ac:dyDescent="0.35">
      <c r="A263">
        <f t="shared" si="360"/>
        <v>0.12749999999998596</v>
      </c>
      <c r="B263">
        <f t="shared" si="295"/>
        <v>0.87250000000001404</v>
      </c>
      <c r="C263" s="27">
        <f t="shared" si="361"/>
        <v>-5.0141108736049102E-4</v>
      </c>
      <c r="D263">
        <f t="shared" si="296"/>
        <v>0.72749999999998594</v>
      </c>
      <c r="E263">
        <v>0.2</v>
      </c>
      <c r="F263">
        <f t="shared" si="297"/>
        <v>5.249999999999988E-2</v>
      </c>
      <c r="G263">
        <v>0.02</v>
      </c>
      <c r="H263">
        <f t="shared" si="362"/>
        <v>0.9999999999999859</v>
      </c>
      <c r="I263">
        <f t="shared" si="363"/>
        <v>0.72732814182780525</v>
      </c>
      <c r="J263">
        <f t="shared" si="364"/>
        <v>0.19995275376709809</v>
      </c>
      <c r="K263">
        <f t="shared" si="365"/>
        <v>5.2487597863863131E-2</v>
      </c>
      <c r="L263">
        <f t="shared" si="366"/>
        <v>1.9995275376709809E-2</v>
      </c>
      <c r="M263">
        <f t="shared" si="367"/>
        <v>2.3623116450952433E-4</v>
      </c>
      <c r="N263" s="22">
        <f t="shared" si="368"/>
        <v>0.9999999999999859</v>
      </c>
      <c r="O263">
        <f t="shared" ref="O263:S263" si="440">O262</f>
        <v>4.8000000000000001E-2</v>
      </c>
      <c r="P263">
        <f t="shared" si="440"/>
        <v>3.4000000000000002E-2</v>
      </c>
      <c r="Q263">
        <f t="shared" si="440"/>
        <v>4.2999999999999997E-2</v>
      </c>
      <c r="R263">
        <f t="shared" si="440"/>
        <v>0.223</v>
      </c>
      <c r="S263">
        <f t="shared" si="440"/>
        <v>800</v>
      </c>
      <c r="T263">
        <f t="shared" si="370"/>
        <v>0.23741098916058784</v>
      </c>
      <c r="X263">
        <f t="shared" si="299"/>
        <v>363636</v>
      </c>
      <c r="Y263">
        <f t="shared" si="371"/>
        <v>85.902155737585389</v>
      </c>
      <c r="Z263">
        <f t="shared" si="372"/>
        <v>23.319544958700973</v>
      </c>
      <c r="AA263">
        <f t="shared" ref="AA263:AC263" si="441">AA262</f>
        <v>0</v>
      </c>
      <c r="AB263">
        <f t="shared" si="441"/>
        <v>1623</v>
      </c>
      <c r="AC263">
        <f t="shared" si="441"/>
        <v>18000</v>
      </c>
      <c r="AD263">
        <f t="shared" si="374"/>
        <v>980.78720877621868</v>
      </c>
      <c r="AE263">
        <f t="shared" si="375"/>
        <v>980.78720877621868</v>
      </c>
      <c r="AF263">
        <f t="shared" si="376"/>
        <v>97.761114158560616</v>
      </c>
      <c r="AG263">
        <f t="shared" si="377"/>
        <v>75.715270772816865</v>
      </c>
      <c r="AI263">
        <f t="shared" si="378"/>
        <v>6.65849690089465</v>
      </c>
      <c r="AJ263">
        <f t="shared" si="379"/>
        <v>779.37857302197472</v>
      </c>
      <c r="AM263">
        <f t="shared" si="301"/>
        <v>1.0021678176816318</v>
      </c>
    </row>
    <row r="264" spans="1:39" x14ac:dyDescent="0.35">
      <c r="A264">
        <f t="shared" si="360"/>
        <v>0.1279999999999859</v>
      </c>
      <c r="B264">
        <f t="shared" si="295"/>
        <v>0.8720000000000141</v>
      </c>
      <c r="C264" s="27">
        <f t="shared" si="361"/>
        <v>-5.0141270650835162E-4</v>
      </c>
      <c r="D264">
        <f t="shared" si="296"/>
        <v>0.72799999999998588</v>
      </c>
      <c r="E264">
        <v>0.2</v>
      </c>
      <c r="F264">
        <f t="shared" si="297"/>
        <v>5.199999999999988E-2</v>
      </c>
      <c r="G264">
        <v>0.02</v>
      </c>
      <c r="H264">
        <f t="shared" si="362"/>
        <v>0.99999999999998579</v>
      </c>
      <c r="I264">
        <f t="shared" si="363"/>
        <v>0.72782905098382145</v>
      </c>
      <c r="J264">
        <f t="shared" si="364"/>
        <v>0.19995303598457023</v>
      </c>
      <c r="K264">
        <f t="shared" si="365"/>
        <v>5.1987789355988134E-2</v>
      </c>
      <c r="L264">
        <f t="shared" si="366"/>
        <v>1.9995303598457023E-2</v>
      </c>
      <c r="M264">
        <f t="shared" si="367"/>
        <v>2.3482007714897826E-4</v>
      </c>
      <c r="N264" s="22">
        <f t="shared" si="368"/>
        <v>0.99999999999998579</v>
      </c>
      <c r="O264">
        <f t="shared" ref="O264:S264" si="442">O263</f>
        <v>4.8000000000000001E-2</v>
      </c>
      <c r="P264">
        <f t="shared" si="442"/>
        <v>3.4000000000000002E-2</v>
      </c>
      <c r="Q264">
        <f t="shared" si="442"/>
        <v>4.2999999999999997E-2</v>
      </c>
      <c r="R264">
        <f t="shared" si="442"/>
        <v>0.223</v>
      </c>
      <c r="S264">
        <f t="shared" si="442"/>
        <v>800</v>
      </c>
      <c r="T264">
        <f t="shared" si="370"/>
        <v>0.23628468703464484</v>
      </c>
      <c r="X264">
        <f t="shared" si="299"/>
        <v>363636</v>
      </c>
      <c r="Y264">
        <f t="shared" si="371"/>
        <v>85.389033574145856</v>
      </c>
      <c r="Z264">
        <f t="shared" si="372"/>
        <v>23.276698426907799</v>
      </c>
      <c r="AA264">
        <f t="shared" ref="AA264:AC264" si="443">AA263</f>
        <v>0</v>
      </c>
      <c r="AB264">
        <f t="shared" si="443"/>
        <v>1623</v>
      </c>
      <c r="AC264">
        <f t="shared" si="443"/>
        <v>18000</v>
      </c>
      <c r="AD264">
        <f t="shared" si="374"/>
        <v>980.78720877621868</v>
      </c>
      <c r="AE264">
        <f t="shared" si="375"/>
        <v>980.78720877621868</v>
      </c>
      <c r="AF264">
        <f t="shared" si="376"/>
        <v>98.043896406004791</v>
      </c>
      <c r="AG264">
        <f t="shared" si="377"/>
        <v>75.802491966696508</v>
      </c>
      <c r="AI264">
        <f t="shared" si="378"/>
        <v>6.6581952664973754</v>
      </c>
      <c r="AJ264">
        <f t="shared" si="379"/>
        <v>779.14352108750893</v>
      </c>
      <c r="AM264">
        <f t="shared" si="301"/>
        <v>1.0000722065387102</v>
      </c>
    </row>
    <row r="265" spans="1:39" x14ac:dyDescent="0.35">
      <c r="A265">
        <f t="shared" si="360"/>
        <v>0.12849999999998585</v>
      </c>
      <c r="B265">
        <f t="shared" si="295"/>
        <v>0.87150000000001415</v>
      </c>
      <c r="C265" s="27">
        <f t="shared" si="361"/>
        <v>-5.0141432844464143E-4</v>
      </c>
      <c r="D265">
        <f t="shared" si="296"/>
        <v>0.72849999999998583</v>
      </c>
      <c r="E265">
        <v>0.2</v>
      </c>
      <c r="F265">
        <f t="shared" si="297"/>
        <v>5.1499999999999879E-2</v>
      </c>
      <c r="G265">
        <v>0.02</v>
      </c>
      <c r="H265">
        <f t="shared" si="362"/>
        <v>0.99999999999998579</v>
      </c>
      <c r="I265">
        <f t="shared" si="363"/>
        <v>0.72832996273047412</v>
      </c>
      <c r="J265">
        <f t="shared" si="364"/>
        <v>0.19995331852587189</v>
      </c>
      <c r="K265">
        <f t="shared" si="365"/>
        <v>5.148797952041189E-2</v>
      </c>
      <c r="L265">
        <f t="shared" si="366"/>
        <v>1.999533185258719E-2</v>
      </c>
      <c r="M265">
        <f t="shared" si="367"/>
        <v>2.3340737064057158E-4</v>
      </c>
      <c r="N265" s="22">
        <f t="shared" si="368"/>
        <v>0.99999999999998557</v>
      </c>
      <c r="O265">
        <f t="shared" ref="O265:S265" si="444">O264</f>
        <v>4.8000000000000001E-2</v>
      </c>
      <c r="P265">
        <f t="shared" si="444"/>
        <v>3.4000000000000002E-2</v>
      </c>
      <c r="Q265">
        <f t="shared" si="444"/>
        <v>4.2999999999999997E-2</v>
      </c>
      <c r="R265">
        <f t="shared" si="444"/>
        <v>0.223</v>
      </c>
      <c r="S265">
        <f t="shared" si="444"/>
        <v>800</v>
      </c>
      <c r="T265">
        <f t="shared" si="370"/>
        <v>0.23515708967590432</v>
      </c>
      <c r="X265">
        <f t="shared" si="299"/>
        <v>363636</v>
      </c>
      <c r="Y265">
        <f t="shared" si="371"/>
        <v>84.875322630254885</v>
      </c>
      <c r="Z265">
        <f t="shared" si="372"/>
        <v>23.233639155117661</v>
      </c>
      <c r="AA265">
        <f t="shared" ref="AA265:AC265" si="445">AA264</f>
        <v>0</v>
      </c>
      <c r="AB265">
        <f t="shared" si="445"/>
        <v>1623</v>
      </c>
      <c r="AC265">
        <f t="shared" si="445"/>
        <v>18000</v>
      </c>
      <c r="AD265">
        <f t="shared" si="374"/>
        <v>980.78720877621868</v>
      </c>
      <c r="AE265">
        <f t="shared" si="375"/>
        <v>980.78720877621868</v>
      </c>
      <c r="AF265">
        <f t="shared" si="376"/>
        <v>98.329009157123551</v>
      </c>
      <c r="AG265">
        <f t="shared" si="377"/>
        <v>75.890143784558092</v>
      </c>
      <c r="AI265">
        <f t="shared" si="378"/>
        <v>6.6578911462295158</v>
      </c>
      <c r="AJ265">
        <f t="shared" si="379"/>
        <v>778.90660377867857</v>
      </c>
      <c r="AM265">
        <f t="shared" si="301"/>
        <v>0.99798534128045668</v>
      </c>
    </row>
    <row r="266" spans="1:39" x14ac:dyDescent="0.35">
      <c r="A266">
        <f t="shared" si="360"/>
        <v>0.12899999999998579</v>
      </c>
      <c r="B266">
        <f t="shared" ref="B266:B329" si="446">B265-B$4</f>
        <v>0.87100000000001421</v>
      </c>
      <c r="C266" s="27">
        <f t="shared" si="361"/>
        <v>-5.0141595317576679E-4</v>
      </c>
      <c r="D266">
        <f t="shared" ref="D266:D329" si="447">D265+$B$4</f>
        <v>0.72899999999998577</v>
      </c>
      <c r="E266">
        <v>0.2</v>
      </c>
      <c r="F266">
        <f t="shared" ref="F266:F329" si="448">F265-$B$4</f>
        <v>5.0999999999999879E-2</v>
      </c>
      <c r="G266">
        <v>0.02</v>
      </c>
      <c r="H266">
        <f t="shared" si="362"/>
        <v>0.99999999999998579</v>
      </c>
      <c r="I266">
        <f t="shared" si="363"/>
        <v>0.72883087707222494</v>
      </c>
      <c r="J266">
        <f t="shared" si="364"/>
        <v>0.19995360139156082</v>
      </c>
      <c r="K266">
        <f t="shared" si="365"/>
        <v>5.0988168354847888E-2</v>
      </c>
      <c r="L266">
        <f t="shared" si="366"/>
        <v>1.9995360139156083E-2</v>
      </c>
      <c r="M266">
        <f t="shared" si="367"/>
        <v>2.3199304219587508E-4</v>
      </c>
      <c r="N266" s="22">
        <f t="shared" si="368"/>
        <v>0.99999999999998557</v>
      </c>
      <c r="O266">
        <f t="shared" ref="O266:S266" si="449">O265</f>
        <v>4.8000000000000001E-2</v>
      </c>
      <c r="P266">
        <f t="shared" si="449"/>
        <v>3.4000000000000002E-2</v>
      </c>
      <c r="Q266">
        <f t="shared" si="449"/>
        <v>4.2999999999999997E-2</v>
      </c>
      <c r="R266">
        <f t="shared" si="449"/>
        <v>0.223</v>
      </c>
      <c r="S266">
        <f t="shared" si="449"/>
        <v>800</v>
      </c>
      <c r="T266">
        <f t="shared" si="370"/>
        <v>0.23402819485377019</v>
      </c>
      <c r="X266">
        <f t="shared" ref="X266:X329" si="450">X265</f>
        <v>363636</v>
      </c>
      <c r="Y266">
        <f t="shared" si="371"/>
        <v>84.361021891939231</v>
      </c>
      <c r="Z266">
        <f t="shared" si="372"/>
        <v>23.190365420872666</v>
      </c>
      <c r="AA266">
        <f t="shared" ref="AA266:AC266" si="451">AA265</f>
        <v>0</v>
      </c>
      <c r="AB266">
        <f t="shared" si="451"/>
        <v>1623</v>
      </c>
      <c r="AC266">
        <f t="shared" si="451"/>
        <v>18000</v>
      </c>
      <c r="AD266">
        <f t="shared" si="374"/>
        <v>980.78720877621868</v>
      </c>
      <c r="AE266">
        <f t="shared" si="375"/>
        <v>980.78720877621868</v>
      </c>
      <c r="AF266">
        <f t="shared" si="376"/>
        <v>98.616484209911945</v>
      </c>
      <c r="AG266">
        <f t="shared" si="377"/>
        <v>75.978230375354045</v>
      </c>
      <c r="AI266">
        <f t="shared" si="378"/>
        <v>6.6575845061732082</v>
      </c>
      <c r="AJ266">
        <f t="shared" si="379"/>
        <v>778.6677964296581</v>
      </c>
      <c r="AM266">
        <f t="shared" ref="AM266:AM329" si="452">AM$6/($A266+AM$3*(1-$A266))</f>
        <v>0.99590716727038642</v>
      </c>
    </row>
    <row r="267" spans="1:39" x14ac:dyDescent="0.35">
      <c r="A267">
        <f t="shared" si="360"/>
        <v>0.12949999999998574</v>
      </c>
      <c r="B267">
        <f t="shared" si="446"/>
        <v>0.87050000000001426</v>
      </c>
      <c r="C267" s="27">
        <f t="shared" si="361"/>
        <v>-5.0141758070815288E-4</v>
      </c>
      <c r="D267">
        <f t="shared" si="447"/>
        <v>0.72949999999998572</v>
      </c>
      <c r="E267">
        <v>0.2</v>
      </c>
      <c r="F267">
        <f t="shared" si="448"/>
        <v>5.0499999999999878E-2</v>
      </c>
      <c r="G267">
        <v>0.02</v>
      </c>
      <c r="H267">
        <f t="shared" si="362"/>
        <v>0.99999999999998568</v>
      </c>
      <c r="I267">
        <f t="shared" si="363"/>
        <v>0.72933179401354553</v>
      </c>
      <c r="J267">
        <f t="shared" si="364"/>
        <v>0.19995388458219598</v>
      </c>
      <c r="K267">
        <f t="shared" si="365"/>
        <v>5.0488355857004362E-2</v>
      </c>
      <c r="L267">
        <f t="shared" si="366"/>
        <v>1.9995388458219601E-2</v>
      </c>
      <c r="M267">
        <f t="shared" si="367"/>
        <v>2.305770890200532E-4</v>
      </c>
      <c r="N267" s="22">
        <f t="shared" si="368"/>
        <v>0.99999999999998557</v>
      </c>
      <c r="O267">
        <f t="shared" ref="O267:S267" si="453">O266</f>
        <v>4.8000000000000001E-2</v>
      </c>
      <c r="P267">
        <f t="shared" si="453"/>
        <v>3.4000000000000002E-2</v>
      </c>
      <c r="Q267">
        <f t="shared" si="453"/>
        <v>4.2999999999999997E-2</v>
      </c>
      <c r="R267">
        <f t="shared" si="453"/>
        <v>0.223</v>
      </c>
      <c r="S267">
        <f t="shared" si="453"/>
        <v>800</v>
      </c>
      <c r="T267">
        <f t="shared" si="370"/>
        <v>0.23289800033252159</v>
      </c>
      <c r="X267">
        <f t="shared" si="450"/>
        <v>363636</v>
      </c>
      <c r="Y267">
        <f t="shared" si="371"/>
        <v>83.84613034289606</v>
      </c>
      <c r="Z267">
        <f t="shared" si="372"/>
        <v>23.146875479144338</v>
      </c>
      <c r="AA267">
        <f t="shared" ref="AA267:AC267" si="454">AA266</f>
        <v>0</v>
      </c>
      <c r="AB267">
        <f t="shared" si="454"/>
        <v>1623</v>
      </c>
      <c r="AC267">
        <f t="shared" si="454"/>
        <v>18000</v>
      </c>
      <c r="AD267">
        <f t="shared" si="374"/>
        <v>980.78720877621868</v>
      </c>
      <c r="AE267">
        <f t="shared" si="375"/>
        <v>980.78720877621868</v>
      </c>
      <c r="AF267">
        <f t="shared" si="376"/>
        <v>98.906353969902625</v>
      </c>
      <c r="AG267">
        <f t="shared" si="377"/>
        <v>76.066755949078157</v>
      </c>
      <c r="AI267">
        <f t="shared" si="378"/>
        <v>6.6572753117625512</v>
      </c>
      <c r="AJ267">
        <f t="shared" si="379"/>
        <v>778.4270739161891</v>
      </c>
      <c r="AM267">
        <f t="shared" si="452"/>
        <v>0.99383763032616268</v>
      </c>
    </row>
    <row r="268" spans="1:39" x14ac:dyDescent="0.35">
      <c r="A268">
        <f t="shared" si="360"/>
        <v>0.12999999999998568</v>
      </c>
      <c r="B268">
        <f t="shared" si="446"/>
        <v>0.87000000000001432</v>
      </c>
      <c r="C268" s="27">
        <f t="shared" si="361"/>
        <v>-5.0141921104824281E-4</v>
      </c>
      <c r="D268">
        <f t="shared" si="447"/>
        <v>0.72999999999998566</v>
      </c>
      <c r="E268">
        <v>0.2</v>
      </c>
      <c r="F268">
        <f t="shared" si="448"/>
        <v>4.9999999999999878E-2</v>
      </c>
      <c r="G268">
        <v>0.02</v>
      </c>
      <c r="H268">
        <f t="shared" si="362"/>
        <v>0.99999999999998557</v>
      </c>
      <c r="I268">
        <f t="shared" si="363"/>
        <v>0.72983271355891799</v>
      </c>
      <c r="J268">
        <f t="shared" si="364"/>
        <v>0.19995416809833766</v>
      </c>
      <c r="K268">
        <f t="shared" si="365"/>
        <v>4.998854202458429E-2</v>
      </c>
      <c r="L268">
        <f t="shared" si="366"/>
        <v>1.9995416809833765E-2</v>
      </c>
      <c r="M268">
        <f t="shared" si="367"/>
        <v>2.2915950831184527E-4</v>
      </c>
      <c r="N268" s="22">
        <f t="shared" si="368"/>
        <v>0.99999999999998546</v>
      </c>
      <c r="O268">
        <f t="shared" ref="O268:S268" si="455">O267</f>
        <v>4.8000000000000001E-2</v>
      </c>
      <c r="P268">
        <f t="shared" si="455"/>
        <v>3.4000000000000002E-2</v>
      </c>
      <c r="Q268">
        <f t="shared" si="455"/>
        <v>4.2999999999999997E-2</v>
      </c>
      <c r="R268">
        <f t="shared" si="455"/>
        <v>0.223</v>
      </c>
      <c r="S268">
        <f t="shared" si="455"/>
        <v>800</v>
      </c>
      <c r="T268">
        <f t="shared" si="370"/>
        <v>0.23176650387129782</v>
      </c>
      <c r="X268">
        <f t="shared" si="450"/>
        <v>363636</v>
      </c>
      <c r="Y268">
        <f t="shared" si="371"/>
        <v>83.330646964486164</v>
      </c>
      <c r="Z268">
        <f t="shared" si="372"/>
        <v>23.103167561911018</v>
      </c>
      <c r="AA268">
        <f t="shared" ref="AA268:AC268" si="456">AA267</f>
        <v>0</v>
      </c>
      <c r="AB268">
        <f t="shared" si="456"/>
        <v>1623</v>
      </c>
      <c r="AC268">
        <f t="shared" si="456"/>
        <v>18000</v>
      </c>
      <c r="AD268">
        <f t="shared" si="374"/>
        <v>980.78720877621868</v>
      </c>
      <c r="AE268">
        <f t="shared" si="375"/>
        <v>980.78720877621868</v>
      </c>
      <c r="AF268">
        <f t="shared" si="376"/>
        <v>99.198651465127767</v>
      </c>
      <c r="AG268">
        <f t="shared" si="377"/>
        <v>76.155724777986038</v>
      </c>
      <c r="AI268">
        <f t="shared" si="378"/>
        <v>6.6569635277676449</v>
      </c>
      <c r="AJ268">
        <f t="shared" si="379"/>
        <v>778.18441064456817</v>
      </c>
      <c r="AM268">
        <f t="shared" si="452"/>
        <v>0.99177667671488734</v>
      </c>
    </row>
    <row r="269" spans="1:39" x14ac:dyDescent="0.35">
      <c r="A269">
        <f t="shared" si="360"/>
        <v>0.13049999999998563</v>
      </c>
      <c r="B269">
        <f t="shared" si="446"/>
        <v>0.86950000000001437</v>
      </c>
      <c r="C269" s="27">
        <f t="shared" si="361"/>
        <v>-5.0142084420249863E-4</v>
      </c>
      <c r="D269">
        <f t="shared" si="447"/>
        <v>0.73049999999998561</v>
      </c>
      <c r="E269">
        <v>0.2</v>
      </c>
      <c r="F269">
        <f t="shared" si="448"/>
        <v>4.9499999999999877E-2</v>
      </c>
      <c r="G269">
        <v>0.02</v>
      </c>
      <c r="H269">
        <f t="shared" si="362"/>
        <v>0.99999999999998557</v>
      </c>
      <c r="I269">
        <f t="shared" si="363"/>
        <v>0.73033363571283461</v>
      </c>
      <c r="J269">
        <f t="shared" si="364"/>
        <v>0.19995445194054728</v>
      </c>
      <c r="K269">
        <f t="shared" si="365"/>
        <v>4.9488726855285332E-2</v>
      </c>
      <c r="L269">
        <f t="shared" si="366"/>
        <v>1.9995445194054728E-2</v>
      </c>
      <c r="M269">
        <f t="shared" si="367"/>
        <v>2.2774029726354739E-4</v>
      </c>
      <c r="N269" s="22">
        <f t="shared" si="368"/>
        <v>0.99999999999998557</v>
      </c>
      <c r="O269">
        <f t="shared" ref="O269:S269" si="457">O268</f>
        <v>4.8000000000000001E-2</v>
      </c>
      <c r="P269">
        <f t="shared" si="457"/>
        <v>3.4000000000000002E-2</v>
      </c>
      <c r="Q269">
        <f t="shared" si="457"/>
        <v>4.2999999999999997E-2</v>
      </c>
      <c r="R269">
        <f t="shared" si="457"/>
        <v>0.223</v>
      </c>
      <c r="S269">
        <f t="shared" si="457"/>
        <v>800</v>
      </c>
      <c r="T269">
        <f t="shared" si="370"/>
        <v>0.23063370322408405</v>
      </c>
      <c r="X269">
        <f t="shared" si="450"/>
        <v>363636</v>
      </c>
      <c r="Y269">
        <f t="shared" si="371"/>
        <v>82.814570735727315</v>
      </c>
      <c r="Z269">
        <f t="shared" si="372"/>
        <v>23.059239877724927</v>
      </c>
      <c r="AA269">
        <f t="shared" ref="AA269:AC269" si="458">AA268</f>
        <v>0</v>
      </c>
      <c r="AB269">
        <f t="shared" si="458"/>
        <v>1623</v>
      </c>
      <c r="AC269">
        <f t="shared" si="458"/>
        <v>18000</v>
      </c>
      <c r="AD269">
        <f t="shared" si="374"/>
        <v>980.78720877621868</v>
      </c>
      <c r="AE269">
        <f t="shared" si="375"/>
        <v>980.78720877621868</v>
      </c>
      <c r="AF269">
        <f t="shared" si="376"/>
        <v>99.493410361533293</v>
      </c>
      <c r="AG269">
        <f t="shared" si="377"/>
        <v>76.24514119784638</v>
      </c>
      <c r="AI269">
        <f t="shared" si="378"/>
        <v>6.6566491182781453</v>
      </c>
      <c r="AJ269">
        <f t="shared" si="379"/>
        <v>777.93978054030924</v>
      </c>
      <c r="AM269">
        <f t="shared" si="452"/>
        <v>0.98972425314845058</v>
      </c>
    </row>
    <row r="270" spans="1:39" x14ac:dyDescent="0.35">
      <c r="A270">
        <f t="shared" si="360"/>
        <v>0.13099999999998557</v>
      </c>
      <c r="B270">
        <f t="shared" si="446"/>
        <v>0.86900000000001443</v>
      </c>
      <c r="C270" s="27">
        <f t="shared" si="361"/>
        <v>-5.0142248017740084E-4</v>
      </c>
      <c r="D270">
        <f t="shared" si="447"/>
        <v>0.73099999999998555</v>
      </c>
      <c r="E270">
        <v>0.2</v>
      </c>
      <c r="F270">
        <f t="shared" si="448"/>
        <v>4.8999999999999877E-2</v>
      </c>
      <c r="G270">
        <v>0.02</v>
      </c>
      <c r="H270">
        <f t="shared" si="362"/>
        <v>0.99999999999998557</v>
      </c>
      <c r="I270">
        <f t="shared" si="363"/>
        <v>0.730834560479798</v>
      </c>
      <c r="J270">
        <f t="shared" si="364"/>
        <v>0.19995473610938783</v>
      </c>
      <c r="K270">
        <f t="shared" si="365"/>
        <v>4.8988910346799891E-2</v>
      </c>
      <c r="L270">
        <f t="shared" si="366"/>
        <v>1.9995473610938782E-2</v>
      </c>
      <c r="M270">
        <f t="shared" si="367"/>
        <v>2.2631945306099372E-4</v>
      </c>
      <c r="N270" s="22">
        <f t="shared" si="368"/>
        <v>0.99999999999998546</v>
      </c>
      <c r="O270">
        <f t="shared" ref="O270:S270" si="459">O269</f>
        <v>4.8000000000000001E-2</v>
      </c>
      <c r="P270">
        <f t="shared" si="459"/>
        <v>3.4000000000000002E-2</v>
      </c>
      <c r="Q270">
        <f t="shared" si="459"/>
        <v>4.2999999999999997E-2</v>
      </c>
      <c r="R270">
        <f t="shared" si="459"/>
        <v>0.223</v>
      </c>
      <c r="S270">
        <f t="shared" si="459"/>
        <v>800</v>
      </c>
      <c r="T270">
        <f t="shared" si="370"/>
        <v>0.22949959613969623</v>
      </c>
      <c r="X270">
        <f t="shared" si="450"/>
        <v>363636</v>
      </c>
      <c r="Y270">
        <f t="shared" si="371"/>
        <v>82.297900633287512</v>
      </c>
      <c r="Z270">
        <f t="shared" si="372"/>
        <v>23.015090611268583</v>
      </c>
      <c r="AA270">
        <f t="shared" ref="AA270:AC270" si="460">AA269</f>
        <v>0</v>
      </c>
      <c r="AB270">
        <f t="shared" si="460"/>
        <v>1623</v>
      </c>
      <c r="AC270">
        <f t="shared" si="460"/>
        <v>18000</v>
      </c>
      <c r="AD270">
        <f t="shared" si="374"/>
        <v>980.78720877621868</v>
      </c>
      <c r="AE270">
        <f t="shared" si="375"/>
        <v>980.78720877621868</v>
      </c>
      <c r="AF270">
        <f t="shared" si="376"/>
        <v>99.790664978860818</v>
      </c>
      <c r="AG270">
        <f t="shared" si="377"/>
        <v>76.335009609224301</v>
      </c>
      <c r="AI270">
        <f t="shared" si="378"/>
        <v>6.6563320466863294</v>
      </c>
      <c r="AJ270">
        <f t="shared" si="379"/>
        <v>777.69315703647601</v>
      </c>
      <c r="AM270">
        <f t="shared" si="452"/>
        <v>0.98768030677893803</v>
      </c>
    </row>
    <row r="271" spans="1:39" x14ac:dyDescent="0.35">
      <c r="A271">
        <f t="shared" si="360"/>
        <v>0.13149999999998552</v>
      </c>
      <c r="B271">
        <f t="shared" si="446"/>
        <v>0.86850000000001448</v>
      </c>
      <c r="C271" s="27">
        <f t="shared" si="361"/>
        <v>-5.0142411897944857E-4</v>
      </c>
      <c r="D271">
        <f t="shared" si="447"/>
        <v>0.7314999999999855</v>
      </c>
      <c r="E271">
        <v>0.2</v>
      </c>
      <c r="F271">
        <f t="shared" si="448"/>
        <v>4.8499999999999877E-2</v>
      </c>
      <c r="G271">
        <v>0.02</v>
      </c>
      <c r="H271">
        <f t="shared" si="362"/>
        <v>0.99999999999998546</v>
      </c>
      <c r="I271">
        <f t="shared" si="363"/>
        <v>0.73133548786432123</v>
      </c>
      <c r="J271">
        <f t="shared" si="364"/>
        <v>0.19995502060542331</v>
      </c>
      <c r="K271">
        <f t="shared" si="365"/>
        <v>4.8489092496815024E-2</v>
      </c>
      <c r="L271">
        <f t="shared" si="366"/>
        <v>1.999550206054233E-2</v>
      </c>
      <c r="M271">
        <f t="shared" si="367"/>
        <v>2.2489697288353782E-4</v>
      </c>
      <c r="N271" s="22">
        <f t="shared" si="368"/>
        <v>0.99999999999998535</v>
      </c>
      <c r="O271">
        <f t="shared" ref="O271:S271" si="461">O270</f>
        <v>4.8000000000000001E-2</v>
      </c>
      <c r="P271">
        <f t="shared" si="461"/>
        <v>3.4000000000000002E-2</v>
      </c>
      <c r="Q271">
        <f t="shared" si="461"/>
        <v>4.2999999999999997E-2</v>
      </c>
      <c r="R271">
        <f t="shared" si="461"/>
        <v>0.223</v>
      </c>
      <c r="S271">
        <f t="shared" si="461"/>
        <v>800</v>
      </c>
      <c r="T271">
        <f t="shared" si="370"/>
        <v>0.22836418036176603</v>
      </c>
      <c r="X271">
        <f t="shared" si="450"/>
        <v>363636</v>
      </c>
      <c r="Y271">
        <f t="shared" si="371"/>
        <v>81.780635631478162</v>
      </c>
      <c r="Z271">
        <f t="shared" si="372"/>
        <v>22.970717922900281</v>
      </c>
      <c r="AA271">
        <f t="shared" ref="AA271:AC271" si="462">AA270</f>
        <v>0</v>
      </c>
      <c r="AB271">
        <f t="shared" si="462"/>
        <v>1623</v>
      </c>
      <c r="AC271">
        <f t="shared" si="462"/>
        <v>18000</v>
      </c>
      <c r="AD271">
        <f t="shared" si="374"/>
        <v>980.78720877621868</v>
      </c>
      <c r="AE271">
        <f t="shared" si="375"/>
        <v>980.78720877621868</v>
      </c>
      <c r="AF271">
        <f t="shared" si="376"/>
        <v>100.09045030701503</v>
      </c>
      <c r="AG271">
        <f t="shared" si="377"/>
        <v>76.425334478797637</v>
      </c>
      <c r="AI271">
        <f t="shared" si="378"/>
        <v>6.6560122756696316</v>
      </c>
      <c r="AJ271">
        <f t="shared" si="379"/>
        <v>777.44451306165854</v>
      </c>
      <c r="AM271">
        <f t="shared" si="452"/>
        <v>0.98564478519409493</v>
      </c>
    </row>
    <row r="272" spans="1:39" x14ac:dyDescent="0.35">
      <c r="A272">
        <f t="shared" si="360"/>
        <v>0.13199999999998546</v>
      </c>
      <c r="B272">
        <f t="shared" si="446"/>
        <v>0.86800000000001454</v>
      </c>
      <c r="C272" s="27">
        <f t="shared" si="361"/>
        <v>-5.0142576061515984E-4</v>
      </c>
      <c r="D272">
        <f t="shared" si="447"/>
        <v>0.73199999999998544</v>
      </c>
      <c r="E272">
        <v>0.2</v>
      </c>
      <c r="F272">
        <f t="shared" si="448"/>
        <v>4.7999999999999876E-2</v>
      </c>
      <c r="G272">
        <v>0.02</v>
      </c>
      <c r="H272">
        <f t="shared" si="362"/>
        <v>0.99999999999998535</v>
      </c>
      <c r="I272">
        <f t="shared" si="363"/>
        <v>0.73183641787092768</v>
      </c>
      <c r="J272">
        <f t="shared" si="364"/>
        <v>0.19995530542921922</v>
      </c>
      <c r="K272">
        <f t="shared" si="365"/>
        <v>4.7989273303012482E-2</v>
      </c>
      <c r="L272">
        <f t="shared" si="366"/>
        <v>1.999553054292192E-2</v>
      </c>
      <c r="M272">
        <f t="shared" si="367"/>
        <v>2.2347285390403421E-4</v>
      </c>
      <c r="N272" s="22">
        <f t="shared" si="368"/>
        <v>0.99999999999998535</v>
      </c>
      <c r="O272">
        <f t="shared" ref="O272:S272" si="463">O271</f>
        <v>4.8000000000000001E-2</v>
      </c>
      <c r="P272">
        <f t="shared" si="463"/>
        <v>3.4000000000000002E-2</v>
      </c>
      <c r="Q272">
        <f t="shared" si="463"/>
        <v>4.2999999999999997E-2</v>
      </c>
      <c r="R272">
        <f t="shared" si="463"/>
        <v>0.223</v>
      </c>
      <c r="S272">
        <f t="shared" si="463"/>
        <v>800</v>
      </c>
      <c r="T272">
        <f t="shared" si="370"/>
        <v>0.22722745362872648</v>
      </c>
      <c r="X272">
        <f t="shared" si="450"/>
        <v>363636</v>
      </c>
      <c r="Y272">
        <f t="shared" si="371"/>
        <v>81.262774702247384</v>
      </c>
      <c r="Z272">
        <f t="shared" si="372"/>
        <v>22.926119948188287</v>
      </c>
      <c r="AA272">
        <f t="shared" ref="AA272:AC272" si="464">AA271</f>
        <v>0</v>
      </c>
      <c r="AB272">
        <f t="shared" si="464"/>
        <v>1623</v>
      </c>
      <c r="AC272">
        <f t="shared" si="464"/>
        <v>18000</v>
      </c>
      <c r="AD272">
        <f t="shared" si="374"/>
        <v>980.78720877621868</v>
      </c>
      <c r="AE272">
        <f t="shared" si="375"/>
        <v>980.78720877621868</v>
      </c>
      <c r="AF272">
        <f t="shared" si="376"/>
        <v>100.39280202293364</v>
      </c>
      <c r="AG272">
        <f t="shared" si="377"/>
        <v>76.516120340707246</v>
      </c>
      <c r="AI272">
        <f t="shared" si="378"/>
        <v>6.6556897671726514</v>
      </c>
      <c r="AJ272">
        <f t="shared" si="379"/>
        <v>777.19382102759403</v>
      </c>
      <c r="AM272">
        <f t="shared" si="452"/>
        <v>0.98361763641284572</v>
      </c>
    </row>
    <row r="273" spans="1:39" x14ac:dyDescent="0.35">
      <c r="A273">
        <f t="shared" si="360"/>
        <v>0.13249999999998541</v>
      </c>
      <c r="B273">
        <f t="shared" si="446"/>
        <v>0.86750000000001459</v>
      </c>
      <c r="C273" s="27">
        <f t="shared" si="361"/>
        <v>-5.0142740509107118E-4</v>
      </c>
      <c r="D273">
        <f t="shared" si="447"/>
        <v>0.73249999999998539</v>
      </c>
      <c r="E273">
        <v>0.2</v>
      </c>
      <c r="F273">
        <f t="shared" si="448"/>
        <v>4.7499999999999876E-2</v>
      </c>
      <c r="G273">
        <v>0.02</v>
      </c>
      <c r="H273">
        <f t="shared" si="362"/>
        <v>0.99999999999998535</v>
      </c>
      <c r="I273">
        <f t="shared" si="363"/>
        <v>0.73233735050415139</v>
      </c>
      <c r="J273">
        <f t="shared" si="364"/>
        <v>0.19995559058134227</v>
      </c>
      <c r="K273">
        <f t="shared" si="365"/>
        <v>4.7489452763068658E-2</v>
      </c>
      <c r="L273">
        <f t="shared" si="366"/>
        <v>1.9995559058134226E-2</v>
      </c>
      <c r="M273">
        <f t="shared" si="367"/>
        <v>2.2204709328881933E-4</v>
      </c>
      <c r="N273" s="22">
        <f t="shared" si="368"/>
        <v>0.99999999999998535</v>
      </c>
      <c r="O273">
        <f t="shared" ref="O273:S273" si="465">O272</f>
        <v>4.8000000000000001E-2</v>
      </c>
      <c r="P273">
        <f t="shared" si="465"/>
        <v>3.4000000000000002E-2</v>
      </c>
      <c r="Q273">
        <f t="shared" si="465"/>
        <v>4.2999999999999997E-2</v>
      </c>
      <c r="R273">
        <f t="shared" si="465"/>
        <v>0.223</v>
      </c>
      <c r="S273">
        <f t="shared" si="465"/>
        <v>800</v>
      </c>
      <c r="T273">
        <f t="shared" si="370"/>
        <v>0.22608941367379626</v>
      </c>
      <c r="X273">
        <f t="shared" si="450"/>
        <v>363636</v>
      </c>
      <c r="Y273">
        <f t="shared" si="371"/>
        <v>80.744316815173107</v>
      </c>
      <c r="Z273">
        <f t="shared" si="372"/>
        <v>22.88129479743337</v>
      </c>
      <c r="AA273">
        <f t="shared" ref="AA273:AC273" si="466">AA272</f>
        <v>0</v>
      </c>
      <c r="AB273">
        <f t="shared" si="466"/>
        <v>1623</v>
      </c>
      <c r="AC273">
        <f t="shared" si="466"/>
        <v>18000</v>
      </c>
      <c r="AD273">
        <f t="shared" si="374"/>
        <v>980.78720877621868</v>
      </c>
      <c r="AE273">
        <f t="shared" si="375"/>
        <v>980.78720877621868</v>
      </c>
      <c r="AF273">
        <f t="shared" si="376"/>
        <v>100.69775650797804</v>
      </c>
      <c r="AG273">
        <f t="shared" si="377"/>
        <v>76.607371797942221</v>
      </c>
      <c r="AI273">
        <f t="shared" si="378"/>
        <v>6.6553644823886042</v>
      </c>
      <c r="AJ273">
        <f t="shared" si="379"/>
        <v>776.9410528164135</v>
      </c>
      <c r="AM273">
        <f t="shared" si="452"/>
        <v>0.98159880888086959</v>
      </c>
    </row>
    <row r="274" spans="1:39" x14ac:dyDescent="0.35">
      <c r="A274">
        <f t="shared" si="360"/>
        <v>0.13299999999998535</v>
      </c>
      <c r="B274">
        <f t="shared" si="446"/>
        <v>0.86700000000001465</v>
      </c>
      <c r="C274" s="27">
        <f t="shared" si="361"/>
        <v>-5.0142905241373846E-4</v>
      </c>
      <c r="D274">
        <f t="shared" si="447"/>
        <v>0.73299999999998533</v>
      </c>
      <c r="E274">
        <v>0.2</v>
      </c>
      <c r="F274">
        <f t="shared" si="448"/>
        <v>4.6999999999999875E-2</v>
      </c>
      <c r="G274">
        <v>0.02</v>
      </c>
      <c r="H274">
        <f t="shared" si="362"/>
        <v>0.99999999999998535</v>
      </c>
      <c r="I274">
        <f t="shared" si="363"/>
        <v>0.73283828576853649</v>
      </c>
      <c r="J274">
        <f t="shared" si="364"/>
        <v>0.19995587606236048</v>
      </c>
      <c r="K274">
        <f t="shared" si="365"/>
        <v>4.6989630874654589E-2</v>
      </c>
      <c r="L274">
        <f t="shared" si="366"/>
        <v>1.9995587606236046E-2</v>
      </c>
      <c r="M274">
        <f t="shared" si="367"/>
        <v>2.2061968819769303E-4</v>
      </c>
      <c r="N274" s="22">
        <f t="shared" si="368"/>
        <v>0.99999999999998535</v>
      </c>
      <c r="O274">
        <f t="shared" ref="O274:S274" si="467">O273</f>
        <v>4.8000000000000001E-2</v>
      </c>
      <c r="P274">
        <f t="shared" si="467"/>
        <v>3.4000000000000002E-2</v>
      </c>
      <c r="Q274">
        <f t="shared" si="467"/>
        <v>4.2999999999999997E-2</v>
      </c>
      <c r="R274">
        <f t="shared" si="467"/>
        <v>0.223</v>
      </c>
      <c r="S274">
        <f t="shared" si="467"/>
        <v>800</v>
      </c>
      <c r="T274">
        <f t="shared" si="370"/>
        <v>0.22495005822496522</v>
      </c>
      <c r="X274">
        <f t="shared" si="450"/>
        <v>363636</v>
      </c>
      <c r="Y274">
        <f t="shared" si="371"/>
        <v>80.225260937456298</v>
      </c>
      <c r="Z274">
        <f t="shared" si="372"/>
        <v>22.836240555179376</v>
      </c>
      <c r="AA274">
        <f t="shared" ref="AA274:AC274" si="468">AA273</f>
        <v>0</v>
      </c>
      <c r="AB274">
        <f t="shared" si="468"/>
        <v>1623</v>
      </c>
      <c r="AC274">
        <f t="shared" si="468"/>
        <v>18000</v>
      </c>
      <c r="AD274">
        <f t="shared" si="374"/>
        <v>980.78720877621868</v>
      </c>
      <c r="AE274">
        <f t="shared" si="375"/>
        <v>980.78720877621868</v>
      </c>
      <c r="AF274">
        <f t="shared" si="376"/>
        <v>101.00535086586453</v>
      </c>
      <c r="AG274">
        <f t="shared" si="377"/>
        <v>76.699093523761476</v>
      </c>
      <c r="AI274">
        <f t="shared" si="378"/>
        <v>6.6550363817401923</v>
      </c>
      <c r="AJ274">
        <f t="shared" si="379"/>
        <v>776.68617976749931</v>
      </c>
      <c r="AM274">
        <f t="shared" si="452"/>
        <v>0.97958825146622974</v>
      </c>
    </row>
    <row r="275" spans="1:39" x14ac:dyDescent="0.35">
      <c r="A275">
        <f t="shared" si="360"/>
        <v>0.1334999999999853</v>
      </c>
      <c r="B275">
        <f t="shared" si="446"/>
        <v>0.8665000000000147</v>
      </c>
      <c r="C275" s="27">
        <f t="shared" si="361"/>
        <v>-5.0143070258973593E-4</v>
      </c>
      <c r="D275">
        <f t="shared" si="447"/>
        <v>0.73349999999998527</v>
      </c>
      <c r="E275">
        <v>0.2</v>
      </c>
      <c r="F275">
        <f t="shared" si="448"/>
        <v>4.6499999999999875E-2</v>
      </c>
      <c r="G275">
        <v>0.02</v>
      </c>
      <c r="H275">
        <f t="shared" si="362"/>
        <v>0.99999999999998523</v>
      </c>
      <c r="I275">
        <f t="shared" si="363"/>
        <v>0.7333392236686378</v>
      </c>
      <c r="J275">
        <f t="shared" si="364"/>
        <v>0.19995616187284324</v>
      </c>
      <c r="K275">
        <f t="shared" si="365"/>
        <v>4.648980763543592E-2</v>
      </c>
      <c r="L275">
        <f t="shared" si="366"/>
        <v>1.9995616187284321E-2</v>
      </c>
      <c r="M275">
        <f t="shared" si="367"/>
        <v>2.1919063578389953E-4</v>
      </c>
      <c r="N275" s="22">
        <f t="shared" si="368"/>
        <v>0.99999999999998523</v>
      </c>
      <c r="O275">
        <f t="shared" ref="O275:S275" si="469">O274</f>
        <v>4.8000000000000001E-2</v>
      </c>
      <c r="P275">
        <f t="shared" si="469"/>
        <v>3.4000000000000002E-2</v>
      </c>
      <c r="Q275">
        <f t="shared" si="469"/>
        <v>4.2999999999999997E-2</v>
      </c>
      <c r="R275">
        <f t="shared" si="469"/>
        <v>0.223</v>
      </c>
      <c r="S275">
        <f t="shared" si="469"/>
        <v>800</v>
      </c>
      <c r="T275">
        <f t="shared" si="370"/>
        <v>0.22380938500497904</v>
      </c>
      <c r="X275">
        <f t="shared" si="450"/>
        <v>363636</v>
      </c>
      <c r="Y275">
        <f t="shared" si="371"/>
        <v>79.705606033914094</v>
      </c>
      <c r="Z275">
        <f t="shared" si="372"/>
        <v>22.790955279711422</v>
      </c>
      <c r="AA275">
        <f t="shared" ref="AA275:AC275" si="470">AA274</f>
        <v>0</v>
      </c>
      <c r="AB275">
        <f t="shared" si="470"/>
        <v>1623</v>
      </c>
      <c r="AC275">
        <f t="shared" si="470"/>
        <v>18000</v>
      </c>
      <c r="AD275">
        <f t="shared" si="374"/>
        <v>980.78720877621868</v>
      </c>
      <c r="AE275">
        <f t="shared" si="375"/>
        <v>980.78720877621868</v>
      </c>
      <c r="AF275">
        <f t="shared" si="376"/>
        <v>101.31562294115493</v>
      </c>
      <c r="AG275">
        <f t="shared" si="377"/>
        <v>76.791290263152462</v>
      </c>
      <c r="AI275">
        <f t="shared" si="378"/>
        <v>6.6547054248598823</v>
      </c>
      <c r="AJ275">
        <f t="shared" si="379"/>
        <v>776.42917266394409</v>
      </c>
      <c r="AM275">
        <f t="shared" si="452"/>
        <v>0.97758591345505663</v>
      </c>
    </row>
    <row r="276" spans="1:39" x14ac:dyDescent="0.35">
      <c r="A276">
        <f t="shared" si="360"/>
        <v>0.13399999999998524</v>
      </c>
      <c r="B276">
        <f t="shared" si="446"/>
        <v>0.86600000000001476</v>
      </c>
      <c r="C276" s="27">
        <f t="shared" si="361"/>
        <v>-5.0143235562565708E-4</v>
      </c>
      <c r="D276">
        <f t="shared" si="447"/>
        <v>0.73399999999998522</v>
      </c>
      <c r="E276">
        <v>0.2</v>
      </c>
      <c r="F276">
        <f t="shared" si="448"/>
        <v>4.5999999999999874E-2</v>
      </c>
      <c r="G276">
        <v>0.02</v>
      </c>
      <c r="H276">
        <f t="shared" si="362"/>
        <v>0.99999999999998512</v>
      </c>
      <c r="I276">
        <f t="shared" si="363"/>
        <v>0.73384016420902076</v>
      </c>
      <c r="J276">
        <f t="shared" si="364"/>
        <v>0.19995644801336121</v>
      </c>
      <c r="K276">
        <f t="shared" si="365"/>
        <v>4.5989983043072946E-2</v>
      </c>
      <c r="L276">
        <f t="shared" si="366"/>
        <v>1.9995644801336119E-2</v>
      </c>
      <c r="M276">
        <f t="shared" si="367"/>
        <v>2.1775993319410859E-4</v>
      </c>
      <c r="N276" s="22">
        <f t="shared" si="368"/>
        <v>0.99999999999998512</v>
      </c>
      <c r="O276">
        <f t="shared" ref="O276:S276" si="471">O275</f>
        <v>4.8000000000000001E-2</v>
      </c>
      <c r="P276">
        <f t="shared" si="471"/>
        <v>3.4000000000000002E-2</v>
      </c>
      <c r="Q276">
        <f t="shared" si="471"/>
        <v>4.2999999999999997E-2</v>
      </c>
      <c r="R276">
        <f t="shared" si="471"/>
        <v>0.223</v>
      </c>
      <c r="S276">
        <f t="shared" si="471"/>
        <v>800</v>
      </c>
      <c r="T276">
        <f t="shared" si="370"/>
        <v>0.22266739173132424</v>
      </c>
      <c r="X276">
        <f t="shared" si="450"/>
        <v>363636</v>
      </c>
      <c r="Y276">
        <f t="shared" si="371"/>
        <v>79.185351066972871</v>
      </c>
      <c r="Z276">
        <f t="shared" si="372"/>
        <v>22.745437002541323</v>
      </c>
      <c r="AA276">
        <f t="shared" ref="AA276:AC276" si="472">AA275</f>
        <v>0</v>
      </c>
      <c r="AB276">
        <f t="shared" si="472"/>
        <v>1623</v>
      </c>
      <c r="AC276">
        <f t="shared" si="472"/>
        <v>18000</v>
      </c>
      <c r="AD276">
        <f t="shared" si="374"/>
        <v>980.78720877621868</v>
      </c>
      <c r="AE276">
        <f t="shared" si="375"/>
        <v>980.78720877621868</v>
      </c>
      <c r="AF276">
        <f t="shared" si="376"/>
        <v>101.62861133832843</v>
      </c>
      <c r="AG276">
        <f t="shared" si="377"/>
        <v>76.88396683432849</v>
      </c>
      <c r="AI276">
        <f t="shared" si="378"/>
        <v>6.6543715705695643</v>
      </c>
      <c r="AJ276">
        <f t="shared" si="379"/>
        <v>776.17000171859547</v>
      </c>
      <c r="AM276">
        <f t="shared" si="452"/>
        <v>0.97559174454728348</v>
      </c>
    </row>
    <row r="277" spans="1:39" x14ac:dyDescent="0.35">
      <c r="A277">
        <f t="shared" si="360"/>
        <v>0.13449999999998519</v>
      </c>
      <c r="B277">
        <f t="shared" si="446"/>
        <v>0.86550000000001481</v>
      </c>
      <c r="C277" s="27">
        <f t="shared" si="361"/>
        <v>-5.0143401152811455E-4</v>
      </c>
      <c r="D277">
        <f t="shared" si="447"/>
        <v>0.73449999999998516</v>
      </c>
      <c r="E277">
        <v>0.2</v>
      </c>
      <c r="F277">
        <f t="shared" si="448"/>
        <v>4.5499999999999874E-2</v>
      </c>
      <c r="G277">
        <v>0.02</v>
      </c>
      <c r="H277">
        <f t="shared" si="362"/>
        <v>0.99999999999998512</v>
      </c>
      <c r="I277">
        <f t="shared" si="363"/>
        <v>0.73434110739426117</v>
      </c>
      <c r="J277">
        <f t="shared" si="364"/>
        <v>0.19995673448448634</v>
      </c>
      <c r="K277">
        <f t="shared" si="365"/>
        <v>4.5490157095220508E-2</v>
      </c>
      <c r="L277">
        <f t="shared" si="366"/>
        <v>1.9995673448448631E-2</v>
      </c>
      <c r="M277">
        <f t="shared" si="367"/>
        <v>2.1632757756839642E-4</v>
      </c>
      <c r="N277" s="22">
        <f t="shared" si="368"/>
        <v>0.99999999999998512</v>
      </c>
      <c r="O277">
        <f t="shared" ref="O277:S277" si="473">O276</f>
        <v>4.8000000000000001E-2</v>
      </c>
      <c r="P277">
        <f t="shared" si="473"/>
        <v>3.4000000000000002E-2</v>
      </c>
      <c r="Q277">
        <f t="shared" si="473"/>
        <v>4.2999999999999997E-2</v>
      </c>
      <c r="R277">
        <f t="shared" si="473"/>
        <v>0.223</v>
      </c>
      <c r="S277">
        <f t="shared" si="473"/>
        <v>800</v>
      </c>
      <c r="T277">
        <f t="shared" si="370"/>
        <v>0.22152407611621275</v>
      </c>
      <c r="X277">
        <f t="shared" si="450"/>
        <v>363636</v>
      </c>
      <c r="Y277">
        <f t="shared" si="371"/>
        <v>78.664494996661404</v>
      </c>
      <c r="Z277">
        <f t="shared" si="372"/>
        <v>22.699683727879911</v>
      </c>
      <c r="AA277">
        <f t="shared" ref="AA277:AC277" si="474">AA276</f>
        <v>0</v>
      </c>
      <c r="AB277">
        <f t="shared" si="474"/>
        <v>1623</v>
      </c>
      <c r="AC277">
        <f t="shared" si="474"/>
        <v>18000</v>
      </c>
      <c r="AD277">
        <f t="shared" si="374"/>
        <v>980.78720877621868</v>
      </c>
      <c r="AE277">
        <f t="shared" si="375"/>
        <v>980.78720877621868</v>
      </c>
      <c r="AF277">
        <f t="shared" si="376"/>
        <v>101.94435544145543</v>
      </c>
      <c r="AG277">
        <f t="shared" si="377"/>
        <v>76.977128130265768</v>
      </c>
      <c r="AI277">
        <f t="shared" si="378"/>
        <v>6.6540347768595618</v>
      </c>
      <c r="AJ277">
        <f t="shared" si="379"/>
        <v>775.9086365596653</v>
      </c>
      <c r="AM277">
        <f t="shared" si="452"/>
        <v>0.97360569485243498</v>
      </c>
    </row>
    <row r="278" spans="1:39" x14ac:dyDescent="0.35">
      <c r="A278">
        <f t="shared" si="360"/>
        <v>0.13499999999998513</v>
      </c>
      <c r="B278">
        <f t="shared" si="446"/>
        <v>0.86500000000001487</v>
      </c>
      <c r="C278" s="27">
        <f t="shared" si="361"/>
        <v>-5.0143567030373998E-4</v>
      </c>
      <c r="D278">
        <f t="shared" si="447"/>
        <v>0.73499999999998511</v>
      </c>
      <c r="E278">
        <v>0.2</v>
      </c>
      <c r="F278">
        <f t="shared" si="448"/>
        <v>4.4999999999999873E-2</v>
      </c>
      <c r="G278">
        <v>0.02</v>
      </c>
      <c r="H278">
        <f t="shared" si="362"/>
        <v>0.99999999999998512</v>
      </c>
      <c r="I278">
        <f t="shared" si="363"/>
        <v>0.73484205322894558</v>
      </c>
      <c r="J278">
        <f t="shared" si="364"/>
        <v>0.19995702128679196</v>
      </c>
      <c r="K278">
        <f t="shared" si="365"/>
        <v>4.4990329789528063E-2</v>
      </c>
      <c r="L278">
        <f t="shared" si="366"/>
        <v>1.9995702128679196E-2</v>
      </c>
      <c r="M278">
        <f t="shared" si="367"/>
        <v>2.1489356604022678E-4</v>
      </c>
      <c r="N278" s="22">
        <f t="shared" si="368"/>
        <v>0.99999999999998501</v>
      </c>
      <c r="O278">
        <f t="shared" ref="O278:S278" si="475">O277</f>
        <v>4.8000000000000001E-2</v>
      </c>
      <c r="P278">
        <f t="shared" si="475"/>
        <v>3.4000000000000002E-2</v>
      </c>
      <c r="Q278">
        <f t="shared" si="475"/>
        <v>4.2999999999999997E-2</v>
      </c>
      <c r="R278">
        <f t="shared" si="475"/>
        <v>0.223</v>
      </c>
      <c r="S278">
        <f t="shared" si="475"/>
        <v>800</v>
      </c>
      <c r="T278">
        <f t="shared" si="370"/>
        <v>0.22037943586656689</v>
      </c>
      <c r="X278">
        <f t="shared" si="450"/>
        <v>363636</v>
      </c>
      <c r="Y278">
        <f t="shared" si="371"/>
        <v>78.143036780603907</v>
      </c>
      <c r="Z278">
        <f t="shared" si="372"/>
        <v>22.653693432095743</v>
      </c>
      <c r="AA278">
        <f t="shared" ref="AA278:AC278" si="476">AA277</f>
        <v>0</v>
      </c>
      <c r="AB278">
        <f t="shared" si="476"/>
        <v>1623</v>
      </c>
      <c r="AC278">
        <f t="shared" si="476"/>
        <v>18000</v>
      </c>
      <c r="AD278">
        <f t="shared" si="374"/>
        <v>980.78720877621868</v>
      </c>
      <c r="AE278">
        <f t="shared" si="375"/>
        <v>980.78720877621868</v>
      </c>
      <c r="AF278">
        <f t="shared" si="376"/>
        <v>102.26289543449667</v>
      </c>
      <c r="AG278">
        <f t="shared" si="377"/>
        <v>77.070779120281429</v>
      </c>
      <c r="AI278">
        <f t="shared" si="378"/>
        <v>6.6536950008669846</v>
      </c>
      <c r="AJ278">
        <f t="shared" si="379"/>
        <v>775.64504621590027</v>
      </c>
      <c r="AM278">
        <f t="shared" si="452"/>
        <v>0.97162771488546629</v>
      </c>
    </row>
    <row r="279" spans="1:39" x14ac:dyDescent="0.35">
      <c r="A279">
        <f t="shared" si="360"/>
        <v>0.13549999999998508</v>
      </c>
      <c r="B279">
        <f t="shared" si="446"/>
        <v>0.86450000000001492</v>
      </c>
      <c r="C279" s="27">
        <f t="shared" si="361"/>
        <v>-5.0143733195918418E-4</v>
      </c>
      <c r="D279">
        <f t="shared" si="447"/>
        <v>0.73549999999998505</v>
      </c>
      <c r="E279">
        <v>0.2</v>
      </c>
      <c r="F279">
        <f t="shared" si="448"/>
        <v>4.4499999999999873E-2</v>
      </c>
      <c r="G279">
        <v>0.02</v>
      </c>
      <c r="H279">
        <f t="shared" si="362"/>
        <v>0.99999999999998501</v>
      </c>
      <c r="I279">
        <f t="shared" si="363"/>
        <v>0.73534300171767086</v>
      </c>
      <c r="J279">
        <f t="shared" si="364"/>
        <v>0.19995730842085271</v>
      </c>
      <c r="K279">
        <f t="shared" si="365"/>
        <v>4.44905011236396E-2</v>
      </c>
      <c r="L279">
        <f t="shared" si="366"/>
        <v>1.9995730842085273E-2</v>
      </c>
      <c r="M279">
        <f t="shared" si="367"/>
        <v>2.1345789573643176E-4</v>
      </c>
      <c r="N279" s="22">
        <f t="shared" si="368"/>
        <v>0.9999999999999849</v>
      </c>
      <c r="O279">
        <f t="shared" ref="O279:S279" si="477">O278</f>
        <v>4.8000000000000001E-2</v>
      </c>
      <c r="P279">
        <f t="shared" si="477"/>
        <v>3.4000000000000002E-2</v>
      </c>
      <c r="Q279">
        <f t="shared" si="477"/>
        <v>4.2999999999999997E-2</v>
      </c>
      <c r="R279">
        <f t="shared" si="477"/>
        <v>0.223</v>
      </c>
      <c r="S279">
        <f t="shared" si="477"/>
        <v>800</v>
      </c>
      <c r="T279">
        <f t="shared" si="370"/>
        <v>0.21923346868400412</v>
      </c>
      <c r="X279">
        <f t="shared" si="450"/>
        <v>363636</v>
      </c>
      <c r="Y279">
        <f t="shared" si="371"/>
        <v>77.620975374013099</v>
      </c>
      <c r="Z279">
        <f t="shared" si="372"/>
        <v>22.60746406315986</v>
      </c>
      <c r="AA279">
        <f t="shared" ref="AA279:AC279" si="478">AA278</f>
        <v>0</v>
      </c>
      <c r="AB279">
        <f t="shared" si="478"/>
        <v>1623</v>
      </c>
      <c r="AC279">
        <f t="shared" si="478"/>
        <v>18000</v>
      </c>
      <c r="AD279">
        <f t="shared" si="374"/>
        <v>980.78720877621868</v>
      </c>
      <c r="AE279">
        <f t="shared" si="375"/>
        <v>980.78720877621868</v>
      </c>
      <c r="AF279">
        <f t="shared" si="376"/>
        <v>102.5842723222506</v>
      </c>
      <c r="AG279">
        <f t="shared" si="377"/>
        <v>77.164924851654007</v>
      </c>
      <c r="AI279">
        <f t="shared" si="378"/>
        <v>6.6533521988533799</v>
      </c>
      <c r="AJ279">
        <f t="shared" si="379"/>
        <v>775.37919910128142</v>
      </c>
      <c r="AM279">
        <f t="shared" si="452"/>
        <v>0.96965775556265288</v>
      </c>
    </row>
    <row r="280" spans="1:39" x14ac:dyDescent="0.35">
      <c r="A280">
        <f t="shared" si="360"/>
        <v>0.13599999999998502</v>
      </c>
      <c r="B280">
        <f t="shared" si="446"/>
        <v>0.86400000000001498</v>
      </c>
      <c r="C280" s="27">
        <f t="shared" si="361"/>
        <v>-5.0143899650111718E-4</v>
      </c>
      <c r="D280">
        <f t="shared" si="447"/>
        <v>0.735999999999985</v>
      </c>
      <c r="E280">
        <v>0.2</v>
      </c>
      <c r="F280">
        <f t="shared" si="448"/>
        <v>4.3999999999999873E-2</v>
      </c>
      <c r="G280">
        <v>0.02</v>
      </c>
      <c r="H280">
        <f t="shared" si="362"/>
        <v>0.9999999999999849</v>
      </c>
      <c r="I280">
        <f t="shared" si="363"/>
        <v>0.735843952865045</v>
      </c>
      <c r="J280">
        <f t="shared" si="364"/>
        <v>0.19995759588724457</v>
      </c>
      <c r="K280">
        <f t="shared" si="365"/>
        <v>4.3990671095193674E-2</v>
      </c>
      <c r="L280">
        <f t="shared" si="366"/>
        <v>1.9995759588724456E-2</v>
      </c>
      <c r="M280">
        <f t="shared" si="367"/>
        <v>2.1202056377719251E-4</v>
      </c>
      <c r="N280" s="22">
        <f t="shared" si="368"/>
        <v>0.99999999999998501</v>
      </c>
      <c r="O280">
        <f t="shared" ref="O280:S280" si="479">O279</f>
        <v>4.8000000000000001E-2</v>
      </c>
      <c r="P280">
        <f t="shared" si="479"/>
        <v>3.4000000000000002E-2</v>
      </c>
      <c r="Q280">
        <f t="shared" si="479"/>
        <v>4.2999999999999997E-2</v>
      </c>
      <c r="R280">
        <f t="shared" si="479"/>
        <v>0.223</v>
      </c>
      <c r="S280">
        <f t="shared" si="479"/>
        <v>800</v>
      </c>
      <c r="T280">
        <f t="shared" si="370"/>
        <v>0.21808617226482138</v>
      </c>
      <c r="X280">
        <f t="shared" si="450"/>
        <v>363636</v>
      </c>
      <c r="Y280">
        <f t="shared" si="371"/>
        <v>77.09830972968318</v>
      </c>
      <c r="Z280">
        <f t="shared" si="372"/>
        <v>22.560993540076062</v>
      </c>
      <c r="AA280">
        <f t="shared" ref="AA280:AC280" si="480">AA279</f>
        <v>0</v>
      </c>
      <c r="AB280">
        <f t="shared" si="480"/>
        <v>1623</v>
      </c>
      <c r="AC280">
        <f t="shared" si="480"/>
        <v>18000</v>
      </c>
      <c r="AD280">
        <f t="shared" si="374"/>
        <v>980.78720877621868</v>
      </c>
      <c r="AE280">
        <f t="shared" si="375"/>
        <v>980.78720877621868</v>
      </c>
      <c r="AF280">
        <f t="shared" si="376"/>
        <v>102.90852795197402</v>
      </c>
      <c r="AG280">
        <f t="shared" si="377"/>
        <v>77.259570451287544</v>
      </c>
      <c r="AI280">
        <f t="shared" si="378"/>
        <v>6.653006326181675</v>
      </c>
      <c r="AJ280">
        <f t="shared" si="379"/>
        <v>775.11106299925189</v>
      </c>
      <c r="AM280">
        <f t="shared" si="452"/>
        <v>0.96769576819753067</v>
      </c>
    </row>
    <row r="281" spans="1:39" x14ac:dyDescent="0.35">
      <c r="A281">
        <f t="shared" si="360"/>
        <v>0.13649999999998497</v>
      </c>
      <c r="B281">
        <f t="shared" si="446"/>
        <v>0.86350000000001503</v>
      </c>
      <c r="C281" s="27">
        <f t="shared" si="361"/>
        <v>-5.0144066393622872E-4</v>
      </c>
      <c r="D281">
        <f t="shared" si="447"/>
        <v>0.73649999999998494</v>
      </c>
      <c r="E281">
        <v>0.2</v>
      </c>
      <c r="F281">
        <f t="shared" si="448"/>
        <v>4.3499999999999872E-2</v>
      </c>
      <c r="G281">
        <v>0.02</v>
      </c>
      <c r="H281">
        <f t="shared" si="362"/>
        <v>0.9999999999999849</v>
      </c>
      <c r="I281">
        <f t="shared" si="363"/>
        <v>0.73634490667568608</v>
      </c>
      <c r="J281">
        <f t="shared" si="364"/>
        <v>0.1999578836865448</v>
      </c>
      <c r="K281">
        <f t="shared" si="365"/>
        <v>4.3490839701823367E-2</v>
      </c>
      <c r="L281">
        <f t="shared" si="366"/>
        <v>1.9995788368654479E-2</v>
      </c>
      <c r="M281">
        <f t="shared" si="367"/>
        <v>2.1058156727602021E-4</v>
      </c>
      <c r="N281" s="22">
        <f t="shared" si="368"/>
        <v>0.99999999999998468</v>
      </c>
      <c r="O281">
        <f t="shared" ref="O281:S281" si="481">O280</f>
        <v>4.8000000000000001E-2</v>
      </c>
      <c r="P281">
        <f t="shared" si="481"/>
        <v>3.4000000000000002E-2</v>
      </c>
      <c r="Q281">
        <f t="shared" si="481"/>
        <v>4.2999999999999997E-2</v>
      </c>
      <c r="R281">
        <f t="shared" si="481"/>
        <v>0.223</v>
      </c>
      <c r="S281">
        <f t="shared" si="481"/>
        <v>800</v>
      </c>
      <c r="T281">
        <f t="shared" si="370"/>
        <v>0.21693754429997997</v>
      </c>
      <c r="X281">
        <f t="shared" si="450"/>
        <v>363636</v>
      </c>
      <c r="Y281">
        <f t="shared" si="371"/>
        <v>76.575038797982884</v>
      </c>
      <c r="Z281">
        <f t="shared" si="372"/>
        <v>22.514279752296318</v>
      </c>
      <c r="AA281">
        <f t="shared" ref="AA281:AC281" si="482">AA280</f>
        <v>0</v>
      </c>
      <c r="AB281">
        <f t="shared" si="482"/>
        <v>1623</v>
      </c>
      <c r="AC281">
        <f t="shared" si="482"/>
        <v>18000</v>
      </c>
      <c r="AD281">
        <f t="shared" si="374"/>
        <v>980.78720877621868</v>
      </c>
      <c r="AE281">
        <f t="shared" si="375"/>
        <v>980.78720877621868</v>
      </c>
      <c r="AF281">
        <f t="shared" si="376"/>
        <v>103.23570503570166</v>
      </c>
      <c r="AG281">
        <f t="shared" si="377"/>
        <v>77.354721127420916</v>
      </c>
      <c r="AI281">
        <f t="shared" si="378"/>
        <v>6.6526573372923661</v>
      </c>
      <c r="AJ281">
        <f t="shared" si="379"/>
        <v>774.84060504644003</v>
      </c>
      <c r="AM281">
        <f t="shared" si="452"/>
        <v>0.96574170449688512</v>
      </c>
    </row>
    <row r="282" spans="1:39" x14ac:dyDescent="0.35">
      <c r="A282">
        <f t="shared" si="360"/>
        <v>0.13699999999998491</v>
      </c>
      <c r="B282">
        <f t="shared" si="446"/>
        <v>0.86300000000001509</v>
      </c>
      <c r="C282" s="27">
        <f t="shared" si="361"/>
        <v>-5.0144233427122729E-4</v>
      </c>
      <c r="D282">
        <f t="shared" si="447"/>
        <v>0.73699999999998489</v>
      </c>
      <c r="E282">
        <v>0.2</v>
      </c>
      <c r="F282">
        <f t="shared" si="448"/>
        <v>4.2999999999999872E-2</v>
      </c>
      <c r="G282">
        <v>0.02</v>
      </c>
      <c r="H282">
        <f t="shared" si="362"/>
        <v>0.9999999999999849</v>
      </c>
      <c r="I282">
        <f t="shared" si="363"/>
        <v>0.73684586315422351</v>
      </c>
      <c r="J282">
        <f t="shared" si="364"/>
        <v>0.19995817181933206</v>
      </c>
      <c r="K282">
        <f t="shared" si="365"/>
        <v>4.2991006941156262E-2</v>
      </c>
      <c r="L282">
        <f t="shared" si="366"/>
        <v>1.9995817181933204E-2</v>
      </c>
      <c r="M282">
        <f t="shared" si="367"/>
        <v>2.0914090333973642E-4</v>
      </c>
      <c r="N282" s="22">
        <f t="shared" si="368"/>
        <v>0.9999999999999849</v>
      </c>
      <c r="O282">
        <f t="shared" ref="O282:S282" si="483">O281</f>
        <v>4.8000000000000001E-2</v>
      </c>
      <c r="P282">
        <f t="shared" si="483"/>
        <v>3.4000000000000002E-2</v>
      </c>
      <c r="Q282">
        <f t="shared" si="483"/>
        <v>4.2999999999999997E-2</v>
      </c>
      <c r="R282">
        <f t="shared" si="483"/>
        <v>0.223</v>
      </c>
      <c r="S282">
        <f t="shared" si="483"/>
        <v>800</v>
      </c>
      <c r="T282">
        <f t="shared" si="370"/>
        <v>0.21578758247509</v>
      </c>
      <c r="X282">
        <f t="shared" si="450"/>
        <v>363636</v>
      </c>
      <c r="Y282">
        <f t="shared" si="371"/>
        <v>76.051161526848389</v>
      </c>
      <c r="Z282">
        <f t="shared" si="372"/>
        <v>22.467320559120775</v>
      </c>
      <c r="AA282">
        <f t="shared" ref="AA282:AC282" si="484">AA281</f>
        <v>0</v>
      </c>
      <c r="AB282">
        <f t="shared" si="484"/>
        <v>1623</v>
      </c>
      <c r="AC282">
        <f t="shared" si="484"/>
        <v>18000</v>
      </c>
      <c r="AD282">
        <f t="shared" si="374"/>
        <v>980.78720877621868</v>
      </c>
      <c r="AE282">
        <f t="shared" si="375"/>
        <v>980.78720877621868</v>
      </c>
      <c r="AF282">
        <f t="shared" si="376"/>
        <v>103.56584717329102</v>
      </c>
      <c r="AG282">
        <f t="shared" si="377"/>
        <v>77.450382171383936</v>
      </c>
      <c r="AI282">
        <f t="shared" si="378"/>
        <v>6.6523051856789372</v>
      </c>
      <c r="AJ282">
        <f t="shared" si="379"/>
        <v>774.56779171586936</v>
      </c>
      <c r="AM282">
        <f t="shared" si="452"/>
        <v>0.96379551655678841</v>
      </c>
    </row>
    <row r="283" spans="1:39" x14ac:dyDescent="0.35">
      <c r="A283">
        <f t="shared" si="360"/>
        <v>0.13749999999998486</v>
      </c>
      <c r="B283">
        <f t="shared" si="446"/>
        <v>0.86250000000001514</v>
      </c>
      <c r="C283" s="27">
        <f t="shared" si="361"/>
        <v>-5.0144400751284135E-4</v>
      </c>
      <c r="D283">
        <f t="shared" si="447"/>
        <v>0.73749999999998483</v>
      </c>
      <c r="E283">
        <v>0.2</v>
      </c>
      <c r="F283">
        <f t="shared" si="448"/>
        <v>4.2499999999999871E-2</v>
      </c>
      <c r="G283">
        <v>0.02</v>
      </c>
      <c r="H283">
        <f t="shared" si="362"/>
        <v>0.99999999999998479</v>
      </c>
      <c r="I283">
        <f t="shared" si="363"/>
        <v>0.73734682230529691</v>
      </c>
      <c r="J283">
        <f t="shared" si="364"/>
        <v>0.19995846028618633</v>
      </c>
      <c r="K283">
        <f t="shared" si="365"/>
        <v>4.2491172810814465E-2</v>
      </c>
      <c r="L283">
        <f t="shared" si="366"/>
        <v>1.9995846028618633E-2</v>
      </c>
      <c r="M283">
        <f t="shared" si="367"/>
        <v>2.0769856906845404E-4</v>
      </c>
      <c r="N283" s="22">
        <f t="shared" si="368"/>
        <v>0.99999999999998479</v>
      </c>
      <c r="O283">
        <f t="shared" ref="O283:S283" si="485">O282</f>
        <v>4.8000000000000001E-2</v>
      </c>
      <c r="P283">
        <f t="shared" si="485"/>
        <v>3.4000000000000002E-2</v>
      </c>
      <c r="Q283">
        <f t="shared" si="485"/>
        <v>4.2999999999999997E-2</v>
      </c>
      <c r="R283">
        <f t="shared" si="485"/>
        <v>0.223</v>
      </c>
      <c r="S283">
        <f t="shared" si="485"/>
        <v>800</v>
      </c>
      <c r="T283">
        <f t="shared" si="370"/>
        <v>0.21463628447039479</v>
      </c>
      <c r="X283">
        <f t="shared" si="450"/>
        <v>363636</v>
      </c>
      <c r="Y283">
        <f t="shared" si="371"/>
        <v>75.526676861776352</v>
      </c>
      <c r="Z283">
        <f t="shared" si="372"/>
        <v>22.420113789081885</v>
      </c>
      <c r="AA283">
        <f t="shared" ref="AA283:AC283" si="486">AA282</f>
        <v>0</v>
      </c>
      <c r="AB283">
        <f t="shared" si="486"/>
        <v>1623</v>
      </c>
      <c r="AC283">
        <f t="shared" si="486"/>
        <v>18000</v>
      </c>
      <c r="AD283">
        <f t="shared" si="374"/>
        <v>980.78720877621868</v>
      </c>
      <c r="AE283">
        <f t="shared" si="375"/>
        <v>980.78720877621868</v>
      </c>
      <c r="AF283">
        <f t="shared" si="376"/>
        <v>103.89899887622128</v>
      </c>
      <c r="AG283">
        <f t="shared" si="377"/>
        <v>77.546558959401537</v>
      </c>
      <c r="AI283">
        <f t="shared" si="378"/>
        <v>6.6519498238624779</v>
      </c>
      <c r="AJ283">
        <f t="shared" si="379"/>
        <v>774.29258879963447</v>
      </c>
      <c r="AM283">
        <f t="shared" si="452"/>
        <v>0.96185715685868545</v>
      </c>
    </row>
    <row r="284" spans="1:39" x14ac:dyDescent="0.35">
      <c r="A284">
        <f t="shared" si="360"/>
        <v>0.1379999999999848</v>
      </c>
      <c r="B284">
        <f t="shared" si="446"/>
        <v>0.8620000000000152</v>
      </c>
      <c r="C284" s="27">
        <f t="shared" si="361"/>
        <v>-5.0144568366781864E-4</v>
      </c>
      <c r="D284">
        <f t="shared" si="447"/>
        <v>0.73799999999998478</v>
      </c>
      <c r="E284">
        <v>0.2</v>
      </c>
      <c r="F284">
        <f t="shared" si="448"/>
        <v>4.1999999999999871E-2</v>
      </c>
      <c r="G284">
        <v>0.02</v>
      </c>
      <c r="H284">
        <f t="shared" si="362"/>
        <v>0.99999999999998468</v>
      </c>
      <c r="I284">
        <f t="shared" si="363"/>
        <v>0.73784778413355678</v>
      </c>
      <c r="J284">
        <f t="shared" si="364"/>
        <v>0.1999587490876889</v>
      </c>
      <c r="K284">
        <f t="shared" si="365"/>
        <v>4.1991337308414541E-2</v>
      </c>
      <c r="L284">
        <f t="shared" si="366"/>
        <v>1.999587490876889E-2</v>
      </c>
      <c r="M284">
        <f t="shared" si="367"/>
        <v>2.0625456155555765E-4</v>
      </c>
      <c r="N284" s="22">
        <f t="shared" si="368"/>
        <v>0.99999999999998468</v>
      </c>
      <c r="O284">
        <f t="shared" ref="O284:S284" si="487">O283</f>
        <v>4.8000000000000001E-2</v>
      </c>
      <c r="P284">
        <f t="shared" si="487"/>
        <v>3.4000000000000002E-2</v>
      </c>
      <c r="Q284">
        <f t="shared" si="487"/>
        <v>4.2999999999999997E-2</v>
      </c>
      <c r="R284">
        <f t="shared" si="487"/>
        <v>0.223</v>
      </c>
      <c r="S284">
        <f t="shared" si="487"/>
        <v>800</v>
      </c>
      <c r="T284">
        <f t="shared" si="370"/>
        <v>0.21348364796075558</v>
      </c>
      <c r="X284">
        <f t="shared" si="450"/>
        <v>363636</v>
      </c>
      <c r="Y284">
        <f t="shared" si="371"/>
        <v>75.00158374581676</v>
      </c>
      <c r="Z284">
        <f t="shared" si="372"/>
        <v>22.372657239312115</v>
      </c>
      <c r="AA284">
        <f t="shared" ref="AA284:AC284" si="488">AA283</f>
        <v>0</v>
      </c>
      <c r="AB284">
        <f t="shared" si="488"/>
        <v>1623</v>
      </c>
      <c r="AC284">
        <f t="shared" si="488"/>
        <v>18000</v>
      </c>
      <c r="AD284">
        <f t="shared" si="374"/>
        <v>980.78720877621868</v>
      </c>
      <c r="AE284">
        <f t="shared" si="375"/>
        <v>980.78720877621868</v>
      </c>
      <c r="AF284">
        <f t="shared" si="376"/>
        <v>104.23520559217481</v>
      </c>
      <c r="AG284">
        <f t="shared" si="377"/>
        <v>77.643256954447821</v>
      </c>
      <c r="AI284">
        <f t="shared" si="378"/>
        <v>6.6515912033654612</v>
      </c>
      <c r="AJ284">
        <f t="shared" si="379"/>
        <v>774.01496139101789</v>
      </c>
      <c r="AM284">
        <f t="shared" si="452"/>
        <v>0.95992657826552585</v>
      </c>
    </row>
    <row r="285" spans="1:39" x14ac:dyDescent="0.35">
      <c r="A285">
        <f t="shared" si="360"/>
        <v>0.13849999999998475</v>
      </c>
      <c r="B285">
        <f t="shared" si="446"/>
        <v>0.86150000000001525</v>
      </c>
      <c r="C285" s="27">
        <f t="shared" si="361"/>
        <v>-5.0144736274292643E-4</v>
      </c>
      <c r="D285">
        <f t="shared" si="447"/>
        <v>0.73849999999998472</v>
      </c>
      <c r="E285">
        <v>0.2</v>
      </c>
      <c r="F285">
        <f t="shared" si="448"/>
        <v>4.149999999999987E-2</v>
      </c>
      <c r="G285">
        <v>0.02</v>
      </c>
      <c r="H285">
        <f t="shared" si="362"/>
        <v>0.99999999999998468</v>
      </c>
      <c r="I285">
        <f t="shared" si="363"/>
        <v>0.73834874864366473</v>
      </c>
      <c r="J285">
        <f t="shared" si="364"/>
        <v>0.19995903822442249</v>
      </c>
      <c r="K285">
        <f t="shared" si="365"/>
        <v>4.1491500431567532E-2</v>
      </c>
      <c r="L285">
        <f t="shared" si="366"/>
        <v>1.9995903822442249E-2</v>
      </c>
      <c r="M285">
        <f t="shared" si="367"/>
        <v>2.04808877887684E-4</v>
      </c>
      <c r="N285" s="22">
        <f t="shared" si="368"/>
        <v>0.99999999999998468</v>
      </c>
      <c r="O285">
        <f t="shared" ref="O285:S285" si="489">O284</f>
        <v>4.8000000000000001E-2</v>
      </c>
      <c r="P285">
        <f t="shared" si="489"/>
        <v>3.4000000000000002E-2</v>
      </c>
      <c r="Q285">
        <f t="shared" si="489"/>
        <v>4.2999999999999997E-2</v>
      </c>
      <c r="R285">
        <f t="shared" si="489"/>
        <v>0.223</v>
      </c>
      <c r="S285">
        <f t="shared" si="489"/>
        <v>800</v>
      </c>
      <c r="T285">
        <f t="shared" si="370"/>
        <v>0.21232967061563551</v>
      </c>
      <c r="X285">
        <f t="shared" si="450"/>
        <v>363636</v>
      </c>
      <c r="Y285">
        <f t="shared" si="371"/>
        <v>74.475881119565855</v>
      </c>
      <c r="Z285">
        <f t="shared" si="372"/>
        <v>22.324948674894756</v>
      </c>
      <c r="AA285">
        <f t="shared" ref="AA285:AC285" si="490">AA284</f>
        <v>0</v>
      </c>
      <c r="AB285">
        <f t="shared" si="490"/>
        <v>1623</v>
      </c>
      <c r="AC285">
        <f t="shared" si="490"/>
        <v>18000</v>
      </c>
      <c r="AD285">
        <f t="shared" si="374"/>
        <v>980.78720877621868</v>
      </c>
      <c r="AE285">
        <f t="shared" si="375"/>
        <v>980.78720877621868</v>
      </c>
      <c r="AF285">
        <f t="shared" si="376"/>
        <v>104.57451373043205</v>
      </c>
      <c r="AG285">
        <f t="shared" si="377"/>
        <v>77.740481708151734</v>
      </c>
      <c r="AI285">
        <f t="shared" si="378"/>
        <v>6.6512292746846535</v>
      </c>
      <c r="AJ285">
        <f t="shared" si="379"/>
        <v>773.7348738660279</v>
      </c>
      <c r="AM285">
        <f t="shared" si="452"/>
        <v>0.95800373401794314</v>
      </c>
    </row>
    <row r="286" spans="1:39" x14ac:dyDescent="0.35">
      <c r="A286">
        <f t="shared" si="360"/>
        <v>0.13899999999998469</v>
      </c>
      <c r="B286">
        <f t="shared" si="446"/>
        <v>0.86100000000001531</v>
      </c>
      <c r="C286" s="27">
        <f t="shared" si="361"/>
        <v>-5.0144904474495194E-4</v>
      </c>
      <c r="D286">
        <f t="shared" si="447"/>
        <v>0.73899999999998467</v>
      </c>
      <c r="E286">
        <v>0.2</v>
      </c>
      <c r="F286">
        <f t="shared" si="448"/>
        <v>4.099999999999987E-2</v>
      </c>
      <c r="G286">
        <v>0.02</v>
      </c>
      <c r="H286">
        <f t="shared" si="362"/>
        <v>0.99999999999998468</v>
      </c>
      <c r="I286">
        <f t="shared" si="363"/>
        <v>0.7388497158402928</v>
      </c>
      <c r="J286">
        <f t="shared" si="364"/>
        <v>0.19995932769697108</v>
      </c>
      <c r="K286">
        <f t="shared" si="365"/>
        <v>4.0991662177878939E-2</v>
      </c>
      <c r="L286">
        <f t="shared" si="366"/>
        <v>1.9995932769697106E-2</v>
      </c>
      <c r="M286">
        <f t="shared" si="367"/>
        <v>2.0336151514470252E-4</v>
      </c>
      <c r="N286" s="22">
        <f t="shared" si="368"/>
        <v>0.99999999999998468</v>
      </c>
      <c r="O286">
        <f t="shared" ref="O286:S286" si="491">O285</f>
        <v>4.8000000000000001E-2</v>
      </c>
      <c r="P286">
        <f t="shared" si="491"/>
        <v>3.4000000000000002E-2</v>
      </c>
      <c r="Q286">
        <f t="shared" si="491"/>
        <v>4.2999999999999997E-2</v>
      </c>
      <c r="R286">
        <f t="shared" si="491"/>
        <v>0.223</v>
      </c>
      <c r="S286">
        <f t="shared" si="491"/>
        <v>800</v>
      </c>
      <c r="T286">
        <f t="shared" si="370"/>
        <v>0.21117435009908433</v>
      </c>
      <c r="X286">
        <f t="shared" si="450"/>
        <v>363636</v>
      </c>
      <c r="Y286">
        <f t="shared" si="371"/>
        <v>73.949567921159044</v>
      </c>
      <c r="Z286">
        <f t="shared" si="372"/>
        <v>22.276985828197191</v>
      </c>
      <c r="AA286">
        <f t="shared" ref="AA286:AC286" si="492">AA285</f>
        <v>0</v>
      </c>
      <c r="AB286">
        <f t="shared" si="492"/>
        <v>1623</v>
      </c>
      <c r="AC286">
        <f t="shared" si="492"/>
        <v>18000</v>
      </c>
      <c r="AD286">
        <f t="shared" si="374"/>
        <v>980.78720877621868</v>
      </c>
      <c r="AE286">
        <f t="shared" si="375"/>
        <v>980.78720877621868</v>
      </c>
      <c r="AF286">
        <f t="shared" si="376"/>
        <v>104.9169706881124</v>
      </c>
      <c r="AG286">
        <f t="shared" si="377"/>
        <v>77.838238862755915</v>
      </c>
      <c r="AI286">
        <f t="shared" si="378"/>
        <v>6.6508639872631274</v>
      </c>
      <c r="AJ286">
        <f t="shared" si="379"/>
        <v>773.45228986434142</v>
      </c>
      <c r="AM286">
        <f t="shared" si="452"/>
        <v>0.95608857773047951</v>
      </c>
    </row>
    <row r="287" spans="1:39" x14ac:dyDescent="0.35">
      <c r="A287">
        <f t="shared" si="360"/>
        <v>0.13949999999998464</v>
      </c>
      <c r="B287">
        <f t="shared" si="446"/>
        <v>0.86050000000001536</v>
      </c>
      <c r="C287" s="27">
        <f t="shared" si="361"/>
        <v>-5.01450729680702E-4</v>
      </c>
      <c r="D287">
        <f t="shared" si="447"/>
        <v>0.73949999999998461</v>
      </c>
      <c r="E287">
        <v>0.2</v>
      </c>
      <c r="F287">
        <f t="shared" si="448"/>
        <v>4.0499999999999869E-2</v>
      </c>
      <c r="G287">
        <v>0.02</v>
      </c>
      <c r="H287">
        <f t="shared" si="362"/>
        <v>0.99999999999998457</v>
      </c>
      <c r="I287">
        <f t="shared" si="363"/>
        <v>0.73935068572812401</v>
      </c>
      <c r="J287">
        <f t="shared" si="364"/>
        <v>0.19995961750592006</v>
      </c>
      <c r="K287">
        <f t="shared" si="365"/>
        <v>4.049182254494868E-2</v>
      </c>
      <c r="L287">
        <f t="shared" si="366"/>
        <v>1.9995961750592008E-2</v>
      </c>
      <c r="M287">
        <f t="shared" si="367"/>
        <v>2.0191247039969551E-4</v>
      </c>
      <c r="N287" s="22">
        <f t="shared" si="368"/>
        <v>0.99999999999998446</v>
      </c>
      <c r="O287">
        <f t="shared" ref="O287:S287" si="493">O286</f>
        <v>4.8000000000000001E-2</v>
      </c>
      <c r="P287">
        <f t="shared" si="493"/>
        <v>3.4000000000000002E-2</v>
      </c>
      <c r="Q287">
        <f t="shared" si="493"/>
        <v>4.2999999999999997E-2</v>
      </c>
      <c r="R287">
        <f t="shared" si="493"/>
        <v>0.223</v>
      </c>
      <c r="S287">
        <f t="shared" si="493"/>
        <v>800</v>
      </c>
      <c r="T287">
        <f t="shared" si="370"/>
        <v>0.21001768406972246</v>
      </c>
      <c r="X287">
        <f t="shared" si="450"/>
        <v>363636</v>
      </c>
      <c r="Y287">
        <f t="shared" si="371"/>
        <v>73.422643086263676</v>
      </c>
      <c r="Z287">
        <f t="shared" si="372"/>
        <v>22.228766398186099</v>
      </c>
      <c r="AA287">
        <f t="shared" ref="AA287:AC287" si="494">AA286</f>
        <v>0</v>
      </c>
      <c r="AB287">
        <f t="shared" si="494"/>
        <v>1623</v>
      </c>
      <c r="AC287">
        <f t="shared" si="494"/>
        <v>18000</v>
      </c>
      <c r="AD287">
        <f t="shared" si="374"/>
        <v>980.78720877621868</v>
      </c>
      <c r="AE287">
        <f t="shared" si="375"/>
        <v>980.78720877621868</v>
      </c>
      <c r="AF287">
        <f t="shared" si="376"/>
        <v>105.26262487729321</v>
      </c>
      <c r="AG287">
        <f t="shared" si="377"/>
        <v>77.936534153130594</v>
      </c>
      <c r="AI287">
        <f t="shared" si="378"/>
        <v>6.6504952894613352</v>
      </c>
      <c r="AJ287">
        <f t="shared" si="379"/>
        <v>773.16717226962237</v>
      </c>
      <c r="AM287">
        <f t="shared" si="452"/>
        <v>0.95418106338785624</v>
      </c>
    </row>
    <row r="288" spans="1:39" x14ac:dyDescent="0.35">
      <c r="A288">
        <f t="shared" si="360"/>
        <v>0.13999999999998458</v>
      </c>
      <c r="B288">
        <f t="shared" si="446"/>
        <v>0.86000000000001542</v>
      </c>
      <c r="C288" s="27">
        <f t="shared" si="361"/>
        <v>-5.0145241755700297E-4</v>
      </c>
      <c r="D288">
        <f t="shared" si="447"/>
        <v>0.73999999999998456</v>
      </c>
      <c r="E288">
        <v>0.2</v>
      </c>
      <c r="F288">
        <f t="shared" si="448"/>
        <v>3.9999999999999869E-2</v>
      </c>
      <c r="G288">
        <v>0.02</v>
      </c>
      <c r="H288">
        <f t="shared" si="362"/>
        <v>0.99999999999998446</v>
      </c>
      <c r="I288">
        <f t="shared" si="363"/>
        <v>0.73985165831185251</v>
      </c>
      <c r="J288">
        <f t="shared" si="364"/>
        <v>0.19995990765185623</v>
      </c>
      <c r="K288">
        <f t="shared" si="365"/>
        <v>3.9991981530371111E-2</v>
      </c>
      <c r="L288">
        <f t="shared" si="366"/>
        <v>1.9995990765185621E-2</v>
      </c>
      <c r="M288">
        <f t="shared" si="367"/>
        <v>2.0046174071893847E-4</v>
      </c>
      <c r="N288" s="22">
        <f t="shared" si="368"/>
        <v>0.99999999999998446</v>
      </c>
      <c r="O288">
        <f t="shared" ref="O288:S288" si="495">O287</f>
        <v>4.8000000000000001E-2</v>
      </c>
      <c r="P288">
        <f t="shared" si="495"/>
        <v>3.4000000000000002E-2</v>
      </c>
      <c r="Q288">
        <f t="shared" si="495"/>
        <v>4.2999999999999997E-2</v>
      </c>
      <c r="R288">
        <f t="shared" si="495"/>
        <v>0.223</v>
      </c>
      <c r="S288">
        <f t="shared" si="495"/>
        <v>800</v>
      </c>
      <c r="T288">
        <f t="shared" si="370"/>
        <v>0.20885967018072515</v>
      </c>
      <c r="X288">
        <f t="shared" si="450"/>
        <v>363636</v>
      </c>
      <c r="Y288">
        <f t="shared" si="371"/>
        <v>72.895105548071911</v>
      </c>
      <c r="Z288">
        <f t="shared" si="372"/>
        <v>22.18028804972398</v>
      </c>
      <c r="AA288">
        <f t="shared" ref="AA288:AC288" si="496">AA287</f>
        <v>0</v>
      </c>
      <c r="AB288">
        <f t="shared" si="496"/>
        <v>1623</v>
      </c>
      <c r="AC288">
        <f t="shared" si="496"/>
        <v>18000</v>
      </c>
      <c r="AD288">
        <f t="shared" si="374"/>
        <v>980.78720877621868</v>
      </c>
      <c r="AE288">
        <f t="shared" si="375"/>
        <v>980.78720877621868</v>
      </c>
      <c r="AF288">
        <f t="shared" si="376"/>
        <v>105.61152575304318</v>
      </c>
      <c r="AG288">
        <f t="shared" si="377"/>
        <v>78.035373408844563</v>
      </c>
      <c r="AI288">
        <f t="shared" si="378"/>
        <v>6.6501231285272011</v>
      </c>
      <c r="AJ288">
        <f t="shared" si="379"/>
        <v>772.87948318918768</v>
      </c>
      <c r="AM288">
        <f t="shared" si="452"/>
        <v>0.95228114534128749</v>
      </c>
    </row>
    <row r="289" spans="1:39" x14ac:dyDescent="0.35">
      <c r="A289">
        <f t="shared" si="360"/>
        <v>0.14049999999998453</v>
      </c>
      <c r="B289">
        <f t="shared" si="446"/>
        <v>0.85950000000001547</v>
      </c>
      <c r="C289" s="27">
        <f t="shared" si="361"/>
        <v>-5.0145410838070158E-4</v>
      </c>
      <c r="D289">
        <f t="shared" si="447"/>
        <v>0.7404999999999845</v>
      </c>
      <c r="E289">
        <v>0.2</v>
      </c>
      <c r="F289">
        <f t="shared" si="448"/>
        <v>3.9499999999999869E-2</v>
      </c>
      <c r="G289">
        <v>0.02</v>
      </c>
      <c r="H289">
        <f t="shared" si="362"/>
        <v>0.99999999999998446</v>
      </c>
      <c r="I289">
        <f t="shared" si="363"/>
        <v>0.7403526335961832</v>
      </c>
      <c r="J289">
        <f t="shared" si="364"/>
        <v>0.19996019813536764</v>
      </c>
      <c r="K289">
        <f t="shared" si="365"/>
        <v>3.9492139131734973E-2</v>
      </c>
      <c r="L289">
        <f t="shared" si="366"/>
        <v>1.9996019813536763E-2</v>
      </c>
      <c r="M289">
        <f t="shared" si="367"/>
        <v>1.9900932316188041E-4</v>
      </c>
      <c r="N289" s="22">
        <f t="shared" si="368"/>
        <v>0.99999999999998435</v>
      </c>
      <c r="O289">
        <f t="shared" ref="O289:S289" si="497">O288</f>
        <v>4.8000000000000001E-2</v>
      </c>
      <c r="P289">
        <f t="shared" si="497"/>
        <v>3.4000000000000002E-2</v>
      </c>
      <c r="Q289">
        <f t="shared" si="497"/>
        <v>4.2999999999999997E-2</v>
      </c>
      <c r="R289">
        <f t="shared" si="497"/>
        <v>0.223</v>
      </c>
      <c r="S289">
        <f t="shared" si="497"/>
        <v>800</v>
      </c>
      <c r="T289">
        <f t="shared" si="370"/>
        <v>0.20770030607980691</v>
      </c>
      <c r="X289">
        <f t="shared" si="450"/>
        <v>363636</v>
      </c>
      <c r="Y289">
        <f t="shared" si="371"/>
        <v>72.366954237293541</v>
      </c>
      <c r="Z289">
        <f t="shared" si="372"/>
        <v>22.131548412846335</v>
      </c>
      <c r="AA289">
        <f t="shared" ref="AA289:AC289" si="498">AA288</f>
        <v>0</v>
      </c>
      <c r="AB289">
        <f t="shared" si="498"/>
        <v>1623</v>
      </c>
      <c r="AC289">
        <f t="shared" si="498"/>
        <v>18000</v>
      </c>
      <c r="AD289">
        <f t="shared" si="374"/>
        <v>980.78720877621868</v>
      </c>
      <c r="AE289">
        <f t="shared" si="375"/>
        <v>980.78720877621868</v>
      </c>
      <c r="AF289">
        <f t="shared" si="376"/>
        <v>105.96372384240588</v>
      </c>
      <c r="AG289">
        <f t="shared" si="377"/>
        <v>78.134762556294959</v>
      </c>
      <c r="AI289">
        <f t="shared" si="378"/>
        <v>6.649747450565215</v>
      </c>
      <c r="AJ289">
        <f t="shared" si="379"/>
        <v>772.58918393301292</v>
      </c>
      <c r="AM289">
        <f t="shared" si="452"/>
        <v>0.95038877830483992</v>
      </c>
    </row>
    <row r="290" spans="1:39" x14ac:dyDescent="0.35">
      <c r="A290">
        <f t="shared" si="360"/>
        <v>0.14099999999998447</v>
      </c>
      <c r="B290">
        <f t="shared" si="446"/>
        <v>0.85900000000001553</v>
      </c>
      <c r="C290" s="27">
        <f t="shared" si="361"/>
        <v>-5.0145580215866397E-4</v>
      </c>
      <c r="D290">
        <f t="shared" si="447"/>
        <v>0.74099999999998445</v>
      </c>
      <c r="E290">
        <v>0.2</v>
      </c>
      <c r="F290">
        <f t="shared" si="448"/>
        <v>3.8999999999999868E-2</v>
      </c>
      <c r="G290">
        <v>0.02</v>
      </c>
      <c r="H290">
        <f t="shared" si="362"/>
        <v>0.99999999999998446</v>
      </c>
      <c r="I290">
        <f t="shared" si="363"/>
        <v>0.74085361158583163</v>
      </c>
      <c r="J290">
        <f t="shared" si="364"/>
        <v>0.19996048895704377</v>
      </c>
      <c r="K290">
        <f t="shared" si="365"/>
        <v>3.89922953466234E-2</v>
      </c>
      <c r="L290">
        <f t="shared" si="366"/>
        <v>1.9996048895704378E-2</v>
      </c>
      <c r="M290">
        <f t="shared" si="367"/>
        <v>1.9755521478112377E-4</v>
      </c>
      <c r="N290" s="22">
        <f t="shared" si="368"/>
        <v>0.99999999999998435</v>
      </c>
      <c r="O290">
        <f t="shared" ref="O290:S290" si="499">O289</f>
        <v>4.8000000000000001E-2</v>
      </c>
      <c r="P290">
        <f t="shared" si="499"/>
        <v>3.4000000000000002E-2</v>
      </c>
      <c r="Q290">
        <f t="shared" si="499"/>
        <v>4.2999999999999997E-2</v>
      </c>
      <c r="R290">
        <f t="shared" si="499"/>
        <v>0.223</v>
      </c>
      <c r="S290">
        <f t="shared" si="499"/>
        <v>800</v>
      </c>
      <c r="T290">
        <f t="shared" si="370"/>
        <v>0.2065395894092053</v>
      </c>
      <c r="X290">
        <f t="shared" si="450"/>
        <v>363636</v>
      </c>
      <c r="Y290">
        <f t="shared" si="371"/>
        <v>71.838188082148719</v>
      </c>
      <c r="Z290">
        <f t="shared" si="372"/>
        <v>22.082545082018914</v>
      </c>
      <c r="AA290">
        <f t="shared" ref="AA290:AC290" si="500">AA289</f>
        <v>0</v>
      </c>
      <c r="AB290">
        <f t="shared" si="500"/>
        <v>1623</v>
      </c>
      <c r="AC290">
        <f t="shared" si="500"/>
        <v>18000</v>
      </c>
      <c r="AD290">
        <f t="shared" si="374"/>
        <v>980.78720877621868</v>
      </c>
      <c r="AE290">
        <f t="shared" si="375"/>
        <v>980.78720877621868</v>
      </c>
      <c r="AF290">
        <f t="shared" si="376"/>
        <v>106.31927077437189</v>
      </c>
      <c r="AG290">
        <f t="shared" si="377"/>
        <v>78.234707620898064</v>
      </c>
      <c r="AI290">
        <f t="shared" si="378"/>
        <v>6.6493682005044512</v>
      </c>
      <c r="AJ290">
        <f t="shared" si="379"/>
        <v>772.29623499202398</v>
      </c>
      <c r="AM290">
        <f t="shared" si="452"/>
        <v>0.94850391735183348</v>
      </c>
    </row>
    <row r="291" spans="1:39" x14ac:dyDescent="0.35">
      <c r="A291">
        <f t="shared" si="360"/>
        <v>0.14149999999998442</v>
      </c>
      <c r="B291">
        <f t="shared" si="446"/>
        <v>0.85850000000001558</v>
      </c>
      <c r="C291" s="27">
        <f t="shared" si="361"/>
        <v>-5.0145749889777668E-4</v>
      </c>
      <c r="D291">
        <f t="shared" si="447"/>
        <v>0.74149999999998439</v>
      </c>
      <c r="E291">
        <v>0.2</v>
      </c>
      <c r="F291">
        <f t="shared" si="448"/>
        <v>3.8499999999999868E-2</v>
      </c>
      <c r="G291">
        <v>0.02</v>
      </c>
      <c r="H291">
        <f t="shared" si="362"/>
        <v>0.99999999999998435</v>
      </c>
      <c r="I291">
        <f t="shared" si="363"/>
        <v>0.7413545922855248</v>
      </c>
      <c r="J291">
        <f t="shared" si="364"/>
        <v>0.19996078011747553</v>
      </c>
      <c r="K291">
        <f t="shared" si="365"/>
        <v>3.8492450172613907E-2</v>
      </c>
      <c r="L291">
        <f t="shared" si="366"/>
        <v>1.9996078011747551E-2</v>
      </c>
      <c r="M291">
        <f t="shared" si="367"/>
        <v>1.9609941262240468E-4</v>
      </c>
      <c r="N291" s="22">
        <f t="shared" si="368"/>
        <v>0.99999999999998423</v>
      </c>
      <c r="O291">
        <f t="shared" ref="O291:S291" si="501">O290</f>
        <v>4.8000000000000001E-2</v>
      </c>
      <c r="P291">
        <f t="shared" si="501"/>
        <v>3.4000000000000002E-2</v>
      </c>
      <c r="Q291">
        <f t="shared" si="501"/>
        <v>4.2999999999999997E-2</v>
      </c>
      <c r="R291">
        <f t="shared" si="501"/>
        <v>0.223</v>
      </c>
      <c r="S291">
        <f t="shared" si="501"/>
        <v>800</v>
      </c>
      <c r="T291">
        <f t="shared" si="370"/>
        <v>0.20537751780566521</v>
      </c>
      <c r="X291">
        <f t="shared" si="450"/>
        <v>363636</v>
      </c>
      <c r="Y291">
        <f t="shared" si="371"/>
        <v>71.308806008360747</v>
      </c>
      <c r="Z291">
        <f t="shared" si="372"/>
        <v>22.033275615374272</v>
      </c>
      <c r="AA291">
        <f t="shared" ref="AA291:AC291" si="502">AA290</f>
        <v>0</v>
      </c>
      <c r="AB291">
        <f t="shared" si="502"/>
        <v>1623</v>
      </c>
      <c r="AC291">
        <f t="shared" si="502"/>
        <v>18000</v>
      </c>
      <c r="AD291">
        <f t="shared" si="374"/>
        <v>980.78720877621868</v>
      </c>
      <c r="AE291">
        <f t="shared" si="375"/>
        <v>980.78720877621868</v>
      </c>
      <c r="AF291">
        <f t="shared" si="376"/>
        <v>106.67821931087981</v>
      </c>
      <c r="AG291">
        <f t="shared" si="377"/>
        <v>78.335214729343235</v>
      </c>
      <c r="AI291">
        <f t="shared" si="378"/>
        <v>6.6489853220655091</v>
      </c>
      <c r="AJ291">
        <f t="shared" si="379"/>
        <v>772.00059601567591</v>
      </c>
      <c r="AM291">
        <f t="shared" si="452"/>
        <v>0.94662651791128682</v>
      </c>
    </row>
    <row r="292" spans="1:39" x14ac:dyDescent="0.35">
      <c r="A292">
        <f t="shared" si="360"/>
        <v>0.14199999999998436</v>
      </c>
      <c r="B292">
        <f t="shared" si="446"/>
        <v>0.85800000000001564</v>
      </c>
      <c r="C292" s="27">
        <f t="shared" si="361"/>
        <v>-5.0145919860494618E-4</v>
      </c>
      <c r="D292">
        <f t="shared" si="447"/>
        <v>0.74199999999998434</v>
      </c>
      <c r="E292">
        <v>0.2</v>
      </c>
      <c r="F292">
        <f t="shared" si="448"/>
        <v>3.7999999999999867E-2</v>
      </c>
      <c r="G292">
        <v>0.02</v>
      </c>
      <c r="H292">
        <f t="shared" si="362"/>
        <v>0.99999999999998423</v>
      </c>
      <c r="I292">
        <f t="shared" si="363"/>
        <v>0.74185557570000071</v>
      </c>
      <c r="J292">
        <f t="shared" si="364"/>
        <v>0.1999610716172551</v>
      </c>
      <c r="K292">
        <f t="shared" si="365"/>
        <v>3.7992603607278332E-2</v>
      </c>
      <c r="L292">
        <f t="shared" si="366"/>
        <v>1.9996107161725511E-2</v>
      </c>
      <c r="M292">
        <f t="shared" si="367"/>
        <v>1.9464191372457287E-4</v>
      </c>
      <c r="N292" s="22">
        <f t="shared" si="368"/>
        <v>0.99999999999998412</v>
      </c>
      <c r="O292">
        <f t="shared" ref="O292:S292" si="503">O291</f>
        <v>4.8000000000000001E-2</v>
      </c>
      <c r="P292">
        <f t="shared" si="503"/>
        <v>3.4000000000000002E-2</v>
      </c>
      <c r="Q292">
        <f t="shared" si="503"/>
        <v>4.2999999999999997E-2</v>
      </c>
      <c r="R292">
        <f t="shared" si="503"/>
        <v>0.223</v>
      </c>
      <c r="S292">
        <f t="shared" si="503"/>
        <v>800</v>
      </c>
      <c r="T292">
        <f t="shared" si="370"/>
        <v>0.20421408890042275</v>
      </c>
      <c r="X292">
        <f t="shared" si="450"/>
        <v>363636</v>
      </c>
      <c r="Y292">
        <f t="shared" si="371"/>
        <v>70.77880693914878</v>
      </c>
      <c r="Z292">
        <f t="shared" si="372"/>
        <v>21.983737533927009</v>
      </c>
      <c r="AA292">
        <f t="shared" ref="AA292:AC292" si="504">AA291</f>
        <v>0</v>
      </c>
      <c r="AB292">
        <f t="shared" si="504"/>
        <v>1623</v>
      </c>
      <c r="AC292">
        <f t="shared" si="504"/>
        <v>18000</v>
      </c>
      <c r="AD292">
        <f t="shared" si="374"/>
        <v>980.78720877621868</v>
      </c>
      <c r="AE292">
        <f t="shared" si="375"/>
        <v>980.78720877621868</v>
      </c>
      <c r="AF292">
        <f t="shared" si="376"/>
        <v>107.04062337888769</v>
      </c>
      <c r="AG292">
        <f t="shared" si="377"/>
        <v>78.436290111912058</v>
      </c>
      <c r="AI292">
        <f t="shared" si="378"/>
        <v>6.648598757726301</v>
      </c>
      <c r="AJ292">
        <f t="shared" si="379"/>
        <v>771.70222578876917</v>
      </c>
      <c r="AM292">
        <f t="shared" si="452"/>
        <v>0.94475653576440333</v>
      </c>
    </row>
    <row r="293" spans="1:39" x14ac:dyDescent="0.35">
      <c r="A293">
        <f t="shared" si="360"/>
        <v>0.14249999999998431</v>
      </c>
      <c r="B293">
        <f t="shared" si="446"/>
        <v>0.85750000000001569</v>
      </c>
      <c r="C293" s="27">
        <f t="shared" si="361"/>
        <v>-5.0146090128709911E-4</v>
      </c>
      <c r="D293">
        <f t="shared" si="447"/>
        <v>0.74249999999998428</v>
      </c>
      <c r="E293">
        <v>0.2</v>
      </c>
      <c r="F293">
        <f t="shared" si="448"/>
        <v>3.7499999999999867E-2</v>
      </c>
      <c r="G293">
        <v>0.02</v>
      </c>
      <c r="H293">
        <f t="shared" si="362"/>
        <v>0.99999999999998423</v>
      </c>
      <c r="I293">
        <f t="shared" si="363"/>
        <v>0.742356561834008</v>
      </c>
      <c r="J293">
        <f t="shared" si="364"/>
        <v>0.1999613634569761</v>
      </c>
      <c r="K293">
        <f t="shared" si="365"/>
        <v>3.7492755648182885E-2</v>
      </c>
      <c r="L293">
        <f t="shared" si="366"/>
        <v>1.9996136345697607E-2</v>
      </c>
      <c r="M293">
        <f t="shared" si="367"/>
        <v>1.9318271511957157E-4</v>
      </c>
      <c r="N293" s="22">
        <f t="shared" si="368"/>
        <v>0.99999999999998423</v>
      </c>
      <c r="O293">
        <f t="shared" ref="O293:S293" si="505">O292</f>
        <v>4.8000000000000001E-2</v>
      </c>
      <c r="P293">
        <f t="shared" si="505"/>
        <v>3.4000000000000002E-2</v>
      </c>
      <c r="Q293">
        <f t="shared" si="505"/>
        <v>4.2999999999999997E-2</v>
      </c>
      <c r="R293">
        <f t="shared" si="505"/>
        <v>0.223</v>
      </c>
      <c r="S293">
        <f t="shared" si="505"/>
        <v>800</v>
      </c>
      <c r="T293">
        <f t="shared" si="370"/>
        <v>0.20304930031918927</v>
      </c>
      <c r="X293">
        <f t="shared" si="450"/>
        <v>363636</v>
      </c>
      <c r="Y293">
        <f t="shared" si="371"/>
        <v>70.248189795220526</v>
      </c>
      <c r="Z293">
        <f t="shared" si="372"/>
        <v>21.933928320766881</v>
      </c>
      <c r="AA293">
        <f t="shared" ref="AA293:AC293" si="506">AA292</f>
        <v>0</v>
      </c>
      <c r="AB293">
        <f t="shared" si="506"/>
        <v>1623</v>
      </c>
      <c r="AC293">
        <f t="shared" si="506"/>
        <v>18000</v>
      </c>
      <c r="AD293">
        <f t="shared" si="374"/>
        <v>980.78720877621868</v>
      </c>
      <c r="AE293">
        <f t="shared" si="375"/>
        <v>980.78720877621868</v>
      </c>
      <c r="AF293">
        <f t="shared" si="376"/>
        <v>107.40653810355919</v>
      </c>
      <c r="AG293">
        <f t="shared" si="377"/>
        <v>78.5379401048652</v>
      </c>
      <c r="AI293">
        <f t="shared" si="378"/>
        <v>6.6482084486866508</v>
      </c>
      <c r="AJ293">
        <f t="shared" si="379"/>
        <v>771.4010822074797</v>
      </c>
      <c r="AM293">
        <f t="shared" si="452"/>
        <v>0.94289392704110009</v>
      </c>
    </row>
    <row r="294" spans="1:39" x14ac:dyDescent="0.35">
      <c r="A294">
        <f t="shared" si="360"/>
        <v>0.14299999999998425</v>
      </c>
      <c r="B294">
        <f t="shared" si="446"/>
        <v>0.85700000000001575</v>
      </c>
      <c r="C294" s="27">
        <f t="shared" si="361"/>
        <v>-5.0146260695118218E-4</v>
      </c>
      <c r="D294">
        <f t="shared" si="447"/>
        <v>0.74299999999998423</v>
      </c>
      <c r="E294">
        <v>0.2</v>
      </c>
      <c r="F294">
        <f t="shared" si="448"/>
        <v>3.6999999999999866E-2</v>
      </c>
      <c r="G294">
        <v>0.02</v>
      </c>
      <c r="H294">
        <f t="shared" si="362"/>
        <v>0.99999999999998423</v>
      </c>
      <c r="I294">
        <f t="shared" si="363"/>
        <v>0.74285755069230675</v>
      </c>
      <c r="J294">
        <f t="shared" si="364"/>
        <v>0.19996165563723353</v>
      </c>
      <c r="K294">
        <f t="shared" si="365"/>
        <v>3.6992906292888067E-2</v>
      </c>
      <c r="L294">
        <f t="shared" si="366"/>
        <v>1.9996165563723352E-2</v>
      </c>
      <c r="M294">
        <f t="shared" si="367"/>
        <v>1.9172181383241742E-4</v>
      </c>
      <c r="N294" s="22">
        <f t="shared" si="368"/>
        <v>0.99999999999998412</v>
      </c>
      <c r="O294">
        <f t="shared" ref="O294:S294" si="507">O293</f>
        <v>4.8000000000000001E-2</v>
      </c>
      <c r="P294">
        <f t="shared" si="507"/>
        <v>3.4000000000000002E-2</v>
      </c>
      <c r="Q294">
        <f t="shared" si="507"/>
        <v>4.2999999999999997E-2</v>
      </c>
      <c r="R294">
        <f t="shared" si="507"/>
        <v>0.223</v>
      </c>
      <c r="S294">
        <f t="shared" si="507"/>
        <v>800</v>
      </c>
      <c r="T294">
        <f t="shared" si="370"/>
        <v>0.20188314968213508</v>
      </c>
      <c r="X294">
        <f t="shared" si="450"/>
        <v>363636</v>
      </c>
      <c r="Y294">
        <f t="shared" si="371"/>
        <v>69.716953494764937</v>
      </c>
      <c r="Z294">
        <f t="shared" si="372"/>
        <v>21.883845420229054</v>
      </c>
      <c r="AA294">
        <f t="shared" ref="AA294:AC294" si="508">AA293</f>
        <v>0</v>
      </c>
      <c r="AB294">
        <f t="shared" si="508"/>
        <v>1623</v>
      </c>
      <c r="AC294">
        <f t="shared" si="508"/>
        <v>18000</v>
      </c>
      <c r="AD294">
        <f t="shared" si="374"/>
        <v>980.78720877621868</v>
      </c>
      <c r="AE294">
        <f t="shared" si="375"/>
        <v>980.78720877621868</v>
      </c>
      <c r="AF294">
        <f t="shared" si="376"/>
        <v>107.77601984261017</v>
      </c>
      <c r="AG294">
        <f t="shared" si="377"/>
        <v>78.640171152899271</v>
      </c>
      <c r="AI294">
        <f t="shared" si="378"/>
        <v>6.6478143348316632</v>
      </c>
      <c r="AJ294">
        <f t="shared" si="379"/>
        <v>771.09712225457804</v>
      </c>
      <c r="AM294">
        <f t="shared" si="452"/>
        <v>0.94103864821657679</v>
      </c>
    </row>
    <row r="295" spans="1:39" x14ac:dyDescent="0.35">
      <c r="A295">
        <f t="shared" si="360"/>
        <v>0.1434999999999842</v>
      </c>
      <c r="B295">
        <f t="shared" si="446"/>
        <v>0.8565000000000158</v>
      </c>
      <c r="C295" s="27">
        <f t="shared" si="361"/>
        <v>-5.0146431560416256E-4</v>
      </c>
      <c r="D295">
        <f t="shared" si="447"/>
        <v>0.74349999999998417</v>
      </c>
      <c r="E295">
        <v>0.2</v>
      </c>
      <c r="F295">
        <f t="shared" si="448"/>
        <v>3.6499999999999866E-2</v>
      </c>
      <c r="G295">
        <v>0.02</v>
      </c>
      <c r="H295">
        <f t="shared" si="362"/>
        <v>0.99999999999998412</v>
      </c>
      <c r="I295">
        <f t="shared" si="363"/>
        <v>0.74335854227966802</v>
      </c>
      <c r="J295">
        <f t="shared" si="364"/>
        <v>0.19996194815862378</v>
      </c>
      <c r="K295">
        <f t="shared" si="365"/>
        <v>3.6493055538948702E-2</v>
      </c>
      <c r="L295">
        <f t="shared" si="366"/>
        <v>1.9996194815862376E-2</v>
      </c>
      <c r="M295">
        <f t="shared" si="367"/>
        <v>1.9025920688118021E-4</v>
      </c>
      <c r="N295" s="22">
        <f t="shared" si="368"/>
        <v>0.99999999999998401</v>
      </c>
      <c r="O295">
        <f t="shared" ref="O295:S295" si="509">O294</f>
        <v>4.8000000000000001E-2</v>
      </c>
      <c r="P295">
        <f t="shared" si="509"/>
        <v>3.4000000000000002E-2</v>
      </c>
      <c r="Q295">
        <f t="shared" si="509"/>
        <v>4.2999999999999997E-2</v>
      </c>
      <c r="R295">
        <f t="shared" si="509"/>
        <v>0.223</v>
      </c>
      <c r="S295">
        <f t="shared" si="509"/>
        <v>800</v>
      </c>
      <c r="T295">
        <f t="shared" si="370"/>
        <v>0.20071563460387354</v>
      </c>
      <c r="X295">
        <f t="shared" si="450"/>
        <v>363636</v>
      </c>
      <c r="Y295">
        <f t="shared" si="371"/>
        <v>69.185096953444841</v>
      </c>
      <c r="Z295">
        <f t="shared" si="372"/>
        <v>21.833486237040717</v>
      </c>
      <c r="AA295">
        <f t="shared" ref="AA295:AC295" si="510">AA294</f>
        <v>0</v>
      </c>
      <c r="AB295">
        <f t="shared" si="510"/>
        <v>1623</v>
      </c>
      <c r="AC295">
        <f t="shared" si="510"/>
        <v>18000</v>
      </c>
      <c r="AD295">
        <f t="shared" si="374"/>
        <v>980.78720877621868</v>
      </c>
      <c r="AE295">
        <f t="shared" si="375"/>
        <v>980.78720877621868</v>
      </c>
      <c r="AF295">
        <f t="shared" si="376"/>
        <v>108.14912622186412</v>
      </c>
      <c r="AG295">
        <f t="shared" si="377"/>
        <v>78.742989811676154</v>
      </c>
      <c r="AI295">
        <f t="shared" si="378"/>
        <v>6.6474163546937923</v>
      </c>
      <c r="AJ295">
        <f t="shared" si="379"/>
        <v>770.79030197378995</v>
      </c>
      <c r="AM295">
        <f t="shared" si="452"/>
        <v>0.93919065610792551</v>
      </c>
    </row>
    <row r="296" spans="1:39" x14ac:dyDescent="0.35">
      <c r="A296">
        <f t="shared" ref="A296:A359" si="511">1-B296</f>
        <v>0.14399999999998414</v>
      </c>
      <c r="B296">
        <f t="shared" si="446"/>
        <v>0.85600000000001586</v>
      </c>
      <c r="C296" s="27">
        <f t="shared" ref="C296:C359" si="512">(B297-B296)-(M296-M297)</f>
        <v>-5.0146602725302785E-4</v>
      </c>
      <c r="D296">
        <f t="shared" si="447"/>
        <v>0.74399999999998412</v>
      </c>
      <c r="E296">
        <v>0.2</v>
      </c>
      <c r="F296">
        <f t="shared" si="448"/>
        <v>3.5999999999999865E-2</v>
      </c>
      <c r="G296">
        <v>0.02</v>
      </c>
      <c r="H296">
        <f t="shared" ref="H296:H359" si="513">SUM(D296:G296)</f>
        <v>0.99999999999998401</v>
      </c>
      <c r="I296">
        <f t="shared" ref="I296:I359" si="514">D296*(1-$M296)</f>
        <v>0.74385953660087401</v>
      </c>
      <c r="J296">
        <f t="shared" ref="J296:J359" si="515">E296*(1-$M296)</f>
        <v>0.19996224102174462</v>
      </c>
      <c r="K296">
        <f t="shared" ref="K296:K359" si="516">F296*(1-$M296)</f>
        <v>3.5993203383913895E-2</v>
      </c>
      <c r="L296">
        <f t="shared" ref="L296:L359" si="517">G296*(1-$M296)</f>
        <v>1.999622410217446E-2</v>
      </c>
      <c r="M296">
        <f t="shared" ref="M296:M359" si="518">IF(Y296=0,0,Y296/X296)</f>
        <v>1.8879489127696255E-4</v>
      </c>
      <c r="N296" s="22">
        <f t="shared" ref="N296:N359" si="519">SUM(I296:M296)</f>
        <v>0.99999999999998401</v>
      </c>
      <c r="O296">
        <f t="shared" ref="O296:S296" si="520">O295</f>
        <v>4.8000000000000001E-2</v>
      </c>
      <c r="P296">
        <f t="shared" si="520"/>
        <v>3.4000000000000002E-2</v>
      </c>
      <c r="Q296">
        <f t="shared" si="520"/>
        <v>4.2999999999999997E-2</v>
      </c>
      <c r="R296">
        <f t="shared" si="520"/>
        <v>0.223</v>
      </c>
      <c r="S296">
        <f t="shared" si="520"/>
        <v>800</v>
      </c>
      <c r="T296">
        <f t="shared" ref="T296:T359" si="521">O296*I296+P296*J296+Q296*K296+R296*L296+S296*M296</f>
        <v>0.19954675269344452</v>
      </c>
      <c r="X296">
        <f t="shared" si="450"/>
        <v>363636</v>
      </c>
      <c r="Y296">
        <f t="shared" ref="Y296:Y359" si="522">IF((B295*Y295-AE295*(B295-B296))/B296&lt;0,0,(B295*Y295-AE295*(B295-B296))/B296)</f>
        <v>68.652619084389556</v>
      </c>
      <c r="Z296">
        <f t="shared" ref="Z296:Z359" si="523">(Z295*B295-AF296*(B295-B296))/B296</f>
        <v>21.78284813544316</v>
      </c>
      <c r="AA296">
        <f t="shared" ref="AA296:AC296" si="524">AA295</f>
        <v>0</v>
      </c>
      <c r="AB296">
        <f t="shared" si="524"/>
        <v>1623</v>
      </c>
      <c r="AC296">
        <f t="shared" si="524"/>
        <v>18000</v>
      </c>
      <c r="AD296">
        <f t="shared" ref="AD296:AD359" si="525">(EXP(-6684/AB296+11.52-0.047*AC296/AB296+LN($AD$5)))*(1+10^(2*AA296-2.1))</f>
        <v>980.78720877621868</v>
      </c>
      <c r="AE296">
        <f t="shared" ref="AE296:AE359" si="526">IF(AD$1="y",AD$3,AD296)</f>
        <v>980.78720877621868</v>
      </c>
      <c r="AF296">
        <f t="shared" ref="AF296:AF359" si="527">Z295/(T295+(1-T295)*(B295-B296)/B295)</f>
        <v>108.52591617206676</v>
      </c>
      <c r="AG296">
        <f t="shared" ref="AG296:AG359" si="528">(AG295*A295+AF296*(B295-B296))/A296</f>
        <v>78.846402750427515</v>
      </c>
      <c r="AI296">
        <f t="shared" ref="AI296:AI359" si="529">6.98+0.22*$AI$5-LN($AI$5)-0.0096*AF296/$AI$5</f>
        <v>6.6470144454135767</v>
      </c>
      <c r="AJ296">
        <f t="shared" ref="AJ296:AJ359" si="530">EXP(AI296)</f>
        <v>770.4805764432781</v>
      </c>
      <c r="AM296">
        <f t="shared" si="452"/>
        <v>0.93734990787078032</v>
      </c>
    </row>
    <row r="297" spans="1:39" x14ac:dyDescent="0.35">
      <c r="A297">
        <f t="shared" si="511"/>
        <v>0.14449999999998409</v>
      </c>
      <c r="B297">
        <f t="shared" si="446"/>
        <v>0.85550000000001591</v>
      </c>
      <c r="C297" s="27">
        <f t="shared" si="512"/>
        <v>-5.0146774190478578E-4</v>
      </c>
      <c r="D297">
        <f t="shared" si="447"/>
        <v>0.74449999999998406</v>
      </c>
      <c r="E297">
        <v>0.2</v>
      </c>
      <c r="F297">
        <f t="shared" si="448"/>
        <v>3.5499999999999865E-2</v>
      </c>
      <c r="G297">
        <v>0.02</v>
      </c>
      <c r="H297">
        <f t="shared" si="513"/>
        <v>0.99999999999998401</v>
      </c>
      <c r="I297">
        <f t="shared" si="514"/>
        <v>0.7443605336607183</v>
      </c>
      <c r="J297">
        <f t="shared" si="515"/>
        <v>0.19996253422719523</v>
      </c>
      <c r="K297">
        <f t="shared" si="516"/>
        <v>3.5493349825327015E-2</v>
      </c>
      <c r="L297">
        <f t="shared" si="517"/>
        <v>1.9996253422719525E-2</v>
      </c>
      <c r="M297">
        <f t="shared" si="518"/>
        <v>1.8732886402387968E-4</v>
      </c>
      <c r="N297" s="22">
        <f t="shared" si="519"/>
        <v>0.9999999999999839</v>
      </c>
      <c r="O297">
        <f t="shared" ref="O297:S297" si="531">O296</f>
        <v>4.8000000000000001E-2</v>
      </c>
      <c r="P297">
        <f t="shared" si="531"/>
        <v>3.4000000000000002E-2</v>
      </c>
      <c r="Q297">
        <f t="shared" si="531"/>
        <v>4.2999999999999997E-2</v>
      </c>
      <c r="R297">
        <f t="shared" si="531"/>
        <v>0.223</v>
      </c>
      <c r="S297">
        <f t="shared" si="531"/>
        <v>800</v>
      </c>
      <c r="T297">
        <f t="shared" si="521"/>
        <v>0.19837650155429837</v>
      </c>
      <c r="X297">
        <f t="shared" si="450"/>
        <v>363636</v>
      </c>
      <c r="Y297">
        <f t="shared" si="522"/>
        <v>68.119518798187514</v>
      </c>
      <c r="Z297">
        <f t="shared" si="523"/>
        <v>21.731928438288538</v>
      </c>
      <c r="AA297">
        <f t="shared" ref="AA297:AC297" si="532">AA296</f>
        <v>0</v>
      </c>
      <c r="AB297">
        <f t="shared" si="532"/>
        <v>1623</v>
      </c>
      <c r="AC297">
        <f t="shared" si="532"/>
        <v>18000</v>
      </c>
      <c r="AD297">
        <f t="shared" si="525"/>
        <v>980.78720877621868</v>
      </c>
      <c r="AE297">
        <f t="shared" si="526"/>
        <v>980.78720877621868</v>
      </c>
      <c r="AF297">
        <f t="shared" si="527"/>
        <v>108.90644996701302</v>
      </c>
      <c r="AG297">
        <f t="shared" si="528"/>
        <v>78.950416754637146</v>
      </c>
      <c r="AI297">
        <f t="shared" si="529"/>
        <v>6.6466085426989672</v>
      </c>
      <c r="AJ297">
        <f t="shared" si="530"/>
        <v>770.16789974819858</v>
      </c>
      <c r="AM297">
        <f t="shared" si="452"/>
        <v>0.93551636099600599</v>
      </c>
    </row>
    <row r="298" spans="1:39" x14ac:dyDescent="0.35">
      <c r="A298">
        <f t="shared" si="511"/>
        <v>0.14499999999998403</v>
      </c>
      <c r="B298">
        <f t="shared" si="446"/>
        <v>0.85500000000001597</v>
      </c>
      <c r="C298" s="27">
        <f t="shared" si="512"/>
        <v>-5.0146945956646501E-4</v>
      </c>
      <c r="D298">
        <f t="shared" si="447"/>
        <v>0.74499999999998401</v>
      </c>
      <c r="E298">
        <v>0.2</v>
      </c>
      <c r="F298">
        <f t="shared" si="448"/>
        <v>3.4999999999999865E-2</v>
      </c>
      <c r="G298">
        <v>0.02</v>
      </c>
      <c r="H298">
        <f t="shared" si="513"/>
        <v>0.99999999999998401</v>
      </c>
      <c r="I298">
        <f t="shared" si="514"/>
        <v>0.7448615334640053</v>
      </c>
      <c r="J298">
        <f t="shared" si="515"/>
        <v>0.1999628277755762</v>
      </c>
      <c r="K298">
        <f t="shared" si="516"/>
        <v>3.4993494860725699E-2</v>
      </c>
      <c r="L298">
        <f t="shared" si="517"/>
        <v>1.999628277755762E-2</v>
      </c>
      <c r="M298">
        <f t="shared" si="518"/>
        <v>1.8586112211903881E-4</v>
      </c>
      <c r="N298" s="22">
        <f t="shared" si="519"/>
        <v>0.99999999999998379</v>
      </c>
      <c r="O298">
        <f t="shared" ref="O298:S298" si="533">O297</f>
        <v>4.8000000000000001E-2</v>
      </c>
      <c r="P298">
        <f t="shared" si="533"/>
        <v>3.4000000000000002E-2</v>
      </c>
      <c r="Q298">
        <f t="shared" si="533"/>
        <v>4.2999999999999997E-2</v>
      </c>
      <c r="R298">
        <f t="shared" si="533"/>
        <v>0.223</v>
      </c>
      <c r="S298">
        <f t="shared" si="533"/>
        <v>800</v>
      </c>
      <c r="T298">
        <f t="shared" si="521"/>
        <v>0.19720487878427945</v>
      </c>
      <c r="X298">
        <f t="shared" si="450"/>
        <v>363636</v>
      </c>
      <c r="Y298">
        <f t="shared" si="522"/>
        <v>67.585795002878797</v>
      </c>
      <c r="Z298">
        <f t="shared" si="523"/>
        <v>21.680724426110327</v>
      </c>
      <c r="AA298">
        <f t="shared" ref="AA298:AC298" si="534">AA297</f>
        <v>0</v>
      </c>
      <c r="AB298">
        <f t="shared" si="534"/>
        <v>1623</v>
      </c>
      <c r="AC298">
        <f t="shared" si="534"/>
        <v>18000</v>
      </c>
      <c r="AD298">
        <f t="shared" si="525"/>
        <v>980.78720877621868</v>
      </c>
      <c r="AE298">
        <f t="shared" si="526"/>
        <v>980.78720877621868</v>
      </c>
      <c r="AF298">
        <f t="shared" si="527"/>
        <v>109.29078926304189</v>
      </c>
      <c r="AG298">
        <f t="shared" si="528"/>
        <v>79.055038728804064</v>
      </c>
      <c r="AI298">
        <f t="shared" si="529"/>
        <v>6.6461985807832029</v>
      </c>
      <c r="AJ298">
        <f t="shared" si="530"/>
        <v>769.85222495230096</v>
      </c>
      <c r="AM298">
        <f t="shared" si="452"/>
        <v>0.933689973306426</v>
      </c>
    </row>
    <row r="299" spans="1:39" x14ac:dyDescent="0.35">
      <c r="A299">
        <f t="shared" si="511"/>
        <v>0.14549999999998398</v>
      </c>
      <c r="B299">
        <f t="shared" si="446"/>
        <v>0.85450000000001602</v>
      </c>
      <c r="C299" s="27">
        <f t="shared" si="512"/>
        <v>-5.0147118024511427E-4</v>
      </c>
      <c r="D299">
        <f t="shared" si="447"/>
        <v>0.74549999999998395</v>
      </c>
      <c r="E299">
        <v>0.2</v>
      </c>
      <c r="F299">
        <f t="shared" si="448"/>
        <v>3.4499999999999864E-2</v>
      </c>
      <c r="G299">
        <v>0.02</v>
      </c>
      <c r="H299">
        <f t="shared" si="513"/>
        <v>0.9999999999999839</v>
      </c>
      <c r="I299">
        <f t="shared" si="514"/>
        <v>0.74536253601555114</v>
      </c>
      <c r="J299">
        <f t="shared" si="515"/>
        <v>0.19996312166748953</v>
      </c>
      <c r="K299">
        <f t="shared" si="516"/>
        <v>3.4493638487641802E-2</v>
      </c>
      <c r="L299">
        <f t="shared" si="517"/>
        <v>1.999631216674895E-2</v>
      </c>
      <c r="M299">
        <f t="shared" si="518"/>
        <v>1.8439166255251877E-4</v>
      </c>
      <c r="N299" s="22">
        <f t="shared" si="519"/>
        <v>0.99999999999998379</v>
      </c>
      <c r="O299">
        <f t="shared" ref="O299:S299" si="535">O298</f>
        <v>4.8000000000000001E-2</v>
      </c>
      <c r="P299">
        <f t="shared" si="535"/>
        <v>3.4000000000000002E-2</v>
      </c>
      <c r="Q299">
        <f t="shared" si="535"/>
        <v>4.2999999999999997E-2</v>
      </c>
      <c r="R299">
        <f t="shared" si="535"/>
        <v>0.223</v>
      </c>
      <c r="S299">
        <f t="shared" si="535"/>
        <v>800</v>
      </c>
      <c r="T299">
        <f t="shared" si="521"/>
        <v>0.19603188197560972</v>
      </c>
      <c r="X299">
        <f t="shared" si="450"/>
        <v>363636</v>
      </c>
      <c r="Y299">
        <f t="shared" si="522"/>
        <v>67.05144660394771</v>
      </c>
      <c r="Z299">
        <f t="shared" si="523"/>
        <v>21.629233336166596</v>
      </c>
      <c r="AA299">
        <f t="shared" ref="AA299:AC299" si="536">AA298</f>
        <v>0</v>
      </c>
      <c r="AB299">
        <f t="shared" si="536"/>
        <v>1623</v>
      </c>
      <c r="AC299">
        <f t="shared" si="536"/>
        <v>18000</v>
      </c>
      <c r="AD299">
        <f t="shared" si="525"/>
        <v>980.78720877621868</v>
      </c>
      <c r="AE299">
        <f t="shared" si="526"/>
        <v>980.78720877621868</v>
      </c>
      <c r="AF299">
        <f t="shared" si="527"/>
        <v>109.67899713995722</v>
      </c>
      <c r="AG299">
        <f t="shared" si="528"/>
        <v>79.16027569928913</v>
      </c>
      <c r="AI299">
        <f t="shared" si="529"/>
        <v>6.6457844923811598</v>
      </c>
      <c r="AJ299">
        <f t="shared" si="530"/>
        <v>769.53350406852599</v>
      </c>
      <c r="AM299">
        <f t="shared" si="452"/>
        <v>0.93187070295358831</v>
      </c>
    </row>
    <row r="300" spans="1:39" x14ac:dyDescent="0.35">
      <c r="A300">
        <f t="shared" si="511"/>
        <v>0.14599999999998392</v>
      </c>
      <c r="B300">
        <f t="shared" si="446"/>
        <v>0.85400000000001608</v>
      </c>
      <c r="C300" s="27">
        <f t="shared" si="512"/>
        <v>-5.0147290394780342E-4</v>
      </c>
      <c r="D300">
        <f t="shared" si="447"/>
        <v>0.7459999999999839</v>
      </c>
      <c r="E300">
        <v>0.2</v>
      </c>
      <c r="F300">
        <f t="shared" si="448"/>
        <v>3.3999999999999864E-2</v>
      </c>
      <c r="G300">
        <v>0.02</v>
      </c>
      <c r="H300">
        <f t="shared" si="513"/>
        <v>0.99999999999998379</v>
      </c>
      <c r="I300">
        <f t="shared" si="514"/>
        <v>0.74586354132018262</v>
      </c>
      <c r="J300">
        <f t="shared" si="515"/>
        <v>0.19996341590353853</v>
      </c>
      <c r="K300">
        <f t="shared" si="516"/>
        <v>3.3993780703601414E-2</v>
      </c>
      <c r="L300">
        <f t="shared" si="517"/>
        <v>1.9996341590353853E-2</v>
      </c>
      <c r="M300">
        <f t="shared" si="518"/>
        <v>1.8292048230734938E-4</v>
      </c>
      <c r="N300" s="22">
        <f t="shared" si="519"/>
        <v>0.99999999999998379</v>
      </c>
      <c r="O300">
        <f t="shared" ref="O300:S300" si="537">O299</f>
        <v>4.8000000000000001E-2</v>
      </c>
      <c r="P300">
        <f t="shared" si="537"/>
        <v>3.4000000000000002E-2</v>
      </c>
      <c r="Q300">
        <f t="shared" si="537"/>
        <v>4.2999999999999997E-2</v>
      </c>
      <c r="R300">
        <f t="shared" si="537"/>
        <v>0.223</v>
      </c>
      <c r="S300">
        <f t="shared" si="537"/>
        <v>800</v>
      </c>
      <c r="T300">
        <f t="shared" si="521"/>
        <v>0.19485750871487234</v>
      </c>
      <c r="X300">
        <f t="shared" si="450"/>
        <v>363636</v>
      </c>
      <c r="Y300">
        <f t="shared" si="522"/>
        <v>66.516472504315303</v>
      </c>
      <c r="Z300">
        <f t="shared" si="523"/>
        <v>21.577452361455087</v>
      </c>
      <c r="AA300">
        <f t="shared" ref="AA300:AC300" si="538">AA299</f>
        <v>0</v>
      </c>
      <c r="AB300">
        <f t="shared" si="538"/>
        <v>1623</v>
      </c>
      <c r="AC300">
        <f t="shared" si="538"/>
        <v>18000</v>
      </c>
      <c r="AD300">
        <f t="shared" si="525"/>
        <v>980.78720877621868</v>
      </c>
      <c r="AE300">
        <f t="shared" si="526"/>
        <v>980.78720877621868</v>
      </c>
      <c r="AF300">
        <f t="shared" si="527"/>
        <v>110.07113814343604</v>
      </c>
      <c r="AG300">
        <f t="shared" si="528"/>
        <v>79.266134817248542</v>
      </c>
      <c r="AI300">
        <f t="shared" si="529"/>
        <v>6.6453662086441154</v>
      </c>
      <c r="AJ300">
        <f t="shared" si="530"/>
        <v>769.21168802856346</v>
      </c>
      <c r="AM300">
        <f t="shared" si="452"/>
        <v>0.93005850841456883</v>
      </c>
    </row>
    <row r="301" spans="1:39" x14ac:dyDescent="0.35">
      <c r="A301">
        <f t="shared" si="511"/>
        <v>0.14649999999998387</v>
      </c>
      <c r="B301">
        <f t="shared" si="446"/>
        <v>0.85350000000001613</v>
      </c>
      <c r="C301" s="27">
        <f t="shared" si="512"/>
        <v>-5.0147463068162272E-4</v>
      </c>
      <c r="D301">
        <f t="shared" si="447"/>
        <v>0.74649999999998384</v>
      </c>
      <c r="E301">
        <v>0.2</v>
      </c>
      <c r="F301">
        <f t="shared" si="448"/>
        <v>3.3499999999999863E-2</v>
      </c>
      <c r="G301">
        <v>0.02</v>
      </c>
      <c r="H301">
        <f t="shared" si="513"/>
        <v>0.99999999999998379</v>
      </c>
      <c r="I301">
        <f t="shared" si="514"/>
        <v>0.74636454938273855</v>
      </c>
      <c r="J301">
        <f t="shared" si="515"/>
        <v>0.19996371048432812</v>
      </c>
      <c r="K301">
        <f t="shared" si="516"/>
        <v>3.3493921506124819E-2</v>
      </c>
      <c r="L301">
        <f t="shared" si="517"/>
        <v>1.9996371048432812E-2</v>
      </c>
      <c r="M301">
        <f t="shared" si="518"/>
        <v>1.8144757835949089E-4</v>
      </c>
      <c r="N301" s="22">
        <f t="shared" si="519"/>
        <v>0.99999999999998379</v>
      </c>
      <c r="O301">
        <f t="shared" ref="O301:S301" si="539">O300</f>
        <v>4.8000000000000001E-2</v>
      </c>
      <c r="P301">
        <f t="shared" si="539"/>
        <v>3.4000000000000002E-2</v>
      </c>
      <c r="Q301">
        <f t="shared" si="539"/>
        <v>4.2999999999999997E-2</v>
      </c>
      <c r="R301">
        <f t="shared" si="539"/>
        <v>0.223</v>
      </c>
      <c r="S301">
        <f t="shared" si="539"/>
        <v>800</v>
      </c>
      <c r="T301">
        <f t="shared" si="521"/>
        <v>0.19368175658299519</v>
      </c>
      <c r="X301">
        <f t="shared" si="450"/>
        <v>363636</v>
      </c>
      <c r="Y301">
        <f t="shared" si="522"/>
        <v>65.980871604331824</v>
      </c>
      <c r="Z301">
        <f t="shared" si="523"/>
        <v>21.525378649699071</v>
      </c>
      <c r="AA301">
        <f t="shared" ref="AA301:AC301" si="540">AA300</f>
        <v>0</v>
      </c>
      <c r="AB301">
        <f t="shared" si="540"/>
        <v>1623</v>
      </c>
      <c r="AC301">
        <f t="shared" si="540"/>
        <v>18000</v>
      </c>
      <c r="AD301">
        <f t="shared" si="525"/>
        <v>980.78720877621868</v>
      </c>
      <c r="AE301">
        <f t="shared" si="526"/>
        <v>980.78720877621868</v>
      </c>
      <c r="AF301">
        <f t="shared" si="527"/>
        <v>110.46727832898831</v>
      </c>
      <c r="AG301">
        <f t="shared" si="528"/>
        <v>79.372623361657205</v>
      </c>
      <c r="AI301">
        <f t="shared" si="529"/>
        <v>6.6449436591128599</v>
      </c>
      <c r="AJ301">
        <f t="shared" si="530"/>
        <v>768.88672665132458</v>
      </c>
      <c r="AM301">
        <f t="shared" si="452"/>
        <v>0.9282533484888128</v>
      </c>
    </row>
    <row r="302" spans="1:39" x14ac:dyDescent="0.35">
      <c r="A302">
        <f t="shared" si="511"/>
        <v>0.14699999999998381</v>
      </c>
      <c r="B302">
        <f t="shared" si="446"/>
        <v>0.85300000000001619</v>
      </c>
      <c r="C302" s="27">
        <f t="shared" si="512"/>
        <v>-5.0147636045368333E-4</v>
      </c>
      <c r="D302">
        <f t="shared" si="447"/>
        <v>0.74699999999998379</v>
      </c>
      <c r="E302">
        <v>0.2</v>
      </c>
      <c r="F302">
        <f t="shared" si="448"/>
        <v>3.2999999999999863E-2</v>
      </c>
      <c r="G302">
        <v>0.02</v>
      </c>
      <c r="H302">
        <f t="shared" si="513"/>
        <v>0.99999999999998379</v>
      </c>
      <c r="I302">
        <f t="shared" si="514"/>
        <v>0.74686556020806849</v>
      </c>
      <c r="J302">
        <f t="shared" si="515"/>
        <v>0.19996400541046444</v>
      </c>
      <c r="K302">
        <f t="shared" si="516"/>
        <v>3.2994060892726496E-2</v>
      </c>
      <c r="L302">
        <f t="shared" si="517"/>
        <v>1.9996400541046445E-2</v>
      </c>
      <c r="M302">
        <f t="shared" si="518"/>
        <v>1.7997294767781307E-4</v>
      </c>
      <c r="N302" s="22">
        <f t="shared" si="519"/>
        <v>0.99999999999998368</v>
      </c>
      <c r="O302">
        <f t="shared" ref="O302:S302" si="541">O301</f>
        <v>4.8000000000000001E-2</v>
      </c>
      <c r="P302">
        <f t="shared" si="541"/>
        <v>3.4000000000000002E-2</v>
      </c>
      <c r="Q302">
        <f t="shared" si="541"/>
        <v>4.2999999999999997E-2</v>
      </c>
      <c r="R302">
        <f t="shared" si="541"/>
        <v>0.223</v>
      </c>
      <c r="S302">
        <f t="shared" si="541"/>
        <v>800</v>
      </c>
      <c r="T302">
        <f t="shared" si="521"/>
        <v>0.19250462315523414</v>
      </c>
      <c r="X302">
        <f t="shared" si="450"/>
        <v>363636</v>
      </c>
      <c r="Y302">
        <f t="shared" si="522"/>
        <v>65.444642801769234</v>
      </c>
      <c r="Z302">
        <f t="shared" si="523"/>
        <v>21.473009302302923</v>
      </c>
      <c r="AA302">
        <f t="shared" ref="AA302:AC302" si="542">AA301</f>
        <v>0</v>
      </c>
      <c r="AB302">
        <f t="shared" si="542"/>
        <v>1623</v>
      </c>
      <c r="AC302">
        <f t="shared" si="542"/>
        <v>18000</v>
      </c>
      <c r="AD302">
        <f t="shared" si="525"/>
        <v>980.78720877621868</v>
      </c>
      <c r="AE302">
        <f t="shared" si="526"/>
        <v>980.78720877621868</v>
      </c>
      <c r="AF302">
        <f t="shared" si="527"/>
        <v>110.8674853075357</v>
      </c>
      <c r="AG302">
        <f t="shared" si="528"/>
        <v>79.4797487424255</v>
      </c>
      <c r="AI302">
        <f t="shared" si="529"/>
        <v>6.6445167716690765</v>
      </c>
      <c r="AJ302">
        <f t="shared" si="530"/>
        <v>768.55856861028258</v>
      </c>
      <c r="AM302">
        <f t="shared" si="452"/>
        <v>0.92645518229501189</v>
      </c>
    </row>
    <row r="303" spans="1:39" x14ac:dyDescent="0.35">
      <c r="A303">
        <f t="shared" si="511"/>
        <v>0.14749999999998376</v>
      </c>
      <c r="B303">
        <f t="shared" si="446"/>
        <v>0.85250000000001624</v>
      </c>
      <c r="C303" s="27">
        <f t="shared" si="512"/>
        <v>-5.0147809327111726E-4</v>
      </c>
      <c r="D303">
        <f t="shared" si="447"/>
        <v>0.74749999999998373</v>
      </c>
      <c r="E303">
        <v>0.2</v>
      </c>
      <c r="F303">
        <f t="shared" si="448"/>
        <v>3.2499999999999862E-2</v>
      </c>
      <c r="G303">
        <v>0.02</v>
      </c>
      <c r="H303">
        <f t="shared" si="513"/>
        <v>0.99999999999998368</v>
      </c>
      <c r="I303">
        <f t="shared" si="514"/>
        <v>0.74736657380103377</v>
      </c>
      <c r="J303">
        <f t="shared" si="515"/>
        <v>0.19996430068255522</v>
      </c>
      <c r="K303">
        <f t="shared" si="516"/>
        <v>3.2494198860915084E-2</v>
      </c>
      <c r="L303">
        <f t="shared" si="517"/>
        <v>1.9996430068255518E-2</v>
      </c>
      <c r="M303">
        <f t="shared" si="518"/>
        <v>1.7849658722407467E-4</v>
      </c>
      <c r="N303" s="22">
        <f t="shared" si="519"/>
        <v>0.99999999999998357</v>
      </c>
      <c r="O303">
        <f t="shared" ref="O303:S303" si="543">O302</f>
        <v>4.8000000000000001E-2</v>
      </c>
      <c r="P303">
        <f t="shared" si="543"/>
        <v>3.4000000000000002E-2</v>
      </c>
      <c r="Q303">
        <f t="shared" si="543"/>
        <v>4.2999999999999997E-2</v>
      </c>
      <c r="R303">
        <f t="shared" si="543"/>
        <v>0.223</v>
      </c>
      <c r="S303">
        <f t="shared" si="543"/>
        <v>800</v>
      </c>
      <c r="T303">
        <f t="shared" si="521"/>
        <v>0.19132610600115657</v>
      </c>
      <c r="X303">
        <f t="shared" si="450"/>
        <v>363636</v>
      </c>
      <c r="Y303">
        <f t="shared" si="522"/>
        <v>64.907784991813614</v>
      </c>
      <c r="Z303">
        <f t="shared" si="523"/>
        <v>21.420341373276319</v>
      </c>
      <c r="AA303">
        <f t="shared" ref="AA303:AC303" si="544">AA302</f>
        <v>0</v>
      </c>
      <c r="AB303">
        <f t="shared" si="544"/>
        <v>1623</v>
      </c>
      <c r="AC303">
        <f t="shared" si="544"/>
        <v>18000</v>
      </c>
      <c r="AD303">
        <f t="shared" si="525"/>
        <v>980.78720877621868</v>
      </c>
      <c r="AE303">
        <f t="shared" si="526"/>
        <v>980.78720877621868</v>
      </c>
      <c r="AF303">
        <f t="shared" si="527"/>
        <v>111.27182829268017</v>
      </c>
      <c r="AG303">
        <f t="shared" si="528"/>
        <v>79.587518503612813</v>
      </c>
      <c r="AI303">
        <f t="shared" si="529"/>
        <v>6.6440854724849219</v>
      </c>
      <c r="AJ303">
        <f t="shared" si="530"/>
        <v>768.22716139963302</v>
      </c>
      <c r="AM303">
        <f t="shared" si="452"/>
        <v>0.92466396926801842</v>
      </c>
    </row>
    <row r="304" spans="1:39" x14ac:dyDescent="0.35">
      <c r="A304">
        <f t="shared" si="511"/>
        <v>0.1479999999999837</v>
      </c>
      <c r="B304">
        <f t="shared" si="446"/>
        <v>0.8520000000000163</v>
      </c>
      <c r="C304" s="27">
        <f t="shared" si="512"/>
        <v>-5.0147982914107762E-4</v>
      </c>
      <c r="D304">
        <f t="shared" si="447"/>
        <v>0.74799999999998368</v>
      </c>
      <c r="E304">
        <v>0.2</v>
      </c>
      <c r="F304">
        <f t="shared" si="448"/>
        <v>3.1999999999999862E-2</v>
      </c>
      <c r="G304">
        <v>0.02</v>
      </c>
      <c r="H304">
        <f t="shared" si="513"/>
        <v>0.99999999999998357</v>
      </c>
      <c r="I304">
        <f t="shared" si="514"/>
        <v>0.74786759016650695</v>
      </c>
      <c r="J304">
        <f t="shared" si="515"/>
        <v>0.19996459630120944</v>
      </c>
      <c r="K304">
        <f t="shared" si="516"/>
        <v>3.1994335408193367E-2</v>
      </c>
      <c r="L304">
        <f t="shared" si="517"/>
        <v>1.9996459630120943E-2</v>
      </c>
      <c r="M304">
        <f t="shared" si="518"/>
        <v>1.7701849395290229E-4</v>
      </c>
      <c r="N304" s="22">
        <f t="shared" si="519"/>
        <v>0.99999999999998368</v>
      </c>
      <c r="O304">
        <f t="shared" ref="O304:S304" si="545">O303</f>
        <v>4.8000000000000001E-2</v>
      </c>
      <c r="P304">
        <f t="shared" si="545"/>
        <v>3.4000000000000002E-2</v>
      </c>
      <c r="Q304">
        <f t="shared" si="545"/>
        <v>4.2999999999999997E-2</v>
      </c>
      <c r="R304">
        <f t="shared" si="545"/>
        <v>0.223</v>
      </c>
      <c r="S304">
        <f t="shared" si="545"/>
        <v>800</v>
      </c>
      <c r="T304">
        <f t="shared" si="521"/>
        <v>0.19014620268462457</v>
      </c>
      <c r="X304">
        <f t="shared" si="450"/>
        <v>363636</v>
      </c>
      <c r="Y304">
        <f t="shared" si="522"/>
        <v>64.370297067057578</v>
      </c>
      <c r="Z304">
        <f t="shared" si="523"/>
        <v>21.367371868125822</v>
      </c>
      <c r="AA304">
        <f t="shared" ref="AA304:AC304" si="546">AA303</f>
        <v>0</v>
      </c>
      <c r="AB304">
        <f t="shared" si="546"/>
        <v>1623</v>
      </c>
      <c r="AC304">
        <f t="shared" si="546"/>
        <v>18000</v>
      </c>
      <c r="AD304">
        <f t="shared" si="525"/>
        <v>980.78720877621868</v>
      </c>
      <c r="AE304">
        <f t="shared" si="526"/>
        <v>980.78720877621868</v>
      </c>
      <c r="AF304">
        <f t="shared" si="527"/>
        <v>111.68037814973694</v>
      </c>
      <c r="AG304">
        <f t="shared" si="528"/>
        <v>79.695940326741621</v>
      </c>
      <c r="AI304">
        <f t="shared" si="529"/>
        <v>6.6436496859707281</v>
      </c>
      <c r="AJ304">
        <f t="shared" si="530"/>
        <v>767.8924512992287</v>
      </c>
      <c r="AM304">
        <f t="shared" si="452"/>
        <v>0.92287966915579467</v>
      </c>
    </row>
    <row r="305" spans="1:39" x14ac:dyDescent="0.35">
      <c r="A305">
        <f t="shared" si="511"/>
        <v>0.14849999999998365</v>
      </c>
      <c r="B305">
        <f t="shared" si="446"/>
        <v>0.85150000000001635</v>
      </c>
      <c r="C305" s="27">
        <f t="shared" si="512"/>
        <v>-5.0148156807073815E-4</v>
      </c>
      <c r="D305">
        <f t="shared" si="447"/>
        <v>0.74849999999998362</v>
      </c>
      <c r="E305">
        <v>0.2</v>
      </c>
      <c r="F305">
        <f t="shared" si="448"/>
        <v>3.1499999999999861E-2</v>
      </c>
      <c r="G305">
        <v>0.02</v>
      </c>
      <c r="H305">
        <f t="shared" si="513"/>
        <v>0.99999999999998357</v>
      </c>
      <c r="I305">
        <f t="shared" si="514"/>
        <v>0.74836860930937199</v>
      </c>
      <c r="J305">
        <f t="shared" si="515"/>
        <v>0.19996489226703765</v>
      </c>
      <c r="K305">
        <f t="shared" si="516"/>
        <v>3.149447053205829E-2</v>
      </c>
      <c r="L305">
        <f t="shared" si="517"/>
        <v>1.9996489226703766E-2</v>
      </c>
      <c r="M305">
        <f t="shared" si="518"/>
        <v>1.7553866481176967E-4</v>
      </c>
      <c r="N305" s="22">
        <f t="shared" si="519"/>
        <v>0.99999999999998346</v>
      </c>
      <c r="O305">
        <f t="shared" ref="O305:S305" si="547">O304</f>
        <v>4.8000000000000001E-2</v>
      </c>
      <c r="P305">
        <f t="shared" si="547"/>
        <v>3.4000000000000002E-2</v>
      </c>
      <c r="Q305">
        <f t="shared" si="547"/>
        <v>4.2999999999999997E-2</v>
      </c>
      <c r="R305">
        <f t="shared" si="547"/>
        <v>0.223</v>
      </c>
      <c r="S305">
        <f t="shared" si="547"/>
        <v>800</v>
      </c>
      <c r="T305">
        <f t="shared" si="521"/>
        <v>0.1889649107637783</v>
      </c>
      <c r="X305">
        <f t="shared" si="450"/>
        <v>363636</v>
      </c>
      <c r="Y305">
        <f t="shared" si="522"/>
        <v>63.832177917492672</v>
      </c>
      <c r="Z305">
        <f t="shared" si="523"/>
        <v>21.314097742712743</v>
      </c>
      <c r="AA305">
        <f t="shared" ref="AA305:AC305" si="548">AA304</f>
        <v>0</v>
      </c>
      <c r="AB305">
        <f t="shared" si="548"/>
        <v>1623</v>
      </c>
      <c r="AC305">
        <f t="shared" si="548"/>
        <v>18000</v>
      </c>
      <c r="AD305">
        <f t="shared" si="525"/>
        <v>980.78720877621868</v>
      </c>
      <c r="AE305">
        <f t="shared" si="526"/>
        <v>980.78720877621868</v>
      </c>
      <c r="AF305">
        <f t="shared" si="527"/>
        <v>112.09320744660984</v>
      </c>
      <c r="AG305">
        <f t="shared" si="528"/>
        <v>79.805022034215924</v>
      </c>
      <c r="AI305">
        <f t="shared" si="529"/>
        <v>6.6432093347207299</v>
      </c>
      <c r="AJ305">
        <f t="shared" si="530"/>
        <v>767.55438333822246</v>
      </c>
      <c r="AM305">
        <f t="shared" si="452"/>
        <v>0.92110224201639768</v>
      </c>
    </row>
    <row r="306" spans="1:39" x14ac:dyDescent="0.35">
      <c r="A306">
        <f t="shared" si="511"/>
        <v>0.14899999999998359</v>
      </c>
      <c r="B306">
        <f t="shared" si="446"/>
        <v>0.85100000000001641</v>
      </c>
      <c r="C306" s="27">
        <f t="shared" si="512"/>
        <v>-5.0148331006729405E-4</v>
      </c>
      <c r="D306">
        <f t="shared" si="447"/>
        <v>0.74899999999998357</v>
      </c>
      <c r="E306">
        <v>0.2</v>
      </c>
      <c r="F306">
        <f t="shared" si="448"/>
        <v>3.0999999999999861E-2</v>
      </c>
      <c r="G306">
        <v>0.02</v>
      </c>
      <c r="H306">
        <f t="shared" si="513"/>
        <v>0.99999999999998357</v>
      </c>
      <c r="I306">
        <f t="shared" si="514"/>
        <v>0.74886963123452455</v>
      </c>
      <c r="J306">
        <f t="shared" si="515"/>
        <v>0.19996518858065182</v>
      </c>
      <c r="K306">
        <f t="shared" si="516"/>
        <v>3.0994604230000888E-2</v>
      </c>
      <c r="L306">
        <f t="shared" si="517"/>
        <v>1.9996518858065179E-2</v>
      </c>
      <c r="M306">
        <f t="shared" si="518"/>
        <v>1.7405709674097645E-4</v>
      </c>
      <c r="N306" s="22">
        <f t="shared" si="519"/>
        <v>0.99999999999998346</v>
      </c>
      <c r="O306">
        <f t="shared" ref="O306:S306" si="549">O305</f>
        <v>4.8000000000000001E-2</v>
      </c>
      <c r="P306">
        <f t="shared" si="549"/>
        <v>3.4000000000000002E-2</v>
      </c>
      <c r="Q306">
        <f t="shared" si="549"/>
        <v>4.2999999999999997E-2</v>
      </c>
      <c r="R306">
        <f t="shared" si="549"/>
        <v>0.223</v>
      </c>
      <c r="S306">
        <f t="shared" si="549"/>
        <v>800</v>
      </c>
      <c r="T306">
        <f t="shared" si="521"/>
        <v>0.18778222779101905</v>
      </c>
      <c r="X306">
        <f t="shared" si="450"/>
        <v>363636</v>
      </c>
      <c r="Y306">
        <f t="shared" si="522"/>
        <v>63.293426430501718</v>
      </c>
      <c r="Z306">
        <f t="shared" si="523"/>
        <v>21.260515902075923</v>
      </c>
      <c r="AA306">
        <f t="shared" ref="AA306:AC306" si="550">AA305</f>
        <v>0</v>
      </c>
      <c r="AB306">
        <f t="shared" si="550"/>
        <v>1623</v>
      </c>
      <c r="AC306">
        <f t="shared" si="550"/>
        <v>18000</v>
      </c>
      <c r="AD306">
        <f t="shared" si="525"/>
        <v>980.78720877621868</v>
      </c>
      <c r="AE306">
        <f t="shared" si="526"/>
        <v>980.78720877621868</v>
      </c>
      <c r="AF306">
        <f t="shared" si="527"/>
        <v>112.51039050659156</v>
      </c>
      <c r="AG306">
        <f t="shared" si="528"/>
        <v>79.914771592848055</v>
      </c>
      <c r="AI306">
        <f t="shared" si="529"/>
        <v>6.6427643394567495</v>
      </c>
      <c r="AJ306">
        <f t="shared" si="530"/>
        <v>767.21290125737892</v>
      </c>
      <c r="AM306">
        <f t="shared" si="452"/>
        <v>0.91933164821499935</v>
      </c>
    </row>
    <row r="307" spans="1:39" x14ac:dyDescent="0.35">
      <c r="A307">
        <f t="shared" si="511"/>
        <v>0.14949999999998353</v>
      </c>
      <c r="B307">
        <f t="shared" si="446"/>
        <v>0.85050000000001647</v>
      </c>
      <c r="C307" s="27">
        <f t="shared" si="512"/>
        <v>-5.0148505513796155E-4</v>
      </c>
      <c r="D307">
        <f t="shared" si="447"/>
        <v>0.74949999999998351</v>
      </c>
      <c r="E307">
        <v>0.2</v>
      </c>
      <c r="F307">
        <f t="shared" si="448"/>
        <v>3.0499999999999861E-2</v>
      </c>
      <c r="G307">
        <v>0.02</v>
      </c>
      <c r="H307">
        <f t="shared" si="513"/>
        <v>0.99999999999998346</v>
      </c>
      <c r="I307">
        <f t="shared" si="514"/>
        <v>0.74937065594687158</v>
      </c>
      <c r="J307">
        <f t="shared" si="515"/>
        <v>0.19996548524266528</v>
      </c>
      <c r="K307">
        <f t="shared" si="516"/>
        <v>3.0494736499506313E-2</v>
      </c>
      <c r="L307">
        <f t="shared" si="517"/>
        <v>1.9996548524266525E-2</v>
      </c>
      <c r="M307">
        <f t="shared" si="518"/>
        <v>1.7257378667362737E-4</v>
      </c>
      <c r="N307" s="22">
        <f t="shared" si="519"/>
        <v>0.99999999999998346</v>
      </c>
      <c r="O307">
        <f t="shared" ref="O307:S307" si="551">O306</f>
        <v>4.8000000000000001E-2</v>
      </c>
      <c r="P307">
        <f t="shared" si="551"/>
        <v>3.4000000000000002E-2</v>
      </c>
      <c r="Q307">
        <f t="shared" si="551"/>
        <v>4.2999999999999997E-2</v>
      </c>
      <c r="R307">
        <f t="shared" si="551"/>
        <v>0.223</v>
      </c>
      <c r="S307">
        <f t="shared" si="551"/>
        <v>800</v>
      </c>
      <c r="T307">
        <f t="shared" si="521"/>
        <v>0.18659815131299257</v>
      </c>
      <c r="X307">
        <f t="shared" si="450"/>
        <v>363636</v>
      </c>
      <c r="Y307">
        <f t="shared" si="522"/>
        <v>62.754041490851165</v>
      </c>
      <c r="Z307">
        <f t="shared" si="523"/>
        <v>21.206623199218139</v>
      </c>
      <c r="AA307">
        <f t="shared" ref="AA307:AC307" si="552">AA306</f>
        <v>0</v>
      </c>
      <c r="AB307">
        <f t="shared" si="552"/>
        <v>1623</v>
      </c>
      <c r="AC307">
        <f t="shared" si="552"/>
        <v>18000</v>
      </c>
      <c r="AD307">
        <f t="shared" si="525"/>
        <v>980.78720877621868</v>
      </c>
      <c r="AE307">
        <f t="shared" si="526"/>
        <v>980.78720877621868</v>
      </c>
      <c r="AF307">
        <f t="shared" si="527"/>
        <v>112.93200346317532</v>
      </c>
      <c r="AG307">
        <f t="shared" si="528"/>
        <v>80.025197117497967</v>
      </c>
      <c r="AI307">
        <f t="shared" si="529"/>
        <v>6.6423146189697269</v>
      </c>
      <c r="AJ307">
        <f t="shared" si="530"/>
        <v>766.86794746998191</v>
      </c>
      <c r="AM307">
        <f t="shared" si="452"/>
        <v>0.91756784842093952</v>
      </c>
    </row>
    <row r="308" spans="1:39" x14ac:dyDescent="0.35">
      <c r="A308">
        <f t="shared" si="511"/>
        <v>0.14999999999998348</v>
      </c>
      <c r="B308">
        <f t="shared" si="446"/>
        <v>0.85000000000001652</v>
      </c>
      <c r="C308" s="27">
        <f t="shared" si="512"/>
        <v>-5.0148680328997793E-4</v>
      </c>
      <c r="D308">
        <f t="shared" si="447"/>
        <v>0.74999999999998346</v>
      </c>
      <c r="E308">
        <v>0.2</v>
      </c>
      <c r="F308">
        <f t="shared" si="448"/>
        <v>2.999999999999986E-2</v>
      </c>
      <c r="G308">
        <v>0.02</v>
      </c>
      <c r="H308">
        <f t="shared" si="513"/>
        <v>0.99999999999998335</v>
      </c>
      <c r="I308">
        <f t="shared" si="514"/>
        <v>0.74987168345133182</v>
      </c>
      <c r="J308">
        <f t="shared" si="515"/>
        <v>0.19996578225369288</v>
      </c>
      <c r="K308">
        <f t="shared" si="516"/>
        <v>2.9994867338053791E-2</v>
      </c>
      <c r="L308">
        <f t="shared" si="517"/>
        <v>1.999657822536929E-2</v>
      </c>
      <c r="M308">
        <f t="shared" si="518"/>
        <v>1.710887315356108E-4</v>
      </c>
      <c r="N308" s="22">
        <f t="shared" si="519"/>
        <v>0.99999999999998335</v>
      </c>
      <c r="O308">
        <f t="shared" ref="O308:S308" si="553">O307</f>
        <v>4.8000000000000001E-2</v>
      </c>
      <c r="P308">
        <f t="shared" si="553"/>
        <v>3.4000000000000002E-2</v>
      </c>
      <c r="Q308">
        <f t="shared" si="553"/>
        <v>4.2999999999999997E-2</v>
      </c>
      <c r="R308">
        <f t="shared" si="553"/>
        <v>0.223</v>
      </c>
      <c r="S308">
        <f t="shared" si="553"/>
        <v>800</v>
      </c>
      <c r="T308">
        <f t="shared" si="521"/>
        <v>0.18541267887057181</v>
      </c>
      <c r="X308">
        <f t="shared" si="450"/>
        <v>363636</v>
      </c>
      <c r="Y308">
        <f t="shared" si="522"/>
        <v>62.21402198068337</v>
      </c>
      <c r="Z308">
        <f t="shared" si="523"/>
        <v>21.152416433854768</v>
      </c>
      <c r="AA308">
        <f t="shared" ref="AA308:AC308" si="554">AA307</f>
        <v>0</v>
      </c>
      <c r="AB308">
        <f t="shared" si="554"/>
        <v>1623</v>
      </c>
      <c r="AC308">
        <f t="shared" si="554"/>
        <v>18000</v>
      </c>
      <c r="AD308">
        <f t="shared" si="525"/>
        <v>980.78720877621868</v>
      </c>
      <c r="AE308">
        <f t="shared" si="526"/>
        <v>980.78720877621868</v>
      </c>
      <c r="AF308">
        <f t="shared" si="527"/>
        <v>113.35812431696878</v>
      </c>
      <c r="AG308">
        <f t="shared" si="528"/>
        <v>80.136306874829543</v>
      </c>
      <c r="AI308">
        <f t="shared" si="529"/>
        <v>6.6418600900590139</v>
      </c>
      <c r="AJ308">
        <f t="shared" si="530"/>
        <v>766.51946302128567</v>
      </c>
      <c r="AM308">
        <f t="shared" si="452"/>
        <v>0.91581080360481437</v>
      </c>
    </row>
    <row r="309" spans="1:39" x14ac:dyDescent="0.35">
      <c r="A309">
        <f t="shared" si="511"/>
        <v>0.15049999999998342</v>
      </c>
      <c r="B309">
        <f t="shared" si="446"/>
        <v>0.84950000000001658</v>
      </c>
      <c r="C309" s="27">
        <f t="shared" si="512"/>
        <v>-5.0148855453060223E-4</v>
      </c>
      <c r="D309">
        <f t="shared" si="447"/>
        <v>0.7504999999999834</v>
      </c>
      <c r="E309">
        <v>0.2</v>
      </c>
      <c r="F309">
        <f t="shared" si="448"/>
        <v>2.949999999999986E-2</v>
      </c>
      <c r="G309">
        <v>0.02</v>
      </c>
      <c r="H309">
        <f t="shared" si="513"/>
        <v>0.99999999999998335</v>
      </c>
      <c r="I309">
        <f t="shared" si="514"/>
        <v>0.7503727137528351</v>
      </c>
      <c r="J309">
        <f t="shared" si="515"/>
        <v>0.19996607961435089</v>
      </c>
      <c r="K309">
        <f t="shared" si="516"/>
        <v>2.9494996743116616E-2</v>
      </c>
      <c r="L309">
        <f t="shared" si="517"/>
        <v>1.9996607961435091E-2</v>
      </c>
      <c r="M309">
        <f t="shared" si="518"/>
        <v>1.6960192824557775E-4</v>
      </c>
      <c r="N309" s="22">
        <f t="shared" si="519"/>
        <v>0.99999999999998324</v>
      </c>
      <c r="O309">
        <f t="shared" ref="O309:S309" si="555">O308</f>
        <v>4.8000000000000001E-2</v>
      </c>
      <c r="P309">
        <f t="shared" si="555"/>
        <v>3.4000000000000002E-2</v>
      </c>
      <c r="Q309">
        <f t="shared" si="555"/>
        <v>4.2999999999999997E-2</v>
      </c>
      <c r="R309">
        <f t="shared" si="555"/>
        <v>0.223</v>
      </c>
      <c r="S309">
        <f t="shared" si="555"/>
        <v>800</v>
      </c>
      <c r="T309">
        <f t="shared" si="521"/>
        <v>0.18422580799884025</v>
      </c>
      <c r="X309">
        <f t="shared" si="450"/>
        <v>363636</v>
      </c>
      <c r="Y309">
        <f t="shared" si="522"/>
        <v>61.67336677950891</v>
      </c>
      <c r="Z309">
        <f t="shared" si="523"/>
        <v>21.097892351123196</v>
      </c>
      <c r="AA309">
        <f t="shared" ref="AA309:AC309" si="556">AA308</f>
        <v>0</v>
      </c>
      <c r="AB309">
        <f t="shared" si="556"/>
        <v>1623</v>
      </c>
      <c r="AC309">
        <f t="shared" si="556"/>
        <v>18000</v>
      </c>
      <c r="AD309">
        <f t="shared" si="525"/>
        <v>980.78720877621868</v>
      </c>
      <c r="AE309">
        <f t="shared" si="526"/>
        <v>980.78720877621868</v>
      </c>
      <c r="AF309">
        <f t="shared" si="527"/>
        <v>113.78883299480658</v>
      </c>
      <c r="AG309">
        <f t="shared" si="528"/>
        <v>80.248109287188271</v>
      </c>
      <c r="AI309">
        <f t="shared" si="529"/>
        <v>6.6414006674693207</v>
      </c>
      <c r="AJ309">
        <f t="shared" si="530"/>
        <v>766.16738754644007</v>
      </c>
      <c r="AM309">
        <f t="shared" si="452"/>
        <v>0.9140604750355974</v>
      </c>
    </row>
    <row r="310" spans="1:39" x14ac:dyDescent="0.35">
      <c r="A310">
        <f t="shared" si="511"/>
        <v>0.15099999999998337</v>
      </c>
      <c r="B310">
        <f t="shared" si="446"/>
        <v>0.84900000000001663</v>
      </c>
      <c r="C310" s="27">
        <f t="shared" si="512"/>
        <v>-5.0149030886711455E-4</v>
      </c>
      <c r="D310">
        <f t="shared" si="447"/>
        <v>0.75099999999998335</v>
      </c>
      <c r="E310">
        <v>0.2</v>
      </c>
      <c r="F310">
        <f t="shared" si="448"/>
        <v>2.8999999999999859E-2</v>
      </c>
      <c r="G310">
        <v>0.02</v>
      </c>
      <c r="H310">
        <f t="shared" si="513"/>
        <v>0.99999999999998335</v>
      </c>
      <c r="I310">
        <f t="shared" si="514"/>
        <v>0.75087374685632347</v>
      </c>
      <c r="J310">
        <f t="shared" si="515"/>
        <v>0.19996637732525702</v>
      </c>
      <c r="K310">
        <f t="shared" si="516"/>
        <v>2.8995124712162125E-2</v>
      </c>
      <c r="L310">
        <f t="shared" si="517"/>
        <v>1.9996637732525701E-2</v>
      </c>
      <c r="M310">
        <f t="shared" si="518"/>
        <v>1.681133737149204E-4</v>
      </c>
      <c r="N310" s="22">
        <f t="shared" si="519"/>
        <v>0.99999999999998324</v>
      </c>
      <c r="O310">
        <f t="shared" ref="O310:S310" si="557">O309</f>
        <v>4.8000000000000001E-2</v>
      </c>
      <c r="P310">
        <f t="shared" si="557"/>
        <v>3.4000000000000002E-2</v>
      </c>
      <c r="Q310">
        <f t="shared" si="557"/>
        <v>4.2999999999999997E-2</v>
      </c>
      <c r="R310">
        <f t="shared" si="557"/>
        <v>0.223</v>
      </c>
      <c r="S310">
        <f t="shared" si="557"/>
        <v>800</v>
      </c>
      <c r="T310">
        <f t="shared" si="521"/>
        <v>0.1830375362270748</v>
      </c>
      <c r="X310">
        <f t="shared" si="450"/>
        <v>363636</v>
      </c>
      <c r="Y310">
        <f t="shared" si="522"/>
        <v>61.132074764198791</v>
      </c>
      <c r="Z310">
        <f t="shared" si="523"/>
        <v>21.043047640251569</v>
      </c>
      <c r="AA310">
        <f t="shared" ref="AA310:AC310" si="558">AA309</f>
        <v>0</v>
      </c>
      <c r="AB310">
        <f t="shared" si="558"/>
        <v>1623</v>
      </c>
      <c r="AC310">
        <f t="shared" si="558"/>
        <v>18000</v>
      </c>
      <c r="AD310">
        <f t="shared" si="525"/>
        <v>980.78720877621868</v>
      </c>
      <c r="AE310">
        <f t="shared" si="526"/>
        <v>980.78720877621868</v>
      </c>
      <c r="AF310">
        <f t="shared" si="527"/>
        <v>114.22421141116145</v>
      </c>
      <c r="AG310">
        <f t="shared" si="528"/>
        <v>80.360612936605406</v>
      </c>
      <c r="AI310">
        <f t="shared" si="529"/>
        <v>6.6409362638252087</v>
      </c>
      <c r="AJ310">
        <f t="shared" si="530"/>
        <v>765.81165922682112</v>
      </c>
      <c r="AM310">
        <f t="shared" si="452"/>
        <v>0.91231682427779326</v>
      </c>
    </row>
    <row r="311" spans="1:39" x14ac:dyDescent="0.35">
      <c r="A311">
        <f t="shared" si="511"/>
        <v>0.15149999999998331</v>
      </c>
      <c r="B311">
        <f t="shared" si="446"/>
        <v>0.84850000000001669</v>
      </c>
      <c r="C311" s="27">
        <f t="shared" si="512"/>
        <v>-5.0149206630681646E-4</v>
      </c>
      <c r="D311">
        <f t="shared" si="447"/>
        <v>0.75149999999998329</v>
      </c>
      <c r="E311">
        <v>0.2</v>
      </c>
      <c r="F311">
        <f t="shared" si="448"/>
        <v>2.8499999999999859E-2</v>
      </c>
      <c r="G311">
        <v>0.02</v>
      </c>
      <c r="H311">
        <f t="shared" si="513"/>
        <v>0.99999999999998324</v>
      </c>
      <c r="I311">
        <f t="shared" si="514"/>
        <v>0.75137478276675018</v>
      </c>
      <c r="J311">
        <f t="shared" si="515"/>
        <v>0.19996667538703047</v>
      </c>
      <c r="K311">
        <f t="shared" si="516"/>
        <v>2.84952512426517E-2</v>
      </c>
      <c r="L311">
        <f t="shared" si="517"/>
        <v>1.9996667538703047E-2</v>
      </c>
      <c r="M311">
        <f t="shared" si="518"/>
        <v>1.6662306484775075E-4</v>
      </c>
      <c r="N311" s="22">
        <f t="shared" si="519"/>
        <v>0.99999999999998312</v>
      </c>
      <c r="O311">
        <f t="shared" ref="O311:S311" si="559">O310</f>
        <v>4.8000000000000001E-2</v>
      </c>
      <c r="P311">
        <f t="shared" si="559"/>
        <v>3.4000000000000002E-2</v>
      </c>
      <c r="Q311">
        <f t="shared" si="559"/>
        <v>4.2999999999999997E-2</v>
      </c>
      <c r="R311">
        <f t="shared" si="559"/>
        <v>0.223</v>
      </c>
      <c r="S311">
        <f t="shared" si="559"/>
        <v>800</v>
      </c>
      <c r="T311">
        <f t="shared" si="521"/>
        <v>0.18184786107872847</v>
      </c>
      <c r="X311">
        <f t="shared" si="450"/>
        <v>363636</v>
      </c>
      <c r="Y311">
        <f t="shared" si="522"/>
        <v>60.590144808976689</v>
      </c>
      <c r="Z311">
        <f t="shared" si="523"/>
        <v>20.987878933185158</v>
      </c>
      <c r="AA311">
        <f t="shared" ref="AA311:AC311" si="560">AA310</f>
        <v>0</v>
      </c>
      <c r="AB311">
        <f t="shared" si="560"/>
        <v>1623</v>
      </c>
      <c r="AC311">
        <f t="shared" si="560"/>
        <v>18000</v>
      </c>
      <c r="AD311">
        <f t="shared" si="525"/>
        <v>980.78720877621868</v>
      </c>
      <c r="AE311">
        <f t="shared" si="526"/>
        <v>980.78720877621868</v>
      </c>
      <c r="AF311">
        <f t="shared" si="527"/>
        <v>114.66434353196153</v>
      </c>
      <c r="AG311">
        <f t="shared" si="528"/>
        <v>80.473826568933319</v>
      </c>
      <c r="AI311">
        <f t="shared" si="529"/>
        <v>6.6404667895630221</v>
      </c>
      <c r="AJ311">
        <f t="shared" si="530"/>
        <v>765.4522147447002</v>
      </c>
      <c r="AM311">
        <f t="shared" si="452"/>
        <v>0.91057981318862469</v>
      </c>
    </row>
    <row r="312" spans="1:39" x14ac:dyDescent="0.35">
      <c r="A312">
        <f t="shared" si="511"/>
        <v>0.15199999999998326</v>
      </c>
      <c r="B312">
        <f t="shared" si="446"/>
        <v>0.84800000000001674</v>
      </c>
      <c r="C312" s="27">
        <f t="shared" si="512"/>
        <v>-5.0149382685703097E-4</v>
      </c>
      <c r="D312">
        <f t="shared" si="447"/>
        <v>0.75199999999998324</v>
      </c>
      <c r="E312">
        <v>0.2</v>
      </c>
      <c r="F312">
        <f t="shared" si="448"/>
        <v>2.7999999999999858E-2</v>
      </c>
      <c r="G312">
        <v>0.02</v>
      </c>
      <c r="H312">
        <f t="shared" si="513"/>
        <v>0.99999999999998312</v>
      </c>
      <c r="I312">
        <f t="shared" si="514"/>
        <v>0.7518758214890805</v>
      </c>
      <c r="J312">
        <f t="shared" si="515"/>
        <v>0.19996697380029183</v>
      </c>
      <c r="K312">
        <f t="shared" si="516"/>
        <v>2.7995376332040713E-2</v>
      </c>
      <c r="L312">
        <f t="shared" si="517"/>
        <v>1.9996697380029183E-2</v>
      </c>
      <c r="M312">
        <f t="shared" si="518"/>
        <v>1.6513099854087928E-4</v>
      </c>
      <c r="N312" s="22">
        <f t="shared" si="519"/>
        <v>0.99999999999998312</v>
      </c>
      <c r="O312">
        <f t="shared" ref="O312:S312" si="561">O311</f>
        <v>4.8000000000000001E-2</v>
      </c>
      <c r="P312">
        <f t="shared" si="561"/>
        <v>3.4000000000000002E-2</v>
      </c>
      <c r="Q312">
        <f t="shared" si="561"/>
        <v>4.2999999999999997E-2</v>
      </c>
      <c r="R312">
        <f t="shared" si="561"/>
        <v>0.223</v>
      </c>
      <c r="S312">
        <f t="shared" si="561"/>
        <v>800</v>
      </c>
      <c r="T312">
        <f t="shared" si="521"/>
        <v>0.18065678007141348</v>
      </c>
      <c r="X312">
        <f t="shared" si="450"/>
        <v>363636</v>
      </c>
      <c r="Y312">
        <f t="shared" si="522"/>
        <v>60.047575785411176</v>
      </c>
      <c r="Z312">
        <f t="shared" si="523"/>
        <v>20.93238280316881</v>
      </c>
      <c r="AA312">
        <f t="shared" ref="AA312:AC312" si="562">AA311</f>
        <v>0</v>
      </c>
      <c r="AB312">
        <f t="shared" si="562"/>
        <v>1623</v>
      </c>
      <c r="AC312">
        <f t="shared" si="562"/>
        <v>18000</v>
      </c>
      <c r="AD312">
        <f t="shared" si="525"/>
        <v>980.78720877621868</v>
      </c>
      <c r="AE312">
        <f t="shared" si="526"/>
        <v>980.78720877621868</v>
      </c>
      <c r="AF312">
        <f t="shared" si="527"/>
        <v>115.1093154409247</v>
      </c>
      <c r="AG312">
        <f t="shared" si="528"/>
        <v>80.587759098117502</v>
      </c>
      <c r="AI312">
        <f t="shared" si="529"/>
        <v>6.6399921528601276</v>
      </c>
      <c r="AJ312">
        <f t="shared" si="530"/>
        <v>765.08898923616835</v>
      </c>
      <c r="AM312">
        <f t="shared" si="452"/>
        <v>0.90884940391525115</v>
      </c>
    </row>
    <row r="313" spans="1:39" x14ac:dyDescent="0.35">
      <c r="A313">
        <f t="shared" si="511"/>
        <v>0.1524999999999832</v>
      </c>
      <c r="B313">
        <f t="shared" si="446"/>
        <v>0.8475000000000168</v>
      </c>
      <c r="C313" s="27">
        <f t="shared" si="512"/>
        <v>-5.0149559052510312E-4</v>
      </c>
      <c r="D313">
        <f t="shared" si="447"/>
        <v>0.75249999999998318</v>
      </c>
      <c r="E313">
        <v>0.2</v>
      </c>
      <c r="F313">
        <f t="shared" si="448"/>
        <v>2.7499999999999858E-2</v>
      </c>
      <c r="G313">
        <v>0.02</v>
      </c>
      <c r="H313">
        <f t="shared" si="513"/>
        <v>0.99999999999998312</v>
      </c>
      <c r="I313">
        <f t="shared" si="514"/>
        <v>0.7523768630282911</v>
      </c>
      <c r="J313">
        <f t="shared" si="515"/>
        <v>0.19996727256566327</v>
      </c>
      <c r="K313">
        <f t="shared" si="516"/>
        <v>2.7495499977778556E-2</v>
      </c>
      <c r="L313">
        <f t="shared" si="517"/>
        <v>1.9996727256566326E-2</v>
      </c>
      <c r="M313">
        <f t="shared" si="518"/>
        <v>1.6363717168379319E-4</v>
      </c>
      <c r="N313" s="22">
        <f t="shared" si="519"/>
        <v>0.99999999999998301</v>
      </c>
      <c r="O313">
        <f t="shared" ref="O313:S313" si="563">O312</f>
        <v>4.8000000000000001E-2</v>
      </c>
      <c r="P313">
        <f t="shared" si="563"/>
        <v>3.4000000000000002E-2</v>
      </c>
      <c r="Q313">
        <f t="shared" si="563"/>
        <v>4.2999999999999997E-2</v>
      </c>
      <c r="R313">
        <f t="shared" si="563"/>
        <v>0.223</v>
      </c>
      <c r="S313">
        <f t="shared" si="563"/>
        <v>800</v>
      </c>
      <c r="T313">
        <f t="shared" si="521"/>
        <v>0.17946429071688386</v>
      </c>
      <c r="X313">
        <f t="shared" si="450"/>
        <v>363636</v>
      </c>
      <c r="Y313">
        <f t="shared" si="522"/>
        <v>59.504366562407817</v>
      </c>
      <c r="Z313">
        <f t="shared" si="523"/>
        <v>20.876555763283648</v>
      </c>
      <c r="AA313">
        <f t="shared" ref="AA313:AC313" si="564">AA312</f>
        <v>0</v>
      </c>
      <c r="AB313">
        <f t="shared" si="564"/>
        <v>1623</v>
      </c>
      <c r="AC313">
        <f t="shared" si="564"/>
        <v>18000</v>
      </c>
      <c r="AD313">
        <f t="shared" si="525"/>
        <v>980.78720877621868</v>
      </c>
      <c r="AE313">
        <f t="shared" si="526"/>
        <v>980.78720877621868</v>
      </c>
      <c r="AF313">
        <f t="shared" si="527"/>
        <v>115.55921540852862</v>
      </c>
      <c r="AG313">
        <f t="shared" si="528"/>
        <v>80.702419610610661</v>
      </c>
      <c r="AI313">
        <f t="shared" si="529"/>
        <v>6.63951225956135</v>
      </c>
      <c r="AJ313">
        <f t="shared" si="530"/>
        <v>764.72191624224502</v>
      </c>
      <c r="AM313">
        <f t="shared" si="452"/>
        <v>0.90712555889201885</v>
      </c>
    </row>
    <row r="314" spans="1:39" x14ac:dyDescent="0.35">
      <c r="A314">
        <f t="shared" si="511"/>
        <v>0.15299999999998315</v>
      </c>
      <c r="B314">
        <f t="shared" si="446"/>
        <v>0.84700000000001685</v>
      </c>
      <c r="C314" s="27">
        <f t="shared" si="512"/>
        <v>-5.0149735731839932E-4</v>
      </c>
      <c r="D314">
        <f t="shared" si="447"/>
        <v>0.75299999999998313</v>
      </c>
      <c r="E314">
        <v>0.2</v>
      </c>
      <c r="F314">
        <f t="shared" si="448"/>
        <v>2.6999999999999857E-2</v>
      </c>
      <c r="G314">
        <v>0.02</v>
      </c>
      <c r="H314">
        <f t="shared" si="513"/>
        <v>0.99999999999998312</v>
      </c>
      <c r="I314">
        <f t="shared" si="514"/>
        <v>0.75287790738937066</v>
      </c>
      <c r="J314">
        <f t="shared" si="515"/>
        <v>0.19996757168376827</v>
      </c>
      <c r="K314">
        <f t="shared" si="516"/>
        <v>2.6995622177308574E-2</v>
      </c>
      <c r="L314">
        <f t="shared" si="517"/>
        <v>1.9996757168376827E-2</v>
      </c>
      <c r="M314">
        <f t="shared" si="518"/>
        <v>1.62141581158635E-4</v>
      </c>
      <c r="N314" s="22">
        <f t="shared" si="519"/>
        <v>0.9999999999999829</v>
      </c>
      <c r="O314">
        <f t="shared" ref="O314:S314" si="565">O313</f>
        <v>4.8000000000000001E-2</v>
      </c>
      <c r="P314">
        <f t="shared" si="565"/>
        <v>3.4000000000000002E-2</v>
      </c>
      <c r="Q314">
        <f t="shared" si="565"/>
        <v>4.2999999999999997E-2</v>
      </c>
      <c r="R314">
        <f t="shared" si="565"/>
        <v>0.223</v>
      </c>
      <c r="S314">
        <f t="shared" si="565"/>
        <v>800</v>
      </c>
      <c r="T314">
        <f t="shared" si="521"/>
        <v>0.17827039052101823</v>
      </c>
      <c r="X314">
        <f t="shared" si="450"/>
        <v>363636</v>
      </c>
      <c r="Y314">
        <f t="shared" si="522"/>
        <v>58.960516006201395</v>
      </c>
      <c r="Z314">
        <f t="shared" si="523"/>
        <v>20.820394264936276</v>
      </c>
      <c r="AA314">
        <f t="shared" ref="AA314:AC314" si="566">AA313</f>
        <v>0</v>
      </c>
      <c r="AB314">
        <f t="shared" si="566"/>
        <v>1623</v>
      </c>
      <c r="AC314">
        <f t="shared" si="566"/>
        <v>18000</v>
      </c>
      <c r="AD314">
        <f t="shared" si="525"/>
        <v>980.78720877621868</v>
      </c>
      <c r="AE314">
        <f t="shared" si="526"/>
        <v>980.78720877621868</v>
      </c>
      <c r="AF314">
        <f t="shared" si="527"/>
        <v>116.01413396374073</v>
      </c>
      <c r="AG314">
        <f t="shared" si="528"/>
        <v>80.817817369934616</v>
      </c>
      <c r="AI314">
        <f t="shared" si="529"/>
        <v>6.6390270131024574</v>
      </c>
      <c r="AJ314">
        <f t="shared" si="530"/>
        <v>764.35092765807883</v>
      </c>
      <c r="AM314">
        <f t="shared" si="452"/>
        <v>0.90540824083774296</v>
      </c>
    </row>
    <row r="315" spans="1:39" x14ac:dyDescent="0.35">
      <c r="A315">
        <f t="shared" si="511"/>
        <v>0.15349999999998309</v>
      </c>
      <c r="B315">
        <f t="shared" si="446"/>
        <v>0.84650000000001691</v>
      </c>
      <c r="C315" s="27">
        <f t="shared" si="512"/>
        <v>-5.0149912724430762E-4</v>
      </c>
      <c r="D315">
        <f t="shared" si="447"/>
        <v>0.75349999999998307</v>
      </c>
      <c r="E315">
        <v>0.2</v>
      </c>
      <c r="F315">
        <f t="shared" si="448"/>
        <v>2.6499999999999857E-2</v>
      </c>
      <c r="G315">
        <v>0.02</v>
      </c>
      <c r="H315">
        <f t="shared" si="513"/>
        <v>0.99999999999998301</v>
      </c>
      <c r="I315">
        <f t="shared" si="514"/>
        <v>0.75337895457731952</v>
      </c>
      <c r="J315">
        <f t="shared" si="515"/>
        <v>0.19996787115523196</v>
      </c>
      <c r="K315">
        <f t="shared" si="516"/>
        <v>2.649574292806809E-2</v>
      </c>
      <c r="L315">
        <f t="shared" si="517"/>
        <v>1.9996787115523197E-2</v>
      </c>
      <c r="M315">
        <f t="shared" si="518"/>
        <v>1.6064422384018067E-4</v>
      </c>
      <c r="N315" s="22">
        <f t="shared" si="519"/>
        <v>0.99999999999998301</v>
      </c>
      <c r="O315">
        <f t="shared" ref="O315:S315" si="567">O314</f>
        <v>4.8000000000000001E-2</v>
      </c>
      <c r="P315">
        <f t="shared" si="567"/>
        <v>3.4000000000000002E-2</v>
      </c>
      <c r="Q315">
        <f t="shared" si="567"/>
        <v>4.2999999999999997E-2</v>
      </c>
      <c r="R315">
        <f t="shared" si="567"/>
        <v>0.223</v>
      </c>
      <c r="S315">
        <f t="shared" si="567"/>
        <v>800</v>
      </c>
      <c r="T315">
        <f t="shared" si="521"/>
        <v>0.17707507698380234</v>
      </c>
      <c r="X315">
        <f t="shared" si="450"/>
        <v>363636</v>
      </c>
      <c r="Y315">
        <f t="shared" si="522"/>
        <v>58.41602298034794</v>
      </c>
      <c r="Z315">
        <f t="shared" si="523"/>
        <v>20.763894696298539</v>
      </c>
      <c r="AA315">
        <f t="shared" ref="AA315:AC315" si="568">AA314</f>
        <v>0</v>
      </c>
      <c r="AB315">
        <f t="shared" si="568"/>
        <v>1623</v>
      </c>
      <c r="AC315">
        <f t="shared" si="568"/>
        <v>18000</v>
      </c>
      <c r="AD315">
        <f t="shared" si="525"/>
        <v>980.78720877621868</v>
      </c>
      <c r="AE315">
        <f t="shared" si="526"/>
        <v>980.78720877621868</v>
      </c>
      <c r="AF315">
        <f t="shared" si="527"/>
        <v>116.47416396863986</v>
      </c>
      <c r="AG315">
        <f t="shared" si="528"/>
        <v>80.933961821396196</v>
      </c>
      <c r="AI315">
        <f t="shared" si="529"/>
        <v>6.6385363144305654</v>
      </c>
      <c r="AJ315">
        <f t="shared" si="530"/>
        <v>763.975953680158</v>
      </c>
      <c r="AM315">
        <f t="shared" si="452"/>
        <v>0.90369741275301918</v>
      </c>
    </row>
    <row r="316" spans="1:39" x14ac:dyDescent="0.35">
      <c r="A316">
        <f t="shared" si="511"/>
        <v>0.15399999999998304</v>
      </c>
      <c r="B316">
        <f t="shared" si="446"/>
        <v>0.84600000000001696</v>
      </c>
      <c r="C316" s="27">
        <f t="shared" si="512"/>
        <v>-5.0150090031023825E-4</v>
      </c>
      <c r="D316">
        <f t="shared" si="447"/>
        <v>0.75399999999998302</v>
      </c>
      <c r="E316">
        <v>0.2</v>
      </c>
      <c r="F316">
        <f t="shared" si="448"/>
        <v>2.5999999999999857E-2</v>
      </c>
      <c r="G316">
        <v>0.02</v>
      </c>
      <c r="H316">
        <f t="shared" si="513"/>
        <v>0.9999999999999829</v>
      </c>
      <c r="I316">
        <f t="shared" si="514"/>
        <v>0.75388000459714977</v>
      </c>
      <c r="J316">
        <f t="shared" si="515"/>
        <v>0.19996817098068084</v>
      </c>
      <c r="K316">
        <f t="shared" si="516"/>
        <v>2.5995862227488363E-2</v>
      </c>
      <c r="L316">
        <f t="shared" si="517"/>
        <v>1.9996817098068081E-2</v>
      </c>
      <c r="M316">
        <f t="shared" si="518"/>
        <v>1.5914509659581804E-4</v>
      </c>
      <c r="N316" s="22">
        <f t="shared" si="519"/>
        <v>0.99999999999998301</v>
      </c>
      <c r="O316">
        <f t="shared" ref="O316:S316" si="569">O315</f>
        <v>4.8000000000000001E-2</v>
      </c>
      <c r="P316">
        <f t="shared" si="569"/>
        <v>3.4000000000000002E-2</v>
      </c>
      <c r="Q316">
        <f t="shared" si="569"/>
        <v>4.2999999999999997E-2</v>
      </c>
      <c r="R316">
        <f t="shared" si="569"/>
        <v>0.223</v>
      </c>
      <c r="S316">
        <f t="shared" si="569"/>
        <v>800</v>
      </c>
      <c r="T316">
        <f t="shared" si="521"/>
        <v>0.17587834759931195</v>
      </c>
      <c r="X316">
        <f t="shared" si="450"/>
        <v>363636</v>
      </c>
      <c r="Y316">
        <f t="shared" si="522"/>
        <v>57.870886345716883</v>
      </c>
      <c r="Z316">
        <f t="shared" si="523"/>
        <v>20.707053380695847</v>
      </c>
      <c r="AA316">
        <f t="shared" ref="AA316:AC316" si="570">AA315</f>
        <v>0</v>
      </c>
      <c r="AB316">
        <f t="shared" si="570"/>
        <v>1623</v>
      </c>
      <c r="AC316">
        <f t="shared" si="570"/>
        <v>18000</v>
      </c>
      <c r="AD316">
        <f t="shared" si="525"/>
        <v>980.78720877621868</v>
      </c>
      <c r="AE316">
        <f t="shared" si="526"/>
        <v>980.78720877621868</v>
      </c>
      <c r="AF316">
        <f t="shared" si="527"/>
        <v>116.93940069606742</v>
      </c>
      <c r="AG316">
        <f t="shared" si="528"/>
        <v>81.050862596963313</v>
      </c>
      <c r="AI316">
        <f t="shared" si="529"/>
        <v>6.6380400619213091</v>
      </c>
      <c r="AJ316">
        <f t="shared" si="530"/>
        <v>763.59692275143618</v>
      </c>
      <c r="AM316">
        <f t="shared" si="452"/>
        <v>0.90199303791756724</v>
      </c>
    </row>
    <row r="317" spans="1:39" x14ac:dyDescent="0.35">
      <c r="A317">
        <f t="shared" si="511"/>
        <v>0.15449999999998298</v>
      </c>
      <c r="B317">
        <f t="shared" si="446"/>
        <v>0.84550000000001702</v>
      </c>
      <c r="C317" s="27">
        <f t="shared" si="512"/>
        <v>-5.0150267652362317E-4</v>
      </c>
      <c r="D317">
        <f t="shared" si="447"/>
        <v>0.75449999999998296</v>
      </c>
      <c r="E317">
        <v>0.2</v>
      </c>
      <c r="F317">
        <f t="shared" si="448"/>
        <v>2.5499999999999856E-2</v>
      </c>
      <c r="G317">
        <v>0.02</v>
      </c>
      <c r="H317">
        <f t="shared" si="513"/>
        <v>0.9999999999999829</v>
      </c>
      <c r="I317">
        <f t="shared" si="514"/>
        <v>0.75438105745388551</v>
      </c>
      <c r="J317">
        <f t="shared" si="515"/>
        <v>0.1999684711607429</v>
      </c>
      <c r="K317">
        <f t="shared" si="516"/>
        <v>2.5495980072994577E-2</v>
      </c>
      <c r="L317">
        <f t="shared" si="517"/>
        <v>1.9996847116074291E-2</v>
      </c>
      <c r="M317">
        <f t="shared" si="518"/>
        <v>1.5764419628552475E-4</v>
      </c>
      <c r="N317" s="22">
        <f t="shared" si="519"/>
        <v>0.99999999999998279</v>
      </c>
      <c r="O317">
        <f t="shared" ref="O317:S317" si="571">O316</f>
        <v>4.8000000000000001E-2</v>
      </c>
      <c r="P317">
        <f t="shared" si="571"/>
        <v>3.4000000000000002E-2</v>
      </c>
      <c r="Q317">
        <f t="shared" si="571"/>
        <v>4.2999999999999997E-2</v>
      </c>
      <c r="R317">
        <f t="shared" si="571"/>
        <v>0.223</v>
      </c>
      <c r="S317">
        <f t="shared" si="571"/>
        <v>800</v>
      </c>
      <c r="T317">
        <f t="shared" si="521"/>
        <v>0.17468019985569491</v>
      </c>
      <c r="X317">
        <f t="shared" si="450"/>
        <v>363636</v>
      </c>
      <c r="Y317">
        <f t="shared" si="522"/>
        <v>57.325104960483074</v>
      </c>
      <c r="Z317">
        <f t="shared" si="523"/>
        <v>20.649866574942003</v>
      </c>
      <c r="AA317">
        <f t="shared" ref="AA317:AC317" si="572">AA316</f>
        <v>0</v>
      </c>
      <c r="AB317">
        <f t="shared" si="572"/>
        <v>1623</v>
      </c>
      <c r="AC317">
        <f t="shared" si="572"/>
        <v>18000</v>
      </c>
      <c r="AD317">
        <f t="shared" si="525"/>
        <v>980.78720877621868</v>
      </c>
      <c r="AE317">
        <f t="shared" si="526"/>
        <v>980.78720877621868</v>
      </c>
      <c r="AF317">
        <f t="shared" si="527"/>
        <v>117.40994191045486</v>
      </c>
      <c r="AG317">
        <f t="shared" si="528"/>
        <v>81.168529520307942</v>
      </c>
      <c r="AI317">
        <f t="shared" si="529"/>
        <v>6.6375381512926293</v>
      </c>
      <c r="AJ317">
        <f t="shared" si="530"/>
        <v>763.21376150427477</v>
      </c>
      <c r="AM317">
        <f t="shared" si="452"/>
        <v>0.90029507988760327</v>
      </c>
    </row>
    <row r="318" spans="1:39" x14ac:dyDescent="0.35">
      <c r="A318">
        <f t="shared" si="511"/>
        <v>0.15499999999998293</v>
      </c>
      <c r="B318">
        <f t="shared" si="446"/>
        <v>0.84500000000001707</v>
      </c>
      <c r="C318" s="27">
        <f t="shared" si="512"/>
        <v>-5.015044558919165E-4</v>
      </c>
      <c r="D318">
        <f t="shared" si="447"/>
        <v>0.75499999999998291</v>
      </c>
      <c r="E318">
        <v>0.2</v>
      </c>
      <c r="F318">
        <f t="shared" si="448"/>
        <v>2.4999999999999856E-2</v>
      </c>
      <c r="G318">
        <v>0.02</v>
      </c>
      <c r="H318">
        <f t="shared" si="513"/>
        <v>0.9999999999999829</v>
      </c>
      <c r="I318">
        <f t="shared" si="514"/>
        <v>0.75488211315256271</v>
      </c>
      <c r="J318">
        <f t="shared" si="515"/>
        <v>0.19996877169604765</v>
      </c>
      <c r="K318">
        <f t="shared" si="516"/>
        <v>2.4996096462005811E-2</v>
      </c>
      <c r="L318">
        <f t="shared" si="517"/>
        <v>1.9996877169604764E-2</v>
      </c>
      <c r="M318">
        <f t="shared" si="518"/>
        <v>1.5614151976184649E-4</v>
      </c>
      <c r="N318" s="22">
        <f t="shared" si="519"/>
        <v>0.99999999999998279</v>
      </c>
      <c r="O318">
        <f t="shared" ref="O318:S318" si="573">O317</f>
        <v>4.8000000000000001E-2</v>
      </c>
      <c r="P318">
        <f t="shared" si="573"/>
        <v>3.4000000000000002E-2</v>
      </c>
      <c r="Q318">
        <f t="shared" si="573"/>
        <v>4.2999999999999997E-2</v>
      </c>
      <c r="R318">
        <f t="shared" si="573"/>
        <v>0.223</v>
      </c>
      <c r="S318">
        <f t="shared" si="573"/>
        <v>800</v>
      </c>
      <c r="T318">
        <f t="shared" si="521"/>
        <v>0.17348063123515395</v>
      </c>
      <c r="X318">
        <f t="shared" si="450"/>
        <v>363636</v>
      </c>
      <c r="Y318">
        <f t="shared" si="522"/>
        <v>56.778677680118804</v>
      </c>
      <c r="Z318">
        <f t="shared" si="523"/>
        <v>20.592330467618318</v>
      </c>
      <c r="AA318">
        <f t="shared" ref="AA318:AC318" si="574">AA317</f>
        <v>0</v>
      </c>
      <c r="AB318">
        <f t="shared" si="574"/>
        <v>1623</v>
      </c>
      <c r="AC318">
        <f t="shared" si="574"/>
        <v>18000</v>
      </c>
      <c r="AD318">
        <f t="shared" si="525"/>
        <v>980.78720877621868</v>
      </c>
      <c r="AE318">
        <f t="shared" si="526"/>
        <v>980.78720877621868</v>
      </c>
      <c r="AF318">
        <f t="shared" si="527"/>
        <v>117.88588795198227</v>
      </c>
      <c r="AG318">
        <f t="shared" si="528"/>
        <v>81.286972612023021</v>
      </c>
      <c r="AI318">
        <f t="shared" si="529"/>
        <v>6.637030475515</v>
      </c>
      <c r="AJ318">
        <f t="shared" si="530"/>
        <v>762.82639470109712</v>
      </c>
      <c r="AM318">
        <f t="shared" si="452"/>
        <v>0.8986035024932425</v>
      </c>
    </row>
    <row r="319" spans="1:39" x14ac:dyDescent="0.35">
      <c r="A319">
        <f t="shared" si="511"/>
        <v>0.15549999999998287</v>
      </c>
      <c r="B319">
        <f t="shared" si="446"/>
        <v>0.84450000000001713</v>
      </c>
      <c r="C319" s="27">
        <f t="shared" si="512"/>
        <v>-5.0150623842259415E-4</v>
      </c>
      <c r="D319">
        <f t="shared" si="447"/>
        <v>0.75549999999998285</v>
      </c>
      <c r="E319">
        <v>0.2</v>
      </c>
      <c r="F319">
        <f t="shared" si="448"/>
        <v>2.4499999999999855E-2</v>
      </c>
      <c r="G319">
        <v>0.02</v>
      </c>
      <c r="H319">
        <f t="shared" si="513"/>
        <v>0.99999999999998279</v>
      </c>
      <c r="I319">
        <f t="shared" si="514"/>
        <v>0.75538317169822922</v>
      </c>
      <c r="J319">
        <f t="shared" si="515"/>
        <v>0.19996907258722604</v>
      </c>
      <c r="K319">
        <f t="shared" si="516"/>
        <v>2.4496211391935044E-2</v>
      </c>
      <c r="L319">
        <f t="shared" si="517"/>
        <v>1.9996907258722604E-2</v>
      </c>
      <c r="M319">
        <f t="shared" si="518"/>
        <v>1.5463706386987494E-4</v>
      </c>
      <c r="N319" s="22">
        <f t="shared" si="519"/>
        <v>0.99999999999998279</v>
      </c>
      <c r="O319">
        <f t="shared" ref="O319:S319" si="575">O318</f>
        <v>4.8000000000000001E-2</v>
      </c>
      <c r="P319">
        <f t="shared" si="575"/>
        <v>3.4000000000000002E-2</v>
      </c>
      <c r="Q319">
        <f t="shared" si="575"/>
        <v>4.2999999999999997E-2</v>
      </c>
      <c r="R319">
        <f t="shared" si="575"/>
        <v>0.223</v>
      </c>
      <c r="S319">
        <f t="shared" si="575"/>
        <v>800</v>
      </c>
      <c r="T319">
        <f t="shared" si="521"/>
        <v>0.172279639213929</v>
      </c>
      <c r="X319">
        <f t="shared" si="450"/>
        <v>363636</v>
      </c>
      <c r="Y319">
        <f t="shared" si="522"/>
        <v>56.231603357385843</v>
      </c>
      <c r="Z319">
        <f t="shared" si="523"/>
        <v>20.534441177294692</v>
      </c>
      <c r="AA319">
        <f t="shared" ref="AA319:AC319" si="576">AA318</f>
        <v>0</v>
      </c>
      <c r="AB319">
        <f t="shared" si="576"/>
        <v>1623</v>
      </c>
      <c r="AC319">
        <f t="shared" si="576"/>
        <v>18000</v>
      </c>
      <c r="AD319">
        <f t="shared" si="525"/>
        <v>980.78720877621868</v>
      </c>
      <c r="AE319">
        <f t="shared" si="526"/>
        <v>980.78720877621868</v>
      </c>
      <c r="AF319">
        <f t="shared" si="527"/>
        <v>118.36734182423021</v>
      </c>
      <c r="AG319">
        <f t="shared" si="528"/>
        <v>81.406202095020475</v>
      </c>
      <c r="AI319">
        <f t="shared" si="529"/>
        <v>6.6365169247179354</v>
      </c>
      <c r="AJ319">
        <f t="shared" si="530"/>
        <v>762.43474517264781</v>
      </c>
      <c r="AM319">
        <f t="shared" si="452"/>
        <v>0.89691826983593081</v>
      </c>
    </row>
    <row r="320" spans="1:39" x14ac:dyDescent="0.35">
      <c r="A320">
        <f t="shared" si="511"/>
        <v>0.15599999999998282</v>
      </c>
      <c r="B320">
        <f t="shared" si="446"/>
        <v>0.84400000000001718</v>
      </c>
      <c r="C320" s="27">
        <f t="shared" si="512"/>
        <v>-5.0150802412315455E-4</v>
      </c>
      <c r="D320">
        <f t="shared" si="447"/>
        <v>0.7559999999999828</v>
      </c>
      <c r="E320">
        <v>0.2</v>
      </c>
      <c r="F320">
        <f t="shared" si="448"/>
        <v>2.3999999999999855E-2</v>
      </c>
      <c r="G320">
        <v>0.02</v>
      </c>
      <c r="H320">
        <f t="shared" si="513"/>
        <v>0.99999999999998268</v>
      </c>
      <c r="I320">
        <f t="shared" si="514"/>
        <v>0.75588423309594466</v>
      </c>
      <c r="J320">
        <f t="shared" si="515"/>
        <v>0.19996937383491056</v>
      </c>
      <c r="K320">
        <f t="shared" si="516"/>
        <v>2.3996324860189121E-2</v>
      </c>
      <c r="L320">
        <f t="shared" si="517"/>
        <v>1.9996937383491058E-2</v>
      </c>
      <c r="M320">
        <f t="shared" si="518"/>
        <v>1.531308254472257E-4</v>
      </c>
      <c r="N320" s="22">
        <f t="shared" si="519"/>
        <v>0.99999999999998257</v>
      </c>
      <c r="O320">
        <f t="shared" ref="O320:S320" si="577">O319</f>
        <v>4.8000000000000001E-2</v>
      </c>
      <c r="P320">
        <f t="shared" si="577"/>
        <v>3.4000000000000002E-2</v>
      </c>
      <c r="Q320">
        <f t="shared" si="577"/>
        <v>4.2999999999999997E-2</v>
      </c>
      <c r="R320">
        <f t="shared" si="577"/>
        <v>0.223</v>
      </c>
      <c r="S320">
        <f t="shared" si="577"/>
        <v>800</v>
      </c>
      <c r="T320">
        <f t="shared" si="521"/>
        <v>0.17107722126227951</v>
      </c>
      <c r="X320">
        <f t="shared" si="450"/>
        <v>363636</v>
      </c>
      <c r="Y320">
        <f t="shared" si="522"/>
        <v>55.683880842327362</v>
      </c>
      <c r="Z320">
        <f t="shared" si="523"/>
        <v>20.476194750690315</v>
      </c>
      <c r="AA320">
        <f t="shared" ref="AA320:AC320" si="578">AA319</f>
        <v>0</v>
      </c>
      <c r="AB320">
        <f t="shared" si="578"/>
        <v>1623</v>
      </c>
      <c r="AC320">
        <f t="shared" si="578"/>
        <v>18000</v>
      </c>
      <c r="AD320">
        <f t="shared" si="525"/>
        <v>980.78720877621868</v>
      </c>
      <c r="AE320">
        <f t="shared" si="526"/>
        <v>980.78720877621868</v>
      </c>
      <c r="AF320">
        <f t="shared" si="527"/>
        <v>118.85440928549838</v>
      </c>
      <c r="AG320">
        <f t="shared" si="528"/>
        <v>81.526228400118171</v>
      </c>
      <c r="AI320">
        <f t="shared" si="529"/>
        <v>6.6359973860925825</v>
      </c>
      <c r="AJ320">
        <f t="shared" si="530"/>
        <v>762.03873375374133</v>
      </c>
      <c r="AM320">
        <f t="shared" si="452"/>
        <v>0.89523934628590518</v>
      </c>
    </row>
    <row r="321" spans="1:39" x14ac:dyDescent="0.35">
      <c r="A321">
        <f t="shared" si="511"/>
        <v>0.15649999999998276</v>
      </c>
      <c r="B321">
        <f t="shared" si="446"/>
        <v>0.84350000000001724</v>
      </c>
      <c r="C321" s="27">
        <f t="shared" si="512"/>
        <v>-5.0150981300111795E-4</v>
      </c>
      <c r="D321">
        <f t="shared" si="447"/>
        <v>0.75649999999998274</v>
      </c>
      <c r="E321">
        <v>0.2</v>
      </c>
      <c r="F321">
        <f t="shared" si="448"/>
        <v>2.3499999999999854E-2</v>
      </c>
      <c r="G321">
        <v>0.02</v>
      </c>
      <c r="H321">
        <f t="shared" si="513"/>
        <v>0.99999999999998268</v>
      </c>
      <c r="I321">
        <f t="shared" si="514"/>
        <v>0.75638529735078119</v>
      </c>
      <c r="J321">
        <f t="shared" si="515"/>
        <v>0.19996967543973521</v>
      </c>
      <c r="K321">
        <f t="shared" si="516"/>
        <v>2.3496436864168743E-2</v>
      </c>
      <c r="L321">
        <f t="shared" si="517"/>
        <v>1.999696754397352E-2</v>
      </c>
      <c r="M321">
        <f t="shared" si="518"/>
        <v>1.5162280132401611E-4</v>
      </c>
      <c r="N321" s="22">
        <f t="shared" si="519"/>
        <v>0.99999999999998257</v>
      </c>
      <c r="O321">
        <f t="shared" ref="O321:S321" si="579">O320</f>
        <v>4.8000000000000001E-2</v>
      </c>
      <c r="P321">
        <f t="shared" si="579"/>
        <v>3.4000000000000002E-2</v>
      </c>
      <c r="Q321">
        <f t="shared" si="579"/>
        <v>4.2999999999999997E-2</v>
      </c>
      <c r="R321">
        <f t="shared" si="579"/>
        <v>0.223</v>
      </c>
      <c r="S321">
        <f t="shared" si="579"/>
        <v>800</v>
      </c>
      <c r="T321">
        <f t="shared" si="521"/>
        <v>0.16987337484446674</v>
      </c>
      <c r="X321">
        <f t="shared" si="450"/>
        <v>363636</v>
      </c>
      <c r="Y321">
        <f t="shared" si="522"/>
        <v>55.135508982259928</v>
      </c>
      <c r="Z321">
        <f t="shared" si="523"/>
        <v>20.417587160771365</v>
      </c>
      <c r="AA321">
        <f t="shared" ref="AA321:AC321" si="580">AA320</f>
        <v>0</v>
      </c>
      <c r="AB321">
        <f t="shared" si="580"/>
        <v>1623</v>
      </c>
      <c r="AC321">
        <f t="shared" si="580"/>
        <v>18000</v>
      </c>
      <c r="AD321">
        <f t="shared" si="525"/>
        <v>980.78720877621868</v>
      </c>
      <c r="AE321">
        <f t="shared" si="526"/>
        <v>980.78720877621868</v>
      </c>
      <c r="AF321">
        <f t="shared" si="527"/>
        <v>119.34719894397303</v>
      </c>
      <c r="AG321">
        <f t="shared" si="528"/>
        <v>81.647062171823777</v>
      </c>
      <c r="AI321">
        <f t="shared" si="529"/>
        <v>6.6354717437902098</v>
      </c>
      <c r="AJ321">
        <f t="shared" si="530"/>
        <v>761.63827921637676</v>
      </c>
      <c r="AM321">
        <f t="shared" si="452"/>
        <v>0.8935666964796829</v>
      </c>
    </row>
    <row r="322" spans="1:39" x14ac:dyDescent="0.35">
      <c r="A322">
        <f t="shared" si="511"/>
        <v>0.15699999999998271</v>
      </c>
      <c r="B322">
        <f t="shared" si="446"/>
        <v>0.84300000000001729</v>
      </c>
      <c r="C322" s="27">
        <f t="shared" si="512"/>
        <v>-5.0151160506402737E-4</v>
      </c>
      <c r="D322">
        <f t="shared" si="447"/>
        <v>0.75699999999998269</v>
      </c>
      <c r="E322">
        <v>0.2</v>
      </c>
      <c r="F322">
        <f t="shared" si="448"/>
        <v>2.2999999999999854E-2</v>
      </c>
      <c r="G322">
        <v>0.02</v>
      </c>
      <c r="H322">
        <f t="shared" si="513"/>
        <v>0.99999999999998268</v>
      </c>
      <c r="I322">
        <f t="shared" si="514"/>
        <v>0.75688636446782231</v>
      </c>
      <c r="J322">
        <f t="shared" si="515"/>
        <v>0.19996997740233546</v>
      </c>
      <c r="K322">
        <f t="shared" si="516"/>
        <v>2.2996547401268431E-2</v>
      </c>
      <c r="L322">
        <f t="shared" si="517"/>
        <v>1.9996997740233544E-2</v>
      </c>
      <c r="M322">
        <f t="shared" si="518"/>
        <v>1.501129883228431E-4</v>
      </c>
      <c r="N322" s="22">
        <f t="shared" si="519"/>
        <v>0.99999999999998257</v>
      </c>
      <c r="O322">
        <f t="shared" ref="O322:S322" si="581">O321</f>
        <v>4.8000000000000001E-2</v>
      </c>
      <c r="P322">
        <f t="shared" si="581"/>
        <v>3.4000000000000002E-2</v>
      </c>
      <c r="Q322">
        <f t="shared" si="581"/>
        <v>4.2999999999999997E-2</v>
      </c>
      <c r="R322">
        <f t="shared" si="581"/>
        <v>0.223</v>
      </c>
      <c r="S322">
        <f t="shared" si="581"/>
        <v>800</v>
      </c>
      <c r="T322">
        <f t="shared" si="521"/>
        <v>0.16866809741873598</v>
      </c>
      <c r="X322">
        <f t="shared" si="450"/>
        <v>363636</v>
      </c>
      <c r="Y322">
        <f t="shared" si="522"/>
        <v>54.586486621765367</v>
      </c>
      <c r="Z322">
        <f t="shared" si="523"/>
        <v>20.358614304783138</v>
      </c>
      <c r="AA322">
        <f t="shared" ref="AA322:AC322" si="582">AA321</f>
        <v>0</v>
      </c>
      <c r="AB322">
        <f t="shared" si="582"/>
        <v>1623</v>
      </c>
      <c r="AC322">
        <f t="shared" si="582"/>
        <v>18000</v>
      </c>
      <c r="AD322">
        <f t="shared" si="525"/>
        <v>980.78720877621868</v>
      </c>
      <c r="AE322">
        <f t="shared" si="526"/>
        <v>980.78720877621868</v>
      </c>
      <c r="AF322">
        <f t="shared" si="527"/>
        <v>119.84582235693586</v>
      </c>
      <c r="AG322">
        <f t="shared" si="528"/>
        <v>81.768714274324125</v>
      </c>
      <c r="AI322">
        <f t="shared" si="529"/>
        <v>6.6349398788163825</v>
      </c>
      <c r="AJ322">
        <f t="shared" si="530"/>
        <v>761.23329820009099</v>
      </c>
      <c r="AM322">
        <f t="shared" si="452"/>
        <v>0.89190028531757837</v>
      </c>
    </row>
    <row r="323" spans="1:39" x14ac:dyDescent="0.35">
      <c r="A323">
        <f t="shared" si="511"/>
        <v>0.15749999999998265</v>
      </c>
      <c r="B323">
        <f t="shared" si="446"/>
        <v>0.84250000000001735</v>
      </c>
      <c r="C323" s="27">
        <f t="shared" si="512"/>
        <v>-5.0151340031944793E-4</v>
      </c>
      <c r="D323">
        <f t="shared" si="447"/>
        <v>0.75749999999998263</v>
      </c>
      <c r="E323">
        <v>0.2</v>
      </c>
      <c r="F323">
        <f t="shared" si="448"/>
        <v>2.2499999999999853E-2</v>
      </c>
      <c r="G323">
        <v>0.02</v>
      </c>
      <c r="H323">
        <f t="shared" si="513"/>
        <v>0.99999999999998257</v>
      </c>
      <c r="I323">
        <f t="shared" si="514"/>
        <v>0.75738743445216405</v>
      </c>
      <c r="J323">
        <f t="shared" si="515"/>
        <v>0.19997027972334824</v>
      </c>
      <c r="K323">
        <f t="shared" si="516"/>
        <v>2.2496656468876532E-2</v>
      </c>
      <c r="L323">
        <f t="shared" si="517"/>
        <v>1.9997027972334824E-2</v>
      </c>
      <c r="M323">
        <f t="shared" si="518"/>
        <v>1.4860138325876061E-4</v>
      </c>
      <c r="N323" s="22">
        <f t="shared" si="519"/>
        <v>0.99999999999998246</v>
      </c>
      <c r="O323">
        <f t="shared" ref="O323:S323" si="583">O322</f>
        <v>4.8000000000000001E-2</v>
      </c>
      <c r="P323">
        <f t="shared" si="583"/>
        <v>3.4000000000000002E-2</v>
      </c>
      <c r="Q323">
        <f t="shared" si="583"/>
        <v>4.2999999999999997E-2</v>
      </c>
      <c r="R323">
        <f t="shared" si="583"/>
        <v>0.223</v>
      </c>
      <c r="S323">
        <f t="shared" si="583"/>
        <v>800</v>
      </c>
      <c r="T323">
        <f t="shared" si="521"/>
        <v>0.16746138643729858</v>
      </c>
      <c r="X323">
        <f t="shared" si="450"/>
        <v>363636</v>
      </c>
      <c r="Y323">
        <f t="shared" si="522"/>
        <v>54.036812602682673</v>
      </c>
      <c r="Z323">
        <f t="shared" si="523"/>
        <v>20.299272002213748</v>
      </c>
      <c r="AA323">
        <f t="shared" ref="AA323:AC323" si="584">AA322</f>
        <v>0</v>
      </c>
      <c r="AB323">
        <f t="shared" si="584"/>
        <v>1623</v>
      </c>
      <c r="AC323">
        <f t="shared" si="584"/>
        <v>18000</v>
      </c>
      <c r="AD323">
        <f t="shared" si="525"/>
        <v>980.78720877621868</v>
      </c>
      <c r="AE323">
        <f t="shared" si="526"/>
        <v>980.78720877621868</v>
      </c>
      <c r="AF323">
        <f t="shared" si="527"/>
        <v>120.35039413421916</v>
      </c>
      <c r="AG323">
        <f t="shared" si="528"/>
        <v>81.89119579768888</v>
      </c>
      <c r="AI323">
        <f t="shared" si="529"/>
        <v>6.6344016689206136</v>
      </c>
      <c r="AJ323">
        <f t="shared" si="530"/>
        <v>760.82370513941737</v>
      </c>
      <c r="AM323">
        <f t="shared" si="452"/>
        <v>0.89024007796124782</v>
      </c>
    </row>
    <row r="324" spans="1:39" x14ac:dyDescent="0.35">
      <c r="A324">
        <f t="shared" si="511"/>
        <v>0.1579999999999826</v>
      </c>
      <c r="B324">
        <f t="shared" si="446"/>
        <v>0.8420000000000174</v>
      </c>
      <c r="C324" s="27">
        <f t="shared" si="512"/>
        <v>-5.015151987749672E-4</v>
      </c>
      <c r="D324">
        <f t="shared" si="447"/>
        <v>0.75799999999998258</v>
      </c>
      <c r="E324">
        <v>0.2</v>
      </c>
      <c r="F324">
        <f t="shared" si="448"/>
        <v>2.1999999999999853E-2</v>
      </c>
      <c r="G324">
        <v>0.02</v>
      </c>
      <c r="H324">
        <f t="shared" si="513"/>
        <v>0.99999999999998246</v>
      </c>
      <c r="I324">
        <f t="shared" si="514"/>
        <v>0.75788850730891466</v>
      </c>
      <c r="J324">
        <f t="shared" si="515"/>
        <v>0.19997058240341214</v>
      </c>
      <c r="K324">
        <f t="shared" si="516"/>
        <v>2.1996764064375188E-2</v>
      </c>
      <c r="L324">
        <f t="shared" si="517"/>
        <v>1.9997058240341214E-2</v>
      </c>
      <c r="M324">
        <f t="shared" si="518"/>
        <v>1.4708798293925764E-4</v>
      </c>
      <c r="N324" s="22">
        <f t="shared" si="519"/>
        <v>0.99999999999998257</v>
      </c>
      <c r="O324">
        <f t="shared" ref="O324:S324" si="585">O323</f>
        <v>4.8000000000000001E-2</v>
      </c>
      <c r="P324">
        <f t="shared" si="585"/>
        <v>3.4000000000000002E-2</v>
      </c>
      <c r="Q324">
        <f t="shared" si="585"/>
        <v>4.2999999999999997E-2</v>
      </c>
      <c r="R324">
        <f t="shared" si="585"/>
        <v>0.223</v>
      </c>
      <c r="S324">
        <f t="shared" si="585"/>
        <v>800</v>
      </c>
      <c r="T324">
        <f t="shared" si="521"/>
        <v>0.16625323934631425</v>
      </c>
      <c r="X324">
        <f t="shared" si="450"/>
        <v>363636</v>
      </c>
      <c r="Y324">
        <f t="shared" si="522"/>
        <v>53.486485764099889</v>
      </c>
      <c r="Z324">
        <f t="shared" si="523"/>
        <v>20.239555992686494</v>
      </c>
      <c r="AA324">
        <f t="shared" ref="AA324:AC324" si="586">AA323</f>
        <v>0</v>
      </c>
      <c r="AB324">
        <f t="shared" si="586"/>
        <v>1623</v>
      </c>
      <c r="AC324">
        <f t="shared" si="586"/>
        <v>18000</v>
      </c>
      <c r="AD324">
        <f t="shared" si="525"/>
        <v>980.78720877621868</v>
      </c>
      <c r="AE324">
        <f t="shared" si="526"/>
        <v>980.78720877621868</v>
      </c>
      <c r="AF324">
        <f t="shared" si="527"/>
        <v>120.86103204612279</v>
      </c>
      <c r="AG324">
        <f t="shared" si="528"/>
        <v>82.014518064297846</v>
      </c>
      <c r="AI324">
        <f t="shared" si="529"/>
        <v>6.6338569884812495</v>
      </c>
      <c r="AJ324">
        <f t="shared" si="530"/>
        <v>760.40941218829937</v>
      </c>
      <c r="AM324">
        <f t="shared" si="452"/>
        <v>0.88858603983126216</v>
      </c>
    </row>
    <row r="325" spans="1:39" x14ac:dyDescent="0.35">
      <c r="A325">
        <f t="shared" si="511"/>
        <v>0.15849999999998254</v>
      </c>
      <c r="B325">
        <f t="shared" si="446"/>
        <v>0.84150000000001746</v>
      </c>
      <c r="C325" s="27">
        <f t="shared" si="512"/>
        <v>-5.0151700043819553E-4</v>
      </c>
      <c r="D325">
        <f t="shared" si="447"/>
        <v>0.75849999999998252</v>
      </c>
      <c r="E325">
        <v>0.2</v>
      </c>
      <c r="F325">
        <f t="shared" si="448"/>
        <v>2.1499999999999853E-2</v>
      </c>
      <c r="G325">
        <v>0.02</v>
      </c>
      <c r="H325">
        <f t="shared" si="513"/>
        <v>0.99999999999998246</v>
      </c>
      <c r="I325">
        <f t="shared" si="514"/>
        <v>0.75838958304319393</v>
      </c>
      <c r="J325">
        <f t="shared" si="515"/>
        <v>0.19997088544316716</v>
      </c>
      <c r="K325">
        <f t="shared" si="516"/>
        <v>2.1496870185140321E-2</v>
      </c>
      <c r="L325">
        <f t="shared" si="517"/>
        <v>1.9997088544316716E-2</v>
      </c>
      <c r="M325">
        <f t="shared" si="518"/>
        <v>1.4557278416423534E-4</v>
      </c>
      <c r="N325" s="22">
        <f t="shared" si="519"/>
        <v>0.99999999999998246</v>
      </c>
      <c r="O325">
        <f t="shared" ref="O325:S325" si="587">O324</f>
        <v>4.8000000000000001E-2</v>
      </c>
      <c r="P325">
        <f t="shared" si="587"/>
        <v>3.4000000000000002E-2</v>
      </c>
      <c r="Q325">
        <f t="shared" si="587"/>
        <v>4.2999999999999997E-2</v>
      </c>
      <c r="R325">
        <f t="shared" si="587"/>
        <v>0.223</v>
      </c>
      <c r="S325">
        <f t="shared" si="587"/>
        <v>800</v>
      </c>
      <c r="T325">
        <f t="shared" si="521"/>
        <v>0.16504365358587292</v>
      </c>
      <c r="X325">
        <f t="shared" si="450"/>
        <v>363636</v>
      </c>
      <c r="Y325">
        <f t="shared" si="522"/>
        <v>52.935504942345887</v>
      </c>
      <c r="Z325">
        <f t="shared" si="523"/>
        <v>20.179461933777805</v>
      </c>
      <c r="AA325">
        <f t="shared" ref="AA325:AC325" si="588">AA324</f>
        <v>0</v>
      </c>
      <c r="AB325">
        <f t="shared" si="588"/>
        <v>1623</v>
      </c>
      <c r="AC325">
        <f t="shared" si="588"/>
        <v>18000</v>
      </c>
      <c r="AD325">
        <f t="shared" si="525"/>
        <v>980.78720877621868</v>
      </c>
      <c r="AE325">
        <f t="shared" si="526"/>
        <v>980.78720877621868</v>
      </c>
      <c r="AF325">
        <f t="shared" si="527"/>
        <v>121.37785713602202</v>
      </c>
      <c r="AG325">
        <f t="shared" si="528"/>
        <v>82.138692635502025</v>
      </c>
      <c r="AI325">
        <f t="shared" si="529"/>
        <v>6.6333057083853575</v>
      </c>
      <c r="AJ325">
        <f t="shared" si="530"/>
        <v>759.99032914131578</v>
      </c>
      <c r="AM325">
        <f t="shared" si="452"/>
        <v>0.88693813660470511</v>
      </c>
    </row>
    <row r="326" spans="1:39" x14ac:dyDescent="0.35">
      <c r="A326">
        <f t="shared" si="511"/>
        <v>0.15899999999998249</v>
      </c>
      <c r="B326">
        <f t="shared" si="446"/>
        <v>0.84100000000001751</v>
      </c>
      <c r="C326" s="27">
        <f t="shared" si="512"/>
        <v>-5.0151880531676581E-4</v>
      </c>
      <c r="D326">
        <f t="shared" si="447"/>
        <v>0.75899999999998247</v>
      </c>
      <c r="E326">
        <v>0.2</v>
      </c>
      <c r="F326">
        <f t="shared" si="448"/>
        <v>2.0999999999999852E-2</v>
      </c>
      <c r="G326">
        <v>0.02</v>
      </c>
      <c r="H326">
        <f t="shared" si="513"/>
        <v>0.99999999999998246</v>
      </c>
      <c r="I326">
        <f t="shared" si="514"/>
        <v>0.75889066166013441</v>
      </c>
      <c r="J326">
        <f t="shared" si="515"/>
        <v>0.19997118884325482</v>
      </c>
      <c r="K326">
        <f t="shared" si="516"/>
        <v>2.0996974828541605E-2</v>
      </c>
      <c r="L326">
        <f t="shared" si="517"/>
        <v>1.9997118884325479E-2</v>
      </c>
      <c r="M326">
        <f t="shared" si="518"/>
        <v>1.4405578372598472E-4</v>
      </c>
      <c r="N326" s="22">
        <f t="shared" si="519"/>
        <v>0.99999999999998224</v>
      </c>
      <c r="O326">
        <f t="shared" ref="O326:S326" si="589">O325</f>
        <v>4.8000000000000001E-2</v>
      </c>
      <c r="P326">
        <f t="shared" si="589"/>
        <v>3.4000000000000002E-2</v>
      </c>
      <c r="Q326">
        <f t="shared" si="589"/>
        <v>4.2999999999999997E-2</v>
      </c>
      <c r="R326">
        <f t="shared" si="589"/>
        <v>0.223</v>
      </c>
      <c r="S326">
        <f t="shared" si="589"/>
        <v>800</v>
      </c>
      <c r="T326">
        <f t="shared" si="521"/>
        <v>0.16383262658997677</v>
      </c>
      <c r="X326">
        <f t="shared" si="450"/>
        <v>363636</v>
      </c>
      <c r="Y326">
        <f t="shared" si="522"/>
        <v>52.383868970982178</v>
      </c>
      <c r="Z326">
        <f t="shared" si="523"/>
        <v>20.11898539875752</v>
      </c>
      <c r="AA326">
        <f t="shared" ref="AA326:AC326" si="590">AA325</f>
        <v>0</v>
      </c>
      <c r="AB326">
        <f t="shared" si="590"/>
        <v>1623</v>
      </c>
      <c r="AC326">
        <f t="shared" si="590"/>
        <v>18000</v>
      </c>
      <c r="AD326">
        <f t="shared" si="525"/>
        <v>980.78720877621868</v>
      </c>
      <c r="AE326">
        <f t="shared" si="526"/>
        <v>980.78720877621868</v>
      </c>
      <c r="AF326">
        <f t="shared" si="527"/>
        <v>121.90099383790923</v>
      </c>
      <c r="AG326">
        <f t="shared" si="528"/>
        <v>82.263731318528471</v>
      </c>
      <c r="AI326">
        <f t="shared" si="529"/>
        <v>6.632747695903344</v>
      </c>
      <c r="AJ326">
        <f t="shared" si="530"/>
        <v>759.56636335154792</v>
      </c>
      <c r="AM326">
        <f t="shared" si="452"/>
        <v>0.88529633421280018</v>
      </c>
    </row>
    <row r="327" spans="1:39" x14ac:dyDescent="0.35">
      <c r="A327">
        <f t="shared" si="511"/>
        <v>0.15949999999998243</v>
      </c>
      <c r="B327">
        <f t="shared" si="446"/>
        <v>0.84050000000001757</v>
      </c>
      <c r="C327" s="27">
        <f t="shared" si="512"/>
        <v>-5.0152061341833336E-4</v>
      </c>
      <c r="D327">
        <f t="shared" si="447"/>
        <v>0.75949999999998241</v>
      </c>
      <c r="E327">
        <v>0.2</v>
      </c>
      <c r="F327">
        <f t="shared" si="448"/>
        <v>2.0499999999999852E-2</v>
      </c>
      <c r="G327">
        <v>0.02</v>
      </c>
      <c r="H327">
        <f t="shared" si="513"/>
        <v>0.99999999999998235</v>
      </c>
      <c r="I327">
        <f t="shared" si="514"/>
        <v>0.75939174316488067</v>
      </c>
      <c r="J327">
        <f t="shared" si="515"/>
        <v>0.19997149260431818</v>
      </c>
      <c r="K327">
        <f t="shared" si="516"/>
        <v>2.0497077991942465E-2</v>
      </c>
      <c r="L327">
        <f t="shared" si="517"/>
        <v>1.9997149260431817E-2</v>
      </c>
      <c r="M327">
        <f t="shared" si="518"/>
        <v>1.425369784091639E-4</v>
      </c>
      <c r="N327" s="22">
        <f t="shared" si="519"/>
        <v>0.99999999999998224</v>
      </c>
      <c r="O327">
        <f t="shared" ref="O327:S327" si="591">O326</f>
        <v>4.8000000000000001E-2</v>
      </c>
      <c r="P327">
        <f t="shared" si="591"/>
        <v>3.4000000000000002E-2</v>
      </c>
      <c r="Q327">
        <f t="shared" si="591"/>
        <v>4.2999999999999997E-2</v>
      </c>
      <c r="R327">
        <f t="shared" si="591"/>
        <v>0.223</v>
      </c>
      <c r="S327">
        <f t="shared" si="591"/>
        <v>800</v>
      </c>
      <c r="T327">
        <f t="shared" si="521"/>
        <v>0.16262015578652203</v>
      </c>
      <c r="X327">
        <f t="shared" si="450"/>
        <v>363636</v>
      </c>
      <c r="Y327">
        <f t="shared" si="522"/>
        <v>51.831576680794726</v>
      </c>
      <c r="Z327">
        <f t="shared" si="523"/>
        <v>20.058121874248087</v>
      </c>
      <c r="AA327">
        <f t="shared" ref="AA327:AC327" si="592">AA326</f>
        <v>0</v>
      </c>
      <c r="AB327">
        <f t="shared" si="592"/>
        <v>1623</v>
      </c>
      <c r="AC327">
        <f t="shared" si="592"/>
        <v>18000</v>
      </c>
      <c r="AD327">
        <f t="shared" si="525"/>
        <v>980.78720877621868</v>
      </c>
      <c r="AE327">
        <f t="shared" si="526"/>
        <v>980.78720877621868</v>
      </c>
      <c r="AF327">
        <f t="shared" si="527"/>
        <v>122.43057009912602</v>
      </c>
      <c r="AG327">
        <f t="shared" si="528"/>
        <v>82.38964617364006</v>
      </c>
      <c r="AI327">
        <f t="shared" si="529"/>
        <v>6.6321828145580461</v>
      </c>
      <c r="AJ327">
        <f t="shared" si="530"/>
        <v>759.13741964492988</v>
      </c>
      <c r="AM327">
        <f t="shared" si="452"/>
        <v>0.88366059883856185</v>
      </c>
    </row>
    <row r="328" spans="1:39" x14ac:dyDescent="0.35">
      <c r="A328">
        <f t="shared" si="511"/>
        <v>0.15999999999998238</v>
      </c>
      <c r="B328">
        <f t="shared" si="446"/>
        <v>0.84000000000001762</v>
      </c>
      <c r="C328" s="27">
        <f t="shared" si="512"/>
        <v>-5.0152242475057685E-4</v>
      </c>
      <c r="D328">
        <f t="shared" si="447"/>
        <v>0.75999999999998236</v>
      </c>
      <c r="E328">
        <v>0.2</v>
      </c>
      <c r="F328">
        <f t="shared" si="448"/>
        <v>1.9999999999999851E-2</v>
      </c>
      <c r="G328">
        <v>0.02</v>
      </c>
      <c r="H328">
        <f t="shared" si="513"/>
        <v>0.99999999999998224</v>
      </c>
      <c r="I328">
        <f t="shared" si="514"/>
        <v>0.75989282756258936</v>
      </c>
      <c r="J328">
        <f t="shared" si="515"/>
        <v>0.19997179672700185</v>
      </c>
      <c r="K328">
        <f t="shared" si="516"/>
        <v>1.9997179672700035E-2</v>
      </c>
      <c r="L328">
        <f t="shared" si="517"/>
        <v>1.9997179672700184E-2</v>
      </c>
      <c r="M328">
        <f t="shared" si="518"/>
        <v>1.4101636499077544E-4</v>
      </c>
      <c r="N328" s="22">
        <f t="shared" si="519"/>
        <v>0.99999999999998213</v>
      </c>
      <c r="O328">
        <f t="shared" ref="O328:S328" si="593">O327</f>
        <v>4.8000000000000001E-2</v>
      </c>
      <c r="P328">
        <f t="shared" si="593"/>
        <v>3.4000000000000002E-2</v>
      </c>
      <c r="Q328">
        <f t="shared" si="593"/>
        <v>4.2999999999999997E-2</v>
      </c>
      <c r="R328">
        <f t="shared" si="593"/>
        <v>0.223</v>
      </c>
      <c r="S328">
        <f t="shared" si="593"/>
        <v>800</v>
      </c>
      <c r="T328">
        <f t="shared" si="521"/>
        <v>0.16140623859728095</v>
      </c>
      <c r="X328">
        <f t="shared" si="450"/>
        <v>363636</v>
      </c>
      <c r="Y328">
        <f t="shared" si="522"/>
        <v>51.278626899785621</v>
      </c>
      <c r="Z328">
        <f t="shared" si="523"/>
        <v>19.996866757799101</v>
      </c>
      <c r="AA328">
        <f t="shared" ref="AA328:AC328" si="594">AA327</f>
        <v>0</v>
      </c>
      <c r="AB328">
        <f t="shared" si="594"/>
        <v>1623</v>
      </c>
      <c r="AC328">
        <f t="shared" si="594"/>
        <v>18000</v>
      </c>
      <c r="AD328">
        <f t="shared" si="525"/>
        <v>980.78720877621868</v>
      </c>
      <c r="AE328">
        <f t="shared" si="526"/>
        <v>980.78720877621868</v>
      </c>
      <c r="AF328">
        <f t="shared" si="527"/>
        <v>122.96671750855893</v>
      </c>
      <c r="AG328">
        <f t="shared" si="528"/>
        <v>82.516449521561682</v>
      </c>
      <c r="AI328">
        <f t="shared" si="529"/>
        <v>6.631610923987985</v>
      </c>
      <c r="AJ328">
        <f t="shared" si="530"/>
        <v>758.70340023088863</v>
      </c>
      <c r="AM328">
        <f t="shared" si="452"/>
        <v>0.88203089691447445</v>
      </c>
    </row>
    <row r="329" spans="1:39" x14ac:dyDescent="0.35">
      <c r="A329">
        <f t="shared" si="511"/>
        <v>0.16049999999998232</v>
      </c>
      <c r="B329">
        <f t="shared" si="446"/>
        <v>0.83950000000001768</v>
      </c>
      <c r="C329" s="27">
        <f t="shared" si="512"/>
        <v>-5.0152423932119734E-4</v>
      </c>
      <c r="D329">
        <f t="shared" si="447"/>
        <v>0.7604999999999823</v>
      </c>
      <c r="E329">
        <v>0.2</v>
      </c>
      <c r="F329">
        <f t="shared" si="448"/>
        <v>1.9499999999999851E-2</v>
      </c>
      <c r="G329">
        <v>0.02</v>
      </c>
      <c r="H329">
        <f t="shared" si="513"/>
        <v>0.99999999999998224</v>
      </c>
      <c r="I329">
        <f t="shared" si="514"/>
        <v>0.76039391485842966</v>
      </c>
      <c r="J329">
        <f t="shared" si="515"/>
        <v>0.19997210121195197</v>
      </c>
      <c r="K329">
        <f t="shared" si="516"/>
        <v>1.9497279868165168E-2</v>
      </c>
      <c r="L329">
        <f t="shared" si="517"/>
        <v>1.9997210121195198E-2</v>
      </c>
      <c r="M329">
        <f t="shared" si="518"/>
        <v>1.3949394024014353E-4</v>
      </c>
      <c r="N329" s="22">
        <f t="shared" si="519"/>
        <v>0.99999999999998213</v>
      </c>
      <c r="O329">
        <f t="shared" ref="O329:S329" si="595">O328</f>
        <v>4.8000000000000001E-2</v>
      </c>
      <c r="P329">
        <f t="shared" si="595"/>
        <v>3.4000000000000002E-2</v>
      </c>
      <c r="Q329">
        <f t="shared" si="595"/>
        <v>4.2999999999999997E-2</v>
      </c>
      <c r="R329">
        <f t="shared" si="595"/>
        <v>0.223</v>
      </c>
      <c r="S329">
        <f t="shared" si="595"/>
        <v>800</v>
      </c>
      <c r="T329">
        <f t="shared" si="521"/>
        <v>0.16019087243788346</v>
      </c>
      <c r="X329">
        <f t="shared" si="450"/>
        <v>363636</v>
      </c>
      <c r="Y329">
        <f t="shared" si="522"/>
        <v>50.725018453164829</v>
      </c>
      <c r="Z329">
        <f t="shared" si="523"/>
        <v>19.935215355373384</v>
      </c>
      <c r="AA329">
        <f t="shared" ref="AA329:AC329" si="596">AA328</f>
        <v>0</v>
      </c>
      <c r="AB329">
        <f t="shared" si="596"/>
        <v>1623</v>
      </c>
      <c r="AC329">
        <f t="shared" si="596"/>
        <v>18000</v>
      </c>
      <c r="AD329">
        <f t="shared" si="525"/>
        <v>980.78720877621868</v>
      </c>
      <c r="AE329">
        <f t="shared" si="526"/>
        <v>980.78720877621868</v>
      </c>
      <c r="AF329">
        <f t="shared" si="527"/>
        <v>123.5095714305879</v>
      </c>
      <c r="AG329">
        <f t="shared" si="528"/>
        <v>82.644153951184819</v>
      </c>
      <c r="AI329">
        <f t="shared" si="529"/>
        <v>6.6310318798044872</v>
      </c>
      <c r="AJ329">
        <f t="shared" si="530"/>
        <v>758.26420460909151</v>
      </c>
      <c r="AM329">
        <f t="shared" si="452"/>
        <v>0.8804071951201955</v>
      </c>
    </row>
    <row r="330" spans="1:39" x14ac:dyDescent="0.35">
      <c r="A330">
        <f t="shared" si="511"/>
        <v>0.16099999999998227</v>
      </c>
      <c r="B330">
        <f t="shared" ref="B330:B393" si="597">B329-B$4</f>
        <v>0.83900000000001773</v>
      </c>
      <c r="C330" s="27">
        <f t="shared" si="512"/>
        <v>-5.0152605713791926E-4</v>
      </c>
      <c r="D330">
        <f t="shared" ref="D330:D393" si="598">D329+$B$4</f>
        <v>0.76099999999998225</v>
      </c>
      <c r="E330">
        <v>0.2</v>
      </c>
      <c r="F330">
        <f t="shared" ref="F330:F393" si="599">F329-$B$4</f>
        <v>1.899999999999985E-2</v>
      </c>
      <c r="G330">
        <v>0.02</v>
      </c>
      <c r="H330">
        <f t="shared" si="513"/>
        <v>0.99999999999998224</v>
      </c>
      <c r="I330">
        <f t="shared" si="514"/>
        <v>0.76089500505758301</v>
      </c>
      <c r="J330">
        <f t="shared" si="515"/>
        <v>0.19997240605981625</v>
      </c>
      <c r="K330">
        <f t="shared" si="516"/>
        <v>1.8997378575682393E-2</v>
      </c>
      <c r="L330">
        <f t="shared" si="517"/>
        <v>1.9997240605981622E-2</v>
      </c>
      <c r="M330">
        <f t="shared" si="518"/>
        <v>1.3796970091889106E-4</v>
      </c>
      <c r="N330" s="22">
        <f t="shared" si="519"/>
        <v>0.99999999999998213</v>
      </c>
      <c r="O330">
        <f t="shared" ref="O330:S330" si="600">O329</f>
        <v>4.8000000000000001E-2</v>
      </c>
      <c r="P330">
        <f t="shared" si="600"/>
        <v>3.4000000000000002E-2</v>
      </c>
      <c r="Q330">
        <f t="shared" si="600"/>
        <v>4.2999999999999997E-2</v>
      </c>
      <c r="R330">
        <f t="shared" si="600"/>
        <v>0.223</v>
      </c>
      <c r="S330">
        <f t="shared" si="600"/>
        <v>800</v>
      </c>
      <c r="T330">
        <f t="shared" si="521"/>
        <v>0.15897405471779882</v>
      </c>
      <c r="X330">
        <f t="shared" ref="X330:X393" si="601">X329</f>
        <v>363636</v>
      </c>
      <c r="Y330">
        <f t="shared" si="522"/>
        <v>50.170750163341872</v>
      </c>
      <c r="Z330">
        <f t="shared" si="523"/>
        <v>19.873162878740665</v>
      </c>
      <c r="AA330">
        <f t="shared" ref="AA330:AC330" si="602">AA329</f>
        <v>0</v>
      </c>
      <c r="AB330">
        <f t="shared" si="602"/>
        <v>1623</v>
      </c>
      <c r="AC330">
        <f t="shared" si="602"/>
        <v>18000</v>
      </c>
      <c r="AD330">
        <f t="shared" si="525"/>
        <v>980.78720877621868</v>
      </c>
      <c r="AE330">
        <f t="shared" si="526"/>
        <v>980.78720877621868</v>
      </c>
      <c r="AF330">
        <f t="shared" si="527"/>
        <v>124.0592711450947</v>
      </c>
      <c r="AG330">
        <f t="shared" si="528"/>
        <v>82.772772327563416</v>
      </c>
      <c r="AI330">
        <f t="shared" si="529"/>
        <v>6.6304455334423462</v>
      </c>
      <c r="AJ330">
        <f t="shared" si="530"/>
        <v>757.81972947210147</v>
      </c>
      <c r="AM330">
        <f t="shared" ref="AM330:AM393" si="603">AM$6/($A330+AM$3*(1-$A330))</f>
        <v>0.87878946038028505</v>
      </c>
    </row>
    <row r="331" spans="1:39" x14ac:dyDescent="0.35">
      <c r="A331">
        <f t="shared" si="511"/>
        <v>0.16149999999998221</v>
      </c>
      <c r="B331">
        <f t="shared" si="597"/>
        <v>0.83850000000001779</v>
      </c>
      <c r="C331" s="27">
        <f t="shared" si="512"/>
        <v>-5.0152787820848953E-4</v>
      </c>
      <c r="D331">
        <f t="shared" si="598"/>
        <v>0.76149999999998219</v>
      </c>
      <c r="E331">
        <v>0.2</v>
      </c>
      <c r="F331">
        <f t="shared" si="599"/>
        <v>1.849999999999985E-2</v>
      </c>
      <c r="G331">
        <v>0.02</v>
      </c>
      <c r="H331">
        <f t="shared" si="513"/>
        <v>0.99999999999998213</v>
      </c>
      <c r="I331">
        <f t="shared" si="514"/>
        <v>0.76139609816524301</v>
      </c>
      <c r="J331">
        <f t="shared" si="515"/>
        <v>0.19997271127124383</v>
      </c>
      <c r="K331">
        <f t="shared" si="516"/>
        <v>1.8497475792589903E-2</v>
      </c>
      <c r="L331">
        <f t="shared" si="517"/>
        <v>1.9997271127124381E-2</v>
      </c>
      <c r="M331">
        <f t="shared" si="518"/>
        <v>1.3644364378091677E-4</v>
      </c>
      <c r="N331" s="22">
        <f t="shared" si="519"/>
        <v>0.99999999999998201</v>
      </c>
      <c r="O331">
        <f t="shared" ref="O331:S331" si="604">O330</f>
        <v>4.8000000000000001E-2</v>
      </c>
      <c r="P331">
        <f t="shared" si="604"/>
        <v>3.4000000000000002E-2</v>
      </c>
      <c r="Q331">
        <f t="shared" si="604"/>
        <v>4.2999999999999997E-2</v>
      </c>
      <c r="R331">
        <f t="shared" si="604"/>
        <v>0.223</v>
      </c>
      <c r="S331">
        <f t="shared" si="604"/>
        <v>800</v>
      </c>
      <c r="T331">
        <f t="shared" si="521"/>
        <v>0.15775578284031747</v>
      </c>
      <c r="X331">
        <f t="shared" si="601"/>
        <v>363636</v>
      </c>
      <c r="Y331">
        <f t="shared" si="522"/>
        <v>49.615820849917448</v>
      </c>
      <c r="Z331">
        <f t="shared" si="523"/>
        <v>19.81070444277459</v>
      </c>
      <c r="AA331">
        <f t="shared" ref="AA331:AC331" si="605">AA330</f>
        <v>0</v>
      </c>
      <c r="AB331">
        <f t="shared" si="605"/>
        <v>1623</v>
      </c>
      <c r="AC331">
        <f t="shared" si="605"/>
        <v>18000</v>
      </c>
      <c r="AD331">
        <f t="shared" si="525"/>
        <v>980.78720877621868</v>
      </c>
      <c r="AE331">
        <f t="shared" si="526"/>
        <v>980.78720877621868</v>
      </c>
      <c r="AF331">
        <f t="shared" si="527"/>
        <v>124.61595999385787</v>
      </c>
      <c r="AG331">
        <f t="shared" si="528"/>
        <v>82.90231780021449</v>
      </c>
      <c r="AI331">
        <f t="shared" si="529"/>
        <v>6.6298517320036661</v>
      </c>
      <c r="AJ331">
        <f t="shared" si="530"/>
        <v>757.36986860371451</v>
      </c>
      <c r="AM331">
        <f t="shared" si="603"/>
        <v>0.87717765986195972</v>
      </c>
    </row>
    <row r="332" spans="1:39" x14ac:dyDescent="0.35">
      <c r="A332">
        <f t="shared" si="511"/>
        <v>0.16199999999998216</v>
      </c>
      <c r="B332">
        <f t="shared" si="597"/>
        <v>0.83800000000001784</v>
      </c>
      <c r="C332" s="27">
        <f t="shared" si="512"/>
        <v>-5.0152970254067897E-4</v>
      </c>
      <c r="D332">
        <f t="shared" si="598"/>
        <v>0.76199999999998214</v>
      </c>
      <c r="E332">
        <v>0.2</v>
      </c>
      <c r="F332">
        <f t="shared" si="599"/>
        <v>1.7999999999999849E-2</v>
      </c>
      <c r="G332">
        <v>0.02</v>
      </c>
      <c r="H332">
        <f t="shared" si="513"/>
        <v>0.99999999999998201</v>
      </c>
      <c r="I332">
        <f t="shared" si="514"/>
        <v>0.76189719418661606</v>
      </c>
      <c r="J332">
        <f t="shared" si="515"/>
        <v>0.19997301684688554</v>
      </c>
      <c r="K332">
        <f t="shared" si="516"/>
        <v>1.7997571516219547E-2</v>
      </c>
      <c r="L332">
        <f t="shared" si="517"/>
        <v>1.9997301684688554E-2</v>
      </c>
      <c r="M332">
        <f t="shared" si="518"/>
        <v>1.3491576557237212E-4</v>
      </c>
      <c r="N332" s="22">
        <f t="shared" si="519"/>
        <v>0.99999999999998201</v>
      </c>
      <c r="O332">
        <f t="shared" ref="O332:S332" si="606">O331</f>
        <v>4.8000000000000001E-2</v>
      </c>
      <c r="P332">
        <f t="shared" si="606"/>
        <v>3.4000000000000002E-2</v>
      </c>
      <c r="Q332">
        <f t="shared" si="606"/>
        <v>4.2999999999999997E-2</v>
      </c>
      <c r="R332">
        <f t="shared" si="606"/>
        <v>0.223</v>
      </c>
      <c r="S332">
        <f t="shared" si="606"/>
        <v>800</v>
      </c>
      <c r="T332">
        <f t="shared" si="521"/>
        <v>0.15653605420253236</v>
      </c>
      <c r="X332">
        <f t="shared" si="601"/>
        <v>363636</v>
      </c>
      <c r="Y332">
        <f t="shared" si="522"/>
        <v>49.060229329675103</v>
      </c>
      <c r="Z332">
        <f t="shared" si="523"/>
        <v>19.747835062648758</v>
      </c>
      <c r="AA332">
        <f t="shared" ref="AA332:AC332" si="607">AA331</f>
        <v>0</v>
      </c>
      <c r="AB332">
        <f t="shared" si="607"/>
        <v>1623</v>
      </c>
      <c r="AC332">
        <f t="shared" si="607"/>
        <v>18000</v>
      </c>
      <c r="AD332">
        <f t="shared" si="525"/>
        <v>980.78720877621868</v>
      </c>
      <c r="AE332">
        <f t="shared" si="526"/>
        <v>980.78720877621868</v>
      </c>
      <c r="AF332">
        <f t="shared" si="527"/>
        <v>125.17978553368016</v>
      </c>
      <c r="AG332">
        <f t="shared" si="528"/>
        <v>83.032803811737537</v>
      </c>
      <c r="AI332">
        <f t="shared" si="529"/>
        <v>6.6292503180945221</v>
      </c>
      <c r="AJ332">
        <f t="shared" si="530"/>
        <v>756.91451277276008</v>
      </c>
      <c r="AM332">
        <f t="shared" si="603"/>
        <v>0.87557176097287159</v>
      </c>
    </row>
    <row r="333" spans="1:39" x14ac:dyDescent="0.35">
      <c r="A333">
        <f t="shared" si="511"/>
        <v>0.1624999999999821</v>
      </c>
      <c r="B333">
        <f t="shared" si="597"/>
        <v>0.8375000000000179</v>
      </c>
      <c r="C333" s="27">
        <f t="shared" si="512"/>
        <v>-5.0153153014228071E-4</v>
      </c>
      <c r="D333">
        <f t="shared" si="598"/>
        <v>0.76249999999998208</v>
      </c>
      <c r="E333">
        <v>0.2</v>
      </c>
      <c r="F333">
        <f t="shared" si="599"/>
        <v>1.7499999999999849E-2</v>
      </c>
      <c r="G333">
        <v>0.02</v>
      </c>
      <c r="H333">
        <f t="shared" si="513"/>
        <v>0.99999999999998201</v>
      </c>
      <c r="I333">
        <f t="shared" si="514"/>
        <v>0.76239829312692053</v>
      </c>
      <c r="J333">
        <f t="shared" si="515"/>
        <v>0.19997332278739369</v>
      </c>
      <c r="K333">
        <f t="shared" si="516"/>
        <v>1.7497665743896797E-2</v>
      </c>
      <c r="L333">
        <f t="shared" si="517"/>
        <v>1.9997332278739368E-2</v>
      </c>
      <c r="M333">
        <f t="shared" si="518"/>
        <v>1.3338606303163814E-4</v>
      </c>
      <c r="N333" s="22">
        <f t="shared" si="519"/>
        <v>0.9999999999999819</v>
      </c>
      <c r="O333">
        <f t="shared" ref="O333:S333" si="608">O332</f>
        <v>4.8000000000000001E-2</v>
      </c>
      <c r="P333">
        <f t="shared" si="608"/>
        <v>3.4000000000000002E-2</v>
      </c>
      <c r="Q333">
        <f t="shared" si="608"/>
        <v>4.2999999999999997E-2</v>
      </c>
      <c r="R333">
        <f t="shared" si="608"/>
        <v>0.223</v>
      </c>
      <c r="S333">
        <f t="shared" si="608"/>
        <v>800</v>
      </c>
      <c r="T333">
        <f t="shared" si="521"/>
        <v>0.15531486619532051</v>
      </c>
      <c r="X333">
        <f t="shared" si="601"/>
        <v>363636</v>
      </c>
      <c r="Y333">
        <f t="shared" si="522"/>
        <v>48.503974416572767</v>
      </c>
      <c r="Z333">
        <f t="shared" si="523"/>
        <v>19.684549650926993</v>
      </c>
      <c r="AA333">
        <f t="shared" ref="AA333:AC333" si="609">AA332</f>
        <v>0</v>
      </c>
      <c r="AB333">
        <f t="shared" si="609"/>
        <v>1623</v>
      </c>
      <c r="AC333">
        <f t="shared" si="609"/>
        <v>18000</v>
      </c>
      <c r="AD333">
        <f t="shared" si="525"/>
        <v>980.78720877621868</v>
      </c>
      <c r="AE333">
        <f t="shared" si="526"/>
        <v>980.78720877621868</v>
      </c>
      <c r="AF333">
        <f t="shared" si="527"/>
        <v>125.75089969661792</v>
      </c>
      <c r="AG333">
        <f t="shared" si="528"/>
        <v>83.164244106767953</v>
      </c>
      <c r="AI333">
        <f t="shared" si="529"/>
        <v>6.6286411296540555</v>
      </c>
      <c r="AJ333">
        <f t="shared" si="530"/>
        <v>756.45354962212457</v>
      </c>
      <c r="AM333">
        <f t="shared" si="603"/>
        <v>0.87397173135891104</v>
      </c>
    </row>
    <row r="334" spans="1:39" x14ac:dyDescent="0.35">
      <c r="A334">
        <f t="shared" si="511"/>
        <v>0.16299999999998205</v>
      </c>
      <c r="B334">
        <f t="shared" si="597"/>
        <v>0.83700000000001795</v>
      </c>
      <c r="C334" s="27">
        <f t="shared" si="512"/>
        <v>-5.0153336102111196E-4</v>
      </c>
      <c r="D334">
        <f t="shared" si="598"/>
        <v>0.76299999999998203</v>
      </c>
      <c r="E334">
        <v>0.2</v>
      </c>
      <c r="F334">
        <f t="shared" si="599"/>
        <v>1.6999999999999849E-2</v>
      </c>
      <c r="G334">
        <v>0.02</v>
      </c>
      <c r="H334">
        <f t="shared" si="513"/>
        <v>0.99999999999998201</v>
      </c>
      <c r="I334">
        <f t="shared" si="514"/>
        <v>0.76289939499138748</v>
      </c>
      <c r="J334">
        <f t="shared" si="515"/>
        <v>0.19997362909342214</v>
      </c>
      <c r="K334">
        <f t="shared" si="516"/>
        <v>1.699775847294073E-2</v>
      </c>
      <c r="L334">
        <f t="shared" si="517"/>
        <v>1.9997362909342214E-2</v>
      </c>
      <c r="M334">
        <f t="shared" si="518"/>
        <v>1.3185453288930233E-4</v>
      </c>
      <c r="N334" s="22">
        <f t="shared" si="519"/>
        <v>0.99999999999998179</v>
      </c>
      <c r="O334">
        <f t="shared" ref="O334:S334" si="610">O333</f>
        <v>4.8000000000000001E-2</v>
      </c>
      <c r="P334">
        <f t="shared" si="610"/>
        <v>3.4000000000000002E-2</v>
      </c>
      <c r="Q334">
        <f t="shared" si="610"/>
        <v>4.2999999999999997E-2</v>
      </c>
      <c r="R334">
        <f t="shared" si="610"/>
        <v>0.223</v>
      </c>
      <c r="S334">
        <f t="shared" si="610"/>
        <v>800</v>
      </c>
      <c r="T334">
        <f t="shared" si="521"/>
        <v>0.15409221620332458</v>
      </c>
      <c r="X334">
        <f t="shared" si="601"/>
        <v>363636</v>
      </c>
      <c r="Y334">
        <f t="shared" si="522"/>
        <v>47.947054921734342</v>
      </c>
      <c r="Z334">
        <f t="shared" si="523"/>
        <v>19.620843014543023</v>
      </c>
      <c r="AA334">
        <f t="shared" ref="AA334:AC334" si="611">AA333</f>
        <v>0</v>
      </c>
      <c r="AB334">
        <f t="shared" si="611"/>
        <v>1623</v>
      </c>
      <c r="AC334">
        <f t="shared" si="611"/>
        <v>18000</v>
      </c>
      <c r="AD334">
        <f t="shared" si="525"/>
        <v>980.78720877621868</v>
      </c>
      <c r="AE334">
        <f t="shared" si="526"/>
        <v>980.78720877621868</v>
      </c>
      <c r="AF334">
        <f t="shared" si="527"/>
        <v>126.32945895770396</v>
      </c>
      <c r="AG334">
        <f t="shared" si="528"/>
        <v>83.296652741280042</v>
      </c>
      <c r="AI334">
        <f t="shared" si="529"/>
        <v>6.6280239997755634</v>
      </c>
      <c r="AJ334">
        <f t="shared" si="530"/>
        <v>755.98686355273151</v>
      </c>
      <c r="AM334">
        <f t="shared" si="603"/>
        <v>0.87237753890203429</v>
      </c>
    </row>
    <row r="335" spans="1:39" x14ac:dyDescent="0.35">
      <c r="A335">
        <f t="shared" si="511"/>
        <v>0.16349999999998199</v>
      </c>
      <c r="B335">
        <f t="shared" si="597"/>
        <v>0.83650000000001801</v>
      </c>
      <c r="C335" s="27">
        <f t="shared" si="512"/>
        <v>-5.015351951850129E-4</v>
      </c>
      <c r="D335">
        <f t="shared" si="598"/>
        <v>0.76349999999998197</v>
      </c>
      <c r="E335">
        <v>0.2</v>
      </c>
      <c r="F335">
        <f t="shared" si="599"/>
        <v>1.6499999999999848E-2</v>
      </c>
      <c r="G335">
        <v>0.02</v>
      </c>
      <c r="H335">
        <f t="shared" si="513"/>
        <v>0.9999999999999819</v>
      </c>
      <c r="I335">
        <f t="shared" si="514"/>
        <v>0.76340049978526059</v>
      </c>
      <c r="J335">
        <f t="shared" si="515"/>
        <v>0.19997393576562639</v>
      </c>
      <c r="K335">
        <f t="shared" si="516"/>
        <v>1.6497849700664022E-2</v>
      </c>
      <c r="L335">
        <f t="shared" si="517"/>
        <v>1.9997393576562637E-2</v>
      </c>
      <c r="M335">
        <f t="shared" si="518"/>
        <v>1.3032117186813528E-4</v>
      </c>
      <c r="N335" s="22">
        <f t="shared" si="519"/>
        <v>0.99999999999998179</v>
      </c>
      <c r="O335">
        <f t="shared" ref="O335:S335" si="612">O334</f>
        <v>4.8000000000000001E-2</v>
      </c>
      <c r="P335">
        <f t="shared" si="612"/>
        <v>3.4000000000000002E-2</v>
      </c>
      <c r="Q335">
        <f t="shared" si="612"/>
        <v>4.2999999999999997E-2</v>
      </c>
      <c r="R335">
        <f t="shared" si="612"/>
        <v>0.223</v>
      </c>
      <c r="S335">
        <f t="shared" si="612"/>
        <v>800</v>
      </c>
      <c r="T335">
        <f t="shared" si="521"/>
        <v>0.15286810160493408</v>
      </c>
      <c r="X335">
        <f t="shared" si="601"/>
        <v>363636</v>
      </c>
      <c r="Y335">
        <f t="shared" si="522"/>
        <v>47.389469653441239</v>
      </c>
      <c r="Z335">
        <f t="shared" si="523"/>
        <v>19.556709851664351</v>
      </c>
      <c r="AA335">
        <f t="shared" ref="AA335:AC335" si="613">AA334</f>
        <v>0</v>
      </c>
      <c r="AB335">
        <f t="shared" si="613"/>
        <v>1623</v>
      </c>
      <c r="AC335">
        <f t="shared" si="613"/>
        <v>18000</v>
      </c>
      <c r="AD335">
        <f t="shared" si="525"/>
        <v>980.78720877621868</v>
      </c>
      <c r="AE335">
        <f t="shared" si="526"/>
        <v>980.78720877621868</v>
      </c>
      <c r="AF335">
        <f t="shared" si="527"/>
        <v>126.91562451058061</v>
      </c>
      <c r="AG335">
        <f t="shared" si="528"/>
        <v>83.430044092256495</v>
      </c>
      <c r="AI335">
        <f t="shared" si="529"/>
        <v>6.6273987565191614</v>
      </c>
      <c r="AJ335">
        <f t="shared" si="530"/>
        <v>755.51433560221756</v>
      </c>
      <c r="AM335">
        <f t="shared" si="603"/>
        <v>0.870789151718114</v>
      </c>
    </row>
    <row r="336" spans="1:39" x14ac:dyDescent="0.35">
      <c r="A336">
        <f t="shared" si="511"/>
        <v>0.16399999999998194</v>
      </c>
      <c r="B336">
        <f t="shared" si="597"/>
        <v>0.83600000000001806</v>
      </c>
      <c r="C336" s="27">
        <f t="shared" si="512"/>
        <v>-5.0153703264184716E-4</v>
      </c>
      <c r="D336">
        <f t="shared" si="598"/>
        <v>0.76399999999998192</v>
      </c>
      <c r="E336">
        <v>0.2</v>
      </c>
      <c r="F336">
        <f t="shared" si="599"/>
        <v>1.5999999999999848E-2</v>
      </c>
      <c r="G336">
        <v>0.02</v>
      </c>
      <c r="H336">
        <f t="shared" si="513"/>
        <v>0.99999999999998179</v>
      </c>
      <c r="I336">
        <f t="shared" si="514"/>
        <v>0.76390160751379599</v>
      </c>
      <c r="J336">
        <f t="shared" si="515"/>
        <v>0.19997424280466339</v>
      </c>
      <c r="K336">
        <f t="shared" si="516"/>
        <v>1.5997939424372918E-2</v>
      </c>
      <c r="L336">
        <f t="shared" si="517"/>
        <v>1.9997424280466337E-2</v>
      </c>
      <c r="M336">
        <f t="shared" si="518"/>
        <v>1.2878597668306732E-4</v>
      </c>
      <c r="N336" s="22">
        <f t="shared" si="519"/>
        <v>0.99999999999998168</v>
      </c>
      <c r="O336">
        <f t="shared" ref="O336:S336" si="614">O335</f>
        <v>4.8000000000000001E-2</v>
      </c>
      <c r="P336">
        <f t="shared" si="614"/>
        <v>3.4000000000000002E-2</v>
      </c>
      <c r="Q336">
        <f t="shared" si="614"/>
        <v>4.2999999999999997E-2</v>
      </c>
      <c r="R336">
        <f t="shared" si="614"/>
        <v>0.223</v>
      </c>
      <c r="S336">
        <f t="shared" si="614"/>
        <v>800</v>
      </c>
      <c r="T336">
        <f t="shared" si="521"/>
        <v>0.15164251977226664</v>
      </c>
      <c r="X336">
        <f t="shared" si="601"/>
        <v>363636</v>
      </c>
      <c r="Y336">
        <f t="shared" si="522"/>
        <v>46.831217417123867</v>
      </c>
      <c r="Z336">
        <f t="shared" si="523"/>
        <v>19.4921447484348</v>
      </c>
      <c r="AA336">
        <f t="shared" ref="AA336:AC336" si="615">AA335</f>
        <v>0</v>
      </c>
      <c r="AB336">
        <f t="shared" si="615"/>
        <v>1623</v>
      </c>
      <c r="AC336">
        <f t="shared" si="615"/>
        <v>18000</v>
      </c>
      <c r="AD336">
        <f t="shared" si="525"/>
        <v>980.78720877621868</v>
      </c>
      <c r="AE336">
        <f t="shared" si="526"/>
        <v>980.78720877621868</v>
      </c>
      <c r="AF336">
        <f t="shared" si="527"/>
        <v>127.50956245148831</v>
      </c>
      <c r="AG336">
        <f t="shared" si="528"/>
        <v>83.564432867741971</v>
      </c>
      <c r="AI336">
        <f t="shared" si="529"/>
        <v>6.6267652227155267</v>
      </c>
      <c r="AJ336">
        <f t="shared" si="530"/>
        <v>755.0358433180055</v>
      </c>
      <c r="AM336">
        <f t="shared" si="603"/>
        <v>0.86920653815481386</v>
      </c>
    </row>
    <row r="337" spans="1:39" x14ac:dyDescent="0.35">
      <c r="A337">
        <f t="shared" si="511"/>
        <v>0.16449999999998188</v>
      </c>
      <c r="B337">
        <f t="shared" si="597"/>
        <v>0.83550000000001812</v>
      </c>
      <c r="C337" s="27">
        <f t="shared" si="512"/>
        <v>-5.0153887339950218E-4</v>
      </c>
      <c r="D337">
        <f t="shared" si="598"/>
        <v>0.76449999999998186</v>
      </c>
      <c r="E337">
        <v>0.2</v>
      </c>
      <c r="F337">
        <f t="shared" si="599"/>
        <v>1.5499999999999847E-2</v>
      </c>
      <c r="G337">
        <v>0.02</v>
      </c>
      <c r="H337">
        <f t="shared" si="513"/>
        <v>0.99999999999998179</v>
      </c>
      <c r="I337">
        <f t="shared" si="514"/>
        <v>0.76440271818226235</v>
      </c>
      <c r="J337">
        <f t="shared" si="515"/>
        <v>0.19997455021119179</v>
      </c>
      <c r="K337">
        <f t="shared" si="516"/>
        <v>1.5498027641367209E-2</v>
      </c>
      <c r="L337">
        <f t="shared" si="517"/>
        <v>1.9997455021119177E-2</v>
      </c>
      <c r="M337">
        <f t="shared" si="518"/>
        <v>1.2724894404116504E-4</v>
      </c>
      <c r="N337" s="22">
        <f t="shared" si="519"/>
        <v>0.99999999999998168</v>
      </c>
      <c r="O337">
        <f t="shared" ref="O337:S337" si="616">O336</f>
        <v>4.8000000000000001E-2</v>
      </c>
      <c r="P337">
        <f t="shared" si="616"/>
        <v>3.4000000000000002E-2</v>
      </c>
      <c r="Q337">
        <f t="shared" si="616"/>
        <v>4.2999999999999997E-2</v>
      </c>
      <c r="R337">
        <f t="shared" si="616"/>
        <v>0.223</v>
      </c>
      <c r="S337">
        <f t="shared" si="616"/>
        <v>800</v>
      </c>
      <c r="T337">
        <f t="shared" si="521"/>
        <v>0.1504154680711495</v>
      </c>
      <c r="X337">
        <f t="shared" si="601"/>
        <v>363636</v>
      </c>
      <c r="Y337">
        <f t="shared" si="522"/>
        <v>46.272297015353089</v>
      </c>
      <c r="Z337">
        <f t="shared" si="523"/>
        <v>19.427142175590017</v>
      </c>
      <c r="AA337">
        <f t="shared" ref="AA337:AC337" si="617">AA336</f>
        <v>0</v>
      </c>
      <c r="AB337">
        <f t="shared" si="617"/>
        <v>1623</v>
      </c>
      <c r="AC337">
        <f t="shared" si="617"/>
        <v>18000</v>
      </c>
      <c r="AD337">
        <f t="shared" si="525"/>
        <v>980.78720877621868</v>
      </c>
      <c r="AE337">
        <f t="shared" si="526"/>
        <v>980.78720877621868</v>
      </c>
      <c r="AF337">
        <f t="shared" si="527"/>
        <v>128.11144397208162</v>
      </c>
      <c r="AG337">
        <f t="shared" si="528"/>
        <v>83.699834117299233</v>
      </c>
      <c r="AI337">
        <f t="shared" si="529"/>
        <v>6.6261232157602272</v>
      </c>
      <c r="AJ337">
        <f t="shared" si="530"/>
        <v>754.55126062446914</v>
      </c>
      <c r="AM337">
        <f t="shared" si="603"/>
        <v>0.86762966678948561</v>
      </c>
    </row>
    <row r="338" spans="1:39" x14ac:dyDescent="0.35">
      <c r="A338">
        <f t="shared" si="511"/>
        <v>0.16499999999998183</v>
      </c>
      <c r="B338">
        <f t="shared" si="597"/>
        <v>0.83500000000001817</v>
      </c>
      <c r="C338" s="27">
        <f t="shared" si="512"/>
        <v>-5.0154071746588876E-4</v>
      </c>
      <c r="D338">
        <f t="shared" si="598"/>
        <v>0.76499999999998181</v>
      </c>
      <c r="E338">
        <v>0.2</v>
      </c>
      <c r="F338">
        <f t="shared" si="599"/>
        <v>1.4999999999999847E-2</v>
      </c>
      <c r="G338">
        <v>0.02</v>
      </c>
      <c r="H338">
        <f t="shared" si="513"/>
        <v>0.99999999999998179</v>
      </c>
      <c r="I338">
        <f t="shared" si="514"/>
        <v>0.7649038317959409</v>
      </c>
      <c r="J338">
        <f t="shared" si="515"/>
        <v>0.19997485798587167</v>
      </c>
      <c r="K338">
        <f t="shared" si="516"/>
        <v>1.4998114348940222E-2</v>
      </c>
      <c r="L338">
        <f t="shared" si="517"/>
        <v>1.9997485798587167E-2</v>
      </c>
      <c r="M338">
        <f t="shared" si="518"/>
        <v>1.2571007064160779E-4</v>
      </c>
      <c r="N338" s="22">
        <f t="shared" si="519"/>
        <v>0.99999999999998168</v>
      </c>
      <c r="O338">
        <f t="shared" ref="O338:S338" si="618">O337</f>
        <v>4.8000000000000001E-2</v>
      </c>
      <c r="P338">
        <f t="shared" si="618"/>
        <v>3.4000000000000002E-2</v>
      </c>
      <c r="Q338">
        <f t="shared" si="618"/>
        <v>4.2999999999999997E-2</v>
      </c>
      <c r="R338">
        <f t="shared" si="618"/>
        <v>0.223</v>
      </c>
      <c r="S338">
        <f t="shared" si="618"/>
        <v>800</v>
      </c>
      <c r="T338">
        <f t="shared" si="521"/>
        <v>0.1491869438611004</v>
      </c>
      <c r="X338">
        <f t="shared" si="601"/>
        <v>363636</v>
      </c>
      <c r="Y338">
        <f t="shared" si="522"/>
        <v>45.712707247831688</v>
      </c>
      <c r="Z338">
        <f t="shared" si="523"/>
        <v>19.361696484939731</v>
      </c>
      <c r="AA338">
        <f t="shared" ref="AA338:AC338" si="619">AA337</f>
        <v>0</v>
      </c>
      <c r="AB338">
        <f t="shared" si="619"/>
        <v>1623</v>
      </c>
      <c r="AC338">
        <f t="shared" si="619"/>
        <v>18000</v>
      </c>
      <c r="AD338">
        <f t="shared" si="525"/>
        <v>980.78720877621868</v>
      </c>
      <c r="AE338">
        <f t="shared" si="526"/>
        <v>980.78720877621868</v>
      </c>
      <c r="AF338">
        <f t="shared" si="527"/>
        <v>128.72144556157792</v>
      </c>
      <c r="AG338">
        <f t="shared" si="528"/>
        <v>83.836263242887966</v>
      </c>
      <c r="AI338">
        <f t="shared" si="529"/>
        <v>6.6254725473980978</v>
      </c>
      <c r="AJ338">
        <f t="shared" si="530"/>
        <v>754.06045768386457</v>
      </c>
      <c r="AM338">
        <f t="shared" si="603"/>
        <v>0.86605850642709026</v>
      </c>
    </row>
    <row r="339" spans="1:39" x14ac:dyDescent="0.35">
      <c r="A339">
        <f t="shared" si="511"/>
        <v>0.16549999999998177</v>
      </c>
      <c r="B339">
        <f t="shared" si="597"/>
        <v>0.83450000000001823</v>
      </c>
      <c r="C339" s="27">
        <f t="shared" si="512"/>
        <v>-5.0154256484894139E-4</v>
      </c>
      <c r="D339">
        <f t="shared" si="598"/>
        <v>0.76549999999998175</v>
      </c>
      <c r="E339">
        <v>0.2</v>
      </c>
      <c r="F339">
        <f t="shared" si="599"/>
        <v>1.4499999999999846E-2</v>
      </c>
      <c r="G339">
        <v>0.02</v>
      </c>
      <c r="H339">
        <f t="shared" si="513"/>
        <v>0.99999999999998168</v>
      </c>
      <c r="I339">
        <f t="shared" si="514"/>
        <v>0.76540494836012574</v>
      </c>
      <c r="J339">
        <f t="shared" si="515"/>
        <v>0.19997516612936486</v>
      </c>
      <c r="K339">
        <f t="shared" si="516"/>
        <v>1.4498199544378799E-2</v>
      </c>
      <c r="L339">
        <f t="shared" si="517"/>
        <v>1.9997516612936486E-2</v>
      </c>
      <c r="M339">
        <f t="shared" si="518"/>
        <v>1.2416935317566402E-4</v>
      </c>
      <c r="N339" s="22">
        <f t="shared" si="519"/>
        <v>0.99999999999998157</v>
      </c>
      <c r="O339">
        <f t="shared" ref="O339:S339" si="620">O338</f>
        <v>4.8000000000000001E-2</v>
      </c>
      <c r="P339">
        <f t="shared" si="620"/>
        <v>3.4000000000000002E-2</v>
      </c>
      <c r="Q339">
        <f t="shared" si="620"/>
        <v>4.2999999999999997E-2</v>
      </c>
      <c r="R339">
        <f t="shared" si="620"/>
        <v>0.223</v>
      </c>
      <c r="S339">
        <f t="shared" si="620"/>
        <v>800</v>
      </c>
      <c r="T339">
        <f t="shared" si="521"/>
        <v>0.14795694449530877</v>
      </c>
      <c r="X339">
        <f t="shared" si="601"/>
        <v>363636</v>
      </c>
      <c r="Y339">
        <f t="shared" si="522"/>
        <v>45.152446911385759</v>
      </c>
      <c r="Z339">
        <f t="shared" si="523"/>
        <v>19.295801905710359</v>
      </c>
      <c r="AA339">
        <f t="shared" ref="AA339:AC339" si="621">AA338</f>
        <v>0</v>
      </c>
      <c r="AB339">
        <f t="shared" si="621"/>
        <v>1623</v>
      </c>
      <c r="AC339">
        <f t="shared" si="621"/>
        <v>18000</v>
      </c>
      <c r="AD339">
        <f t="shared" si="525"/>
        <v>980.78720877621868</v>
      </c>
      <c r="AE339">
        <f t="shared" si="526"/>
        <v>980.78720877621868</v>
      </c>
      <c r="AF339">
        <f t="shared" si="527"/>
        <v>129.33974921877615</v>
      </c>
      <c r="AG339">
        <f t="shared" si="528"/>
        <v>83.973736010186727</v>
      </c>
      <c r="AI339">
        <f t="shared" si="529"/>
        <v>6.6248130234970866</v>
      </c>
      <c r="AJ339">
        <f t="shared" si="530"/>
        <v>753.56330075067535</v>
      </c>
      <c r="AM339">
        <f t="shared" si="603"/>
        <v>0.86449302609814005</v>
      </c>
    </row>
    <row r="340" spans="1:39" x14ac:dyDescent="0.35">
      <c r="A340">
        <f t="shared" si="511"/>
        <v>0.16599999999998172</v>
      </c>
      <c r="B340">
        <f t="shared" si="597"/>
        <v>0.83400000000001828</v>
      </c>
      <c r="C340" s="27">
        <f t="shared" si="512"/>
        <v>-5.0154441555661866E-4</v>
      </c>
      <c r="D340">
        <f t="shared" si="598"/>
        <v>0.7659999999999817</v>
      </c>
      <c r="E340">
        <v>0.2</v>
      </c>
      <c r="F340">
        <f t="shared" si="599"/>
        <v>1.3999999999999846E-2</v>
      </c>
      <c r="G340">
        <v>0.02</v>
      </c>
      <c r="H340">
        <f t="shared" si="513"/>
        <v>0.99999999999998157</v>
      </c>
      <c r="I340">
        <f t="shared" si="514"/>
        <v>0.7659060678801235</v>
      </c>
      <c r="J340">
        <f t="shared" si="515"/>
        <v>0.19997547464233467</v>
      </c>
      <c r="K340">
        <f t="shared" si="516"/>
        <v>1.3998283224963272E-2</v>
      </c>
      <c r="L340">
        <f t="shared" si="517"/>
        <v>1.9997547464233469E-2</v>
      </c>
      <c r="M340">
        <f t="shared" si="518"/>
        <v>1.2262678832666754E-4</v>
      </c>
      <c r="N340" s="22">
        <f t="shared" si="519"/>
        <v>0.99999999999998157</v>
      </c>
      <c r="O340">
        <f t="shared" ref="O340:S340" si="622">O339</f>
        <v>4.8000000000000001E-2</v>
      </c>
      <c r="P340">
        <f t="shared" si="622"/>
        <v>3.4000000000000002E-2</v>
      </c>
      <c r="Q340">
        <f t="shared" si="622"/>
        <v>4.2999999999999997E-2</v>
      </c>
      <c r="R340">
        <f t="shared" si="622"/>
        <v>0.223</v>
      </c>
      <c r="S340">
        <f t="shared" si="622"/>
        <v>800</v>
      </c>
      <c r="T340">
        <f t="shared" si="521"/>
        <v>0.14672546732061681</v>
      </c>
      <c r="X340">
        <f t="shared" si="601"/>
        <v>363636</v>
      </c>
      <c r="Y340">
        <f t="shared" si="522"/>
        <v>44.59151479995608</v>
      </c>
      <c r="Z340">
        <f t="shared" si="523"/>
        <v>19.229452540741057</v>
      </c>
      <c r="AA340">
        <f t="shared" ref="AA340:AC340" si="623">AA339</f>
        <v>0</v>
      </c>
      <c r="AB340">
        <f t="shared" si="623"/>
        <v>1623</v>
      </c>
      <c r="AC340">
        <f t="shared" si="623"/>
        <v>18000</v>
      </c>
      <c r="AD340">
        <f t="shared" si="525"/>
        <v>980.78720877621868</v>
      </c>
      <c r="AE340">
        <f t="shared" si="526"/>
        <v>980.78720877621868</v>
      </c>
      <c r="AF340">
        <f t="shared" si="527"/>
        <v>129.96654267451947</v>
      </c>
      <c r="AG340">
        <f t="shared" si="528"/>
        <v>84.1122685603805</v>
      </c>
      <c r="AI340">
        <f t="shared" si="529"/>
        <v>6.6241444438109598</v>
      </c>
      <c r="AJ340">
        <f t="shared" si="530"/>
        <v>753.05965201899915</v>
      </c>
      <c r="AM340">
        <f t="shared" si="603"/>
        <v>0.86293319505666388</v>
      </c>
    </row>
    <row r="341" spans="1:39" x14ac:dyDescent="0.35">
      <c r="A341">
        <f t="shared" si="511"/>
        <v>0.16649999999998166</v>
      </c>
      <c r="B341">
        <f t="shared" si="597"/>
        <v>0.83350000000001834</v>
      </c>
      <c r="C341" s="27">
        <f t="shared" si="512"/>
        <v>-5.0154626959690281E-4</v>
      </c>
      <c r="D341">
        <f t="shared" si="598"/>
        <v>0.76649999999998164</v>
      </c>
      <c r="E341">
        <v>0.2</v>
      </c>
      <c r="F341">
        <f t="shared" si="599"/>
        <v>1.3499999999999845E-2</v>
      </c>
      <c r="G341">
        <v>0.02</v>
      </c>
      <c r="H341">
        <f t="shared" si="513"/>
        <v>0.99999999999998157</v>
      </c>
      <c r="I341">
        <f t="shared" si="514"/>
        <v>0.76640719036125349</v>
      </c>
      <c r="J341">
        <f t="shared" si="515"/>
        <v>0.19997578352544601</v>
      </c>
      <c r="K341">
        <f t="shared" si="516"/>
        <v>1.3498365387967452E-2</v>
      </c>
      <c r="L341">
        <f t="shared" si="517"/>
        <v>1.99975783525446E-2</v>
      </c>
      <c r="M341">
        <f t="shared" si="518"/>
        <v>1.2108237276999382E-4</v>
      </c>
      <c r="N341" s="22">
        <f t="shared" si="519"/>
        <v>0.99999999999998146</v>
      </c>
      <c r="O341">
        <f t="shared" ref="O341:S341" si="624">O340</f>
        <v>4.8000000000000001E-2</v>
      </c>
      <c r="P341">
        <f t="shared" si="624"/>
        <v>3.4000000000000002E-2</v>
      </c>
      <c r="Q341">
        <f t="shared" si="624"/>
        <v>4.2999999999999997E-2</v>
      </c>
      <c r="R341">
        <f t="shared" si="624"/>
        <v>0.223</v>
      </c>
      <c r="S341">
        <f t="shared" si="624"/>
        <v>800</v>
      </c>
      <c r="T341">
        <f t="shared" si="521"/>
        <v>0.14549250967750044</v>
      </c>
      <c r="X341">
        <f t="shared" si="601"/>
        <v>363636</v>
      </c>
      <c r="Y341">
        <f t="shared" si="522"/>
        <v>44.029909704589471</v>
      </c>
      <c r="Z341">
        <f t="shared" si="523"/>
        <v>19.162642362526025</v>
      </c>
      <c r="AA341">
        <f t="shared" ref="AA341:AC341" si="625">AA340</f>
        <v>0</v>
      </c>
      <c r="AB341">
        <f t="shared" si="625"/>
        <v>1623</v>
      </c>
      <c r="AC341">
        <f t="shared" si="625"/>
        <v>18000</v>
      </c>
      <c r="AD341">
        <f t="shared" si="525"/>
        <v>980.78720877621868</v>
      </c>
      <c r="AE341">
        <f t="shared" si="526"/>
        <v>980.78720877621868</v>
      </c>
      <c r="AF341">
        <f t="shared" si="527"/>
        <v>130.60201962521489</v>
      </c>
      <c r="AG341">
        <f t="shared" si="528"/>
        <v>84.251877422437062</v>
      </c>
      <c r="AI341">
        <f t="shared" si="529"/>
        <v>6.6234666017302182</v>
      </c>
      <c r="AJ341">
        <f t="shared" si="530"/>
        <v>752.54936946258522</v>
      </c>
      <c r="AM341">
        <f t="shared" si="603"/>
        <v>0.86137898277819491</v>
      </c>
    </row>
    <row r="342" spans="1:39" x14ac:dyDescent="0.35">
      <c r="A342">
        <f t="shared" si="511"/>
        <v>0.16699999999998161</v>
      </c>
      <c r="B342">
        <f t="shared" si="597"/>
        <v>0.83300000000001839</v>
      </c>
      <c r="C342" s="27">
        <f t="shared" si="512"/>
        <v>-5.0154812697780001E-4</v>
      </c>
      <c r="D342">
        <f t="shared" si="598"/>
        <v>0.76699999999998159</v>
      </c>
      <c r="E342">
        <v>0.2</v>
      </c>
      <c r="F342">
        <f t="shared" si="599"/>
        <v>1.2999999999999845E-2</v>
      </c>
      <c r="G342">
        <v>0.02</v>
      </c>
      <c r="H342">
        <f t="shared" si="513"/>
        <v>0.99999999999998157</v>
      </c>
      <c r="I342">
        <f t="shared" si="514"/>
        <v>0.76690831580884788</v>
      </c>
      <c r="J342">
        <f t="shared" si="515"/>
        <v>0.1999760927793654</v>
      </c>
      <c r="K342">
        <f t="shared" si="516"/>
        <v>1.2998446030658596E-2</v>
      </c>
      <c r="L342">
        <f t="shared" si="517"/>
        <v>1.9997609277936538E-2</v>
      </c>
      <c r="M342">
        <f t="shared" si="518"/>
        <v>1.1953610317303597E-4</v>
      </c>
      <c r="N342" s="22">
        <f t="shared" si="519"/>
        <v>0.99999999999998157</v>
      </c>
      <c r="O342">
        <f t="shared" ref="O342:S342" si="626">O341</f>
        <v>4.8000000000000001E-2</v>
      </c>
      <c r="P342">
        <f t="shared" si="626"/>
        <v>3.4000000000000002E-2</v>
      </c>
      <c r="Q342">
        <f t="shared" si="626"/>
        <v>4.2999999999999997E-2</v>
      </c>
      <c r="R342">
        <f t="shared" si="626"/>
        <v>0.223</v>
      </c>
      <c r="S342">
        <f t="shared" si="626"/>
        <v>800</v>
      </c>
      <c r="T342">
        <f t="shared" si="521"/>
        <v>0.14425806890005005</v>
      </c>
      <c r="X342">
        <f t="shared" si="601"/>
        <v>363636</v>
      </c>
      <c r="Y342">
        <f t="shared" si="522"/>
        <v>43.467630413430108</v>
      </c>
      <c r="Z342">
        <f t="shared" si="523"/>
        <v>19.095365209095341</v>
      </c>
      <c r="AA342">
        <f t="shared" ref="AA342:AC342" si="627">AA341</f>
        <v>0</v>
      </c>
      <c r="AB342">
        <f t="shared" si="627"/>
        <v>1623</v>
      </c>
      <c r="AC342">
        <f t="shared" si="627"/>
        <v>18000</v>
      </c>
      <c r="AD342">
        <f t="shared" si="525"/>
        <v>980.78720877621868</v>
      </c>
      <c r="AE342">
        <f t="shared" si="526"/>
        <v>980.78720877621868</v>
      </c>
      <c r="AF342">
        <f t="shared" si="527"/>
        <v>131.24637997806374</v>
      </c>
      <c r="AG342">
        <f t="shared" si="528"/>
        <v>84.39257952589702</v>
      </c>
      <c r="AI342">
        <f t="shared" si="529"/>
        <v>6.6227792840205133</v>
      </c>
      <c r="AJ342">
        <f t="shared" si="530"/>
        <v>752.03230666708987</v>
      </c>
      <c r="AM342">
        <f t="shared" si="603"/>
        <v>0.85983035895777882</v>
      </c>
    </row>
    <row r="343" spans="1:39" x14ac:dyDescent="0.35">
      <c r="A343">
        <f t="shared" si="511"/>
        <v>0.16749999999998155</v>
      </c>
      <c r="B343">
        <f t="shared" si="597"/>
        <v>0.83250000000001845</v>
      </c>
      <c r="C343" s="27">
        <f t="shared" si="512"/>
        <v>-5.0154998770734073E-4</v>
      </c>
      <c r="D343">
        <f t="shared" si="598"/>
        <v>0.76749999999998153</v>
      </c>
      <c r="E343">
        <v>0.2</v>
      </c>
      <c r="F343">
        <f t="shared" si="599"/>
        <v>1.2499999999999845E-2</v>
      </c>
      <c r="G343">
        <v>0.02</v>
      </c>
      <c r="H343">
        <f t="shared" si="513"/>
        <v>0.99999999999998146</v>
      </c>
      <c r="I343">
        <f t="shared" si="514"/>
        <v>0.76740944422825175</v>
      </c>
      <c r="J343">
        <f t="shared" si="515"/>
        <v>0.19997640240476097</v>
      </c>
      <c r="K343">
        <f t="shared" si="516"/>
        <v>1.2498525150297405E-2</v>
      </c>
      <c r="L343">
        <f t="shared" si="517"/>
        <v>1.9997640240476094E-2</v>
      </c>
      <c r="M343">
        <f t="shared" si="518"/>
        <v>1.1798797619518086E-4</v>
      </c>
      <c r="N343" s="22">
        <f t="shared" si="519"/>
        <v>0.99999999999998146</v>
      </c>
      <c r="O343">
        <f t="shared" ref="O343:S343" si="628">O342</f>
        <v>4.8000000000000001E-2</v>
      </c>
      <c r="P343">
        <f t="shared" si="628"/>
        <v>3.4000000000000002E-2</v>
      </c>
      <c r="Q343">
        <f t="shared" si="628"/>
        <v>4.2999999999999997E-2</v>
      </c>
      <c r="R343">
        <f t="shared" si="628"/>
        <v>0.223</v>
      </c>
      <c r="S343">
        <f t="shared" si="628"/>
        <v>800</v>
      </c>
      <c r="T343">
        <f t="shared" si="521"/>
        <v>0.14302214231595162</v>
      </c>
      <c r="X343">
        <f t="shared" si="601"/>
        <v>363636</v>
      </c>
      <c r="Y343">
        <f t="shared" si="522"/>
        <v>42.904675711710787</v>
      </c>
      <c r="Z343">
        <f t="shared" si="523"/>
        <v>19.027614779726214</v>
      </c>
      <c r="AA343">
        <f t="shared" ref="AA343:AC343" si="629">AA342</f>
        <v>0</v>
      </c>
      <c r="AB343">
        <f t="shared" si="629"/>
        <v>1623</v>
      </c>
      <c r="AC343">
        <f t="shared" si="629"/>
        <v>18000</v>
      </c>
      <c r="AD343">
        <f t="shared" si="525"/>
        <v>980.78720877621868</v>
      </c>
      <c r="AE343">
        <f t="shared" si="526"/>
        <v>980.78720877621868</v>
      </c>
      <c r="AF343">
        <f t="shared" si="527"/>
        <v>131.8998301087033</v>
      </c>
      <c r="AG343">
        <f t="shared" si="528"/>
        <v>84.534392214203905</v>
      </c>
      <c r="AI343">
        <f t="shared" si="529"/>
        <v>6.6220822705478311</v>
      </c>
      <c r="AJ343">
        <f t="shared" si="530"/>
        <v>751.50831265410818</v>
      </c>
      <c r="AM343">
        <f t="shared" si="603"/>
        <v>0.85828729350800415</v>
      </c>
    </row>
    <row r="344" spans="1:39" x14ac:dyDescent="0.35">
      <c r="A344">
        <f t="shared" si="511"/>
        <v>0.1679999999999815</v>
      </c>
      <c r="B344">
        <f t="shared" si="597"/>
        <v>0.8320000000000185</v>
      </c>
      <c r="C344" s="27">
        <f t="shared" si="512"/>
        <v>-5.0155185179357928E-4</v>
      </c>
      <c r="D344">
        <f t="shared" si="598"/>
        <v>0.76799999999998148</v>
      </c>
      <c r="E344">
        <v>0.2</v>
      </c>
      <c r="F344">
        <f t="shared" si="599"/>
        <v>1.1999999999999844E-2</v>
      </c>
      <c r="G344">
        <v>0.02</v>
      </c>
      <c r="H344">
        <f t="shared" si="513"/>
        <v>0.99999999999998135</v>
      </c>
      <c r="I344">
        <f t="shared" si="514"/>
        <v>0.76791057562482279</v>
      </c>
      <c r="J344">
        <f t="shared" si="515"/>
        <v>0.19997671240230244</v>
      </c>
      <c r="K344">
        <f t="shared" si="516"/>
        <v>1.199860274413799E-2</v>
      </c>
      <c r="L344">
        <f t="shared" si="517"/>
        <v>1.9997671240230244E-2</v>
      </c>
      <c r="M344">
        <f t="shared" si="518"/>
        <v>1.1643798848778507E-4</v>
      </c>
      <c r="N344" s="22">
        <f t="shared" si="519"/>
        <v>0.99999999999998124</v>
      </c>
      <c r="O344">
        <f t="shared" ref="O344:S344" si="630">O343</f>
        <v>4.8000000000000001E-2</v>
      </c>
      <c r="P344">
        <f t="shared" si="630"/>
        <v>3.4000000000000002E-2</v>
      </c>
      <c r="Q344">
        <f t="shared" si="630"/>
        <v>4.2999999999999997E-2</v>
      </c>
      <c r="R344">
        <f t="shared" si="630"/>
        <v>0.223</v>
      </c>
      <c r="S344">
        <f t="shared" si="630"/>
        <v>800</v>
      </c>
      <c r="T344">
        <f t="shared" si="521"/>
        <v>0.14178472724646712</v>
      </c>
      <c r="X344">
        <f t="shared" si="601"/>
        <v>363636</v>
      </c>
      <c r="Y344">
        <f t="shared" si="522"/>
        <v>42.341044381744211</v>
      </c>
      <c r="Z344">
        <f t="shared" si="523"/>
        <v>18.959384630476055</v>
      </c>
      <c r="AA344">
        <f t="shared" ref="AA344:AC344" si="631">AA343</f>
        <v>0</v>
      </c>
      <c r="AB344">
        <f t="shared" si="631"/>
        <v>1623</v>
      </c>
      <c r="AC344">
        <f t="shared" si="631"/>
        <v>18000</v>
      </c>
      <c r="AD344">
        <f t="shared" si="525"/>
        <v>980.78720877621868</v>
      </c>
      <c r="AE344">
        <f t="shared" si="526"/>
        <v>980.78720877621868</v>
      </c>
      <c r="AF344">
        <f t="shared" si="527"/>
        <v>132.56258313200686</v>
      </c>
      <c r="AG344">
        <f t="shared" si="528"/>
        <v>84.677333258602133</v>
      </c>
      <c r="AI344">
        <f t="shared" si="529"/>
        <v>6.62137533398964</v>
      </c>
      <c r="AJ344">
        <f t="shared" si="530"/>
        <v>750.97723169649828</v>
      </c>
      <c r="AM344">
        <f t="shared" si="603"/>
        <v>0.85674975655705443</v>
      </c>
    </row>
    <row r="345" spans="1:39" x14ac:dyDescent="0.35">
      <c r="A345">
        <f t="shared" si="511"/>
        <v>0.16849999999998144</v>
      </c>
      <c r="B345">
        <f t="shared" si="597"/>
        <v>0.83150000000001856</v>
      </c>
      <c r="C345" s="27">
        <f t="shared" si="512"/>
        <v>-5.0155371924459451E-4</v>
      </c>
      <c r="D345">
        <f t="shared" si="598"/>
        <v>0.76849999999998142</v>
      </c>
      <c r="E345">
        <v>0.2</v>
      </c>
      <c r="F345">
        <f t="shared" si="599"/>
        <v>1.1499999999999844E-2</v>
      </c>
      <c r="G345">
        <v>0.02</v>
      </c>
      <c r="H345">
        <f t="shared" si="513"/>
        <v>0.99999999999998135</v>
      </c>
      <c r="I345">
        <f t="shared" si="514"/>
        <v>0.76841171000393194</v>
      </c>
      <c r="J345">
        <f t="shared" si="515"/>
        <v>0.19997702277266116</v>
      </c>
      <c r="K345">
        <f t="shared" si="516"/>
        <v>1.149867880942786E-2</v>
      </c>
      <c r="L345">
        <f t="shared" si="517"/>
        <v>1.9997702277266115E-2</v>
      </c>
      <c r="M345">
        <f t="shared" si="518"/>
        <v>1.1488613669415069E-4</v>
      </c>
      <c r="N345" s="22">
        <f t="shared" si="519"/>
        <v>0.99999999999998135</v>
      </c>
      <c r="O345">
        <f t="shared" ref="O345:S345" si="632">O344</f>
        <v>4.8000000000000001E-2</v>
      </c>
      <c r="P345">
        <f t="shared" si="632"/>
        <v>3.4000000000000002E-2</v>
      </c>
      <c r="Q345">
        <f t="shared" si="632"/>
        <v>4.2999999999999997E-2</v>
      </c>
      <c r="R345">
        <f t="shared" si="632"/>
        <v>0.223</v>
      </c>
      <c r="S345">
        <f t="shared" si="632"/>
        <v>800</v>
      </c>
      <c r="T345">
        <f t="shared" si="521"/>
        <v>0.14054582100641549</v>
      </c>
      <c r="X345">
        <f t="shared" si="601"/>
        <v>363636</v>
      </c>
      <c r="Y345">
        <f t="shared" si="522"/>
        <v>41.776735202914182</v>
      </c>
      <c r="Z345">
        <f t="shared" si="523"/>
        <v>18.890668169528158</v>
      </c>
      <c r="AA345">
        <f t="shared" ref="AA345:AC345" si="633">AA344</f>
        <v>0</v>
      </c>
      <c r="AB345">
        <f t="shared" si="633"/>
        <v>1623</v>
      </c>
      <c r="AC345">
        <f t="shared" si="633"/>
        <v>18000</v>
      </c>
      <c r="AD345">
        <f t="shared" si="525"/>
        <v>980.78720877621868</v>
      </c>
      <c r="AE345">
        <f t="shared" si="526"/>
        <v>980.78720877621868</v>
      </c>
      <c r="AF345">
        <f t="shared" si="527"/>
        <v>133.2348591868442</v>
      </c>
      <c r="AG345">
        <f t="shared" si="528"/>
        <v>84.821420872632515</v>
      </c>
      <c r="AI345">
        <f t="shared" si="529"/>
        <v>6.6206582395311466</v>
      </c>
      <c r="AJ345">
        <f t="shared" si="530"/>
        <v>750.43890312448048</v>
      </c>
      <c r="AM345">
        <f t="shared" si="603"/>
        <v>0.85521771844677952</v>
      </c>
    </row>
    <row r="346" spans="1:39" x14ac:dyDescent="0.35">
      <c r="A346">
        <f t="shared" si="511"/>
        <v>0.16899999999998139</v>
      </c>
      <c r="B346">
        <f t="shared" si="597"/>
        <v>0.83100000000001861</v>
      </c>
      <c r="C346" s="27">
        <f t="shared" si="512"/>
        <v>-5.015555900684894E-4</v>
      </c>
      <c r="D346">
        <f t="shared" si="598"/>
        <v>0.76899999999998137</v>
      </c>
      <c r="E346">
        <v>0.2</v>
      </c>
      <c r="F346">
        <f t="shared" si="599"/>
        <v>1.0999999999999843E-2</v>
      </c>
      <c r="G346">
        <v>0.02</v>
      </c>
      <c r="H346">
        <f t="shared" si="513"/>
        <v>0.99999999999998135</v>
      </c>
      <c r="I346">
        <f t="shared" si="514"/>
        <v>0.76891284737096266</v>
      </c>
      <c r="J346">
        <f t="shared" si="515"/>
        <v>0.19997733351651012</v>
      </c>
      <c r="K346">
        <f t="shared" si="516"/>
        <v>1.0998753343407899E-2</v>
      </c>
      <c r="L346">
        <f t="shared" si="517"/>
        <v>1.9997733351651011E-2</v>
      </c>
      <c r="M346">
        <f t="shared" si="518"/>
        <v>1.1333241744950111E-4</v>
      </c>
      <c r="N346" s="22">
        <f t="shared" si="519"/>
        <v>0.99999999999998124</v>
      </c>
      <c r="O346">
        <f t="shared" ref="O346:S346" si="634">O345</f>
        <v>4.8000000000000001E-2</v>
      </c>
      <c r="P346">
        <f t="shared" si="634"/>
        <v>3.4000000000000002E-2</v>
      </c>
      <c r="Q346">
        <f t="shared" si="634"/>
        <v>4.2999999999999997E-2</v>
      </c>
      <c r="R346">
        <f t="shared" si="634"/>
        <v>0.223</v>
      </c>
      <c r="S346">
        <f t="shared" si="634"/>
        <v>800</v>
      </c>
      <c r="T346">
        <f t="shared" si="521"/>
        <v>0.13930542090415315</v>
      </c>
      <c r="X346">
        <f t="shared" si="601"/>
        <v>363636</v>
      </c>
      <c r="Y346">
        <f t="shared" si="522"/>
        <v>41.211746951666782</v>
      </c>
      <c r="Z346">
        <f t="shared" si="523"/>
        <v>18.821458652340365</v>
      </c>
      <c r="AA346">
        <f t="shared" ref="AA346:AC346" si="635">AA345</f>
        <v>0</v>
      </c>
      <c r="AB346">
        <f t="shared" si="635"/>
        <v>1623</v>
      </c>
      <c r="AC346">
        <f t="shared" si="635"/>
        <v>18000</v>
      </c>
      <c r="AD346">
        <f t="shared" si="525"/>
        <v>980.78720877621868</v>
      </c>
      <c r="AE346">
        <f t="shared" si="526"/>
        <v>980.78720877621868</v>
      </c>
      <c r="AF346">
        <f t="shared" si="527"/>
        <v>133.91688573565787</v>
      </c>
      <c r="AG346">
        <f t="shared" si="528"/>
        <v>84.966673727256861</v>
      </c>
      <c r="AI346">
        <f t="shared" si="529"/>
        <v>6.619930744545746</v>
      </c>
      <c r="AJ346">
        <f t="shared" si="530"/>
        <v>749.89316112196241</v>
      </c>
      <c r="AM346">
        <f t="shared" si="603"/>
        <v>0.85369114973078974</v>
      </c>
    </row>
    <row r="347" spans="1:39" x14ac:dyDescent="0.35">
      <c r="A347">
        <f t="shared" si="511"/>
        <v>0.16949999999998133</v>
      </c>
      <c r="B347">
        <f t="shared" si="597"/>
        <v>0.83050000000001867</v>
      </c>
      <c r="C347" s="27">
        <f t="shared" si="512"/>
        <v>-5.0155746427339124E-4</v>
      </c>
      <c r="D347">
        <f t="shared" si="598"/>
        <v>0.76949999999998131</v>
      </c>
      <c r="E347">
        <v>0.2</v>
      </c>
      <c r="F347">
        <f t="shared" si="599"/>
        <v>1.0499999999999843E-2</v>
      </c>
      <c r="G347">
        <v>0.02</v>
      </c>
      <c r="H347">
        <f t="shared" si="513"/>
        <v>0.99999999999998124</v>
      </c>
      <c r="I347">
        <f t="shared" si="514"/>
        <v>0.76941398773131164</v>
      </c>
      <c r="J347">
        <f t="shared" si="515"/>
        <v>0.19997764463452383</v>
      </c>
      <c r="K347">
        <f t="shared" si="516"/>
        <v>1.0498826343312343E-2</v>
      </c>
      <c r="L347">
        <f t="shared" si="517"/>
        <v>1.9997764463452382E-2</v>
      </c>
      <c r="M347">
        <f t="shared" si="518"/>
        <v>1.117768273809567E-4</v>
      </c>
      <c r="N347" s="22">
        <f t="shared" si="519"/>
        <v>0.99999999999998113</v>
      </c>
      <c r="O347">
        <f t="shared" ref="O347:S347" si="636">O346</f>
        <v>4.8000000000000001E-2</v>
      </c>
      <c r="P347">
        <f t="shared" si="636"/>
        <v>3.4000000000000002E-2</v>
      </c>
      <c r="Q347">
        <f t="shared" si="636"/>
        <v>4.2999999999999997E-2</v>
      </c>
      <c r="R347">
        <f t="shared" si="636"/>
        <v>0.223</v>
      </c>
      <c r="S347">
        <f t="shared" si="636"/>
        <v>800</v>
      </c>
      <c r="T347">
        <f t="shared" si="521"/>
        <v>0.13806352424155444</v>
      </c>
      <c r="X347">
        <f t="shared" si="601"/>
        <v>363636</v>
      </c>
      <c r="Y347">
        <f t="shared" si="522"/>
        <v>40.646078401501569</v>
      </c>
      <c r="Z347">
        <f t="shared" si="523"/>
        <v>18.751749176586351</v>
      </c>
      <c r="AA347">
        <f t="shared" ref="AA347:AC347" si="637">AA346</f>
        <v>0</v>
      </c>
      <c r="AB347">
        <f t="shared" si="637"/>
        <v>1623</v>
      </c>
      <c r="AC347">
        <f t="shared" si="637"/>
        <v>18000</v>
      </c>
      <c r="AD347">
        <f t="shared" si="525"/>
        <v>980.78720877621868</v>
      </c>
      <c r="AE347">
        <f t="shared" si="526"/>
        <v>980.78720877621868</v>
      </c>
      <c r="AF347">
        <f t="shared" si="527"/>
        <v>134.6088978797759</v>
      </c>
      <c r="AG347">
        <f t="shared" si="528"/>
        <v>85.113110966644825</v>
      </c>
      <c r="AI347">
        <f t="shared" si="529"/>
        <v>6.619192598258687</v>
      </c>
      <c r="AJ347">
        <f t="shared" si="530"/>
        <v>749.33983451250424</v>
      </c>
      <c r="AM347">
        <f t="shared" si="603"/>
        <v>0.85217002117256824</v>
      </c>
    </row>
    <row r="348" spans="1:39" x14ac:dyDescent="0.35">
      <c r="A348">
        <f t="shared" si="511"/>
        <v>0.16999999999998128</v>
      </c>
      <c r="B348">
        <f t="shared" si="597"/>
        <v>0.83000000000001872</v>
      </c>
      <c r="C348" s="27">
        <f t="shared" si="512"/>
        <v>-5.0155934186745204E-4</v>
      </c>
      <c r="D348">
        <f t="shared" si="598"/>
        <v>0.76999999999998125</v>
      </c>
      <c r="E348">
        <v>0.2</v>
      </c>
      <c r="F348">
        <f t="shared" si="599"/>
        <v>9.9999999999998423E-3</v>
      </c>
      <c r="G348">
        <v>0.02</v>
      </c>
      <c r="H348">
        <f t="shared" si="513"/>
        <v>0.99999999999998113</v>
      </c>
      <c r="I348">
        <f t="shared" si="514"/>
        <v>0.76991513109038845</v>
      </c>
      <c r="J348">
        <f t="shared" si="515"/>
        <v>0.19997795612737851</v>
      </c>
      <c r="K348">
        <f t="shared" si="516"/>
        <v>9.9988978063687665E-3</v>
      </c>
      <c r="L348">
        <f t="shared" si="517"/>
        <v>1.9997795612737849E-2</v>
      </c>
      <c r="M348">
        <f t="shared" si="518"/>
        <v>1.1021936310751042E-4</v>
      </c>
      <c r="N348" s="22">
        <f t="shared" si="519"/>
        <v>0.99999999999998102</v>
      </c>
      <c r="O348">
        <f t="shared" ref="O348:S348" si="638">O347</f>
        <v>4.8000000000000001E-2</v>
      </c>
      <c r="P348">
        <f t="shared" si="638"/>
        <v>3.4000000000000002E-2</v>
      </c>
      <c r="Q348">
        <f t="shared" si="638"/>
        <v>4.2999999999999997E-2</v>
      </c>
      <c r="R348">
        <f t="shared" si="638"/>
        <v>0.223</v>
      </c>
      <c r="S348">
        <f t="shared" si="638"/>
        <v>800</v>
      </c>
      <c r="T348">
        <f t="shared" si="521"/>
        <v>0.13682012831399226</v>
      </c>
      <c r="X348">
        <f t="shared" si="601"/>
        <v>363636</v>
      </c>
      <c r="Y348">
        <f t="shared" si="522"/>
        <v>40.079728322962659</v>
      </c>
      <c r="Z348">
        <f t="shared" si="523"/>
        <v>18.681532676878614</v>
      </c>
      <c r="AA348">
        <f t="shared" ref="AA348:AC348" si="639">AA347</f>
        <v>0</v>
      </c>
      <c r="AB348">
        <f t="shared" si="639"/>
        <v>1623</v>
      </c>
      <c r="AC348">
        <f t="shared" si="639"/>
        <v>18000</v>
      </c>
      <c r="AD348">
        <f t="shared" si="525"/>
        <v>980.78720877621868</v>
      </c>
      <c r="AE348">
        <f t="shared" si="526"/>
        <v>980.78720877621868</v>
      </c>
      <c r="AF348">
        <f t="shared" si="527"/>
        <v>135.31113869144471</v>
      </c>
      <c r="AG348">
        <f t="shared" si="528"/>
        <v>85.260752224658958</v>
      </c>
      <c r="AI348">
        <f t="shared" si="529"/>
        <v>6.6184435413929066</v>
      </c>
      <c r="AJ348">
        <f t="shared" si="530"/>
        <v>748.77874653429592</v>
      </c>
      <c r="AM348">
        <f t="shared" si="603"/>
        <v>0.85065430374360529</v>
      </c>
    </row>
    <row r="349" spans="1:39" x14ac:dyDescent="0.35">
      <c r="A349">
        <f t="shared" si="511"/>
        <v>0.17049999999998122</v>
      </c>
      <c r="B349">
        <f t="shared" si="597"/>
        <v>0.82950000000001878</v>
      </c>
      <c r="C349" s="27">
        <f t="shared" si="512"/>
        <v>-5.0156122285884832E-4</v>
      </c>
      <c r="D349">
        <f t="shared" si="598"/>
        <v>0.7704999999999812</v>
      </c>
      <c r="E349">
        <v>0.2</v>
      </c>
      <c r="F349">
        <f t="shared" si="599"/>
        <v>9.4999999999998419E-3</v>
      </c>
      <c r="G349">
        <v>0.02</v>
      </c>
      <c r="H349">
        <f t="shared" si="513"/>
        <v>0.99999999999998113</v>
      </c>
      <c r="I349">
        <f t="shared" si="514"/>
        <v>0.77041627745361574</v>
      </c>
      <c r="J349">
        <f t="shared" si="515"/>
        <v>0.19997826799575202</v>
      </c>
      <c r="K349">
        <f t="shared" si="516"/>
        <v>9.4989677297980628E-3</v>
      </c>
      <c r="L349">
        <f t="shared" si="517"/>
        <v>1.9997826799575201E-2</v>
      </c>
      <c r="M349">
        <f t="shared" si="518"/>
        <v>1.0866002124000332E-4</v>
      </c>
      <c r="N349" s="22">
        <f t="shared" si="519"/>
        <v>0.99999999999998102</v>
      </c>
      <c r="O349">
        <f t="shared" ref="O349:S349" si="640">O348</f>
        <v>4.8000000000000001E-2</v>
      </c>
      <c r="P349">
        <f t="shared" si="640"/>
        <v>3.4000000000000002E-2</v>
      </c>
      <c r="Q349">
        <f t="shared" si="640"/>
        <v>4.2999999999999997E-2</v>
      </c>
      <c r="R349">
        <f t="shared" si="640"/>
        <v>0.223</v>
      </c>
      <c r="S349">
        <f t="shared" si="640"/>
        <v>800</v>
      </c>
      <c r="T349">
        <f t="shared" si="521"/>
        <v>0.13557523041031838</v>
      </c>
      <c r="X349">
        <f t="shared" si="601"/>
        <v>363636</v>
      </c>
      <c r="Y349">
        <f t="shared" si="522"/>
        <v>39.512695483629848</v>
      </c>
      <c r="Z349">
        <f t="shared" si="523"/>
        <v>18.610801919261529</v>
      </c>
      <c r="AA349">
        <f t="shared" ref="AA349:AC349" si="641">AA348</f>
        <v>0</v>
      </c>
      <c r="AB349">
        <f t="shared" si="641"/>
        <v>1623</v>
      </c>
      <c r="AC349">
        <f t="shared" si="641"/>
        <v>18000</v>
      </c>
      <c r="AD349">
        <f t="shared" si="525"/>
        <v>980.78720877621868</v>
      </c>
      <c r="AE349">
        <f t="shared" si="526"/>
        <v>980.78720877621868</v>
      </c>
      <c r="AF349">
        <f t="shared" si="527"/>
        <v>136.02385956363884</v>
      </c>
      <c r="AG349">
        <f t="shared" si="528"/>
        <v>85.409617642075332</v>
      </c>
      <c r="AI349">
        <f t="shared" si="529"/>
        <v>6.6176833057958993</v>
      </c>
      <c r="AJ349">
        <f t="shared" si="530"/>
        <v>748.20971460346925</v>
      </c>
      <c r="AM349">
        <f t="shared" si="603"/>
        <v>0.84914396862155117</v>
      </c>
    </row>
    <row r="350" spans="1:39" x14ac:dyDescent="0.35">
      <c r="A350">
        <f t="shared" si="511"/>
        <v>0.17099999999998117</v>
      </c>
      <c r="B350">
        <f t="shared" si="597"/>
        <v>0.82900000000001883</v>
      </c>
      <c r="C350" s="27">
        <f t="shared" si="512"/>
        <v>-5.015631072557812E-4</v>
      </c>
      <c r="D350">
        <f t="shared" si="598"/>
        <v>0.77099999999998114</v>
      </c>
      <c r="E350">
        <v>0.2</v>
      </c>
      <c r="F350">
        <f t="shared" si="599"/>
        <v>8.9999999999998415E-3</v>
      </c>
      <c r="G350">
        <v>0.02</v>
      </c>
      <c r="H350">
        <f t="shared" si="513"/>
        <v>0.99999999999998113</v>
      </c>
      <c r="I350">
        <f t="shared" si="514"/>
        <v>0.77091742682642928</v>
      </c>
      <c r="J350">
        <f t="shared" si="515"/>
        <v>0.19997858024032378</v>
      </c>
      <c r="K350">
        <f t="shared" si="516"/>
        <v>8.9990361108144117E-3</v>
      </c>
      <c r="L350">
        <f t="shared" si="517"/>
        <v>1.9997858024032377E-2</v>
      </c>
      <c r="M350">
        <f t="shared" si="518"/>
        <v>1.0709879838109997E-4</v>
      </c>
      <c r="N350" s="22">
        <f t="shared" si="519"/>
        <v>0.99999999999998102</v>
      </c>
      <c r="O350">
        <f t="shared" ref="O350:S350" si="642">O349</f>
        <v>4.8000000000000001E-2</v>
      </c>
      <c r="P350">
        <f t="shared" si="642"/>
        <v>3.4000000000000002E-2</v>
      </c>
      <c r="Q350">
        <f t="shared" si="642"/>
        <v>4.2999999999999997E-2</v>
      </c>
      <c r="R350">
        <f t="shared" si="642"/>
        <v>0.223</v>
      </c>
      <c r="S350">
        <f t="shared" si="642"/>
        <v>800</v>
      </c>
      <c r="T350">
        <f t="shared" si="521"/>
        <v>0.13432882781284383</v>
      </c>
      <c r="X350">
        <f t="shared" si="601"/>
        <v>363636</v>
      </c>
      <c r="Y350">
        <f t="shared" si="522"/>
        <v>38.944978648109668</v>
      </c>
      <c r="Z350">
        <f t="shared" si="523"/>
        <v>18.539549495462069</v>
      </c>
      <c r="AA350">
        <f t="shared" ref="AA350:AC350" si="643">AA349</f>
        <v>0</v>
      </c>
      <c r="AB350">
        <f t="shared" si="643"/>
        <v>1623</v>
      </c>
      <c r="AC350">
        <f t="shared" si="643"/>
        <v>18000</v>
      </c>
      <c r="AD350">
        <f t="shared" si="525"/>
        <v>980.78720877621868</v>
      </c>
      <c r="AE350">
        <f t="shared" si="526"/>
        <v>980.78720877621868</v>
      </c>
      <c r="AF350">
        <f t="shared" si="527"/>
        <v>136.74732057878219</v>
      </c>
      <c r="AG350">
        <f t="shared" si="528"/>
        <v>85.559727884580326</v>
      </c>
      <c r="AI350">
        <f t="shared" si="529"/>
        <v>6.6169116140464128</v>
      </c>
      <c r="AJ350">
        <f t="shared" si="530"/>
        <v>747.63255006502254</v>
      </c>
      <c r="AM350">
        <f t="shared" si="603"/>
        <v>0.84763898718838981</v>
      </c>
    </row>
    <row r="351" spans="1:39" x14ac:dyDescent="0.35">
      <c r="A351">
        <f t="shared" si="511"/>
        <v>0.17149999999998111</v>
      </c>
      <c r="B351">
        <f t="shared" si="597"/>
        <v>0.82850000000001889</v>
      </c>
      <c r="C351" s="27">
        <f t="shared" si="512"/>
        <v>-5.0156499506647662E-4</v>
      </c>
      <c r="D351">
        <f t="shared" si="598"/>
        <v>0.77149999999998109</v>
      </c>
      <c r="E351">
        <v>0.2</v>
      </c>
      <c r="F351">
        <f t="shared" si="599"/>
        <v>8.499999999999841E-3</v>
      </c>
      <c r="G351">
        <v>0.02</v>
      </c>
      <c r="H351">
        <f t="shared" si="513"/>
        <v>0.99999999999998102</v>
      </c>
      <c r="I351">
        <f t="shared" si="514"/>
        <v>0.77141857921427792</v>
      </c>
      <c r="J351">
        <f t="shared" si="515"/>
        <v>0.19997889286177495</v>
      </c>
      <c r="K351">
        <f t="shared" si="516"/>
        <v>8.4991029466252761E-3</v>
      </c>
      <c r="L351">
        <f t="shared" si="517"/>
        <v>1.9997889286177496E-2</v>
      </c>
      <c r="M351">
        <f t="shared" si="518"/>
        <v>1.0553569112526371E-4</v>
      </c>
      <c r="N351" s="22">
        <f t="shared" si="519"/>
        <v>0.9999999999999809</v>
      </c>
      <c r="O351">
        <f t="shared" ref="O351:S351" si="644">O350</f>
        <v>4.8000000000000001E-2</v>
      </c>
      <c r="P351">
        <f t="shared" si="644"/>
        <v>3.4000000000000002E-2</v>
      </c>
      <c r="Q351">
        <f t="shared" si="644"/>
        <v>4.2999999999999997E-2</v>
      </c>
      <c r="R351">
        <f t="shared" si="644"/>
        <v>0.223</v>
      </c>
      <c r="S351">
        <f t="shared" si="644"/>
        <v>800</v>
      </c>
      <c r="T351">
        <f t="shared" si="521"/>
        <v>0.13308091779731912</v>
      </c>
      <c r="X351">
        <f t="shared" si="601"/>
        <v>363636</v>
      </c>
      <c r="Y351">
        <f t="shared" si="522"/>
        <v>38.376576578026395</v>
      </c>
      <c r="Z351">
        <f t="shared" si="523"/>
        <v>18.467767816885047</v>
      </c>
      <c r="AA351">
        <f t="shared" ref="AA351:AC351" si="645">AA350</f>
        <v>0</v>
      </c>
      <c r="AB351">
        <f t="shared" si="645"/>
        <v>1623</v>
      </c>
      <c r="AC351">
        <f t="shared" si="645"/>
        <v>18000</v>
      </c>
      <c r="AD351">
        <f t="shared" si="525"/>
        <v>980.78720877621868</v>
      </c>
      <c r="AE351">
        <f t="shared" si="526"/>
        <v>980.78720877621868</v>
      </c>
      <c r="AF351">
        <f t="shared" si="527"/>
        <v>137.48179089759952</v>
      </c>
      <c r="AG351">
        <f t="shared" si="528"/>
        <v>85.711104161586221</v>
      </c>
      <c r="AI351">
        <f t="shared" si="529"/>
        <v>6.6161281790396744</v>
      </c>
      <c r="AJ351">
        <f t="shared" si="530"/>
        <v>747.04705793058815</v>
      </c>
      <c r="AM351">
        <f t="shared" si="603"/>
        <v>0.84613933102863059</v>
      </c>
    </row>
    <row r="352" spans="1:39" x14ac:dyDescent="0.35">
      <c r="A352">
        <f t="shared" si="511"/>
        <v>0.17199999999998106</v>
      </c>
      <c r="B352">
        <f t="shared" si="597"/>
        <v>0.82800000000001894</v>
      </c>
      <c r="C352" s="27">
        <f t="shared" si="512"/>
        <v>-5.0156688629918547E-4</v>
      </c>
      <c r="D352">
        <f t="shared" si="598"/>
        <v>0.77199999999998103</v>
      </c>
      <c r="E352">
        <v>0.2</v>
      </c>
      <c r="F352">
        <f t="shared" si="599"/>
        <v>7.9999999999998406E-3</v>
      </c>
      <c r="G352">
        <v>0.02</v>
      </c>
      <c r="H352">
        <f t="shared" si="513"/>
        <v>0.9999999999999809</v>
      </c>
      <c r="I352">
        <f t="shared" si="514"/>
        <v>0.77191973462262375</v>
      </c>
      <c r="J352">
        <f t="shared" si="515"/>
        <v>0.19997920586078827</v>
      </c>
      <c r="K352">
        <f t="shared" si="516"/>
        <v>7.9991682344313711E-3</v>
      </c>
      <c r="L352">
        <f t="shared" si="517"/>
        <v>1.9997920586078827E-2</v>
      </c>
      <c r="M352">
        <f t="shared" si="518"/>
        <v>1.03970696058732E-4</v>
      </c>
      <c r="N352" s="22">
        <f t="shared" si="519"/>
        <v>0.9999999999999809</v>
      </c>
      <c r="O352">
        <f t="shared" ref="O352:S352" si="646">O351</f>
        <v>4.8000000000000001E-2</v>
      </c>
      <c r="P352">
        <f t="shared" si="646"/>
        <v>3.4000000000000002E-2</v>
      </c>
      <c r="Q352">
        <f t="shared" si="646"/>
        <v>4.2999999999999997E-2</v>
      </c>
      <c r="R352">
        <f t="shared" si="646"/>
        <v>0.223</v>
      </c>
      <c r="S352">
        <f t="shared" si="646"/>
        <v>800</v>
      </c>
      <c r="T352">
        <f t="shared" si="521"/>
        <v>0.13183149763291446</v>
      </c>
      <c r="X352">
        <f t="shared" si="601"/>
        <v>363636</v>
      </c>
      <c r="Y352">
        <f t="shared" si="522"/>
        <v>37.807488032013069</v>
      </c>
      <c r="Z352">
        <f t="shared" si="523"/>
        <v>18.395449108338848</v>
      </c>
      <c r="AA352">
        <f t="shared" ref="AA352:AC352" si="647">AA351</f>
        <v>0</v>
      </c>
      <c r="AB352">
        <f t="shared" si="647"/>
        <v>1623</v>
      </c>
      <c r="AC352">
        <f t="shared" si="647"/>
        <v>18000</v>
      </c>
      <c r="AD352">
        <f t="shared" si="525"/>
        <v>980.78720877621868</v>
      </c>
      <c r="AE352">
        <f t="shared" si="526"/>
        <v>980.78720877621868</v>
      </c>
      <c r="AF352">
        <f t="shared" si="527"/>
        <v>138.22754916940781</v>
      </c>
      <c r="AG352">
        <f t="shared" si="528"/>
        <v>85.863768245911288</v>
      </c>
      <c r="AI352">
        <f t="shared" si="529"/>
        <v>6.615332703549746</v>
      </c>
      <c r="AJ352">
        <f t="shared" si="530"/>
        <v>746.45303660220861</v>
      </c>
      <c r="AM352">
        <f t="shared" si="603"/>
        <v>0.84464497192752042</v>
      </c>
    </row>
    <row r="353" spans="1:39" x14ac:dyDescent="0.35">
      <c r="A353">
        <f t="shared" si="511"/>
        <v>0.172499999999981</v>
      </c>
      <c r="B353">
        <f t="shared" si="597"/>
        <v>0.827500000000019</v>
      </c>
      <c r="C353" s="27">
        <f t="shared" si="512"/>
        <v>-5.0156878096218336E-4</v>
      </c>
      <c r="D353">
        <f t="shared" si="598"/>
        <v>0.77249999999998098</v>
      </c>
      <c r="E353">
        <v>0.2</v>
      </c>
      <c r="F353">
        <f t="shared" si="599"/>
        <v>7.4999999999998401E-3</v>
      </c>
      <c r="G353">
        <v>0.02</v>
      </c>
      <c r="H353">
        <f t="shared" si="513"/>
        <v>0.9999999999999809</v>
      </c>
      <c r="I353">
        <f t="shared" si="514"/>
        <v>0.77242089305694184</v>
      </c>
      <c r="J353">
        <f t="shared" si="515"/>
        <v>0.19997951923804813</v>
      </c>
      <c r="K353">
        <f t="shared" si="516"/>
        <v>7.4992319714266443E-3</v>
      </c>
      <c r="L353">
        <f t="shared" si="517"/>
        <v>1.999795192380481E-2</v>
      </c>
      <c r="M353">
        <f t="shared" si="518"/>
        <v>1.0240380975949148E-4</v>
      </c>
      <c r="N353" s="22">
        <f t="shared" si="519"/>
        <v>0.9999999999999809</v>
      </c>
      <c r="O353">
        <f t="shared" ref="O353:S353" si="648">O352</f>
        <v>4.8000000000000001E-2</v>
      </c>
      <c r="P353">
        <f t="shared" si="648"/>
        <v>3.4000000000000002E-2</v>
      </c>
      <c r="Q353">
        <f t="shared" si="648"/>
        <v>4.2999999999999997E-2</v>
      </c>
      <c r="R353">
        <f t="shared" si="648"/>
        <v>0.223</v>
      </c>
      <c r="S353">
        <f t="shared" si="648"/>
        <v>800</v>
      </c>
      <c r="T353">
        <f t="shared" si="521"/>
        <v>0.13058056458219985</v>
      </c>
      <c r="X353">
        <f t="shared" si="601"/>
        <v>363636</v>
      </c>
      <c r="Y353">
        <f t="shared" si="522"/>
        <v>37.237711765702443</v>
      </c>
      <c r="Z353">
        <f t="shared" si="523"/>
        <v>18.322585401476669</v>
      </c>
      <c r="AA353">
        <f t="shared" ref="AA353:AC353" si="649">AA352</f>
        <v>0</v>
      </c>
      <c r="AB353">
        <f t="shared" si="649"/>
        <v>1623</v>
      </c>
      <c r="AC353">
        <f t="shared" si="649"/>
        <v>18000</v>
      </c>
      <c r="AD353">
        <f t="shared" si="525"/>
        <v>980.78720877621868</v>
      </c>
      <c r="AE353">
        <f t="shared" si="526"/>
        <v>980.78720877621868</v>
      </c>
      <c r="AF353">
        <f t="shared" si="527"/>
        <v>138.98488396525701</v>
      </c>
      <c r="AG353">
        <f t="shared" si="528"/>
        <v>86.017742494373152</v>
      </c>
      <c r="AI353">
        <f t="shared" si="529"/>
        <v>6.6145248797675071</v>
      </c>
      <c r="AJ353">
        <f t="shared" si="530"/>
        <v>745.85027758123204</v>
      </c>
      <c r="AM353">
        <f t="shared" si="603"/>
        <v>0.84315588186927404</v>
      </c>
    </row>
    <row r="354" spans="1:39" x14ac:dyDescent="0.35">
      <c r="A354">
        <f t="shared" si="511"/>
        <v>0.17299999999998095</v>
      </c>
      <c r="B354">
        <f t="shared" si="597"/>
        <v>0.82700000000001905</v>
      </c>
      <c r="C354" s="27">
        <f t="shared" si="512"/>
        <v>-5.0157067906377105E-4</v>
      </c>
      <c r="D354">
        <f t="shared" si="598"/>
        <v>0.77299999999998092</v>
      </c>
      <c r="E354">
        <v>0.2</v>
      </c>
      <c r="F354">
        <f t="shared" si="599"/>
        <v>6.9999999999998397E-3</v>
      </c>
      <c r="G354">
        <v>0.02</v>
      </c>
      <c r="H354">
        <f t="shared" si="513"/>
        <v>0.9999999999999809</v>
      </c>
      <c r="I354">
        <f t="shared" si="514"/>
        <v>0.77292205452272067</v>
      </c>
      <c r="J354">
        <f t="shared" si="515"/>
        <v>0.19997983299424058</v>
      </c>
      <c r="K354">
        <f t="shared" si="516"/>
        <v>6.9992941547982589E-3</v>
      </c>
      <c r="L354">
        <f t="shared" si="517"/>
        <v>1.9997983299424055E-2</v>
      </c>
      <c r="M354">
        <f t="shared" si="518"/>
        <v>1.0083502879725308E-4</v>
      </c>
      <c r="N354" s="22">
        <f t="shared" si="519"/>
        <v>0.99999999999998079</v>
      </c>
      <c r="O354">
        <f t="shared" ref="O354:S354" si="650">O353</f>
        <v>4.8000000000000001E-2</v>
      </c>
      <c r="P354">
        <f t="shared" si="650"/>
        <v>3.4000000000000002E-2</v>
      </c>
      <c r="Q354">
        <f t="shared" si="650"/>
        <v>4.2999999999999997E-2</v>
      </c>
      <c r="R354">
        <f t="shared" si="650"/>
        <v>0.223</v>
      </c>
      <c r="S354">
        <f t="shared" si="650"/>
        <v>800</v>
      </c>
      <c r="T354">
        <f t="shared" si="521"/>
        <v>0.12932811590112514</v>
      </c>
      <c r="X354">
        <f t="shared" si="601"/>
        <v>363636</v>
      </c>
      <c r="Y354">
        <f t="shared" si="522"/>
        <v>36.667246531717922</v>
      </c>
      <c r="Z354">
        <f t="shared" si="523"/>
        <v>18.249168527937403</v>
      </c>
      <c r="AA354">
        <f t="shared" ref="AA354:AC354" si="651">AA353</f>
        <v>0</v>
      </c>
      <c r="AB354">
        <f t="shared" si="651"/>
        <v>1623</v>
      </c>
      <c r="AC354">
        <f t="shared" si="651"/>
        <v>18000</v>
      </c>
      <c r="AD354">
        <f t="shared" si="525"/>
        <v>980.78720877621868</v>
      </c>
      <c r="AE354">
        <f t="shared" si="526"/>
        <v>980.78720877621868</v>
      </c>
      <c r="AF354">
        <f t="shared" si="527"/>
        <v>139.75409423543761</v>
      </c>
      <c r="AG354">
        <f t="shared" si="528"/>
        <v>86.173049869347324</v>
      </c>
      <c r="AI354">
        <f t="shared" si="529"/>
        <v>6.6137043888126472</v>
      </c>
      <c r="AJ354">
        <f t="shared" si="530"/>
        <v>745.23856516136789</v>
      </c>
      <c r="AM354">
        <f t="shared" si="603"/>
        <v>0.84167203303532356</v>
      </c>
    </row>
    <row r="355" spans="1:39" x14ac:dyDescent="0.35">
      <c r="A355">
        <f t="shared" si="511"/>
        <v>0.17349999999998089</v>
      </c>
      <c r="B355">
        <f t="shared" si="597"/>
        <v>0.82650000000001911</v>
      </c>
      <c r="C355" s="27">
        <f t="shared" si="512"/>
        <v>-5.0157258061227445E-4</v>
      </c>
      <c r="D355">
        <f t="shared" si="598"/>
        <v>0.77349999999998087</v>
      </c>
      <c r="E355">
        <v>0.2</v>
      </c>
      <c r="F355">
        <f t="shared" si="599"/>
        <v>6.4999999999998392E-3</v>
      </c>
      <c r="G355">
        <v>0.02</v>
      </c>
      <c r="H355">
        <f t="shared" si="513"/>
        <v>0.99999999999998079</v>
      </c>
      <c r="I355">
        <f t="shared" si="514"/>
        <v>0.77342321902546207</v>
      </c>
      <c r="J355">
        <f t="shared" si="515"/>
        <v>0.19998014713005333</v>
      </c>
      <c r="K355">
        <f t="shared" si="516"/>
        <v>6.4993547817265721E-3</v>
      </c>
      <c r="L355">
        <f t="shared" si="517"/>
        <v>1.9998014713005333E-2</v>
      </c>
      <c r="M355">
        <f t="shared" si="518"/>
        <v>9.9264349733426983E-5</v>
      </c>
      <c r="N355" s="22">
        <f t="shared" si="519"/>
        <v>0.99999999999998068</v>
      </c>
      <c r="O355">
        <f t="shared" ref="O355:S355" si="652">O354</f>
        <v>4.8000000000000001E-2</v>
      </c>
      <c r="P355">
        <f t="shared" si="652"/>
        <v>3.4000000000000002E-2</v>
      </c>
      <c r="Q355">
        <f t="shared" si="652"/>
        <v>4.2999999999999997E-2</v>
      </c>
      <c r="R355">
        <f t="shared" si="652"/>
        <v>0.223</v>
      </c>
      <c r="S355">
        <f t="shared" si="652"/>
        <v>800</v>
      </c>
      <c r="T355">
        <f t="shared" si="521"/>
        <v>0.12807414883900001</v>
      </c>
      <c r="X355">
        <f t="shared" si="601"/>
        <v>363636</v>
      </c>
      <c r="Y355">
        <f t="shared" si="522"/>
        <v>36.096091079664454</v>
      </c>
      <c r="Z355">
        <f t="shared" si="523"/>
        <v>18.175190112169084</v>
      </c>
      <c r="AA355">
        <f t="shared" ref="AA355:AC355" si="653">AA354</f>
        <v>0</v>
      </c>
      <c r="AB355">
        <f t="shared" si="653"/>
        <v>1623</v>
      </c>
      <c r="AC355">
        <f t="shared" si="653"/>
        <v>18000</v>
      </c>
      <c r="AD355">
        <f t="shared" si="525"/>
        <v>980.78720877621868</v>
      </c>
      <c r="AE355">
        <f t="shared" si="526"/>
        <v>980.78720877621868</v>
      </c>
      <c r="AF355">
        <f t="shared" si="527"/>
        <v>140.5354897929891</v>
      </c>
      <c r="AG355">
        <f t="shared" si="528"/>
        <v>86.329713961346286</v>
      </c>
      <c r="AI355">
        <f t="shared" si="529"/>
        <v>6.612870900217926</v>
      </c>
      <c r="AJ355">
        <f t="shared" si="530"/>
        <v>744.61767610487755</v>
      </c>
      <c r="AM355">
        <f t="shared" si="603"/>
        <v>0.8401933978025854</v>
      </c>
    </row>
    <row r="356" spans="1:39" x14ac:dyDescent="0.35">
      <c r="A356">
        <f t="shared" si="511"/>
        <v>0.17399999999998084</v>
      </c>
      <c r="B356">
        <f t="shared" si="597"/>
        <v>0.82600000000001916</v>
      </c>
      <c r="C356" s="27">
        <f t="shared" si="512"/>
        <v>-5.0157448561604463E-4</v>
      </c>
      <c r="D356">
        <f t="shared" si="598"/>
        <v>0.77399999999998081</v>
      </c>
      <c r="E356">
        <v>0.2</v>
      </c>
      <c r="F356">
        <f t="shared" si="599"/>
        <v>5.9999999999998388E-3</v>
      </c>
      <c r="G356">
        <v>0.02</v>
      </c>
      <c r="H356">
        <f t="shared" si="513"/>
        <v>0.99999999999998068</v>
      </c>
      <c r="I356">
        <f t="shared" si="514"/>
        <v>0.77392438657068108</v>
      </c>
      <c r="J356">
        <f t="shared" si="515"/>
        <v>0.19998046164617578</v>
      </c>
      <c r="K356">
        <f t="shared" si="516"/>
        <v>5.999413849385112E-3</v>
      </c>
      <c r="L356">
        <f t="shared" si="517"/>
        <v>1.9998046164617578E-2</v>
      </c>
      <c r="M356">
        <f t="shared" si="518"/>
        <v>9.7691769121097455E-5</v>
      </c>
      <c r="N356" s="22">
        <f t="shared" si="519"/>
        <v>0.99999999999998057</v>
      </c>
      <c r="O356">
        <f t="shared" ref="O356:S356" si="654">O355</f>
        <v>4.8000000000000001E-2</v>
      </c>
      <c r="P356">
        <f t="shared" si="654"/>
        <v>3.4000000000000002E-2</v>
      </c>
      <c r="Q356">
        <f t="shared" si="654"/>
        <v>4.2999999999999997E-2</v>
      </c>
      <c r="R356">
        <f t="shared" si="654"/>
        <v>0.223</v>
      </c>
      <c r="S356">
        <f t="shared" si="654"/>
        <v>800</v>
      </c>
      <c r="T356">
        <f t="shared" si="521"/>
        <v>0.12681866063847391</v>
      </c>
      <c r="X356">
        <f t="shared" si="601"/>
        <v>363636</v>
      </c>
      <c r="Y356">
        <f t="shared" si="522"/>
        <v>35.524244156119394</v>
      </c>
      <c r="Z356">
        <f t="shared" si="523"/>
        <v>18.100641563916792</v>
      </c>
      <c r="AA356">
        <f t="shared" ref="AA356:AC356" si="655">AA355</f>
        <v>0</v>
      </c>
      <c r="AB356">
        <f t="shared" si="655"/>
        <v>1623</v>
      </c>
      <c r="AC356">
        <f t="shared" si="655"/>
        <v>18000</v>
      </c>
      <c r="AD356">
        <f t="shared" si="525"/>
        <v>980.78720877621868</v>
      </c>
      <c r="AE356">
        <f t="shared" si="526"/>
        <v>980.78720877621868</v>
      </c>
      <c r="AF356">
        <f t="shared" si="527"/>
        <v>141.32939182497182</v>
      </c>
      <c r="AG356">
        <f t="shared" si="528"/>
        <v>86.487759012678552</v>
      </c>
      <c r="AI356">
        <f t="shared" si="529"/>
        <v>6.6120240713838108</v>
      </c>
      <c r="AJ356">
        <f t="shared" si="530"/>
        <v>743.9873793007805</v>
      </c>
      <c r="AM356">
        <f t="shared" si="603"/>
        <v>0.83871994874174693</v>
      </c>
    </row>
    <row r="357" spans="1:39" x14ac:dyDescent="0.35">
      <c r="A357">
        <f t="shared" si="511"/>
        <v>0.17449999999998078</v>
      </c>
      <c r="B357">
        <f t="shared" si="597"/>
        <v>0.82550000000001922</v>
      </c>
      <c r="C357" s="27">
        <f t="shared" si="512"/>
        <v>-5.0157639408345814E-4</v>
      </c>
      <c r="D357">
        <f t="shared" si="598"/>
        <v>0.77449999999998076</v>
      </c>
      <c r="E357">
        <v>0.2</v>
      </c>
      <c r="F357">
        <f t="shared" si="599"/>
        <v>5.4999999999998384E-3</v>
      </c>
      <c r="G357">
        <v>0.02</v>
      </c>
      <c r="H357">
        <f t="shared" si="513"/>
        <v>0.99999999999998068</v>
      </c>
      <c r="I357">
        <f t="shared" si="514"/>
        <v>0.77442555716390615</v>
      </c>
      <c r="J357">
        <f t="shared" si="515"/>
        <v>0.19998077654329902</v>
      </c>
      <c r="K357">
        <f t="shared" si="516"/>
        <v>5.499471354940561E-3</v>
      </c>
      <c r="L357">
        <f t="shared" si="517"/>
        <v>1.9998077654329899E-2</v>
      </c>
      <c r="M357">
        <f t="shared" si="518"/>
        <v>9.6117283504997705E-5</v>
      </c>
      <c r="N357" s="22">
        <f t="shared" si="519"/>
        <v>0.99999999999998068</v>
      </c>
      <c r="O357">
        <f t="shared" ref="O357:S357" si="656">O356</f>
        <v>4.8000000000000001E-2</v>
      </c>
      <c r="P357">
        <f t="shared" si="656"/>
        <v>3.4000000000000002E-2</v>
      </c>
      <c r="Q357">
        <f t="shared" si="656"/>
        <v>4.2999999999999997E-2</v>
      </c>
      <c r="R357">
        <f t="shared" si="656"/>
        <v>0.223</v>
      </c>
      <c r="S357">
        <f t="shared" si="656"/>
        <v>800</v>
      </c>
      <c r="T357">
        <f t="shared" si="521"/>
        <v>0.12556164853551582</v>
      </c>
      <c r="X357">
        <f t="shared" si="601"/>
        <v>363636</v>
      </c>
      <c r="Y357">
        <f t="shared" si="522"/>
        <v>34.951704504623343</v>
      </c>
      <c r="Z357">
        <f t="shared" si="523"/>
        <v>18.025514070355634</v>
      </c>
      <c r="AA357">
        <f t="shared" ref="AA357:AC357" si="657">AA356</f>
        <v>0</v>
      </c>
      <c r="AB357">
        <f t="shared" si="657"/>
        <v>1623</v>
      </c>
      <c r="AC357">
        <f t="shared" si="657"/>
        <v>18000</v>
      </c>
      <c r="AD357">
        <f t="shared" si="525"/>
        <v>980.78720877621868</v>
      </c>
      <c r="AE357">
        <f t="shared" si="526"/>
        <v>980.78720877621868</v>
      </c>
      <c r="AF357">
        <f t="shared" si="527"/>
        <v>142.13613343340344</v>
      </c>
      <c r="AG357">
        <f t="shared" si="528"/>
        <v>86.647209942250825</v>
      </c>
      <c r="AI357">
        <f t="shared" si="529"/>
        <v>6.6111635470014836</v>
      </c>
      <c r="AJ357">
        <f t="shared" si="530"/>
        <v>743.34743540390173</v>
      </c>
      <c r="AM357">
        <f t="shared" si="603"/>
        <v>0.83725165861557005</v>
      </c>
    </row>
    <row r="358" spans="1:39" x14ac:dyDescent="0.35">
      <c r="A358">
        <f t="shared" si="511"/>
        <v>0.17499999999998073</v>
      </c>
      <c r="B358">
        <f t="shared" si="597"/>
        <v>0.82500000000001927</v>
      </c>
      <c r="C358" s="27">
        <f t="shared" si="512"/>
        <v>-5.0157830602291656E-4</v>
      </c>
      <c r="D358">
        <f t="shared" si="598"/>
        <v>0.7749999999999807</v>
      </c>
      <c r="E358">
        <v>0.2</v>
      </c>
      <c r="F358">
        <f t="shared" si="599"/>
        <v>4.9999999999998379E-3</v>
      </c>
      <c r="G358">
        <v>0.02</v>
      </c>
      <c r="H358">
        <f t="shared" si="513"/>
        <v>0.99999999999998068</v>
      </c>
      <c r="I358">
        <f t="shared" si="514"/>
        <v>0.77492673081067909</v>
      </c>
      <c r="J358">
        <f t="shared" si="515"/>
        <v>0.19998109182211571</v>
      </c>
      <c r="K358">
        <f t="shared" si="516"/>
        <v>4.99952729555273E-3</v>
      </c>
      <c r="L358">
        <f t="shared" si="517"/>
        <v>1.9998109182211569E-2</v>
      </c>
      <c r="M358">
        <f t="shared" si="518"/>
        <v>9.4540889421484487E-5</v>
      </c>
      <c r="N358" s="22">
        <f t="shared" si="519"/>
        <v>0.99999999999998057</v>
      </c>
      <c r="O358">
        <f t="shared" ref="O358:S358" si="658">O357</f>
        <v>4.8000000000000001E-2</v>
      </c>
      <c r="P358">
        <f t="shared" si="658"/>
        <v>3.4000000000000002E-2</v>
      </c>
      <c r="Q358">
        <f t="shared" si="658"/>
        <v>4.2999999999999997E-2</v>
      </c>
      <c r="R358">
        <f t="shared" si="658"/>
        <v>0.223</v>
      </c>
      <c r="S358">
        <f t="shared" si="658"/>
        <v>800</v>
      </c>
      <c r="T358">
        <f t="shared" si="521"/>
        <v>0.12430310975939407</v>
      </c>
      <c r="X358">
        <f t="shared" si="601"/>
        <v>363636</v>
      </c>
      <c r="Y358">
        <f t="shared" si="522"/>
        <v>34.378470865670934</v>
      </c>
      <c r="Z358">
        <f t="shared" si="523"/>
        <v>17.949798587848033</v>
      </c>
      <c r="AA358">
        <f t="shared" ref="AA358:AC358" si="659">AA357</f>
        <v>0</v>
      </c>
      <c r="AB358">
        <f t="shared" si="659"/>
        <v>1623</v>
      </c>
      <c r="AC358">
        <f t="shared" si="659"/>
        <v>18000</v>
      </c>
      <c r="AD358">
        <f t="shared" si="525"/>
        <v>980.78720877621868</v>
      </c>
      <c r="AE358">
        <f t="shared" si="526"/>
        <v>980.78720877621868</v>
      </c>
      <c r="AF358">
        <f t="shared" si="527"/>
        <v>142.95606020791317</v>
      </c>
      <c r="AG358">
        <f t="shared" si="528"/>
        <v>86.808092371581282</v>
      </c>
      <c r="AI358">
        <f t="shared" si="529"/>
        <v>6.6102889584420073</v>
      </c>
      <c r="AJ358">
        <f t="shared" si="530"/>
        <v>742.69759645345925</v>
      </c>
      <c r="AM358">
        <f t="shared" si="603"/>
        <v>0.83578850037721275</v>
      </c>
    </row>
    <row r="359" spans="1:39" x14ac:dyDescent="0.35">
      <c r="A359">
        <f t="shared" si="511"/>
        <v>0.17549999999998067</v>
      </c>
      <c r="B359">
        <f t="shared" si="597"/>
        <v>0.82450000000001933</v>
      </c>
      <c r="C359" s="27">
        <f t="shared" si="512"/>
        <v>-5.0158022144284741E-4</v>
      </c>
      <c r="D359">
        <f t="shared" si="598"/>
        <v>0.77549999999998065</v>
      </c>
      <c r="E359">
        <v>0.2</v>
      </c>
      <c r="F359">
        <f t="shared" si="599"/>
        <v>4.4999999999998375E-3</v>
      </c>
      <c r="G359">
        <v>0.02</v>
      </c>
      <c r="H359">
        <f t="shared" si="513"/>
        <v>0.99999999999998057</v>
      </c>
      <c r="I359">
        <f t="shared" si="514"/>
        <v>0.7754279075165551</v>
      </c>
      <c r="J359">
        <f t="shared" si="515"/>
        <v>0.1999814074833203</v>
      </c>
      <c r="K359">
        <f t="shared" si="516"/>
        <v>4.499581668374544E-3</v>
      </c>
      <c r="L359">
        <f t="shared" si="517"/>
        <v>1.9998140748332029E-2</v>
      </c>
      <c r="M359">
        <f t="shared" si="518"/>
        <v>9.2962583398512803E-5</v>
      </c>
      <c r="N359" s="22">
        <f t="shared" si="519"/>
        <v>0.99999999999998046</v>
      </c>
      <c r="O359">
        <f t="shared" ref="O359:S359" si="660">O358</f>
        <v>4.8000000000000001E-2</v>
      </c>
      <c r="P359">
        <f t="shared" si="660"/>
        <v>3.4000000000000002E-2</v>
      </c>
      <c r="Q359">
        <f t="shared" si="660"/>
        <v>4.2999999999999997E-2</v>
      </c>
      <c r="R359">
        <f t="shared" si="660"/>
        <v>0.223</v>
      </c>
      <c r="S359">
        <f t="shared" si="660"/>
        <v>800</v>
      </c>
      <c r="T359">
        <f t="shared" si="521"/>
        <v>0.12304304153265594</v>
      </c>
      <c r="X359">
        <f t="shared" si="601"/>
        <v>363636</v>
      </c>
      <c r="Y359">
        <f t="shared" si="522"/>
        <v>33.8045419767016</v>
      </c>
      <c r="Z359">
        <f t="shared" si="523"/>
        <v>17.873485833303178</v>
      </c>
      <c r="AA359">
        <f t="shared" ref="AA359:AC359" si="661">AA358</f>
        <v>0</v>
      </c>
      <c r="AB359">
        <f t="shared" si="661"/>
        <v>1623</v>
      </c>
      <c r="AC359">
        <f t="shared" si="661"/>
        <v>18000</v>
      </c>
      <c r="AD359">
        <f t="shared" si="525"/>
        <v>980.78720877621868</v>
      </c>
      <c r="AE359">
        <f t="shared" si="526"/>
        <v>980.78720877621868</v>
      </c>
      <c r="AF359">
        <f t="shared" si="527"/>
        <v>143.78953083233228</v>
      </c>
      <c r="AG359">
        <f t="shared" si="528"/>
        <v>86.970432652096235</v>
      </c>
      <c r="AI359">
        <f t="shared" si="529"/>
        <v>6.6093999231092928</v>
      </c>
      <c r="AJ359">
        <f t="shared" si="530"/>
        <v>742.03760546981243</v>
      </c>
      <c r="AM359">
        <f t="shared" si="603"/>
        <v>0.83433044716856875</v>
      </c>
    </row>
    <row r="360" spans="1:39" x14ac:dyDescent="0.35">
      <c r="A360">
        <f t="shared" ref="A360:A423" si="662">1-B360</f>
        <v>0.17599999999998062</v>
      </c>
      <c r="B360">
        <f t="shared" si="597"/>
        <v>0.82400000000001938</v>
      </c>
      <c r="C360" s="27">
        <f t="shared" ref="C360:C423" si="663">(B361-B360)-(M360-M361)</f>
        <v>-5.0158214035170344E-4</v>
      </c>
      <c r="D360">
        <f t="shared" si="598"/>
        <v>0.77599999999998059</v>
      </c>
      <c r="E360">
        <v>0.2</v>
      </c>
      <c r="F360">
        <f t="shared" si="599"/>
        <v>3.999999999999837E-3</v>
      </c>
      <c r="G360">
        <v>0.02</v>
      </c>
      <c r="H360">
        <f t="shared" ref="H360:H423" si="664">SUM(D360:G360)</f>
        <v>0.99999999999998046</v>
      </c>
      <c r="I360">
        <f t="shared" ref="I360:I423" si="665">D360*(1-$M360)</f>
        <v>0.77592908728710308</v>
      </c>
      <c r="J360">
        <f t="shared" ref="J360:J423" si="666">E360*(1-$M360)</f>
        <v>0.1999817235276089</v>
      </c>
      <c r="K360">
        <f t="shared" ref="K360:K423" si="667">F360*(1-$M360)</f>
        <v>3.9996344705520142E-3</v>
      </c>
      <c r="L360">
        <f t="shared" ref="L360:L423" si="668">G360*(1-$M360)</f>
        <v>1.9998172352760888E-2</v>
      </c>
      <c r="M360">
        <f t="shared" ref="M360:M423" si="669">IF(Y360=0,0,Y360/X360)</f>
        <v>9.1382361955610327E-5</v>
      </c>
      <c r="N360" s="22">
        <f t="shared" ref="N360:N423" si="670">SUM(I360:M360)</f>
        <v>0.99999999999998046</v>
      </c>
      <c r="O360">
        <f t="shared" ref="O360:S360" si="671">O359</f>
        <v>4.8000000000000001E-2</v>
      </c>
      <c r="P360">
        <f t="shared" si="671"/>
        <v>3.4000000000000002E-2</v>
      </c>
      <c r="Q360">
        <f t="shared" si="671"/>
        <v>4.2999999999999997E-2</v>
      </c>
      <c r="R360">
        <f t="shared" si="671"/>
        <v>0.223</v>
      </c>
      <c r="S360">
        <f t="shared" si="671"/>
        <v>800</v>
      </c>
      <c r="T360">
        <f t="shared" ref="T360:T423" si="672">O360*I360+P360*J360+Q360*K360+R360*L360+S360*M360</f>
        <v>0.12178144107110733</v>
      </c>
      <c r="X360">
        <f t="shared" si="601"/>
        <v>363636</v>
      </c>
      <c r="Y360">
        <f t="shared" ref="Y360:Y423" si="673">IF((B359*Y359-AE359*(B359-B360))/B360&lt;0,0,(B359*Y359-AE359*(B359-B360))/B360)</f>
        <v>33.229916572090318</v>
      </c>
      <c r="Z360">
        <f t="shared" ref="Z360:Z423" si="674">(Z359*B359-AF360*(B359-B360))/B360</f>
        <v>17.796566275114891</v>
      </c>
      <c r="AA360">
        <f t="shared" ref="AA360:AC360" si="675">AA359</f>
        <v>0</v>
      </c>
      <c r="AB360">
        <f t="shared" si="675"/>
        <v>1623</v>
      </c>
      <c r="AC360">
        <f t="shared" si="675"/>
        <v>18000</v>
      </c>
      <c r="AD360">
        <f t="shared" ref="AD360:AD423" si="676">(EXP(-6684/AB360+11.52-0.047*AC360/AB360+LN($AD$5)))*(1+10^(2*AA360-2.1))</f>
        <v>980.78720877621868</v>
      </c>
      <c r="AE360">
        <f t="shared" ref="AE360:AE423" si="677">IF(AD$1="y",AD$3,AD360)</f>
        <v>980.78720877621868</v>
      </c>
      <c r="AF360">
        <f t="shared" ref="AF360:AF423" si="678">Z359/(T359+(1-T359)*(B359-B360)/B359)</f>
        <v>144.63691772762002</v>
      </c>
      <c r="AG360">
        <f t="shared" ref="AG360:AG423" si="679">(AG359*A359+AF360*(B359-B360))/A360</f>
        <v>87.13425789378806</v>
      </c>
      <c r="AI360">
        <f t="shared" ref="AI360:AI423" si="680">6.98+0.22*$AI$5-LN($AI$5)-0.0096*AF360/$AI$5</f>
        <v>6.6084960437543199</v>
      </c>
      <c r="AJ360">
        <f t="shared" ref="AJ360:AJ423" si="681">EXP(AI360)</f>
        <v>741.36719602788526</v>
      </c>
      <c r="AM360">
        <f t="shared" si="603"/>
        <v>0.83287747231862352</v>
      </c>
    </row>
    <row r="361" spans="1:39" x14ac:dyDescent="0.35">
      <c r="A361">
        <f t="shared" si="662"/>
        <v>0.17649999999998056</v>
      </c>
      <c r="B361">
        <f t="shared" si="597"/>
        <v>0.82350000000001944</v>
      </c>
      <c r="C361" s="27">
        <f t="shared" si="663"/>
        <v>-5.0158406275796312E-4</v>
      </c>
      <c r="D361">
        <f t="shared" si="598"/>
        <v>0.77649999999998054</v>
      </c>
      <c r="E361">
        <v>0.2</v>
      </c>
      <c r="F361">
        <f t="shared" si="599"/>
        <v>3.499999999999837E-3</v>
      </c>
      <c r="G361">
        <v>0.02</v>
      </c>
      <c r="H361">
        <f t="shared" si="664"/>
        <v>0.99999999999998046</v>
      </c>
      <c r="I361">
        <f t="shared" si="665"/>
        <v>0.77643027012790511</v>
      </c>
      <c r="J361">
        <f t="shared" si="666"/>
        <v>0.19998203995567923</v>
      </c>
      <c r="K361">
        <f t="shared" si="667"/>
        <v>3.4996856992242234E-3</v>
      </c>
      <c r="L361">
        <f t="shared" si="668"/>
        <v>1.9998203995567922E-2</v>
      </c>
      <c r="M361">
        <f t="shared" si="669"/>
        <v>8.980022160385186E-5</v>
      </c>
      <c r="N361" s="22">
        <f t="shared" si="670"/>
        <v>0.99999999999998035</v>
      </c>
      <c r="O361">
        <f t="shared" ref="O361:S361" si="682">O360</f>
        <v>4.8000000000000001E-2</v>
      </c>
      <c r="P361">
        <f t="shared" si="682"/>
        <v>3.4000000000000002E-2</v>
      </c>
      <c r="Q361">
        <f t="shared" si="682"/>
        <v>4.2999999999999997E-2</v>
      </c>
      <c r="R361">
        <f t="shared" si="682"/>
        <v>0.223</v>
      </c>
      <c r="S361">
        <f t="shared" si="682"/>
        <v>800</v>
      </c>
      <c r="T361">
        <f t="shared" si="672"/>
        <v>0.12051830558379233</v>
      </c>
      <c r="X361">
        <f t="shared" si="601"/>
        <v>363636</v>
      </c>
      <c r="Y361">
        <f t="shared" si="673"/>
        <v>32.654593383138277</v>
      </c>
      <c r="Z361">
        <f t="shared" si="674"/>
        <v>17.71903012365248</v>
      </c>
      <c r="AA361">
        <f t="shared" ref="AA361:AC361" si="683">AA360</f>
        <v>0</v>
      </c>
      <c r="AB361">
        <f t="shared" si="683"/>
        <v>1623</v>
      </c>
      <c r="AC361">
        <f t="shared" si="683"/>
        <v>18000</v>
      </c>
      <c r="AD361">
        <f t="shared" si="676"/>
        <v>980.78720877621868</v>
      </c>
      <c r="AE361">
        <f t="shared" si="677"/>
        <v>980.78720877621868</v>
      </c>
      <c r="AF361">
        <f t="shared" si="678"/>
        <v>145.49860773372242</v>
      </c>
      <c r="AG361">
        <f t="shared" si="679"/>
        <v>87.299595995317631</v>
      </c>
      <c r="AI361">
        <f t="shared" si="680"/>
        <v>6.6075769077478101</v>
      </c>
      <c r="AJ361">
        <f t="shared" si="681"/>
        <v>740.68609180562873</v>
      </c>
      <c r="AM361">
        <f t="shared" si="603"/>
        <v>0.83142954934182867</v>
      </c>
    </row>
    <row r="362" spans="1:39" x14ac:dyDescent="0.35">
      <c r="A362">
        <f t="shared" si="662"/>
        <v>0.17699999999998051</v>
      </c>
      <c r="B362">
        <f t="shared" si="597"/>
        <v>0.82300000000001949</v>
      </c>
      <c r="C362" s="27">
        <f t="shared" si="663"/>
        <v>-5.0158598867013093E-4</v>
      </c>
      <c r="D362">
        <f t="shared" si="598"/>
        <v>0.77699999999998048</v>
      </c>
      <c r="E362">
        <v>0.2</v>
      </c>
      <c r="F362">
        <f t="shared" si="599"/>
        <v>2.999999999999837E-3</v>
      </c>
      <c r="G362">
        <v>0.02</v>
      </c>
      <c r="H362">
        <f t="shared" si="664"/>
        <v>0.99999999999998046</v>
      </c>
      <c r="I362">
        <f t="shared" si="665"/>
        <v>0.77693145604455727</v>
      </c>
      <c r="J362">
        <f t="shared" si="666"/>
        <v>0.19998235676823084</v>
      </c>
      <c r="K362">
        <f t="shared" si="667"/>
        <v>2.9997353515232995E-3</v>
      </c>
      <c r="L362">
        <f t="shared" si="668"/>
        <v>1.9998235676823083E-2</v>
      </c>
      <c r="M362">
        <f t="shared" si="669"/>
        <v>8.8216158845833687E-5</v>
      </c>
      <c r="N362" s="22">
        <f t="shared" si="670"/>
        <v>0.99999999999998035</v>
      </c>
      <c r="O362">
        <f t="shared" ref="O362:S362" si="684">O361</f>
        <v>4.8000000000000001E-2</v>
      </c>
      <c r="P362">
        <f t="shared" si="684"/>
        <v>3.4000000000000002E-2</v>
      </c>
      <c r="Q362">
        <f t="shared" si="684"/>
        <v>4.2999999999999997E-2</v>
      </c>
      <c r="R362">
        <f t="shared" si="684"/>
        <v>0.223</v>
      </c>
      <c r="S362">
        <f t="shared" si="684"/>
        <v>800</v>
      </c>
      <c r="T362">
        <f t="shared" si="672"/>
        <v>0.11925363227297259</v>
      </c>
      <c r="X362">
        <f t="shared" si="601"/>
        <v>363636</v>
      </c>
      <c r="Y362">
        <f t="shared" si="673"/>
        <v>32.07857113806358</v>
      </c>
      <c r="Z362">
        <f t="shared" si="674"/>
        <v>17.640867321277327</v>
      </c>
      <c r="AA362">
        <f t="shared" ref="AA362:AC362" si="685">AA361</f>
        <v>0</v>
      </c>
      <c r="AB362">
        <f t="shared" si="685"/>
        <v>1623</v>
      </c>
      <c r="AC362">
        <f t="shared" si="685"/>
        <v>18000</v>
      </c>
      <c r="AD362">
        <f t="shared" si="676"/>
        <v>980.78720877621868</v>
      </c>
      <c r="AE362">
        <f t="shared" si="677"/>
        <v>980.78720877621868</v>
      </c>
      <c r="AF362">
        <f t="shared" si="678"/>
        <v>146.37500283317726</v>
      </c>
      <c r="AG362">
        <f t="shared" si="679"/>
        <v>87.466475675650571</v>
      </c>
      <c r="AI362">
        <f t="shared" si="680"/>
        <v>6.6066420863083914</v>
      </c>
      <c r="AJ362">
        <f t="shared" si="681"/>
        <v>739.99400610580517</v>
      </c>
      <c r="AM362">
        <f t="shared" si="603"/>
        <v>0.8299866519364919</v>
      </c>
    </row>
    <row r="363" spans="1:39" x14ac:dyDescent="0.35">
      <c r="A363">
        <f t="shared" si="662"/>
        <v>0.17749999999998045</v>
      </c>
      <c r="B363">
        <f t="shared" si="597"/>
        <v>0.82250000000001955</v>
      </c>
      <c r="C363" s="27">
        <f t="shared" si="663"/>
        <v>-5.0158791809673704E-4</v>
      </c>
      <c r="D363">
        <f t="shared" si="598"/>
        <v>0.77749999999998043</v>
      </c>
      <c r="E363">
        <v>0.2</v>
      </c>
      <c r="F363">
        <f t="shared" si="599"/>
        <v>2.499999999999837E-3</v>
      </c>
      <c r="G363">
        <v>0.02</v>
      </c>
      <c r="H363">
        <f t="shared" si="664"/>
        <v>0.99999999999998035</v>
      </c>
      <c r="I363">
        <f t="shared" si="665"/>
        <v>0.77743264504266885</v>
      </c>
      <c r="J363">
        <f t="shared" si="666"/>
        <v>0.19998267396596489</v>
      </c>
      <c r="K363">
        <f t="shared" si="667"/>
        <v>2.499783424574398E-3</v>
      </c>
      <c r="L363">
        <f t="shared" si="668"/>
        <v>1.9998267396596488E-2</v>
      </c>
      <c r="M363">
        <f t="shared" si="669"/>
        <v>8.6630170175647705E-5</v>
      </c>
      <c r="N363" s="22">
        <f t="shared" si="670"/>
        <v>0.99999999999998024</v>
      </c>
      <c r="O363">
        <f t="shared" ref="O363:S363" si="686">O362</f>
        <v>4.8000000000000001E-2</v>
      </c>
      <c r="P363">
        <f t="shared" si="686"/>
        <v>3.4000000000000002E-2</v>
      </c>
      <c r="Q363">
        <f t="shared" si="686"/>
        <v>4.2999999999999997E-2</v>
      </c>
      <c r="R363">
        <f t="shared" si="686"/>
        <v>0.223</v>
      </c>
      <c r="S363">
        <f t="shared" si="686"/>
        <v>800</v>
      </c>
      <c r="T363">
        <f t="shared" si="672"/>
        <v>0.11798741833410678</v>
      </c>
      <c r="X363">
        <f t="shared" si="601"/>
        <v>363636</v>
      </c>
      <c r="Y363">
        <f t="shared" si="673"/>
        <v>31.501848561991828</v>
      </c>
      <c r="Z363">
        <f t="shared" si="674"/>
        <v>17.562067531855917</v>
      </c>
      <c r="AA363">
        <f t="shared" ref="AA363:AC363" si="687">AA362</f>
        <v>0</v>
      </c>
      <c r="AB363">
        <f t="shared" si="687"/>
        <v>1623</v>
      </c>
      <c r="AC363">
        <f t="shared" si="687"/>
        <v>18000</v>
      </c>
      <c r="AD363">
        <f t="shared" si="676"/>
        <v>980.78720877621868</v>
      </c>
      <c r="AE363">
        <f t="shared" si="677"/>
        <v>980.78720877621868</v>
      </c>
      <c r="AF363">
        <f t="shared" si="678"/>
        <v>147.26652091951541</v>
      </c>
      <c r="AG363">
        <f t="shared" si="679"/>
        <v>87.634926507323428</v>
      </c>
      <c r="AI363">
        <f t="shared" si="680"/>
        <v>6.6056911336829645</v>
      </c>
      <c r="AJ363">
        <f t="shared" si="681"/>
        <v>739.29064134918463</v>
      </c>
      <c r="AM363">
        <f t="shared" si="603"/>
        <v>0.82854875398318528</v>
      </c>
    </row>
    <row r="364" spans="1:39" x14ac:dyDescent="0.35">
      <c r="A364">
        <f t="shared" si="662"/>
        <v>0.1779999999999804</v>
      </c>
      <c r="B364">
        <f t="shared" si="597"/>
        <v>0.8220000000000196</v>
      </c>
      <c r="C364" s="27">
        <f t="shared" si="663"/>
        <v>-5.0158985104633744E-4</v>
      </c>
      <c r="D364">
        <f t="shared" si="598"/>
        <v>0.77799999999998037</v>
      </c>
      <c r="E364">
        <v>0.2</v>
      </c>
      <c r="F364">
        <f t="shared" si="599"/>
        <v>1.999999999999837E-3</v>
      </c>
      <c r="G364">
        <v>0.02</v>
      </c>
      <c r="H364">
        <f t="shared" si="664"/>
        <v>0.99999999999998035</v>
      </c>
      <c r="I364">
        <f t="shared" si="665"/>
        <v>0.77793383712786301</v>
      </c>
      <c r="J364">
        <f t="shared" si="666"/>
        <v>0.19998299154958424</v>
      </c>
      <c r="K364">
        <f t="shared" si="667"/>
        <v>1.9998299154956791E-3</v>
      </c>
      <c r="L364">
        <f t="shared" si="668"/>
        <v>1.9998299154958425E-2</v>
      </c>
      <c r="M364">
        <f t="shared" si="669"/>
        <v>8.504225207885565E-5</v>
      </c>
      <c r="N364" s="22">
        <f t="shared" si="670"/>
        <v>0.99999999999998013</v>
      </c>
      <c r="O364">
        <f t="shared" ref="O364:S364" si="688">O363</f>
        <v>4.8000000000000001E-2</v>
      </c>
      <c r="P364">
        <f t="shared" si="688"/>
        <v>3.4000000000000002E-2</v>
      </c>
      <c r="Q364">
        <f t="shared" si="688"/>
        <v>4.2999999999999997E-2</v>
      </c>
      <c r="R364">
        <f t="shared" si="688"/>
        <v>0.223</v>
      </c>
      <c r="S364">
        <f t="shared" si="688"/>
        <v>800</v>
      </c>
      <c r="T364">
        <f t="shared" si="672"/>
        <v>0.11671966095582985</v>
      </c>
      <c r="X364">
        <f t="shared" si="601"/>
        <v>363636</v>
      </c>
      <c r="Y364">
        <f t="shared" si="673"/>
        <v>30.924424376946753</v>
      </c>
      <c r="Z364">
        <f t="shared" si="674"/>
        <v>17.482620129737978</v>
      </c>
      <c r="AA364">
        <f t="shared" ref="AA364:AC364" si="689">AA363</f>
        <v>0</v>
      </c>
      <c r="AB364">
        <f t="shared" si="689"/>
        <v>1623</v>
      </c>
      <c r="AC364">
        <f t="shared" si="689"/>
        <v>18000</v>
      </c>
      <c r="AD364">
        <f t="shared" si="676"/>
        <v>980.78720877621868</v>
      </c>
      <c r="AE364">
        <f t="shared" si="677"/>
        <v>980.78720877621868</v>
      </c>
      <c r="AF364">
        <f t="shared" si="678"/>
        <v>148.17359661376921</v>
      </c>
      <c r="AG364">
        <f t="shared" si="679"/>
        <v>87.804978951442649</v>
      </c>
      <c r="AI364">
        <f t="shared" si="680"/>
        <v>6.6047235862757603</v>
      </c>
      <c r="AJ364">
        <f t="shared" si="681"/>
        <v>738.57568853712189</v>
      </c>
      <c r="AM364">
        <f t="shared" si="603"/>
        <v>0.82711582954316831</v>
      </c>
    </row>
    <row r="365" spans="1:39" x14ac:dyDescent="0.35">
      <c r="A365">
        <f t="shared" si="662"/>
        <v>0.17849999999998034</v>
      </c>
      <c r="B365">
        <f t="shared" si="597"/>
        <v>0.82150000000001966</v>
      </c>
      <c r="C365" s="27">
        <f t="shared" si="663"/>
        <v>-5.0159178752751457E-4</v>
      </c>
      <c r="D365">
        <f t="shared" si="598"/>
        <v>0.77849999999998032</v>
      </c>
      <c r="E365">
        <v>0.2</v>
      </c>
      <c r="F365">
        <f t="shared" si="599"/>
        <v>1.499999999999837E-3</v>
      </c>
      <c r="G365">
        <v>0.02</v>
      </c>
      <c r="H365">
        <f t="shared" si="664"/>
        <v>0.99999999999998024</v>
      </c>
      <c r="I365">
        <f t="shared" si="665"/>
        <v>0.7784350323057766</v>
      </c>
      <c r="J365">
        <f t="shared" si="666"/>
        <v>0.19998330951979351</v>
      </c>
      <c r="K365">
        <f t="shared" si="667"/>
        <v>1.4998748213982884E-3</v>
      </c>
      <c r="L365">
        <f t="shared" si="668"/>
        <v>1.9998330951979351E-2</v>
      </c>
      <c r="M365">
        <f t="shared" si="669"/>
        <v>8.345240103246311E-5</v>
      </c>
      <c r="N365" s="22">
        <f t="shared" si="670"/>
        <v>0.99999999999998013</v>
      </c>
      <c r="O365">
        <f t="shared" ref="O365:S365" si="690">O364</f>
        <v>4.8000000000000001E-2</v>
      </c>
      <c r="P365">
        <f t="shared" si="690"/>
        <v>3.4000000000000002E-2</v>
      </c>
      <c r="Q365">
        <f t="shared" si="690"/>
        <v>4.2999999999999997E-2</v>
      </c>
      <c r="R365">
        <f t="shared" si="690"/>
        <v>0.223</v>
      </c>
      <c r="S365">
        <f t="shared" si="690"/>
        <v>800</v>
      </c>
      <c r="T365">
        <f t="shared" si="672"/>
        <v>0.11545035731993226</v>
      </c>
      <c r="X365">
        <f t="shared" si="601"/>
        <v>363636</v>
      </c>
      <c r="Y365">
        <f t="shared" si="673"/>
        <v>30.346297301840757</v>
      </c>
      <c r="Z365">
        <f t="shared" si="674"/>
        <v>17.402514188165899</v>
      </c>
      <c r="AA365">
        <f t="shared" ref="AA365:AC365" si="691">AA364</f>
        <v>0</v>
      </c>
      <c r="AB365">
        <f t="shared" si="691"/>
        <v>1623</v>
      </c>
      <c r="AC365">
        <f t="shared" si="691"/>
        <v>18000</v>
      </c>
      <c r="AD365">
        <f t="shared" si="676"/>
        <v>980.78720877621868</v>
      </c>
      <c r="AE365">
        <f t="shared" si="677"/>
        <v>980.78720877621868</v>
      </c>
      <c r="AF365">
        <f t="shared" si="678"/>
        <v>149.09668213268301</v>
      </c>
      <c r="AG365">
        <f t="shared" si="679"/>
        <v>87.976664394527361</v>
      </c>
      <c r="AI365">
        <f t="shared" si="680"/>
        <v>6.6037389617222519</v>
      </c>
      <c r="AJ365">
        <f t="shared" si="681"/>
        <v>737.84882668130251</v>
      </c>
      <c r="AM365">
        <f t="shared" si="603"/>
        <v>0.82568785285682866</v>
      </c>
    </row>
    <row r="366" spans="1:39" x14ac:dyDescent="0.35">
      <c r="A366">
        <f t="shared" si="662"/>
        <v>0.17899999999998029</v>
      </c>
      <c r="B366">
        <f t="shared" si="597"/>
        <v>0.82100000000001971</v>
      </c>
      <c r="C366" s="27">
        <f t="shared" si="663"/>
        <v>-5.0159372754887666E-4</v>
      </c>
      <c r="D366">
        <f t="shared" si="598"/>
        <v>0.77899999999998026</v>
      </c>
      <c r="E366">
        <v>0.2</v>
      </c>
      <c r="F366">
        <f t="shared" si="599"/>
        <v>9.9999999999983696E-4</v>
      </c>
      <c r="G366">
        <v>0.02</v>
      </c>
      <c r="H366">
        <f t="shared" si="664"/>
        <v>0.99999999999998024</v>
      </c>
      <c r="I366">
        <f t="shared" si="665"/>
        <v>0.77893623058205996</v>
      </c>
      <c r="J366">
        <f t="shared" si="666"/>
        <v>0.19998362787729904</v>
      </c>
      <c r="K366">
        <f t="shared" si="667"/>
        <v>9.9991813938633215E-4</v>
      </c>
      <c r="L366">
        <f t="shared" si="668"/>
        <v>1.9998362787729901E-2</v>
      </c>
      <c r="M366">
        <f t="shared" si="669"/>
        <v>8.18606135048935E-5</v>
      </c>
      <c r="N366" s="22">
        <f t="shared" si="670"/>
        <v>0.99999999999998024</v>
      </c>
      <c r="O366">
        <f t="shared" ref="O366:S366" si="692">O365</f>
        <v>4.8000000000000001E-2</v>
      </c>
      <c r="P366">
        <f t="shared" si="692"/>
        <v>3.4000000000000002E-2</v>
      </c>
      <c r="Q366">
        <f t="shared" si="692"/>
        <v>4.2999999999999997E-2</v>
      </c>
      <c r="R366">
        <f t="shared" si="692"/>
        <v>0.223</v>
      </c>
      <c r="S366">
        <f t="shared" si="692"/>
        <v>800</v>
      </c>
      <c r="T366">
        <f t="shared" si="672"/>
        <v>0.11417950460133923</v>
      </c>
      <c r="X366">
        <f t="shared" si="601"/>
        <v>363636</v>
      </c>
      <c r="Y366">
        <f t="shared" si="673"/>
        <v>29.767466052465451</v>
      </c>
      <c r="Z366">
        <f t="shared" si="674"/>
        <v>17.321738467079207</v>
      </c>
      <c r="AA366">
        <f t="shared" ref="AA366:AC366" si="693">AA365</f>
        <v>0</v>
      </c>
      <c r="AB366">
        <f t="shared" si="693"/>
        <v>1623</v>
      </c>
      <c r="AC366">
        <f t="shared" si="693"/>
        <v>18000</v>
      </c>
      <c r="AD366">
        <f t="shared" si="676"/>
        <v>980.78720877621868</v>
      </c>
      <c r="AE366">
        <f t="shared" si="677"/>
        <v>980.78720877621868</v>
      </c>
      <c r="AF366">
        <f t="shared" si="678"/>
        <v>150.0362482125349</v>
      </c>
      <c r="AG366">
        <f t="shared" si="679"/>
        <v>88.150015187315091</v>
      </c>
      <c r="AI366">
        <f t="shared" si="680"/>
        <v>6.6027367579037435</v>
      </c>
      <c r="AJ366">
        <f t="shared" si="681"/>
        <v>737.10972219825192</v>
      </c>
      <c r="AM366">
        <f t="shared" si="603"/>
        <v>0.82426479834213873</v>
      </c>
    </row>
    <row r="367" spans="1:39" x14ac:dyDescent="0.35">
      <c r="A367">
        <f t="shared" si="662"/>
        <v>0.17949999999998023</v>
      </c>
      <c r="B367">
        <f t="shared" si="597"/>
        <v>0.82050000000001977</v>
      </c>
      <c r="C367" s="27">
        <f t="shared" si="663"/>
        <v>-5.0159567111905819E-4</v>
      </c>
      <c r="D367">
        <f t="shared" si="598"/>
        <v>0.77949999999998021</v>
      </c>
      <c r="E367">
        <v>0.2</v>
      </c>
      <c r="F367">
        <f t="shared" si="599"/>
        <v>4.9999999999983695E-4</v>
      </c>
      <c r="G367">
        <v>0.02</v>
      </c>
      <c r="H367">
        <f t="shared" si="664"/>
        <v>0.99999999999998013</v>
      </c>
      <c r="I367">
        <f t="shared" si="665"/>
        <v>0.77943743196237758</v>
      </c>
      <c r="J367">
        <f t="shared" si="666"/>
        <v>0.19998394662280883</v>
      </c>
      <c r="K367">
        <f t="shared" si="667"/>
        <v>4.9995986655685895E-4</v>
      </c>
      <c r="L367">
        <f t="shared" si="668"/>
        <v>1.9998394662280882E-2</v>
      </c>
      <c r="M367">
        <f t="shared" si="669"/>
        <v>8.0266885955961812E-5</v>
      </c>
      <c r="N367" s="22">
        <f t="shared" si="670"/>
        <v>0.99999999999998013</v>
      </c>
      <c r="O367">
        <f t="shared" ref="O367:S367" si="694">O366</f>
        <v>4.8000000000000001E-2</v>
      </c>
      <c r="P367">
        <f t="shared" si="694"/>
        <v>3.4000000000000002E-2</v>
      </c>
      <c r="Q367">
        <f t="shared" si="694"/>
        <v>4.2999999999999997E-2</v>
      </c>
      <c r="R367">
        <f t="shared" si="694"/>
        <v>0.223</v>
      </c>
      <c r="S367">
        <f t="shared" si="694"/>
        <v>800</v>
      </c>
      <c r="T367">
        <f t="shared" si="672"/>
        <v>0.11290709996808966</v>
      </c>
      <c r="X367">
        <f t="shared" si="601"/>
        <v>363636</v>
      </c>
      <c r="Y367">
        <f t="shared" si="673"/>
        <v>29.187929341482132</v>
      </c>
      <c r="Z367">
        <f t="shared" si="674"/>
        <v>17.240281400274988</v>
      </c>
      <c r="AA367">
        <f t="shared" ref="AA367:AC367" si="695">AA366</f>
        <v>0</v>
      </c>
      <c r="AB367">
        <f t="shared" si="695"/>
        <v>1623</v>
      </c>
      <c r="AC367">
        <f t="shared" si="695"/>
        <v>18000</v>
      </c>
      <c r="AD367">
        <f t="shared" si="676"/>
        <v>980.78720877621868</v>
      </c>
      <c r="AE367">
        <f t="shared" si="677"/>
        <v>980.78720877621868</v>
      </c>
      <c r="AF367">
        <f t="shared" si="678"/>
        <v>150.9927850928228</v>
      </c>
      <c r="AG367">
        <f t="shared" si="679"/>
        <v>88.325064685659129</v>
      </c>
      <c r="AI367">
        <f t="shared" si="680"/>
        <v>6.6017164518981035</v>
      </c>
      <c r="AJ367">
        <f t="shared" si="681"/>
        <v>736.35802826600514</v>
      </c>
      <c r="AM367">
        <f t="shared" si="603"/>
        <v>0.82284664059312729</v>
      </c>
    </row>
    <row r="368" spans="1:39" x14ac:dyDescent="0.35">
      <c r="A368">
        <f t="shared" si="662"/>
        <v>0.17999999999998018</v>
      </c>
      <c r="B368">
        <f t="shared" si="597"/>
        <v>0.82000000000001982</v>
      </c>
      <c r="C368" s="27">
        <f t="shared" si="663"/>
        <v>-5.0159761824672042E-4</v>
      </c>
      <c r="D368">
        <f t="shared" si="598"/>
        <v>0.77999999999998015</v>
      </c>
      <c r="E368">
        <v>0.2</v>
      </c>
      <c r="F368">
        <f t="shared" si="599"/>
        <v>-1.6306400674181987E-16</v>
      </c>
      <c r="G368">
        <v>0.02</v>
      </c>
      <c r="H368">
        <f t="shared" si="664"/>
        <v>0.99999999999998013</v>
      </c>
      <c r="I368">
        <f t="shared" si="665"/>
        <v>0.77993863645240746</v>
      </c>
      <c r="J368">
        <f t="shared" si="666"/>
        <v>0.19998426575703265</v>
      </c>
      <c r="K368">
        <f t="shared" si="667"/>
        <v>-1.6305117829831332E-16</v>
      </c>
      <c r="L368">
        <f t="shared" si="668"/>
        <v>1.9998426575703263E-2</v>
      </c>
      <c r="M368">
        <f t="shared" si="669"/>
        <v>7.8671214836848513E-5</v>
      </c>
      <c r="N368" s="22">
        <f t="shared" si="670"/>
        <v>0.99999999999998013</v>
      </c>
      <c r="O368">
        <f t="shared" ref="O368:S368" si="696">O367</f>
        <v>4.8000000000000001E-2</v>
      </c>
      <c r="P368">
        <f t="shared" si="696"/>
        <v>3.4000000000000002E-2</v>
      </c>
      <c r="Q368">
        <f t="shared" si="696"/>
        <v>4.2999999999999997E-2</v>
      </c>
      <c r="R368">
        <f t="shared" si="696"/>
        <v>0.223</v>
      </c>
      <c r="S368">
        <f t="shared" si="696"/>
        <v>800</v>
      </c>
      <c r="T368">
        <f t="shared" si="672"/>
        <v>0.11163314058131531</v>
      </c>
      <c r="X368">
        <f t="shared" si="601"/>
        <v>363636</v>
      </c>
      <c r="Y368">
        <f t="shared" si="673"/>
        <v>28.607685878412244</v>
      </c>
      <c r="Z368">
        <f t="shared" si="674"/>
        <v>17.15813108188221</v>
      </c>
      <c r="AA368">
        <f t="shared" ref="AA368:AC368" si="697">AA367</f>
        <v>0</v>
      </c>
      <c r="AB368">
        <f t="shared" si="697"/>
        <v>1623</v>
      </c>
      <c r="AC368">
        <f t="shared" si="697"/>
        <v>18000</v>
      </c>
      <c r="AD368">
        <f t="shared" si="676"/>
        <v>980.78720877621868</v>
      </c>
      <c r="AE368">
        <f t="shared" si="677"/>
        <v>980.78720877621868</v>
      </c>
      <c r="AF368">
        <f t="shared" si="678"/>
        <v>151.96680356444833</v>
      </c>
      <c r="AG368">
        <f t="shared" si="679"/>
        <v>88.501847293655771</v>
      </c>
      <c r="AI368">
        <f t="shared" si="680"/>
        <v>6.6006774988617023</v>
      </c>
      <c r="AJ368">
        <f t="shared" si="681"/>
        <v>735.59338414010926</v>
      </c>
      <c r="AM368">
        <f t="shared" si="603"/>
        <v>0.82143335437836817</v>
      </c>
    </row>
    <row r="369" spans="1:39" x14ac:dyDescent="0.35">
      <c r="A369">
        <f t="shared" si="662"/>
        <v>0.18049999999998012</v>
      </c>
      <c r="B369">
        <f t="shared" si="597"/>
        <v>0.81950000000001988</v>
      </c>
      <c r="C369" s="27">
        <f t="shared" si="663"/>
        <v>-5.0159956894055041E-4</v>
      </c>
      <c r="D369">
        <f t="shared" si="598"/>
        <v>0.7804999999999801</v>
      </c>
      <c r="E369">
        <v>0.2</v>
      </c>
      <c r="F369">
        <f t="shared" si="599"/>
        <v>-5.0000000000016307E-4</v>
      </c>
      <c r="G369">
        <v>0.02</v>
      </c>
      <c r="H369">
        <f t="shared" si="664"/>
        <v>0.99999999999998002</v>
      </c>
      <c r="I369">
        <f t="shared" si="665"/>
        <v>0.78043984405784161</v>
      </c>
      <c r="J369">
        <f t="shared" si="666"/>
        <v>0.199984585280682</v>
      </c>
      <c r="K369">
        <f t="shared" si="667"/>
        <v>-4.9996146320186808E-4</v>
      </c>
      <c r="L369">
        <f t="shared" si="668"/>
        <v>1.99984585280682E-2</v>
      </c>
      <c r="M369">
        <f t="shared" si="669"/>
        <v>7.7073596590073078E-5</v>
      </c>
      <c r="N369" s="22">
        <f t="shared" si="670"/>
        <v>0.99999999999998002</v>
      </c>
      <c r="O369">
        <f t="shared" ref="O369:S369" si="698">O368</f>
        <v>4.8000000000000001E-2</v>
      </c>
      <c r="P369">
        <f t="shared" si="698"/>
        <v>3.4000000000000002E-2</v>
      </c>
      <c r="Q369">
        <f t="shared" si="698"/>
        <v>4.2999999999999997E-2</v>
      </c>
      <c r="R369">
        <f t="shared" si="698"/>
        <v>0.223</v>
      </c>
      <c r="S369">
        <f t="shared" si="698"/>
        <v>800</v>
      </c>
      <c r="T369">
        <f t="shared" si="672"/>
        <v>0.11035762359521958</v>
      </c>
      <c r="X369">
        <f t="shared" si="601"/>
        <v>363636</v>
      </c>
      <c r="Y369">
        <f t="shared" si="673"/>
        <v>28.026734369627814</v>
      </c>
      <c r="Z369">
        <f t="shared" si="674"/>
        <v>17.075275252104571</v>
      </c>
      <c r="AA369">
        <f t="shared" ref="AA369:AC369" si="699">AA368</f>
        <v>0</v>
      </c>
      <c r="AB369">
        <f t="shared" si="699"/>
        <v>1623</v>
      </c>
      <c r="AC369">
        <f t="shared" si="699"/>
        <v>18000</v>
      </c>
      <c r="AD369">
        <f t="shared" si="676"/>
        <v>980.78720877621868</v>
      </c>
      <c r="AE369">
        <f t="shared" si="677"/>
        <v>980.78720877621868</v>
      </c>
      <c r="AF369">
        <f t="shared" si="678"/>
        <v>152.9588360874491</v>
      </c>
      <c r="AG369">
        <f t="shared" si="679"/>
        <v>88.680398509151033</v>
      </c>
      <c r="AI369">
        <f t="shared" si="680"/>
        <v>6.5996193308371689</v>
      </c>
      <c r="AJ369">
        <f t="shared" si="681"/>
        <v>734.815414425884</v>
      </c>
      <c r="AM369">
        <f t="shared" si="603"/>
        <v>0.82002491463948357</v>
      </c>
    </row>
    <row r="370" spans="1:39" x14ac:dyDescent="0.35">
      <c r="A370">
        <f t="shared" si="662"/>
        <v>0.18099999999998007</v>
      </c>
      <c r="B370">
        <f t="shared" si="597"/>
        <v>0.81900000000001993</v>
      </c>
      <c r="C370" s="27">
        <f t="shared" si="663"/>
        <v>-5.0160152320926211E-4</v>
      </c>
      <c r="D370">
        <f t="shared" si="598"/>
        <v>0.78099999999998004</v>
      </c>
      <c r="E370">
        <v>0.2</v>
      </c>
      <c r="F370">
        <f t="shared" si="599"/>
        <v>-1.0000000000001631E-3</v>
      </c>
      <c r="G370">
        <v>0.02</v>
      </c>
      <c r="H370">
        <f t="shared" si="664"/>
        <v>0.99999999999998002</v>
      </c>
      <c r="I370">
        <f t="shared" si="665"/>
        <v>0.7809410547843858</v>
      </c>
      <c r="J370">
        <f t="shared" si="666"/>
        <v>0.1999849051944701</v>
      </c>
      <c r="K370">
        <f t="shared" si="667"/>
        <v>-9.999245259725135E-4</v>
      </c>
      <c r="L370">
        <f t="shared" si="668"/>
        <v>1.999849051944701E-2</v>
      </c>
      <c r="M370">
        <f t="shared" si="669"/>
        <v>7.5474027649467638E-5</v>
      </c>
      <c r="N370" s="22">
        <f t="shared" si="670"/>
        <v>0.9999999999999799</v>
      </c>
      <c r="O370">
        <f t="shared" ref="O370:S370" si="700">O369</f>
        <v>4.8000000000000001E-2</v>
      </c>
      <c r="P370">
        <f t="shared" si="700"/>
        <v>3.4000000000000002E-2</v>
      </c>
      <c r="Q370">
        <f t="shared" si="700"/>
        <v>4.2999999999999997E-2</v>
      </c>
      <c r="R370">
        <f t="shared" si="700"/>
        <v>0.223</v>
      </c>
      <c r="S370">
        <f t="shared" si="700"/>
        <v>800</v>
      </c>
      <c r="T370">
        <f t="shared" si="672"/>
        <v>0.10908054615705648</v>
      </c>
      <c r="X370">
        <f t="shared" si="601"/>
        <v>363636</v>
      </c>
      <c r="Y370">
        <f t="shared" si="673"/>
        <v>27.445073518341815</v>
      </c>
      <c r="Z370">
        <f t="shared" si="674"/>
        <v>16.991701282182916</v>
      </c>
      <c r="AA370">
        <f t="shared" ref="AA370:AC370" si="701">AA369</f>
        <v>0</v>
      </c>
      <c r="AB370">
        <f t="shared" si="701"/>
        <v>1623</v>
      </c>
      <c r="AC370">
        <f t="shared" si="701"/>
        <v>18000</v>
      </c>
      <c r="AD370">
        <f t="shared" si="676"/>
        <v>980.78720877621868</v>
      </c>
      <c r="AE370">
        <f t="shared" si="677"/>
        <v>980.78720877621868</v>
      </c>
      <c r="AF370">
        <f t="shared" si="678"/>
        <v>153.96943798379286</v>
      </c>
      <c r="AG370">
        <f t="shared" si="679"/>
        <v>88.860754971788168</v>
      </c>
      <c r="AI370">
        <f t="shared" si="680"/>
        <v>6.5985413554810686</v>
      </c>
      <c r="AJ370">
        <f t="shared" si="681"/>
        <v>734.02372830357865</v>
      </c>
      <c r="AM370">
        <f t="shared" si="603"/>
        <v>0.81862129648966331</v>
      </c>
    </row>
    <row r="371" spans="1:39" x14ac:dyDescent="0.35">
      <c r="A371">
        <f t="shared" si="662"/>
        <v>0.18149999999998001</v>
      </c>
      <c r="B371">
        <f t="shared" si="597"/>
        <v>0.81850000000001999</v>
      </c>
      <c r="C371" s="27">
        <f t="shared" si="663"/>
        <v>-5.0160348106159625E-4</v>
      </c>
      <c r="D371">
        <f t="shared" si="598"/>
        <v>0.78149999999997999</v>
      </c>
      <c r="E371">
        <v>0.2</v>
      </c>
      <c r="F371">
        <f t="shared" si="599"/>
        <v>-1.5000000000001631E-3</v>
      </c>
      <c r="G371">
        <v>0.02</v>
      </c>
      <c r="H371">
        <f t="shared" si="664"/>
        <v>0.9999999999999799</v>
      </c>
      <c r="I371">
        <f t="shared" si="665"/>
        <v>0.78144226863776001</v>
      </c>
      <c r="J371">
        <f t="shared" si="666"/>
        <v>0.19998522549911199</v>
      </c>
      <c r="K371">
        <f t="shared" si="667"/>
        <v>-1.4998891912435029E-3</v>
      </c>
      <c r="L371">
        <f t="shared" si="668"/>
        <v>1.9998522549911198E-2</v>
      </c>
      <c r="M371">
        <f t="shared" si="669"/>
        <v>7.3872504440150404E-5</v>
      </c>
      <c r="N371" s="22">
        <f t="shared" si="670"/>
        <v>0.99999999999997979</v>
      </c>
      <c r="O371">
        <f t="shared" ref="O371:S371" si="702">O370</f>
        <v>4.8000000000000001E-2</v>
      </c>
      <c r="P371">
        <f t="shared" si="702"/>
        <v>3.4000000000000002E-2</v>
      </c>
      <c r="Q371">
        <f t="shared" si="702"/>
        <v>4.2999999999999997E-2</v>
      </c>
      <c r="R371">
        <f t="shared" si="702"/>
        <v>0.223</v>
      </c>
      <c r="S371">
        <f t="shared" si="702"/>
        <v>800</v>
      </c>
      <c r="T371">
        <f t="shared" si="672"/>
        <v>0.10780190540710935</v>
      </c>
      <c r="X371">
        <f t="shared" si="601"/>
        <v>363636</v>
      </c>
      <c r="Y371">
        <f t="shared" si="673"/>
        <v>26.862702024598534</v>
      </c>
      <c r="Z371">
        <f t="shared" si="674"/>
        <v>16.90739615852436</v>
      </c>
      <c r="AA371">
        <f t="shared" ref="AA371:AC371" si="703">AA370</f>
        <v>0</v>
      </c>
      <c r="AB371">
        <f t="shared" si="703"/>
        <v>1623</v>
      </c>
      <c r="AC371">
        <f t="shared" si="703"/>
        <v>18000</v>
      </c>
      <c r="AD371">
        <f t="shared" si="676"/>
        <v>980.78720877621868</v>
      </c>
      <c r="AE371">
        <f t="shared" si="677"/>
        <v>980.78720877621868</v>
      </c>
      <c r="AF371">
        <f t="shared" si="678"/>
        <v>154.99918871125504</v>
      </c>
      <c r="AG371">
        <f t="shared" si="679"/>
        <v>89.042954513770169</v>
      </c>
      <c r="AI371">
        <f t="shared" si="680"/>
        <v>6.5974429547051088</v>
      </c>
      <c r="AJ371">
        <f t="shared" si="681"/>
        <v>733.2179187027989</v>
      </c>
      <c r="AM371">
        <f t="shared" si="603"/>
        <v>0.8172224752121986</v>
      </c>
    </row>
    <row r="372" spans="1:39" x14ac:dyDescent="0.35">
      <c r="A372">
        <f t="shared" si="662"/>
        <v>0.18199999999997996</v>
      </c>
      <c r="B372">
        <f t="shared" si="597"/>
        <v>0.81800000000002004</v>
      </c>
      <c r="C372" s="27">
        <f t="shared" si="663"/>
        <v>-5.0160544250632002E-4</v>
      </c>
      <c r="D372">
        <f t="shared" si="598"/>
        <v>0.78199999999997993</v>
      </c>
      <c r="E372">
        <v>0.2</v>
      </c>
      <c r="F372">
        <f t="shared" si="599"/>
        <v>-2.0000000000001631E-3</v>
      </c>
      <c r="G372">
        <v>0.02</v>
      </c>
      <c r="H372">
        <f t="shared" si="664"/>
        <v>0.9999999999999799</v>
      </c>
      <c r="I372">
        <f t="shared" si="665"/>
        <v>0.78194348562369798</v>
      </c>
      <c r="J372">
        <f t="shared" si="666"/>
        <v>0.1999855461953243</v>
      </c>
      <c r="K372">
        <f t="shared" si="667"/>
        <v>-1.9998554619534061E-3</v>
      </c>
      <c r="L372">
        <f t="shared" si="668"/>
        <v>1.9998554619532431E-2</v>
      </c>
      <c r="M372">
        <f t="shared" si="669"/>
        <v>7.2269023378499042E-5</v>
      </c>
      <c r="N372" s="22">
        <f t="shared" si="670"/>
        <v>0.9999999999999799</v>
      </c>
      <c r="O372">
        <f t="shared" ref="O372:S372" si="704">O371</f>
        <v>4.8000000000000001E-2</v>
      </c>
      <c r="P372">
        <f t="shared" si="704"/>
        <v>3.4000000000000002E-2</v>
      </c>
      <c r="Q372">
        <f t="shared" si="704"/>
        <v>4.2999999999999997E-2</v>
      </c>
      <c r="R372">
        <f t="shared" si="704"/>
        <v>0.223</v>
      </c>
      <c r="S372">
        <f t="shared" si="704"/>
        <v>800</v>
      </c>
      <c r="T372">
        <f t="shared" si="672"/>
        <v>0.1065216984786695</v>
      </c>
      <c r="X372">
        <f t="shared" si="601"/>
        <v>363636</v>
      </c>
      <c r="Y372">
        <f t="shared" si="673"/>
        <v>26.279618585263879</v>
      </c>
      <c r="Z372">
        <f t="shared" si="674"/>
        <v>16.822346465940971</v>
      </c>
      <c r="AA372">
        <f t="shared" ref="AA372:AC372" si="705">AA371</f>
        <v>0</v>
      </c>
      <c r="AB372">
        <f t="shared" si="705"/>
        <v>1623</v>
      </c>
      <c r="AC372">
        <f t="shared" si="705"/>
        <v>18000</v>
      </c>
      <c r="AD372">
        <f t="shared" si="676"/>
        <v>980.78720877621868</v>
      </c>
      <c r="AE372">
        <f t="shared" si="677"/>
        <v>980.78720877621868</v>
      </c>
      <c r="AF372">
        <f t="shared" si="678"/>
        <v>156.04869322496748</v>
      </c>
      <c r="AG372">
        <f t="shared" si="679"/>
        <v>89.227036213526219</v>
      </c>
      <c r="AI372">
        <f t="shared" si="680"/>
        <v>6.5963234832238156</v>
      </c>
      <c r="AJ372">
        <f t="shared" si="681"/>
        <v>732.39756142220176</v>
      </c>
      <c r="AM372">
        <f t="shared" si="603"/>
        <v>0.81582842625903151</v>
      </c>
    </row>
    <row r="373" spans="1:39" x14ac:dyDescent="0.35">
      <c r="A373">
        <f t="shared" si="662"/>
        <v>0.1824999999999799</v>
      </c>
      <c r="B373">
        <f t="shared" si="597"/>
        <v>0.8175000000000201</v>
      </c>
      <c r="C373" s="27">
        <f t="shared" si="663"/>
        <v>-5.0160740755222748E-4</v>
      </c>
      <c r="D373">
        <f t="shared" si="598"/>
        <v>0.78249999999997988</v>
      </c>
      <c r="E373">
        <v>0.2</v>
      </c>
      <c r="F373">
        <f t="shared" si="599"/>
        <v>-2.5000000000001631E-3</v>
      </c>
      <c r="G373">
        <v>0.02</v>
      </c>
      <c r="H373">
        <f t="shared" si="664"/>
        <v>0.99999999999997979</v>
      </c>
      <c r="I373">
        <f t="shared" si="665"/>
        <v>0.78244470574794744</v>
      </c>
      <c r="J373">
        <f t="shared" si="666"/>
        <v>0.19998586728382559</v>
      </c>
      <c r="K373">
        <f t="shared" si="667"/>
        <v>-2.4998233410479828E-3</v>
      </c>
      <c r="L373">
        <f t="shared" si="668"/>
        <v>1.9998586728382558E-2</v>
      </c>
      <c r="M373">
        <f t="shared" si="669"/>
        <v>7.0663580872123958E-5</v>
      </c>
      <c r="N373" s="22">
        <f t="shared" si="670"/>
        <v>0.99999999999997968</v>
      </c>
      <c r="O373">
        <f t="shared" ref="O373:S373" si="706">O372</f>
        <v>4.8000000000000001E-2</v>
      </c>
      <c r="P373">
        <f t="shared" si="706"/>
        <v>3.4000000000000002E-2</v>
      </c>
      <c r="Q373">
        <f t="shared" si="706"/>
        <v>4.2999999999999997E-2</v>
      </c>
      <c r="R373">
        <f t="shared" si="706"/>
        <v>0.223</v>
      </c>
      <c r="S373">
        <f t="shared" si="706"/>
        <v>800</v>
      </c>
      <c r="T373">
        <f t="shared" si="672"/>
        <v>0.10523992249801496</v>
      </c>
      <c r="X373">
        <f t="shared" si="601"/>
        <v>363636</v>
      </c>
      <c r="Y373">
        <f t="shared" si="673"/>
        <v>25.695821894015666</v>
      </c>
      <c r="Z373">
        <f t="shared" si="674"/>
        <v>16.736538369936145</v>
      </c>
      <c r="AA373">
        <f t="shared" ref="AA373:AC373" si="707">AA372</f>
        <v>0</v>
      </c>
      <c r="AB373">
        <f t="shared" si="707"/>
        <v>1623</v>
      </c>
      <c r="AC373">
        <f t="shared" si="707"/>
        <v>18000</v>
      </c>
      <c r="AD373">
        <f t="shared" si="676"/>
        <v>980.78720877621868</v>
      </c>
      <c r="AE373">
        <f t="shared" si="677"/>
        <v>980.78720877621868</v>
      </c>
      <c r="AF373">
        <f t="shared" si="678"/>
        <v>157.11858343384904</v>
      </c>
      <c r="AG373">
        <f t="shared" si="679"/>
        <v>89.413040452486015</v>
      </c>
      <c r="AI373">
        <f t="shared" si="680"/>
        <v>6.5951822670010083</v>
      </c>
      <c r="AJ373">
        <f t="shared" si="681"/>
        <v>731.56221419012991</v>
      </c>
      <c r="AM373">
        <f t="shared" si="603"/>
        <v>0.81443912524931894</v>
      </c>
    </row>
    <row r="374" spans="1:39" x14ac:dyDescent="0.35">
      <c r="A374">
        <f t="shared" si="662"/>
        <v>0.18299999999997985</v>
      </c>
      <c r="B374">
        <f t="shared" si="597"/>
        <v>0.81700000000002015</v>
      </c>
      <c r="C374" s="27">
        <f t="shared" si="663"/>
        <v>-5.0160937620813959E-4</v>
      </c>
      <c r="D374">
        <f t="shared" si="598"/>
        <v>0.78299999999997982</v>
      </c>
      <c r="E374">
        <v>0.2</v>
      </c>
      <c r="F374">
        <f t="shared" si="599"/>
        <v>-3.0000000000001631E-3</v>
      </c>
      <c r="G374">
        <v>0.02</v>
      </c>
      <c r="H374">
        <f t="shared" si="664"/>
        <v>0.99999999999997979</v>
      </c>
      <c r="I374">
        <f t="shared" si="665"/>
        <v>0.78294592901627036</v>
      </c>
      <c r="J374">
        <f t="shared" si="666"/>
        <v>0.19998618876533603</v>
      </c>
      <c r="K374">
        <f t="shared" si="667"/>
        <v>-2.9997928314802035E-3</v>
      </c>
      <c r="L374">
        <f t="shared" si="668"/>
        <v>1.9998618876533602E-2</v>
      </c>
      <c r="M374">
        <f t="shared" si="669"/>
        <v>6.9056173319841427E-5</v>
      </c>
      <c r="N374" s="22">
        <f t="shared" si="670"/>
        <v>0.99999999999997968</v>
      </c>
      <c r="O374">
        <f t="shared" ref="O374:S374" si="708">O373</f>
        <v>4.8000000000000001E-2</v>
      </c>
      <c r="P374">
        <f t="shared" si="708"/>
        <v>3.4000000000000002E-2</v>
      </c>
      <c r="Q374">
        <f t="shared" si="708"/>
        <v>4.2999999999999997E-2</v>
      </c>
      <c r="R374">
        <f t="shared" si="708"/>
        <v>0.223</v>
      </c>
      <c r="S374">
        <f t="shared" si="708"/>
        <v>800</v>
      </c>
      <c r="T374">
        <f t="shared" si="672"/>
        <v>0.10395657458438889</v>
      </c>
      <c r="X374">
        <f t="shared" si="601"/>
        <v>363636</v>
      </c>
      <c r="Y374">
        <f t="shared" si="673"/>
        <v>25.111310641333855</v>
      </c>
      <c r="Z374">
        <f t="shared" si="674"/>
        <v>16.649957597971724</v>
      </c>
      <c r="AA374">
        <f t="shared" ref="AA374:AC374" si="709">AA373</f>
        <v>0</v>
      </c>
      <c r="AB374">
        <f t="shared" si="709"/>
        <v>1623</v>
      </c>
      <c r="AC374">
        <f t="shared" si="709"/>
        <v>18000</v>
      </c>
      <c r="AD374">
        <f t="shared" si="676"/>
        <v>980.78720877621868</v>
      </c>
      <c r="AE374">
        <f t="shared" si="677"/>
        <v>980.78720877621868</v>
      </c>
      <c r="AF374">
        <f t="shared" si="678"/>
        <v>158.20951975982095</v>
      </c>
      <c r="AG374">
        <f t="shared" si="679"/>
        <v>89.601008975183646</v>
      </c>
      <c r="AI374">
        <f t="shared" si="680"/>
        <v>6.5940186015866384</v>
      </c>
      <c r="AJ374">
        <f t="shared" si="681"/>
        <v>730.71141566143501</v>
      </c>
      <c r="AM374">
        <f t="shared" si="603"/>
        <v>0.81305454796801113</v>
      </c>
    </row>
    <row r="375" spans="1:39" x14ac:dyDescent="0.35">
      <c r="A375">
        <f t="shared" si="662"/>
        <v>0.18349999999997979</v>
      </c>
      <c r="B375">
        <f t="shared" si="597"/>
        <v>0.81650000000002021</v>
      </c>
      <c r="C375" s="27">
        <f t="shared" si="663"/>
        <v>-5.0161134848290454E-4</v>
      </c>
      <c r="D375">
        <f t="shared" si="598"/>
        <v>0.78349999999997977</v>
      </c>
      <c r="E375">
        <v>0.2</v>
      </c>
      <c r="F375">
        <f t="shared" si="599"/>
        <v>-3.5000000000001631E-3</v>
      </c>
      <c r="G375">
        <v>0.02</v>
      </c>
      <c r="H375">
        <f t="shared" si="664"/>
        <v>0.99999999999997968</v>
      </c>
      <c r="I375">
        <f t="shared" si="665"/>
        <v>0.78344715543444277</v>
      </c>
      <c r="J375">
        <f t="shared" si="666"/>
        <v>0.19998651064057768</v>
      </c>
      <c r="K375">
        <f t="shared" si="667"/>
        <v>-3.4997639362102724E-3</v>
      </c>
      <c r="L375">
        <f t="shared" si="668"/>
        <v>1.9998651064057765E-2</v>
      </c>
      <c r="M375">
        <f t="shared" si="669"/>
        <v>6.7446797111646726E-5</v>
      </c>
      <c r="N375" s="22">
        <f t="shared" si="670"/>
        <v>0.99999999999997957</v>
      </c>
      <c r="O375">
        <f t="shared" ref="O375:S375" si="710">O374</f>
        <v>4.8000000000000001E-2</v>
      </c>
      <c r="P375">
        <f t="shared" si="710"/>
        <v>3.4000000000000002E-2</v>
      </c>
      <c r="Q375">
        <f t="shared" si="710"/>
        <v>4.2999999999999997E-2</v>
      </c>
      <c r="R375">
        <f t="shared" si="710"/>
        <v>0.223</v>
      </c>
      <c r="S375">
        <f t="shared" si="710"/>
        <v>800</v>
      </c>
      <c r="T375">
        <f t="shared" si="672"/>
        <v>0.1026716518499781</v>
      </c>
      <c r="X375">
        <f t="shared" si="601"/>
        <v>363636</v>
      </c>
      <c r="Y375">
        <f t="shared" si="673"/>
        <v>24.526083514490768</v>
      </c>
      <c r="Z375">
        <f t="shared" si="674"/>
        <v>16.562589419643196</v>
      </c>
      <c r="AA375">
        <f t="shared" ref="AA375:AC375" si="711">AA374</f>
        <v>0</v>
      </c>
      <c r="AB375">
        <f t="shared" si="711"/>
        <v>1623</v>
      </c>
      <c r="AC375">
        <f t="shared" si="711"/>
        <v>18000</v>
      </c>
      <c r="AD375">
        <f t="shared" si="676"/>
        <v>980.78720877621868</v>
      </c>
      <c r="AE375">
        <f t="shared" si="677"/>
        <v>980.78720877621868</v>
      </c>
      <c r="AF375">
        <f t="shared" si="678"/>
        <v>159.32219280848054</v>
      </c>
      <c r="AG375">
        <f t="shared" si="679"/>
        <v>89.790984952931041</v>
      </c>
      <c r="AI375">
        <f t="shared" si="680"/>
        <v>6.5928317503347351</v>
      </c>
      <c r="AJ375">
        <f t="shared" si="681"/>
        <v>729.84468434529197</v>
      </c>
      <c r="AM375">
        <f t="shared" si="603"/>
        <v>0.81167467036444485</v>
      </c>
    </row>
    <row r="376" spans="1:39" x14ac:dyDescent="0.35">
      <c r="A376">
        <f t="shared" si="662"/>
        <v>0.18399999999997974</v>
      </c>
      <c r="B376">
        <f t="shared" si="597"/>
        <v>0.81600000000002026</v>
      </c>
      <c r="C376" s="27">
        <f t="shared" si="663"/>
        <v>-5.0161332438539749E-4</v>
      </c>
      <c r="D376">
        <f t="shared" si="598"/>
        <v>0.78399999999997971</v>
      </c>
      <c r="E376">
        <v>0.2</v>
      </c>
      <c r="F376">
        <f t="shared" si="599"/>
        <v>-4.0000000000001631E-3</v>
      </c>
      <c r="G376">
        <v>0.02</v>
      </c>
      <c r="H376">
        <f t="shared" si="664"/>
        <v>0.99999999999997968</v>
      </c>
      <c r="I376">
        <f t="shared" si="665"/>
        <v>0.78394838500825481</v>
      </c>
      <c r="J376">
        <f t="shared" si="666"/>
        <v>0.19998683291027428</v>
      </c>
      <c r="K376">
        <f t="shared" si="667"/>
        <v>-3.9997366582056482E-3</v>
      </c>
      <c r="L376">
        <f t="shared" si="668"/>
        <v>1.9998683291027428E-2</v>
      </c>
      <c r="M376">
        <f t="shared" si="669"/>
        <v>6.5835448628687092E-5</v>
      </c>
      <c r="N376" s="22">
        <f t="shared" si="670"/>
        <v>0.99999999999997957</v>
      </c>
      <c r="O376">
        <f t="shared" ref="O376:S376" si="712">O375</f>
        <v>4.8000000000000001E-2</v>
      </c>
      <c r="P376">
        <f t="shared" si="712"/>
        <v>3.4000000000000002E-2</v>
      </c>
      <c r="Q376">
        <f t="shared" si="712"/>
        <v>4.2999999999999997E-2</v>
      </c>
      <c r="R376">
        <f t="shared" si="712"/>
        <v>0.223</v>
      </c>
      <c r="S376">
        <f t="shared" si="712"/>
        <v>800</v>
      </c>
      <c r="T376">
        <f t="shared" si="672"/>
        <v>0.10138515139989149</v>
      </c>
      <c r="X376">
        <f t="shared" si="601"/>
        <v>363636</v>
      </c>
      <c r="Y376">
        <f t="shared" si="673"/>
        <v>23.94013919754126</v>
      </c>
      <c r="Z376">
        <f t="shared" si="674"/>
        <v>16.474418625684191</v>
      </c>
      <c r="AA376">
        <f t="shared" ref="AA376:AC376" si="713">AA375</f>
        <v>0</v>
      </c>
      <c r="AB376">
        <f t="shared" si="713"/>
        <v>1623</v>
      </c>
      <c r="AC376">
        <f t="shared" si="713"/>
        <v>18000</v>
      </c>
      <c r="AD376">
        <f t="shared" si="676"/>
        <v>980.78720877621868</v>
      </c>
      <c r="AE376">
        <f t="shared" si="677"/>
        <v>980.78720877621868</v>
      </c>
      <c r="AF376">
        <f t="shared" si="678"/>
        <v>160.4573251607591</v>
      </c>
      <c r="AG376">
        <f t="shared" si="679"/>
        <v>89.983013051321876</v>
      </c>
      <c r="AI376">
        <f t="shared" si="680"/>
        <v>6.5916209424923045</v>
      </c>
      <c r="AJ376">
        <f t="shared" si="681"/>
        <v>728.96151745832447</v>
      </c>
      <c r="AM376">
        <f t="shared" si="603"/>
        <v>0.81029946855095092</v>
      </c>
    </row>
    <row r="377" spans="1:39" x14ac:dyDescent="0.35">
      <c r="A377">
        <f t="shared" si="662"/>
        <v>0.18449999999997968</v>
      </c>
      <c r="B377">
        <f t="shared" si="597"/>
        <v>0.81550000000002032</v>
      </c>
      <c r="C377" s="27">
        <f t="shared" si="663"/>
        <v>-5.0161530392452071E-4</v>
      </c>
      <c r="D377">
        <f t="shared" si="598"/>
        <v>0.78449999999997966</v>
      </c>
      <c r="E377">
        <v>0.2</v>
      </c>
      <c r="F377">
        <f t="shared" si="599"/>
        <v>-4.5000000000001636E-3</v>
      </c>
      <c r="G377">
        <v>0.02</v>
      </c>
      <c r="H377">
        <f t="shared" si="664"/>
        <v>0.99999999999997957</v>
      </c>
      <c r="I377">
        <f t="shared" si="665"/>
        <v>0.78444961774351085</v>
      </c>
      <c r="J377">
        <f t="shared" si="666"/>
        <v>0.19998715557515134</v>
      </c>
      <c r="K377">
        <f t="shared" si="667"/>
        <v>-4.499711000441069E-3</v>
      </c>
      <c r="L377">
        <f t="shared" si="668"/>
        <v>1.9998715557515135E-2</v>
      </c>
      <c r="M377">
        <f t="shared" si="669"/>
        <v>6.4222124243234552E-5</v>
      </c>
      <c r="N377" s="22">
        <f t="shared" si="670"/>
        <v>0.99999999999997946</v>
      </c>
      <c r="O377">
        <f t="shared" ref="O377:S377" si="714">O376</f>
        <v>4.8000000000000001E-2</v>
      </c>
      <c r="P377">
        <f t="shared" si="714"/>
        <v>3.4000000000000002E-2</v>
      </c>
      <c r="Q377">
        <f t="shared" si="714"/>
        <v>4.2999999999999997E-2</v>
      </c>
      <c r="R377">
        <f t="shared" si="714"/>
        <v>0.223</v>
      </c>
      <c r="S377">
        <f t="shared" si="714"/>
        <v>800</v>
      </c>
      <c r="T377">
        <f t="shared" si="672"/>
        <v>0.10009707033213822</v>
      </c>
      <c r="X377">
        <f t="shared" si="601"/>
        <v>363636</v>
      </c>
      <c r="Y377">
        <f t="shared" si="673"/>
        <v>23.353476371312841</v>
      </c>
      <c r="Z377">
        <f t="shared" si="674"/>
        <v>16.38542950571464</v>
      </c>
      <c r="AA377">
        <f t="shared" ref="AA377:AC377" si="715">AA376</f>
        <v>0</v>
      </c>
      <c r="AB377">
        <f t="shared" si="715"/>
        <v>1623</v>
      </c>
      <c r="AC377">
        <f t="shared" si="715"/>
        <v>18000</v>
      </c>
      <c r="AD377">
        <f t="shared" si="676"/>
        <v>980.78720877621868</v>
      </c>
      <c r="AE377">
        <f t="shared" si="677"/>
        <v>980.78720877621868</v>
      </c>
      <c r="AF377">
        <f t="shared" si="678"/>
        <v>161.61567329604222</v>
      </c>
      <c r="AG377">
        <f t="shared" si="679"/>
        <v>90.177139501849581</v>
      </c>
      <c r="AI377">
        <f t="shared" si="680"/>
        <v>6.5903853711480025</v>
      </c>
      <c r="AJ377">
        <f t="shared" si="681"/>
        <v>728.06138969680228</v>
      </c>
      <c r="AM377">
        <f t="shared" si="603"/>
        <v>0.80892891880147566</v>
      </c>
    </row>
    <row r="378" spans="1:39" x14ac:dyDescent="0.35">
      <c r="A378">
        <f t="shared" si="662"/>
        <v>0.18499999999997963</v>
      </c>
      <c r="B378">
        <f t="shared" si="597"/>
        <v>0.81500000000002037</v>
      </c>
      <c r="C378" s="27">
        <f t="shared" si="663"/>
        <v>-5.0161728710920402E-4</v>
      </c>
      <c r="D378">
        <f t="shared" si="598"/>
        <v>0.7849999999999796</v>
      </c>
      <c r="E378">
        <v>0.2</v>
      </c>
      <c r="F378">
        <f t="shared" si="599"/>
        <v>-5.000000000000164E-3</v>
      </c>
      <c r="G378">
        <v>0.02</v>
      </c>
      <c r="H378">
        <f t="shared" si="664"/>
        <v>0.99999999999997957</v>
      </c>
      <c r="I378">
        <f t="shared" si="665"/>
        <v>0.78495085364602946</v>
      </c>
      <c r="J378">
        <f t="shared" si="666"/>
        <v>0.19998747863593627</v>
      </c>
      <c r="K378">
        <f t="shared" si="667"/>
        <v>-4.9996869658985709E-3</v>
      </c>
      <c r="L378">
        <f t="shared" si="668"/>
        <v>1.9998747863593628E-2</v>
      </c>
      <c r="M378">
        <f t="shared" si="669"/>
        <v>6.2606820318658761E-5</v>
      </c>
      <c r="N378" s="22">
        <f t="shared" si="670"/>
        <v>0.99999999999997946</v>
      </c>
      <c r="O378">
        <f t="shared" ref="O378:S378" si="716">O377</f>
        <v>4.8000000000000001E-2</v>
      </c>
      <c r="P378">
        <f t="shared" si="716"/>
        <v>3.4000000000000002E-2</v>
      </c>
      <c r="Q378">
        <f t="shared" si="716"/>
        <v>4.2999999999999997E-2</v>
      </c>
      <c r="R378">
        <f t="shared" si="716"/>
        <v>0.223</v>
      </c>
      <c r="S378">
        <f t="shared" si="716"/>
        <v>800</v>
      </c>
      <c r="T378">
        <f t="shared" si="672"/>
        <v>9.8807405737605991E-2</v>
      </c>
      <c r="X378">
        <f t="shared" si="601"/>
        <v>363636</v>
      </c>
      <c r="Y378">
        <f t="shared" si="673"/>
        <v>22.766093713395797</v>
      </c>
      <c r="Z378">
        <f t="shared" si="674"/>
        <v>16.295605824639452</v>
      </c>
      <c r="AA378">
        <f t="shared" ref="AA378:AC378" si="717">AA377</f>
        <v>0</v>
      </c>
      <c r="AB378">
        <f t="shared" si="717"/>
        <v>1623</v>
      </c>
      <c r="AC378">
        <f t="shared" si="717"/>
        <v>18000</v>
      </c>
      <c r="AD378">
        <f t="shared" si="676"/>
        <v>980.78720877621868</v>
      </c>
      <c r="AE378">
        <f t="shared" si="677"/>
        <v>980.78720877621868</v>
      </c>
      <c r="AF378">
        <f t="shared" si="678"/>
        <v>162.79802965829074</v>
      </c>
      <c r="AG378">
        <f t="shared" si="679"/>
        <v>90.373412177948083</v>
      </c>
      <c r="AI378">
        <f t="shared" si="680"/>
        <v>6.5891241910282705</v>
      </c>
      <c r="AJ378">
        <f t="shared" si="681"/>
        <v>727.1437519210632</v>
      </c>
      <c r="AM378">
        <f t="shared" si="603"/>
        <v>0.8075629975502161</v>
      </c>
    </row>
    <row r="379" spans="1:39" x14ac:dyDescent="0.35">
      <c r="A379">
        <f t="shared" si="662"/>
        <v>0.18549999999997957</v>
      </c>
      <c r="B379">
        <f t="shared" si="597"/>
        <v>0.81450000000002043</v>
      </c>
      <c r="C379" s="27">
        <f t="shared" si="663"/>
        <v>-5.0161927394840457E-4</v>
      </c>
      <c r="D379">
        <f t="shared" si="598"/>
        <v>0.78549999999997955</v>
      </c>
      <c r="E379">
        <v>0.2</v>
      </c>
      <c r="F379">
        <f t="shared" si="599"/>
        <v>-5.5000000000001645E-3</v>
      </c>
      <c r="G379">
        <v>0.02</v>
      </c>
      <c r="H379">
        <f t="shared" si="664"/>
        <v>0.99999999999997946</v>
      </c>
      <c r="I379">
        <f t="shared" si="665"/>
        <v>0.78545209272164351</v>
      </c>
      <c r="J379">
        <f t="shared" si="666"/>
        <v>0.19998780209335812</v>
      </c>
      <c r="K379">
        <f t="shared" si="667"/>
        <v>-5.4996645575675126E-3</v>
      </c>
      <c r="L379">
        <f t="shared" si="668"/>
        <v>1.9998780209335813E-2</v>
      </c>
      <c r="M379">
        <f t="shared" si="669"/>
        <v>6.0989533209399629E-5</v>
      </c>
      <c r="N379" s="22">
        <f t="shared" si="670"/>
        <v>0.99999999999997924</v>
      </c>
      <c r="O379">
        <f t="shared" ref="O379:S379" si="718">O378</f>
        <v>4.8000000000000001E-2</v>
      </c>
      <c r="P379">
        <f t="shared" si="718"/>
        <v>3.4000000000000002E-2</v>
      </c>
      <c r="Q379">
        <f t="shared" si="718"/>
        <v>4.2999999999999997E-2</v>
      </c>
      <c r="R379">
        <f t="shared" si="718"/>
        <v>0.223</v>
      </c>
      <c r="S379">
        <f t="shared" si="718"/>
        <v>800</v>
      </c>
      <c r="T379">
        <f t="shared" si="672"/>
        <v>9.7516154700039256E-2</v>
      </c>
      <c r="X379">
        <f t="shared" si="601"/>
        <v>363636</v>
      </c>
      <c r="Y379">
        <f t="shared" si="673"/>
        <v>22.177989898133244</v>
      </c>
      <c r="Z379">
        <f t="shared" si="674"/>
        <v>16.204930797596344</v>
      </c>
      <c r="AA379">
        <f t="shared" ref="AA379:AC379" si="719">AA378</f>
        <v>0</v>
      </c>
      <c r="AB379">
        <f t="shared" si="719"/>
        <v>1623</v>
      </c>
      <c r="AC379">
        <f t="shared" si="719"/>
        <v>18000</v>
      </c>
      <c r="AD379">
        <f t="shared" si="676"/>
        <v>980.78720877621868</v>
      </c>
      <c r="AE379">
        <f t="shared" si="677"/>
        <v>980.78720877621868</v>
      </c>
      <c r="AF379">
        <f t="shared" si="678"/>
        <v>164.00522487788345</v>
      </c>
      <c r="AG379">
        <f t="shared" si="679"/>
        <v>90.571880675791576</v>
      </c>
      <c r="AI379">
        <f t="shared" si="680"/>
        <v>6.5878365161273722</v>
      </c>
      <c r="AJ379">
        <f t="shared" si="681"/>
        <v>726.20802974464368</v>
      </c>
      <c r="AM379">
        <f t="shared" si="603"/>
        <v>0.80620168139027015</v>
      </c>
    </row>
    <row r="380" spans="1:39" x14ac:dyDescent="0.35">
      <c r="A380">
        <f t="shared" si="662"/>
        <v>0.18599999999997952</v>
      </c>
      <c r="B380">
        <f t="shared" si="597"/>
        <v>0.81400000000002048</v>
      </c>
      <c r="C380" s="27">
        <f t="shared" si="663"/>
        <v>-5.0162126445110712E-4</v>
      </c>
      <c r="D380">
        <f t="shared" si="598"/>
        <v>0.78599999999997949</v>
      </c>
      <c r="E380">
        <v>0.2</v>
      </c>
      <c r="F380">
        <f t="shared" si="599"/>
        <v>-6.0000000000001649E-3</v>
      </c>
      <c r="G380">
        <v>0.02</v>
      </c>
      <c r="H380">
        <f t="shared" si="664"/>
        <v>0.99999999999997946</v>
      </c>
      <c r="I380">
        <f t="shared" si="665"/>
        <v>0.78595333497620035</v>
      </c>
      <c r="J380">
        <f t="shared" si="666"/>
        <v>0.19998812594814783</v>
      </c>
      <c r="K380">
        <f t="shared" si="667"/>
        <v>-5.9996437784445994E-3</v>
      </c>
      <c r="L380">
        <f t="shared" si="668"/>
        <v>1.9998812594814782E-2</v>
      </c>
      <c r="M380">
        <f t="shared" si="669"/>
        <v>5.9370259260939942E-5</v>
      </c>
      <c r="N380" s="22">
        <f t="shared" si="670"/>
        <v>0.99999999999997924</v>
      </c>
      <c r="O380">
        <f t="shared" ref="O380:S380" si="720">O379</f>
        <v>4.8000000000000001E-2</v>
      </c>
      <c r="P380">
        <f t="shared" si="720"/>
        <v>3.4000000000000002E-2</v>
      </c>
      <c r="Q380">
        <f t="shared" si="720"/>
        <v>4.2999999999999997E-2</v>
      </c>
      <c r="R380">
        <f t="shared" si="720"/>
        <v>0.223</v>
      </c>
      <c r="S380">
        <f t="shared" si="720"/>
        <v>800</v>
      </c>
      <c r="T380">
        <f t="shared" si="672"/>
        <v>9.6223314296017187E-2</v>
      </c>
      <c r="X380">
        <f t="shared" si="601"/>
        <v>363636</v>
      </c>
      <c r="Y380">
        <f t="shared" si="673"/>
        <v>21.589163596611158</v>
      </c>
      <c r="Z380">
        <f t="shared" si="674"/>
        <v>16.113387063342284</v>
      </c>
      <c r="AA380">
        <f t="shared" ref="AA380:AC380" si="721">AA379</f>
        <v>0</v>
      </c>
      <c r="AB380">
        <f t="shared" si="721"/>
        <v>1623</v>
      </c>
      <c r="AC380">
        <f t="shared" si="721"/>
        <v>18000</v>
      </c>
      <c r="AD380">
        <f t="shared" si="676"/>
        <v>980.78720877621868</v>
      </c>
      <c r="AE380">
        <f t="shared" si="677"/>
        <v>980.78720877621868</v>
      </c>
      <c r="AF380">
        <f t="shared" si="678"/>
        <v>165.23813016322512</v>
      </c>
      <c r="AG380">
        <f t="shared" si="679"/>
        <v>90.772596400220166</v>
      </c>
      <c r="AI380">
        <f t="shared" si="680"/>
        <v>6.5865214171563409</v>
      </c>
      <c r="AJ380">
        <f t="shared" si="681"/>
        <v>725.25362201983307</v>
      </c>
      <c r="AM380">
        <f t="shared" si="603"/>
        <v>0.80484494707229859</v>
      </c>
    </row>
    <row r="381" spans="1:39" x14ac:dyDescent="0.35">
      <c r="A381">
        <f t="shared" si="662"/>
        <v>0.18649999999997946</v>
      </c>
      <c r="B381">
        <f t="shared" si="597"/>
        <v>0.81350000000002054</v>
      </c>
      <c r="C381" s="27">
        <f t="shared" si="663"/>
        <v>-5.0162325862632379E-4</v>
      </c>
      <c r="D381">
        <f t="shared" si="598"/>
        <v>0.78649999999997944</v>
      </c>
      <c r="E381">
        <v>0.2</v>
      </c>
      <c r="F381">
        <f t="shared" si="599"/>
        <v>-6.5000000000001654E-3</v>
      </c>
      <c r="G381">
        <v>0.02</v>
      </c>
      <c r="H381">
        <f t="shared" si="664"/>
        <v>0.99999999999997935</v>
      </c>
      <c r="I381">
        <f t="shared" si="665"/>
        <v>0.78645458041556149</v>
      </c>
      <c r="J381">
        <f t="shared" si="666"/>
        <v>0.19998845020103806</v>
      </c>
      <c r="K381">
        <f t="shared" si="667"/>
        <v>-6.4996246315339014E-3</v>
      </c>
      <c r="L381">
        <f t="shared" si="668"/>
        <v>1.9998845020103805E-2</v>
      </c>
      <c r="M381">
        <f t="shared" si="669"/>
        <v>5.7748994809777778E-5</v>
      </c>
      <c r="N381" s="22">
        <f t="shared" si="670"/>
        <v>0.99999999999997935</v>
      </c>
      <c r="O381">
        <f t="shared" ref="O381:S381" si="722">O380</f>
        <v>4.8000000000000001E-2</v>
      </c>
      <c r="P381">
        <f t="shared" si="722"/>
        <v>3.4000000000000002E-2</v>
      </c>
      <c r="Q381">
        <f t="shared" si="722"/>
        <v>4.2999999999999997E-2</v>
      </c>
      <c r="R381">
        <f t="shared" si="722"/>
        <v>0.223</v>
      </c>
      <c r="S381">
        <f t="shared" si="722"/>
        <v>800</v>
      </c>
      <c r="T381">
        <f t="shared" si="672"/>
        <v>9.4928881594931652E-2</v>
      </c>
      <c r="X381">
        <f t="shared" si="601"/>
        <v>363636</v>
      </c>
      <c r="Y381">
        <f t="shared" si="673"/>
        <v>20.999613476648353</v>
      </c>
      <c r="Z381">
        <f t="shared" si="674"/>
        <v>16.020956655957967</v>
      </c>
      <c r="AA381">
        <f t="shared" ref="AA381:AC381" si="723">AA380</f>
        <v>0</v>
      </c>
      <c r="AB381">
        <f t="shared" si="723"/>
        <v>1623</v>
      </c>
      <c r="AC381">
        <f t="shared" si="723"/>
        <v>18000</v>
      </c>
      <c r="AD381">
        <f t="shared" si="676"/>
        <v>980.78720877621868</v>
      </c>
      <c r="AE381">
        <f t="shared" si="677"/>
        <v>980.78720877621868</v>
      </c>
      <c r="AF381">
        <f t="shared" si="678"/>
        <v>166.49765987764459</v>
      </c>
      <c r="AG381">
        <f t="shared" si="679"/>
        <v>90.975612656191828</v>
      </c>
      <c r="AI381">
        <f t="shared" si="680"/>
        <v>6.5851779187942929</v>
      </c>
      <c r="AJ381">
        <f t="shared" si="681"/>
        <v>724.27989921054291</v>
      </c>
      <c r="AM381">
        <f t="shared" si="603"/>
        <v>0.80349277150320197</v>
      </c>
    </row>
    <row r="382" spans="1:39" x14ac:dyDescent="0.35">
      <c r="A382">
        <f t="shared" si="662"/>
        <v>0.1869999999999794</v>
      </c>
      <c r="B382">
        <f t="shared" si="597"/>
        <v>0.8130000000000206</v>
      </c>
      <c r="C382" s="27">
        <f t="shared" si="663"/>
        <v>-5.0162525648309475E-4</v>
      </c>
      <c r="D382">
        <f t="shared" si="598"/>
        <v>0.78699999999997938</v>
      </c>
      <c r="E382">
        <v>0.2</v>
      </c>
      <c r="F382">
        <f t="shared" si="599"/>
        <v>-7.0000000000001658E-3</v>
      </c>
      <c r="G382">
        <v>0.02</v>
      </c>
      <c r="H382">
        <f t="shared" si="664"/>
        <v>0.99999999999997935</v>
      </c>
      <c r="I382">
        <f t="shared" si="665"/>
        <v>0.78695582904560302</v>
      </c>
      <c r="J382">
        <f t="shared" si="666"/>
        <v>0.19998877485276334</v>
      </c>
      <c r="K382">
        <f t="shared" si="667"/>
        <v>-6.9996071198468821E-3</v>
      </c>
      <c r="L382">
        <f t="shared" si="668"/>
        <v>1.9998877485276331E-2</v>
      </c>
      <c r="M382">
        <f t="shared" si="669"/>
        <v>5.6125736183398946E-5</v>
      </c>
      <c r="N382" s="22">
        <f t="shared" si="670"/>
        <v>0.99999999999997913</v>
      </c>
      <c r="O382">
        <f t="shared" ref="O382:S382" si="724">O381</f>
        <v>4.8000000000000001E-2</v>
      </c>
      <c r="P382">
        <f t="shared" si="724"/>
        <v>3.4000000000000002E-2</v>
      </c>
      <c r="Q382">
        <f t="shared" si="724"/>
        <v>4.2999999999999997E-2</v>
      </c>
      <c r="R382">
        <f t="shared" si="724"/>
        <v>0.223</v>
      </c>
      <c r="S382">
        <f t="shared" si="724"/>
        <v>800</v>
      </c>
      <c r="T382">
        <f t="shared" si="672"/>
        <v>9.3632853658965259E-2</v>
      </c>
      <c r="X382">
        <f t="shared" si="601"/>
        <v>363636</v>
      </c>
      <c r="Y382">
        <f t="shared" si="673"/>
        <v>20.409338202786458</v>
      </c>
      <c r="Z382">
        <f t="shared" si="674"/>
        <v>15.92762097473854</v>
      </c>
      <c r="AA382">
        <f t="shared" ref="AA382:AC382" si="725">AA381</f>
        <v>0</v>
      </c>
      <c r="AB382">
        <f t="shared" si="725"/>
        <v>1623</v>
      </c>
      <c r="AC382">
        <f t="shared" si="725"/>
        <v>18000</v>
      </c>
      <c r="AD382">
        <f t="shared" si="676"/>
        <v>980.78720877621868</v>
      </c>
      <c r="AE382">
        <f t="shared" si="677"/>
        <v>980.78720877621868</v>
      </c>
      <c r="AF382">
        <f t="shared" si="678"/>
        <v>167.78477431876678</v>
      </c>
      <c r="AG382">
        <f t="shared" si="679"/>
        <v>91.180984746198703</v>
      </c>
      <c r="AI382">
        <f t="shared" si="680"/>
        <v>6.5838049967237628</v>
      </c>
      <c r="AJ382">
        <f t="shared" si="681"/>
        <v>723.28620164242307</v>
      </c>
      <c r="AM382">
        <f t="shared" si="603"/>
        <v>0.8021451317448105</v>
      </c>
    </row>
    <row r="383" spans="1:39" x14ac:dyDescent="0.35">
      <c r="A383">
        <f t="shared" si="662"/>
        <v>0.18749999999997935</v>
      </c>
      <c r="B383">
        <f t="shared" si="597"/>
        <v>0.81250000000002065</v>
      </c>
      <c r="C383" s="27">
        <f t="shared" si="663"/>
        <v>-5.0162725803048775E-4</v>
      </c>
      <c r="D383">
        <f t="shared" si="598"/>
        <v>0.78749999999997933</v>
      </c>
      <c r="E383">
        <v>0.2</v>
      </c>
      <c r="F383">
        <f t="shared" si="599"/>
        <v>-7.5000000000001663E-3</v>
      </c>
      <c r="G383">
        <v>0.02</v>
      </c>
      <c r="H383">
        <f t="shared" si="664"/>
        <v>0.99999999999997924</v>
      </c>
      <c r="I383">
        <f t="shared" si="665"/>
        <v>0.78745708087221544</v>
      </c>
      <c r="J383">
        <f t="shared" si="666"/>
        <v>0.19998909990405997</v>
      </c>
      <c r="K383">
        <f t="shared" si="667"/>
        <v>-7.4995912464024149E-3</v>
      </c>
      <c r="L383">
        <f t="shared" si="668"/>
        <v>1.9998909990405996E-2</v>
      </c>
      <c r="M383">
        <f t="shared" si="669"/>
        <v>5.4500479700249172E-5</v>
      </c>
      <c r="N383" s="22">
        <f t="shared" si="670"/>
        <v>0.99999999999997924</v>
      </c>
      <c r="O383">
        <f t="shared" ref="O383:S383" si="726">O382</f>
        <v>4.8000000000000001E-2</v>
      </c>
      <c r="P383">
        <f t="shared" si="726"/>
        <v>3.4000000000000002E-2</v>
      </c>
      <c r="Q383">
        <f t="shared" si="726"/>
        <v>4.2999999999999997E-2</v>
      </c>
      <c r="R383">
        <f t="shared" si="726"/>
        <v>0.223</v>
      </c>
      <c r="S383">
        <f t="shared" si="726"/>
        <v>800</v>
      </c>
      <c r="T383">
        <f t="shared" si="672"/>
        <v>9.2335227543068957E-2</v>
      </c>
      <c r="X383">
        <f t="shared" si="601"/>
        <v>363636</v>
      </c>
      <c r="Y383">
        <f t="shared" si="673"/>
        <v>19.818336436279807</v>
      </c>
      <c r="Z383">
        <f t="shared" si="674"/>
        <v>15.833360752126451</v>
      </c>
      <c r="AA383">
        <f t="shared" ref="AA383:AC383" si="727">AA382</f>
        <v>0</v>
      </c>
      <c r="AB383">
        <f t="shared" si="727"/>
        <v>1623</v>
      </c>
      <c r="AC383">
        <f t="shared" si="727"/>
        <v>18000</v>
      </c>
      <c r="AD383">
        <f t="shared" si="676"/>
        <v>980.78720877621868</v>
      </c>
      <c r="AE383">
        <f t="shared" si="677"/>
        <v>980.78720877621868</v>
      </c>
      <c r="AF383">
        <f t="shared" si="678"/>
        <v>169.10048271940519</v>
      </c>
      <c r="AG383">
        <f t="shared" si="679"/>
        <v>91.388770074127251</v>
      </c>
      <c r="AI383">
        <f t="shared" si="680"/>
        <v>6.582401574429749</v>
      </c>
      <c r="AJ383">
        <f t="shared" si="681"/>
        <v>722.27183761911829</v>
      </c>
      <c r="AM383">
        <f t="shared" si="603"/>
        <v>0.80080200501258669</v>
      </c>
    </row>
    <row r="384" spans="1:39" x14ac:dyDescent="0.35">
      <c r="A384">
        <f t="shared" si="662"/>
        <v>0.18799999999997929</v>
      </c>
      <c r="B384">
        <f t="shared" si="597"/>
        <v>0.81200000000002071</v>
      </c>
      <c r="C384" s="27">
        <f t="shared" si="663"/>
        <v>-5.0162926327759869E-4</v>
      </c>
      <c r="D384">
        <f t="shared" si="598"/>
        <v>0.78799999999997927</v>
      </c>
      <c r="E384">
        <v>0.2</v>
      </c>
      <c r="F384">
        <f t="shared" si="599"/>
        <v>-8.0000000000001667E-3</v>
      </c>
      <c r="G384">
        <v>0.02</v>
      </c>
      <c r="H384">
        <f t="shared" si="664"/>
        <v>0.99999999999997924</v>
      </c>
      <c r="I384">
        <f t="shared" si="665"/>
        <v>0.7879583359013036</v>
      </c>
      <c r="J384">
        <f t="shared" si="666"/>
        <v>0.19998942535566608</v>
      </c>
      <c r="K384">
        <f t="shared" si="667"/>
        <v>-7.9995770142268097E-3</v>
      </c>
      <c r="L384">
        <f t="shared" si="668"/>
        <v>1.9998942535566607E-2</v>
      </c>
      <c r="M384">
        <f t="shared" si="669"/>
        <v>5.2873221669706367E-5</v>
      </c>
      <c r="N384" s="22">
        <f t="shared" si="670"/>
        <v>0.99999999999997913</v>
      </c>
      <c r="O384">
        <f t="shared" ref="O384:S384" si="728">O383</f>
        <v>4.8000000000000001E-2</v>
      </c>
      <c r="P384">
        <f t="shared" si="728"/>
        <v>3.4000000000000002E-2</v>
      </c>
      <c r="Q384">
        <f t="shared" si="728"/>
        <v>4.2999999999999997E-2</v>
      </c>
      <c r="R384">
        <f t="shared" si="728"/>
        <v>0.223</v>
      </c>
      <c r="S384">
        <f t="shared" si="728"/>
        <v>800</v>
      </c>
      <c r="T384">
        <f t="shared" si="672"/>
        <v>9.1036000294939912E-2</v>
      </c>
      <c r="X384">
        <f t="shared" si="601"/>
        <v>363636</v>
      </c>
      <c r="Y384">
        <f t="shared" si="673"/>
        <v>19.226606835085345</v>
      </c>
      <c r="Z384">
        <f t="shared" si="674"/>
        <v>15.73815601952856</v>
      </c>
      <c r="AA384">
        <f t="shared" ref="AA384:AC384" si="729">AA383</f>
        <v>0</v>
      </c>
      <c r="AB384">
        <f t="shared" si="729"/>
        <v>1623</v>
      </c>
      <c r="AC384">
        <f t="shared" si="729"/>
        <v>18000</v>
      </c>
      <c r="AD384">
        <f t="shared" si="676"/>
        <v>980.78720877621868</v>
      </c>
      <c r="AE384">
        <f t="shared" si="677"/>
        <v>980.78720877621868</v>
      </c>
      <c r="AF384">
        <f t="shared" si="678"/>
        <v>170.44584649111994</v>
      </c>
      <c r="AG384">
        <f t="shared" si="679"/>
        <v>91.599028256087337</v>
      </c>
      <c r="AI384">
        <f t="shared" si="680"/>
        <v>6.5809665197399196</v>
      </c>
      <c r="AJ384">
        <f t="shared" si="681"/>
        <v>721.23608139237808</v>
      </c>
      <c r="AM384">
        <f t="shared" si="603"/>
        <v>0.79946336867434131</v>
      </c>
    </row>
    <row r="385" spans="1:39" x14ac:dyDescent="0.35">
      <c r="A385">
        <f t="shared" si="662"/>
        <v>0.18849999999997924</v>
      </c>
      <c r="B385">
        <f t="shared" si="597"/>
        <v>0.81150000000002076</v>
      </c>
      <c r="C385" s="27">
        <f t="shared" si="663"/>
        <v>-5.0163127223355145E-4</v>
      </c>
      <c r="D385">
        <f t="shared" si="598"/>
        <v>0.78849999999997922</v>
      </c>
      <c r="E385">
        <v>0.2</v>
      </c>
      <c r="F385">
        <f t="shared" si="599"/>
        <v>-8.5000000000001671E-3</v>
      </c>
      <c r="G385">
        <v>0.02</v>
      </c>
      <c r="H385">
        <f t="shared" si="664"/>
        <v>0.99999999999997913</v>
      </c>
      <c r="I385">
        <f t="shared" si="665"/>
        <v>0.78845959413878708</v>
      </c>
      <c r="J385">
        <f t="shared" si="666"/>
        <v>0.1999897512083216</v>
      </c>
      <c r="K385">
        <f t="shared" si="667"/>
        <v>-8.4995644263538353E-3</v>
      </c>
      <c r="L385">
        <f t="shared" si="668"/>
        <v>1.9998975120832159E-2</v>
      </c>
      <c r="M385">
        <f t="shared" si="669"/>
        <v>5.1243958392052606E-5</v>
      </c>
      <c r="N385" s="22">
        <f t="shared" si="670"/>
        <v>0.99999999999997913</v>
      </c>
      <c r="O385">
        <f t="shared" ref="O385:S385" si="730">O384</f>
        <v>4.8000000000000001E-2</v>
      </c>
      <c r="P385">
        <f t="shared" si="730"/>
        <v>3.4000000000000002E-2</v>
      </c>
      <c r="Q385">
        <f t="shared" si="730"/>
        <v>4.2999999999999997E-2</v>
      </c>
      <c r="R385">
        <f t="shared" si="730"/>
        <v>0.223</v>
      </c>
      <c r="S385">
        <f t="shared" si="730"/>
        <v>800</v>
      </c>
      <c r="T385">
        <f t="shared" si="672"/>
        <v>8.9735168954999153E-2</v>
      </c>
      <c r="X385">
        <f t="shared" si="601"/>
        <v>363636</v>
      </c>
      <c r="Y385">
        <f t="shared" si="673"/>
        <v>18.634148053852442</v>
      </c>
      <c r="Z385">
        <f t="shared" si="674"/>
        <v>15.6419860708444</v>
      </c>
      <c r="AA385">
        <f t="shared" ref="AA385:AC385" si="731">AA384</f>
        <v>0</v>
      </c>
      <c r="AB385">
        <f t="shared" si="731"/>
        <v>1623</v>
      </c>
      <c r="AC385">
        <f t="shared" si="731"/>
        <v>18000</v>
      </c>
      <c r="AD385">
        <f t="shared" si="676"/>
        <v>980.78720877621868</v>
      </c>
      <c r="AE385">
        <f t="shared" si="677"/>
        <v>980.78720877621868</v>
      </c>
      <c r="AF385">
        <f t="shared" si="678"/>
        <v>171.82198273394303</v>
      </c>
      <c r="AG385">
        <f t="shared" si="679"/>
        <v>91.811821238787218</v>
      </c>
      <c r="AI385">
        <f t="shared" si="680"/>
        <v>6.5794986410809084</v>
      </c>
      <c r="AJ385">
        <f t="shared" si="681"/>
        <v>720.17817097241141</v>
      </c>
      <c r="AM385">
        <f t="shared" si="603"/>
        <v>0.79812920024896239</v>
      </c>
    </row>
    <row r="386" spans="1:39" x14ac:dyDescent="0.35">
      <c r="A386">
        <f t="shared" si="662"/>
        <v>0.18899999999997918</v>
      </c>
      <c r="B386">
        <f t="shared" si="597"/>
        <v>0.81100000000002082</v>
      </c>
      <c r="C386" s="27">
        <f t="shared" si="663"/>
        <v>-5.016332849074979E-4</v>
      </c>
      <c r="D386">
        <f t="shared" si="598"/>
        <v>0.78899999999997916</v>
      </c>
      <c r="E386">
        <v>0.2</v>
      </c>
      <c r="F386">
        <f t="shared" si="599"/>
        <v>-9.0000000000001676E-3</v>
      </c>
      <c r="G386">
        <v>0.02</v>
      </c>
      <c r="H386">
        <f t="shared" si="664"/>
        <v>0.99999999999997913</v>
      </c>
      <c r="I386">
        <f t="shared" si="665"/>
        <v>0.78896085559060014</v>
      </c>
      <c r="J386">
        <f t="shared" si="666"/>
        <v>0.19999007746276831</v>
      </c>
      <c r="K386">
        <f t="shared" si="667"/>
        <v>-8.999553485824742E-3</v>
      </c>
      <c r="L386">
        <f t="shared" si="668"/>
        <v>1.9999007746276831E-2</v>
      </c>
      <c r="M386">
        <f t="shared" si="669"/>
        <v>4.9612686158446134E-5</v>
      </c>
      <c r="N386" s="22">
        <f t="shared" si="670"/>
        <v>0.99999999999997902</v>
      </c>
      <c r="O386">
        <f t="shared" ref="O386:S386" si="732">O385</f>
        <v>4.8000000000000001E-2</v>
      </c>
      <c r="P386">
        <f t="shared" si="732"/>
        <v>3.4000000000000002E-2</v>
      </c>
      <c r="Q386">
        <f t="shared" si="732"/>
        <v>4.2999999999999997E-2</v>
      </c>
      <c r="R386">
        <f t="shared" si="732"/>
        <v>0.223</v>
      </c>
      <c r="S386">
        <f t="shared" si="732"/>
        <v>800</v>
      </c>
      <c r="T386">
        <f t="shared" si="672"/>
        <v>8.8432730556369105E-2</v>
      </c>
      <c r="X386">
        <f t="shared" si="601"/>
        <v>363636</v>
      </c>
      <c r="Y386">
        <f t="shared" si="673"/>
        <v>18.040958743912718</v>
      </c>
      <c r="Z386">
        <f t="shared" si="674"/>
        <v>15.544829423515438</v>
      </c>
      <c r="AA386">
        <f t="shared" ref="AA386:AC386" si="733">AA385</f>
        <v>0</v>
      </c>
      <c r="AB386">
        <f t="shared" si="733"/>
        <v>1623</v>
      </c>
      <c r="AC386">
        <f t="shared" si="733"/>
        <v>18000</v>
      </c>
      <c r="AD386">
        <f t="shared" si="676"/>
        <v>980.78720877621868</v>
      </c>
      <c r="AE386">
        <f t="shared" si="677"/>
        <v>980.78720877621868</v>
      </c>
      <c r="AF386">
        <f t="shared" si="678"/>
        <v>173.23006803844029</v>
      </c>
      <c r="AG386">
        <f t="shared" si="679"/>
        <v>92.027213426087883</v>
      </c>
      <c r="AI386">
        <f t="shared" si="680"/>
        <v>6.5779966834227777</v>
      </c>
      <c r="AJ386">
        <f t="shared" si="681"/>
        <v>719.09730576338143</v>
      </c>
      <c r="AM386">
        <f t="shared" si="603"/>
        <v>0.79679947740515633</v>
      </c>
    </row>
    <row r="387" spans="1:39" x14ac:dyDescent="0.35">
      <c r="A387">
        <f t="shared" si="662"/>
        <v>0.18949999999997913</v>
      </c>
      <c r="B387">
        <f t="shared" si="597"/>
        <v>0.81050000000002087</v>
      </c>
      <c r="C387" s="27">
        <f t="shared" si="663"/>
        <v>-5.016353013086183E-4</v>
      </c>
      <c r="D387">
        <f t="shared" si="598"/>
        <v>0.78949999999997911</v>
      </c>
      <c r="E387">
        <v>0.2</v>
      </c>
      <c r="F387">
        <f t="shared" si="599"/>
        <v>-9.500000000000168E-3</v>
      </c>
      <c r="G387">
        <v>0.02</v>
      </c>
      <c r="H387">
        <f t="shared" si="664"/>
        <v>0.99999999999997902</v>
      </c>
      <c r="I387">
        <f t="shared" si="665"/>
        <v>0.78946212026269158</v>
      </c>
      <c r="J387">
        <f t="shared" si="666"/>
        <v>0.19999040411974983</v>
      </c>
      <c r="K387">
        <f t="shared" si="667"/>
        <v>-9.4995441956882837E-3</v>
      </c>
      <c r="L387">
        <f t="shared" si="668"/>
        <v>1.9999040411974981E-2</v>
      </c>
      <c r="M387">
        <f t="shared" si="669"/>
        <v>4.7979401250893185E-5</v>
      </c>
      <c r="N387" s="22">
        <f t="shared" si="670"/>
        <v>0.99999999999997902</v>
      </c>
      <c r="O387">
        <f t="shared" ref="O387:S387" si="734">O386</f>
        <v>4.8000000000000001E-2</v>
      </c>
      <c r="P387">
        <f t="shared" si="734"/>
        <v>3.4000000000000002E-2</v>
      </c>
      <c r="Q387">
        <f t="shared" si="734"/>
        <v>4.2999999999999997E-2</v>
      </c>
      <c r="R387">
        <f t="shared" si="734"/>
        <v>0.223</v>
      </c>
      <c r="S387">
        <f t="shared" si="734"/>
        <v>800</v>
      </c>
      <c r="T387">
        <f t="shared" si="672"/>
        <v>8.7128682124851073E-2</v>
      </c>
      <c r="X387">
        <f t="shared" si="601"/>
        <v>363636</v>
      </c>
      <c r="Y387">
        <f t="shared" si="673"/>
        <v>17.447037553269794</v>
      </c>
      <c r="Z387">
        <f t="shared" si="674"/>
        <v>15.44666377688635</v>
      </c>
      <c r="AA387">
        <f t="shared" ref="AA387:AC387" si="735">AA386</f>
        <v>0</v>
      </c>
      <c r="AB387">
        <f t="shared" si="735"/>
        <v>1623</v>
      </c>
      <c r="AC387">
        <f t="shared" si="735"/>
        <v>18000</v>
      </c>
      <c r="AD387">
        <f t="shared" si="676"/>
        <v>980.78720877621868</v>
      </c>
      <c r="AE387">
        <f t="shared" si="677"/>
        <v>980.78720877621868</v>
      </c>
      <c r="AF387">
        <f t="shared" si="678"/>
        <v>174.67134260928745</v>
      </c>
      <c r="AG387">
        <f t="shared" si="679"/>
        <v>92.245271814434048</v>
      </c>
      <c r="AI387">
        <f t="shared" si="680"/>
        <v>6.5764593238805409</v>
      </c>
      <c r="AJ387">
        <f t="shared" si="681"/>
        <v>717.99264400728509</v>
      </c>
      <c r="AM387">
        <f t="shared" si="603"/>
        <v>0.79547417796020237</v>
      </c>
    </row>
    <row r="388" spans="1:39" x14ac:dyDescent="0.35">
      <c r="A388">
        <f t="shared" si="662"/>
        <v>0.18999999999997907</v>
      </c>
      <c r="B388">
        <f t="shared" si="597"/>
        <v>0.81000000000002093</v>
      </c>
      <c r="C388" s="27">
        <f t="shared" si="663"/>
        <v>-5.0163732144612133E-4</v>
      </c>
      <c r="D388">
        <f t="shared" si="598"/>
        <v>0.78999999999997905</v>
      </c>
      <c r="E388">
        <v>0.2</v>
      </c>
      <c r="F388">
        <f t="shared" si="599"/>
        <v>-1.0000000000000168E-2</v>
      </c>
      <c r="G388">
        <v>0.02</v>
      </c>
      <c r="H388">
        <f t="shared" si="664"/>
        <v>0.99999999999997902</v>
      </c>
      <c r="I388">
        <f t="shared" si="665"/>
        <v>0.78996338816102474</v>
      </c>
      <c r="J388">
        <f t="shared" si="666"/>
        <v>0.19999073118001157</v>
      </c>
      <c r="K388">
        <f t="shared" si="667"/>
        <v>-9.9995365590007466E-3</v>
      </c>
      <c r="L388">
        <f t="shared" si="668"/>
        <v>1.9999073118001157E-2</v>
      </c>
      <c r="M388">
        <f t="shared" si="669"/>
        <v>4.6344099942219813E-5</v>
      </c>
      <c r="N388" s="22">
        <f t="shared" si="670"/>
        <v>0.99999999999997891</v>
      </c>
      <c r="O388">
        <f t="shared" ref="O388:S388" si="736">O387</f>
        <v>4.8000000000000001E-2</v>
      </c>
      <c r="P388">
        <f t="shared" si="736"/>
        <v>3.4000000000000002E-2</v>
      </c>
      <c r="Q388">
        <f t="shared" si="736"/>
        <v>4.2999999999999997E-2</v>
      </c>
      <c r="R388">
        <f t="shared" si="736"/>
        <v>0.223</v>
      </c>
      <c r="S388">
        <f t="shared" si="736"/>
        <v>800</v>
      </c>
      <c r="T388">
        <f t="shared" si="672"/>
        <v>8.5823020678902656E-2</v>
      </c>
      <c r="X388">
        <f t="shared" si="601"/>
        <v>363636</v>
      </c>
      <c r="Y388">
        <f t="shared" si="673"/>
        <v>16.852383126589043</v>
      </c>
      <c r="Z388">
        <f t="shared" si="674"/>
        <v>15.347465967648054</v>
      </c>
      <c r="AA388">
        <f t="shared" ref="AA388:AC388" si="737">AA387</f>
        <v>0</v>
      </c>
      <c r="AB388">
        <f t="shared" si="737"/>
        <v>1623</v>
      </c>
      <c r="AC388">
        <f t="shared" si="737"/>
        <v>18000</v>
      </c>
      <c r="AD388">
        <f t="shared" si="676"/>
        <v>980.78720877621868</v>
      </c>
      <c r="AE388">
        <f t="shared" si="677"/>
        <v>980.78720877621868</v>
      </c>
      <c r="AF388">
        <f t="shared" si="678"/>
        <v>176.14711474294882</v>
      </c>
      <c r="AG388">
        <f t="shared" si="679"/>
        <v>92.466066137930156</v>
      </c>
      <c r="AI388">
        <f t="shared" si="680"/>
        <v>6.5748851669379684</v>
      </c>
      <c r="AJ388">
        <f t="shared" si="681"/>
        <v>716.86330001755277</v>
      </c>
      <c r="AM388">
        <f t="shared" si="603"/>
        <v>0.79415327987871864</v>
      </c>
    </row>
    <row r="389" spans="1:39" x14ac:dyDescent="0.35">
      <c r="A389">
        <f t="shared" si="662"/>
        <v>0.19049999999997902</v>
      </c>
      <c r="B389">
        <f t="shared" si="597"/>
        <v>0.80950000000002098</v>
      </c>
      <c r="C389" s="27">
        <f t="shared" si="663"/>
        <v>-5.0163934532924384E-4</v>
      </c>
      <c r="D389">
        <f t="shared" si="598"/>
        <v>0.790499999999979</v>
      </c>
      <c r="E389">
        <v>0.2</v>
      </c>
      <c r="F389">
        <f t="shared" si="599"/>
        <v>-1.0500000000000169E-2</v>
      </c>
      <c r="G389">
        <v>0.02</v>
      </c>
      <c r="H389">
        <f t="shared" si="664"/>
        <v>0.99999999999997891</v>
      </c>
      <c r="I389">
        <f t="shared" si="665"/>
        <v>0.79046465929157794</v>
      </c>
      <c r="J389">
        <f t="shared" si="666"/>
        <v>0.19999105864430081</v>
      </c>
      <c r="K389">
        <f t="shared" si="667"/>
        <v>-1.0499530578825961E-2</v>
      </c>
      <c r="L389">
        <f t="shared" si="668"/>
        <v>1.9999105864430079E-2</v>
      </c>
      <c r="M389">
        <f t="shared" si="669"/>
        <v>4.4706778496043443E-5</v>
      </c>
      <c r="N389" s="22">
        <f t="shared" si="670"/>
        <v>0.99999999999997891</v>
      </c>
      <c r="O389">
        <f t="shared" ref="O389:S389" si="738">O388</f>
        <v>4.8000000000000001E-2</v>
      </c>
      <c r="P389">
        <f t="shared" si="738"/>
        <v>3.4000000000000002E-2</v>
      </c>
      <c r="Q389">
        <f t="shared" si="738"/>
        <v>4.2999999999999997E-2</v>
      </c>
      <c r="R389">
        <f t="shared" si="738"/>
        <v>0.223</v>
      </c>
      <c r="S389">
        <f t="shared" si="738"/>
        <v>800</v>
      </c>
      <c r="T389">
        <f t="shared" si="672"/>
        <v>8.4515743229615109E-2</v>
      </c>
      <c r="X389">
        <f t="shared" si="601"/>
        <v>363636</v>
      </c>
      <c r="Y389">
        <f t="shared" si="673"/>
        <v>16.256994105187253</v>
      </c>
      <c r="Z389">
        <f t="shared" si="674"/>
        <v>15.247211922108681</v>
      </c>
      <c r="AA389">
        <f t="shared" ref="AA389:AC389" si="739">AA388</f>
        <v>0</v>
      </c>
      <c r="AB389">
        <f t="shared" si="739"/>
        <v>1623</v>
      </c>
      <c r="AC389">
        <f t="shared" si="739"/>
        <v>18000</v>
      </c>
      <c r="AD389">
        <f t="shared" si="676"/>
        <v>980.78720877621868</v>
      </c>
      <c r="AE389">
        <f t="shared" si="677"/>
        <v>980.78720877621868</v>
      </c>
      <c r="AF389">
        <f t="shared" si="678"/>
        <v>177.65876569591322</v>
      </c>
      <c r="AG389">
        <f t="shared" si="679"/>
        <v>92.689669023909119</v>
      </c>
      <c r="AI389">
        <f t="shared" si="680"/>
        <v>6.5732727392548069</v>
      </c>
      <c r="AJ389">
        <f t="shared" si="681"/>
        <v>715.70834118159564</v>
      </c>
      <c r="AM389">
        <f t="shared" si="603"/>
        <v>0.79283676127144143</v>
      </c>
    </row>
    <row r="390" spans="1:39" x14ac:dyDescent="0.35">
      <c r="A390">
        <f t="shared" si="662"/>
        <v>0.19099999999997896</v>
      </c>
      <c r="B390">
        <f t="shared" si="597"/>
        <v>0.80900000000002104</v>
      </c>
      <c r="C390" s="27">
        <f t="shared" si="663"/>
        <v>-5.0164137296725164E-4</v>
      </c>
      <c r="D390">
        <f t="shared" si="598"/>
        <v>0.79099999999997894</v>
      </c>
      <c r="E390">
        <v>0.2</v>
      </c>
      <c r="F390">
        <f t="shared" si="599"/>
        <v>-1.1000000000000169E-2</v>
      </c>
      <c r="G390">
        <v>0.02</v>
      </c>
      <c r="H390">
        <f t="shared" si="664"/>
        <v>0.99999999999997891</v>
      </c>
      <c r="I390">
        <f t="shared" si="665"/>
        <v>0.79096593366034407</v>
      </c>
      <c r="J390">
        <f t="shared" si="666"/>
        <v>0.19999138651336668</v>
      </c>
      <c r="K390">
        <f t="shared" si="667"/>
        <v>-1.0999526258235335E-2</v>
      </c>
      <c r="L390">
        <f t="shared" si="668"/>
        <v>1.9999138651336665E-2</v>
      </c>
      <c r="M390">
        <f t="shared" si="669"/>
        <v>4.3067433166744484E-5</v>
      </c>
      <c r="N390" s="22">
        <f t="shared" si="670"/>
        <v>0.99999999999997879</v>
      </c>
      <c r="O390">
        <f t="shared" ref="O390:S390" si="740">O389</f>
        <v>4.8000000000000001E-2</v>
      </c>
      <c r="P390">
        <f t="shared" si="740"/>
        <v>3.4000000000000002E-2</v>
      </c>
      <c r="Q390">
        <f t="shared" si="740"/>
        <v>4.2999999999999997E-2</v>
      </c>
      <c r="R390">
        <f t="shared" si="740"/>
        <v>0.223</v>
      </c>
      <c r="S390">
        <f t="shared" si="740"/>
        <v>800</v>
      </c>
      <c r="T390">
        <f t="shared" si="672"/>
        <v>8.3206846780690527E-2</v>
      </c>
      <c r="X390">
        <f t="shared" si="601"/>
        <v>363636</v>
      </c>
      <c r="Y390">
        <f t="shared" si="673"/>
        <v>15.660869127022297</v>
      </c>
      <c r="Z390">
        <f t="shared" si="674"/>
        <v>15.145876605012138</v>
      </c>
      <c r="AA390">
        <f t="shared" ref="AA390:AC390" si="741">AA389</f>
        <v>0</v>
      </c>
      <c r="AB390">
        <f t="shared" si="741"/>
        <v>1623</v>
      </c>
      <c r="AC390">
        <f t="shared" si="741"/>
        <v>18000</v>
      </c>
      <c r="AD390">
        <f t="shared" si="676"/>
        <v>980.78720877621868</v>
      </c>
      <c r="AE390">
        <f t="shared" si="677"/>
        <v>980.78720877621868</v>
      </c>
      <c r="AF390">
        <f t="shared" si="678"/>
        <v>179.20775498433858</v>
      </c>
      <c r="AG390">
        <f t="shared" si="679"/>
        <v>92.916156159931177</v>
      </c>
      <c r="AI390">
        <f t="shared" si="680"/>
        <v>6.5716204840138195</v>
      </c>
      <c r="AJ390">
        <f t="shared" si="681"/>
        <v>714.52678470909598</v>
      </c>
      <c r="AM390">
        <f t="shared" si="603"/>
        <v>0.7915246003940154</v>
      </c>
    </row>
    <row r="391" spans="1:39" x14ac:dyDescent="0.35">
      <c r="A391">
        <f t="shared" si="662"/>
        <v>0.19149999999997891</v>
      </c>
      <c r="B391">
        <f t="shared" si="597"/>
        <v>0.80850000000002109</v>
      </c>
      <c r="C391" s="27">
        <f t="shared" si="663"/>
        <v>-5.0164340436943894E-4</v>
      </c>
      <c r="D391">
        <f t="shared" si="598"/>
        <v>0.79149999999997889</v>
      </c>
      <c r="E391">
        <v>0.2</v>
      </c>
      <c r="F391">
        <f t="shared" si="599"/>
        <v>-1.150000000000017E-2</v>
      </c>
      <c r="G391">
        <v>0.02</v>
      </c>
      <c r="H391">
        <f t="shared" si="664"/>
        <v>0.99999999999997879</v>
      </c>
      <c r="I391">
        <f t="shared" si="665"/>
        <v>0.79146721127333108</v>
      </c>
      <c r="J391">
        <f t="shared" si="666"/>
        <v>0.19999171478796013</v>
      </c>
      <c r="K391">
        <f t="shared" si="667"/>
        <v>-1.1499523600307877E-2</v>
      </c>
      <c r="L391">
        <f t="shared" si="668"/>
        <v>1.9999171478796013E-2</v>
      </c>
      <c r="M391">
        <f t="shared" si="669"/>
        <v>4.1426060199437733E-5</v>
      </c>
      <c r="N391" s="22">
        <f t="shared" si="670"/>
        <v>0.99999999999997868</v>
      </c>
      <c r="O391">
        <f t="shared" ref="O391:S391" si="742">O390</f>
        <v>4.8000000000000001E-2</v>
      </c>
      <c r="P391">
        <f t="shared" si="742"/>
        <v>3.4000000000000002E-2</v>
      </c>
      <c r="Q391">
        <f t="shared" si="742"/>
        <v>4.2999999999999997E-2</v>
      </c>
      <c r="R391">
        <f t="shared" si="742"/>
        <v>0.223</v>
      </c>
      <c r="S391">
        <f t="shared" si="742"/>
        <v>800</v>
      </c>
      <c r="T391">
        <f t="shared" si="672"/>
        <v>8.1896328328419005E-2</v>
      </c>
      <c r="X391">
        <f t="shared" si="601"/>
        <v>363636</v>
      </c>
      <c r="Y391">
        <f t="shared" si="673"/>
        <v>15.064006826682739</v>
      </c>
      <c r="Z391">
        <f t="shared" si="674"/>
        <v>15.043433964594126</v>
      </c>
      <c r="AA391">
        <f t="shared" ref="AA391:AC391" si="743">AA390</f>
        <v>0</v>
      </c>
      <c r="AB391">
        <f t="shared" si="743"/>
        <v>1623</v>
      </c>
      <c r="AC391">
        <f t="shared" si="743"/>
        <v>18000</v>
      </c>
      <c r="AD391">
        <f t="shared" si="676"/>
        <v>980.78720877621868</v>
      </c>
      <c r="AE391">
        <f t="shared" si="677"/>
        <v>980.78720877621868</v>
      </c>
      <c r="AF391">
        <f t="shared" si="678"/>
        <v>180.79562616096146</v>
      </c>
      <c r="AG391">
        <f t="shared" si="679"/>
        <v>93.145606473249799</v>
      </c>
      <c r="AI391">
        <f t="shared" si="680"/>
        <v>6.5699267547587556</v>
      </c>
      <c r="AJ391">
        <f t="shared" si="681"/>
        <v>713.31759410013115</v>
      </c>
      <c r="AM391">
        <f t="shared" si="603"/>
        <v>0.79021677564579695</v>
      </c>
    </row>
    <row r="392" spans="1:39" x14ac:dyDescent="0.35">
      <c r="A392">
        <f t="shared" si="662"/>
        <v>0.19199999999997885</v>
      </c>
      <c r="B392">
        <f t="shared" si="597"/>
        <v>0.80800000000002115</v>
      </c>
      <c r="C392" s="27">
        <f t="shared" si="663"/>
        <v>-5.016454395451287E-4</v>
      </c>
      <c r="D392">
        <f t="shared" si="598"/>
        <v>0.79199999999997883</v>
      </c>
      <c r="E392">
        <v>0.2</v>
      </c>
      <c r="F392">
        <f t="shared" si="599"/>
        <v>-1.200000000000017E-2</v>
      </c>
      <c r="G392">
        <v>0.02</v>
      </c>
      <c r="H392">
        <f t="shared" si="664"/>
        <v>0.99999999999997879</v>
      </c>
      <c r="I392">
        <f t="shared" si="665"/>
        <v>0.79196849213656151</v>
      </c>
      <c r="J392">
        <f t="shared" si="666"/>
        <v>0.19999204346883404</v>
      </c>
      <c r="K392">
        <f t="shared" si="667"/>
        <v>-1.1999522608130211E-2</v>
      </c>
      <c r="L392">
        <f t="shared" si="668"/>
        <v>1.99992043468834E-2</v>
      </c>
      <c r="M392">
        <f t="shared" si="669"/>
        <v>3.9782655829943723E-5</v>
      </c>
      <c r="N392" s="22">
        <f t="shared" si="670"/>
        <v>0.99999999999997868</v>
      </c>
      <c r="O392">
        <f t="shared" ref="O392:S392" si="744">O391</f>
        <v>4.8000000000000001E-2</v>
      </c>
      <c r="P392">
        <f t="shared" si="744"/>
        <v>3.4000000000000002E-2</v>
      </c>
      <c r="Q392">
        <f t="shared" si="744"/>
        <v>4.2999999999999997E-2</v>
      </c>
      <c r="R392">
        <f t="shared" si="744"/>
        <v>0.223</v>
      </c>
      <c r="S392">
        <f t="shared" si="744"/>
        <v>800</v>
      </c>
      <c r="T392">
        <f t="shared" si="672"/>
        <v>8.0584184861655694E-2</v>
      </c>
      <c r="X392">
        <f t="shared" si="601"/>
        <v>363636</v>
      </c>
      <c r="Y392">
        <f t="shared" si="673"/>
        <v>14.466405835377415</v>
      </c>
      <c r="Z392">
        <f t="shared" si="674"/>
        <v>14.939856873532108</v>
      </c>
      <c r="AA392">
        <f t="shared" ref="AA392:AC392" si="745">AA391</f>
        <v>0</v>
      </c>
      <c r="AB392">
        <f t="shared" si="745"/>
        <v>1623</v>
      </c>
      <c r="AC392">
        <f t="shared" si="745"/>
        <v>18000</v>
      </c>
      <c r="AD392">
        <f t="shared" si="676"/>
        <v>980.78720877621868</v>
      </c>
      <c r="AE392">
        <f t="shared" si="677"/>
        <v>980.78720877621868</v>
      </c>
      <c r="AF392">
        <f t="shared" si="678"/>
        <v>182.4240131208397</v>
      </c>
      <c r="AG392">
        <f t="shared" si="679"/>
        <v>93.378102323894581</v>
      </c>
      <c r="AI392">
        <f t="shared" si="680"/>
        <v>6.5681898086682189</v>
      </c>
      <c r="AJ392">
        <f t="shared" si="681"/>
        <v>712.07967530408598</v>
      </c>
      <c r="AM392">
        <f t="shared" si="603"/>
        <v>0.7889132655686687</v>
      </c>
    </row>
    <row r="393" spans="1:39" x14ac:dyDescent="0.35">
      <c r="A393">
        <f t="shared" si="662"/>
        <v>0.1924999999999788</v>
      </c>
      <c r="B393">
        <f t="shared" si="597"/>
        <v>0.8075000000000212</v>
      </c>
      <c r="C393" s="27">
        <f t="shared" si="663"/>
        <v>-5.0164747850367291E-4</v>
      </c>
      <c r="D393">
        <f t="shared" si="598"/>
        <v>0.79249999999997878</v>
      </c>
      <c r="E393">
        <v>0.2</v>
      </c>
      <c r="F393">
        <f t="shared" si="599"/>
        <v>-1.2500000000000171E-2</v>
      </c>
      <c r="G393">
        <v>0.02</v>
      </c>
      <c r="H393">
        <f t="shared" si="664"/>
        <v>0.99999999999997868</v>
      </c>
      <c r="I393">
        <f t="shared" si="665"/>
        <v>0.79246977625607307</v>
      </c>
      <c r="J393">
        <f t="shared" si="666"/>
        <v>0.19999237255674307</v>
      </c>
      <c r="K393">
        <f t="shared" si="667"/>
        <v>-1.2499523284796612E-2</v>
      </c>
      <c r="L393">
        <f t="shared" si="668"/>
        <v>1.9999237255674304E-2</v>
      </c>
      <c r="M393">
        <f t="shared" si="669"/>
        <v>3.8137216284759936E-5</v>
      </c>
      <c r="N393" s="22">
        <f t="shared" si="670"/>
        <v>0.99999999999997857</v>
      </c>
      <c r="O393">
        <f t="shared" ref="O393:S393" si="746">O392</f>
        <v>4.8000000000000001E-2</v>
      </c>
      <c r="P393">
        <f t="shared" si="746"/>
        <v>3.4000000000000002E-2</v>
      </c>
      <c r="Q393">
        <f t="shared" si="746"/>
        <v>4.2999999999999997E-2</v>
      </c>
      <c r="R393">
        <f t="shared" si="746"/>
        <v>0.223</v>
      </c>
      <c r="S393">
        <f t="shared" si="746"/>
        <v>800</v>
      </c>
      <c r="T393">
        <f t="shared" si="672"/>
        <v>7.927041336179784E-2</v>
      </c>
      <c r="X393">
        <f t="shared" si="601"/>
        <v>363636</v>
      </c>
      <c r="Y393">
        <f t="shared" si="673"/>
        <v>13.868064780924964</v>
      </c>
      <c r="Z393">
        <f t="shared" si="674"/>
        <v>14.835117065407976</v>
      </c>
      <c r="AA393">
        <f t="shared" ref="AA393:AC393" si="747">AA392</f>
        <v>0</v>
      </c>
      <c r="AB393">
        <f t="shared" si="747"/>
        <v>1623</v>
      </c>
      <c r="AC393">
        <f t="shared" si="747"/>
        <v>18000</v>
      </c>
      <c r="AD393">
        <f t="shared" si="676"/>
        <v>980.78720877621868</v>
      </c>
      <c r="AE393">
        <f t="shared" si="677"/>
        <v>980.78720877621868</v>
      </c>
      <c r="AF393">
        <f t="shared" si="678"/>
        <v>184.09464699402773</v>
      </c>
      <c r="AG393">
        <f t="shared" si="679"/>
        <v>93.613729712648166</v>
      </c>
      <c r="AI393">
        <f t="shared" si="680"/>
        <v>6.5664077992034846</v>
      </c>
      <c r="AJ393">
        <f t="shared" si="681"/>
        <v>710.81187253681287</v>
      </c>
      <c r="AM393">
        <f t="shared" si="603"/>
        <v>0.78761404884586572</v>
      </c>
    </row>
    <row r="394" spans="1:39" x14ac:dyDescent="0.35">
      <c r="A394">
        <f t="shared" si="662"/>
        <v>0.19299999999997874</v>
      </c>
      <c r="B394">
        <f t="shared" ref="B394:B457" si="748">B393-B$4</f>
        <v>0.80700000000002126</v>
      </c>
      <c r="C394" s="27">
        <f t="shared" si="663"/>
        <v>-5.0164952125445253E-4</v>
      </c>
      <c r="D394">
        <f t="shared" ref="D394:D457" si="749">D393+$B$4</f>
        <v>0.79299999999997872</v>
      </c>
      <c r="E394">
        <v>0.2</v>
      </c>
      <c r="F394">
        <f t="shared" ref="F394:F457" si="750">F393-$B$4</f>
        <v>-1.3000000000000171E-2</v>
      </c>
      <c r="G394">
        <v>0.02</v>
      </c>
      <c r="H394">
        <f t="shared" si="664"/>
        <v>0.99999999999997868</v>
      </c>
      <c r="I394">
        <f t="shared" si="665"/>
        <v>0.79297106363791836</v>
      </c>
      <c r="J394">
        <f t="shared" si="666"/>
        <v>0.19999270205244379</v>
      </c>
      <c r="K394">
        <f t="shared" si="667"/>
        <v>-1.2999525633409018E-2</v>
      </c>
      <c r="L394">
        <f t="shared" si="668"/>
        <v>1.999927020524438E-2</v>
      </c>
      <c r="M394">
        <f t="shared" si="669"/>
        <v>3.6489737781031928E-5</v>
      </c>
      <c r="N394" s="22">
        <f t="shared" si="670"/>
        <v>0.99999999999997857</v>
      </c>
      <c r="O394">
        <f t="shared" ref="O394:S394" si="751">O393</f>
        <v>4.8000000000000001E-2</v>
      </c>
      <c r="P394">
        <f t="shared" si="751"/>
        <v>3.4000000000000002E-2</v>
      </c>
      <c r="Q394">
        <f t="shared" si="751"/>
        <v>4.2999999999999997E-2</v>
      </c>
      <c r="R394">
        <f t="shared" si="751"/>
        <v>0.223</v>
      </c>
      <c r="S394">
        <f t="shared" si="751"/>
        <v>800</v>
      </c>
      <c r="T394">
        <f t="shared" si="672"/>
        <v>7.7955010802761626E-2</v>
      </c>
      <c r="X394">
        <f t="shared" ref="X394:X457" si="752">X393</f>
        <v>363636</v>
      </c>
      <c r="Y394">
        <f t="shared" si="673"/>
        <v>13.268982287743327</v>
      </c>
      <c r="Z394">
        <f t="shared" si="674"/>
        <v>14.729185066259687</v>
      </c>
      <c r="AA394">
        <f t="shared" ref="AA394:AC394" si="753">AA393</f>
        <v>0</v>
      </c>
      <c r="AB394">
        <f t="shared" si="753"/>
        <v>1623</v>
      </c>
      <c r="AC394">
        <f t="shared" si="753"/>
        <v>18000</v>
      </c>
      <c r="AD394">
        <f t="shared" si="676"/>
        <v>980.78720877621868</v>
      </c>
      <c r="AE394">
        <f t="shared" si="677"/>
        <v>980.78720877621868</v>
      </c>
      <c r="AF394">
        <f t="shared" si="678"/>
        <v>185.80936369076647</v>
      </c>
      <c r="AG394">
        <f t="shared" si="679"/>
        <v>93.852578505337576</v>
      </c>
      <c r="AI394">
        <f t="shared" si="680"/>
        <v>6.5645787680602963</v>
      </c>
      <c r="AJ394">
        <f t="shared" si="681"/>
        <v>709.51296371944386</v>
      </c>
      <c r="AM394">
        <f t="shared" ref="AM394:AM457" si="754">AM$6/($A394+AM$3*(1-$A394))</f>
        <v>0.7863191043008142</v>
      </c>
    </row>
    <row r="395" spans="1:39" x14ac:dyDescent="0.35">
      <c r="A395">
        <f t="shared" si="662"/>
        <v>0.19349999999997869</v>
      </c>
      <c r="B395">
        <f t="shared" si="748"/>
        <v>0.80650000000002131</v>
      </c>
      <c r="C395" s="27">
        <f t="shared" si="663"/>
        <v>-5.0165156780687746E-4</v>
      </c>
      <c r="D395">
        <f t="shared" si="749"/>
        <v>0.79349999999997867</v>
      </c>
      <c r="E395">
        <v>0.2</v>
      </c>
      <c r="F395">
        <f t="shared" si="750"/>
        <v>-1.3500000000000172E-2</v>
      </c>
      <c r="G395">
        <v>0.02</v>
      </c>
      <c r="H395">
        <f t="shared" si="664"/>
        <v>0.99999999999997857</v>
      </c>
      <c r="I395">
        <f t="shared" si="665"/>
        <v>0.79347235428816487</v>
      </c>
      <c r="J395">
        <f t="shared" si="666"/>
        <v>0.19999303195669471</v>
      </c>
      <c r="K395">
        <f t="shared" si="667"/>
        <v>-1.3499529657077063E-2</v>
      </c>
      <c r="L395">
        <f t="shared" si="668"/>
        <v>1.999930319566947E-2</v>
      </c>
      <c r="M395">
        <f t="shared" si="669"/>
        <v>3.484021652652435E-5</v>
      </c>
      <c r="N395" s="22">
        <f t="shared" si="670"/>
        <v>0.99999999999997857</v>
      </c>
      <c r="O395">
        <f t="shared" ref="O395:S395" si="755">O394</f>
        <v>4.8000000000000001E-2</v>
      </c>
      <c r="P395">
        <f t="shared" si="755"/>
        <v>3.4000000000000002E-2</v>
      </c>
      <c r="Q395">
        <f t="shared" si="755"/>
        <v>4.2999999999999997E-2</v>
      </c>
      <c r="R395">
        <f t="shared" si="755"/>
        <v>0.223</v>
      </c>
      <c r="S395">
        <f t="shared" si="755"/>
        <v>800</v>
      </c>
      <c r="T395">
        <f t="shared" si="672"/>
        <v>7.6637974150958993E-2</v>
      </c>
      <c r="X395">
        <f t="shared" si="752"/>
        <v>363636</v>
      </c>
      <c r="Y395">
        <f t="shared" si="673"/>
        <v>12.66915697683921</v>
      </c>
      <c r="Z395">
        <f t="shared" si="674"/>
        <v>14.622030120750026</v>
      </c>
      <c r="AA395">
        <f t="shared" ref="AA395:AC395" si="756">AA394</f>
        <v>0</v>
      </c>
      <c r="AB395">
        <f t="shared" si="756"/>
        <v>1623</v>
      </c>
      <c r="AC395">
        <f t="shared" si="756"/>
        <v>18000</v>
      </c>
      <c r="AD395">
        <f t="shared" si="676"/>
        <v>980.78720877621868</v>
      </c>
      <c r="AE395">
        <f t="shared" si="677"/>
        <v>980.78720877621868</v>
      </c>
      <c r="AF395">
        <f t="shared" si="678"/>
        <v>187.57011217336691</v>
      </c>
      <c r="AG395">
        <f t="shared" si="679"/>
        <v>94.094742675022417</v>
      </c>
      <c r="AI395">
        <f t="shared" si="680"/>
        <v>6.5627006363455225</v>
      </c>
      <c r="AJ395">
        <f t="shared" si="681"/>
        <v>708.18165549767161</v>
      </c>
      <c r="AM395">
        <f t="shared" si="754"/>
        <v>0.78502841089597974</v>
      </c>
    </row>
    <row r="396" spans="1:39" x14ac:dyDescent="0.35">
      <c r="A396">
        <f t="shared" si="662"/>
        <v>0.19399999999997863</v>
      </c>
      <c r="B396">
        <f t="shared" si="748"/>
        <v>0.80600000000002137</v>
      </c>
      <c r="C396" s="27">
        <f t="shared" si="663"/>
        <v>-5.0165361817038697E-4</v>
      </c>
      <c r="D396">
        <f t="shared" si="749"/>
        <v>0.79399999999997861</v>
      </c>
      <c r="E396">
        <v>0.2</v>
      </c>
      <c r="F396">
        <f t="shared" si="750"/>
        <v>-1.4000000000000172E-2</v>
      </c>
      <c r="G396">
        <v>0.02</v>
      </c>
      <c r="H396">
        <f t="shared" si="664"/>
        <v>0.99999999999997857</v>
      </c>
      <c r="I396">
        <f t="shared" si="665"/>
        <v>0.79397364821289529</v>
      </c>
      <c r="J396">
        <f t="shared" si="666"/>
        <v>0.1999933622702561</v>
      </c>
      <c r="K396">
        <f t="shared" si="667"/>
        <v>-1.3999535358918097E-2</v>
      </c>
      <c r="L396">
        <f t="shared" si="668"/>
        <v>1.999933622702561E-2</v>
      </c>
      <c r="M396">
        <f t="shared" si="669"/>
        <v>3.318864871959182E-5</v>
      </c>
      <c r="N396" s="22">
        <f t="shared" si="670"/>
        <v>0.99999999999997857</v>
      </c>
      <c r="O396">
        <f t="shared" ref="O396:S396" si="757">O395</f>
        <v>4.8000000000000001E-2</v>
      </c>
      <c r="P396">
        <f t="shared" si="757"/>
        <v>3.4000000000000002E-2</v>
      </c>
      <c r="Q396">
        <f t="shared" si="757"/>
        <v>4.2999999999999997E-2</v>
      </c>
      <c r="R396">
        <f t="shared" si="757"/>
        <v>0.223</v>
      </c>
      <c r="S396">
        <f t="shared" si="757"/>
        <v>800</v>
      </c>
      <c r="T396">
        <f t="shared" si="672"/>
        <v>7.5319300365274372E-2</v>
      </c>
      <c r="X396">
        <f t="shared" si="752"/>
        <v>363636</v>
      </c>
      <c r="Y396">
        <f t="shared" si="673"/>
        <v>12.068587465797492</v>
      </c>
      <c r="Z396">
        <f t="shared" si="674"/>
        <v>14.513620112426155</v>
      </c>
      <c r="AA396">
        <f t="shared" ref="AA396:AC396" si="758">AA395</f>
        <v>0</v>
      </c>
      <c r="AB396">
        <f t="shared" si="758"/>
        <v>1623</v>
      </c>
      <c r="AC396">
        <f t="shared" si="758"/>
        <v>18000</v>
      </c>
      <c r="AD396">
        <f t="shared" si="676"/>
        <v>980.78720877621868</v>
      </c>
      <c r="AE396">
        <f t="shared" si="677"/>
        <v>980.78720877621868</v>
      </c>
      <c r="AF396">
        <f t="shared" si="678"/>
        <v>189.37896353885475</v>
      </c>
      <c r="AG396">
        <f t="shared" si="679"/>
        <v>94.340320563846731</v>
      </c>
      <c r="AI396">
        <f t="shared" si="680"/>
        <v>6.5607711948890026</v>
      </c>
      <c r="AJ396">
        <f t="shared" si="681"/>
        <v>706.81657779504917</v>
      </c>
      <c r="AM396">
        <f t="shared" si="754"/>
        <v>0.78374194773172934</v>
      </c>
    </row>
    <row r="397" spans="1:39" x14ac:dyDescent="0.35">
      <c r="A397">
        <f t="shared" si="662"/>
        <v>0.19449999999997858</v>
      </c>
      <c r="B397">
        <f t="shared" si="748"/>
        <v>0.80550000000002142</v>
      </c>
      <c r="C397" s="27">
        <f t="shared" si="663"/>
        <v>-5.0165567235444962E-4</v>
      </c>
      <c r="D397">
        <f t="shared" si="749"/>
        <v>0.79449999999997856</v>
      </c>
      <c r="E397">
        <v>0.2</v>
      </c>
      <c r="F397">
        <f t="shared" si="750"/>
        <v>-1.4500000000000172E-2</v>
      </c>
      <c r="G397">
        <v>0.02</v>
      </c>
      <c r="H397">
        <f t="shared" si="664"/>
        <v>0.99999999999997846</v>
      </c>
      <c r="I397">
        <f t="shared" si="665"/>
        <v>0.79447494541820718</v>
      </c>
      <c r="J397">
        <f t="shared" si="666"/>
        <v>0.19999369299389017</v>
      </c>
      <c r="K397">
        <f t="shared" si="667"/>
        <v>-1.449954274205721E-2</v>
      </c>
      <c r="L397">
        <f t="shared" si="668"/>
        <v>1.9999369299389017E-2</v>
      </c>
      <c r="M397">
        <f t="shared" si="669"/>
        <v>3.153503054914976E-5</v>
      </c>
      <c r="N397" s="22">
        <f t="shared" si="670"/>
        <v>0.99999999999997835</v>
      </c>
      <c r="O397">
        <f t="shared" ref="O397:S397" si="759">O396</f>
        <v>4.8000000000000001E-2</v>
      </c>
      <c r="P397">
        <f t="shared" si="759"/>
        <v>3.4000000000000002E-2</v>
      </c>
      <c r="Q397">
        <f t="shared" si="759"/>
        <v>4.2999999999999997E-2</v>
      </c>
      <c r="R397">
        <f t="shared" si="759"/>
        <v>0.223</v>
      </c>
      <c r="S397">
        <f t="shared" si="759"/>
        <v>800</v>
      </c>
      <c r="T397">
        <f t="shared" si="672"/>
        <v>7.3998986397041305E-2</v>
      </c>
      <c r="X397">
        <f t="shared" si="752"/>
        <v>363636</v>
      </c>
      <c r="Y397">
        <f t="shared" si="673"/>
        <v>11.467272368770622</v>
      </c>
      <c r="Z397">
        <f t="shared" si="674"/>
        <v>14.403921477481767</v>
      </c>
      <c r="AA397">
        <f t="shared" ref="AA397:AC397" si="760">AA396</f>
        <v>0</v>
      </c>
      <c r="AB397">
        <f t="shared" si="760"/>
        <v>1623</v>
      </c>
      <c r="AC397">
        <f t="shared" si="760"/>
        <v>18000</v>
      </c>
      <c r="AD397">
        <f t="shared" si="676"/>
        <v>980.78720877621868</v>
      </c>
      <c r="AE397">
        <f t="shared" si="677"/>
        <v>980.78720877621868</v>
      </c>
      <c r="AF397">
        <f t="shared" si="678"/>
        <v>191.23812100786094</v>
      </c>
      <c r="AG397">
        <f t="shared" si="679"/>
        <v>94.589415166530571</v>
      </c>
      <c r="AI397">
        <f t="shared" si="680"/>
        <v>6.5587880935887295</v>
      </c>
      <c r="AJ397">
        <f t="shared" si="681"/>
        <v>705.41627784780451</v>
      </c>
      <c r="AM397">
        <f t="shared" si="754"/>
        <v>0.78245969404520221</v>
      </c>
    </row>
    <row r="398" spans="1:39" x14ac:dyDescent="0.35">
      <c r="A398">
        <f t="shared" si="662"/>
        <v>0.19499999999997852</v>
      </c>
      <c r="B398">
        <f t="shared" si="748"/>
        <v>0.80500000000002148</v>
      </c>
      <c r="C398" s="27">
        <f t="shared" si="663"/>
        <v>-5.0165773036856334E-4</v>
      </c>
      <c r="D398">
        <f t="shared" si="749"/>
        <v>0.7949999999999785</v>
      </c>
      <c r="E398">
        <v>0.2</v>
      </c>
      <c r="F398">
        <f t="shared" si="750"/>
        <v>-1.5000000000000173E-2</v>
      </c>
      <c r="G398">
        <v>0.02</v>
      </c>
      <c r="H398">
        <f t="shared" si="664"/>
        <v>0.99999999999997846</v>
      </c>
      <c r="I398">
        <f t="shared" si="665"/>
        <v>0.79497624591021376</v>
      </c>
      <c r="J398">
        <f t="shared" si="666"/>
        <v>0.19999402412836109</v>
      </c>
      <c r="K398">
        <f t="shared" si="667"/>
        <v>-1.4999551809627254E-2</v>
      </c>
      <c r="L398">
        <f t="shared" si="668"/>
        <v>1.9999402412836109E-2</v>
      </c>
      <c r="M398">
        <f t="shared" si="669"/>
        <v>2.9879358194645033E-5</v>
      </c>
      <c r="N398" s="22">
        <f t="shared" si="670"/>
        <v>0.99999999999997846</v>
      </c>
      <c r="O398">
        <f t="shared" ref="O398:S398" si="761">O397</f>
        <v>4.8000000000000001E-2</v>
      </c>
      <c r="P398">
        <f t="shared" si="761"/>
        <v>3.4000000000000002E-2</v>
      </c>
      <c r="Q398">
        <f t="shared" si="761"/>
        <v>4.2999999999999997E-2</v>
      </c>
      <c r="R398">
        <f t="shared" si="761"/>
        <v>0.223</v>
      </c>
      <c r="S398">
        <f t="shared" si="761"/>
        <v>800</v>
      </c>
      <c r="T398">
        <f t="shared" si="672"/>
        <v>7.2677029190019046E-2</v>
      </c>
      <c r="X398">
        <f t="shared" si="752"/>
        <v>363636</v>
      </c>
      <c r="Y398">
        <f t="shared" si="673"/>
        <v>10.865210296467941</v>
      </c>
      <c r="Z398">
        <f t="shared" si="674"/>
        <v>14.292899111363173</v>
      </c>
      <c r="AA398">
        <f t="shared" ref="AA398:AC398" si="762">AA397</f>
        <v>0</v>
      </c>
      <c r="AB398">
        <f t="shared" si="762"/>
        <v>1623</v>
      </c>
      <c r="AC398">
        <f t="shared" si="762"/>
        <v>18000</v>
      </c>
      <c r="AD398">
        <f t="shared" si="676"/>
        <v>980.78720877621868</v>
      </c>
      <c r="AE398">
        <f t="shared" si="677"/>
        <v>980.78720877621868</v>
      </c>
      <c r="AF398">
        <f t="shared" si="678"/>
        <v>193.14993092844099</v>
      </c>
      <c r="AG398">
        <f t="shared" si="679"/>
        <v>94.842134437714961</v>
      </c>
      <c r="AI398">
        <f t="shared" si="680"/>
        <v>6.5567488296734435</v>
      </c>
      <c r="AJ398">
        <f t="shared" si="681"/>
        <v>703.97921366171761</v>
      </c>
      <c r="AM398">
        <f t="shared" si="754"/>
        <v>0.78118162920919376</v>
      </c>
    </row>
    <row r="399" spans="1:39" x14ac:dyDescent="0.35">
      <c r="A399">
        <f t="shared" si="662"/>
        <v>0.19549999999997847</v>
      </c>
      <c r="B399">
        <f t="shared" si="748"/>
        <v>0.80450000000002153</v>
      </c>
      <c r="C399" s="27">
        <f t="shared" si="663"/>
        <v>-5.0165979222225568E-4</v>
      </c>
      <c r="D399">
        <f t="shared" si="749"/>
        <v>0.79549999999997845</v>
      </c>
      <c r="E399">
        <v>0.2</v>
      </c>
      <c r="F399">
        <f t="shared" si="750"/>
        <v>-1.5500000000000173E-2</v>
      </c>
      <c r="G399">
        <v>0.02</v>
      </c>
      <c r="H399">
        <f t="shared" si="664"/>
        <v>0.99999999999997835</v>
      </c>
      <c r="I399">
        <f t="shared" si="665"/>
        <v>0.79547754969504281</v>
      </c>
      <c r="J399">
        <f t="shared" si="666"/>
        <v>0.1999943556744348</v>
      </c>
      <c r="K399">
        <f t="shared" si="667"/>
        <v>-1.549956256476887E-2</v>
      </c>
      <c r="L399">
        <f t="shared" si="668"/>
        <v>1.9999435567443481E-2</v>
      </c>
      <c r="M399">
        <f t="shared" si="669"/>
        <v>2.8221627826026569E-5</v>
      </c>
      <c r="N399" s="22">
        <f t="shared" si="670"/>
        <v>0.99999999999997813</v>
      </c>
      <c r="O399">
        <f t="shared" ref="O399:S399" si="763">O398</f>
        <v>4.8000000000000001E-2</v>
      </c>
      <c r="P399">
        <f t="shared" si="763"/>
        <v>3.4000000000000002E-2</v>
      </c>
      <c r="Q399">
        <f t="shared" si="763"/>
        <v>4.2999999999999997E-2</v>
      </c>
      <c r="R399">
        <f t="shared" si="763"/>
        <v>0.223</v>
      </c>
      <c r="S399">
        <f t="shared" si="763"/>
        <v>800</v>
      </c>
      <c r="T399">
        <f t="shared" si="672"/>
        <v>7.1353425680368926E-2</v>
      </c>
      <c r="X399">
        <f t="shared" si="752"/>
        <v>363636</v>
      </c>
      <c r="Y399">
        <f t="shared" si="673"/>
        <v>10.262399856144997</v>
      </c>
      <c r="Z399">
        <f t="shared" si="674"/>
        <v>14.180516267480375</v>
      </c>
      <c r="AA399">
        <f t="shared" ref="AA399:AC399" si="764">AA398</f>
        <v>0</v>
      </c>
      <c r="AB399">
        <f t="shared" si="764"/>
        <v>1623</v>
      </c>
      <c r="AC399">
        <f t="shared" si="764"/>
        <v>18000</v>
      </c>
      <c r="AD399">
        <f t="shared" si="676"/>
        <v>980.78720877621868</v>
      </c>
      <c r="AE399">
        <f t="shared" si="677"/>
        <v>980.78720877621868</v>
      </c>
      <c r="AF399">
        <f t="shared" si="678"/>
        <v>195.11689491881191</v>
      </c>
      <c r="AG399">
        <f t="shared" si="679"/>
        <v>95.098591625646151</v>
      </c>
      <c r="AI399">
        <f t="shared" si="680"/>
        <v>6.5546507347503811</v>
      </c>
      <c r="AJ399">
        <f t="shared" si="681"/>
        <v>702.50374682358427</v>
      </c>
      <c r="AM399">
        <f t="shared" si="754"/>
        <v>0.77990773273104874</v>
      </c>
    </row>
    <row r="400" spans="1:39" x14ac:dyDescent="0.35">
      <c r="A400">
        <f t="shared" si="662"/>
        <v>0.19599999999997841</v>
      </c>
      <c r="B400">
        <f t="shared" si="748"/>
        <v>0.80400000000002159</v>
      </c>
      <c r="C400" s="27">
        <f t="shared" si="663"/>
        <v>-5.0166185792508376E-4</v>
      </c>
      <c r="D400">
        <f t="shared" si="749"/>
        <v>0.79599999999997839</v>
      </c>
      <c r="E400">
        <v>0.2</v>
      </c>
      <c r="F400">
        <f t="shared" si="750"/>
        <v>-1.6000000000000174E-2</v>
      </c>
      <c r="G400">
        <v>0.02</v>
      </c>
      <c r="H400">
        <f t="shared" si="664"/>
        <v>0.99999999999997835</v>
      </c>
      <c r="I400">
        <f t="shared" si="665"/>
        <v>0.79597885677883784</v>
      </c>
      <c r="J400">
        <f t="shared" si="666"/>
        <v>0.19999468763287928</v>
      </c>
      <c r="K400">
        <f t="shared" si="667"/>
        <v>-1.5999575010630516E-2</v>
      </c>
      <c r="L400">
        <f t="shared" si="668"/>
        <v>1.9999468763287925E-2</v>
      </c>
      <c r="M400">
        <f t="shared" si="669"/>
        <v>2.6561835603715787E-5</v>
      </c>
      <c r="N400" s="22">
        <f t="shared" si="670"/>
        <v>0.99999999999997824</v>
      </c>
      <c r="O400">
        <f t="shared" ref="O400:S400" si="765">O399</f>
        <v>4.8000000000000001E-2</v>
      </c>
      <c r="P400">
        <f t="shared" si="765"/>
        <v>3.4000000000000002E-2</v>
      </c>
      <c r="Q400">
        <f t="shared" si="765"/>
        <v>4.2999999999999997E-2</v>
      </c>
      <c r="R400">
        <f t="shared" si="765"/>
        <v>0.223</v>
      </c>
      <c r="S400">
        <f t="shared" si="765"/>
        <v>800</v>
      </c>
      <c r="T400">
        <f t="shared" si="672"/>
        <v>7.002817279663083E-2</v>
      </c>
      <c r="X400">
        <f t="shared" si="752"/>
        <v>363636</v>
      </c>
      <c r="Y400">
        <f t="shared" si="673"/>
        <v>9.6588396515927943</v>
      </c>
      <c r="Z400">
        <f t="shared" si="674"/>
        <v>14.06673444719226</v>
      </c>
      <c r="AA400">
        <f t="shared" ref="AA400:AC400" si="766">AA399</f>
        <v>0</v>
      </c>
      <c r="AB400">
        <f t="shared" si="766"/>
        <v>1623</v>
      </c>
      <c r="AC400">
        <f t="shared" si="766"/>
        <v>18000</v>
      </c>
      <c r="AD400">
        <f t="shared" si="676"/>
        <v>980.78720877621868</v>
      </c>
      <c r="AE400">
        <f t="shared" si="677"/>
        <v>980.78720877621868</v>
      </c>
      <c r="AF400">
        <f t="shared" si="678"/>
        <v>197.14168329079067</v>
      </c>
      <c r="AG400">
        <f t="shared" si="679"/>
        <v>95.358905634996006</v>
      </c>
      <c r="AI400">
        <f t="shared" si="680"/>
        <v>6.5524909604869377</v>
      </c>
      <c r="AJ400">
        <f t="shared" si="681"/>
        <v>700.98813459051621</v>
      </c>
      <c r="AM400">
        <f t="shared" si="754"/>
        <v>0.77863798425156627</v>
      </c>
    </row>
    <row r="401" spans="1:39" x14ac:dyDescent="0.35">
      <c r="A401">
        <f t="shared" si="662"/>
        <v>0.19649999999997836</v>
      </c>
      <c r="B401">
        <f t="shared" si="748"/>
        <v>0.80350000000002164</v>
      </c>
      <c r="C401" s="27">
        <f t="shared" si="663"/>
        <v>-5.0166392748663433E-4</v>
      </c>
      <c r="D401">
        <f t="shared" si="749"/>
        <v>0.79649999999997834</v>
      </c>
      <c r="E401">
        <v>0.2</v>
      </c>
      <c r="F401">
        <f t="shared" si="750"/>
        <v>-1.6500000000000174E-2</v>
      </c>
      <c r="G401">
        <v>0.02</v>
      </c>
      <c r="H401">
        <f t="shared" si="664"/>
        <v>0.99999999999997824</v>
      </c>
      <c r="I401">
        <f t="shared" si="665"/>
        <v>0.79648016716775727</v>
      </c>
      <c r="J401">
        <f t="shared" si="666"/>
        <v>0.19999502000446429</v>
      </c>
      <c r="K401">
        <f t="shared" si="667"/>
        <v>-1.6499589150368477E-2</v>
      </c>
      <c r="L401">
        <f t="shared" si="668"/>
        <v>1.9999502000446426E-2</v>
      </c>
      <c r="M401">
        <f t="shared" si="669"/>
        <v>2.4899977678576992E-5</v>
      </c>
      <c r="N401" s="22">
        <f t="shared" si="670"/>
        <v>0.99999999999997802</v>
      </c>
      <c r="O401">
        <f t="shared" ref="O401:S401" si="767">O400</f>
        <v>4.8000000000000001E-2</v>
      </c>
      <c r="P401">
        <f t="shared" si="767"/>
        <v>3.4000000000000002E-2</v>
      </c>
      <c r="Q401">
        <f t="shared" si="767"/>
        <v>4.2999999999999997E-2</v>
      </c>
      <c r="R401">
        <f t="shared" si="767"/>
        <v>0.223</v>
      </c>
      <c r="S401">
        <f t="shared" si="767"/>
        <v>800</v>
      </c>
      <c r="T401">
        <f t="shared" si="672"/>
        <v>6.8701267459699442E-2</v>
      </c>
      <c r="X401">
        <f t="shared" si="752"/>
        <v>363636</v>
      </c>
      <c r="Y401">
        <f t="shared" si="673"/>
        <v>9.0545282831270235</v>
      </c>
      <c r="Z401">
        <f t="shared" si="674"/>
        <v>13.951513280129884</v>
      </c>
      <c r="AA401">
        <f t="shared" ref="AA401:AC401" si="768">AA400</f>
        <v>0</v>
      </c>
      <c r="AB401">
        <f t="shared" si="768"/>
        <v>1623</v>
      </c>
      <c r="AC401">
        <f t="shared" si="768"/>
        <v>18000</v>
      </c>
      <c r="AD401">
        <f t="shared" si="676"/>
        <v>980.78720877621868</v>
      </c>
      <c r="AE401">
        <f t="shared" si="677"/>
        <v>980.78720877621868</v>
      </c>
      <c r="AF401">
        <f t="shared" si="678"/>
        <v>199.2271499164564</v>
      </c>
      <c r="AG401">
        <f t="shared" si="679"/>
        <v>95.623201421971729</v>
      </c>
      <c r="AI401">
        <f t="shared" si="680"/>
        <v>6.5502664627528944</v>
      </c>
      <c r="AJ401">
        <f t="shared" si="681"/>
        <v>699.43052116959745</v>
      </c>
      <c r="AM401">
        <f t="shared" si="754"/>
        <v>0.77737236354391526</v>
      </c>
    </row>
    <row r="402" spans="1:39" x14ac:dyDescent="0.35">
      <c r="A402">
        <f t="shared" si="662"/>
        <v>0.1969999999999783</v>
      </c>
      <c r="B402">
        <f t="shared" si="748"/>
        <v>0.8030000000000217</v>
      </c>
      <c r="C402" s="27">
        <f t="shared" si="663"/>
        <v>-5.0166600091652424E-4</v>
      </c>
      <c r="D402">
        <f t="shared" si="749"/>
        <v>0.79699999999997828</v>
      </c>
      <c r="E402">
        <v>0.2</v>
      </c>
      <c r="F402">
        <f t="shared" si="750"/>
        <v>-1.7000000000000175E-2</v>
      </c>
      <c r="G402">
        <v>0.02</v>
      </c>
      <c r="H402">
        <f t="shared" si="664"/>
        <v>0.99999999999997824</v>
      </c>
      <c r="I402">
        <f t="shared" si="665"/>
        <v>0.79698148086797538</v>
      </c>
      <c r="J402">
        <f t="shared" si="666"/>
        <v>0.19999535278996164</v>
      </c>
      <c r="K402">
        <f t="shared" si="667"/>
        <v>-1.6999604987146914E-2</v>
      </c>
      <c r="L402">
        <f t="shared" si="668"/>
        <v>1.9999535278996165E-2</v>
      </c>
      <c r="M402">
        <f t="shared" si="669"/>
        <v>2.3236050191887595E-5</v>
      </c>
      <c r="N402" s="22">
        <f t="shared" si="670"/>
        <v>0.99999999999997802</v>
      </c>
      <c r="O402">
        <f t="shared" ref="O402:S402" si="769">O401</f>
        <v>4.8000000000000001E-2</v>
      </c>
      <c r="P402">
        <f t="shared" si="769"/>
        <v>3.4000000000000002E-2</v>
      </c>
      <c r="Q402">
        <f t="shared" si="769"/>
        <v>4.2999999999999997E-2</v>
      </c>
      <c r="R402">
        <f t="shared" si="769"/>
        <v>0.223</v>
      </c>
      <c r="S402">
        <f t="shared" si="769"/>
        <v>800</v>
      </c>
      <c r="T402">
        <f t="shared" si="672"/>
        <v>6.7372706582800423E-2</v>
      </c>
      <c r="X402">
        <f t="shared" si="752"/>
        <v>363636</v>
      </c>
      <c r="Y402">
        <f t="shared" si="673"/>
        <v>8.4494643475772371</v>
      </c>
      <c r="Z402">
        <f t="shared" si="674"/>
        <v>13.83481039380071</v>
      </c>
      <c r="AA402">
        <f t="shared" ref="AA402:AC402" si="770">AA401</f>
        <v>0</v>
      </c>
      <c r="AB402">
        <f t="shared" si="770"/>
        <v>1623</v>
      </c>
      <c r="AC402">
        <f t="shared" si="770"/>
        <v>18000</v>
      </c>
      <c r="AD402">
        <f t="shared" si="676"/>
        <v>980.78720877621868</v>
      </c>
      <c r="AE402">
        <f t="shared" si="677"/>
        <v>980.78720877621868</v>
      </c>
      <c r="AF402">
        <f t="shared" si="678"/>
        <v>201.3763487248076</v>
      </c>
      <c r="AG402">
        <f t="shared" si="679"/>
        <v>95.891610425278415</v>
      </c>
      <c r="AI402">
        <f t="shared" si="680"/>
        <v>6.5479739840239857</v>
      </c>
      <c r="AJ402">
        <f t="shared" si="681"/>
        <v>697.82892808792815</v>
      </c>
      <c r="AM402">
        <f t="shared" si="754"/>
        <v>0.77611085051256024</v>
      </c>
    </row>
    <row r="403" spans="1:39" x14ac:dyDescent="0.35">
      <c r="A403">
        <f t="shared" si="662"/>
        <v>0.19749999999997825</v>
      </c>
      <c r="B403">
        <f t="shared" si="748"/>
        <v>0.80250000000002175</v>
      </c>
      <c r="C403" s="27">
        <f t="shared" si="663"/>
        <v>-5.016680782244003E-4</v>
      </c>
      <c r="D403">
        <f t="shared" si="749"/>
        <v>0.79749999999997823</v>
      </c>
      <c r="E403">
        <v>0.2</v>
      </c>
      <c r="F403">
        <f t="shared" si="750"/>
        <v>-1.7500000000000175E-2</v>
      </c>
      <c r="G403">
        <v>0.02</v>
      </c>
      <c r="H403">
        <f t="shared" si="664"/>
        <v>0.99999999999997813</v>
      </c>
      <c r="I403">
        <f t="shared" si="665"/>
        <v>0.79748279788568122</v>
      </c>
      <c r="J403">
        <f t="shared" si="666"/>
        <v>0.19999568599014494</v>
      </c>
      <c r="K403">
        <f t="shared" si="667"/>
        <v>-1.7499622524137858E-2</v>
      </c>
      <c r="L403">
        <f t="shared" si="668"/>
        <v>1.9999568599014497E-2</v>
      </c>
      <c r="M403">
        <f t="shared" si="669"/>
        <v>2.1570049275308235E-5</v>
      </c>
      <c r="N403" s="22">
        <f t="shared" si="670"/>
        <v>0.99999999999997813</v>
      </c>
      <c r="O403">
        <f t="shared" ref="O403:S403" si="771">O402</f>
        <v>4.8000000000000001E-2</v>
      </c>
      <c r="P403">
        <f t="shared" si="771"/>
        <v>3.4000000000000002E-2</v>
      </c>
      <c r="Q403">
        <f t="shared" si="771"/>
        <v>4.2999999999999997E-2</v>
      </c>
      <c r="R403">
        <f t="shared" si="771"/>
        <v>0.223</v>
      </c>
      <c r="S403">
        <f t="shared" si="771"/>
        <v>800</v>
      </c>
      <c r="T403">
        <f t="shared" si="672"/>
        <v>6.6042487071466524E-2</v>
      </c>
      <c r="X403">
        <f t="shared" si="752"/>
        <v>363636</v>
      </c>
      <c r="Y403">
        <f t="shared" si="673"/>
        <v>7.8436464382759858</v>
      </c>
      <c r="Z403">
        <f t="shared" si="674"/>
        <v>13.716581271277484</v>
      </c>
      <c r="AA403">
        <f t="shared" ref="AA403:AC403" si="772">AA402</f>
        <v>0</v>
      </c>
      <c r="AB403">
        <f t="shared" si="772"/>
        <v>1623</v>
      </c>
      <c r="AC403">
        <f t="shared" si="772"/>
        <v>18000</v>
      </c>
      <c r="AD403">
        <f t="shared" si="676"/>
        <v>980.78720877621868</v>
      </c>
      <c r="AE403">
        <f t="shared" si="677"/>
        <v>980.78720877621868</v>
      </c>
      <c r="AF403">
        <f t="shared" si="678"/>
        <v>203.59255204360736</v>
      </c>
      <c r="AG403">
        <f t="shared" si="679"/>
        <v>96.164271036970405</v>
      </c>
      <c r="AI403">
        <f t="shared" si="680"/>
        <v>6.5456100338172662</v>
      </c>
      <c r="AJ403">
        <f t="shared" si="681"/>
        <v>696.18124353854296</v>
      </c>
      <c r="AM403">
        <f t="shared" si="754"/>
        <v>0.77485342519219791</v>
      </c>
    </row>
    <row r="404" spans="1:39" x14ac:dyDescent="0.35">
      <c r="A404">
        <f t="shared" si="662"/>
        <v>0.19799999999997819</v>
      </c>
      <c r="B404">
        <f t="shared" si="748"/>
        <v>0.80200000000002181</v>
      </c>
      <c r="C404" s="27">
        <f t="shared" si="663"/>
        <v>-5.0167015941993923E-4</v>
      </c>
      <c r="D404">
        <f t="shared" si="749"/>
        <v>0.79799999999997817</v>
      </c>
      <c r="E404">
        <v>0.2</v>
      </c>
      <c r="F404">
        <f t="shared" si="750"/>
        <v>-1.8000000000000176E-2</v>
      </c>
      <c r="G404">
        <v>0.02</v>
      </c>
      <c r="H404">
        <f t="shared" si="664"/>
        <v>0.99999999999997813</v>
      </c>
      <c r="I404">
        <f t="shared" si="665"/>
        <v>0.7979841182270796</v>
      </c>
      <c r="J404">
        <f t="shared" si="666"/>
        <v>0.19999601960578983</v>
      </c>
      <c r="K404">
        <f t="shared" si="667"/>
        <v>-1.7999641764521259E-2</v>
      </c>
      <c r="L404">
        <f t="shared" si="668"/>
        <v>1.9999601960578983E-2</v>
      </c>
      <c r="M404">
        <f t="shared" si="669"/>
        <v>1.9901971050852847E-5</v>
      </c>
      <c r="N404" s="22">
        <f t="shared" si="670"/>
        <v>0.99999999999997791</v>
      </c>
      <c r="O404">
        <f t="shared" ref="O404:S404" si="773">O403</f>
        <v>4.8000000000000001E-2</v>
      </c>
      <c r="P404">
        <f t="shared" si="773"/>
        <v>3.4000000000000002E-2</v>
      </c>
      <c r="Q404">
        <f t="shared" si="773"/>
        <v>4.2999999999999997E-2</v>
      </c>
      <c r="R404">
        <f t="shared" si="773"/>
        <v>0.223</v>
      </c>
      <c r="S404">
        <f t="shared" si="773"/>
        <v>800</v>
      </c>
      <c r="T404">
        <f t="shared" si="672"/>
        <v>6.4710605823513651E-2</v>
      </c>
      <c r="X404">
        <f t="shared" si="752"/>
        <v>363636</v>
      </c>
      <c r="Y404">
        <f t="shared" si="673"/>
        <v>7.2370731450479253</v>
      </c>
      <c r="Z404">
        <f t="shared" si="674"/>
        <v>13.596779095614309</v>
      </c>
      <c r="AA404">
        <f t="shared" ref="AA404:AC404" si="774">AA403</f>
        <v>0</v>
      </c>
      <c r="AB404">
        <f t="shared" si="774"/>
        <v>1623</v>
      </c>
      <c r="AC404">
        <f t="shared" si="774"/>
        <v>18000</v>
      </c>
      <c r="AD404">
        <f t="shared" si="676"/>
        <v>980.78720877621868</v>
      </c>
      <c r="AE404">
        <f t="shared" si="677"/>
        <v>980.78720877621868</v>
      </c>
      <c r="AF404">
        <f t="shared" si="678"/>
        <v>205.87927103503586</v>
      </c>
      <c r="AG404">
        <f t="shared" si="679"/>
        <v>96.441329117773606</v>
      </c>
      <c r="AI404">
        <f t="shared" si="680"/>
        <v>6.5431708668930764</v>
      </c>
      <c r="AJ404">
        <f t="shared" si="681"/>
        <v>694.48521057070502</v>
      </c>
      <c r="AM404">
        <f t="shared" si="754"/>
        <v>0.77360006774670376</v>
      </c>
    </row>
    <row r="405" spans="1:39" x14ac:dyDescent="0.35">
      <c r="A405">
        <f t="shared" si="662"/>
        <v>0.19849999999997814</v>
      </c>
      <c r="B405">
        <f t="shared" si="748"/>
        <v>0.80150000000002186</v>
      </c>
      <c r="C405" s="27">
        <f t="shared" si="663"/>
        <v>-5.0167224451284811E-4</v>
      </c>
      <c r="D405">
        <f t="shared" si="749"/>
        <v>0.79849999999997812</v>
      </c>
      <c r="E405">
        <v>0.2</v>
      </c>
      <c r="F405">
        <f t="shared" si="750"/>
        <v>-1.8500000000000176E-2</v>
      </c>
      <c r="G405">
        <v>0.02</v>
      </c>
      <c r="H405">
        <f t="shared" si="664"/>
        <v>0.99999999999997802</v>
      </c>
      <c r="I405">
        <f t="shared" si="665"/>
        <v>0.79848544189839088</v>
      </c>
      <c r="J405">
        <f t="shared" si="666"/>
        <v>0.19999635363767385</v>
      </c>
      <c r="K405">
        <f t="shared" si="667"/>
        <v>-1.8499662711485006E-2</v>
      </c>
      <c r="L405">
        <f t="shared" si="668"/>
        <v>1.9999635363767383E-2</v>
      </c>
      <c r="M405">
        <f t="shared" si="669"/>
        <v>1.8231811630858522E-5</v>
      </c>
      <c r="N405" s="22">
        <f t="shared" si="670"/>
        <v>0.99999999999997802</v>
      </c>
      <c r="O405">
        <f t="shared" ref="O405:S405" si="775">O404</f>
        <v>4.8000000000000001E-2</v>
      </c>
      <c r="P405">
        <f t="shared" si="775"/>
        <v>3.4000000000000002E-2</v>
      </c>
      <c r="Q405">
        <f t="shared" si="775"/>
        <v>4.2999999999999997E-2</v>
      </c>
      <c r="R405">
        <f t="shared" si="775"/>
        <v>0.223</v>
      </c>
      <c r="S405">
        <f t="shared" si="775"/>
        <v>800</v>
      </c>
      <c r="T405">
        <f t="shared" si="672"/>
        <v>6.3377059729016777E-2</v>
      </c>
      <c r="X405">
        <f t="shared" si="752"/>
        <v>363636</v>
      </c>
      <c r="Y405">
        <f t="shared" si="673"/>
        <v>6.6297430541988689</v>
      </c>
      <c r="Z405">
        <f t="shared" si="674"/>
        <v>13.475354579446153</v>
      </c>
      <c r="AA405">
        <f t="shared" ref="AA405:AC405" si="776">AA404</f>
        <v>0</v>
      </c>
      <c r="AB405">
        <f t="shared" si="776"/>
        <v>1623</v>
      </c>
      <c r="AC405">
        <f t="shared" si="776"/>
        <v>18000</v>
      </c>
      <c r="AD405">
        <f t="shared" si="676"/>
        <v>980.78720877621868</v>
      </c>
      <c r="AE405">
        <f t="shared" si="677"/>
        <v>980.78720877621868</v>
      </c>
      <c r="AF405">
        <f t="shared" si="678"/>
        <v>208.24027851319642</v>
      </c>
      <c r="AG405">
        <f t="shared" si="679"/>
        <v>96.722938562094569</v>
      </c>
      <c r="AI405">
        <f t="shared" si="680"/>
        <v>6.5406524589163713</v>
      </c>
      <c r="AJ405">
        <f t="shared" si="681"/>
        <v>692.73841397317949</v>
      </c>
      <c r="AM405">
        <f t="shared" si="754"/>
        <v>0.77235075846808898</v>
      </c>
    </row>
    <row r="406" spans="1:39" x14ac:dyDescent="0.35">
      <c r="A406">
        <f t="shared" si="662"/>
        <v>0.19899999999997808</v>
      </c>
      <c r="B406">
        <f t="shared" si="748"/>
        <v>0.80100000000002192</v>
      </c>
      <c r="C406" s="27">
        <f t="shared" si="663"/>
        <v>-5.0167433351286427E-4</v>
      </c>
      <c r="D406">
        <f t="shared" si="749"/>
        <v>0.79899999999997806</v>
      </c>
      <c r="E406">
        <v>0.2</v>
      </c>
      <c r="F406">
        <f t="shared" si="750"/>
        <v>-1.9000000000000176E-2</v>
      </c>
      <c r="G406">
        <v>0.02</v>
      </c>
      <c r="H406">
        <f t="shared" si="664"/>
        <v>0.99999999999997802</v>
      </c>
      <c r="I406">
        <f t="shared" si="665"/>
        <v>0.79898676890585074</v>
      </c>
      <c r="J406">
        <f t="shared" si="666"/>
        <v>0.19999668808657642</v>
      </c>
      <c r="K406">
        <f t="shared" si="667"/>
        <v>-1.8999685368224935E-2</v>
      </c>
      <c r="L406">
        <f t="shared" si="668"/>
        <v>1.9999668808657639E-2</v>
      </c>
      <c r="M406">
        <f t="shared" si="669"/>
        <v>1.6559567117955341E-5</v>
      </c>
      <c r="N406" s="22">
        <f t="shared" si="670"/>
        <v>0.99999999999997791</v>
      </c>
      <c r="O406">
        <f t="shared" ref="O406:S406" si="777">O405</f>
        <v>4.8000000000000001E-2</v>
      </c>
      <c r="P406">
        <f t="shared" si="777"/>
        <v>3.4000000000000002E-2</v>
      </c>
      <c r="Q406">
        <f t="shared" si="777"/>
        <v>4.2999999999999997E-2</v>
      </c>
      <c r="R406">
        <f t="shared" si="777"/>
        <v>0.223</v>
      </c>
      <c r="S406">
        <f t="shared" si="777"/>
        <v>800</v>
      </c>
      <c r="T406">
        <f t="shared" si="672"/>
        <v>6.2041845670285693E-2</v>
      </c>
      <c r="X406">
        <f t="shared" si="752"/>
        <v>363636</v>
      </c>
      <c r="Y406">
        <f t="shared" si="673"/>
        <v>6.0216547485048082</v>
      </c>
      <c r="Z406">
        <f t="shared" si="674"/>
        <v>13.352255778011251</v>
      </c>
      <c r="AA406">
        <f t="shared" ref="AA406:AC406" si="778">AA405</f>
        <v>0</v>
      </c>
      <c r="AB406">
        <f t="shared" si="778"/>
        <v>1623</v>
      </c>
      <c r="AC406">
        <f t="shared" si="778"/>
        <v>18000</v>
      </c>
      <c r="AD406">
        <f t="shared" si="676"/>
        <v>980.78720877621868</v>
      </c>
      <c r="AE406">
        <f t="shared" si="677"/>
        <v>980.78720877621868</v>
      </c>
      <c r="AF406">
        <f t="shared" si="678"/>
        <v>210.6796344781834</v>
      </c>
      <c r="AG406">
        <f t="shared" si="679"/>
        <v>97.009261918667661</v>
      </c>
      <c r="AI406">
        <f t="shared" si="680"/>
        <v>6.5380504792203853</v>
      </c>
      <c r="AJ406">
        <f t="shared" si="681"/>
        <v>690.93826567567999</v>
      </c>
      <c r="AM406">
        <f t="shared" si="754"/>
        <v>0.77110547777546756</v>
      </c>
    </row>
    <row r="407" spans="1:39" x14ac:dyDescent="0.35">
      <c r="A407">
        <f t="shared" si="662"/>
        <v>0.19949999999997803</v>
      </c>
      <c r="B407">
        <f t="shared" si="748"/>
        <v>0.80050000000002197</v>
      </c>
      <c r="C407" s="27">
        <f t="shared" si="663"/>
        <v>-5.0167642642975538E-4</v>
      </c>
      <c r="D407">
        <f t="shared" si="749"/>
        <v>0.79949999999997801</v>
      </c>
      <c r="E407">
        <v>0.2</v>
      </c>
      <c r="F407">
        <f t="shared" si="750"/>
        <v>-1.9500000000000177E-2</v>
      </c>
      <c r="G407">
        <v>0.02</v>
      </c>
      <c r="H407">
        <f t="shared" si="664"/>
        <v>0.99999999999997791</v>
      </c>
      <c r="I407">
        <f t="shared" si="665"/>
        <v>0.79948809925571074</v>
      </c>
      <c r="J407">
        <f t="shared" si="666"/>
        <v>0.19999702295327901</v>
      </c>
      <c r="K407">
        <f t="shared" si="667"/>
        <v>-1.9499709737944879E-2</v>
      </c>
      <c r="L407">
        <f t="shared" si="668"/>
        <v>1.9999702295327899E-2</v>
      </c>
      <c r="M407">
        <f t="shared" si="669"/>
        <v>1.488523360503604E-5</v>
      </c>
      <c r="N407" s="22">
        <f t="shared" si="670"/>
        <v>0.9999999999999778</v>
      </c>
      <c r="O407">
        <f t="shared" ref="O407:S407" si="779">O406</f>
        <v>4.8000000000000001E-2</v>
      </c>
      <c r="P407">
        <f t="shared" si="779"/>
        <v>3.4000000000000002E-2</v>
      </c>
      <c r="Q407">
        <f t="shared" si="779"/>
        <v>4.2999999999999997E-2</v>
      </c>
      <c r="R407">
        <f t="shared" si="779"/>
        <v>0.223</v>
      </c>
      <c r="S407">
        <f t="shared" si="779"/>
        <v>800</v>
      </c>
      <c r="T407">
        <f t="shared" si="672"/>
        <v>6.070496052184092E-2</v>
      </c>
      <c r="X407">
        <f t="shared" si="752"/>
        <v>363636</v>
      </c>
      <c r="Y407">
        <f t="shared" si="673"/>
        <v>5.4128068072008855</v>
      </c>
      <c r="Z407">
        <f t="shared" si="674"/>
        <v>13.227427883583525</v>
      </c>
      <c r="AA407">
        <f t="shared" ref="AA407:AC407" si="780">AA406</f>
        <v>0</v>
      </c>
      <c r="AB407">
        <f t="shared" si="780"/>
        <v>1623</v>
      </c>
      <c r="AC407">
        <f t="shared" si="780"/>
        <v>18000</v>
      </c>
      <c r="AD407">
        <f t="shared" si="676"/>
        <v>980.78720877621868</v>
      </c>
      <c r="AE407">
        <f t="shared" si="677"/>
        <v>980.78720877621868</v>
      </c>
      <c r="AF407">
        <f t="shared" si="678"/>
        <v>213.20171475683006</v>
      </c>
      <c r="AG407">
        <f t="shared" si="679"/>
        <v>97.300471073650513</v>
      </c>
      <c r="AI407">
        <f t="shared" si="680"/>
        <v>6.5353602602564953</v>
      </c>
      <c r="AJ407">
        <f t="shared" si="681"/>
        <v>689.08198846609048</v>
      </c>
      <c r="AM407">
        <f t="shared" si="754"/>
        <v>0.76986420621403329</v>
      </c>
    </row>
    <row r="408" spans="1:39" x14ac:dyDescent="0.35">
      <c r="A408">
        <f t="shared" si="662"/>
        <v>0.19999999999997797</v>
      </c>
      <c r="B408">
        <f t="shared" si="748"/>
        <v>0.80000000000002203</v>
      </c>
      <c r="C408" s="27">
        <f t="shared" si="663"/>
        <v>-5.0167852327331983E-4</v>
      </c>
      <c r="D408">
        <f t="shared" si="749"/>
        <v>0.79999999999997795</v>
      </c>
      <c r="E408">
        <v>0.2</v>
      </c>
      <c r="F408">
        <f t="shared" si="750"/>
        <v>-2.0000000000000177E-2</v>
      </c>
      <c r="G408">
        <v>0.02</v>
      </c>
      <c r="H408">
        <f t="shared" si="664"/>
        <v>0.99999999999997791</v>
      </c>
      <c r="I408">
        <f t="shared" si="665"/>
        <v>0.79998943295423774</v>
      </c>
      <c r="J408">
        <f t="shared" si="666"/>
        <v>0.19999735823856496</v>
      </c>
      <c r="K408">
        <f t="shared" si="667"/>
        <v>-1.9999735823856672E-2</v>
      </c>
      <c r="L408">
        <f t="shared" si="668"/>
        <v>1.9999735823856495E-2</v>
      </c>
      <c r="M408">
        <f t="shared" si="669"/>
        <v>1.3208807175225594E-5</v>
      </c>
      <c r="N408" s="22">
        <f t="shared" si="670"/>
        <v>0.99999999999997768</v>
      </c>
      <c r="O408">
        <f t="shared" ref="O408:S408" si="781">O407</f>
        <v>4.8000000000000001E-2</v>
      </c>
      <c r="P408">
        <f t="shared" si="781"/>
        <v>3.4000000000000002E-2</v>
      </c>
      <c r="Q408">
        <f t="shared" si="781"/>
        <v>4.2999999999999997E-2</v>
      </c>
      <c r="R408">
        <f t="shared" si="781"/>
        <v>0.223</v>
      </c>
      <c r="S408">
        <f t="shared" si="781"/>
        <v>800</v>
      </c>
      <c r="T408">
        <f t="shared" si="672"/>
        <v>5.9366401150389263E-2</v>
      </c>
      <c r="X408">
        <f t="shared" si="752"/>
        <v>363636</v>
      </c>
      <c r="Y408">
        <f t="shared" si="673"/>
        <v>4.803197805970334</v>
      </c>
      <c r="Z408">
        <f t="shared" si="674"/>
        <v>13.100812999006854</v>
      </c>
      <c r="AA408">
        <f t="shared" ref="AA408:AC408" si="782">AA407</f>
        <v>0</v>
      </c>
      <c r="AB408">
        <f t="shared" si="782"/>
        <v>1623</v>
      </c>
      <c r="AC408">
        <f t="shared" si="782"/>
        <v>18000</v>
      </c>
      <c r="AD408">
        <f t="shared" si="676"/>
        <v>980.78720877621868</v>
      </c>
      <c r="AE408">
        <f t="shared" si="677"/>
        <v>980.78720877621868</v>
      </c>
      <c r="AF408">
        <f t="shared" si="678"/>
        <v>215.81124320628359</v>
      </c>
      <c r="AG408">
        <f t="shared" si="679"/>
        <v>97.5967480039821</v>
      </c>
      <c r="AI408">
        <f t="shared" si="680"/>
        <v>6.5325767632437453</v>
      </c>
      <c r="AJ408">
        <f t="shared" si="681"/>
        <v>687.16659778845076</v>
      </c>
      <c r="AM408">
        <f t="shared" si="754"/>
        <v>0.76862692445404657</v>
      </c>
    </row>
    <row r="409" spans="1:39" x14ac:dyDescent="0.35">
      <c r="A409">
        <f t="shared" si="662"/>
        <v>0.20049999999997792</v>
      </c>
      <c r="B409">
        <f t="shared" si="748"/>
        <v>0.79950000000002208</v>
      </c>
      <c r="C409" s="27">
        <f t="shared" si="663"/>
        <v>-5.0168062405338667E-4</v>
      </c>
      <c r="D409">
        <f t="shared" si="749"/>
        <v>0.8004999999999779</v>
      </c>
      <c r="E409">
        <v>0.2</v>
      </c>
      <c r="F409">
        <f t="shared" si="750"/>
        <v>-2.0500000000000178E-2</v>
      </c>
      <c r="G409">
        <v>0.02</v>
      </c>
      <c r="H409">
        <f t="shared" si="664"/>
        <v>0.9999999999999778</v>
      </c>
      <c r="I409">
        <f t="shared" si="665"/>
        <v>0.8004907700077144</v>
      </c>
      <c r="J409">
        <f t="shared" si="666"/>
        <v>0.19999769394321965</v>
      </c>
      <c r="K409">
        <f t="shared" si="667"/>
        <v>-2.0499763629180188E-2</v>
      </c>
      <c r="L409">
        <f t="shared" si="668"/>
        <v>1.9999769394321961E-2</v>
      </c>
      <c r="M409">
        <f t="shared" si="669"/>
        <v>1.1530283901850655E-5</v>
      </c>
      <c r="N409" s="22">
        <f t="shared" si="670"/>
        <v>0.99999999999997757</v>
      </c>
      <c r="O409">
        <f t="shared" ref="O409:S409" si="783">O408</f>
        <v>4.8000000000000001E-2</v>
      </c>
      <c r="P409">
        <f t="shared" si="783"/>
        <v>3.4000000000000002E-2</v>
      </c>
      <c r="Q409">
        <f t="shared" si="783"/>
        <v>4.2999999999999997E-2</v>
      </c>
      <c r="R409">
        <f t="shared" si="783"/>
        <v>0.223</v>
      </c>
      <c r="S409">
        <f t="shared" si="783"/>
        <v>800</v>
      </c>
      <c r="T409">
        <f t="shared" si="672"/>
        <v>5.8026164414799339E-2</v>
      </c>
      <c r="X409">
        <f t="shared" si="752"/>
        <v>363636</v>
      </c>
      <c r="Y409">
        <f t="shared" si="673"/>
        <v>4.192826316933365</v>
      </c>
      <c r="Z409">
        <f t="shared" si="674"/>
        <v>12.972349887676959</v>
      </c>
      <c r="AA409">
        <f t="shared" ref="AA409:AC409" si="784">AA408</f>
        <v>0</v>
      </c>
      <c r="AB409">
        <f t="shared" si="784"/>
        <v>1623</v>
      </c>
      <c r="AC409">
        <f t="shared" si="784"/>
        <v>18000</v>
      </c>
      <c r="AD409">
        <f t="shared" si="676"/>
        <v>980.78720877621868</v>
      </c>
      <c r="AE409">
        <f t="shared" si="677"/>
        <v>980.78720877621868</v>
      </c>
      <c r="AF409">
        <f t="shared" si="678"/>
        <v>218.51332801553693</v>
      </c>
      <c r="AG409">
        <f t="shared" si="679"/>
        <v>97.898285609995952</v>
      </c>
      <c r="AI409">
        <f t="shared" si="680"/>
        <v>6.5296945394472079</v>
      </c>
      <c r="AJ409">
        <f t="shared" si="681"/>
        <v>685.18888134792235</v>
      </c>
      <c r="AM409">
        <f t="shared" si="754"/>
        <v>0.7673936132898308</v>
      </c>
    </row>
    <row r="410" spans="1:39" x14ac:dyDescent="0.35">
      <c r="A410">
        <f t="shared" si="662"/>
        <v>0.20099999999997786</v>
      </c>
      <c r="B410">
        <f t="shared" si="748"/>
        <v>0.79900000000002214</v>
      </c>
      <c r="C410" s="27">
        <f t="shared" si="663"/>
        <v>-5.0168272877981551E-4</v>
      </c>
      <c r="D410">
        <f t="shared" si="749"/>
        <v>0.80099999999997784</v>
      </c>
      <c r="E410">
        <v>0.2</v>
      </c>
      <c r="F410">
        <f t="shared" si="750"/>
        <v>-2.1000000000000178E-2</v>
      </c>
      <c r="G410">
        <v>0.02</v>
      </c>
      <c r="H410">
        <f t="shared" si="664"/>
        <v>0.9999999999999778</v>
      </c>
      <c r="I410">
        <f t="shared" si="665"/>
        <v>0.80099211042243923</v>
      </c>
      <c r="J410">
        <f t="shared" si="666"/>
        <v>0.19999803006803032</v>
      </c>
      <c r="K410">
        <f t="shared" si="667"/>
        <v>-2.099979315714336E-2</v>
      </c>
      <c r="L410">
        <f t="shared" si="668"/>
        <v>1.9999803006803034E-2</v>
      </c>
      <c r="M410">
        <f t="shared" si="669"/>
        <v>9.8496598484089161E-6</v>
      </c>
      <c r="N410" s="22">
        <f t="shared" si="670"/>
        <v>0.99999999999997757</v>
      </c>
      <c r="O410">
        <f t="shared" ref="O410:S410" si="785">O409</f>
        <v>4.8000000000000001E-2</v>
      </c>
      <c r="P410">
        <f t="shared" si="785"/>
        <v>3.4000000000000002E-2</v>
      </c>
      <c r="Q410">
        <f t="shared" si="785"/>
        <v>4.2999999999999997E-2</v>
      </c>
      <c r="R410">
        <f t="shared" si="785"/>
        <v>0.223</v>
      </c>
      <c r="S410">
        <f t="shared" si="785"/>
        <v>800</v>
      </c>
      <c r="T410">
        <f t="shared" si="672"/>
        <v>5.6684247166077159E-2</v>
      </c>
      <c r="X410">
        <f t="shared" si="752"/>
        <v>363636</v>
      </c>
      <c r="Y410">
        <f t="shared" si="673"/>
        <v>3.5816909086360247</v>
      </c>
      <c r="Z410">
        <f t="shared" si="674"/>
        <v>12.841973696909019</v>
      </c>
      <c r="AA410">
        <f t="shared" ref="AA410:AC410" si="786">AA409</f>
        <v>0</v>
      </c>
      <c r="AB410">
        <f t="shared" si="786"/>
        <v>1623</v>
      </c>
      <c r="AC410">
        <f t="shared" si="786"/>
        <v>18000</v>
      </c>
      <c r="AD410">
        <f t="shared" si="676"/>
        <v>980.78720877621868</v>
      </c>
      <c r="AE410">
        <f t="shared" si="677"/>
        <v>980.78720877621868</v>
      </c>
      <c r="AF410">
        <f t="shared" si="678"/>
        <v>221.31350273487533</v>
      </c>
      <c r="AG410">
        <f t="shared" si="679"/>
        <v>98.205288637669781</v>
      </c>
      <c r="AI410">
        <f t="shared" si="680"/>
        <v>6.5267076864132472</v>
      </c>
      <c r="AJ410">
        <f t="shared" si="681"/>
        <v>683.14537620282852</v>
      </c>
      <c r="AM410">
        <f t="shared" si="754"/>
        <v>0.76616425363877916</v>
      </c>
    </row>
    <row r="411" spans="1:39" x14ac:dyDescent="0.35">
      <c r="A411">
        <f t="shared" si="662"/>
        <v>0.20149999999997781</v>
      </c>
      <c r="B411">
        <f t="shared" si="748"/>
        <v>0.79850000000002219</v>
      </c>
      <c r="C411" s="27">
        <f t="shared" si="663"/>
        <v>-5.016848374624971E-4</v>
      </c>
      <c r="D411">
        <f t="shared" si="749"/>
        <v>0.80149999999997779</v>
      </c>
      <c r="E411">
        <v>0.2</v>
      </c>
      <c r="F411">
        <f t="shared" si="750"/>
        <v>-2.1500000000000179E-2</v>
      </c>
      <c r="G411">
        <v>0.02</v>
      </c>
      <c r="H411">
        <f t="shared" si="664"/>
        <v>0.99999999999997768</v>
      </c>
      <c r="I411">
        <f t="shared" si="665"/>
        <v>0.8014934542047264</v>
      </c>
      <c r="J411">
        <f t="shared" si="666"/>
        <v>0.19999836661378631</v>
      </c>
      <c r="K411">
        <f t="shared" si="667"/>
        <v>-2.1499824410982204E-2</v>
      </c>
      <c r="L411">
        <f t="shared" si="668"/>
        <v>1.9999836661378629E-2</v>
      </c>
      <c r="M411">
        <f t="shared" si="669"/>
        <v>8.1669310685383192E-6</v>
      </c>
      <c r="N411" s="22">
        <f t="shared" si="670"/>
        <v>0.99999999999997757</v>
      </c>
      <c r="O411">
        <f t="shared" ref="O411:S411" si="787">O410</f>
        <v>4.8000000000000001E-2</v>
      </c>
      <c r="P411">
        <f t="shared" si="787"/>
        <v>3.4000000000000002E-2</v>
      </c>
      <c r="Q411">
        <f t="shared" si="787"/>
        <v>4.2999999999999997E-2</v>
      </c>
      <c r="R411">
        <f t="shared" si="787"/>
        <v>0.223</v>
      </c>
      <c r="S411">
        <f t="shared" si="787"/>
        <v>800</v>
      </c>
      <c r="T411">
        <f t="shared" si="672"/>
        <v>5.5340646247341453E-2</v>
      </c>
      <c r="X411">
        <f t="shared" si="752"/>
        <v>363636</v>
      </c>
      <c r="Y411">
        <f t="shared" si="673"/>
        <v>2.9697901460390002</v>
      </c>
      <c r="Z411">
        <f t="shared" si="674"/>
        <v>12.709615651147857</v>
      </c>
      <c r="AA411">
        <f t="shared" ref="AA411:AC411" si="788">AA410</f>
        <v>0</v>
      </c>
      <c r="AB411">
        <f t="shared" si="788"/>
        <v>1623</v>
      </c>
      <c r="AC411">
        <f t="shared" si="788"/>
        <v>18000</v>
      </c>
      <c r="AD411">
        <f t="shared" si="676"/>
        <v>980.78720877621868</v>
      </c>
      <c r="AE411">
        <f t="shared" si="677"/>
        <v>980.78720877621868</v>
      </c>
      <c r="AF411">
        <f t="shared" si="678"/>
        <v>224.21777277751272</v>
      </c>
      <c r="AG411">
        <f t="shared" si="679"/>
        <v>98.517974702532911</v>
      </c>
      <c r="AI411">
        <f t="shared" si="680"/>
        <v>6.523609798367767</v>
      </c>
      <c r="AJ411">
        <f t="shared" si="681"/>
        <v>681.03234296864503</v>
      </c>
      <c r="AM411">
        <f t="shared" si="754"/>
        <v>0.76493882654036993</v>
      </c>
    </row>
    <row r="412" spans="1:39" x14ac:dyDescent="0.35">
      <c r="A412">
        <f t="shared" si="662"/>
        <v>0.20199999999997775</v>
      </c>
      <c r="B412">
        <f t="shared" si="748"/>
        <v>0.79800000000002225</v>
      </c>
      <c r="C412" s="27">
        <f t="shared" si="663"/>
        <v>-5.0168695011135298E-4</v>
      </c>
      <c r="D412">
        <f t="shared" si="749"/>
        <v>0.80199999999997773</v>
      </c>
      <c r="E412">
        <v>0.2</v>
      </c>
      <c r="F412">
        <f t="shared" si="750"/>
        <v>-2.2000000000000179E-2</v>
      </c>
      <c r="G412">
        <v>0.02</v>
      </c>
      <c r="H412">
        <f t="shared" si="664"/>
        <v>0.99999999999997768</v>
      </c>
      <c r="I412">
        <f t="shared" si="665"/>
        <v>0.80199480136090573</v>
      </c>
      <c r="J412">
        <f t="shared" si="666"/>
        <v>0.1999987035812788</v>
      </c>
      <c r="K412">
        <f t="shared" si="667"/>
        <v>-2.1999857393940846E-2</v>
      </c>
      <c r="L412">
        <f t="shared" si="668"/>
        <v>1.9999870358127881E-2</v>
      </c>
      <c r="M412">
        <f t="shared" si="669"/>
        <v>6.4820936059861807E-6</v>
      </c>
      <c r="N412" s="22">
        <f t="shared" si="670"/>
        <v>0.99999999999997768</v>
      </c>
      <c r="O412">
        <f t="shared" ref="O412:S412" si="789">O411</f>
        <v>4.8000000000000001E-2</v>
      </c>
      <c r="P412">
        <f t="shared" si="789"/>
        <v>3.4000000000000002E-2</v>
      </c>
      <c r="Q412">
        <f t="shared" si="789"/>
        <v>4.2999999999999997E-2</v>
      </c>
      <c r="R412">
        <f t="shared" si="789"/>
        <v>0.223</v>
      </c>
      <c r="S412">
        <f t="shared" si="789"/>
        <v>800</v>
      </c>
      <c r="T412">
        <f t="shared" si="672"/>
        <v>5.3995358493798967E-2</v>
      </c>
      <c r="X412">
        <f t="shared" si="752"/>
        <v>363636</v>
      </c>
      <c r="Y412">
        <f t="shared" si="673"/>
        <v>2.3571225905063908</v>
      </c>
      <c r="Z412">
        <f t="shared" si="674"/>
        <v>12.575202710906682</v>
      </c>
      <c r="AA412">
        <f t="shared" ref="AA412:AC412" si="790">AA411</f>
        <v>0</v>
      </c>
      <c r="AB412">
        <f t="shared" si="790"/>
        <v>1623</v>
      </c>
      <c r="AC412">
        <f t="shared" si="790"/>
        <v>18000</v>
      </c>
      <c r="AD412">
        <f t="shared" si="676"/>
        <v>980.78720877621868</v>
      </c>
      <c r="AE412">
        <f t="shared" si="677"/>
        <v>980.78720877621868</v>
      </c>
      <c r="AF412">
        <f t="shared" si="678"/>
        <v>227.23266827609174</v>
      </c>
      <c r="AG412">
        <f t="shared" si="679"/>
        <v>98.836575429200138</v>
      </c>
      <c r="AI412">
        <f t="shared" si="680"/>
        <v>6.52039390983595</v>
      </c>
      <c r="AJ412">
        <f t="shared" si="681"/>
        <v>678.84573669259782</v>
      </c>
      <c r="AM412">
        <f t="shared" si="754"/>
        <v>0.76371731315519198</v>
      </c>
    </row>
    <row r="413" spans="1:39" x14ac:dyDescent="0.35">
      <c r="A413">
        <f t="shared" si="662"/>
        <v>0.2024999999999777</v>
      </c>
      <c r="B413">
        <f t="shared" si="748"/>
        <v>0.7975000000000223</v>
      </c>
      <c r="C413" s="27">
        <f t="shared" si="663"/>
        <v>-5.016890667363359E-4</v>
      </c>
      <c r="D413">
        <f t="shared" si="749"/>
        <v>0.80249999999997768</v>
      </c>
      <c r="E413">
        <v>0.2</v>
      </c>
      <c r="F413">
        <f t="shared" si="750"/>
        <v>-2.250000000000018E-2</v>
      </c>
      <c r="G413">
        <v>0.02</v>
      </c>
      <c r="H413">
        <f t="shared" si="664"/>
        <v>0.99999999999997757</v>
      </c>
      <c r="I413">
        <f t="shared" si="665"/>
        <v>0.80249615189732326</v>
      </c>
      <c r="J413">
        <f t="shared" si="666"/>
        <v>0.19999904097130108</v>
      </c>
      <c r="K413">
        <f t="shared" si="667"/>
        <v>-2.2499892109271551E-2</v>
      </c>
      <c r="L413">
        <f t="shared" si="668"/>
        <v>1.9999904097130108E-2</v>
      </c>
      <c r="M413">
        <f t="shared" si="669"/>
        <v>4.7951434945781776E-6</v>
      </c>
      <c r="N413" s="22">
        <f t="shared" si="670"/>
        <v>0.99999999999997757</v>
      </c>
      <c r="O413">
        <f t="shared" ref="O413:S413" si="791">O412</f>
        <v>4.8000000000000001E-2</v>
      </c>
      <c r="P413">
        <f t="shared" si="791"/>
        <v>3.4000000000000002E-2</v>
      </c>
      <c r="Q413">
        <f t="shared" si="791"/>
        <v>4.2999999999999997E-2</v>
      </c>
      <c r="R413">
        <f t="shared" si="791"/>
        <v>0.223</v>
      </c>
      <c r="S413">
        <f t="shared" si="791"/>
        <v>800</v>
      </c>
      <c r="T413">
        <f t="shared" si="672"/>
        <v>5.2648380732719637E-2</v>
      </c>
      <c r="X413">
        <f t="shared" si="752"/>
        <v>363636</v>
      </c>
      <c r="Y413">
        <f t="shared" si="673"/>
        <v>1.7436867997944303</v>
      </c>
      <c r="Z413">
        <f t="shared" si="674"/>
        <v>12.438657192640818</v>
      </c>
      <c r="AA413">
        <f t="shared" ref="AA413:AC413" si="792">AA412</f>
        <v>0</v>
      </c>
      <c r="AB413">
        <f t="shared" si="792"/>
        <v>1623</v>
      </c>
      <c r="AC413">
        <f t="shared" si="792"/>
        <v>18000</v>
      </c>
      <c r="AD413">
        <f t="shared" si="676"/>
        <v>980.78720877621868</v>
      </c>
      <c r="AE413">
        <f t="shared" si="677"/>
        <v>980.78720877621868</v>
      </c>
      <c r="AF413">
        <f t="shared" si="678"/>
        <v>230.3653043449896</v>
      </c>
      <c r="AG413">
        <f t="shared" si="679"/>
        <v>99.161337722819368</v>
      </c>
      <c r="AI413">
        <f t="shared" si="680"/>
        <v>6.5170524313624583</v>
      </c>
      <c r="AJ413">
        <f t="shared" si="681"/>
        <v>676.58117387764366</v>
      </c>
      <c r="AM413">
        <f t="shared" si="754"/>
        <v>0.76249969476397905</v>
      </c>
    </row>
    <row r="414" spans="1:39" x14ac:dyDescent="0.35">
      <c r="A414">
        <f t="shared" si="662"/>
        <v>0.20299999999997764</v>
      </c>
      <c r="B414">
        <f t="shared" si="748"/>
        <v>0.79700000000002236</v>
      </c>
      <c r="C414" s="27">
        <f t="shared" si="663"/>
        <v>-5.0169118734742996E-4</v>
      </c>
      <c r="D414">
        <f t="shared" si="749"/>
        <v>0.80299999999997762</v>
      </c>
      <c r="E414">
        <v>0.2</v>
      </c>
      <c r="F414">
        <f t="shared" si="750"/>
        <v>-2.300000000000018E-2</v>
      </c>
      <c r="G414">
        <v>0.02</v>
      </c>
      <c r="H414">
        <f t="shared" si="664"/>
        <v>0.99999999999997757</v>
      </c>
      <c r="I414">
        <f t="shared" si="665"/>
        <v>0.8029975058203408</v>
      </c>
      <c r="J414">
        <f t="shared" si="666"/>
        <v>0.19999937878464835</v>
      </c>
      <c r="K414">
        <f t="shared" si="667"/>
        <v>-2.299992856023474E-2</v>
      </c>
      <c r="L414">
        <f t="shared" si="668"/>
        <v>1.9999937878464834E-2</v>
      </c>
      <c r="M414">
        <f t="shared" si="669"/>
        <v>3.106076758187229E-6</v>
      </c>
      <c r="N414" s="22">
        <f t="shared" si="670"/>
        <v>0.99999999999997768</v>
      </c>
      <c r="O414">
        <f t="shared" ref="O414:S414" si="793">O413</f>
        <v>4.8000000000000001E-2</v>
      </c>
      <c r="P414">
        <f t="shared" si="793"/>
        <v>3.4000000000000002E-2</v>
      </c>
      <c r="Q414">
        <f t="shared" si="793"/>
        <v>4.2999999999999997E-2</v>
      </c>
      <c r="R414">
        <f t="shared" si="793"/>
        <v>0.223</v>
      </c>
      <c r="S414">
        <f t="shared" si="793"/>
        <v>800</v>
      </c>
      <c r="T414">
        <f t="shared" si="672"/>
        <v>5.1299709783411751E-2</v>
      </c>
      <c r="X414">
        <f t="shared" si="752"/>
        <v>363636</v>
      </c>
      <c r="Y414">
        <f t="shared" si="673"/>
        <v>1.1294813280401712</v>
      </c>
      <c r="Z414">
        <f t="shared" si="674"/>
        <v>12.299896343950573</v>
      </c>
      <c r="AA414">
        <f t="shared" ref="AA414:AC414" si="794">AA413</f>
        <v>0</v>
      </c>
      <c r="AB414">
        <f t="shared" si="794"/>
        <v>1623</v>
      </c>
      <c r="AC414">
        <f t="shared" si="794"/>
        <v>18000</v>
      </c>
      <c r="AD414">
        <f t="shared" si="676"/>
        <v>980.78720877621868</v>
      </c>
      <c r="AE414">
        <f t="shared" si="677"/>
        <v>980.78720877621868</v>
      </c>
      <c r="AF414">
        <f t="shared" si="678"/>
        <v>233.62345000492101</v>
      </c>
      <c r="AG414">
        <f t="shared" si="679"/>
        <v>99.492525191494508</v>
      </c>
      <c r="AI414">
        <f t="shared" si="680"/>
        <v>6.513577075991865</v>
      </c>
      <c r="AJ414">
        <f t="shared" si="681"/>
        <v>674.2338950379808</v>
      </c>
      <c r="AM414">
        <f t="shared" si="754"/>
        <v>0.76128595276665412</v>
      </c>
    </row>
    <row r="415" spans="1:39" x14ac:dyDescent="0.35">
      <c r="A415">
        <f t="shared" si="662"/>
        <v>0.20349999999997759</v>
      </c>
      <c r="B415">
        <f t="shared" si="748"/>
        <v>0.79650000000002241</v>
      </c>
      <c r="C415" s="27">
        <f t="shared" si="663"/>
        <v>-5.0141488941064718E-4</v>
      </c>
      <c r="D415">
        <f t="shared" si="749"/>
        <v>0.80349999999997757</v>
      </c>
      <c r="E415">
        <v>0.2</v>
      </c>
      <c r="F415">
        <f t="shared" si="750"/>
        <v>-2.350000000000018E-2</v>
      </c>
      <c r="G415">
        <v>0.02</v>
      </c>
      <c r="H415">
        <f t="shared" si="664"/>
        <v>0.99999999999997746</v>
      </c>
      <c r="I415">
        <f t="shared" si="665"/>
        <v>0.80349886313633601</v>
      </c>
      <c r="J415">
        <f t="shared" si="666"/>
        <v>0.19999971702211786</v>
      </c>
      <c r="K415">
        <f t="shared" si="667"/>
        <v>-2.3499966750099029E-2</v>
      </c>
      <c r="L415">
        <f t="shared" si="668"/>
        <v>1.9999971702211787E-2</v>
      </c>
      <c r="M415">
        <f t="shared" si="669"/>
        <v>1.4148894107022552E-6</v>
      </c>
      <c r="N415" s="22">
        <f t="shared" si="670"/>
        <v>0.99999999999997746</v>
      </c>
      <c r="O415">
        <f t="shared" ref="O415:S415" si="795">O414</f>
        <v>4.8000000000000001E-2</v>
      </c>
      <c r="P415">
        <f t="shared" si="795"/>
        <v>3.4000000000000002E-2</v>
      </c>
      <c r="Q415">
        <f t="shared" si="795"/>
        <v>4.2999999999999997E-2</v>
      </c>
      <c r="R415">
        <f t="shared" si="795"/>
        <v>0.223</v>
      </c>
      <c r="S415">
        <f t="shared" si="795"/>
        <v>800</v>
      </c>
      <c r="T415">
        <f t="shared" si="672"/>
        <v>4.9949342457196913E-2</v>
      </c>
      <c r="X415">
        <f t="shared" si="752"/>
        <v>363636</v>
      </c>
      <c r="Y415">
        <f t="shared" si="673"/>
        <v>0.51450472575012529</v>
      </c>
      <c r="Z415">
        <f t="shared" si="674"/>
        <v>12.158831867532097</v>
      </c>
      <c r="AA415">
        <f t="shared" ref="AA415:AC415" si="796">AA414</f>
        <v>0</v>
      </c>
      <c r="AB415">
        <f t="shared" si="796"/>
        <v>1623</v>
      </c>
      <c r="AC415">
        <f t="shared" si="796"/>
        <v>18000</v>
      </c>
      <c r="AD415">
        <f t="shared" si="676"/>
        <v>980.78720877621868</v>
      </c>
      <c r="AE415">
        <f t="shared" si="677"/>
        <v>980.78720877621868</v>
      </c>
      <c r="AF415">
        <f t="shared" si="678"/>
        <v>237.01560727861602</v>
      </c>
      <c r="AG415">
        <f t="shared" si="679"/>
        <v>99.830419742077126</v>
      </c>
      <c r="AI415">
        <f t="shared" si="680"/>
        <v>6.5099587748999239</v>
      </c>
      <c r="AJ415">
        <f t="shared" si="681"/>
        <v>671.79872205067477</v>
      </c>
      <c r="AM415">
        <f t="shared" si="754"/>
        <v>0.76007606868138133</v>
      </c>
    </row>
    <row r="416" spans="1:39" x14ac:dyDescent="0.35">
      <c r="A416">
        <f t="shared" si="662"/>
        <v>0.20399999999997753</v>
      </c>
      <c r="B416">
        <f t="shared" si="748"/>
        <v>0.79600000000002247</v>
      </c>
      <c r="C416" s="27">
        <f t="shared" si="663"/>
        <v>-4.9999999999994493E-4</v>
      </c>
      <c r="D416">
        <f t="shared" si="749"/>
        <v>0.80399999999997751</v>
      </c>
      <c r="E416">
        <v>0.2</v>
      </c>
      <c r="F416">
        <f t="shared" si="750"/>
        <v>-2.4000000000000181E-2</v>
      </c>
      <c r="G416">
        <v>0.02</v>
      </c>
      <c r="H416">
        <f t="shared" si="664"/>
        <v>0.99999999999997746</v>
      </c>
      <c r="I416">
        <f t="shared" si="665"/>
        <v>0.80399999999997751</v>
      </c>
      <c r="J416">
        <f t="shared" si="666"/>
        <v>0.2</v>
      </c>
      <c r="K416">
        <f t="shared" si="667"/>
        <v>-2.4000000000000181E-2</v>
      </c>
      <c r="L416">
        <f t="shared" si="668"/>
        <v>0.02</v>
      </c>
      <c r="M416">
        <f t="shared" si="669"/>
        <v>0</v>
      </c>
      <c r="N416" s="22">
        <f t="shared" si="670"/>
        <v>0.99999999999997746</v>
      </c>
      <c r="O416">
        <f t="shared" ref="O416:S416" si="797">O415</f>
        <v>4.8000000000000001E-2</v>
      </c>
      <c r="P416">
        <f t="shared" si="797"/>
        <v>3.4000000000000002E-2</v>
      </c>
      <c r="Q416">
        <f t="shared" si="797"/>
        <v>4.2999999999999997E-2</v>
      </c>
      <c r="R416">
        <f t="shared" si="797"/>
        <v>0.223</v>
      </c>
      <c r="S416">
        <f t="shared" si="797"/>
        <v>800</v>
      </c>
      <c r="T416">
        <f t="shared" si="672"/>
        <v>4.8819999999998913E-2</v>
      </c>
      <c r="X416">
        <f t="shared" si="752"/>
        <v>363636</v>
      </c>
      <c r="Y416">
        <f t="shared" si="673"/>
        <v>0</v>
      </c>
      <c r="Z416">
        <f t="shared" si="674"/>
        <v>12.015369386118774</v>
      </c>
      <c r="AA416">
        <f t="shared" ref="AA416:AC416" si="798">AA415</f>
        <v>0</v>
      </c>
      <c r="AB416">
        <f t="shared" si="798"/>
        <v>1623</v>
      </c>
      <c r="AC416">
        <f t="shared" si="798"/>
        <v>18000</v>
      </c>
      <c r="AD416">
        <f t="shared" si="676"/>
        <v>980.78720877621868</v>
      </c>
      <c r="AE416">
        <f t="shared" si="677"/>
        <v>980.78720877621868</v>
      </c>
      <c r="AF416">
        <f t="shared" si="678"/>
        <v>240.55110227757459</v>
      </c>
      <c r="AG416">
        <f t="shared" si="679"/>
        <v>100.17532337574256</v>
      </c>
      <c r="AI416">
        <f t="shared" si="680"/>
        <v>6.5061875802343678</v>
      </c>
      <c r="AJ416">
        <f t="shared" si="681"/>
        <v>669.27000942445932</v>
      </c>
      <c r="AM416">
        <f t="shared" si="754"/>
        <v>0.75887002414362881</v>
      </c>
    </row>
    <row r="417" spans="1:39" x14ac:dyDescent="0.35">
      <c r="A417">
        <f t="shared" si="662"/>
        <v>0.20449999999997748</v>
      </c>
      <c r="B417">
        <f t="shared" si="748"/>
        <v>0.79550000000002252</v>
      </c>
      <c r="C417" s="27">
        <f t="shared" si="663"/>
        <v>-4.9999999999994493E-4</v>
      </c>
      <c r="D417">
        <f t="shared" si="749"/>
        <v>0.80449999999997746</v>
      </c>
      <c r="E417">
        <v>0.2</v>
      </c>
      <c r="F417">
        <f t="shared" si="750"/>
        <v>-2.4500000000000181E-2</v>
      </c>
      <c r="G417">
        <v>0.02</v>
      </c>
      <c r="H417">
        <f t="shared" si="664"/>
        <v>0.99999999999997735</v>
      </c>
      <c r="I417">
        <f t="shared" si="665"/>
        <v>0.80449999999997746</v>
      </c>
      <c r="J417">
        <f t="shared" si="666"/>
        <v>0.2</v>
      </c>
      <c r="K417">
        <f t="shared" si="667"/>
        <v>-2.4500000000000181E-2</v>
      </c>
      <c r="L417">
        <f t="shared" si="668"/>
        <v>0.02</v>
      </c>
      <c r="M417">
        <f t="shared" si="669"/>
        <v>0</v>
      </c>
      <c r="N417" s="22">
        <f t="shared" si="670"/>
        <v>0.99999999999997735</v>
      </c>
      <c r="O417">
        <f t="shared" ref="O417:S417" si="799">O416</f>
        <v>4.8000000000000001E-2</v>
      </c>
      <c r="P417">
        <f t="shared" si="799"/>
        <v>3.4000000000000002E-2</v>
      </c>
      <c r="Q417">
        <f t="shared" si="799"/>
        <v>4.2999999999999997E-2</v>
      </c>
      <c r="R417">
        <f t="shared" si="799"/>
        <v>0.223</v>
      </c>
      <c r="S417">
        <f t="shared" si="799"/>
        <v>800</v>
      </c>
      <c r="T417">
        <f t="shared" si="672"/>
        <v>4.8822499999998915E-2</v>
      </c>
      <c r="X417">
        <f t="shared" si="752"/>
        <v>363636</v>
      </c>
      <c r="Y417">
        <f t="shared" si="673"/>
        <v>0</v>
      </c>
      <c r="Z417">
        <f t="shared" si="674"/>
        <v>11.870099290211366</v>
      </c>
      <c r="AA417">
        <f t="shared" ref="AA417:AC417" si="800">AA416</f>
        <v>0</v>
      </c>
      <c r="AB417">
        <f t="shared" si="800"/>
        <v>1623</v>
      </c>
      <c r="AC417">
        <f t="shared" si="800"/>
        <v>18000</v>
      </c>
      <c r="AD417">
        <f t="shared" si="676"/>
        <v>980.78720877621868</v>
      </c>
      <c r="AE417">
        <f t="shared" si="677"/>
        <v>980.78720877621868</v>
      </c>
      <c r="AF417">
        <f t="shared" si="678"/>
        <v>243.14009197483878</v>
      </c>
      <c r="AG417">
        <f t="shared" si="679"/>
        <v>100.52487048723178</v>
      </c>
      <c r="AI417">
        <f t="shared" si="680"/>
        <v>6.5034259912239527</v>
      </c>
      <c r="AJ417">
        <f t="shared" si="681"/>
        <v>667.42431042546741</v>
      </c>
      <c r="AM417">
        <f t="shared" si="754"/>
        <v>0.757667800905239</v>
      </c>
    </row>
    <row r="418" spans="1:39" x14ac:dyDescent="0.35">
      <c r="A418">
        <f t="shared" si="662"/>
        <v>0.20499999999997742</v>
      </c>
      <c r="B418">
        <f t="shared" si="748"/>
        <v>0.79500000000002258</v>
      </c>
      <c r="C418" s="27">
        <f t="shared" si="663"/>
        <v>-4.9999999999994493E-4</v>
      </c>
      <c r="D418">
        <f t="shared" si="749"/>
        <v>0.8049999999999774</v>
      </c>
      <c r="E418">
        <v>0.2</v>
      </c>
      <c r="F418">
        <f t="shared" si="750"/>
        <v>-2.5000000000000182E-2</v>
      </c>
      <c r="G418">
        <v>0.02</v>
      </c>
      <c r="H418">
        <f t="shared" si="664"/>
        <v>0.99999999999997735</v>
      </c>
      <c r="I418">
        <f t="shared" si="665"/>
        <v>0.8049999999999774</v>
      </c>
      <c r="J418">
        <f t="shared" si="666"/>
        <v>0.2</v>
      </c>
      <c r="K418">
        <f t="shared" si="667"/>
        <v>-2.5000000000000182E-2</v>
      </c>
      <c r="L418">
        <f t="shared" si="668"/>
        <v>0.02</v>
      </c>
      <c r="M418">
        <f t="shared" si="669"/>
        <v>0</v>
      </c>
      <c r="N418" s="22">
        <f t="shared" si="670"/>
        <v>0.99999999999997735</v>
      </c>
      <c r="O418">
        <f t="shared" ref="O418:S418" si="801">O417</f>
        <v>4.8000000000000001E-2</v>
      </c>
      <c r="P418">
        <f t="shared" si="801"/>
        <v>3.4000000000000002E-2</v>
      </c>
      <c r="Q418">
        <f t="shared" si="801"/>
        <v>4.2999999999999997E-2</v>
      </c>
      <c r="R418">
        <f t="shared" si="801"/>
        <v>0.223</v>
      </c>
      <c r="S418">
        <f t="shared" si="801"/>
        <v>800</v>
      </c>
      <c r="T418">
        <f t="shared" si="672"/>
        <v>4.8824999999998911E-2</v>
      </c>
      <c r="X418">
        <f t="shared" si="752"/>
        <v>363636</v>
      </c>
      <c r="Y418">
        <f t="shared" si="673"/>
        <v>0</v>
      </c>
      <c r="Z418">
        <f t="shared" si="674"/>
        <v>11.726504086511225</v>
      </c>
      <c r="AA418">
        <f t="shared" ref="AA418:AC418" si="802">AA417</f>
        <v>0</v>
      </c>
      <c r="AB418">
        <f t="shared" si="802"/>
        <v>1623</v>
      </c>
      <c r="AC418">
        <f t="shared" si="802"/>
        <v>18000</v>
      </c>
      <c r="AD418">
        <f t="shared" si="676"/>
        <v>980.78720877621868</v>
      </c>
      <c r="AE418">
        <f t="shared" si="677"/>
        <v>980.78720877621868</v>
      </c>
      <c r="AF418">
        <f t="shared" si="678"/>
        <v>240.1864731734648</v>
      </c>
      <c r="AG418">
        <f t="shared" si="679"/>
        <v>100.86550854256406</v>
      </c>
      <c r="AI418">
        <f t="shared" si="680"/>
        <v>6.506576517945418</v>
      </c>
      <c r="AJ418">
        <f t="shared" si="681"/>
        <v>669.53036439765094</v>
      </c>
      <c r="AM418">
        <f t="shared" si="754"/>
        <v>0.75646938083350845</v>
      </c>
    </row>
    <row r="419" spans="1:39" x14ac:dyDescent="0.35">
      <c r="A419">
        <f t="shared" si="662"/>
        <v>0.20549999999997737</v>
      </c>
      <c r="B419">
        <f t="shared" si="748"/>
        <v>0.79450000000002263</v>
      </c>
      <c r="C419" s="27">
        <f t="shared" si="663"/>
        <v>-4.9999999999994493E-4</v>
      </c>
      <c r="D419">
        <f t="shared" si="749"/>
        <v>0.80549999999997735</v>
      </c>
      <c r="E419">
        <v>0.2</v>
      </c>
      <c r="F419">
        <f t="shared" si="750"/>
        <v>-2.5500000000000182E-2</v>
      </c>
      <c r="G419">
        <v>0.02</v>
      </c>
      <c r="H419">
        <f t="shared" si="664"/>
        <v>0.99999999999997724</v>
      </c>
      <c r="I419">
        <f t="shared" si="665"/>
        <v>0.80549999999997735</v>
      </c>
      <c r="J419">
        <f t="shared" si="666"/>
        <v>0.2</v>
      </c>
      <c r="K419">
        <f t="shared" si="667"/>
        <v>-2.5500000000000182E-2</v>
      </c>
      <c r="L419">
        <f t="shared" si="668"/>
        <v>0.02</v>
      </c>
      <c r="M419">
        <f t="shared" si="669"/>
        <v>0</v>
      </c>
      <c r="N419" s="22">
        <f t="shared" si="670"/>
        <v>0.99999999999997724</v>
      </c>
      <c r="O419">
        <f t="shared" ref="O419:S419" si="803">O418</f>
        <v>4.8000000000000001E-2</v>
      </c>
      <c r="P419">
        <f t="shared" si="803"/>
        <v>3.4000000000000002E-2</v>
      </c>
      <c r="Q419">
        <f t="shared" si="803"/>
        <v>4.2999999999999997E-2</v>
      </c>
      <c r="R419">
        <f t="shared" si="803"/>
        <v>0.223</v>
      </c>
      <c r="S419">
        <f t="shared" si="803"/>
        <v>800</v>
      </c>
      <c r="T419">
        <f t="shared" si="672"/>
        <v>4.8827499999998906E-2</v>
      </c>
      <c r="X419">
        <f t="shared" si="752"/>
        <v>363636</v>
      </c>
      <c r="Y419">
        <f t="shared" si="673"/>
        <v>0</v>
      </c>
      <c r="Z419">
        <f t="shared" si="674"/>
        <v>11.584565395319901</v>
      </c>
      <c r="AA419">
        <f t="shared" ref="AA419:AC419" si="804">AA418</f>
        <v>0</v>
      </c>
      <c r="AB419">
        <f t="shared" si="804"/>
        <v>1623</v>
      </c>
      <c r="AC419">
        <f t="shared" si="804"/>
        <v>18000</v>
      </c>
      <c r="AD419">
        <f t="shared" si="676"/>
        <v>980.78720877621868</v>
      </c>
      <c r="AE419">
        <f t="shared" si="677"/>
        <v>980.78720877621868</v>
      </c>
      <c r="AF419">
        <f t="shared" si="678"/>
        <v>237.26708438955777</v>
      </c>
      <c r="AG419">
        <f t="shared" si="679"/>
        <v>101.19738585606039</v>
      </c>
      <c r="AI419">
        <f t="shared" si="680"/>
        <v>6.5096905326482526</v>
      </c>
      <c r="AJ419">
        <f t="shared" si="681"/>
        <v>671.61854141591198</v>
      </c>
      <c r="AM419">
        <f t="shared" si="754"/>
        <v>0.7552747459102761</v>
      </c>
    </row>
    <row r="420" spans="1:39" x14ac:dyDescent="0.35">
      <c r="A420">
        <f t="shared" si="662"/>
        <v>0.20599999999997731</v>
      </c>
      <c r="B420">
        <f t="shared" si="748"/>
        <v>0.79400000000002269</v>
      </c>
      <c r="C420" s="27">
        <f t="shared" si="663"/>
        <v>-4.9999999999994493E-4</v>
      </c>
      <c r="D420">
        <f t="shared" si="749"/>
        <v>0.80599999999997729</v>
      </c>
      <c r="E420">
        <v>0.2</v>
      </c>
      <c r="F420">
        <f t="shared" si="750"/>
        <v>-2.6000000000000183E-2</v>
      </c>
      <c r="G420">
        <v>0.02</v>
      </c>
      <c r="H420">
        <f t="shared" si="664"/>
        <v>0.99999999999997724</v>
      </c>
      <c r="I420">
        <f t="shared" si="665"/>
        <v>0.80599999999997729</v>
      </c>
      <c r="J420">
        <f t="shared" si="666"/>
        <v>0.2</v>
      </c>
      <c r="K420">
        <f t="shared" si="667"/>
        <v>-2.6000000000000183E-2</v>
      </c>
      <c r="L420">
        <f t="shared" si="668"/>
        <v>0.02</v>
      </c>
      <c r="M420">
        <f t="shared" si="669"/>
        <v>0</v>
      </c>
      <c r="N420" s="22">
        <f t="shared" si="670"/>
        <v>0.99999999999997724</v>
      </c>
      <c r="O420">
        <f t="shared" ref="O420:S420" si="805">O419</f>
        <v>4.8000000000000001E-2</v>
      </c>
      <c r="P420">
        <f t="shared" si="805"/>
        <v>3.4000000000000002E-2</v>
      </c>
      <c r="Q420">
        <f t="shared" si="805"/>
        <v>4.2999999999999997E-2</v>
      </c>
      <c r="R420">
        <f t="shared" si="805"/>
        <v>0.223</v>
      </c>
      <c r="S420">
        <f t="shared" si="805"/>
        <v>800</v>
      </c>
      <c r="T420">
        <f t="shared" si="672"/>
        <v>4.8829999999998902E-2</v>
      </c>
      <c r="X420">
        <f t="shared" si="752"/>
        <v>363636</v>
      </c>
      <c r="Y420">
        <f t="shared" si="673"/>
        <v>0</v>
      </c>
      <c r="Z420">
        <f t="shared" si="674"/>
        <v>11.444265028523533</v>
      </c>
      <c r="AA420">
        <f t="shared" ref="AA420:AC420" si="806">AA419</f>
        <v>0</v>
      </c>
      <c r="AB420">
        <f t="shared" si="806"/>
        <v>1623</v>
      </c>
      <c r="AC420">
        <f t="shared" si="806"/>
        <v>18000</v>
      </c>
      <c r="AD420">
        <f t="shared" si="676"/>
        <v>980.78720877621868</v>
      </c>
      <c r="AE420">
        <f t="shared" si="677"/>
        <v>980.78720877621868</v>
      </c>
      <c r="AF420">
        <f t="shared" si="678"/>
        <v>234.38154786797995</v>
      </c>
      <c r="AG420">
        <f t="shared" si="679"/>
        <v>101.52064838521554</v>
      </c>
      <c r="AI420">
        <f t="shared" si="680"/>
        <v>6.5127684382712694</v>
      </c>
      <c r="AJ420">
        <f t="shared" si="681"/>
        <v>673.68890445761656</v>
      </c>
      <c r="AM420">
        <f t="shared" si="754"/>
        <v>0.7540838782310203</v>
      </c>
    </row>
    <row r="421" spans="1:39" x14ac:dyDescent="0.35">
      <c r="A421">
        <f t="shared" si="662"/>
        <v>0.20649999999997726</v>
      </c>
      <c r="B421">
        <f t="shared" si="748"/>
        <v>0.79350000000002274</v>
      </c>
      <c r="C421" s="27">
        <f t="shared" si="663"/>
        <v>-4.9999999999994493E-4</v>
      </c>
      <c r="D421">
        <f t="shared" si="749"/>
        <v>0.80649999999997724</v>
      </c>
      <c r="E421">
        <v>0.2</v>
      </c>
      <c r="F421">
        <f t="shared" si="750"/>
        <v>-2.6500000000000183E-2</v>
      </c>
      <c r="G421">
        <v>0.02</v>
      </c>
      <c r="H421">
        <f t="shared" si="664"/>
        <v>0.99999999999997713</v>
      </c>
      <c r="I421">
        <f t="shared" si="665"/>
        <v>0.80649999999997724</v>
      </c>
      <c r="J421">
        <f t="shared" si="666"/>
        <v>0.2</v>
      </c>
      <c r="K421">
        <f t="shared" si="667"/>
        <v>-2.6500000000000183E-2</v>
      </c>
      <c r="L421">
        <f t="shared" si="668"/>
        <v>0.02</v>
      </c>
      <c r="M421">
        <f t="shared" si="669"/>
        <v>0</v>
      </c>
      <c r="N421" s="22">
        <f t="shared" si="670"/>
        <v>0.99999999999997713</v>
      </c>
      <c r="O421">
        <f t="shared" ref="O421:S421" si="807">O420</f>
        <v>4.8000000000000001E-2</v>
      </c>
      <c r="P421">
        <f t="shared" si="807"/>
        <v>3.4000000000000002E-2</v>
      </c>
      <c r="Q421">
        <f t="shared" si="807"/>
        <v>4.2999999999999997E-2</v>
      </c>
      <c r="R421">
        <f t="shared" si="807"/>
        <v>0.223</v>
      </c>
      <c r="S421">
        <f t="shared" si="807"/>
        <v>800</v>
      </c>
      <c r="T421">
        <f t="shared" si="672"/>
        <v>4.8832499999998898E-2</v>
      </c>
      <c r="X421">
        <f t="shared" si="752"/>
        <v>363636</v>
      </c>
      <c r="Y421">
        <f t="shared" si="673"/>
        <v>0</v>
      </c>
      <c r="Z421">
        <f t="shared" si="674"/>
        <v>11.305584987699882</v>
      </c>
      <c r="AA421">
        <f t="shared" ref="AA421:AC421" si="808">AA420</f>
        <v>0</v>
      </c>
      <c r="AB421">
        <f t="shared" si="808"/>
        <v>1623</v>
      </c>
      <c r="AC421">
        <f t="shared" si="808"/>
        <v>18000</v>
      </c>
      <c r="AD421">
        <f t="shared" si="676"/>
        <v>980.78720877621868</v>
      </c>
      <c r="AE421">
        <f t="shared" si="677"/>
        <v>980.78720877621868</v>
      </c>
      <c r="AF421">
        <f t="shared" si="678"/>
        <v>231.52948981568986</v>
      </c>
      <c r="AG421">
        <f t="shared" si="679"/>
        <v>101.83543976882443</v>
      </c>
      <c r="AI421">
        <f t="shared" si="680"/>
        <v>6.5158106335270451</v>
      </c>
      <c r="AJ421">
        <f t="shared" si="681"/>
        <v>675.74151828958713</v>
      </c>
      <c r="AM421">
        <f t="shared" si="754"/>
        <v>0.75289676000396433</v>
      </c>
    </row>
    <row r="422" spans="1:39" x14ac:dyDescent="0.35">
      <c r="A422">
        <f t="shared" si="662"/>
        <v>0.2069999999999772</v>
      </c>
      <c r="B422">
        <f t="shared" si="748"/>
        <v>0.7930000000000228</v>
      </c>
      <c r="C422" s="27">
        <f t="shared" si="663"/>
        <v>-4.9999999999994493E-4</v>
      </c>
      <c r="D422">
        <f t="shared" si="749"/>
        <v>0.80699999999997718</v>
      </c>
      <c r="E422">
        <v>0.2</v>
      </c>
      <c r="F422">
        <f t="shared" si="750"/>
        <v>-2.7000000000000184E-2</v>
      </c>
      <c r="G422">
        <v>0.02</v>
      </c>
      <c r="H422">
        <f t="shared" si="664"/>
        <v>0.99999999999997713</v>
      </c>
      <c r="I422">
        <f t="shared" si="665"/>
        <v>0.80699999999997718</v>
      </c>
      <c r="J422">
        <f t="shared" si="666"/>
        <v>0.2</v>
      </c>
      <c r="K422">
        <f t="shared" si="667"/>
        <v>-2.7000000000000184E-2</v>
      </c>
      <c r="L422">
        <f t="shared" si="668"/>
        <v>0.02</v>
      </c>
      <c r="M422">
        <f t="shared" si="669"/>
        <v>0</v>
      </c>
      <c r="N422" s="22">
        <f t="shared" si="670"/>
        <v>0.99999999999997713</v>
      </c>
      <c r="O422">
        <f t="shared" ref="O422:S422" si="809">O421</f>
        <v>4.8000000000000001E-2</v>
      </c>
      <c r="P422">
        <f t="shared" si="809"/>
        <v>3.4000000000000002E-2</v>
      </c>
      <c r="Q422">
        <f t="shared" si="809"/>
        <v>4.2999999999999997E-2</v>
      </c>
      <c r="R422">
        <f t="shared" si="809"/>
        <v>0.223</v>
      </c>
      <c r="S422">
        <f t="shared" si="809"/>
        <v>800</v>
      </c>
      <c r="T422">
        <f t="shared" si="672"/>
        <v>4.8834999999998893E-2</v>
      </c>
      <c r="X422">
        <f t="shared" si="752"/>
        <v>363636</v>
      </c>
      <c r="Y422">
        <f t="shared" si="673"/>
        <v>0</v>
      </c>
      <c r="Z422">
        <f t="shared" si="674"/>
        <v>11.168507462243014</v>
      </c>
      <c r="AA422">
        <f t="shared" ref="AA422:AC422" si="810">AA421</f>
        <v>0</v>
      </c>
      <c r="AB422">
        <f t="shared" si="810"/>
        <v>1623</v>
      </c>
      <c r="AC422">
        <f t="shared" si="810"/>
        <v>18000</v>
      </c>
      <c r="AD422">
        <f t="shared" si="676"/>
        <v>980.78720877621868</v>
      </c>
      <c r="AE422">
        <f t="shared" si="677"/>
        <v>980.78720877621868</v>
      </c>
      <c r="AF422">
        <f t="shared" si="678"/>
        <v>228.71054036232559</v>
      </c>
      <c r="AG422">
        <f t="shared" si="679"/>
        <v>102.14190136446091</v>
      </c>
      <c r="AI422">
        <f t="shared" si="680"/>
        <v>6.5188175129439667</v>
      </c>
      <c r="AJ422">
        <f t="shared" si="681"/>
        <v>677.77644941514382</v>
      </c>
      <c r="AM422">
        <f t="shared" si="754"/>
        <v>0.75171337354919043</v>
      </c>
    </row>
    <row r="423" spans="1:39" x14ac:dyDescent="0.35">
      <c r="A423">
        <f t="shared" si="662"/>
        <v>0.20749999999997715</v>
      </c>
      <c r="B423">
        <f t="shared" si="748"/>
        <v>0.79250000000002285</v>
      </c>
      <c r="C423" s="27">
        <f t="shared" si="663"/>
        <v>-4.9999999999994493E-4</v>
      </c>
      <c r="D423">
        <f t="shared" si="749"/>
        <v>0.80749999999997712</v>
      </c>
      <c r="E423">
        <v>0.2</v>
      </c>
      <c r="F423">
        <f t="shared" si="750"/>
        <v>-2.7500000000000184E-2</v>
      </c>
      <c r="G423">
        <v>0.02</v>
      </c>
      <c r="H423">
        <f t="shared" si="664"/>
        <v>0.99999999999997702</v>
      </c>
      <c r="I423">
        <f t="shared" si="665"/>
        <v>0.80749999999997712</v>
      </c>
      <c r="J423">
        <f t="shared" si="666"/>
        <v>0.2</v>
      </c>
      <c r="K423">
        <f t="shared" si="667"/>
        <v>-2.7500000000000184E-2</v>
      </c>
      <c r="L423">
        <f t="shared" si="668"/>
        <v>0.02</v>
      </c>
      <c r="M423">
        <f t="shared" si="669"/>
        <v>0</v>
      </c>
      <c r="N423" s="22">
        <f t="shared" si="670"/>
        <v>0.99999999999997702</v>
      </c>
      <c r="O423">
        <f t="shared" ref="O423:S423" si="811">O422</f>
        <v>4.8000000000000001E-2</v>
      </c>
      <c r="P423">
        <f t="shared" si="811"/>
        <v>3.4000000000000002E-2</v>
      </c>
      <c r="Q423">
        <f t="shared" si="811"/>
        <v>4.2999999999999997E-2</v>
      </c>
      <c r="R423">
        <f t="shared" si="811"/>
        <v>0.223</v>
      </c>
      <c r="S423">
        <f t="shared" si="811"/>
        <v>800</v>
      </c>
      <c r="T423">
        <f t="shared" si="672"/>
        <v>4.8837499999998889E-2</v>
      </c>
      <c r="X423">
        <f t="shared" si="752"/>
        <v>363636</v>
      </c>
      <c r="Y423">
        <f t="shared" si="673"/>
        <v>0</v>
      </c>
      <c r="Z423">
        <f t="shared" si="674"/>
        <v>11.033014827505545</v>
      </c>
      <c r="AA423">
        <f t="shared" ref="AA423:AC423" si="812">AA422</f>
        <v>0</v>
      </c>
      <c r="AB423">
        <f t="shared" si="812"/>
        <v>1623</v>
      </c>
      <c r="AC423">
        <f t="shared" si="812"/>
        <v>18000</v>
      </c>
      <c r="AD423">
        <f t="shared" si="676"/>
        <v>980.78720877621868</v>
      </c>
      <c r="AE423">
        <f t="shared" si="677"/>
        <v>980.78720877621868</v>
      </c>
      <c r="AF423">
        <f t="shared" si="678"/>
        <v>225.92433352115893</v>
      </c>
      <c r="AG423">
        <f t="shared" si="679"/>
        <v>102.44017228532041</v>
      </c>
      <c r="AI423">
        <f t="shared" si="680"/>
        <v>6.5217894669078778</v>
      </c>
      <c r="AJ423">
        <f t="shared" si="681"/>
        <v>679.79376602184095</v>
      </c>
      <c r="AM423">
        <f t="shared" si="754"/>
        <v>0.75053370129776187</v>
      </c>
    </row>
    <row r="424" spans="1:39" x14ac:dyDescent="0.35">
      <c r="A424">
        <f t="shared" ref="A424:A487" si="813">1-B424</f>
        <v>0.20799999999997709</v>
      </c>
      <c r="B424">
        <f t="shared" si="748"/>
        <v>0.79200000000002291</v>
      </c>
      <c r="C424" s="27">
        <f t="shared" ref="C424:C487" si="814">(B425-B424)-(M424-M425)</f>
        <v>-4.9999999999994493E-4</v>
      </c>
      <c r="D424">
        <f t="shared" si="749"/>
        <v>0.80799999999997707</v>
      </c>
      <c r="E424">
        <v>0.2</v>
      </c>
      <c r="F424">
        <f t="shared" si="750"/>
        <v>-2.8000000000000184E-2</v>
      </c>
      <c r="G424">
        <v>0.02</v>
      </c>
      <c r="H424">
        <f t="shared" ref="H424:H487" si="815">SUM(D424:G424)</f>
        <v>0.99999999999997702</v>
      </c>
      <c r="I424">
        <f t="shared" ref="I424:I487" si="816">D424*(1-$M424)</f>
        <v>0.80799999999997707</v>
      </c>
      <c r="J424">
        <f t="shared" ref="J424:J487" si="817">E424*(1-$M424)</f>
        <v>0.2</v>
      </c>
      <c r="K424">
        <f t="shared" ref="K424:K487" si="818">F424*(1-$M424)</f>
        <v>-2.8000000000000184E-2</v>
      </c>
      <c r="L424">
        <f t="shared" ref="L424:L487" si="819">G424*(1-$M424)</f>
        <v>0.02</v>
      </c>
      <c r="M424">
        <f t="shared" ref="M424:M487" si="820">IF(Y424=0,0,Y424/X424)</f>
        <v>0</v>
      </c>
      <c r="N424" s="22">
        <f t="shared" ref="N424:N487" si="821">SUM(I424:M424)</f>
        <v>0.99999999999997702</v>
      </c>
      <c r="O424">
        <f t="shared" ref="O424:S424" si="822">O423</f>
        <v>4.8000000000000001E-2</v>
      </c>
      <c r="P424">
        <f t="shared" si="822"/>
        <v>3.4000000000000002E-2</v>
      </c>
      <c r="Q424">
        <f t="shared" si="822"/>
        <v>4.2999999999999997E-2</v>
      </c>
      <c r="R424">
        <f t="shared" si="822"/>
        <v>0.223</v>
      </c>
      <c r="S424">
        <f t="shared" si="822"/>
        <v>800</v>
      </c>
      <c r="T424">
        <f t="shared" ref="T424:T487" si="823">O424*I424+P424*J424+Q424*K424+R424*L424+S424*M424</f>
        <v>4.8839999999998891E-2</v>
      </c>
      <c r="X424">
        <f t="shared" si="752"/>
        <v>363636</v>
      </c>
      <c r="Y424">
        <f t="shared" ref="Y424:Y487" si="824">IF((B423*Y423-AE423*(B423-B424))/B424&lt;0,0,(B423*Y423-AE423*(B423-B424))/B424)</f>
        <v>0</v>
      </c>
      <c r="Z424">
        <f t="shared" ref="Z424:Z487" si="825">(Z423*B423-AF424*(B423-B424))/B424</f>
        <v>10.89908964295827</v>
      </c>
      <c r="AA424">
        <f t="shared" ref="AA424:AC424" si="826">AA423</f>
        <v>0</v>
      </c>
      <c r="AB424">
        <f t="shared" si="826"/>
        <v>1623</v>
      </c>
      <c r="AC424">
        <f t="shared" si="826"/>
        <v>18000</v>
      </c>
      <c r="AD424">
        <f t="shared" ref="AD424:AD487" si="827">(EXP(-6684/AB424+11.52-0.047*AC424/AB424+LN($AD$5)))*(1+10^(2*AA424-2.1))</f>
        <v>980.78720877621868</v>
      </c>
      <c r="AE424">
        <f t="shared" ref="AE424:AE487" si="828">IF(AD$1="y",AD$3,AD424)</f>
        <v>980.78720877621868</v>
      </c>
      <c r="AF424">
        <f t="shared" ref="AF424:AF487" si="829">Z423/(T423+(1-T423)*(B423-B424)/B423)</f>
        <v>223.17050715041756</v>
      </c>
      <c r="AG424">
        <f t="shared" ref="AG424:AG487" si="830">(AG423*A423+AF424*(B423-B424))/A424</f>
        <v>102.73038943643844</v>
      </c>
      <c r="AI424">
        <f t="shared" ref="AI424:AI487" si="831">6.98+0.22*$AI$5-LN($AI$5)-0.0096*AF424/$AI$5</f>
        <v>6.5247268817033355</v>
      </c>
      <c r="AJ424">
        <f t="shared" ref="AJ424:AJ487" si="832">EXP(AI424)</f>
        <v>681.79353792990526</v>
      </c>
      <c r="AM424">
        <f t="shared" si="754"/>
        <v>0.74935772579085391</v>
      </c>
    </row>
    <row r="425" spans="1:39" x14ac:dyDescent="0.35">
      <c r="A425">
        <f t="shared" si="813"/>
        <v>0.20849999999997704</v>
      </c>
      <c r="B425">
        <f t="shared" si="748"/>
        <v>0.79150000000002296</v>
      </c>
      <c r="C425" s="27">
        <f t="shared" si="814"/>
        <v>-4.9999999999994493E-4</v>
      </c>
      <c r="D425">
        <f t="shared" si="749"/>
        <v>0.80849999999997701</v>
      </c>
      <c r="E425">
        <v>0.2</v>
      </c>
      <c r="F425">
        <f t="shared" si="750"/>
        <v>-2.8500000000000185E-2</v>
      </c>
      <c r="G425">
        <v>0.02</v>
      </c>
      <c r="H425">
        <f t="shared" si="815"/>
        <v>0.99999999999997691</v>
      </c>
      <c r="I425">
        <f t="shared" si="816"/>
        <v>0.80849999999997701</v>
      </c>
      <c r="J425">
        <f t="shared" si="817"/>
        <v>0.2</v>
      </c>
      <c r="K425">
        <f t="shared" si="818"/>
        <v>-2.8500000000000185E-2</v>
      </c>
      <c r="L425">
        <f t="shared" si="819"/>
        <v>0.02</v>
      </c>
      <c r="M425">
        <f t="shared" si="820"/>
        <v>0</v>
      </c>
      <c r="N425" s="22">
        <f t="shared" si="821"/>
        <v>0.99999999999997691</v>
      </c>
      <c r="O425">
        <f t="shared" ref="O425:S425" si="833">O424</f>
        <v>4.8000000000000001E-2</v>
      </c>
      <c r="P425">
        <f t="shared" si="833"/>
        <v>3.4000000000000002E-2</v>
      </c>
      <c r="Q425">
        <f t="shared" si="833"/>
        <v>4.2999999999999997E-2</v>
      </c>
      <c r="R425">
        <f t="shared" si="833"/>
        <v>0.223</v>
      </c>
      <c r="S425">
        <f t="shared" si="833"/>
        <v>800</v>
      </c>
      <c r="T425">
        <f t="shared" si="823"/>
        <v>4.8842499999998894E-2</v>
      </c>
      <c r="X425">
        <f t="shared" si="752"/>
        <v>363636</v>
      </c>
      <c r="Y425">
        <f t="shared" si="824"/>
        <v>0</v>
      </c>
      <c r="Z425">
        <f t="shared" si="825"/>
        <v>10.766714650366998</v>
      </c>
      <c r="AA425">
        <f t="shared" ref="AA425:AC425" si="834">AA424</f>
        <v>0</v>
      </c>
      <c r="AB425">
        <f t="shared" si="834"/>
        <v>1623</v>
      </c>
      <c r="AC425">
        <f t="shared" si="834"/>
        <v>18000</v>
      </c>
      <c r="AD425">
        <f t="shared" si="827"/>
        <v>980.78720877621868</v>
      </c>
      <c r="AE425">
        <f t="shared" si="828"/>
        <v>980.78720877621868</v>
      </c>
      <c r="AF425">
        <f t="shared" si="829"/>
        <v>220.44870291497216</v>
      </c>
      <c r="AG425">
        <f t="shared" si="830"/>
        <v>103.01268755029584</v>
      </c>
      <c r="AI425">
        <f t="shared" si="831"/>
        <v>6.5276301395544776</v>
      </c>
      <c r="AJ425">
        <f t="shared" si="832"/>
        <v>683.77583654137777</v>
      </c>
      <c r="AM425">
        <f t="shared" si="754"/>
        <v>0.7481854296788919</v>
      </c>
    </row>
    <row r="426" spans="1:39" x14ac:dyDescent="0.35">
      <c r="A426">
        <f t="shared" si="813"/>
        <v>0.20899999999997698</v>
      </c>
      <c r="B426">
        <f t="shared" si="748"/>
        <v>0.79100000000002302</v>
      </c>
      <c r="C426" s="27">
        <f t="shared" si="814"/>
        <v>-4.9999999999994493E-4</v>
      </c>
      <c r="D426">
        <f t="shared" si="749"/>
        <v>0.80899999999997696</v>
      </c>
      <c r="E426">
        <v>0.2</v>
      </c>
      <c r="F426">
        <f t="shared" si="750"/>
        <v>-2.9000000000000185E-2</v>
      </c>
      <c r="G426">
        <v>0.02</v>
      </c>
      <c r="H426">
        <f t="shared" si="815"/>
        <v>0.99999999999997691</v>
      </c>
      <c r="I426">
        <f t="shared" si="816"/>
        <v>0.80899999999997696</v>
      </c>
      <c r="J426">
        <f t="shared" si="817"/>
        <v>0.2</v>
      </c>
      <c r="K426">
        <f t="shared" si="818"/>
        <v>-2.9000000000000185E-2</v>
      </c>
      <c r="L426">
        <f t="shared" si="819"/>
        <v>0.02</v>
      </c>
      <c r="M426">
        <f t="shared" si="820"/>
        <v>0</v>
      </c>
      <c r="N426" s="22">
        <f t="shared" si="821"/>
        <v>0.99999999999997691</v>
      </c>
      <c r="O426">
        <f t="shared" ref="O426:S426" si="835">O425</f>
        <v>4.8000000000000001E-2</v>
      </c>
      <c r="P426">
        <f t="shared" si="835"/>
        <v>3.4000000000000002E-2</v>
      </c>
      <c r="Q426">
        <f t="shared" si="835"/>
        <v>4.2999999999999997E-2</v>
      </c>
      <c r="R426">
        <f t="shared" si="835"/>
        <v>0.223</v>
      </c>
      <c r="S426">
        <f t="shared" si="835"/>
        <v>800</v>
      </c>
      <c r="T426">
        <f t="shared" si="823"/>
        <v>4.8844999999998889E-2</v>
      </c>
      <c r="X426">
        <f t="shared" si="752"/>
        <v>363636</v>
      </c>
      <c r="Y426">
        <f t="shared" si="824"/>
        <v>0</v>
      </c>
      <c r="Z426">
        <f t="shared" si="825"/>
        <v>10.635872771986476</v>
      </c>
      <c r="AA426">
        <f t="shared" ref="AA426:AC426" si="836">AA425</f>
        <v>0</v>
      </c>
      <c r="AB426">
        <f t="shared" si="836"/>
        <v>1623</v>
      </c>
      <c r="AC426">
        <f t="shared" si="836"/>
        <v>18000</v>
      </c>
      <c r="AD426">
        <f t="shared" si="827"/>
        <v>980.78720877621868</v>
      </c>
      <c r="AE426">
        <f t="shared" si="828"/>
        <v>980.78720877621868</v>
      </c>
      <c r="AF426">
        <f t="shared" si="829"/>
        <v>217.7585662483844</v>
      </c>
      <c r="AG426">
        <f t="shared" si="830"/>
        <v>103.28719922182238</v>
      </c>
      <c r="AI426">
        <f t="shared" si="831"/>
        <v>6.5304996186655044</v>
      </c>
      <c r="AJ426">
        <f t="shared" si="832"/>
        <v>685.74073478996524</v>
      </c>
      <c r="AM426">
        <f t="shared" si="754"/>
        <v>0.74701679572069857</v>
      </c>
    </row>
    <row r="427" spans="1:39" x14ac:dyDescent="0.35">
      <c r="A427">
        <f t="shared" si="813"/>
        <v>0.20949999999997693</v>
      </c>
      <c r="B427">
        <f t="shared" si="748"/>
        <v>0.79050000000002307</v>
      </c>
      <c r="C427" s="27">
        <f t="shared" si="814"/>
        <v>-4.9999999999994493E-4</v>
      </c>
      <c r="D427">
        <f t="shared" si="749"/>
        <v>0.8094999999999769</v>
      </c>
      <c r="E427">
        <v>0.2</v>
      </c>
      <c r="F427">
        <f t="shared" si="750"/>
        <v>-2.9500000000000186E-2</v>
      </c>
      <c r="G427">
        <v>0.02</v>
      </c>
      <c r="H427">
        <f t="shared" si="815"/>
        <v>0.9999999999999768</v>
      </c>
      <c r="I427">
        <f t="shared" si="816"/>
        <v>0.8094999999999769</v>
      </c>
      <c r="J427">
        <f t="shared" si="817"/>
        <v>0.2</v>
      </c>
      <c r="K427">
        <f t="shared" si="818"/>
        <v>-2.9500000000000186E-2</v>
      </c>
      <c r="L427">
        <f t="shared" si="819"/>
        <v>0.02</v>
      </c>
      <c r="M427">
        <f t="shared" si="820"/>
        <v>0</v>
      </c>
      <c r="N427" s="22">
        <f t="shared" si="821"/>
        <v>0.9999999999999768</v>
      </c>
      <c r="O427">
        <f t="shared" ref="O427:S427" si="837">O426</f>
        <v>4.8000000000000001E-2</v>
      </c>
      <c r="P427">
        <f t="shared" si="837"/>
        <v>3.4000000000000002E-2</v>
      </c>
      <c r="Q427">
        <f t="shared" si="837"/>
        <v>4.2999999999999997E-2</v>
      </c>
      <c r="R427">
        <f t="shared" si="837"/>
        <v>0.223</v>
      </c>
      <c r="S427">
        <f t="shared" si="837"/>
        <v>800</v>
      </c>
      <c r="T427">
        <f t="shared" si="823"/>
        <v>4.8847499999998885E-2</v>
      </c>
      <c r="X427">
        <f t="shared" si="752"/>
        <v>363636</v>
      </c>
      <c r="Y427">
        <f t="shared" si="824"/>
        <v>0</v>
      </c>
      <c r="Z427">
        <f t="shared" si="825"/>
        <v>10.506547108771233</v>
      </c>
      <c r="AA427">
        <f t="shared" ref="AA427:AC427" si="838">AA426</f>
        <v>0</v>
      </c>
      <c r="AB427">
        <f t="shared" si="838"/>
        <v>1623</v>
      </c>
      <c r="AC427">
        <f t="shared" si="838"/>
        <v>18000</v>
      </c>
      <c r="AD427">
        <f t="shared" si="827"/>
        <v>980.78720877621868</v>
      </c>
      <c r="AE427">
        <f t="shared" si="828"/>
        <v>980.78720877621868</v>
      </c>
      <c r="AF427">
        <f t="shared" si="829"/>
        <v>215.09974631531318</v>
      </c>
      <c r="AG427">
        <f t="shared" si="830"/>
        <v>103.55405494280923</v>
      </c>
      <c r="AI427">
        <f t="shared" si="831"/>
        <v>6.5333356932607805</v>
      </c>
      <c r="AJ427">
        <f t="shared" si="832"/>
        <v>687.68830709160056</v>
      </c>
      <c r="AM427">
        <f t="shared" si="754"/>
        <v>0.74585180678264873</v>
      </c>
    </row>
    <row r="428" spans="1:39" x14ac:dyDescent="0.35">
      <c r="A428">
        <f t="shared" si="813"/>
        <v>0.20999999999997687</v>
      </c>
      <c r="B428">
        <f t="shared" si="748"/>
        <v>0.79000000000002313</v>
      </c>
      <c r="C428" s="27">
        <f t="shared" si="814"/>
        <v>-4.9999999999994493E-4</v>
      </c>
      <c r="D428">
        <f t="shared" si="749"/>
        <v>0.80999999999997685</v>
      </c>
      <c r="E428">
        <v>0.2</v>
      </c>
      <c r="F428">
        <f t="shared" si="750"/>
        <v>-3.0000000000000186E-2</v>
      </c>
      <c r="G428">
        <v>0.02</v>
      </c>
      <c r="H428">
        <f t="shared" si="815"/>
        <v>0.9999999999999768</v>
      </c>
      <c r="I428">
        <f t="shared" si="816"/>
        <v>0.80999999999997685</v>
      </c>
      <c r="J428">
        <f t="shared" si="817"/>
        <v>0.2</v>
      </c>
      <c r="K428">
        <f t="shared" si="818"/>
        <v>-3.0000000000000186E-2</v>
      </c>
      <c r="L428">
        <f t="shared" si="819"/>
        <v>0.02</v>
      </c>
      <c r="M428">
        <f t="shared" si="820"/>
        <v>0</v>
      </c>
      <c r="N428" s="22">
        <f t="shared" si="821"/>
        <v>0.9999999999999768</v>
      </c>
      <c r="O428">
        <f t="shared" ref="O428:S428" si="839">O427</f>
        <v>4.8000000000000001E-2</v>
      </c>
      <c r="P428">
        <f t="shared" si="839"/>
        <v>3.4000000000000002E-2</v>
      </c>
      <c r="Q428">
        <f t="shared" si="839"/>
        <v>4.2999999999999997E-2</v>
      </c>
      <c r="R428">
        <f t="shared" si="839"/>
        <v>0.223</v>
      </c>
      <c r="S428">
        <f t="shared" si="839"/>
        <v>800</v>
      </c>
      <c r="T428">
        <f t="shared" si="823"/>
        <v>4.884999999999888E-2</v>
      </c>
      <c r="X428">
        <f t="shared" si="752"/>
        <v>363636</v>
      </c>
      <c r="Y428">
        <f t="shared" si="824"/>
        <v>0</v>
      </c>
      <c r="Z428">
        <f t="shared" si="825"/>
        <v>10.378720938603209</v>
      </c>
      <c r="AA428">
        <f t="shared" ref="AA428:AC428" si="840">AA427</f>
        <v>0</v>
      </c>
      <c r="AB428">
        <f t="shared" si="840"/>
        <v>1623</v>
      </c>
      <c r="AC428">
        <f t="shared" si="840"/>
        <v>18000</v>
      </c>
      <c r="AD428">
        <f t="shared" si="827"/>
        <v>980.78720877621868</v>
      </c>
      <c r="AE428">
        <f t="shared" si="828"/>
        <v>980.78720877621868</v>
      </c>
      <c r="AF428">
        <f t="shared" si="829"/>
        <v>212.47189597427601</v>
      </c>
      <c r="AG428">
        <f t="shared" si="830"/>
        <v>103.81338313574129</v>
      </c>
      <c r="AI428">
        <f t="shared" si="831"/>
        <v>6.5361387336245533</v>
      </c>
      <c r="AJ428">
        <f t="shared" si="832"/>
        <v>689.61862929571555</v>
      </c>
      <c r="AM428">
        <f t="shared" si="754"/>
        <v>0.74469044583783151</v>
      </c>
    </row>
    <row r="429" spans="1:39" x14ac:dyDescent="0.35">
      <c r="A429">
        <f t="shared" si="813"/>
        <v>0.21049999999997682</v>
      </c>
      <c r="B429">
        <f t="shared" si="748"/>
        <v>0.78950000000002318</v>
      </c>
      <c r="C429" s="27">
        <f t="shared" si="814"/>
        <v>-4.9999999999994493E-4</v>
      </c>
      <c r="D429">
        <f t="shared" si="749"/>
        <v>0.81049999999997679</v>
      </c>
      <c r="E429">
        <v>0.2</v>
      </c>
      <c r="F429">
        <f t="shared" si="750"/>
        <v>-3.0500000000000187E-2</v>
      </c>
      <c r="G429">
        <v>0.02</v>
      </c>
      <c r="H429">
        <f t="shared" si="815"/>
        <v>0.99999999999997669</v>
      </c>
      <c r="I429">
        <f t="shared" si="816"/>
        <v>0.81049999999997679</v>
      </c>
      <c r="J429">
        <f t="shared" si="817"/>
        <v>0.2</v>
      </c>
      <c r="K429">
        <f t="shared" si="818"/>
        <v>-3.0500000000000187E-2</v>
      </c>
      <c r="L429">
        <f t="shared" si="819"/>
        <v>0.02</v>
      </c>
      <c r="M429">
        <f t="shared" si="820"/>
        <v>0</v>
      </c>
      <c r="N429" s="22">
        <f t="shared" si="821"/>
        <v>0.99999999999997669</v>
      </c>
      <c r="O429">
        <f t="shared" ref="O429:S429" si="841">O428</f>
        <v>4.8000000000000001E-2</v>
      </c>
      <c r="P429">
        <f t="shared" si="841"/>
        <v>3.4000000000000002E-2</v>
      </c>
      <c r="Q429">
        <f t="shared" si="841"/>
        <v>4.2999999999999997E-2</v>
      </c>
      <c r="R429">
        <f t="shared" si="841"/>
        <v>0.223</v>
      </c>
      <c r="S429">
        <f t="shared" si="841"/>
        <v>800</v>
      </c>
      <c r="T429">
        <f t="shared" si="823"/>
        <v>4.8852499999998876E-2</v>
      </c>
      <c r="X429">
        <f t="shared" si="752"/>
        <v>363636</v>
      </c>
      <c r="Y429">
        <f t="shared" si="824"/>
        <v>0</v>
      </c>
      <c r="Z429">
        <f t="shared" si="825"/>
        <v>10.252377714535996</v>
      </c>
      <c r="AA429">
        <f t="shared" ref="AA429:AC429" si="842">AA428</f>
        <v>0</v>
      </c>
      <c r="AB429">
        <f t="shared" si="842"/>
        <v>1623</v>
      </c>
      <c r="AC429">
        <f t="shared" si="842"/>
        <v>18000</v>
      </c>
      <c r="AD429">
        <f t="shared" si="827"/>
        <v>980.78720877621868</v>
      </c>
      <c r="AE429">
        <f t="shared" si="828"/>
        <v>980.78720877621868</v>
      </c>
      <c r="AF429">
        <f t="shared" si="829"/>
        <v>209.87467174076212</v>
      </c>
      <c r="AG429">
        <f t="shared" si="830"/>
        <v>104.06531018705964</v>
      </c>
      <c r="AI429">
        <f t="shared" si="831"/>
        <v>6.5389091061403013</v>
      </c>
      <c r="AJ429">
        <f t="shared" si="832"/>
        <v>691.53177863722885</v>
      </c>
      <c r="AM429">
        <f t="shared" si="754"/>
        <v>0.74353269596522131</v>
      </c>
    </row>
    <row r="430" spans="1:39" x14ac:dyDescent="0.35">
      <c r="A430">
        <f t="shared" si="813"/>
        <v>0.21099999999997676</v>
      </c>
      <c r="B430">
        <f t="shared" si="748"/>
        <v>0.78900000000002324</v>
      </c>
      <c r="C430" s="27">
        <f t="shared" si="814"/>
        <v>-4.9999999999994493E-4</v>
      </c>
      <c r="D430">
        <f t="shared" si="749"/>
        <v>0.81099999999997674</v>
      </c>
      <c r="E430">
        <v>0.2</v>
      </c>
      <c r="F430">
        <f t="shared" si="750"/>
        <v>-3.1000000000000187E-2</v>
      </c>
      <c r="G430">
        <v>0.02</v>
      </c>
      <c r="H430">
        <f t="shared" si="815"/>
        <v>0.99999999999997669</v>
      </c>
      <c r="I430">
        <f t="shared" si="816"/>
        <v>0.81099999999997674</v>
      </c>
      <c r="J430">
        <f t="shared" si="817"/>
        <v>0.2</v>
      </c>
      <c r="K430">
        <f t="shared" si="818"/>
        <v>-3.1000000000000187E-2</v>
      </c>
      <c r="L430">
        <f t="shared" si="819"/>
        <v>0.02</v>
      </c>
      <c r="M430">
        <f t="shared" si="820"/>
        <v>0</v>
      </c>
      <c r="N430" s="22">
        <f t="shared" si="821"/>
        <v>0.99999999999997669</v>
      </c>
      <c r="O430">
        <f t="shared" ref="O430:S430" si="843">O429</f>
        <v>4.8000000000000001E-2</v>
      </c>
      <c r="P430">
        <f t="shared" si="843"/>
        <v>3.4000000000000002E-2</v>
      </c>
      <c r="Q430">
        <f t="shared" si="843"/>
        <v>4.2999999999999997E-2</v>
      </c>
      <c r="R430">
        <f t="shared" si="843"/>
        <v>0.223</v>
      </c>
      <c r="S430">
        <f t="shared" si="843"/>
        <v>800</v>
      </c>
      <c r="T430">
        <f t="shared" si="823"/>
        <v>4.8854999999998878E-2</v>
      </c>
      <c r="X430">
        <f t="shared" si="752"/>
        <v>363636</v>
      </c>
      <c r="Y430">
        <f t="shared" si="824"/>
        <v>0</v>
      </c>
      <c r="Z430">
        <f t="shared" si="825"/>
        <v>10.127501063055558</v>
      </c>
      <c r="AA430">
        <f t="shared" ref="AA430:AC430" si="844">AA429</f>
        <v>0</v>
      </c>
      <c r="AB430">
        <f t="shared" si="844"/>
        <v>1623</v>
      </c>
      <c r="AC430">
        <f t="shared" si="844"/>
        <v>18000</v>
      </c>
      <c r="AD430">
        <f t="shared" si="827"/>
        <v>980.78720877621868</v>
      </c>
      <c r="AE430">
        <f t="shared" si="828"/>
        <v>980.78720877621868</v>
      </c>
      <c r="AF430">
        <f t="shared" si="829"/>
        <v>207.30773375069424</v>
      </c>
      <c r="AG430">
        <f t="shared" si="830"/>
        <v>104.30996047986447</v>
      </c>
      <c r="AI430">
        <f t="shared" si="831"/>
        <v>6.5416471733297072</v>
      </c>
      <c r="AJ430">
        <f t="shared" si="832"/>
        <v>693.42783368924847</v>
      </c>
      <c r="AM430">
        <f t="shared" si="754"/>
        <v>0.74237854034885586</v>
      </c>
    </row>
    <row r="431" spans="1:39" x14ac:dyDescent="0.35">
      <c r="A431">
        <f t="shared" si="813"/>
        <v>0.21149999999997671</v>
      </c>
      <c r="B431">
        <f t="shared" si="748"/>
        <v>0.78850000000002329</v>
      </c>
      <c r="C431" s="27">
        <f t="shared" si="814"/>
        <v>-4.9999999999994493E-4</v>
      </c>
      <c r="D431">
        <f t="shared" si="749"/>
        <v>0.81149999999997668</v>
      </c>
      <c r="E431">
        <v>0.2</v>
      </c>
      <c r="F431">
        <f t="shared" si="750"/>
        <v>-3.1500000000000188E-2</v>
      </c>
      <c r="G431">
        <v>0.02</v>
      </c>
      <c r="H431">
        <f t="shared" si="815"/>
        <v>0.99999999999997657</v>
      </c>
      <c r="I431">
        <f t="shared" si="816"/>
        <v>0.81149999999997668</v>
      </c>
      <c r="J431">
        <f t="shared" si="817"/>
        <v>0.2</v>
      </c>
      <c r="K431">
        <f t="shared" si="818"/>
        <v>-3.1500000000000188E-2</v>
      </c>
      <c r="L431">
        <f t="shared" si="819"/>
        <v>0.02</v>
      </c>
      <c r="M431">
        <f t="shared" si="820"/>
        <v>0</v>
      </c>
      <c r="N431" s="22">
        <f t="shared" si="821"/>
        <v>0.99999999999997657</v>
      </c>
      <c r="O431">
        <f t="shared" ref="O431:S431" si="845">O430</f>
        <v>4.8000000000000001E-2</v>
      </c>
      <c r="P431">
        <f t="shared" si="845"/>
        <v>3.4000000000000002E-2</v>
      </c>
      <c r="Q431">
        <f t="shared" si="845"/>
        <v>4.2999999999999997E-2</v>
      </c>
      <c r="R431">
        <f t="shared" si="845"/>
        <v>0.223</v>
      </c>
      <c r="S431">
        <f t="shared" si="845"/>
        <v>800</v>
      </c>
      <c r="T431">
        <f t="shared" si="823"/>
        <v>4.8857499999998874E-2</v>
      </c>
      <c r="X431">
        <f t="shared" si="752"/>
        <v>363636</v>
      </c>
      <c r="Y431">
        <f t="shared" si="824"/>
        <v>0</v>
      </c>
      <c r="Z431">
        <f t="shared" si="825"/>
        <v>10.0040747823573</v>
      </c>
      <c r="AA431">
        <f t="shared" ref="AA431:AC431" si="846">AA430</f>
        <v>0</v>
      </c>
      <c r="AB431">
        <f t="shared" si="846"/>
        <v>1623</v>
      </c>
      <c r="AC431">
        <f t="shared" si="846"/>
        <v>18000</v>
      </c>
      <c r="AD431">
        <f t="shared" si="827"/>
        <v>980.78720877621868</v>
      </c>
      <c r="AE431">
        <f t="shared" si="828"/>
        <v>980.78720877621868</v>
      </c>
      <c r="AF431">
        <f t="shared" si="829"/>
        <v>204.77074572423558</v>
      </c>
      <c r="AG431">
        <f t="shared" si="830"/>
        <v>104.54745642606865</v>
      </c>
      <c r="AI431">
        <f t="shared" si="831"/>
        <v>6.5443532938912625</v>
      </c>
      <c r="AJ431">
        <f t="shared" si="832"/>
        <v>695.30687431649005</v>
      </c>
      <c r="AM431">
        <f t="shared" si="754"/>
        <v>0.74122796227702203</v>
      </c>
    </row>
    <row r="432" spans="1:39" x14ac:dyDescent="0.35">
      <c r="A432">
        <f t="shared" si="813"/>
        <v>0.21199999999997665</v>
      </c>
      <c r="B432">
        <f t="shared" si="748"/>
        <v>0.78800000000002335</v>
      </c>
      <c r="C432" s="27">
        <f t="shared" si="814"/>
        <v>-4.9999999999994493E-4</v>
      </c>
      <c r="D432">
        <f t="shared" si="749"/>
        <v>0.81199999999997663</v>
      </c>
      <c r="E432">
        <v>0.2</v>
      </c>
      <c r="F432">
        <f t="shared" si="750"/>
        <v>-3.2000000000000188E-2</v>
      </c>
      <c r="G432">
        <v>0.02</v>
      </c>
      <c r="H432">
        <f t="shared" si="815"/>
        <v>0.99999999999997657</v>
      </c>
      <c r="I432">
        <f t="shared" si="816"/>
        <v>0.81199999999997663</v>
      </c>
      <c r="J432">
        <f t="shared" si="817"/>
        <v>0.2</v>
      </c>
      <c r="K432">
        <f t="shared" si="818"/>
        <v>-3.2000000000000188E-2</v>
      </c>
      <c r="L432">
        <f t="shared" si="819"/>
        <v>0.02</v>
      </c>
      <c r="M432">
        <f t="shared" si="820"/>
        <v>0</v>
      </c>
      <c r="N432" s="22">
        <f t="shared" si="821"/>
        <v>0.99999999999997657</v>
      </c>
      <c r="O432">
        <f t="shared" ref="O432:S432" si="847">O431</f>
        <v>4.8000000000000001E-2</v>
      </c>
      <c r="P432">
        <f t="shared" si="847"/>
        <v>3.4000000000000002E-2</v>
      </c>
      <c r="Q432">
        <f t="shared" si="847"/>
        <v>4.2999999999999997E-2</v>
      </c>
      <c r="R432">
        <f t="shared" si="847"/>
        <v>0.223</v>
      </c>
      <c r="S432">
        <f t="shared" si="847"/>
        <v>800</v>
      </c>
      <c r="T432">
        <f t="shared" si="823"/>
        <v>4.885999999999887E-2</v>
      </c>
      <c r="X432">
        <f t="shared" si="752"/>
        <v>363636</v>
      </c>
      <c r="Y432">
        <f t="shared" si="824"/>
        <v>0</v>
      </c>
      <c r="Z432">
        <f t="shared" si="825"/>
        <v>9.882082840639308</v>
      </c>
      <c r="AA432">
        <f t="shared" ref="AA432:AC432" si="848">AA431</f>
        <v>0</v>
      </c>
      <c r="AB432">
        <f t="shared" si="848"/>
        <v>1623</v>
      </c>
      <c r="AC432">
        <f t="shared" si="848"/>
        <v>18000</v>
      </c>
      <c r="AD432">
        <f t="shared" si="827"/>
        <v>980.78720877621868</v>
      </c>
      <c r="AE432">
        <f t="shared" si="828"/>
        <v>980.78720877621868</v>
      </c>
      <c r="AF432">
        <f t="shared" si="829"/>
        <v>202.26337492993983</v>
      </c>
      <c r="AG432">
        <f t="shared" si="830"/>
        <v>104.77791849801176</v>
      </c>
      <c r="AI432">
        <f t="shared" si="831"/>
        <v>6.5470278227385119</v>
      </c>
      <c r="AJ432">
        <f t="shared" si="832"/>
        <v>697.16898162941573</v>
      </c>
      <c r="AM432">
        <f t="shared" si="754"/>
        <v>0.74008094514144895</v>
      </c>
    </row>
    <row r="433" spans="1:39" x14ac:dyDescent="0.35">
      <c r="A433">
        <f t="shared" si="813"/>
        <v>0.2124999999999766</v>
      </c>
      <c r="B433">
        <f t="shared" si="748"/>
        <v>0.7875000000000234</v>
      </c>
      <c r="C433" s="27">
        <f t="shared" si="814"/>
        <v>-4.9999999999994493E-4</v>
      </c>
      <c r="D433">
        <f t="shared" si="749"/>
        <v>0.81249999999997657</v>
      </c>
      <c r="E433">
        <v>0.2</v>
      </c>
      <c r="F433">
        <f t="shared" si="750"/>
        <v>-3.2500000000000188E-2</v>
      </c>
      <c r="G433">
        <v>0.02</v>
      </c>
      <c r="H433">
        <f t="shared" si="815"/>
        <v>0.99999999999997646</v>
      </c>
      <c r="I433">
        <f t="shared" si="816"/>
        <v>0.81249999999997657</v>
      </c>
      <c r="J433">
        <f t="shared" si="817"/>
        <v>0.2</v>
      </c>
      <c r="K433">
        <f t="shared" si="818"/>
        <v>-3.2500000000000188E-2</v>
      </c>
      <c r="L433">
        <f t="shared" si="819"/>
        <v>0.02</v>
      </c>
      <c r="M433">
        <f t="shared" si="820"/>
        <v>0</v>
      </c>
      <c r="N433" s="22">
        <f t="shared" si="821"/>
        <v>0.99999999999997646</v>
      </c>
      <c r="O433">
        <f t="shared" ref="O433:S433" si="849">O432</f>
        <v>4.8000000000000001E-2</v>
      </c>
      <c r="P433">
        <f t="shared" si="849"/>
        <v>3.4000000000000002E-2</v>
      </c>
      <c r="Q433">
        <f t="shared" si="849"/>
        <v>4.2999999999999997E-2</v>
      </c>
      <c r="R433">
        <f t="shared" si="849"/>
        <v>0.223</v>
      </c>
      <c r="S433">
        <f t="shared" si="849"/>
        <v>800</v>
      </c>
      <c r="T433">
        <f t="shared" si="823"/>
        <v>4.8862499999998865E-2</v>
      </c>
      <c r="X433">
        <f t="shared" si="752"/>
        <v>363636</v>
      </c>
      <c r="Y433">
        <f t="shared" si="824"/>
        <v>0</v>
      </c>
      <c r="Z433">
        <f t="shared" si="825"/>
        <v>9.7615093744116415</v>
      </c>
      <c r="AA433">
        <f t="shared" ref="AA433:AC433" si="850">AA432</f>
        <v>0</v>
      </c>
      <c r="AB433">
        <f t="shared" si="850"/>
        <v>1623</v>
      </c>
      <c r="AC433">
        <f t="shared" si="850"/>
        <v>18000</v>
      </c>
      <c r="AD433">
        <f t="shared" si="827"/>
        <v>980.78720877621868</v>
      </c>
      <c r="AE433">
        <f t="shared" si="828"/>
        <v>980.78720877621868</v>
      </c>
      <c r="AF433">
        <f t="shared" si="829"/>
        <v>199.78529214924004</v>
      </c>
      <c r="AG433">
        <f t="shared" si="830"/>
        <v>105.00146525954405</v>
      </c>
      <c r="AI433">
        <f t="shared" si="831"/>
        <v>6.5496711110379247</v>
      </c>
      <c r="AJ433">
        <f t="shared" si="832"/>
        <v>699.01423793908032</v>
      </c>
      <c r="AM433">
        <f t="shared" si="754"/>
        <v>0.73893747243650942</v>
      </c>
    </row>
    <row r="434" spans="1:39" x14ac:dyDescent="0.35">
      <c r="A434">
        <f t="shared" si="813"/>
        <v>0.21299999999997654</v>
      </c>
      <c r="B434">
        <f t="shared" si="748"/>
        <v>0.78700000000002346</v>
      </c>
      <c r="C434" s="27">
        <f t="shared" si="814"/>
        <v>-4.9999999999994493E-4</v>
      </c>
      <c r="D434">
        <f t="shared" si="749"/>
        <v>0.81299999999997652</v>
      </c>
      <c r="E434">
        <v>0.2</v>
      </c>
      <c r="F434">
        <f t="shared" si="750"/>
        <v>-3.3000000000000189E-2</v>
      </c>
      <c r="G434">
        <v>0.02</v>
      </c>
      <c r="H434">
        <f t="shared" si="815"/>
        <v>0.99999999999997646</v>
      </c>
      <c r="I434">
        <f t="shared" si="816"/>
        <v>0.81299999999997652</v>
      </c>
      <c r="J434">
        <f t="shared" si="817"/>
        <v>0.2</v>
      </c>
      <c r="K434">
        <f t="shared" si="818"/>
        <v>-3.3000000000000189E-2</v>
      </c>
      <c r="L434">
        <f t="shared" si="819"/>
        <v>0.02</v>
      </c>
      <c r="M434">
        <f t="shared" si="820"/>
        <v>0</v>
      </c>
      <c r="N434" s="22">
        <f t="shared" si="821"/>
        <v>0.99999999999997646</v>
      </c>
      <c r="O434">
        <f t="shared" ref="O434:S434" si="851">O433</f>
        <v>4.8000000000000001E-2</v>
      </c>
      <c r="P434">
        <f t="shared" si="851"/>
        <v>3.4000000000000002E-2</v>
      </c>
      <c r="Q434">
        <f t="shared" si="851"/>
        <v>4.2999999999999997E-2</v>
      </c>
      <c r="R434">
        <f t="shared" si="851"/>
        <v>0.223</v>
      </c>
      <c r="S434">
        <f t="shared" si="851"/>
        <v>800</v>
      </c>
      <c r="T434">
        <f t="shared" si="823"/>
        <v>4.8864999999998861E-2</v>
      </c>
      <c r="X434">
        <f t="shared" si="752"/>
        <v>363636</v>
      </c>
      <c r="Y434">
        <f t="shared" si="824"/>
        <v>0</v>
      </c>
      <c r="Z434">
        <f t="shared" si="825"/>
        <v>9.6423386868215299</v>
      </c>
      <c r="AA434">
        <f t="shared" ref="AA434:AC434" si="852">AA433</f>
        <v>0</v>
      </c>
      <c r="AB434">
        <f t="shared" si="852"/>
        <v>1623</v>
      </c>
      <c r="AC434">
        <f t="shared" si="852"/>
        <v>18000</v>
      </c>
      <c r="AD434">
        <f t="shared" si="827"/>
        <v>980.78720877621868</v>
      </c>
      <c r="AE434">
        <f t="shared" si="828"/>
        <v>980.78720877621868</v>
      </c>
      <c r="AF434">
        <f t="shared" si="829"/>
        <v>197.33617164127403</v>
      </c>
      <c r="AG434">
        <f t="shared" si="830"/>
        <v>105.21821339659037</v>
      </c>
      <c r="AI434">
        <f t="shared" si="831"/>
        <v>6.5522835062464218</v>
      </c>
      <c r="AJ434">
        <f t="shared" si="832"/>
        <v>700.84272671270594</v>
      </c>
      <c r="AM434">
        <f t="shared" si="754"/>
        <v>0.73779752775842777</v>
      </c>
    </row>
    <row r="435" spans="1:39" x14ac:dyDescent="0.35">
      <c r="A435">
        <f t="shared" si="813"/>
        <v>0.21349999999997649</v>
      </c>
      <c r="B435">
        <f t="shared" si="748"/>
        <v>0.78650000000002351</v>
      </c>
      <c r="C435" s="27">
        <f t="shared" si="814"/>
        <v>-4.9999999999994493E-4</v>
      </c>
      <c r="D435">
        <f t="shared" si="749"/>
        <v>0.81349999999997646</v>
      </c>
      <c r="E435">
        <v>0.2</v>
      </c>
      <c r="F435">
        <f t="shared" si="750"/>
        <v>-3.3500000000000189E-2</v>
      </c>
      <c r="G435">
        <v>0.02</v>
      </c>
      <c r="H435">
        <f t="shared" si="815"/>
        <v>0.99999999999997635</v>
      </c>
      <c r="I435">
        <f t="shared" si="816"/>
        <v>0.81349999999997646</v>
      </c>
      <c r="J435">
        <f t="shared" si="817"/>
        <v>0.2</v>
      </c>
      <c r="K435">
        <f t="shared" si="818"/>
        <v>-3.3500000000000189E-2</v>
      </c>
      <c r="L435">
        <f t="shared" si="819"/>
        <v>0.02</v>
      </c>
      <c r="M435">
        <f t="shared" si="820"/>
        <v>0</v>
      </c>
      <c r="N435" s="22">
        <f t="shared" si="821"/>
        <v>0.99999999999997635</v>
      </c>
      <c r="O435">
        <f t="shared" ref="O435:S435" si="853">O434</f>
        <v>4.8000000000000001E-2</v>
      </c>
      <c r="P435">
        <f t="shared" si="853"/>
        <v>3.4000000000000002E-2</v>
      </c>
      <c r="Q435">
        <f t="shared" si="853"/>
        <v>4.2999999999999997E-2</v>
      </c>
      <c r="R435">
        <f t="shared" si="853"/>
        <v>0.223</v>
      </c>
      <c r="S435">
        <f t="shared" si="853"/>
        <v>800</v>
      </c>
      <c r="T435">
        <f t="shared" si="823"/>
        <v>4.8867499999998856E-2</v>
      </c>
      <c r="X435">
        <f t="shared" si="752"/>
        <v>363636</v>
      </c>
      <c r="Y435">
        <f t="shared" si="824"/>
        <v>0</v>
      </c>
      <c r="Z435">
        <f t="shared" si="825"/>
        <v>9.524555245994323</v>
      </c>
      <c r="AA435">
        <f t="shared" ref="AA435:AC435" si="854">AA434</f>
        <v>0</v>
      </c>
      <c r="AB435">
        <f t="shared" si="854"/>
        <v>1623</v>
      </c>
      <c r="AC435">
        <f t="shared" si="854"/>
        <v>18000</v>
      </c>
      <c r="AD435">
        <f t="shared" si="827"/>
        <v>980.78720877621868</v>
      </c>
      <c r="AE435">
        <f t="shared" si="828"/>
        <v>980.78720877621868</v>
      </c>
      <c r="AF435">
        <f t="shared" si="829"/>
        <v>194.91569110804352</v>
      </c>
      <c r="AG435">
        <f t="shared" si="830"/>
        <v>105.42827774720267</v>
      </c>
      <c r="AI435">
        <f t="shared" si="831"/>
        <v>6.5548653521485347</v>
      </c>
      <c r="AJ435">
        <f t="shared" si="832"/>
        <v>702.65453252995997</v>
      </c>
      <c r="AM435">
        <f t="shared" si="754"/>
        <v>0.7366610948044956</v>
      </c>
    </row>
    <row r="436" spans="1:39" x14ac:dyDescent="0.35">
      <c r="A436">
        <f t="shared" si="813"/>
        <v>0.21399999999997643</v>
      </c>
      <c r="B436">
        <f t="shared" si="748"/>
        <v>0.78600000000002357</v>
      </c>
      <c r="C436" s="27">
        <f t="shared" si="814"/>
        <v>-4.9999999999994493E-4</v>
      </c>
      <c r="D436">
        <f t="shared" si="749"/>
        <v>0.81399999999997641</v>
      </c>
      <c r="E436">
        <v>0.2</v>
      </c>
      <c r="F436">
        <f t="shared" si="750"/>
        <v>-3.400000000000019E-2</v>
      </c>
      <c r="G436">
        <v>0.02</v>
      </c>
      <c r="H436">
        <f t="shared" si="815"/>
        <v>0.99999999999997635</v>
      </c>
      <c r="I436">
        <f t="shared" si="816"/>
        <v>0.81399999999997641</v>
      </c>
      <c r="J436">
        <f t="shared" si="817"/>
        <v>0.2</v>
      </c>
      <c r="K436">
        <f t="shared" si="818"/>
        <v>-3.400000000000019E-2</v>
      </c>
      <c r="L436">
        <f t="shared" si="819"/>
        <v>0.02</v>
      </c>
      <c r="M436">
        <f t="shared" si="820"/>
        <v>0</v>
      </c>
      <c r="N436" s="22">
        <f t="shared" si="821"/>
        <v>0.99999999999997635</v>
      </c>
      <c r="O436">
        <f t="shared" ref="O436:S436" si="855">O435</f>
        <v>4.8000000000000001E-2</v>
      </c>
      <c r="P436">
        <f t="shared" si="855"/>
        <v>3.4000000000000002E-2</v>
      </c>
      <c r="Q436">
        <f t="shared" si="855"/>
        <v>4.2999999999999997E-2</v>
      </c>
      <c r="R436">
        <f t="shared" si="855"/>
        <v>0.223</v>
      </c>
      <c r="S436">
        <f t="shared" si="855"/>
        <v>800</v>
      </c>
      <c r="T436">
        <f t="shared" si="823"/>
        <v>4.8869999999998866E-2</v>
      </c>
      <c r="X436">
        <f t="shared" si="752"/>
        <v>363636</v>
      </c>
      <c r="Y436">
        <f t="shared" si="824"/>
        <v>0</v>
      </c>
      <c r="Z436">
        <f t="shared" si="825"/>
        <v>9.4081436833900707</v>
      </c>
      <c r="AA436">
        <f t="shared" ref="AA436:AC436" si="856">AA435</f>
        <v>0</v>
      </c>
      <c r="AB436">
        <f t="shared" si="856"/>
        <v>1623</v>
      </c>
      <c r="AC436">
        <f t="shared" si="856"/>
        <v>18000</v>
      </c>
      <c r="AD436">
        <f t="shared" si="827"/>
        <v>980.78720877621868</v>
      </c>
      <c r="AE436">
        <f t="shared" si="828"/>
        <v>980.78720877621868</v>
      </c>
      <c r="AF436">
        <f t="shared" si="829"/>
        <v>192.52353165990263</v>
      </c>
      <c r="AG436">
        <f t="shared" si="830"/>
        <v>105.63177133111084</v>
      </c>
      <c r="AI436">
        <f t="shared" si="831"/>
        <v>6.5574169888932179</v>
      </c>
      <c r="AJ436">
        <f t="shared" si="832"/>
        <v>704.4497410399531</v>
      </c>
      <c r="AM436">
        <f t="shared" si="754"/>
        <v>0.7355281573722946</v>
      </c>
    </row>
    <row r="437" spans="1:39" x14ac:dyDescent="0.35">
      <c r="A437">
        <f t="shared" si="813"/>
        <v>0.21449999999997638</v>
      </c>
      <c r="B437">
        <f t="shared" si="748"/>
        <v>0.78550000000002362</v>
      </c>
      <c r="C437" s="27">
        <f t="shared" si="814"/>
        <v>-4.9999999999994493E-4</v>
      </c>
      <c r="D437">
        <f t="shared" si="749"/>
        <v>0.81449999999997635</v>
      </c>
      <c r="E437">
        <v>0.2</v>
      </c>
      <c r="F437">
        <f t="shared" si="750"/>
        <v>-3.450000000000019E-2</v>
      </c>
      <c r="G437">
        <v>0.02</v>
      </c>
      <c r="H437">
        <f t="shared" si="815"/>
        <v>0.99999999999997624</v>
      </c>
      <c r="I437">
        <f t="shared" si="816"/>
        <v>0.81449999999997635</v>
      </c>
      <c r="J437">
        <f t="shared" si="817"/>
        <v>0.2</v>
      </c>
      <c r="K437">
        <f t="shared" si="818"/>
        <v>-3.450000000000019E-2</v>
      </c>
      <c r="L437">
        <f t="shared" si="819"/>
        <v>0.02</v>
      </c>
      <c r="M437">
        <f t="shared" si="820"/>
        <v>0</v>
      </c>
      <c r="N437" s="22">
        <f t="shared" si="821"/>
        <v>0.99999999999997624</v>
      </c>
      <c r="O437">
        <f t="shared" ref="O437:S437" si="857">O436</f>
        <v>4.8000000000000001E-2</v>
      </c>
      <c r="P437">
        <f t="shared" si="857"/>
        <v>3.4000000000000002E-2</v>
      </c>
      <c r="Q437">
        <f t="shared" si="857"/>
        <v>4.2999999999999997E-2</v>
      </c>
      <c r="R437">
        <f t="shared" si="857"/>
        <v>0.223</v>
      </c>
      <c r="S437">
        <f t="shared" si="857"/>
        <v>800</v>
      </c>
      <c r="T437">
        <f t="shared" si="823"/>
        <v>4.8872499999998861E-2</v>
      </c>
      <c r="X437">
        <f t="shared" si="752"/>
        <v>363636</v>
      </c>
      <c r="Y437">
        <f t="shared" si="824"/>
        <v>0</v>
      </c>
      <c r="Z437">
        <f t="shared" si="825"/>
        <v>9.2930887921755829</v>
      </c>
      <c r="AA437">
        <f t="shared" ref="AA437:AC437" si="858">AA436</f>
        <v>0</v>
      </c>
      <c r="AB437">
        <f t="shared" si="858"/>
        <v>1623</v>
      </c>
      <c r="AC437">
        <f t="shared" si="858"/>
        <v>18000</v>
      </c>
      <c r="AD437">
        <f t="shared" si="827"/>
        <v>980.78720877621868</v>
      </c>
      <c r="AE437">
        <f t="shared" si="828"/>
        <v>980.78720877621868</v>
      </c>
      <c r="AF437">
        <f t="shared" si="829"/>
        <v>190.15937778137507</v>
      </c>
      <c r="AG437">
        <f t="shared" si="830"/>
        <v>105.82880537878046</v>
      </c>
      <c r="AI437">
        <f t="shared" si="831"/>
        <v>6.5599387530303144</v>
      </c>
      <c r="AJ437">
        <f t="shared" si="832"/>
        <v>706.22843891895036</v>
      </c>
      <c r="AM437">
        <f t="shared" si="754"/>
        <v>0.73439869935892643</v>
      </c>
    </row>
    <row r="438" spans="1:39" x14ac:dyDescent="0.35">
      <c r="A438">
        <f t="shared" si="813"/>
        <v>0.21499999999997632</v>
      </c>
      <c r="B438">
        <f t="shared" si="748"/>
        <v>0.78500000000002368</v>
      </c>
      <c r="C438" s="27">
        <f t="shared" si="814"/>
        <v>-4.9999999999994493E-4</v>
      </c>
      <c r="D438">
        <f t="shared" si="749"/>
        <v>0.8149999999999763</v>
      </c>
      <c r="E438">
        <v>0.2</v>
      </c>
      <c r="F438">
        <f t="shared" si="750"/>
        <v>-3.5000000000000191E-2</v>
      </c>
      <c r="G438">
        <v>0.02</v>
      </c>
      <c r="H438">
        <f t="shared" si="815"/>
        <v>0.99999999999997624</v>
      </c>
      <c r="I438">
        <f t="shared" si="816"/>
        <v>0.8149999999999763</v>
      </c>
      <c r="J438">
        <f t="shared" si="817"/>
        <v>0.2</v>
      </c>
      <c r="K438">
        <f t="shared" si="818"/>
        <v>-3.5000000000000191E-2</v>
      </c>
      <c r="L438">
        <f t="shared" si="819"/>
        <v>0.02</v>
      </c>
      <c r="M438">
        <f t="shared" si="820"/>
        <v>0</v>
      </c>
      <c r="N438" s="22">
        <f t="shared" si="821"/>
        <v>0.99999999999997624</v>
      </c>
      <c r="O438">
        <f t="shared" ref="O438:S438" si="859">O437</f>
        <v>4.8000000000000001E-2</v>
      </c>
      <c r="P438">
        <f t="shared" si="859"/>
        <v>3.4000000000000002E-2</v>
      </c>
      <c r="Q438">
        <f t="shared" si="859"/>
        <v>4.2999999999999997E-2</v>
      </c>
      <c r="R438">
        <f t="shared" si="859"/>
        <v>0.223</v>
      </c>
      <c r="S438">
        <f t="shared" si="859"/>
        <v>800</v>
      </c>
      <c r="T438">
        <f t="shared" si="823"/>
        <v>4.8874999999998857E-2</v>
      </c>
      <c r="X438">
        <f t="shared" si="752"/>
        <v>363636</v>
      </c>
      <c r="Y438">
        <f t="shared" si="824"/>
        <v>0</v>
      </c>
      <c r="Z438">
        <f t="shared" si="825"/>
        <v>9.1793755256118281</v>
      </c>
      <c r="AA438">
        <f t="shared" ref="AA438:AC438" si="860">AA437</f>
        <v>0</v>
      </c>
      <c r="AB438">
        <f t="shared" si="860"/>
        <v>1623</v>
      </c>
      <c r="AC438">
        <f t="shared" si="860"/>
        <v>18000</v>
      </c>
      <c r="AD438">
        <f t="shared" si="827"/>
        <v>980.78720877621868</v>
      </c>
      <c r="AE438">
        <f t="shared" si="828"/>
        <v>980.78720877621868</v>
      </c>
      <c r="AF438">
        <f t="shared" si="829"/>
        <v>187.82291729729485</v>
      </c>
      <c r="AG438">
        <f t="shared" si="830"/>
        <v>106.01948935998631</v>
      </c>
      <c r="AI438">
        <f t="shared" si="831"/>
        <v>6.5624309775466667</v>
      </c>
      <c r="AJ438">
        <f t="shared" si="832"/>
        <v>707.99071382878594</v>
      </c>
      <c r="AM438">
        <f t="shared" si="754"/>
        <v>0.73327270476025019</v>
      </c>
    </row>
    <row r="439" spans="1:39" x14ac:dyDescent="0.35">
      <c r="A439">
        <f t="shared" si="813"/>
        <v>0.21549999999997627</v>
      </c>
      <c r="B439">
        <f t="shared" si="748"/>
        <v>0.78450000000002373</v>
      </c>
      <c r="C439" s="27">
        <f t="shared" si="814"/>
        <v>-4.9999999999994493E-4</v>
      </c>
      <c r="D439">
        <f t="shared" si="749"/>
        <v>0.81549999999997624</v>
      </c>
      <c r="E439">
        <v>0.2</v>
      </c>
      <c r="F439">
        <f t="shared" si="750"/>
        <v>-3.5500000000000191E-2</v>
      </c>
      <c r="G439">
        <v>0.02</v>
      </c>
      <c r="H439">
        <f t="shared" si="815"/>
        <v>0.99999999999997613</v>
      </c>
      <c r="I439">
        <f t="shared" si="816"/>
        <v>0.81549999999997624</v>
      </c>
      <c r="J439">
        <f t="shared" si="817"/>
        <v>0.2</v>
      </c>
      <c r="K439">
        <f t="shared" si="818"/>
        <v>-3.5500000000000191E-2</v>
      </c>
      <c r="L439">
        <f t="shared" si="819"/>
        <v>0.02</v>
      </c>
      <c r="M439">
        <f t="shared" si="820"/>
        <v>0</v>
      </c>
      <c r="N439" s="22">
        <f t="shared" si="821"/>
        <v>0.99999999999997613</v>
      </c>
      <c r="O439">
        <f t="shared" ref="O439:S439" si="861">O438</f>
        <v>4.8000000000000001E-2</v>
      </c>
      <c r="P439">
        <f t="shared" si="861"/>
        <v>3.4000000000000002E-2</v>
      </c>
      <c r="Q439">
        <f t="shared" si="861"/>
        <v>4.2999999999999997E-2</v>
      </c>
      <c r="R439">
        <f t="shared" si="861"/>
        <v>0.223</v>
      </c>
      <c r="S439">
        <f t="shared" si="861"/>
        <v>800</v>
      </c>
      <c r="T439">
        <f t="shared" si="823"/>
        <v>4.8877499999998852E-2</v>
      </c>
      <c r="X439">
        <f t="shared" si="752"/>
        <v>363636</v>
      </c>
      <c r="Y439">
        <f t="shared" si="824"/>
        <v>0</v>
      </c>
      <c r="Z439">
        <f t="shared" si="825"/>
        <v>9.0669889954565477</v>
      </c>
      <c r="AA439">
        <f t="shared" ref="AA439:AC439" si="862">AA438</f>
        <v>0</v>
      </c>
      <c r="AB439">
        <f t="shared" si="862"/>
        <v>1623</v>
      </c>
      <c r="AC439">
        <f t="shared" si="862"/>
        <v>18000</v>
      </c>
      <c r="AD439">
        <f t="shared" si="827"/>
        <v>980.78720877621868</v>
      </c>
      <c r="AE439">
        <f t="shared" si="828"/>
        <v>980.78720877621868</v>
      </c>
      <c r="AF439">
        <f t="shared" si="829"/>
        <v>185.51384133926879</v>
      </c>
      <c r="AG439">
        <f t="shared" si="830"/>
        <v>106.20393101191041</v>
      </c>
      <c r="AI439">
        <f t="shared" si="831"/>
        <v>6.5648939919018945</v>
      </c>
      <c r="AJ439">
        <f t="shared" si="832"/>
        <v>709.736654375993</v>
      </c>
      <c r="AM439">
        <f t="shared" si="754"/>
        <v>0.73215015767012559</v>
      </c>
    </row>
    <row r="440" spans="1:39" x14ac:dyDescent="0.35">
      <c r="A440">
        <f t="shared" si="813"/>
        <v>0.21599999999997621</v>
      </c>
      <c r="B440">
        <f t="shared" si="748"/>
        <v>0.78400000000002379</v>
      </c>
      <c r="C440" s="27">
        <f t="shared" si="814"/>
        <v>-4.9999999999994493E-4</v>
      </c>
      <c r="D440">
        <f t="shared" si="749"/>
        <v>0.81599999999997619</v>
      </c>
      <c r="E440">
        <v>0.2</v>
      </c>
      <c r="F440">
        <f t="shared" si="750"/>
        <v>-3.6000000000000192E-2</v>
      </c>
      <c r="G440">
        <v>0.02</v>
      </c>
      <c r="H440">
        <f t="shared" si="815"/>
        <v>0.99999999999997613</v>
      </c>
      <c r="I440">
        <f t="shared" si="816"/>
        <v>0.81599999999997619</v>
      </c>
      <c r="J440">
        <f t="shared" si="817"/>
        <v>0.2</v>
      </c>
      <c r="K440">
        <f t="shared" si="818"/>
        <v>-3.6000000000000192E-2</v>
      </c>
      <c r="L440">
        <f t="shared" si="819"/>
        <v>0.02</v>
      </c>
      <c r="M440">
        <f t="shared" si="820"/>
        <v>0</v>
      </c>
      <c r="N440" s="22">
        <f t="shared" si="821"/>
        <v>0.99999999999997613</v>
      </c>
      <c r="O440">
        <f t="shared" ref="O440:S440" si="863">O439</f>
        <v>4.8000000000000001E-2</v>
      </c>
      <c r="P440">
        <f t="shared" si="863"/>
        <v>3.4000000000000002E-2</v>
      </c>
      <c r="Q440">
        <f t="shared" si="863"/>
        <v>4.2999999999999997E-2</v>
      </c>
      <c r="R440">
        <f t="shared" si="863"/>
        <v>0.223</v>
      </c>
      <c r="S440">
        <f t="shared" si="863"/>
        <v>800</v>
      </c>
      <c r="T440">
        <f t="shared" si="823"/>
        <v>4.8879999999998848E-2</v>
      </c>
      <c r="X440">
        <f t="shared" si="752"/>
        <v>363636</v>
      </c>
      <c r="Y440">
        <f t="shared" si="824"/>
        <v>0</v>
      </c>
      <c r="Z440">
        <f t="shared" si="825"/>
        <v>8.9559144703819449</v>
      </c>
      <c r="AA440">
        <f t="shared" ref="AA440:AC440" si="864">AA439</f>
        <v>0</v>
      </c>
      <c r="AB440">
        <f t="shared" si="864"/>
        <v>1623</v>
      </c>
      <c r="AC440">
        <f t="shared" si="864"/>
        <v>18000</v>
      </c>
      <c r="AD440">
        <f t="shared" si="827"/>
        <v>980.78720877621868</v>
      </c>
      <c r="AE440">
        <f t="shared" si="828"/>
        <v>980.78720877621868</v>
      </c>
      <c r="AF440">
        <f t="shared" si="829"/>
        <v>183.23184431245778</v>
      </c>
      <c r="AG440">
        <f t="shared" si="830"/>
        <v>106.38223636677279</v>
      </c>
      <c r="AI440">
        <f t="shared" si="831"/>
        <v>6.5673281220638255</v>
      </c>
      <c r="AJ440">
        <f t="shared" si="832"/>
        <v>711.46635007163377</v>
      </c>
      <c r="AM440">
        <f t="shared" si="754"/>
        <v>0.7310310422796652</v>
      </c>
    </row>
    <row r="441" spans="1:39" x14ac:dyDescent="0.35">
      <c r="A441">
        <f t="shared" si="813"/>
        <v>0.21649999999997616</v>
      </c>
      <c r="B441">
        <f t="shared" si="748"/>
        <v>0.78350000000002384</v>
      </c>
      <c r="C441" s="27">
        <f t="shared" si="814"/>
        <v>-4.9999999999994493E-4</v>
      </c>
      <c r="D441">
        <f t="shared" si="749"/>
        <v>0.81649999999997613</v>
      </c>
      <c r="E441">
        <v>0.2</v>
      </c>
      <c r="F441">
        <f t="shared" si="750"/>
        <v>-3.6500000000000192E-2</v>
      </c>
      <c r="G441">
        <v>0.02</v>
      </c>
      <c r="H441">
        <f t="shared" si="815"/>
        <v>0.99999999999997602</v>
      </c>
      <c r="I441">
        <f t="shared" si="816"/>
        <v>0.81649999999997613</v>
      </c>
      <c r="J441">
        <f t="shared" si="817"/>
        <v>0.2</v>
      </c>
      <c r="K441">
        <f t="shared" si="818"/>
        <v>-3.6500000000000192E-2</v>
      </c>
      <c r="L441">
        <f t="shared" si="819"/>
        <v>0.02</v>
      </c>
      <c r="M441">
        <f t="shared" si="820"/>
        <v>0</v>
      </c>
      <c r="N441" s="22">
        <f t="shared" si="821"/>
        <v>0.99999999999997602</v>
      </c>
      <c r="O441">
        <f t="shared" ref="O441:S441" si="865">O440</f>
        <v>4.8000000000000001E-2</v>
      </c>
      <c r="P441">
        <f t="shared" si="865"/>
        <v>3.4000000000000002E-2</v>
      </c>
      <c r="Q441">
        <f t="shared" si="865"/>
        <v>4.2999999999999997E-2</v>
      </c>
      <c r="R441">
        <f t="shared" si="865"/>
        <v>0.223</v>
      </c>
      <c r="S441">
        <f t="shared" si="865"/>
        <v>800</v>
      </c>
      <c r="T441">
        <f t="shared" si="823"/>
        <v>4.8882499999998844E-2</v>
      </c>
      <c r="X441">
        <f t="shared" si="752"/>
        <v>363636</v>
      </c>
      <c r="Y441">
        <f t="shared" si="824"/>
        <v>0</v>
      </c>
      <c r="Z441">
        <f t="shared" si="825"/>
        <v>8.8461373744073004</v>
      </c>
      <c r="AA441">
        <f t="shared" ref="AA441:AC441" si="866">AA440</f>
        <v>0</v>
      </c>
      <c r="AB441">
        <f t="shared" si="866"/>
        <v>1623</v>
      </c>
      <c r="AC441">
        <f t="shared" si="866"/>
        <v>18000</v>
      </c>
      <c r="AD441">
        <f t="shared" si="827"/>
        <v>980.78720877621868</v>
      </c>
      <c r="AE441">
        <f t="shared" si="828"/>
        <v>980.78720877621868</v>
      </c>
      <c r="AF441">
        <f t="shared" si="829"/>
        <v>180.97662386267407</v>
      </c>
      <c r="AG441">
        <f t="shared" si="830"/>
        <v>106.55450977900351</v>
      </c>
      <c r="AI441">
        <f t="shared" si="831"/>
        <v>6.569733690543595</v>
      </c>
      <c r="AJ441">
        <f t="shared" si="832"/>
        <v>713.17989129183593</v>
      </c>
      <c r="AM441">
        <f t="shared" si="754"/>
        <v>0.72991534287649129</v>
      </c>
    </row>
    <row r="442" spans="1:39" x14ac:dyDescent="0.35">
      <c r="A442">
        <f t="shared" si="813"/>
        <v>0.2169999999999761</v>
      </c>
      <c r="B442">
        <f t="shared" si="748"/>
        <v>0.7830000000000239</v>
      </c>
      <c r="C442" s="27">
        <f t="shared" si="814"/>
        <v>-4.9999999999994493E-4</v>
      </c>
      <c r="D442">
        <f t="shared" si="749"/>
        <v>0.81699999999997608</v>
      </c>
      <c r="E442">
        <v>0.2</v>
      </c>
      <c r="F442">
        <f t="shared" si="750"/>
        <v>-3.7000000000000192E-2</v>
      </c>
      <c r="G442">
        <v>0.02</v>
      </c>
      <c r="H442">
        <f t="shared" si="815"/>
        <v>0.99999999999997602</v>
      </c>
      <c r="I442">
        <f t="shared" si="816"/>
        <v>0.81699999999997608</v>
      </c>
      <c r="J442">
        <f t="shared" si="817"/>
        <v>0.2</v>
      </c>
      <c r="K442">
        <f t="shared" si="818"/>
        <v>-3.7000000000000192E-2</v>
      </c>
      <c r="L442">
        <f t="shared" si="819"/>
        <v>0.02</v>
      </c>
      <c r="M442">
        <f t="shared" si="820"/>
        <v>0</v>
      </c>
      <c r="N442" s="22">
        <f t="shared" si="821"/>
        <v>0.99999999999997602</v>
      </c>
      <c r="O442">
        <f t="shared" ref="O442:S442" si="867">O441</f>
        <v>4.8000000000000001E-2</v>
      </c>
      <c r="P442">
        <f t="shared" si="867"/>
        <v>3.4000000000000002E-2</v>
      </c>
      <c r="Q442">
        <f t="shared" si="867"/>
        <v>4.2999999999999997E-2</v>
      </c>
      <c r="R442">
        <f t="shared" si="867"/>
        <v>0.223</v>
      </c>
      <c r="S442">
        <f t="shared" si="867"/>
        <v>800</v>
      </c>
      <c r="T442">
        <f t="shared" si="823"/>
        <v>4.8884999999998846E-2</v>
      </c>
      <c r="X442">
        <f t="shared" si="752"/>
        <v>363636</v>
      </c>
      <c r="Y442">
        <f t="shared" si="824"/>
        <v>0</v>
      </c>
      <c r="Z442">
        <f t="shared" si="825"/>
        <v>8.7376432853464063</v>
      </c>
      <c r="AA442">
        <f t="shared" ref="AA442:AC442" si="868">AA441</f>
        <v>0</v>
      </c>
      <c r="AB442">
        <f t="shared" si="868"/>
        <v>1623</v>
      </c>
      <c r="AC442">
        <f t="shared" si="868"/>
        <v>18000</v>
      </c>
      <c r="AD442">
        <f t="shared" si="827"/>
        <v>980.78720877621868</v>
      </c>
      <c r="AE442">
        <f t="shared" si="828"/>
        <v>980.78720877621868</v>
      </c>
      <c r="AF442">
        <f t="shared" si="829"/>
        <v>178.74788084379099</v>
      </c>
      <c r="AG442">
        <f t="shared" si="830"/>
        <v>106.72085395196385</v>
      </c>
      <c r="AI442">
        <f t="shared" si="831"/>
        <v>6.5721110164304042</v>
      </c>
      <c r="AJ442">
        <f t="shared" si="832"/>
        <v>714.8773692390223</v>
      </c>
      <c r="AM442">
        <f t="shared" si="754"/>
        <v>0.72880304384400096</v>
      </c>
    </row>
    <row r="443" spans="1:39" x14ac:dyDescent="0.35">
      <c r="A443">
        <f t="shared" si="813"/>
        <v>0.21749999999997605</v>
      </c>
      <c r="B443">
        <f t="shared" si="748"/>
        <v>0.78250000000002395</v>
      </c>
      <c r="C443" s="27">
        <f t="shared" si="814"/>
        <v>-4.9999999999994493E-4</v>
      </c>
      <c r="D443">
        <f t="shared" si="749"/>
        <v>0.81749999999997602</v>
      </c>
      <c r="E443">
        <v>0.2</v>
      </c>
      <c r="F443">
        <f t="shared" si="750"/>
        <v>-3.7500000000000193E-2</v>
      </c>
      <c r="G443">
        <v>0.02</v>
      </c>
      <c r="H443">
        <f t="shared" si="815"/>
        <v>0.99999999999997591</v>
      </c>
      <c r="I443">
        <f t="shared" si="816"/>
        <v>0.81749999999997602</v>
      </c>
      <c r="J443">
        <f t="shared" si="817"/>
        <v>0.2</v>
      </c>
      <c r="K443">
        <f t="shared" si="818"/>
        <v>-3.7500000000000193E-2</v>
      </c>
      <c r="L443">
        <f t="shared" si="819"/>
        <v>0.02</v>
      </c>
      <c r="M443">
        <f t="shared" si="820"/>
        <v>0</v>
      </c>
      <c r="N443" s="22">
        <f t="shared" si="821"/>
        <v>0.99999999999997591</v>
      </c>
      <c r="O443">
        <f t="shared" ref="O443:S443" si="869">O442</f>
        <v>4.8000000000000001E-2</v>
      </c>
      <c r="P443">
        <f t="shared" si="869"/>
        <v>3.4000000000000002E-2</v>
      </c>
      <c r="Q443">
        <f t="shared" si="869"/>
        <v>4.2999999999999997E-2</v>
      </c>
      <c r="R443">
        <f t="shared" si="869"/>
        <v>0.223</v>
      </c>
      <c r="S443">
        <f t="shared" si="869"/>
        <v>800</v>
      </c>
      <c r="T443">
        <f t="shared" si="823"/>
        <v>4.8887499999998842E-2</v>
      </c>
      <c r="X443">
        <f t="shared" si="752"/>
        <v>363636</v>
      </c>
      <c r="Y443">
        <f t="shared" si="824"/>
        <v>0</v>
      </c>
      <c r="Z443">
        <f t="shared" si="825"/>
        <v>8.6304179332696691</v>
      </c>
      <c r="AA443">
        <f t="shared" ref="AA443:AC443" si="870">AA442</f>
        <v>0</v>
      </c>
      <c r="AB443">
        <f t="shared" si="870"/>
        <v>1623</v>
      </c>
      <c r="AC443">
        <f t="shared" si="870"/>
        <v>18000</v>
      </c>
      <c r="AD443">
        <f t="shared" si="827"/>
        <v>980.78720877621868</v>
      </c>
      <c r="AE443">
        <f t="shared" si="828"/>
        <v>980.78720877621868</v>
      </c>
      <c r="AF443">
        <f t="shared" si="829"/>
        <v>176.54531928546331</v>
      </c>
      <c r="AG443">
        <f t="shared" si="830"/>
        <v>106.88136996422477</v>
      </c>
      <c r="AI443">
        <f t="shared" si="831"/>
        <v>6.5744604154259534</v>
      </c>
      <c r="AJ443">
        <f t="shared" si="832"/>
        <v>716.55887590384043</v>
      </c>
      <c r="AM443">
        <f t="shared" si="754"/>
        <v>0.72769412966063729</v>
      </c>
    </row>
    <row r="444" spans="1:39" x14ac:dyDescent="0.35">
      <c r="A444">
        <f t="shared" si="813"/>
        <v>0.21799999999997599</v>
      </c>
      <c r="B444">
        <f t="shared" si="748"/>
        <v>0.78200000000002401</v>
      </c>
      <c r="C444" s="27">
        <f t="shared" si="814"/>
        <v>-4.9999999999994493E-4</v>
      </c>
      <c r="D444">
        <f t="shared" si="749"/>
        <v>0.81799999999997597</v>
      </c>
      <c r="E444">
        <v>0.2</v>
      </c>
      <c r="F444">
        <f t="shared" si="750"/>
        <v>-3.8000000000000193E-2</v>
      </c>
      <c r="G444">
        <v>0.02</v>
      </c>
      <c r="H444">
        <f t="shared" si="815"/>
        <v>0.99999999999997591</v>
      </c>
      <c r="I444">
        <f t="shared" si="816"/>
        <v>0.81799999999997597</v>
      </c>
      <c r="J444">
        <f t="shared" si="817"/>
        <v>0.2</v>
      </c>
      <c r="K444">
        <f t="shared" si="818"/>
        <v>-3.8000000000000193E-2</v>
      </c>
      <c r="L444">
        <f t="shared" si="819"/>
        <v>0.02</v>
      </c>
      <c r="M444">
        <f t="shared" si="820"/>
        <v>0</v>
      </c>
      <c r="N444" s="22">
        <f t="shared" si="821"/>
        <v>0.99999999999997591</v>
      </c>
      <c r="O444">
        <f t="shared" ref="O444:S444" si="871">O443</f>
        <v>4.8000000000000001E-2</v>
      </c>
      <c r="P444">
        <f t="shared" si="871"/>
        <v>3.4000000000000002E-2</v>
      </c>
      <c r="Q444">
        <f t="shared" si="871"/>
        <v>4.2999999999999997E-2</v>
      </c>
      <c r="R444">
        <f t="shared" si="871"/>
        <v>0.223</v>
      </c>
      <c r="S444">
        <f t="shared" si="871"/>
        <v>800</v>
      </c>
      <c r="T444">
        <f t="shared" si="823"/>
        <v>4.8889999999998837E-2</v>
      </c>
      <c r="X444">
        <f t="shared" si="752"/>
        <v>363636</v>
      </c>
      <c r="Y444">
        <f t="shared" si="824"/>
        <v>0</v>
      </c>
      <c r="Z444">
        <f t="shared" si="825"/>
        <v>8.524447198980754</v>
      </c>
      <c r="AA444">
        <f t="shared" ref="AA444:AC444" si="872">AA443</f>
        <v>0</v>
      </c>
      <c r="AB444">
        <f t="shared" si="872"/>
        <v>1623</v>
      </c>
      <c r="AC444">
        <f t="shared" si="872"/>
        <v>18000</v>
      </c>
      <c r="AD444">
        <f t="shared" si="827"/>
        <v>980.78720877621868</v>
      </c>
      <c r="AE444">
        <f t="shared" si="828"/>
        <v>980.78720877621868</v>
      </c>
      <c r="AF444">
        <f t="shared" si="829"/>
        <v>174.36864636115484</v>
      </c>
      <c r="AG444">
        <f t="shared" si="830"/>
        <v>107.03615729541039</v>
      </c>
      <c r="AI444">
        <f t="shared" si="831"/>
        <v>6.576782199878549</v>
      </c>
      <c r="AJ444">
        <f t="shared" si="832"/>
        <v>718.22450402778497</v>
      </c>
      <c r="AM444">
        <f t="shared" si="754"/>
        <v>0.72658858489916778</v>
      </c>
    </row>
    <row r="445" spans="1:39" x14ac:dyDescent="0.35">
      <c r="A445">
        <f t="shared" si="813"/>
        <v>0.21849999999997594</v>
      </c>
      <c r="B445">
        <f t="shared" si="748"/>
        <v>0.78150000000002406</v>
      </c>
      <c r="C445" s="27">
        <f t="shared" si="814"/>
        <v>-4.9999999999994493E-4</v>
      </c>
      <c r="D445">
        <f t="shared" si="749"/>
        <v>0.81849999999997591</v>
      </c>
      <c r="E445">
        <v>0.2</v>
      </c>
      <c r="F445">
        <f t="shared" si="750"/>
        <v>-3.8500000000000194E-2</v>
      </c>
      <c r="G445">
        <v>0.02</v>
      </c>
      <c r="H445">
        <f t="shared" si="815"/>
        <v>0.9999999999999758</v>
      </c>
      <c r="I445">
        <f t="shared" si="816"/>
        <v>0.81849999999997591</v>
      </c>
      <c r="J445">
        <f t="shared" si="817"/>
        <v>0.2</v>
      </c>
      <c r="K445">
        <f t="shared" si="818"/>
        <v>-3.8500000000000194E-2</v>
      </c>
      <c r="L445">
        <f t="shared" si="819"/>
        <v>0.02</v>
      </c>
      <c r="M445">
        <f t="shared" si="820"/>
        <v>0</v>
      </c>
      <c r="N445" s="22">
        <f t="shared" si="821"/>
        <v>0.9999999999999758</v>
      </c>
      <c r="O445">
        <f t="shared" ref="O445:S445" si="873">O444</f>
        <v>4.8000000000000001E-2</v>
      </c>
      <c r="P445">
        <f t="shared" si="873"/>
        <v>3.4000000000000002E-2</v>
      </c>
      <c r="Q445">
        <f t="shared" si="873"/>
        <v>4.2999999999999997E-2</v>
      </c>
      <c r="R445">
        <f t="shared" si="873"/>
        <v>0.223</v>
      </c>
      <c r="S445">
        <f t="shared" si="873"/>
        <v>800</v>
      </c>
      <c r="T445">
        <f t="shared" si="823"/>
        <v>4.8892499999998833E-2</v>
      </c>
      <c r="X445">
        <f t="shared" si="752"/>
        <v>363636</v>
      </c>
      <c r="Y445">
        <f t="shared" si="824"/>
        <v>0</v>
      </c>
      <c r="Z445">
        <f t="shared" si="825"/>
        <v>8.4197171125076462</v>
      </c>
      <c r="AA445">
        <f t="shared" ref="AA445:AC445" si="874">AA444</f>
        <v>0</v>
      </c>
      <c r="AB445">
        <f t="shared" si="874"/>
        <v>1623</v>
      </c>
      <c r="AC445">
        <f t="shared" si="874"/>
        <v>18000</v>
      </c>
      <c r="AD445">
        <f t="shared" si="827"/>
        <v>980.78720877621868</v>
      </c>
      <c r="AE445">
        <f t="shared" si="828"/>
        <v>980.78720877621868</v>
      </c>
      <c r="AF445">
        <f t="shared" si="829"/>
        <v>172.21757235647058</v>
      </c>
      <c r="AG445">
        <f t="shared" si="830"/>
        <v>107.1853138516142</v>
      </c>
      <c r="AI445">
        <f t="shared" si="831"/>
        <v>6.5790766788168789</v>
      </c>
      <c r="AJ445">
        <f t="shared" si="832"/>
        <v>719.87434706650288</v>
      </c>
      <c r="AM445">
        <f t="shared" si="754"/>
        <v>0.72548639422596828</v>
      </c>
    </row>
    <row r="446" spans="1:39" x14ac:dyDescent="0.35">
      <c r="A446">
        <f t="shared" si="813"/>
        <v>0.21899999999997588</v>
      </c>
      <c r="B446">
        <f t="shared" si="748"/>
        <v>0.78100000000002412</v>
      </c>
      <c r="C446" s="27">
        <f t="shared" si="814"/>
        <v>-4.9999999999994493E-4</v>
      </c>
      <c r="D446">
        <f t="shared" si="749"/>
        <v>0.81899999999997586</v>
      </c>
      <c r="E446">
        <v>0.2</v>
      </c>
      <c r="F446">
        <f t="shared" si="750"/>
        <v>-3.9000000000000194E-2</v>
      </c>
      <c r="G446">
        <v>0.02</v>
      </c>
      <c r="H446">
        <f t="shared" si="815"/>
        <v>0.9999999999999758</v>
      </c>
      <c r="I446">
        <f t="shared" si="816"/>
        <v>0.81899999999997586</v>
      </c>
      <c r="J446">
        <f t="shared" si="817"/>
        <v>0.2</v>
      </c>
      <c r="K446">
        <f t="shared" si="818"/>
        <v>-3.9000000000000194E-2</v>
      </c>
      <c r="L446">
        <f t="shared" si="819"/>
        <v>0.02</v>
      </c>
      <c r="M446">
        <f t="shared" si="820"/>
        <v>0</v>
      </c>
      <c r="N446" s="22">
        <f t="shared" si="821"/>
        <v>0.9999999999999758</v>
      </c>
      <c r="O446">
        <f t="shared" ref="O446:S446" si="875">O445</f>
        <v>4.8000000000000001E-2</v>
      </c>
      <c r="P446">
        <f t="shared" si="875"/>
        <v>3.4000000000000002E-2</v>
      </c>
      <c r="Q446">
        <f t="shared" si="875"/>
        <v>4.2999999999999997E-2</v>
      </c>
      <c r="R446">
        <f t="shared" si="875"/>
        <v>0.223</v>
      </c>
      <c r="S446">
        <f t="shared" si="875"/>
        <v>800</v>
      </c>
      <c r="T446">
        <f t="shared" si="823"/>
        <v>4.8894999999998835E-2</v>
      </c>
      <c r="X446">
        <f t="shared" si="752"/>
        <v>363636</v>
      </c>
      <c r="Y446">
        <f t="shared" si="824"/>
        <v>0</v>
      </c>
      <c r="Z446">
        <f t="shared" si="825"/>
        <v>8.3162138516079924</v>
      </c>
      <c r="AA446">
        <f t="shared" ref="AA446:AC446" si="876">AA445</f>
        <v>0</v>
      </c>
      <c r="AB446">
        <f t="shared" si="876"/>
        <v>1623</v>
      </c>
      <c r="AC446">
        <f t="shared" si="876"/>
        <v>18000</v>
      </c>
      <c r="AD446">
        <f t="shared" si="827"/>
        <v>980.78720877621868</v>
      </c>
      <c r="AE446">
        <f t="shared" si="828"/>
        <v>980.78720877621868</v>
      </c>
      <c r="AF446">
        <f t="shared" si="829"/>
        <v>170.09181063779087</v>
      </c>
      <c r="AG446">
        <f t="shared" si="830"/>
        <v>107.32893599039542</v>
      </c>
      <c r="AI446">
        <f t="shared" si="831"/>
        <v>6.5813441579834704</v>
      </c>
      <c r="AJ446">
        <f t="shared" si="832"/>
        <v>721.50849915378558</v>
      </c>
      <c r="AM446">
        <f t="shared" si="754"/>
        <v>0.72438754240031478</v>
      </c>
    </row>
    <row r="447" spans="1:39" x14ac:dyDescent="0.35">
      <c r="A447">
        <f t="shared" si="813"/>
        <v>0.21949999999997583</v>
      </c>
      <c r="B447">
        <f t="shared" si="748"/>
        <v>0.78050000000002417</v>
      </c>
      <c r="C447" s="27">
        <f t="shared" si="814"/>
        <v>-4.9999999999994493E-4</v>
      </c>
      <c r="D447">
        <f t="shared" si="749"/>
        <v>0.8194999999999758</v>
      </c>
      <c r="E447">
        <v>0.2</v>
      </c>
      <c r="F447">
        <f t="shared" si="750"/>
        <v>-3.9500000000000195E-2</v>
      </c>
      <c r="G447">
        <v>0.02</v>
      </c>
      <c r="H447">
        <f t="shared" si="815"/>
        <v>0.99999999999997569</v>
      </c>
      <c r="I447">
        <f t="shared" si="816"/>
        <v>0.8194999999999758</v>
      </c>
      <c r="J447">
        <f t="shared" si="817"/>
        <v>0.2</v>
      </c>
      <c r="K447">
        <f t="shared" si="818"/>
        <v>-3.9500000000000195E-2</v>
      </c>
      <c r="L447">
        <f t="shared" si="819"/>
        <v>0.02</v>
      </c>
      <c r="M447">
        <f t="shared" si="820"/>
        <v>0</v>
      </c>
      <c r="N447" s="22">
        <f t="shared" si="821"/>
        <v>0.99999999999997569</v>
      </c>
      <c r="O447">
        <f t="shared" ref="O447:S447" si="877">O446</f>
        <v>4.8000000000000001E-2</v>
      </c>
      <c r="P447">
        <f t="shared" si="877"/>
        <v>3.4000000000000002E-2</v>
      </c>
      <c r="Q447">
        <f t="shared" si="877"/>
        <v>4.2999999999999997E-2</v>
      </c>
      <c r="R447">
        <f t="shared" si="877"/>
        <v>0.223</v>
      </c>
      <c r="S447">
        <f t="shared" si="877"/>
        <v>800</v>
      </c>
      <c r="T447">
        <f t="shared" si="823"/>
        <v>4.8897499999998831E-2</v>
      </c>
      <c r="X447">
        <f t="shared" si="752"/>
        <v>363636</v>
      </c>
      <c r="Y447">
        <f t="shared" si="824"/>
        <v>0</v>
      </c>
      <c r="Z447">
        <f t="shared" si="825"/>
        <v>8.2139237402885978</v>
      </c>
      <c r="AA447">
        <f t="shared" ref="AA447:AC447" si="878">AA446</f>
        <v>0</v>
      </c>
      <c r="AB447">
        <f t="shared" si="878"/>
        <v>1623</v>
      </c>
      <c r="AC447">
        <f t="shared" si="878"/>
        <v>18000</v>
      </c>
      <c r="AD447">
        <f t="shared" si="827"/>
        <v>980.78720877621868</v>
      </c>
      <c r="AE447">
        <f t="shared" si="828"/>
        <v>980.78720877621868</v>
      </c>
      <c r="AF447">
        <f t="shared" si="829"/>
        <v>167.99107762120451</v>
      </c>
      <c r="AG447">
        <f t="shared" si="830"/>
        <v>107.46711854536311</v>
      </c>
      <c r="AI447">
        <f t="shared" si="831"/>
        <v>6.583584939867829</v>
      </c>
      <c r="AJ447">
        <f t="shared" si="832"/>
        <v>723.12705506623911</v>
      </c>
      <c r="AM447">
        <f t="shared" si="754"/>
        <v>0.72329201427368017</v>
      </c>
    </row>
    <row r="448" spans="1:39" x14ac:dyDescent="0.35">
      <c r="A448">
        <f t="shared" si="813"/>
        <v>0.21999999999997577</v>
      </c>
      <c r="B448">
        <f t="shared" si="748"/>
        <v>0.78000000000002423</v>
      </c>
      <c r="C448" s="27">
        <f t="shared" si="814"/>
        <v>-4.9999999999994493E-4</v>
      </c>
      <c r="D448">
        <f t="shared" si="749"/>
        <v>0.81999999999997575</v>
      </c>
      <c r="E448">
        <v>0.2</v>
      </c>
      <c r="F448">
        <f t="shared" si="750"/>
        <v>-4.0000000000000195E-2</v>
      </c>
      <c r="G448">
        <v>0.02</v>
      </c>
      <c r="H448">
        <f t="shared" si="815"/>
        <v>0.99999999999997569</v>
      </c>
      <c r="I448">
        <f t="shared" si="816"/>
        <v>0.81999999999997575</v>
      </c>
      <c r="J448">
        <f t="shared" si="817"/>
        <v>0.2</v>
      </c>
      <c r="K448">
        <f t="shared" si="818"/>
        <v>-4.0000000000000195E-2</v>
      </c>
      <c r="L448">
        <f t="shared" si="819"/>
        <v>0.02</v>
      </c>
      <c r="M448">
        <f t="shared" si="820"/>
        <v>0</v>
      </c>
      <c r="N448" s="22">
        <f t="shared" si="821"/>
        <v>0.99999999999997569</v>
      </c>
      <c r="O448">
        <f t="shared" ref="O448:S448" si="879">O447</f>
        <v>4.8000000000000001E-2</v>
      </c>
      <c r="P448">
        <f t="shared" si="879"/>
        <v>3.4000000000000002E-2</v>
      </c>
      <c r="Q448">
        <f t="shared" si="879"/>
        <v>4.2999999999999997E-2</v>
      </c>
      <c r="R448">
        <f t="shared" si="879"/>
        <v>0.223</v>
      </c>
      <c r="S448">
        <f t="shared" si="879"/>
        <v>800</v>
      </c>
      <c r="T448">
        <f t="shared" si="823"/>
        <v>4.8899999999998826E-2</v>
      </c>
      <c r="X448">
        <f t="shared" si="752"/>
        <v>363636</v>
      </c>
      <c r="Y448">
        <f t="shared" si="824"/>
        <v>0</v>
      </c>
      <c r="Z448">
        <f t="shared" si="825"/>
        <v>8.1128332473389637</v>
      </c>
      <c r="AA448">
        <f t="shared" ref="AA448:AC448" si="880">AA447</f>
        <v>0</v>
      </c>
      <c r="AB448">
        <f t="shared" si="880"/>
        <v>1623</v>
      </c>
      <c r="AC448">
        <f t="shared" si="880"/>
        <v>18000</v>
      </c>
      <c r="AD448">
        <f t="shared" si="827"/>
        <v>980.78720877621868</v>
      </c>
      <c r="AE448">
        <f t="shared" si="828"/>
        <v>980.78720877621868</v>
      </c>
      <c r="AF448">
        <f t="shared" si="829"/>
        <v>165.9150927417385</v>
      </c>
      <c r="AG448">
        <f t="shared" si="830"/>
        <v>107.59995485035486</v>
      </c>
      <c r="AI448">
        <f t="shared" si="831"/>
        <v>6.58579932373926</v>
      </c>
      <c r="AJ448">
        <f t="shared" si="832"/>
        <v>724.73011018862951</v>
      </c>
      <c r="AM448">
        <f t="shared" si="754"/>
        <v>0.72219979478903873</v>
      </c>
    </row>
    <row r="449" spans="1:39" x14ac:dyDescent="0.35">
      <c r="A449">
        <f t="shared" si="813"/>
        <v>0.22049999999997572</v>
      </c>
      <c r="B449">
        <f t="shared" si="748"/>
        <v>0.77950000000002428</v>
      </c>
      <c r="C449" s="27">
        <f t="shared" si="814"/>
        <v>-4.9999999999994493E-4</v>
      </c>
      <c r="D449">
        <f t="shared" si="749"/>
        <v>0.82049999999997569</v>
      </c>
      <c r="E449">
        <v>0.2</v>
      </c>
      <c r="F449">
        <f t="shared" si="750"/>
        <v>-4.0500000000000196E-2</v>
      </c>
      <c r="G449">
        <v>0.02</v>
      </c>
      <c r="H449">
        <f t="shared" si="815"/>
        <v>0.99999999999997558</v>
      </c>
      <c r="I449">
        <f t="shared" si="816"/>
        <v>0.82049999999997569</v>
      </c>
      <c r="J449">
        <f t="shared" si="817"/>
        <v>0.2</v>
      </c>
      <c r="K449">
        <f t="shared" si="818"/>
        <v>-4.0500000000000196E-2</v>
      </c>
      <c r="L449">
        <f t="shared" si="819"/>
        <v>0.02</v>
      </c>
      <c r="M449">
        <f t="shared" si="820"/>
        <v>0</v>
      </c>
      <c r="N449" s="22">
        <f t="shared" si="821"/>
        <v>0.99999999999997558</v>
      </c>
      <c r="O449">
        <f t="shared" ref="O449:S449" si="881">O448</f>
        <v>4.8000000000000001E-2</v>
      </c>
      <c r="P449">
        <f t="shared" si="881"/>
        <v>3.4000000000000002E-2</v>
      </c>
      <c r="Q449">
        <f t="shared" si="881"/>
        <v>4.2999999999999997E-2</v>
      </c>
      <c r="R449">
        <f t="shared" si="881"/>
        <v>0.223</v>
      </c>
      <c r="S449">
        <f t="shared" si="881"/>
        <v>800</v>
      </c>
      <c r="T449">
        <f t="shared" si="823"/>
        <v>4.8902499999998829E-2</v>
      </c>
      <c r="X449">
        <f t="shared" si="752"/>
        <v>363636</v>
      </c>
      <c r="Y449">
        <f t="shared" si="824"/>
        <v>0</v>
      </c>
      <c r="Z449">
        <f t="shared" si="825"/>
        <v>8.0129289848787195</v>
      </c>
      <c r="AA449">
        <f t="shared" ref="AA449:AC449" si="882">AA448</f>
        <v>0</v>
      </c>
      <c r="AB449">
        <f t="shared" si="882"/>
        <v>1623</v>
      </c>
      <c r="AC449">
        <f t="shared" si="882"/>
        <v>18000</v>
      </c>
      <c r="AD449">
        <f t="shared" si="827"/>
        <v>980.78720877621868</v>
      </c>
      <c r="AE449">
        <f t="shared" si="828"/>
        <v>980.78720877621868</v>
      </c>
      <c r="AF449">
        <f t="shared" si="829"/>
        <v>163.86357842288163</v>
      </c>
      <c r="AG449">
        <f t="shared" si="830"/>
        <v>107.72753676321773</v>
      </c>
      <c r="AI449">
        <f t="shared" si="831"/>
        <v>6.5879876056793734</v>
      </c>
      <c r="AJ449">
        <f t="shared" si="832"/>
        <v>726.31776047989251</v>
      </c>
      <c r="AM449">
        <f t="shared" si="754"/>
        <v>0.72111086898017607</v>
      </c>
    </row>
    <row r="450" spans="1:39" x14ac:dyDescent="0.35">
      <c r="A450">
        <f t="shared" si="813"/>
        <v>0.22099999999997566</v>
      </c>
      <c r="B450">
        <f t="shared" si="748"/>
        <v>0.77900000000002434</v>
      </c>
      <c r="C450" s="27">
        <f t="shared" si="814"/>
        <v>-4.9999999999994493E-4</v>
      </c>
      <c r="D450">
        <f t="shared" si="749"/>
        <v>0.82099999999997564</v>
      </c>
      <c r="E450">
        <v>0.2</v>
      </c>
      <c r="F450">
        <f t="shared" si="750"/>
        <v>-4.1000000000000196E-2</v>
      </c>
      <c r="G450">
        <v>0.02</v>
      </c>
      <c r="H450">
        <f t="shared" si="815"/>
        <v>0.99999999999997558</v>
      </c>
      <c r="I450">
        <f t="shared" si="816"/>
        <v>0.82099999999997564</v>
      </c>
      <c r="J450">
        <f t="shared" si="817"/>
        <v>0.2</v>
      </c>
      <c r="K450">
        <f t="shared" si="818"/>
        <v>-4.1000000000000196E-2</v>
      </c>
      <c r="L450">
        <f t="shared" si="819"/>
        <v>0.02</v>
      </c>
      <c r="M450">
        <f t="shared" si="820"/>
        <v>0</v>
      </c>
      <c r="N450" s="22">
        <f t="shared" si="821"/>
        <v>0.99999999999997558</v>
      </c>
      <c r="O450">
        <f t="shared" ref="O450:S450" si="883">O449</f>
        <v>4.8000000000000001E-2</v>
      </c>
      <c r="P450">
        <f t="shared" si="883"/>
        <v>3.4000000000000002E-2</v>
      </c>
      <c r="Q450">
        <f t="shared" si="883"/>
        <v>4.2999999999999997E-2</v>
      </c>
      <c r="R450">
        <f t="shared" si="883"/>
        <v>0.223</v>
      </c>
      <c r="S450">
        <f t="shared" si="883"/>
        <v>800</v>
      </c>
      <c r="T450">
        <f t="shared" si="823"/>
        <v>4.8904999999998824E-2</v>
      </c>
      <c r="X450">
        <f t="shared" si="752"/>
        <v>363636</v>
      </c>
      <c r="Y450">
        <f t="shared" si="824"/>
        <v>0</v>
      </c>
      <c r="Z450">
        <f t="shared" si="825"/>
        <v>7.9141977069188361</v>
      </c>
      <c r="AA450">
        <f t="shared" ref="AA450:AC450" si="884">AA449</f>
        <v>0</v>
      </c>
      <c r="AB450">
        <f t="shared" si="884"/>
        <v>1623</v>
      </c>
      <c r="AC450">
        <f t="shared" si="884"/>
        <v>18000</v>
      </c>
      <c r="AD450">
        <f t="shared" si="827"/>
        <v>980.78720877621868</v>
      </c>
      <c r="AE450">
        <f t="shared" si="828"/>
        <v>980.78720877621868</v>
      </c>
      <c r="AF450">
        <f t="shared" si="829"/>
        <v>161.83626004639896</v>
      </c>
      <c r="AG450">
        <f t="shared" si="830"/>
        <v>107.84995468919777</v>
      </c>
      <c r="AI450">
        <f t="shared" si="831"/>
        <v>6.5901500786142888</v>
      </c>
      <c r="AJ450">
        <f t="shared" si="832"/>
        <v>727.89010243981795</v>
      </c>
      <c r="AM450">
        <f t="shared" si="754"/>
        <v>0.7200252219710056</v>
      </c>
    </row>
    <row r="451" spans="1:39" x14ac:dyDescent="0.35">
      <c r="A451">
        <f t="shared" si="813"/>
        <v>0.22149999999997561</v>
      </c>
      <c r="B451">
        <f t="shared" si="748"/>
        <v>0.77850000000002439</v>
      </c>
      <c r="C451" s="27">
        <f t="shared" si="814"/>
        <v>-4.9999999999994493E-4</v>
      </c>
      <c r="D451">
        <f t="shared" si="749"/>
        <v>0.82149999999997558</v>
      </c>
      <c r="E451">
        <v>0.2</v>
      </c>
      <c r="F451">
        <f t="shared" si="750"/>
        <v>-4.1500000000000196E-2</v>
      </c>
      <c r="G451">
        <v>0.02</v>
      </c>
      <c r="H451">
        <f t="shared" si="815"/>
        <v>0.99999999999997546</v>
      </c>
      <c r="I451">
        <f t="shared" si="816"/>
        <v>0.82149999999997558</v>
      </c>
      <c r="J451">
        <f t="shared" si="817"/>
        <v>0.2</v>
      </c>
      <c r="K451">
        <f t="shared" si="818"/>
        <v>-4.1500000000000196E-2</v>
      </c>
      <c r="L451">
        <f t="shared" si="819"/>
        <v>0.02</v>
      </c>
      <c r="M451">
        <f t="shared" si="820"/>
        <v>0</v>
      </c>
      <c r="N451" s="22">
        <f t="shared" si="821"/>
        <v>0.99999999999997546</v>
      </c>
      <c r="O451">
        <f t="shared" ref="O451:S451" si="885">O450</f>
        <v>4.8000000000000001E-2</v>
      </c>
      <c r="P451">
        <f t="shared" si="885"/>
        <v>3.4000000000000002E-2</v>
      </c>
      <c r="Q451">
        <f t="shared" si="885"/>
        <v>4.2999999999999997E-2</v>
      </c>
      <c r="R451">
        <f t="shared" si="885"/>
        <v>0.223</v>
      </c>
      <c r="S451">
        <f t="shared" si="885"/>
        <v>800</v>
      </c>
      <c r="T451">
        <f t="shared" si="823"/>
        <v>4.890749999999882E-2</v>
      </c>
      <c r="X451">
        <f t="shared" si="752"/>
        <v>363636</v>
      </c>
      <c r="Y451">
        <f t="shared" si="824"/>
        <v>0</v>
      </c>
      <c r="Z451">
        <f t="shared" si="825"/>
        <v>7.8166263079365015</v>
      </c>
      <c r="AA451">
        <f t="shared" ref="AA451:AC451" si="886">AA450</f>
        <v>0</v>
      </c>
      <c r="AB451">
        <f t="shared" si="886"/>
        <v>1623</v>
      </c>
      <c r="AC451">
        <f t="shared" si="886"/>
        <v>18000</v>
      </c>
      <c r="AD451">
        <f t="shared" si="827"/>
        <v>980.78720877621868</v>
      </c>
      <c r="AE451">
        <f t="shared" si="828"/>
        <v>980.78720877621868</v>
      </c>
      <c r="AF451">
        <f t="shared" si="829"/>
        <v>159.8328659224351</v>
      </c>
      <c r="AG451">
        <f t="shared" si="830"/>
        <v>107.96729760394548</v>
      </c>
      <c r="AI451">
        <f t="shared" si="831"/>
        <v>6.5922870323465164</v>
      </c>
      <c r="AJ451">
        <f t="shared" si="832"/>
        <v>729.44723307637867</v>
      </c>
      <c r="AM451">
        <f t="shared" si="754"/>
        <v>0.71894283897489086</v>
      </c>
    </row>
    <row r="452" spans="1:39" x14ac:dyDescent="0.35">
      <c r="A452">
        <f t="shared" si="813"/>
        <v>0.22199999999997555</v>
      </c>
      <c r="B452">
        <f t="shared" si="748"/>
        <v>0.77800000000002445</v>
      </c>
      <c r="C452" s="27">
        <f t="shared" si="814"/>
        <v>-4.9999999999994493E-4</v>
      </c>
      <c r="D452">
        <f t="shared" si="749"/>
        <v>0.82199999999997553</v>
      </c>
      <c r="E452">
        <v>0.2</v>
      </c>
      <c r="F452">
        <f t="shared" si="750"/>
        <v>-4.2000000000000197E-2</v>
      </c>
      <c r="G452">
        <v>0.02</v>
      </c>
      <c r="H452">
        <f t="shared" si="815"/>
        <v>0.99999999999997546</v>
      </c>
      <c r="I452">
        <f t="shared" si="816"/>
        <v>0.82199999999997553</v>
      </c>
      <c r="J452">
        <f t="shared" si="817"/>
        <v>0.2</v>
      </c>
      <c r="K452">
        <f t="shared" si="818"/>
        <v>-4.2000000000000197E-2</v>
      </c>
      <c r="L452">
        <f t="shared" si="819"/>
        <v>0.02</v>
      </c>
      <c r="M452">
        <f t="shared" si="820"/>
        <v>0</v>
      </c>
      <c r="N452" s="22">
        <f t="shared" si="821"/>
        <v>0.99999999999997546</v>
      </c>
      <c r="O452">
        <f t="shared" ref="O452:S452" si="887">O451</f>
        <v>4.8000000000000001E-2</v>
      </c>
      <c r="P452">
        <f t="shared" si="887"/>
        <v>3.4000000000000002E-2</v>
      </c>
      <c r="Q452">
        <f t="shared" si="887"/>
        <v>4.2999999999999997E-2</v>
      </c>
      <c r="R452">
        <f t="shared" si="887"/>
        <v>0.223</v>
      </c>
      <c r="S452">
        <f t="shared" si="887"/>
        <v>800</v>
      </c>
      <c r="T452">
        <f t="shared" si="823"/>
        <v>4.8909999999998816E-2</v>
      </c>
      <c r="X452">
        <f t="shared" si="752"/>
        <v>363636</v>
      </c>
      <c r="Y452">
        <f t="shared" si="824"/>
        <v>0</v>
      </c>
      <c r="Z452">
        <f t="shared" si="825"/>
        <v>7.7202018214635286</v>
      </c>
      <c r="AA452">
        <f t="shared" ref="AA452:AC452" si="888">AA451</f>
        <v>0</v>
      </c>
      <c r="AB452">
        <f t="shared" si="888"/>
        <v>1623</v>
      </c>
      <c r="AC452">
        <f t="shared" si="888"/>
        <v>18000</v>
      </c>
      <c r="AD452">
        <f t="shared" si="827"/>
        <v>980.78720877621868</v>
      </c>
      <c r="AE452">
        <f t="shared" si="828"/>
        <v>980.78720877621868</v>
      </c>
      <c r="AF452">
        <f t="shared" si="829"/>
        <v>157.85312725990318</v>
      </c>
      <c r="AG452">
        <f t="shared" si="830"/>
        <v>108.07965307614359</v>
      </c>
      <c r="AI452">
        <f t="shared" si="831"/>
        <v>6.5943987535865505</v>
      </c>
      <c r="AJ452">
        <f t="shared" si="832"/>
        <v>730.98924987372709</v>
      </c>
      <c r="AM452">
        <f t="shared" si="754"/>
        <v>0.71786370529397459</v>
      </c>
    </row>
    <row r="453" spans="1:39" x14ac:dyDescent="0.35">
      <c r="A453">
        <f t="shared" si="813"/>
        <v>0.2224999999999755</v>
      </c>
      <c r="B453">
        <f t="shared" si="748"/>
        <v>0.7775000000000245</v>
      </c>
      <c r="C453" s="27">
        <f t="shared" si="814"/>
        <v>-4.9999999999994493E-4</v>
      </c>
      <c r="D453">
        <f t="shared" si="749"/>
        <v>0.82249999999997547</v>
      </c>
      <c r="E453">
        <v>0.2</v>
      </c>
      <c r="F453">
        <f t="shared" si="750"/>
        <v>-4.2500000000000197E-2</v>
      </c>
      <c r="G453">
        <v>0.02</v>
      </c>
      <c r="H453">
        <f t="shared" si="815"/>
        <v>0.99999999999997535</v>
      </c>
      <c r="I453">
        <f t="shared" si="816"/>
        <v>0.82249999999997547</v>
      </c>
      <c r="J453">
        <f t="shared" si="817"/>
        <v>0.2</v>
      </c>
      <c r="K453">
        <f t="shared" si="818"/>
        <v>-4.2500000000000197E-2</v>
      </c>
      <c r="L453">
        <f t="shared" si="819"/>
        <v>0.02</v>
      </c>
      <c r="M453">
        <f t="shared" si="820"/>
        <v>0</v>
      </c>
      <c r="N453" s="22">
        <f t="shared" si="821"/>
        <v>0.99999999999997535</v>
      </c>
      <c r="O453">
        <f t="shared" ref="O453:S453" si="889">O452</f>
        <v>4.8000000000000001E-2</v>
      </c>
      <c r="P453">
        <f t="shared" si="889"/>
        <v>3.4000000000000002E-2</v>
      </c>
      <c r="Q453">
        <f t="shared" si="889"/>
        <v>4.2999999999999997E-2</v>
      </c>
      <c r="R453">
        <f t="shared" si="889"/>
        <v>0.223</v>
      </c>
      <c r="S453">
        <f t="shared" si="889"/>
        <v>800</v>
      </c>
      <c r="T453">
        <f t="shared" si="823"/>
        <v>4.8912499999998811E-2</v>
      </c>
      <c r="X453">
        <f t="shared" si="752"/>
        <v>363636</v>
      </c>
      <c r="Y453">
        <f t="shared" si="824"/>
        <v>0</v>
      </c>
      <c r="Z453">
        <f t="shared" si="825"/>
        <v>7.6249114186881757</v>
      </c>
      <c r="AA453">
        <f t="shared" ref="AA453:AC453" si="890">AA452</f>
        <v>0</v>
      </c>
      <c r="AB453">
        <f t="shared" si="890"/>
        <v>1623</v>
      </c>
      <c r="AC453">
        <f t="shared" si="890"/>
        <v>18000</v>
      </c>
      <c r="AD453">
        <f t="shared" si="827"/>
        <v>980.78720877621868</v>
      </c>
      <c r="AE453">
        <f t="shared" si="828"/>
        <v>980.78720877621868</v>
      </c>
      <c r="AF453">
        <f t="shared" si="829"/>
        <v>155.89677813715727</v>
      </c>
      <c r="AG453">
        <f t="shared" si="830"/>
        <v>108.18710728976384</v>
      </c>
      <c r="AI453">
        <f t="shared" si="831"/>
        <v>6.5964855259841464</v>
      </c>
      <c r="AJ453">
        <f t="shared" si="832"/>
        <v>732.51625076082848</v>
      </c>
      <c r="AM453">
        <f t="shared" si="754"/>
        <v>0.71678780631851324</v>
      </c>
    </row>
    <row r="454" spans="1:39" x14ac:dyDescent="0.35">
      <c r="A454">
        <f t="shared" si="813"/>
        <v>0.22299999999997544</v>
      </c>
      <c r="B454">
        <f t="shared" si="748"/>
        <v>0.77700000000002456</v>
      </c>
      <c r="C454" s="27">
        <f t="shared" si="814"/>
        <v>-4.9999999999994493E-4</v>
      </c>
      <c r="D454">
        <f t="shared" si="749"/>
        <v>0.82299999999997542</v>
      </c>
      <c r="E454">
        <v>0.2</v>
      </c>
      <c r="F454">
        <f t="shared" si="750"/>
        <v>-4.3000000000000198E-2</v>
      </c>
      <c r="G454">
        <v>0.02</v>
      </c>
      <c r="H454">
        <f t="shared" si="815"/>
        <v>0.99999999999997535</v>
      </c>
      <c r="I454">
        <f t="shared" si="816"/>
        <v>0.82299999999997542</v>
      </c>
      <c r="J454">
        <f t="shared" si="817"/>
        <v>0.2</v>
      </c>
      <c r="K454">
        <f t="shared" si="818"/>
        <v>-4.3000000000000198E-2</v>
      </c>
      <c r="L454">
        <f t="shared" si="819"/>
        <v>0.02</v>
      </c>
      <c r="M454">
        <f t="shared" si="820"/>
        <v>0</v>
      </c>
      <c r="N454" s="22">
        <f t="shared" si="821"/>
        <v>0.99999999999997535</v>
      </c>
      <c r="O454">
        <f t="shared" ref="O454:S454" si="891">O453</f>
        <v>4.8000000000000001E-2</v>
      </c>
      <c r="P454">
        <f t="shared" si="891"/>
        <v>3.4000000000000002E-2</v>
      </c>
      <c r="Q454">
        <f t="shared" si="891"/>
        <v>4.2999999999999997E-2</v>
      </c>
      <c r="R454">
        <f t="shared" si="891"/>
        <v>0.223</v>
      </c>
      <c r="S454">
        <f t="shared" si="891"/>
        <v>800</v>
      </c>
      <c r="T454">
        <f t="shared" si="823"/>
        <v>4.8914999999998807E-2</v>
      </c>
      <c r="X454">
        <f t="shared" si="752"/>
        <v>363636</v>
      </c>
      <c r="Y454">
        <f t="shared" si="824"/>
        <v>0</v>
      </c>
      <c r="Z454">
        <f t="shared" si="825"/>
        <v>7.5307424070702629</v>
      </c>
      <c r="AA454">
        <f t="shared" ref="AA454:AC454" si="892">AA453</f>
        <v>0</v>
      </c>
      <c r="AB454">
        <f t="shared" si="892"/>
        <v>1623</v>
      </c>
      <c r="AC454">
        <f t="shared" si="892"/>
        <v>18000</v>
      </c>
      <c r="AD454">
        <f t="shared" si="827"/>
        <v>980.78720877621868</v>
      </c>
      <c r="AE454">
        <f t="shared" si="828"/>
        <v>980.78720877621868</v>
      </c>
      <c r="AF454">
        <f t="shared" si="829"/>
        <v>153.9635554729455</v>
      </c>
      <c r="AG454">
        <f t="shared" si="830"/>
        <v>108.28974506595932</v>
      </c>
      <c r="AI454">
        <f t="shared" si="831"/>
        <v>6.598547630159306</v>
      </c>
      <c r="AJ454">
        <f t="shared" si="832"/>
        <v>734.0283340807423</v>
      </c>
      <c r="AM454">
        <f t="shared" si="754"/>
        <v>0.71571512752621758</v>
      </c>
    </row>
    <row r="455" spans="1:39" x14ac:dyDescent="0.35">
      <c r="A455">
        <f t="shared" si="813"/>
        <v>0.22349999999997539</v>
      </c>
      <c r="B455">
        <f t="shared" si="748"/>
        <v>0.77650000000002461</v>
      </c>
      <c r="C455" s="27">
        <f t="shared" si="814"/>
        <v>-4.9999999999994493E-4</v>
      </c>
      <c r="D455">
        <f t="shared" si="749"/>
        <v>0.82349999999997536</v>
      </c>
      <c r="E455">
        <v>0.2</v>
      </c>
      <c r="F455">
        <f t="shared" si="750"/>
        <v>-4.3500000000000198E-2</v>
      </c>
      <c r="G455">
        <v>0.02</v>
      </c>
      <c r="H455">
        <f t="shared" si="815"/>
        <v>0.99999999999997524</v>
      </c>
      <c r="I455">
        <f t="shared" si="816"/>
        <v>0.82349999999997536</v>
      </c>
      <c r="J455">
        <f t="shared" si="817"/>
        <v>0.2</v>
      </c>
      <c r="K455">
        <f t="shared" si="818"/>
        <v>-4.3500000000000198E-2</v>
      </c>
      <c r="L455">
        <f t="shared" si="819"/>
        <v>0.02</v>
      </c>
      <c r="M455">
        <f t="shared" si="820"/>
        <v>0</v>
      </c>
      <c r="N455" s="22">
        <f t="shared" si="821"/>
        <v>0.99999999999997524</v>
      </c>
      <c r="O455">
        <f t="shared" ref="O455:S455" si="893">O454</f>
        <v>4.8000000000000001E-2</v>
      </c>
      <c r="P455">
        <f t="shared" si="893"/>
        <v>3.4000000000000002E-2</v>
      </c>
      <c r="Q455">
        <f t="shared" si="893"/>
        <v>4.2999999999999997E-2</v>
      </c>
      <c r="R455">
        <f t="shared" si="893"/>
        <v>0.223</v>
      </c>
      <c r="S455">
        <f t="shared" si="893"/>
        <v>800</v>
      </c>
      <c r="T455">
        <f t="shared" si="823"/>
        <v>4.8917499999998809E-2</v>
      </c>
      <c r="X455">
        <f t="shared" si="752"/>
        <v>363636</v>
      </c>
      <c r="Y455">
        <f t="shared" si="824"/>
        <v>0</v>
      </c>
      <c r="Z455">
        <f t="shared" si="825"/>
        <v>7.4376822289694582</v>
      </c>
      <c r="AA455">
        <f t="shared" ref="AA455:AC455" si="894">AA454</f>
        <v>0</v>
      </c>
      <c r="AB455">
        <f t="shared" si="894"/>
        <v>1623</v>
      </c>
      <c r="AC455">
        <f t="shared" si="894"/>
        <v>18000</v>
      </c>
      <c r="AD455">
        <f t="shared" si="827"/>
        <v>980.78720877621868</v>
      </c>
      <c r="AE455">
        <f t="shared" si="828"/>
        <v>980.78720877621868</v>
      </c>
      <c r="AF455">
        <f t="shared" si="829"/>
        <v>152.0531989976416</v>
      </c>
      <c r="AG455">
        <f t="shared" si="830"/>
        <v>108.38764988459843</v>
      </c>
      <c r="AI455">
        <f t="shared" si="831"/>
        <v>6.6005853437329636</v>
      </c>
      <c r="AJ455">
        <f t="shared" si="832"/>
        <v>735.52559856053676</v>
      </c>
      <c r="AM455">
        <f t="shared" si="754"/>
        <v>0.71464565448159934</v>
      </c>
    </row>
    <row r="456" spans="1:39" x14ac:dyDescent="0.35">
      <c r="A456">
        <f t="shared" si="813"/>
        <v>0.22399999999997533</v>
      </c>
      <c r="B456">
        <f t="shared" si="748"/>
        <v>0.77600000000002467</v>
      </c>
      <c r="C456" s="27">
        <f t="shared" si="814"/>
        <v>-4.9999999999994493E-4</v>
      </c>
      <c r="D456">
        <f t="shared" si="749"/>
        <v>0.82399999999997531</v>
      </c>
      <c r="E456">
        <v>0.2</v>
      </c>
      <c r="F456">
        <f t="shared" si="750"/>
        <v>-4.4000000000000199E-2</v>
      </c>
      <c r="G456">
        <v>0.02</v>
      </c>
      <c r="H456">
        <f t="shared" si="815"/>
        <v>0.99999999999997524</v>
      </c>
      <c r="I456">
        <f t="shared" si="816"/>
        <v>0.82399999999997531</v>
      </c>
      <c r="J456">
        <f t="shared" si="817"/>
        <v>0.2</v>
      </c>
      <c r="K456">
        <f t="shared" si="818"/>
        <v>-4.4000000000000199E-2</v>
      </c>
      <c r="L456">
        <f t="shared" si="819"/>
        <v>0.02</v>
      </c>
      <c r="M456">
        <f t="shared" si="820"/>
        <v>0</v>
      </c>
      <c r="N456" s="22">
        <f t="shared" si="821"/>
        <v>0.99999999999997524</v>
      </c>
      <c r="O456">
        <f t="shared" ref="O456:S456" si="895">O455</f>
        <v>4.8000000000000001E-2</v>
      </c>
      <c r="P456">
        <f t="shared" si="895"/>
        <v>3.4000000000000002E-2</v>
      </c>
      <c r="Q456">
        <f t="shared" si="895"/>
        <v>4.2999999999999997E-2</v>
      </c>
      <c r="R456">
        <f t="shared" si="895"/>
        <v>0.223</v>
      </c>
      <c r="S456">
        <f t="shared" si="895"/>
        <v>800</v>
      </c>
      <c r="T456">
        <f t="shared" si="823"/>
        <v>4.8919999999998805E-2</v>
      </c>
      <c r="X456">
        <f t="shared" si="752"/>
        <v>363636</v>
      </c>
      <c r="Y456">
        <f t="shared" si="824"/>
        <v>0</v>
      </c>
      <c r="Z456">
        <f t="shared" si="825"/>
        <v>7.345718460286621</v>
      </c>
      <c r="AA456">
        <f t="shared" ref="AA456:AC456" si="896">AA455</f>
        <v>0</v>
      </c>
      <c r="AB456">
        <f t="shared" si="896"/>
        <v>1623</v>
      </c>
      <c r="AC456">
        <f t="shared" si="896"/>
        <v>18000</v>
      </c>
      <c r="AD456">
        <f t="shared" si="827"/>
        <v>980.78720877621868</v>
      </c>
      <c r="AE456">
        <f t="shared" si="828"/>
        <v>980.78720877621868</v>
      </c>
      <c r="AF456">
        <f t="shared" si="829"/>
        <v>150.16545122475191</v>
      </c>
      <c r="AG456">
        <f t="shared" si="830"/>
        <v>108.48090390544699</v>
      </c>
      <c r="AI456">
        <f t="shared" si="831"/>
        <v>6.6025989413573791</v>
      </c>
      <c r="AJ456">
        <f t="shared" si="832"/>
        <v>737.00814328183549</v>
      </c>
      <c r="AM456">
        <f t="shared" si="754"/>
        <v>0.71357937283532369</v>
      </c>
    </row>
    <row r="457" spans="1:39" x14ac:dyDescent="0.35">
      <c r="A457">
        <f t="shared" si="813"/>
        <v>0.22449999999997527</v>
      </c>
      <c r="B457">
        <f t="shared" si="748"/>
        <v>0.77550000000002473</v>
      </c>
      <c r="C457" s="27">
        <f t="shared" si="814"/>
        <v>-4.9999999999994493E-4</v>
      </c>
      <c r="D457">
        <f t="shared" si="749"/>
        <v>0.82449999999997525</v>
      </c>
      <c r="E457">
        <v>0.2</v>
      </c>
      <c r="F457">
        <f t="shared" si="750"/>
        <v>-4.4500000000000199E-2</v>
      </c>
      <c r="G457">
        <v>0.02</v>
      </c>
      <c r="H457">
        <f t="shared" si="815"/>
        <v>0.99999999999997513</v>
      </c>
      <c r="I457">
        <f t="shared" si="816"/>
        <v>0.82449999999997525</v>
      </c>
      <c r="J457">
        <f t="shared" si="817"/>
        <v>0.2</v>
      </c>
      <c r="K457">
        <f t="shared" si="818"/>
        <v>-4.4500000000000199E-2</v>
      </c>
      <c r="L457">
        <f t="shared" si="819"/>
        <v>0.02</v>
      </c>
      <c r="M457">
        <f t="shared" si="820"/>
        <v>0</v>
      </c>
      <c r="N457" s="22">
        <f t="shared" si="821"/>
        <v>0.99999999999997513</v>
      </c>
      <c r="O457">
        <f t="shared" ref="O457:S457" si="897">O456</f>
        <v>4.8000000000000001E-2</v>
      </c>
      <c r="P457">
        <f t="shared" si="897"/>
        <v>3.4000000000000002E-2</v>
      </c>
      <c r="Q457">
        <f t="shared" si="897"/>
        <v>4.2999999999999997E-2</v>
      </c>
      <c r="R457">
        <f t="shared" si="897"/>
        <v>0.223</v>
      </c>
      <c r="S457">
        <f t="shared" si="897"/>
        <v>800</v>
      </c>
      <c r="T457">
        <f t="shared" si="823"/>
        <v>4.8922499999998807E-2</v>
      </c>
      <c r="X457">
        <f t="shared" si="752"/>
        <v>363636</v>
      </c>
      <c r="Y457">
        <f t="shared" si="824"/>
        <v>0</v>
      </c>
      <c r="Z457">
        <f t="shared" si="825"/>
        <v>7.254838809118092</v>
      </c>
      <c r="AA457">
        <f t="shared" ref="AA457:AC457" si="898">AA456</f>
        <v>0</v>
      </c>
      <c r="AB457">
        <f t="shared" si="898"/>
        <v>1623</v>
      </c>
      <c r="AC457">
        <f t="shared" si="898"/>
        <v>18000</v>
      </c>
      <c r="AD457">
        <f t="shared" si="827"/>
        <v>980.78720877621868</v>
      </c>
      <c r="AE457">
        <f t="shared" si="828"/>
        <v>980.78720877621868</v>
      </c>
      <c r="AF457">
        <f t="shared" si="829"/>
        <v>148.3000574226956</v>
      </c>
      <c r="AG457">
        <f t="shared" si="830"/>
        <v>108.56958798900435</v>
      </c>
      <c r="AI457">
        <f t="shared" si="831"/>
        <v>6.6045886947462389</v>
      </c>
      <c r="AJ457">
        <f t="shared" si="832"/>
        <v>738.47606765198566</v>
      </c>
      <c r="AM457">
        <f t="shared" si="754"/>
        <v>0.71251626832356774</v>
      </c>
    </row>
    <row r="458" spans="1:39" x14ac:dyDescent="0.35">
      <c r="A458">
        <f t="shared" si="813"/>
        <v>0.22499999999997522</v>
      </c>
      <c r="B458">
        <f t="shared" ref="B458:B521" si="899">B457-B$4</f>
        <v>0.77500000000002478</v>
      </c>
      <c r="C458" s="27">
        <f t="shared" si="814"/>
        <v>-4.9999999999994493E-4</v>
      </c>
      <c r="D458">
        <f t="shared" ref="D458:D521" si="900">D457+$B$4</f>
        <v>0.8249999999999752</v>
      </c>
      <c r="E458">
        <v>0.2</v>
      </c>
      <c r="F458">
        <f t="shared" ref="F458:F521" si="901">F457-$B$4</f>
        <v>-4.50000000000002E-2</v>
      </c>
      <c r="G458">
        <v>0.02</v>
      </c>
      <c r="H458">
        <f t="shared" si="815"/>
        <v>0.99999999999997513</v>
      </c>
      <c r="I458">
        <f t="shared" si="816"/>
        <v>0.8249999999999752</v>
      </c>
      <c r="J458">
        <f t="shared" si="817"/>
        <v>0.2</v>
      </c>
      <c r="K458">
        <f t="shared" si="818"/>
        <v>-4.50000000000002E-2</v>
      </c>
      <c r="L458">
        <f t="shared" si="819"/>
        <v>0.02</v>
      </c>
      <c r="M458">
        <f t="shared" si="820"/>
        <v>0</v>
      </c>
      <c r="N458" s="22">
        <f t="shared" si="821"/>
        <v>0.99999999999997513</v>
      </c>
      <c r="O458">
        <f t="shared" ref="O458:S458" si="902">O457</f>
        <v>4.8000000000000001E-2</v>
      </c>
      <c r="P458">
        <f t="shared" si="902"/>
        <v>3.4000000000000002E-2</v>
      </c>
      <c r="Q458">
        <f t="shared" si="902"/>
        <v>4.2999999999999997E-2</v>
      </c>
      <c r="R458">
        <f t="shared" si="902"/>
        <v>0.223</v>
      </c>
      <c r="S458">
        <f t="shared" si="902"/>
        <v>800</v>
      </c>
      <c r="T458">
        <f t="shared" si="823"/>
        <v>4.8924999999998803E-2</v>
      </c>
      <c r="X458">
        <f t="shared" ref="X458:X521" si="903">X457</f>
        <v>363636</v>
      </c>
      <c r="Y458">
        <f t="shared" si="824"/>
        <v>0</v>
      </c>
      <c r="Z458">
        <f t="shared" si="825"/>
        <v>7.1650311144227894</v>
      </c>
      <c r="AA458">
        <f t="shared" ref="AA458:AC458" si="904">AA457</f>
        <v>0</v>
      </c>
      <c r="AB458">
        <f t="shared" si="904"/>
        <v>1623</v>
      </c>
      <c r="AC458">
        <f t="shared" si="904"/>
        <v>18000</v>
      </c>
      <c r="AD458">
        <f t="shared" si="827"/>
        <v>980.78720877621868</v>
      </c>
      <c r="AE458">
        <f t="shared" si="828"/>
        <v>980.78720877621868</v>
      </c>
      <c r="AF458">
        <f t="shared" si="829"/>
        <v>146.45676558685605</v>
      </c>
      <c r="AG458">
        <f t="shared" si="830"/>
        <v>108.65378171699957</v>
      </c>
      <c r="AI458">
        <f t="shared" si="831"/>
        <v>6.6065548727044678</v>
      </c>
      <c r="AJ458">
        <f t="shared" si="832"/>
        <v>739.92947137584497</v>
      </c>
      <c r="AM458">
        <f t="shared" ref="AM458:AM521" si="905">AM$6/($A458+AM$3*(1-$A458))</f>
        <v>0.71145632676738402</v>
      </c>
    </row>
    <row r="459" spans="1:39" x14ac:dyDescent="0.35">
      <c r="A459">
        <f t="shared" si="813"/>
        <v>0.22549999999997516</v>
      </c>
      <c r="B459">
        <f t="shared" si="899"/>
        <v>0.77450000000002484</v>
      </c>
      <c r="C459" s="27">
        <f t="shared" si="814"/>
        <v>-4.9999999999994493E-4</v>
      </c>
      <c r="D459">
        <f t="shared" si="900"/>
        <v>0.82549999999997514</v>
      </c>
      <c r="E459">
        <v>0.2</v>
      </c>
      <c r="F459">
        <f t="shared" si="901"/>
        <v>-4.55000000000002E-2</v>
      </c>
      <c r="G459">
        <v>0.02</v>
      </c>
      <c r="H459">
        <f t="shared" si="815"/>
        <v>0.99999999999997502</v>
      </c>
      <c r="I459">
        <f t="shared" si="816"/>
        <v>0.82549999999997514</v>
      </c>
      <c r="J459">
        <f t="shared" si="817"/>
        <v>0.2</v>
      </c>
      <c r="K459">
        <f t="shared" si="818"/>
        <v>-4.55000000000002E-2</v>
      </c>
      <c r="L459">
        <f t="shared" si="819"/>
        <v>0.02</v>
      </c>
      <c r="M459">
        <f t="shared" si="820"/>
        <v>0</v>
      </c>
      <c r="N459" s="22">
        <f t="shared" si="821"/>
        <v>0.99999999999997502</v>
      </c>
      <c r="O459">
        <f t="shared" ref="O459:S459" si="906">O458</f>
        <v>4.8000000000000001E-2</v>
      </c>
      <c r="P459">
        <f t="shared" si="906"/>
        <v>3.4000000000000002E-2</v>
      </c>
      <c r="Q459">
        <f t="shared" si="906"/>
        <v>4.2999999999999997E-2</v>
      </c>
      <c r="R459">
        <f t="shared" si="906"/>
        <v>0.223</v>
      </c>
      <c r="S459">
        <f t="shared" si="906"/>
        <v>800</v>
      </c>
      <c r="T459">
        <f t="shared" si="823"/>
        <v>4.8927499999998798E-2</v>
      </c>
      <c r="X459">
        <f t="shared" si="903"/>
        <v>363636</v>
      </c>
      <c r="Y459">
        <f t="shared" si="824"/>
        <v>0</v>
      </c>
      <c r="Z459">
        <f t="shared" si="825"/>
        <v>7.0762833447020297</v>
      </c>
      <c r="AA459">
        <f t="shared" ref="AA459:AC459" si="907">AA458</f>
        <v>0</v>
      </c>
      <c r="AB459">
        <f t="shared" si="907"/>
        <v>1623</v>
      </c>
      <c r="AC459">
        <f t="shared" si="907"/>
        <v>18000</v>
      </c>
      <c r="AD459">
        <f t="shared" si="827"/>
        <v>980.78720877621868</v>
      </c>
      <c r="AE459">
        <f t="shared" si="828"/>
        <v>980.78720877621868</v>
      </c>
      <c r="AF459">
        <f t="shared" si="829"/>
        <v>144.63532641189991</v>
      </c>
      <c r="AG459">
        <f t="shared" si="830"/>
        <v>108.73356341255368</v>
      </c>
      <c r="AI459">
        <f t="shared" si="831"/>
        <v>6.6084977411577546</v>
      </c>
      <c r="AJ459">
        <f t="shared" si="832"/>
        <v>741.36845442817821</v>
      </c>
      <c r="AM459">
        <f t="shared" si="905"/>
        <v>0.71039953407207024</v>
      </c>
    </row>
    <row r="460" spans="1:39" x14ac:dyDescent="0.35">
      <c r="A460">
        <f t="shared" si="813"/>
        <v>0.22599999999997511</v>
      </c>
      <c r="B460">
        <f t="shared" si="899"/>
        <v>0.77400000000002489</v>
      </c>
      <c r="C460" s="27">
        <f t="shared" si="814"/>
        <v>-4.9999999999994493E-4</v>
      </c>
      <c r="D460">
        <f t="shared" si="900"/>
        <v>0.82599999999997509</v>
      </c>
      <c r="E460">
        <v>0.2</v>
      </c>
      <c r="F460">
        <f t="shared" si="901"/>
        <v>-4.60000000000002E-2</v>
      </c>
      <c r="G460">
        <v>0.02</v>
      </c>
      <c r="H460">
        <f t="shared" si="815"/>
        <v>0.99999999999997502</v>
      </c>
      <c r="I460">
        <f t="shared" si="816"/>
        <v>0.82599999999997509</v>
      </c>
      <c r="J460">
        <f t="shared" si="817"/>
        <v>0.2</v>
      </c>
      <c r="K460">
        <f t="shared" si="818"/>
        <v>-4.60000000000002E-2</v>
      </c>
      <c r="L460">
        <f t="shared" si="819"/>
        <v>0.02</v>
      </c>
      <c r="M460">
        <f t="shared" si="820"/>
        <v>0</v>
      </c>
      <c r="N460" s="22">
        <f t="shared" si="821"/>
        <v>0.99999999999997502</v>
      </c>
      <c r="O460">
        <f t="shared" ref="O460:S460" si="908">O459</f>
        <v>4.8000000000000001E-2</v>
      </c>
      <c r="P460">
        <f t="shared" si="908"/>
        <v>3.4000000000000002E-2</v>
      </c>
      <c r="Q460">
        <f t="shared" si="908"/>
        <v>4.2999999999999997E-2</v>
      </c>
      <c r="R460">
        <f t="shared" si="908"/>
        <v>0.223</v>
      </c>
      <c r="S460">
        <f t="shared" si="908"/>
        <v>800</v>
      </c>
      <c r="T460">
        <f t="shared" si="823"/>
        <v>4.8929999999998794E-2</v>
      </c>
      <c r="X460">
        <f t="shared" si="903"/>
        <v>363636</v>
      </c>
      <c r="Y460">
        <f t="shared" si="824"/>
        <v>0</v>
      </c>
      <c r="Z460">
        <f t="shared" si="825"/>
        <v>6.9885835966919263</v>
      </c>
      <c r="AA460">
        <f t="shared" ref="AA460:AC460" si="909">AA459</f>
        <v>0</v>
      </c>
      <c r="AB460">
        <f t="shared" si="909"/>
        <v>1623</v>
      </c>
      <c r="AC460">
        <f t="shared" si="909"/>
        <v>18000</v>
      </c>
      <c r="AD460">
        <f t="shared" si="827"/>
        <v>980.78720877621868</v>
      </c>
      <c r="AE460">
        <f t="shared" si="828"/>
        <v>980.78720877621868</v>
      </c>
      <c r="AF460">
        <f t="shared" si="829"/>
        <v>142.83549326436253</v>
      </c>
      <c r="AG460">
        <f t="shared" si="830"/>
        <v>108.80901016001344</v>
      </c>
      <c r="AI460">
        <f t="shared" si="831"/>
        <v>6.6104175631817945</v>
      </c>
      <c r="AJ460">
        <f t="shared" si="832"/>
        <v>742.79311702665939</v>
      </c>
      <c r="AM460">
        <f t="shared" si="905"/>
        <v>0.70934587622654477</v>
      </c>
    </row>
    <row r="461" spans="1:39" x14ac:dyDescent="0.35">
      <c r="A461">
        <f t="shared" si="813"/>
        <v>0.22649999999997505</v>
      </c>
      <c r="B461">
        <f t="shared" si="899"/>
        <v>0.77350000000002495</v>
      </c>
      <c r="C461" s="27">
        <f t="shared" si="814"/>
        <v>-4.9999999999994493E-4</v>
      </c>
      <c r="D461">
        <f t="shared" si="900"/>
        <v>0.82649999999997503</v>
      </c>
      <c r="E461">
        <v>0.2</v>
      </c>
      <c r="F461">
        <f t="shared" si="901"/>
        <v>-4.6500000000000201E-2</v>
      </c>
      <c r="G461">
        <v>0.02</v>
      </c>
      <c r="H461">
        <f t="shared" si="815"/>
        <v>0.99999999999997491</v>
      </c>
      <c r="I461">
        <f t="shared" si="816"/>
        <v>0.82649999999997503</v>
      </c>
      <c r="J461">
        <f t="shared" si="817"/>
        <v>0.2</v>
      </c>
      <c r="K461">
        <f t="shared" si="818"/>
        <v>-4.6500000000000201E-2</v>
      </c>
      <c r="L461">
        <f t="shared" si="819"/>
        <v>0.02</v>
      </c>
      <c r="M461">
        <f t="shared" si="820"/>
        <v>0</v>
      </c>
      <c r="N461" s="22">
        <f t="shared" si="821"/>
        <v>0.99999999999997491</v>
      </c>
      <c r="O461">
        <f t="shared" ref="O461:S461" si="910">O460</f>
        <v>4.8000000000000001E-2</v>
      </c>
      <c r="P461">
        <f t="shared" si="910"/>
        <v>3.4000000000000002E-2</v>
      </c>
      <c r="Q461">
        <f t="shared" si="910"/>
        <v>4.2999999999999997E-2</v>
      </c>
      <c r="R461">
        <f t="shared" si="910"/>
        <v>0.223</v>
      </c>
      <c r="S461">
        <f t="shared" si="910"/>
        <v>800</v>
      </c>
      <c r="T461">
        <f t="shared" si="823"/>
        <v>4.8932499999998796E-2</v>
      </c>
      <c r="X461">
        <f t="shared" si="903"/>
        <v>363636</v>
      </c>
      <c r="Y461">
        <f t="shared" si="824"/>
        <v>0</v>
      </c>
      <c r="Z461">
        <f t="shared" si="825"/>
        <v>6.9019200940682763</v>
      </c>
      <c r="AA461">
        <f t="shared" ref="AA461:AC461" si="911">AA460</f>
        <v>0</v>
      </c>
      <c r="AB461">
        <f t="shared" si="911"/>
        <v>1623</v>
      </c>
      <c r="AC461">
        <f t="shared" si="911"/>
        <v>18000</v>
      </c>
      <c r="AD461">
        <f t="shared" si="827"/>
        <v>980.78720877621868</v>
      </c>
      <c r="AE461">
        <f t="shared" si="828"/>
        <v>980.78720877621868</v>
      </c>
      <c r="AF461">
        <f t="shared" si="829"/>
        <v>141.05702215549655</v>
      </c>
      <c r="AG461">
        <f t="shared" si="830"/>
        <v>108.88019782446263</v>
      </c>
      <c r="AI461">
        <f t="shared" si="831"/>
        <v>6.6123145990312509</v>
      </c>
      <c r="AJ461">
        <f t="shared" si="832"/>
        <v>744.2035596054709</v>
      </c>
      <c r="AM461">
        <f t="shared" si="905"/>
        <v>0.70829533930272737</v>
      </c>
    </row>
    <row r="462" spans="1:39" x14ac:dyDescent="0.35">
      <c r="A462">
        <f t="shared" si="813"/>
        <v>0.226999999999975</v>
      </c>
      <c r="B462">
        <f t="shared" si="899"/>
        <v>0.773000000000025</v>
      </c>
      <c r="C462" s="27">
        <f t="shared" si="814"/>
        <v>-4.9999999999994493E-4</v>
      </c>
      <c r="D462">
        <f t="shared" si="900"/>
        <v>0.82699999999997498</v>
      </c>
      <c r="E462">
        <v>0.2</v>
      </c>
      <c r="F462">
        <f t="shared" si="901"/>
        <v>-4.7000000000000201E-2</v>
      </c>
      <c r="G462">
        <v>0.02</v>
      </c>
      <c r="H462">
        <f t="shared" si="815"/>
        <v>0.99999999999997491</v>
      </c>
      <c r="I462">
        <f t="shared" si="816"/>
        <v>0.82699999999997498</v>
      </c>
      <c r="J462">
        <f t="shared" si="817"/>
        <v>0.2</v>
      </c>
      <c r="K462">
        <f t="shared" si="818"/>
        <v>-4.7000000000000201E-2</v>
      </c>
      <c r="L462">
        <f t="shared" si="819"/>
        <v>0.02</v>
      </c>
      <c r="M462">
        <f t="shared" si="820"/>
        <v>0</v>
      </c>
      <c r="N462" s="22">
        <f t="shared" si="821"/>
        <v>0.99999999999997491</v>
      </c>
      <c r="O462">
        <f t="shared" ref="O462:S462" si="912">O461</f>
        <v>4.8000000000000001E-2</v>
      </c>
      <c r="P462">
        <f t="shared" si="912"/>
        <v>3.4000000000000002E-2</v>
      </c>
      <c r="Q462">
        <f t="shared" si="912"/>
        <v>4.2999999999999997E-2</v>
      </c>
      <c r="R462">
        <f t="shared" si="912"/>
        <v>0.223</v>
      </c>
      <c r="S462">
        <f t="shared" si="912"/>
        <v>800</v>
      </c>
      <c r="T462">
        <f t="shared" si="823"/>
        <v>4.8934999999998792E-2</v>
      </c>
      <c r="X462">
        <f t="shared" si="903"/>
        <v>363636</v>
      </c>
      <c r="Y462">
        <f t="shared" si="824"/>
        <v>0</v>
      </c>
      <c r="Z462">
        <f t="shared" si="825"/>
        <v>6.8162811861638168</v>
      </c>
      <c r="AA462">
        <f t="shared" ref="AA462:AC462" si="913">AA461</f>
        <v>0</v>
      </c>
      <c r="AB462">
        <f t="shared" si="913"/>
        <v>1623</v>
      </c>
      <c r="AC462">
        <f t="shared" si="913"/>
        <v>18000</v>
      </c>
      <c r="AD462">
        <f t="shared" si="827"/>
        <v>980.78720877621868</v>
      </c>
      <c r="AE462">
        <f t="shared" si="828"/>
        <v>980.78720877621868</v>
      </c>
      <c r="AF462">
        <f t="shared" si="829"/>
        <v>139.29967171438173</v>
      </c>
      <c r="AG462">
        <f t="shared" si="830"/>
        <v>108.94720107091619</v>
      </c>
      <c r="AI462">
        <f t="shared" si="831"/>
        <v>6.6141891061684399</v>
      </c>
      <c r="AJ462">
        <f t="shared" si="832"/>
        <v>745.59988278949606</v>
      </c>
      <c r="AM462">
        <f t="shared" si="905"/>
        <v>0.70724790945492511</v>
      </c>
    </row>
    <row r="463" spans="1:39" x14ac:dyDescent="0.35">
      <c r="A463">
        <f t="shared" si="813"/>
        <v>0.22749999999997494</v>
      </c>
      <c r="B463">
        <f t="shared" si="899"/>
        <v>0.77250000000002506</v>
      </c>
      <c r="C463" s="27">
        <f t="shared" si="814"/>
        <v>-4.9999999999994493E-4</v>
      </c>
      <c r="D463">
        <f t="shared" si="900"/>
        <v>0.82749999999997492</v>
      </c>
      <c r="E463">
        <v>0.2</v>
      </c>
      <c r="F463">
        <f t="shared" si="901"/>
        <v>-4.7500000000000202E-2</v>
      </c>
      <c r="G463">
        <v>0.02</v>
      </c>
      <c r="H463">
        <f t="shared" si="815"/>
        <v>0.9999999999999748</v>
      </c>
      <c r="I463">
        <f t="shared" si="816"/>
        <v>0.82749999999997492</v>
      </c>
      <c r="J463">
        <f t="shared" si="817"/>
        <v>0.2</v>
      </c>
      <c r="K463">
        <f t="shared" si="818"/>
        <v>-4.7500000000000202E-2</v>
      </c>
      <c r="L463">
        <f t="shared" si="819"/>
        <v>0.02</v>
      </c>
      <c r="M463">
        <f t="shared" si="820"/>
        <v>0</v>
      </c>
      <c r="N463" s="22">
        <f t="shared" si="821"/>
        <v>0.9999999999999748</v>
      </c>
      <c r="O463">
        <f t="shared" ref="O463:S463" si="914">O462</f>
        <v>4.8000000000000001E-2</v>
      </c>
      <c r="P463">
        <f t="shared" si="914"/>
        <v>3.4000000000000002E-2</v>
      </c>
      <c r="Q463">
        <f t="shared" si="914"/>
        <v>4.2999999999999997E-2</v>
      </c>
      <c r="R463">
        <f t="shared" si="914"/>
        <v>0.223</v>
      </c>
      <c r="S463">
        <f t="shared" si="914"/>
        <v>800</v>
      </c>
      <c r="T463">
        <f t="shared" si="823"/>
        <v>4.8937499999998788E-2</v>
      </c>
      <c r="X463">
        <f t="shared" si="903"/>
        <v>363636</v>
      </c>
      <c r="Y463">
        <f t="shared" si="824"/>
        <v>0</v>
      </c>
      <c r="Z463">
        <f t="shared" si="825"/>
        <v>6.7316553466977256</v>
      </c>
      <c r="AA463">
        <f t="shared" ref="AA463:AC463" si="915">AA462</f>
        <v>0</v>
      </c>
      <c r="AB463">
        <f t="shared" si="915"/>
        <v>1623</v>
      </c>
      <c r="AC463">
        <f t="shared" si="915"/>
        <v>18000</v>
      </c>
      <c r="AD463">
        <f t="shared" si="827"/>
        <v>980.78720877621868</v>
      </c>
      <c r="AE463">
        <f t="shared" si="828"/>
        <v>980.78720877621868</v>
      </c>
      <c r="AF463">
        <f t="shared" si="829"/>
        <v>137.56320316129339</v>
      </c>
      <c r="AG463">
        <f t="shared" si="830"/>
        <v>109.01009338320274</v>
      </c>
      <c r="AI463">
        <f t="shared" si="831"/>
        <v>6.6160413392917343</v>
      </c>
      <c r="AJ463">
        <f t="shared" si="832"/>
        <v>746.98218736909041</v>
      </c>
      <c r="AM463">
        <f t="shared" si="905"/>
        <v>0.70620357291922464</v>
      </c>
    </row>
    <row r="464" spans="1:39" x14ac:dyDescent="0.35">
      <c r="A464">
        <f t="shared" si="813"/>
        <v>0.22799999999997489</v>
      </c>
      <c r="B464">
        <f t="shared" si="899"/>
        <v>0.77200000000002511</v>
      </c>
      <c r="C464" s="27">
        <f t="shared" si="814"/>
        <v>-4.9999999999994493E-4</v>
      </c>
      <c r="D464">
        <f t="shared" si="900"/>
        <v>0.82799999999997487</v>
      </c>
      <c r="E464">
        <v>0.2</v>
      </c>
      <c r="F464">
        <f t="shared" si="901"/>
        <v>-4.8000000000000202E-2</v>
      </c>
      <c r="G464">
        <v>0.02</v>
      </c>
      <c r="H464">
        <f t="shared" si="815"/>
        <v>0.9999999999999748</v>
      </c>
      <c r="I464">
        <f t="shared" si="816"/>
        <v>0.82799999999997487</v>
      </c>
      <c r="J464">
        <f t="shared" si="817"/>
        <v>0.2</v>
      </c>
      <c r="K464">
        <f t="shared" si="818"/>
        <v>-4.8000000000000202E-2</v>
      </c>
      <c r="L464">
        <f t="shared" si="819"/>
        <v>0.02</v>
      </c>
      <c r="M464">
        <f t="shared" si="820"/>
        <v>0</v>
      </c>
      <c r="N464" s="22">
        <f t="shared" si="821"/>
        <v>0.9999999999999748</v>
      </c>
      <c r="O464">
        <f t="shared" ref="O464:S464" si="916">O463</f>
        <v>4.8000000000000001E-2</v>
      </c>
      <c r="P464">
        <f t="shared" si="916"/>
        <v>3.4000000000000002E-2</v>
      </c>
      <c r="Q464">
        <f t="shared" si="916"/>
        <v>4.2999999999999997E-2</v>
      </c>
      <c r="R464">
        <f t="shared" si="916"/>
        <v>0.223</v>
      </c>
      <c r="S464">
        <f t="shared" si="916"/>
        <v>800</v>
      </c>
      <c r="T464">
        <f t="shared" si="823"/>
        <v>4.8939999999998783E-2</v>
      </c>
      <c r="X464">
        <f t="shared" si="903"/>
        <v>363636</v>
      </c>
      <c r="Y464">
        <f t="shared" si="824"/>
        <v>0</v>
      </c>
      <c r="Z464">
        <f t="shared" si="825"/>
        <v>6.6480311725172783</v>
      </c>
      <c r="AA464">
        <f t="shared" ref="AA464:AC464" si="917">AA463</f>
        <v>0</v>
      </c>
      <c r="AB464">
        <f t="shared" si="917"/>
        <v>1623</v>
      </c>
      <c r="AC464">
        <f t="shared" si="917"/>
        <v>18000</v>
      </c>
      <c r="AD464">
        <f t="shared" si="827"/>
        <v>980.78720877621868</v>
      </c>
      <c r="AE464">
        <f t="shared" si="828"/>
        <v>980.78720877621868</v>
      </c>
      <c r="AF464">
        <f t="shared" si="829"/>
        <v>135.84738028132708</v>
      </c>
      <c r="AG464">
        <f t="shared" si="830"/>
        <v>109.06894708254073</v>
      </c>
      <c r="AI464">
        <f t="shared" si="831"/>
        <v>6.6178715503636987</v>
      </c>
      <c r="AJ464">
        <f t="shared" si="832"/>
        <v>748.3505742754362</v>
      </c>
      <c r="AM464">
        <f t="shared" si="905"/>
        <v>0.70516231601288903</v>
      </c>
    </row>
    <row r="465" spans="1:39" x14ac:dyDescent="0.35">
      <c r="A465">
        <f t="shared" si="813"/>
        <v>0.22849999999997483</v>
      </c>
      <c r="B465">
        <f t="shared" si="899"/>
        <v>0.77150000000002517</v>
      </c>
      <c r="C465" s="27">
        <f t="shared" si="814"/>
        <v>-4.9999999999994493E-4</v>
      </c>
      <c r="D465">
        <f t="shared" si="900"/>
        <v>0.82849999999997481</v>
      </c>
      <c r="E465">
        <v>0.2</v>
      </c>
      <c r="F465">
        <f t="shared" si="901"/>
        <v>-4.8500000000000203E-2</v>
      </c>
      <c r="G465">
        <v>0.02</v>
      </c>
      <c r="H465">
        <f t="shared" si="815"/>
        <v>0.99999999999997469</v>
      </c>
      <c r="I465">
        <f t="shared" si="816"/>
        <v>0.82849999999997481</v>
      </c>
      <c r="J465">
        <f t="shared" si="817"/>
        <v>0.2</v>
      </c>
      <c r="K465">
        <f t="shared" si="818"/>
        <v>-4.8500000000000203E-2</v>
      </c>
      <c r="L465">
        <f t="shared" si="819"/>
        <v>0.02</v>
      </c>
      <c r="M465">
        <f t="shared" si="820"/>
        <v>0</v>
      </c>
      <c r="N465" s="22">
        <f t="shared" si="821"/>
        <v>0.99999999999997469</v>
      </c>
      <c r="O465">
        <f t="shared" ref="O465:S465" si="918">O464</f>
        <v>4.8000000000000001E-2</v>
      </c>
      <c r="P465">
        <f t="shared" si="918"/>
        <v>3.4000000000000002E-2</v>
      </c>
      <c r="Q465">
        <f t="shared" si="918"/>
        <v>4.2999999999999997E-2</v>
      </c>
      <c r="R465">
        <f t="shared" si="918"/>
        <v>0.223</v>
      </c>
      <c r="S465">
        <f t="shared" si="918"/>
        <v>800</v>
      </c>
      <c r="T465">
        <f t="shared" si="823"/>
        <v>4.8942499999998779E-2</v>
      </c>
      <c r="X465">
        <f t="shared" si="903"/>
        <v>363636</v>
      </c>
      <c r="Y465">
        <f t="shared" si="824"/>
        <v>0</v>
      </c>
      <c r="Z465">
        <f t="shared" si="825"/>
        <v>6.5653973823515344</v>
      </c>
      <c r="AA465">
        <f t="shared" ref="AA465:AC465" si="919">AA464</f>
        <v>0</v>
      </c>
      <c r="AB465">
        <f t="shared" si="919"/>
        <v>1623</v>
      </c>
      <c r="AC465">
        <f t="shared" si="919"/>
        <v>18000</v>
      </c>
      <c r="AD465">
        <f t="shared" si="827"/>
        <v>980.78720877621868</v>
      </c>
      <c r="AE465">
        <f t="shared" si="828"/>
        <v>980.78720877621868</v>
      </c>
      <c r="AF465">
        <f t="shared" si="829"/>
        <v>134.15196939827743</v>
      </c>
      <c r="AG465">
        <f t="shared" si="830"/>
        <v>109.12383334581368</v>
      </c>
      <c r="AI465">
        <f t="shared" si="831"/>
        <v>6.6196799886389517</v>
      </c>
      <c r="AJ465">
        <f t="shared" si="832"/>
        <v>749.70514455646378</v>
      </c>
      <c r="AM465">
        <f t="shared" si="905"/>
        <v>0.70412412513375999</v>
      </c>
    </row>
    <row r="466" spans="1:39" x14ac:dyDescent="0.35">
      <c r="A466">
        <f t="shared" si="813"/>
        <v>0.22899999999997478</v>
      </c>
      <c r="B466">
        <f t="shared" si="899"/>
        <v>0.77100000000002522</v>
      </c>
      <c r="C466" s="27">
        <f t="shared" si="814"/>
        <v>-4.9999999999994493E-4</v>
      </c>
      <c r="D466">
        <f t="shared" si="900"/>
        <v>0.82899999999997476</v>
      </c>
      <c r="E466">
        <v>0.2</v>
      </c>
      <c r="F466">
        <f t="shared" si="901"/>
        <v>-4.9000000000000203E-2</v>
      </c>
      <c r="G466">
        <v>0.02</v>
      </c>
      <c r="H466">
        <f t="shared" si="815"/>
        <v>0.99999999999997469</v>
      </c>
      <c r="I466">
        <f t="shared" si="816"/>
        <v>0.82899999999997476</v>
      </c>
      <c r="J466">
        <f t="shared" si="817"/>
        <v>0.2</v>
      </c>
      <c r="K466">
        <f t="shared" si="818"/>
        <v>-4.9000000000000203E-2</v>
      </c>
      <c r="L466">
        <f t="shared" si="819"/>
        <v>0.02</v>
      </c>
      <c r="M466">
        <f t="shared" si="820"/>
        <v>0</v>
      </c>
      <c r="N466" s="22">
        <f t="shared" si="821"/>
        <v>0.99999999999997469</v>
      </c>
      <c r="O466">
        <f t="shared" ref="O466:S466" si="920">O465</f>
        <v>4.8000000000000001E-2</v>
      </c>
      <c r="P466">
        <f t="shared" si="920"/>
        <v>3.4000000000000002E-2</v>
      </c>
      <c r="Q466">
        <f t="shared" si="920"/>
        <v>4.2999999999999997E-2</v>
      </c>
      <c r="R466">
        <f t="shared" si="920"/>
        <v>0.223</v>
      </c>
      <c r="S466">
        <f t="shared" si="920"/>
        <v>800</v>
      </c>
      <c r="T466">
        <f t="shared" si="823"/>
        <v>4.8944999999998774E-2</v>
      </c>
      <c r="X466">
        <f t="shared" si="903"/>
        <v>363636</v>
      </c>
      <c r="Y466">
        <f t="shared" si="824"/>
        <v>0</v>
      </c>
      <c r="Z466">
        <f t="shared" si="825"/>
        <v>6.4837428155769574</v>
      </c>
      <c r="AA466">
        <f t="shared" ref="AA466:AC466" si="921">AA465</f>
        <v>0</v>
      </c>
      <c r="AB466">
        <f t="shared" si="921"/>
        <v>1623</v>
      </c>
      <c r="AC466">
        <f t="shared" si="921"/>
        <v>18000</v>
      </c>
      <c r="AD466">
        <f t="shared" si="827"/>
        <v>980.78720877621868</v>
      </c>
      <c r="AE466">
        <f t="shared" si="828"/>
        <v>980.78720877621868</v>
      </c>
      <c r="AF466">
        <f t="shared" si="829"/>
        <v>132.47673934876883</v>
      </c>
      <c r="AG466">
        <f t="shared" si="830"/>
        <v>109.17482222354938</v>
      </c>
      <c r="AI466">
        <f t="shared" si="831"/>
        <v>6.621466900691761</v>
      </c>
      <c r="AJ466">
        <f t="shared" si="832"/>
        <v>751.04599935333852</v>
      </c>
      <c r="AM466">
        <f t="shared" si="905"/>
        <v>0.70308898675966591</v>
      </c>
    </row>
    <row r="467" spans="1:39" x14ac:dyDescent="0.35">
      <c r="A467">
        <f t="shared" si="813"/>
        <v>0.22949999999997472</v>
      </c>
      <c r="B467">
        <f t="shared" si="899"/>
        <v>0.77050000000002528</v>
      </c>
      <c r="C467" s="27">
        <f t="shared" si="814"/>
        <v>-4.9999999999994493E-4</v>
      </c>
      <c r="D467">
        <f t="shared" si="900"/>
        <v>0.8294999999999747</v>
      </c>
      <c r="E467">
        <v>0.2</v>
      </c>
      <c r="F467">
        <f t="shared" si="901"/>
        <v>-4.9500000000000204E-2</v>
      </c>
      <c r="G467">
        <v>0.02</v>
      </c>
      <c r="H467">
        <f t="shared" si="815"/>
        <v>0.99999999999997458</v>
      </c>
      <c r="I467">
        <f t="shared" si="816"/>
        <v>0.8294999999999747</v>
      </c>
      <c r="J467">
        <f t="shared" si="817"/>
        <v>0.2</v>
      </c>
      <c r="K467">
        <f t="shared" si="818"/>
        <v>-4.9500000000000204E-2</v>
      </c>
      <c r="L467">
        <f t="shared" si="819"/>
        <v>0.02</v>
      </c>
      <c r="M467">
        <f t="shared" si="820"/>
        <v>0</v>
      </c>
      <c r="N467" s="22">
        <f t="shared" si="821"/>
        <v>0.99999999999997458</v>
      </c>
      <c r="O467">
        <f t="shared" ref="O467:S467" si="922">O466</f>
        <v>4.8000000000000001E-2</v>
      </c>
      <c r="P467">
        <f t="shared" si="922"/>
        <v>3.4000000000000002E-2</v>
      </c>
      <c r="Q467">
        <f t="shared" si="922"/>
        <v>4.2999999999999997E-2</v>
      </c>
      <c r="R467">
        <f t="shared" si="922"/>
        <v>0.223</v>
      </c>
      <c r="S467">
        <f t="shared" si="922"/>
        <v>800</v>
      </c>
      <c r="T467">
        <f t="shared" si="823"/>
        <v>4.8947499999998784E-2</v>
      </c>
      <c r="X467">
        <f t="shared" si="903"/>
        <v>363636</v>
      </c>
      <c r="Y467">
        <f t="shared" si="824"/>
        <v>0</v>
      </c>
      <c r="Z467">
        <f t="shared" si="825"/>
        <v>6.403056430994841</v>
      </c>
      <c r="AA467">
        <f t="shared" ref="AA467:AC467" si="923">AA466</f>
        <v>0</v>
      </c>
      <c r="AB467">
        <f t="shared" si="923"/>
        <v>1623</v>
      </c>
      <c r="AC467">
        <f t="shared" si="923"/>
        <v>18000</v>
      </c>
      <c r="AD467">
        <f t="shared" si="827"/>
        <v>980.78720877621868</v>
      </c>
      <c r="AE467">
        <f t="shared" si="828"/>
        <v>980.78720877621868</v>
      </c>
      <c r="AF467">
        <f t="shared" si="829"/>
        <v>130.82146145663503</v>
      </c>
      <c r="AG467">
        <f t="shared" si="830"/>
        <v>109.22198265760839</v>
      </c>
      <c r="AI467">
        <f t="shared" si="831"/>
        <v>6.6232325304433699</v>
      </c>
      <c r="AJ467">
        <f t="shared" si="832"/>
        <v>752.37323987750176</v>
      </c>
      <c r="AM467">
        <f t="shared" si="905"/>
        <v>0.70205688744783479</v>
      </c>
    </row>
    <row r="468" spans="1:39" x14ac:dyDescent="0.35">
      <c r="A468">
        <f t="shared" si="813"/>
        <v>0.22999999999997467</v>
      </c>
      <c r="B468">
        <f t="shared" si="899"/>
        <v>0.77000000000002533</v>
      </c>
      <c r="C468" s="27">
        <f t="shared" si="814"/>
        <v>-4.9999999999994493E-4</v>
      </c>
      <c r="D468">
        <f t="shared" si="900"/>
        <v>0.82999999999997465</v>
      </c>
      <c r="E468">
        <v>0.2</v>
      </c>
      <c r="F468">
        <f t="shared" si="901"/>
        <v>-5.0000000000000204E-2</v>
      </c>
      <c r="G468">
        <v>0.02</v>
      </c>
      <c r="H468">
        <f t="shared" si="815"/>
        <v>0.99999999999997458</v>
      </c>
      <c r="I468">
        <f t="shared" si="816"/>
        <v>0.82999999999997465</v>
      </c>
      <c r="J468">
        <f t="shared" si="817"/>
        <v>0.2</v>
      </c>
      <c r="K468">
        <f t="shared" si="818"/>
        <v>-5.0000000000000204E-2</v>
      </c>
      <c r="L468">
        <f t="shared" si="819"/>
        <v>0.02</v>
      </c>
      <c r="M468">
        <f t="shared" si="820"/>
        <v>0</v>
      </c>
      <c r="N468" s="22">
        <f t="shared" si="821"/>
        <v>0.99999999999997458</v>
      </c>
      <c r="O468">
        <f t="shared" ref="O468:S468" si="924">O467</f>
        <v>4.8000000000000001E-2</v>
      </c>
      <c r="P468">
        <f t="shared" si="924"/>
        <v>3.4000000000000002E-2</v>
      </c>
      <c r="Q468">
        <f t="shared" si="924"/>
        <v>4.2999999999999997E-2</v>
      </c>
      <c r="R468">
        <f t="shared" si="924"/>
        <v>0.223</v>
      </c>
      <c r="S468">
        <f t="shared" si="924"/>
        <v>800</v>
      </c>
      <c r="T468">
        <f t="shared" si="823"/>
        <v>4.8949999999998779E-2</v>
      </c>
      <c r="X468">
        <f t="shared" si="903"/>
        <v>363636</v>
      </c>
      <c r="Y468">
        <f t="shared" si="824"/>
        <v>0</v>
      </c>
      <c r="Z468">
        <f t="shared" si="825"/>
        <v>6.3233273056204684</v>
      </c>
      <c r="AA468">
        <f t="shared" ref="AA468:AC468" si="925">AA467</f>
        <v>0</v>
      </c>
      <c r="AB468">
        <f t="shared" si="925"/>
        <v>1623</v>
      </c>
      <c r="AC468">
        <f t="shared" si="925"/>
        <v>18000</v>
      </c>
      <c r="AD468">
        <f t="shared" si="827"/>
        <v>980.78720877621868</v>
      </c>
      <c r="AE468">
        <f t="shared" si="828"/>
        <v>980.78720877621868</v>
      </c>
      <c r="AF468">
        <f t="shared" si="829"/>
        <v>129.18590950754634</v>
      </c>
      <c r="AG468">
        <f t="shared" si="830"/>
        <v>109.26538249858652</v>
      </c>
      <c r="AI468">
        <f t="shared" si="831"/>
        <v>6.6249771191890652</v>
      </c>
      <c r="AJ468">
        <f t="shared" si="832"/>
        <v>753.68696738826543</v>
      </c>
      <c r="AM468">
        <f t="shared" si="905"/>
        <v>0.70102781383431201</v>
      </c>
    </row>
    <row r="469" spans="1:39" x14ac:dyDescent="0.35">
      <c r="A469">
        <f t="shared" si="813"/>
        <v>0.23049999999997461</v>
      </c>
      <c r="B469">
        <f t="shared" si="899"/>
        <v>0.76950000000002539</v>
      </c>
      <c r="C469" s="27">
        <f t="shared" si="814"/>
        <v>-4.9999999999994493E-4</v>
      </c>
      <c r="D469">
        <f t="shared" si="900"/>
        <v>0.83049999999997459</v>
      </c>
      <c r="E469">
        <v>0.2</v>
      </c>
      <c r="F469">
        <f t="shared" si="901"/>
        <v>-5.0500000000000204E-2</v>
      </c>
      <c r="G469">
        <v>0.02</v>
      </c>
      <c r="H469">
        <f t="shared" si="815"/>
        <v>0.99999999999997446</v>
      </c>
      <c r="I469">
        <f t="shared" si="816"/>
        <v>0.83049999999997459</v>
      </c>
      <c r="J469">
        <f t="shared" si="817"/>
        <v>0.2</v>
      </c>
      <c r="K469">
        <f t="shared" si="818"/>
        <v>-5.0500000000000204E-2</v>
      </c>
      <c r="L469">
        <f t="shared" si="819"/>
        <v>0.02</v>
      </c>
      <c r="M469">
        <f t="shared" si="820"/>
        <v>0</v>
      </c>
      <c r="N469" s="22">
        <f t="shared" si="821"/>
        <v>0.99999999999997446</v>
      </c>
      <c r="O469">
        <f t="shared" ref="O469:S469" si="926">O468</f>
        <v>4.8000000000000001E-2</v>
      </c>
      <c r="P469">
        <f t="shared" si="926"/>
        <v>3.4000000000000002E-2</v>
      </c>
      <c r="Q469">
        <f t="shared" si="926"/>
        <v>4.2999999999999997E-2</v>
      </c>
      <c r="R469">
        <f t="shared" si="926"/>
        <v>0.223</v>
      </c>
      <c r="S469">
        <f t="shared" si="926"/>
        <v>800</v>
      </c>
      <c r="T469">
        <f t="shared" si="823"/>
        <v>4.8952499999998775E-2</v>
      </c>
      <c r="X469">
        <f t="shared" si="903"/>
        <v>363636</v>
      </c>
      <c r="Y469">
        <f t="shared" si="824"/>
        <v>0</v>
      </c>
      <c r="Z469">
        <f t="shared" si="825"/>
        <v>6.2445446334838577</v>
      </c>
      <c r="AA469">
        <f t="shared" ref="AA469:AC469" si="927">AA468</f>
        <v>0</v>
      </c>
      <c r="AB469">
        <f t="shared" si="927"/>
        <v>1623</v>
      </c>
      <c r="AC469">
        <f t="shared" si="927"/>
        <v>18000</v>
      </c>
      <c r="AD469">
        <f t="shared" si="827"/>
        <v>980.78720877621868</v>
      </c>
      <c r="AE469">
        <f t="shared" si="828"/>
        <v>980.78720877621868</v>
      </c>
      <c r="AF469">
        <f t="shared" si="829"/>
        <v>127.56985972388179</v>
      </c>
      <c r="AG469">
        <f t="shared" si="830"/>
        <v>109.30508852293642</v>
      </c>
      <c r="AI469">
        <f t="shared" si="831"/>
        <v>6.6267009056249737</v>
      </c>
      <c r="AJ469">
        <f t="shared" si="832"/>
        <v>754.9872831709406</v>
      </c>
      <c r="AM469">
        <f t="shared" si="905"/>
        <v>0.7000017526333836</v>
      </c>
    </row>
    <row r="470" spans="1:39" x14ac:dyDescent="0.35">
      <c r="A470">
        <f t="shared" si="813"/>
        <v>0.23099999999997456</v>
      </c>
      <c r="B470">
        <f t="shared" si="899"/>
        <v>0.76900000000002544</v>
      </c>
      <c r="C470" s="27">
        <f t="shared" si="814"/>
        <v>-4.9999999999994493E-4</v>
      </c>
      <c r="D470">
        <f t="shared" si="900"/>
        <v>0.83099999999997454</v>
      </c>
      <c r="E470">
        <v>0.2</v>
      </c>
      <c r="F470">
        <f t="shared" si="901"/>
        <v>-5.1000000000000205E-2</v>
      </c>
      <c r="G470">
        <v>0.02</v>
      </c>
      <c r="H470">
        <f t="shared" si="815"/>
        <v>0.99999999999997446</v>
      </c>
      <c r="I470">
        <f t="shared" si="816"/>
        <v>0.83099999999997454</v>
      </c>
      <c r="J470">
        <f t="shared" si="817"/>
        <v>0.2</v>
      </c>
      <c r="K470">
        <f t="shared" si="818"/>
        <v>-5.1000000000000205E-2</v>
      </c>
      <c r="L470">
        <f t="shared" si="819"/>
        <v>0.02</v>
      </c>
      <c r="M470">
        <f t="shared" si="820"/>
        <v>0</v>
      </c>
      <c r="N470" s="22">
        <f t="shared" si="821"/>
        <v>0.99999999999997446</v>
      </c>
      <c r="O470">
        <f t="shared" ref="O470:S470" si="928">O469</f>
        <v>4.8000000000000001E-2</v>
      </c>
      <c r="P470">
        <f t="shared" si="928"/>
        <v>3.4000000000000002E-2</v>
      </c>
      <c r="Q470">
        <f t="shared" si="928"/>
        <v>4.2999999999999997E-2</v>
      </c>
      <c r="R470">
        <f t="shared" si="928"/>
        <v>0.223</v>
      </c>
      <c r="S470">
        <f t="shared" si="928"/>
        <v>800</v>
      </c>
      <c r="T470">
        <f t="shared" si="823"/>
        <v>4.895499999999877E-2</v>
      </c>
      <c r="X470">
        <f t="shared" si="903"/>
        <v>363636</v>
      </c>
      <c r="Y470">
        <f t="shared" si="824"/>
        <v>0</v>
      </c>
      <c r="Z470">
        <f t="shared" si="825"/>
        <v>6.166697724442022</v>
      </c>
      <c r="AA470">
        <f t="shared" ref="AA470:AC470" si="929">AA469</f>
        <v>0</v>
      </c>
      <c r="AB470">
        <f t="shared" si="929"/>
        <v>1623</v>
      </c>
      <c r="AC470">
        <f t="shared" si="929"/>
        <v>18000</v>
      </c>
      <c r="AD470">
        <f t="shared" si="827"/>
        <v>980.78720877621868</v>
      </c>
      <c r="AE470">
        <f t="shared" si="828"/>
        <v>980.78720877621868</v>
      </c>
      <c r="AF470">
        <f t="shared" si="829"/>
        <v>125.97309073984326</v>
      </c>
      <c r="AG470">
        <f t="shared" si="830"/>
        <v>109.34116644981282</v>
      </c>
      <c r="AI470">
        <f t="shared" si="831"/>
        <v>6.6284041258746145</v>
      </c>
      <c r="AJ470">
        <f t="shared" si="832"/>
        <v>756.27428851551156</v>
      </c>
      <c r="AM470">
        <f t="shared" si="905"/>
        <v>0.69897869063700491</v>
      </c>
    </row>
    <row r="471" spans="1:39" x14ac:dyDescent="0.35">
      <c r="A471">
        <f t="shared" si="813"/>
        <v>0.2314999999999745</v>
      </c>
      <c r="B471">
        <f t="shared" si="899"/>
        <v>0.7685000000000255</v>
      </c>
      <c r="C471" s="27">
        <f t="shared" si="814"/>
        <v>-4.9999999999994493E-4</v>
      </c>
      <c r="D471">
        <f t="shared" si="900"/>
        <v>0.83149999999997448</v>
      </c>
      <c r="E471">
        <v>0.2</v>
      </c>
      <c r="F471">
        <f t="shared" si="901"/>
        <v>-5.1500000000000205E-2</v>
      </c>
      <c r="G471">
        <v>0.02</v>
      </c>
      <c r="H471">
        <f t="shared" si="815"/>
        <v>0.99999999999997435</v>
      </c>
      <c r="I471">
        <f t="shared" si="816"/>
        <v>0.83149999999997448</v>
      </c>
      <c r="J471">
        <f t="shared" si="817"/>
        <v>0.2</v>
      </c>
      <c r="K471">
        <f t="shared" si="818"/>
        <v>-5.1500000000000205E-2</v>
      </c>
      <c r="L471">
        <f t="shared" si="819"/>
        <v>0.02</v>
      </c>
      <c r="M471">
        <f t="shared" si="820"/>
        <v>0</v>
      </c>
      <c r="N471" s="22">
        <f t="shared" si="821"/>
        <v>0.99999999999997435</v>
      </c>
      <c r="O471">
        <f t="shared" ref="O471:S471" si="930">O470</f>
        <v>4.8000000000000001E-2</v>
      </c>
      <c r="P471">
        <f t="shared" si="930"/>
        <v>3.4000000000000002E-2</v>
      </c>
      <c r="Q471">
        <f t="shared" si="930"/>
        <v>4.2999999999999997E-2</v>
      </c>
      <c r="R471">
        <f t="shared" si="930"/>
        <v>0.223</v>
      </c>
      <c r="S471">
        <f t="shared" si="930"/>
        <v>800</v>
      </c>
      <c r="T471">
        <f t="shared" si="823"/>
        <v>4.8957499999998766E-2</v>
      </c>
      <c r="X471">
        <f t="shared" si="903"/>
        <v>363636</v>
      </c>
      <c r="Y471">
        <f t="shared" si="824"/>
        <v>0</v>
      </c>
      <c r="Z471">
        <f t="shared" si="825"/>
        <v>6.0897760030026262</v>
      </c>
      <c r="AA471">
        <f t="shared" ref="AA471:AC471" si="931">AA470</f>
        <v>0</v>
      </c>
      <c r="AB471">
        <f t="shared" si="931"/>
        <v>1623</v>
      </c>
      <c r="AC471">
        <f t="shared" si="931"/>
        <v>18000</v>
      </c>
      <c r="AD471">
        <f t="shared" si="827"/>
        <v>980.78720877621868</v>
      </c>
      <c r="AE471">
        <f t="shared" si="828"/>
        <v>980.78720877621868</v>
      </c>
      <c r="AF471">
        <f t="shared" si="829"/>
        <v>124.39538357681093</v>
      </c>
      <c r="AG471">
        <f t="shared" si="830"/>
        <v>109.37368095764651</v>
      </c>
      <c r="AI471">
        <f t="shared" si="831"/>
        <v>6.6300870135151824</v>
      </c>
      <c r="AJ471">
        <f t="shared" si="832"/>
        <v>757.5480846958302</v>
      </c>
      <c r="AM471">
        <f t="shared" si="905"/>
        <v>0.69795861471423315</v>
      </c>
    </row>
    <row r="472" spans="1:39" x14ac:dyDescent="0.35">
      <c r="A472">
        <f t="shared" si="813"/>
        <v>0.23199999999997445</v>
      </c>
      <c r="B472">
        <f t="shared" si="899"/>
        <v>0.76800000000002555</v>
      </c>
      <c r="C472" s="27">
        <f t="shared" si="814"/>
        <v>-4.9999999999994493E-4</v>
      </c>
      <c r="D472">
        <f t="shared" si="900"/>
        <v>0.83199999999997443</v>
      </c>
      <c r="E472">
        <v>0.2</v>
      </c>
      <c r="F472">
        <f t="shared" si="901"/>
        <v>-5.2000000000000206E-2</v>
      </c>
      <c r="G472">
        <v>0.02</v>
      </c>
      <c r="H472">
        <f t="shared" si="815"/>
        <v>0.99999999999997435</v>
      </c>
      <c r="I472">
        <f t="shared" si="816"/>
        <v>0.83199999999997443</v>
      </c>
      <c r="J472">
        <f t="shared" si="817"/>
        <v>0.2</v>
      </c>
      <c r="K472">
        <f t="shared" si="818"/>
        <v>-5.2000000000000206E-2</v>
      </c>
      <c r="L472">
        <f t="shared" si="819"/>
        <v>0.02</v>
      </c>
      <c r="M472">
        <f t="shared" si="820"/>
        <v>0</v>
      </c>
      <c r="N472" s="22">
        <f t="shared" si="821"/>
        <v>0.99999999999997435</v>
      </c>
      <c r="O472">
        <f t="shared" ref="O472:S472" si="932">O471</f>
        <v>4.8000000000000001E-2</v>
      </c>
      <c r="P472">
        <f t="shared" si="932"/>
        <v>3.4000000000000002E-2</v>
      </c>
      <c r="Q472">
        <f t="shared" si="932"/>
        <v>4.2999999999999997E-2</v>
      </c>
      <c r="R472">
        <f t="shared" si="932"/>
        <v>0.223</v>
      </c>
      <c r="S472">
        <f t="shared" si="932"/>
        <v>800</v>
      </c>
      <c r="T472">
        <f t="shared" si="823"/>
        <v>4.8959999999998761E-2</v>
      </c>
      <c r="X472">
        <f t="shared" si="903"/>
        <v>363636</v>
      </c>
      <c r="Y472">
        <f t="shared" si="824"/>
        <v>0</v>
      </c>
      <c r="Z472">
        <f t="shared" si="825"/>
        <v>6.0137690071589294</v>
      </c>
      <c r="AA472">
        <f t="shared" ref="AA472:AC472" si="933">AA471</f>
        <v>0</v>
      </c>
      <c r="AB472">
        <f t="shared" si="933"/>
        <v>1623</v>
      </c>
      <c r="AC472">
        <f t="shared" si="933"/>
        <v>18000</v>
      </c>
      <c r="AD472">
        <f t="shared" si="827"/>
        <v>980.78720877621868</v>
      </c>
      <c r="AE472">
        <f t="shared" si="828"/>
        <v>980.78720877621868</v>
      </c>
      <c r="AF472">
        <f t="shared" si="829"/>
        <v>122.83652161893646</v>
      </c>
      <c r="AG472">
        <f t="shared" si="830"/>
        <v>109.40269570045102</v>
      </c>
      <c r="AI472">
        <f t="shared" si="831"/>
        <v>6.6317497996035817</v>
      </c>
      <c r="AJ472">
        <f t="shared" si="832"/>
        <v>758.80877294933214</v>
      </c>
      <c r="AM472">
        <f t="shared" si="905"/>
        <v>0.69694151181066655</v>
      </c>
    </row>
    <row r="473" spans="1:39" x14ac:dyDescent="0.35">
      <c r="A473">
        <f t="shared" si="813"/>
        <v>0.23249999999997439</v>
      </c>
      <c r="B473">
        <f t="shared" si="899"/>
        <v>0.76750000000002561</v>
      </c>
      <c r="C473" s="27">
        <f t="shared" si="814"/>
        <v>-4.9999999999994493E-4</v>
      </c>
      <c r="D473">
        <f t="shared" si="900"/>
        <v>0.83249999999997437</v>
      </c>
      <c r="E473">
        <v>0.2</v>
      </c>
      <c r="F473">
        <f t="shared" si="901"/>
        <v>-5.2500000000000206E-2</v>
      </c>
      <c r="G473">
        <v>0.02</v>
      </c>
      <c r="H473">
        <f t="shared" si="815"/>
        <v>0.99999999999997424</v>
      </c>
      <c r="I473">
        <f t="shared" si="816"/>
        <v>0.83249999999997437</v>
      </c>
      <c r="J473">
        <f t="shared" si="817"/>
        <v>0.2</v>
      </c>
      <c r="K473">
        <f t="shared" si="818"/>
        <v>-5.2500000000000206E-2</v>
      </c>
      <c r="L473">
        <f t="shared" si="819"/>
        <v>0.02</v>
      </c>
      <c r="M473">
        <f t="shared" si="820"/>
        <v>0</v>
      </c>
      <c r="N473" s="22">
        <f t="shared" si="821"/>
        <v>0.99999999999997424</v>
      </c>
      <c r="O473">
        <f t="shared" ref="O473:S473" si="934">O472</f>
        <v>4.8000000000000001E-2</v>
      </c>
      <c r="P473">
        <f t="shared" si="934"/>
        <v>3.4000000000000002E-2</v>
      </c>
      <c r="Q473">
        <f t="shared" si="934"/>
        <v>4.2999999999999997E-2</v>
      </c>
      <c r="R473">
        <f t="shared" si="934"/>
        <v>0.223</v>
      </c>
      <c r="S473">
        <f t="shared" si="934"/>
        <v>800</v>
      </c>
      <c r="T473">
        <f t="shared" si="823"/>
        <v>4.8962499999998757E-2</v>
      </c>
      <c r="X473">
        <f t="shared" si="903"/>
        <v>363636</v>
      </c>
      <c r="Y473">
        <f t="shared" si="824"/>
        <v>0</v>
      </c>
      <c r="Z473">
        <f t="shared" si="825"/>
        <v>5.9386663872359353</v>
      </c>
      <c r="AA473">
        <f t="shared" ref="AA473:AC473" si="935">AA472</f>
        <v>0</v>
      </c>
      <c r="AB473">
        <f t="shared" si="935"/>
        <v>1623</v>
      </c>
      <c r="AC473">
        <f t="shared" si="935"/>
        <v>18000</v>
      </c>
      <c r="AD473">
        <f t="shared" si="827"/>
        <v>980.78720877621868</v>
      </c>
      <c r="AE473">
        <f t="shared" si="828"/>
        <v>980.78720877621868</v>
      </c>
      <c r="AF473">
        <f t="shared" si="829"/>
        <v>121.29629058897231</v>
      </c>
      <c r="AG473">
        <f t="shared" si="830"/>
        <v>109.42827332386719</v>
      </c>
      <c r="AI473">
        <f t="shared" si="831"/>
        <v>6.6333927127022108</v>
      </c>
      <c r="AJ473">
        <f t="shared" si="832"/>
        <v>760.05645445727009</v>
      </c>
      <c r="AM473">
        <f t="shared" si="905"/>
        <v>0.69592736894788632</v>
      </c>
    </row>
    <row r="474" spans="1:39" x14ac:dyDescent="0.35">
      <c r="A474">
        <f t="shared" si="813"/>
        <v>0.23299999999997434</v>
      </c>
      <c r="B474">
        <f t="shared" si="899"/>
        <v>0.76700000000002566</v>
      </c>
      <c r="C474" s="27">
        <f t="shared" si="814"/>
        <v>-4.9999999999994493E-4</v>
      </c>
      <c r="D474">
        <f t="shared" si="900"/>
        <v>0.83299999999997432</v>
      </c>
      <c r="E474">
        <v>0.2</v>
      </c>
      <c r="F474">
        <f t="shared" si="901"/>
        <v>-5.3000000000000207E-2</v>
      </c>
      <c r="G474">
        <v>0.02</v>
      </c>
      <c r="H474">
        <f t="shared" si="815"/>
        <v>0.99999999999997424</v>
      </c>
      <c r="I474">
        <f t="shared" si="816"/>
        <v>0.83299999999997432</v>
      </c>
      <c r="J474">
        <f t="shared" si="817"/>
        <v>0.2</v>
      </c>
      <c r="K474">
        <f t="shared" si="818"/>
        <v>-5.3000000000000207E-2</v>
      </c>
      <c r="L474">
        <f t="shared" si="819"/>
        <v>0.02</v>
      </c>
      <c r="M474">
        <f t="shared" si="820"/>
        <v>0</v>
      </c>
      <c r="N474" s="22">
        <f t="shared" si="821"/>
        <v>0.99999999999997424</v>
      </c>
      <c r="O474">
        <f t="shared" ref="O474:S474" si="936">O473</f>
        <v>4.8000000000000001E-2</v>
      </c>
      <c r="P474">
        <f t="shared" si="936"/>
        <v>3.4000000000000002E-2</v>
      </c>
      <c r="Q474">
        <f t="shared" si="936"/>
        <v>4.2999999999999997E-2</v>
      </c>
      <c r="R474">
        <f t="shared" si="936"/>
        <v>0.223</v>
      </c>
      <c r="S474">
        <f t="shared" si="936"/>
        <v>800</v>
      </c>
      <c r="T474">
        <f t="shared" si="823"/>
        <v>4.896499999999876E-2</v>
      </c>
      <c r="X474">
        <f t="shared" si="903"/>
        <v>363636</v>
      </c>
      <c r="Y474">
        <f t="shared" si="824"/>
        <v>0</v>
      </c>
      <c r="Z474">
        <f t="shared" si="825"/>
        <v>5.8644579047476153</v>
      </c>
      <c r="AA474">
        <f t="shared" ref="AA474:AC474" si="937">AA473</f>
        <v>0</v>
      </c>
      <c r="AB474">
        <f t="shared" si="937"/>
        <v>1623</v>
      </c>
      <c r="AC474">
        <f t="shared" si="937"/>
        <v>18000</v>
      </c>
      <c r="AD474">
        <f t="shared" si="827"/>
        <v>980.78720877621868</v>
      </c>
      <c r="AE474">
        <f t="shared" si="828"/>
        <v>980.78720877621868</v>
      </c>
      <c r="AF474">
        <f t="shared" si="829"/>
        <v>119.77447852433524</v>
      </c>
      <c r="AG474">
        <f t="shared" si="830"/>
        <v>109.45047548094973</v>
      </c>
      <c r="AI474">
        <f t="shared" si="831"/>
        <v>6.63501597890449</v>
      </c>
      <c r="AJ474">
        <f t="shared" si="832"/>
        <v>761.29123032544646</v>
      </c>
      <c r="AM474">
        <f t="shared" si="905"/>
        <v>0.69491617322290555</v>
      </c>
    </row>
    <row r="475" spans="1:39" x14ac:dyDescent="0.35">
      <c r="A475">
        <f t="shared" si="813"/>
        <v>0.23349999999997428</v>
      </c>
      <c r="B475">
        <f t="shared" si="899"/>
        <v>0.76650000000002572</v>
      </c>
      <c r="C475" s="27">
        <f t="shared" si="814"/>
        <v>-4.9999999999994493E-4</v>
      </c>
      <c r="D475">
        <f t="shared" si="900"/>
        <v>0.83349999999997426</v>
      </c>
      <c r="E475">
        <v>0.2</v>
      </c>
      <c r="F475">
        <f t="shared" si="901"/>
        <v>-5.3500000000000207E-2</v>
      </c>
      <c r="G475">
        <v>0.02</v>
      </c>
      <c r="H475">
        <f t="shared" si="815"/>
        <v>0.99999999999997413</v>
      </c>
      <c r="I475">
        <f t="shared" si="816"/>
        <v>0.83349999999997426</v>
      </c>
      <c r="J475">
        <f t="shared" si="817"/>
        <v>0.2</v>
      </c>
      <c r="K475">
        <f t="shared" si="818"/>
        <v>-5.3500000000000207E-2</v>
      </c>
      <c r="L475">
        <f t="shared" si="819"/>
        <v>0.02</v>
      </c>
      <c r="M475">
        <f t="shared" si="820"/>
        <v>0</v>
      </c>
      <c r="N475" s="22">
        <f t="shared" si="821"/>
        <v>0.99999999999997413</v>
      </c>
      <c r="O475">
        <f t="shared" ref="O475:S475" si="938">O474</f>
        <v>4.8000000000000001E-2</v>
      </c>
      <c r="P475">
        <f t="shared" si="938"/>
        <v>3.4000000000000002E-2</v>
      </c>
      <c r="Q475">
        <f t="shared" si="938"/>
        <v>4.2999999999999997E-2</v>
      </c>
      <c r="R475">
        <f t="shared" si="938"/>
        <v>0.223</v>
      </c>
      <c r="S475">
        <f t="shared" si="938"/>
        <v>800</v>
      </c>
      <c r="T475">
        <f t="shared" si="823"/>
        <v>4.8967499999998755E-2</v>
      </c>
      <c r="X475">
        <f t="shared" si="903"/>
        <v>363636</v>
      </c>
      <c r="Y475">
        <f t="shared" si="824"/>
        <v>0</v>
      </c>
      <c r="Z475">
        <f t="shared" si="825"/>
        <v>5.7911334312651377</v>
      </c>
      <c r="AA475">
        <f t="shared" ref="AA475:AC475" si="939">AA474</f>
        <v>0</v>
      </c>
      <c r="AB475">
        <f t="shared" si="939"/>
        <v>1623</v>
      </c>
      <c r="AC475">
        <f t="shared" si="939"/>
        <v>18000</v>
      </c>
      <c r="AD475">
        <f t="shared" si="827"/>
        <v>980.78720877621868</v>
      </c>
      <c r="AE475">
        <f t="shared" si="828"/>
        <v>980.78720877621868</v>
      </c>
      <c r="AF475">
        <f t="shared" si="829"/>
        <v>118.2708757534011</v>
      </c>
      <c r="AG475">
        <f t="shared" si="830"/>
        <v>109.46936284770017</v>
      </c>
      <c r="AI475">
        <f t="shared" si="831"/>
        <v>6.6366198218601529</v>
      </c>
      <c r="AJ475">
        <f t="shared" si="832"/>
        <v>762.51320156545353</v>
      </c>
      <c r="AM475">
        <f t="shared" si="905"/>
        <v>0.69390791180762168</v>
      </c>
    </row>
    <row r="476" spans="1:39" x14ac:dyDescent="0.35">
      <c r="A476">
        <f t="shared" si="813"/>
        <v>0.23399999999997423</v>
      </c>
      <c r="B476">
        <f t="shared" si="899"/>
        <v>0.76600000000002577</v>
      </c>
      <c r="C476" s="27">
        <f t="shared" si="814"/>
        <v>-4.9999999999994493E-4</v>
      </c>
      <c r="D476">
        <f t="shared" si="900"/>
        <v>0.83399999999997421</v>
      </c>
      <c r="E476">
        <v>0.2</v>
      </c>
      <c r="F476">
        <f t="shared" si="901"/>
        <v>-5.4000000000000208E-2</v>
      </c>
      <c r="G476">
        <v>0.02</v>
      </c>
      <c r="H476">
        <f t="shared" si="815"/>
        <v>0.99999999999997413</v>
      </c>
      <c r="I476">
        <f t="shared" si="816"/>
        <v>0.83399999999997421</v>
      </c>
      <c r="J476">
        <f t="shared" si="817"/>
        <v>0.2</v>
      </c>
      <c r="K476">
        <f t="shared" si="818"/>
        <v>-5.4000000000000208E-2</v>
      </c>
      <c r="L476">
        <f t="shared" si="819"/>
        <v>0.02</v>
      </c>
      <c r="M476">
        <f t="shared" si="820"/>
        <v>0</v>
      </c>
      <c r="N476" s="22">
        <f t="shared" si="821"/>
        <v>0.99999999999997413</v>
      </c>
      <c r="O476">
        <f t="shared" ref="O476:S476" si="940">O475</f>
        <v>4.8000000000000001E-2</v>
      </c>
      <c r="P476">
        <f t="shared" si="940"/>
        <v>3.4000000000000002E-2</v>
      </c>
      <c r="Q476">
        <f t="shared" si="940"/>
        <v>4.2999999999999997E-2</v>
      </c>
      <c r="R476">
        <f t="shared" si="940"/>
        <v>0.223</v>
      </c>
      <c r="S476">
        <f t="shared" si="940"/>
        <v>800</v>
      </c>
      <c r="T476">
        <f t="shared" si="823"/>
        <v>4.8969999999998751E-2</v>
      </c>
      <c r="X476">
        <f t="shared" si="903"/>
        <v>363636</v>
      </c>
      <c r="Y476">
        <f t="shared" si="824"/>
        <v>0</v>
      </c>
      <c r="Z476">
        <f t="shared" si="825"/>
        <v>5.7186829472959806</v>
      </c>
      <c r="AA476">
        <f t="shared" ref="AA476:AC476" si="941">AA475</f>
        <v>0</v>
      </c>
      <c r="AB476">
        <f t="shared" si="941"/>
        <v>1623</v>
      </c>
      <c r="AC476">
        <f t="shared" si="941"/>
        <v>18000</v>
      </c>
      <c r="AD476">
        <f t="shared" si="827"/>
        <v>980.78720877621868</v>
      </c>
      <c r="AE476">
        <f t="shared" si="828"/>
        <v>980.78720877621868</v>
      </c>
      <c r="AF476">
        <f t="shared" si="829"/>
        <v>116.78527487202993</v>
      </c>
      <c r="AG476">
        <f t="shared" si="830"/>
        <v>109.48499513835044</v>
      </c>
      <c r="AI476">
        <f t="shared" si="831"/>
        <v>6.6382044628002825</v>
      </c>
      <c r="AJ476">
        <f t="shared" si="832"/>
        <v>763.72246907639817</v>
      </c>
      <c r="AM476">
        <f t="shared" si="905"/>
        <v>0.69290257194827387</v>
      </c>
    </row>
    <row r="477" spans="1:39" x14ac:dyDescent="0.35">
      <c r="A477">
        <f t="shared" si="813"/>
        <v>0.23449999999997417</v>
      </c>
      <c r="B477">
        <f t="shared" si="899"/>
        <v>0.76550000000002583</v>
      </c>
      <c r="C477" s="27">
        <f t="shared" si="814"/>
        <v>-4.9999999999994493E-4</v>
      </c>
      <c r="D477">
        <f t="shared" si="900"/>
        <v>0.83449999999997415</v>
      </c>
      <c r="E477">
        <v>0.2</v>
      </c>
      <c r="F477">
        <f t="shared" si="901"/>
        <v>-5.4500000000000208E-2</v>
      </c>
      <c r="G477">
        <v>0.02</v>
      </c>
      <c r="H477">
        <f t="shared" si="815"/>
        <v>0.99999999999997402</v>
      </c>
      <c r="I477">
        <f t="shared" si="816"/>
        <v>0.83449999999997415</v>
      </c>
      <c r="J477">
        <f t="shared" si="817"/>
        <v>0.2</v>
      </c>
      <c r="K477">
        <f t="shared" si="818"/>
        <v>-5.4500000000000208E-2</v>
      </c>
      <c r="L477">
        <f t="shared" si="819"/>
        <v>0.02</v>
      </c>
      <c r="M477">
        <f t="shared" si="820"/>
        <v>0</v>
      </c>
      <c r="N477" s="22">
        <f t="shared" si="821"/>
        <v>0.99999999999997402</v>
      </c>
      <c r="O477">
        <f t="shared" ref="O477:S477" si="942">O476</f>
        <v>4.8000000000000001E-2</v>
      </c>
      <c r="P477">
        <f t="shared" si="942"/>
        <v>3.4000000000000002E-2</v>
      </c>
      <c r="Q477">
        <f t="shared" si="942"/>
        <v>4.2999999999999997E-2</v>
      </c>
      <c r="R477">
        <f t="shared" si="942"/>
        <v>0.223</v>
      </c>
      <c r="S477">
        <f t="shared" si="942"/>
        <v>800</v>
      </c>
      <c r="T477">
        <f t="shared" si="823"/>
        <v>4.8972499999998746E-2</v>
      </c>
      <c r="X477">
        <f t="shared" si="903"/>
        <v>363636</v>
      </c>
      <c r="Y477">
        <f t="shared" si="824"/>
        <v>0</v>
      </c>
      <c r="Z477">
        <f t="shared" si="825"/>
        <v>5.647096541173835</v>
      </c>
      <c r="AA477">
        <f t="shared" ref="AA477:AC477" si="943">AA476</f>
        <v>0</v>
      </c>
      <c r="AB477">
        <f t="shared" si="943"/>
        <v>1623</v>
      </c>
      <c r="AC477">
        <f t="shared" si="943"/>
        <v>18000</v>
      </c>
      <c r="AD477">
        <f t="shared" si="827"/>
        <v>980.78720877621868</v>
      </c>
      <c r="AE477">
        <f t="shared" si="828"/>
        <v>980.78720877621868</v>
      </c>
      <c r="AF477">
        <f t="shared" si="829"/>
        <v>115.31747072031811</v>
      </c>
      <c r="AG477">
        <f t="shared" si="830"/>
        <v>109.49743112040154</v>
      </c>
      <c r="AI477">
        <f t="shared" si="831"/>
        <v>6.6397701205621082</v>
      </c>
      <c r="AJ477">
        <f t="shared" si="832"/>
        <v>764.91913362711239</v>
      </c>
      <c r="AM477">
        <f t="shared" si="905"/>
        <v>0.6919001409649056</v>
      </c>
    </row>
    <row r="478" spans="1:39" x14ac:dyDescent="0.35">
      <c r="A478">
        <f t="shared" si="813"/>
        <v>0.23499999999997412</v>
      </c>
      <c r="B478">
        <f t="shared" si="899"/>
        <v>0.76500000000002588</v>
      </c>
      <c r="C478" s="27">
        <f t="shared" si="814"/>
        <v>-4.9999999999994493E-4</v>
      </c>
      <c r="D478">
        <f t="shared" si="900"/>
        <v>0.8349999999999741</v>
      </c>
      <c r="E478">
        <v>0.2</v>
      </c>
      <c r="F478">
        <f t="shared" si="901"/>
        <v>-5.5000000000000208E-2</v>
      </c>
      <c r="G478">
        <v>0.02</v>
      </c>
      <c r="H478">
        <f t="shared" si="815"/>
        <v>0.99999999999997402</v>
      </c>
      <c r="I478">
        <f t="shared" si="816"/>
        <v>0.8349999999999741</v>
      </c>
      <c r="J478">
        <f t="shared" si="817"/>
        <v>0.2</v>
      </c>
      <c r="K478">
        <f t="shared" si="818"/>
        <v>-5.5000000000000208E-2</v>
      </c>
      <c r="L478">
        <f t="shared" si="819"/>
        <v>0.02</v>
      </c>
      <c r="M478">
        <f t="shared" si="820"/>
        <v>0</v>
      </c>
      <c r="N478" s="22">
        <f t="shared" si="821"/>
        <v>0.99999999999997402</v>
      </c>
      <c r="O478">
        <f t="shared" ref="O478:S478" si="944">O477</f>
        <v>4.8000000000000001E-2</v>
      </c>
      <c r="P478">
        <f t="shared" si="944"/>
        <v>3.4000000000000002E-2</v>
      </c>
      <c r="Q478">
        <f t="shared" si="944"/>
        <v>4.2999999999999997E-2</v>
      </c>
      <c r="R478">
        <f t="shared" si="944"/>
        <v>0.223</v>
      </c>
      <c r="S478">
        <f t="shared" si="944"/>
        <v>800</v>
      </c>
      <c r="T478">
        <f t="shared" si="823"/>
        <v>4.8974999999998749E-2</v>
      </c>
      <c r="X478">
        <f t="shared" si="903"/>
        <v>363636</v>
      </c>
      <c r="Y478">
        <f t="shared" si="824"/>
        <v>0</v>
      </c>
      <c r="Z478">
        <f t="shared" si="825"/>
        <v>5.5763644079592023</v>
      </c>
      <c r="AA478">
        <f t="shared" ref="AA478:AC478" si="945">AA477</f>
        <v>0</v>
      </c>
      <c r="AB478">
        <f t="shared" si="945"/>
        <v>1623</v>
      </c>
      <c r="AC478">
        <f t="shared" si="945"/>
        <v>18000</v>
      </c>
      <c r="AD478">
        <f t="shared" si="827"/>
        <v>980.78720877621868</v>
      </c>
      <c r="AE478">
        <f t="shared" si="828"/>
        <v>980.78720877621868</v>
      </c>
      <c r="AF478">
        <f t="shared" si="829"/>
        <v>113.86726035957621</v>
      </c>
      <c r="AG478">
        <f t="shared" si="830"/>
        <v>109.50672862942106</v>
      </c>
      <c r="AI478">
        <f t="shared" si="831"/>
        <v>6.641317011613566</v>
      </c>
      <c r="AJ478">
        <f t="shared" si="832"/>
        <v>766.10329583884436</v>
      </c>
      <c r="AM478">
        <f t="shared" si="905"/>
        <v>0.69090060625083105</v>
      </c>
    </row>
    <row r="479" spans="1:39" x14ac:dyDescent="0.35">
      <c r="A479">
        <f t="shared" si="813"/>
        <v>0.23549999999997406</v>
      </c>
      <c r="B479">
        <f t="shared" si="899"/>
        <v>0.76450000000002594</v>
      </c>
      <c r="C479" s="27">
        <f t="shared" si="814"/>
        <v>-4.9999999999994493E-4</v>
      </c>
      <c r="D479">
        <f t="shared" si="900"/>
        <v>0.83549999999997404</v>
      </c>
      <c r="E479">
        <v>0.2</v>
      </c>
      <c r="F479">
        <f t="shared" si="901"/>
        <v>-5.5500000000000209E-2</v>
      </c>
      <c r="G479">
        <v>0.02</v>
      </c>
      <c r="H479">
        <f t="shared" si="815"/>
        <v>0.99999999999997391</v>
      </c>
      <c r="I479">
        <f t="shared" si="816"/>
        <v>0.83549999999997404</v>
      </c>
      <c r="J479">
        <f t="shared" si="817"/>
        <v>0.2</v>
      </c>
      <c r="K479">
        <f t="shared" si="818"/>
        <v>-5.5500000000000209E-2</v>
      </c>
      <c r="L479">
        <f t="shared" si="819"/>
        <v>0.02</v>
      </c>
      <c r="M479">
        <f t="shared" si="820"/>
        <v>0</v>
      </c>
      <c r="N479" s="22">
        <f t="shared" si="821"/>
        <v>0.99999999999997391</v>
      </c>
      <c r="O479">
        <f t="shared" ref="O479:S479" si="946">O478</f>
        <v>4.8000000000000001E-2</v>
      </c>
      <c r="P479">
        <f t="shared" si="946"/>
        <v>3.4000000000000002E-2</v>
      </c>
      <c r="Q479">
        <f t="shared" si="946"/>
        <v>4.2999999999999997E-2</v>
      </c>
      <c r="R479">
        <f t="shared" si="946"/>
        <v>0.223</v>
      </c>
      <c r="S479">
        <f t="shared" si="946"/>
        <v>800</v>
      </c>
      <c r="T479">
        <f t="shared" si="823"/>
        <v>4.8977499999998744E-2</v>
      </c>
      <c r="X479">
        <f t="shared" si="903"/>
        <v>363636</v>
      </c>
      <c r="Y479">
        <f t="shared" si="824"/>
        <v>0</v>
      </c>
      <c r="Z479">
        <f t="shared" si="825"/>
        <v>5.5064768483505988</v>
      </c>
      <c r="AA479">
        <f t="shared" ref="AA479:AC479" si="947">AA478</f>
        <v>0</v>
      </c>
      <c r="AB479">
        <f t="shared" si="947"/>
        <v>1623</v>
      </c>
      <c r="AC479">
        <f t="shared" si="947"/>
        <v>18000</v>
      </c>
      <c r="AD479">
        <f t="shared" si="827"/>
        <v>980.78720877621868</v>
      </c>
      <c r="AE479">
        <f t="shared" si="828"/>
        <v>980.78720877621868</v>
      </c>
      <c r="AF479">
        <f t="shared" si="829"/>
        <v>112.43444304953016</v>
      </c>
      <c r="AG479">
        <f t="shared" si="830"/>
        <v>109.51294458360388</v>
      </c>
      <c r="AI479">
        <f t="shared" si="831"/>
        <v>6.6428453500776152</v>
      </c>
      <c r="AJ479">
        <f t="shared" si="832"/>
        <v>767.27505616841586</v>
      </c>
      <c r="AM479">
        <f t="shared" si="905"/>
        <v>0.68990395527210735</v>
      </c>
    </row>
    <row r="480" spans="1:39" x14ac:dyDescent="0.35">
      <c r="A480">
        <f t="shared" si="813"/>
        <v>0.23599999999997401</v>
      </c>
      <c r="B480">
        <f t="shared" si="899"/>
        <v>0.76400000000002599</v>
      </c>
      <c r="C480" s="27">
        <f t="shared" si="814"/>
        <v>-4.9999999999994493E-4</v>
      </c>
      <c r="D480">
        <f t="shared" si="900"/>
        <v>0.83599999999997399</v>
      </c>
      <c r="E480">
        <v>0.2</v>
      </c>
      <c r="F480">
        <f t="shared" si="901"/>
        <v>-5.6000000000000209E-2</v>
      </c>
      <c r="G480">
        <v>0.02</v>
      </c>
      <c r="H480">
        <f t="shared" si="815"/>
        <v>0.99999999999997391</v>
      </c>
      <c r="I480">
        <f t="shared" si="816"/>
        <v>0.83599999999997399</v>
      </c>
      <c r="J480">
        <f t="shared" si="817"/>
        <v>0.2</v>
      </c>
      <c r="K480">
        <f t="shared" si="818"/>
        <v>-5.6000000000000209E-2</v>
      </c>
      <c r="L480">
        <f t="shared" si="819"/>
        <v>0.02</v>
      </c>
      <c r="M480">
        <f t="shared" si="820"/>
        <v>0</v>
      </c>
      <c r="N480" s="22">
        <f t="shared" si="821"/>
        <v>0.99999999999997391</v>
      </c>
      <c r="O480">
        <f t="shared" ref="O480:S480" si="948">O479</f>
        <v>4.8000000000000001E-2</v>
      </c>
      <c r="P480">
        <f t="shared" si="948"/>
        <v>3.4000000000000002E-2</v>
      </c>
      <c r="Q480">
        <f t="shared" si="948"/>
        <v>4.2999999999999997E-2</v>
      </c>
      <c r="R480">
        <f t="shared" si="948"/>
        <v>0.223</v>
      </c>
      <c r="S480">
        <f t="shared" si="948"/>
        <v>800</v>
      </c>
      <c r="T480">
        <f t="shared" si="823"/>
        <v>4.8979999999998747E-2</v>
      </c>
      <c r="X480">
        <f t="shared" si="903"/>
        <v>363636</v>
      </c>
      <c r="Y480">
        <f t="shared" si="824"/>
        <v>0</v>
      </c>
      <c r="Z480">
        <f t="shared" si="825"/>
        <v>5.4374242676062412</v>
      </c>
      <c r="AA480">
        <f t="shared" ref="AA480:AC480" si="949">AA479</f>
        <v>0</v>
      </c>
      <c r="AB480">
        <f t="shared" si="949"/>
        <v>1623</v>
      </c>
      <c r="AC480">
        <f t="shared" si="949"/>
        <v>18000</v>
      </c>
      <c r="AD480">
        <f t="shared" si="827"/>
        <v>980.78720877621868</v>
      </c>
      <c r="AE480">
        <f t="shared" si="828"/>
        <v>980.78720877621868</v>
      </c>
      <c r="AF480">
        <f t="shared" si="829"/>
        <v>111.01882022574408</v>
      </c>
      <c r="AG480">
        <f t="shared" si="830"/>
        <v>109.51613499809994</v>
      </c>
      <c r="AI480">
        <f t="shared" si="831"/>
        <v>6.6443553477563206</v>
      </c>
      <c r="AJ480">
        <f t="shared" si="832"/>
        <v>768.43451489184315</v>
      </c>
      <c r="AM480">
        <f t="shared" si="905"/>
        <v>0.68891017556700995</v>
      </c>
    </row>
    <row r="481" spans="1:39" x14ac:dyDescent="0.35">
      <c r="A481">
        <f t="shared" si="813"/>
        <v>0.23649999999997395</v>
      </c>
      <c r="B481">
        <f t="shared" si="899"/>
        <v>0.76350000000002605</v>
      </c>
      <c r="C481" s="27">
        <f t="shared" si="814"/>
        <v>-4.9999999999994493E-4</v>
      </c>
      <c r="D481">
        <f t="shared" si="900"/>
        <v>0.83649999999997393</v>
      </c>
      <c r="E481">
        <v>0.2</v>
      </c>
      <c r="F481">
        <f t="shared" si="901"/>
        <v>-5.650000000000021E-2</v>
      </c>
      <c r="G481">
        <v>0.02</v>
      </c>
      <c r="H481">
        <f t="shared" si="815"/>
        <v>0.9999999999999738</v>
      </c>
      <c r="I481">
        <f t="shared" si="816"/>
        <v>0.83649999999997393</v>
      </c>
      <c r="J481">
        <f t="shared" si="817"/>
        <v>0.2</v>
      </c>
      <c r="K481">
        <f t="shared" si="818"/>
        <v>-5.650000000000021E-2</v>
      </c>
      <c r="L481">
        <f t="shared" si="819"/>
        <v>0.02</v>
      </c>
      <c r="M481">
        <f t="shared" si="820"/>
        <v>0</v>
      </c>
      <c r="N481" s="22">
        <f t="shared" si="821"/>
        <v>0.9999999999999738</v>
      </c>
      <c r="O481">
        <f t="shared" ref="O481:S481" si="950">O480</f>
        <v>4.8000000000000001E-2</v>
      </c>
      <c r="P481">
        <f t="shared" si="950"/>
        <v>3.4000000000000002E-2</v>
      </c>
      <c r="Q481">
        <f t="shared" si="950"/>
        <v>4.2999999999999997E-2</v>
      </c>
      <c r="R481">
        <f t="shared" si="950"/>
        <v>0.223</v>
      </c>
      <c r="S481">
        <f t="shared" si="950"/>
        <v>800</v>
      </c>
      <c r="T481">
        <f t="shared" si="823"/>
        <v>4.8982499999998742E-2</v>
      </c>
      <c r="X481">
        <f t="shared" si="903"/>
        <v>363636</v>
      </c>
      <c r="Y481">
        <f t="shared" si="824"/>
        <v>0</v>
      </c>
      <c r="Z481">
        <f t="shared" si="825"/>
        <v>5.3691971744761551</v>
      </c>
      <c r="AA481">
        <f t="shared" ref="AA481:AC481" si="951">AA480</f>
        <v>0</v>
      </c>
      <c r="AB481">
        <f t="shared" si="951"/>
        <v>1623</v>
      </c>
      <c r="AC481">
        <f t="shared" si="951"/>
        <v>18000</v>
      </c>
      <c r="AD481">
        <f t="shared" si="827"/>
        <v>980.78720877621868</v>
      </c>
      <c r="AE481">
        <f t="shared" si="828"/>
        <v>980.78720877621868</v>
      </c>
      <c r="AF481">
        <f t="shared" si="829"/>
        <v>109.62019547726202</v>
      </c>
      <c r="AG481">
        <f t="shared" si="830"/>
        <v>109.51635499911296</v>
      </c>
      <c r="AI481">
        <f t="shared" si="831"/>
        <v>6.6458472141547009</v>
      </c>
      <c r="AJ481">
        <f t="shared" si="832"/>
        <v>769.58177208841266</v>
      </c>
      <c r="AM481">
        <f t="shared" si="905"/>
        <v>0.68791925474551352</v>
      </c>
    </row>
    <row r="482" spans="1:39" x14ac:dyDescent="0.35">
      <c r="A482">
        <f t="shared" si="813"/>
        <v>0.2369999999999739</v>
      </c>
      <c r="B482">
        <f t="shared" si="899"/>
        <v>0.7630000000000261</v>
      </c>
      <c r="C482" s="27">
        <f t="shared" si="814"/>
        <v>-4.9999999999994493E-4</v>
      </c>
      <c r="D482">
        <f t="shared" si="900"/>
        <v>0.83699999999997388</v>
      </c>
      <c r="E482">
        <v>0.2</v>
      </c>
      <c r="F482">
        <f t="shared" si="901"/>
        <v>-5.700000000000021E-2</v>
      </c>
      <c r="G482">
        <v>0.02</v>
      </c>
      <c r="H482">
        <f t="shared" si="815"/>
        <v>0.9999999999999738</v>
      </c>
      <c r="I482">
        <f t="shared" si="816"/>
        <v>0.83699999999997388</v>
      </c>
      <c r="J482">
        <f t="shared" si="817"/>
        <v>0.2</v>
      </c>
      <c r="K482">
        <f t="shared" si="818"/>
        <v>-5.700000000000021E-2</v>
      </c>
      <c r="L482">
        <f t="shared" si="819"/>
        <v>0.02</v>
      </c>
      <c r="M482">
        <f t="shared" si="820"/>
        <v>0</v>
      </c>
      <c r="N482" s="22">
        <f t="shared" si="821"/>
        <v>0.9999999999999738</v>
      </c>
      <c r="O482">
        <f t="shared" ref="O482:S482" si="952">O481</f>
        <v>4.8000000000000001E-2</v>
      </c>
      <c r="P482">
        <f t="shared" si="952"/>
        <v>3.4000000000000002E-2</v>
      </c>
      <c r="Q482">
        <f t="shared" si="952"/>
        <v>4.2999999999999997E-2</v>
      </c>
      <c r="R482">
        <f t="shared" si="952"/>
        <v>0.223</v>
      </c>
      <c r="S482">
        <f t="shared" si="952"/>
        <v>800</v>
      </c>
      <c r="T482">
        <f t="shared" si="823"/>
        <v>4.8984999999998738E-2</v>
      </c>
      <c r="X482">
        <f t="shared" si="903"/>
        <v>363636</v>
      </c>
      <c r="Y482">
        <f t="shared" si="824"/>
        <v>0</v>
      </c>
      <c r="Z482">
        <f t="shared" si="825"/>
        <v>5.3017861801445845</v>
      </c>
      <c r="AA482">
        <f t="shared" ref="AA482:AC482" si="953">AA481</f>
        <v>0</v>
      </c>
      <c r="AB482">
        <f t="shared" si="953"/>
        <v>1623</v>
      </c>
      <c r="AC482">
        <f t="shared" si="953"/>
        <v>18000</v>
      </c>
      <c r="AD482">
        <f t="shared" si="827"/>
        <v>980.78720877621868</v>
      </c>
      <c r="AE482">
        <f t="shared" si="828"/>
        <v>980.78720877621868</v>
      </c>
      <c r="AF482">
        <f t="shared" si="829"/>
        <v>108.23837452446733</v>
      </c>
      <c r="AG482">
        <f t="shared" si="830"/>
        <v>109.51365883777405</v>
      </c>
      <c r="AI482">
        <f t="shared" si="831"/>
        <v>6.6473211565043488</v>
      </c>
      <c r="AJ482">
        <f t="shared" si="832"/>
        <v>770.71692762520934</v>
      </c>
      <c r="AM482">
        <f t="shared" si="905"/>
        <v>0.68693118048877733</v>
      </c>
    </row>
    <row r="483" spans="1:39" x14ac:dyDescent="0.35">
      <c r="A483">
        <f t="shared" si="813"/>
        <v>0.23749999999997384</v>
      </c>
      <c r="B483">
        <f t="shared" si="899"/>
        <v>0.76250000000002616</v>
      </c>
      <c r="C483" s="27">
        <f t="shared" si="814"/>
        <v>-4.9999999999994493E-4</v>
      </c>
      <c r="D483">
        <f t="shared" si="900"/>
        <v>0.83749999999997382</v>
      </c>
      <c r="E483">
        <v>0.2</v>
      </c>
      <c r="F483">
        <f t="shared" si="901"/>
        <v>-5.7500000000000211E-2</v>
      </c>
      <c r="G483">
        <v>0.02</v>
      </c>
      <c r="H483">
        <f t="shared" si="815"/>
        <v>0.99999999999997369</v>
      </c>
      <c r="I483">
        <f t="shared" si="816"/>
        <v>0.83749999999997382</v>
      </c>
      <c r="J483">
        <f t="shared" si="817"/>
        <v>0.2</v>
      </c>
      <c r="K483">
        <f t="shared" si="818"/>
        <v>-5.7500000000000211E-2</v>
      </c>
      <c r="L483">
        <f t="shared" si="819"/>
        <v>0.02</v>
      </c>
      <c r="M483">
        <f t="shared" si="820"/>
        <v>0</v>
      </c>
      <c r="N483" s="22">
        <f t="shared" si="821"/>
        <v>0.99999999999997369</v>
      </c>
      <c r="O483">
        <f t="shared" ref="O483:S483" si="954">O482</f>
        <v>4.8000000000000001E-2</v>
      </c>
      <c r="P483">
        <f t="shared" si="954"/>
        <v>3.4000000000000002E-2</v>
      </c>
      <c r="Q483">
        <f t="shared" si="954"/>
        <v>4.2999999999999997E-2</v>
      </c>
      <c r="R483">
        <f t="shared" si="954"/>
        <v>0.223</v>
      </c>
      <c r="S483">
        <f t="shared" si="954"/>
        <v>800</v>
      </c>
      <c r="T483">
        <f t="shared" si="823"/>
        <v>4.8987499999998733E-2</v>
      </c>
      <c r="X483">
        <f t="shared" si="903"/>
        <v>363636</v>
      </c>
      <c r="Y483">
        <f t="shared" si="824"/>
        <v>0</v>
      </c>
      <c r="Z483">
        <f t="shared" si="825"/>
        <v>5.2351819971826181</v>
      </c>
      <c r="AA483">
        <f t="shared" ref="AA483:AC483" si="955">AA482</f>
        <v>0</v>
      </c>
      <c r="AB483">
        <f t="shared" si="955"/>
        <v>1623</v>
      </c>
      <c r="AC483">
        <f t="shared" si="955"/>
        <v>18000</v>
      </c>
      <c r="AD483">
        <f t="shared" si="827"/>
        <v>980.78720877621868</v>
      </c>
      <c r="AE483">
        <f t="shared" si="828"/>
        <v>980.78720877621868</v>
      </c>
      <c r="AF483">
        <f t="shared" si="829"/>
        <v>106.87316519715736</v>
      </c>
      <c r="AG483">
        <f t="shared" si="830"/>
        <v>109.50809990379379</v>
      </c>
      <c r="AI483">
        <f t="shared" si="831"/>
        <v>6.6487773797868126</v>
      </c>
      <c r="AJ483">
        <f t="shared" si="832"/>
        <v>771.84008114207802</v>
      </c>
      <c r="AM483">
        <f t="shared" si="905"/>
        <v>0.68594594054863411</v>
      </c>
    </row>
    <row r="484" spans="1:39" x14ac:dyDescent="0.35">
      <c r="A484">
        <f t="shared" si="813"/>
        <v>0.23799999999997379</v>
      </c>
      <c r="B484">
        <f t="shared" si="899"/>
        <v>0.76200000000002621</v>
      </c>
      <c r="C484" s="27">
        <f t="shared" si="814"/>
        <v>-4.9999999999994493E-4</v>
      </c>
      <c r="D484">
        <f t="shared" si="900"/>
        <v>0.83799999999997377</v>
      </c>
      <c r="E484">
        <v>0.2</v>
      </c>
      <c r="F484">
        <f t="shared" si="901"/>
        <v>-5.8000000000000211E-2</v>
      </c>
      <c r="G484">
        <v>0.02</v>
      </c>
      <c r="H484">
        <f t="shared" si="815"/>
        <v>0.99999999999997369</v>
      </c>
      <c r="I484">
        <f t="shared" si="816"/>
        <v>0.83799999999997377</v>
      </c>
      <c r="J484">
        <f t="shared" si="817"/>
        <v>0.2</v>
      </c>
      <c r="K484">
        <f t="shared" si="818"/>
        <v>-5.8000000000000211E-2</v>
      </c>
      <c r="L484">
        <f t="shared" si="819"/>
        <v>0.02</v>
      </c>
      <c r="M484">
        <f t="shared" si="820"/>
        <v>0</v>
      </c>
      <c r="N484" s="22">
        <f t="shared" si="821"/>
        <v>0.99999999999997369</v>
      </c>
      <c r="O484">
        <f t="shared" ref="O484:S484" si="956">O483</f>
        <v>4.8000000000000001E-2</v>
      </c>
      <c r="P484">
        <f t="shared" si="956"/>
        <v>3.4000000000000002E-2</v>
      </c>
      <c r="Q484">
        <f t="shared" si="956"/>
        <v>4.2999999999999997E-2</v>
      </c>
      <c r="R484">
        <f t="shared" si="956"/>
        <v>0.223</v>
      </c>
      <c r="S484">
        <f t="shared" si="956"/>
        <v>800</v>
      </c>
      <c r="T484">
        <f t="shared" si="823"/>
        <v>4.8989999999998729E-2</v>
      </c>
      <c r="X484">
        <f t="shared" si="903"/>
        <v>363636</v>
      </c>
      <c r="Y484">
        <f t="shared" si="824"/>
        <v>0</v>
      </c>
      <c r="Z484">
        <f t="shared" si="825"/>
        <v>5.1693754385109418</v>
      </c>
      <c r="AA484">
        <f t="shared" ref="AA484:AC484" si="957">AA483</f>
        <v>0</v>
      </c>
      <c r="AB484">
        <f t="shared" si="957"/>
        <v>1623</v>
      </c>
      <c r="AC484">
        <f t="shared" si="957"/>
        <v>18000</v>
      </c>
      <c r="AD484">
        <f t="shared" si="827"/>
        <v>980.78720877621868</v>
      </c>
      <c r="AE484">
        <f t="shared" si="828"/>
        <v>980.78720877621868</v>
      </c>
      <c r="AF484">
        <f t="shared" si="829"/>
        <v>105.52437741283136</v>
      </c>
      <c r="AG484">
        <f t="shared" si="830"/>
        <v>109.49973073889682</v>
      </c>
      <c r="AI484">
        <f t="shared" si="831"/>
        <v>6.6502160867567603</v>
      </c>
      <c r="AJ484">
        <f t="shared" si="832"/>
        <v>772.95133203702665</v>
      </c>
      <c r="AM484">
        <f t="shared" si="905"/>
        <v>0.6849635227470845</v>
      </c>
    </row>
    <row r="485" spans="1:39" x14ac:dyDescent="0.35">
      <c r="A485">
        <f t="shared" si="813"/>
        <v>0.23849999999997373</v>
      </c>
      <c r="B485">
        <f t="shared" si="899"/>
        <v>0.76150000000002627</v>
      </c>
      <c r="C485" s="27">
        <f t="shared" si="814"/>
        <v>-4.9999999999994493E-4</v>
      </c>
      <c r="D485">
        <f t="shared" si="900"/>
        <v>0.83849999999997371</v>
      </c>
      <c r="E485">
        <v>0.2</v>
      </c>
      <c r="F485">
        <f t="shared" si="901"/>
        <v>-5.8500000000000212E-2</v>
      </c>
      <c r="G485">
        <v>0.02</v>
      </c>
      <c r="H485">
        <f t="shared" si="815"/>
        <v>0.99999999999997358</v>
      </c>
      <c r="I485">
        <f t="shared" si="816"/>
        <v>0.83849999999997371</v>
      </c>
      <c r="J485">
        <f t="shared" si="817"/>
        <v>0.2</v>
      </c>
      <c r="K485">
        <f t="shared" si="818"/>
        <v>-5.8500000000000212E-2</v>
      </c>
      <c r="L485">
        <f t="shared" si="819"/>
        <v>0.02</v>
      </c>
      <c r="M485">
        <f t="shared" si="820"/>
        <v>0</v>
      </c>
      <c r="N485" s="22">
        <f t="shared" si="821"/>
        <v>0.99999999999997358</v>
      </c>
      <c r="O485">
        <f t="shared" ref="O485:S485" si="958">O484</f>
        <v>4.8000000000000001E-2</v>
      </c>
      <c r="P485">
        <f t="shared" si="958"/>
        <v>3.4000000000000002E-2</v>
      </c>
      <c r="Q485">
        <f t="shared" si="958"/>
        <v>4.2999999999999997E-2</v>
      </c>
      <c r="R485">
        <f t="shared" si="958"/>
        <v>0.223</v>
      </c>
      <c r="S485">
        <f t="shared" si="958"/>
        <v>800</v>
      </c>
      <c r="T485">
        <f t="shared" si="823"/>
        <v>4.8992499999998725E-2</v>
      </c>
      <c r="X485">
        <f t="shared" si="903"/>
        <v>363636</v>
      </c>
      <c r="Y485">
        <f t="shared" si="824"/>
        <v>0</v>
      </c>
      <c r="Z485">
        <f t="shared" si="825"/>
        <v>5.1043574163726193</v>
      </c>
      <c r="AA485">
        <f t="shared" ref="AA485:AC485" si="959">AA484</f>
        <v>0</v>
      </c>
      <c r="AB485">
        <f t="shared" si="959"/>
        <v>1623</v>
      </c>
      <c r="AC485">
        <f t="shared" si="959"/>
        <v>18000</v>
      </c>
      <c r="AD485">
        <f t="shared" si="827"/>
        <v>980.78720877621868</v>
      </c>
      <c r="AE485">
        <f t="shared" si="828"/>
        <v>980.78720877621868</v>
      </c>
      <c r="AF485">
        <f t="shared" si="829"/>
        <v>104.19182315518988</v>
      </c>
      <c r="AG485">
        <f t="shared" si="830"/>
        <v>109.48860305004207</v>
      </c>
      <c r="AI485">
        <f t="shared" si="831"/>
        <v>6.6516374779649112</v>
      </c>
      <c r="AJ485">
        <f t="shared" si="832"/>
        <v>774.05077945205142</v>
      </c>
      <c r="AM485">
        <f t="shared" si="905"/>
        <v>0.68398391497579525</v>
      </c>
    </row>
    <row r="486" spans="1:39" x14ac:dyDescent="0.35">
      <c r="A486">
        <f t="shared" si="813"/>
        <v>0.23899999999997368</v>
      </c>
      <c r="B486">
        <f t="shared" si="899"/>
        <v>0.76100000000002632</v>
      </c>
      <c r="C486" s="27">
        <f t="shared" si="814"/>
        <v>-4.9999999999994493E-4</v>
      </c>
      <c r="D486">
        <f t="shared" si="900"/>
        <v>0.83899999999997366</v>
      </c>
      <c r="E486">
        <v>0.2</v>
      </c>
      <c r="F486">
        <f t="shared" si="901"/>
        <v>-5.9000000000000212E-2</v>
      </c>
      <c r="G486">
        <v>0.02</v>
      </c>
      <c r="H486">
        <f t="shared" si="815"/>
        <v>0.99999999999997358</v>
      </c>
      <c r="I486">
        <f t="shared" si="816"/>
        <v>0.83899999999997366</v>
      </c>
      <c r="J486">
        <f t="shared" si="817"/>
        <v>0.2</v>
      </c>
      <c r="K486">
        <f t="shared" si="818"/>
        <v>-5.9000000000000212E-2</v>
      </c>
      <c r="L486">
        <f t="shared" si="819"/>
        <v>0.02</v>
      </c>
      <c r="M486">
        <f t="shared" si="820"/>
        <v>0</v>
      </c>
      <c r="N486" s="22">
        <f t="shared" si="821"/>
        <v>0.99999999999997358</v>
      </c>
      <c r="O486">
        <f t="shared" ref="O486:S486" si="960">O485</f>
        <v>4.8000000000000001E-2</v>
      </c>
      <c r="P486">
        <f t="shared" si="960"/>
        <v>3.4000000000000002E-2</v>
      </c>
      <c r="Q486">
        <f t="shared" si="960"/>
        <v>4.2999999999999997E-2</v>
      </c>
      <c r="R486">
        <f t="shared" si="960"/>
        <v>0.223</v>
      </c>
      <c r="S486">
        <f t="shared" si="960"/>
        <v>800</v>
      </c>
      <c r="T486">
        <f t="shared" si="823"/>
        <v>4.8994999999998727E-2</v>
      </c>
      <c r="X486">
        <f t="shared" si="903"/>
        <v>363636</v>
      </c>
      <c r="Y486">
        <f t="shared" si="824"/>
        <v>0</v>
      </c>
      <c r="Z486">
        <f t="shared" si="825"/>
        <v>5.0401189413158143</v>
      </c>
      <c r="AA486">
        <f t="shared" ref="AA486:AC486" si="961">AA485</f>
        <v>0</v>
      </c>
      <c r="AB486">
        <f t="shared" si="961"/>
        <v>1623</v>
      </c>
      <c r="AC486">
        <f t="shared" si="961"/>
        <v>18000</v>
      </c>
      <c r="AD486">
        <f t="shared" si="827"/>
        <v>980.78720877621868</v>
      </c>
      <c r="AE486">
        <f t="shared" si="828"/>
        <v>980.78720877621868</v>
      </c>
      <c r="AF486">
        <f t="shared" si="829"/>
        <v>102.87531645284371</v>
      </c>
      <c r="AG486">
        <f t="shared" si="830"/>
        <v>109.47476772243287</v>
      </c>
      <c r="AI486">
        <f t="shared" si="831"/>
        <v>6.6530417517807479</v>
      </c>
      <c r="AJ486">
        <f t="shared" si="832"/>
        <v>775.13852225938422</v>
      </c>
      <c r="AM486">
        <f t="shared" si="905"/>
        <v>0.68300710519560126</v>
      </c>
    </row>
    <row r="487" spans="1:39" x14ac:dyDescent="0.35">
      <c r="A487">
        <f t="shared" si="813"/>
        <v>0.23949999999997362</v>
      </c>
      <c r="B487">
        <f t="shared" si="899"/>
        <v>0.76050000000002638</v>
      </c>
      <c r="C487" s="27">
        <f t="shared" si="814"/>
        <v>-4.9999999999994493E-4</v>
      </c>
      <c r="D487">
        <f t="shared" si="900"/>
        <v>0.8394999999999736</v>
      </c>
      <c r="E487">
        <v>0.2</v>
      </c>
      <c r="F487">
        <f t="shared" si="901"/>
        <v>-5.9500000000000212E-2</v>
      </c>
      <c r="G487">
        <v>0.02</v>
      </c>
      <c r="H487">
        <f t="shared" si="815"/>
        <v>0.99999999999997347</v>
      </c>
      <c r="I487">
        <f t="shared" si="816"/>
        <v>0.8394999999999736</v>
      </c>
      <c r="J487">
        <f t="shared" si="817"/>
        <v>0.2</v>
      </c>
      <c r="K487">
        <f t="shared" si="818"/>
        <v>-5.9500000000000212E-2</v>
      </c>
      <c r="L487">
        <f t="shared" si="819"/>
        <v>0.02</v>
      </c>
      <c r="M487">
        <f t="shared" si="820"/>
        <v>0</v>
      </c>
      <c r="N487" s="22">
        <f t="shared" si="821"/>
        <v>0.99999999999997347</v>
      </c>
      <c r="O487">
        <f t="shared" ref="O487:S487" si="962">O486</f>
        <v>4.8000000000000001E-2</v>
      </c>
      <c r="P487">
        <f t="shared" si="962"/>
        <v>3.4000000000000002E-2</v>
      </c>
      <c r="Q487">
        <f t="shared" si="962"/>
        <v>4.2999999999999997E-2</v>
      </c>
      <c r="R487">
        <f t="shared" si="962"/>
        <v>0.223</v>
      </c>
      <c r="S487">
        <f t="shared" si="962"/>
        <v>800</v>
      </c>
      <c r="T487">
        <f t="shared" si="823"/>
        <v>4.8997499999998723E-2</v>
      </c>
      <c r="X487">
        <f t="shared" si="903"/>
        <v>363636</v>
      </c>
      <c r="Y487">
        <f t="shared" si="824"/>
        <v>0</v>
      </c>
      <c r="Z487">
        <f t="shared" si="825"/>
        <v>4.97665112118636</v>
      </c>
      <c r="AA487">
        <f t="shared" ref="AA487:AC487" si="963">AA486</f>
        <v>0</v>
      </c>
      <c r="AB487">
        <f t="shared" si="963"/>
        <v>1623</v>
      </c>
      <c r="AC487">
        <f t="shared" si="963"/>
        <v>18000</v>
      </c>
      <c r="AD487">
        <f t="shared" si="827"/>
        <v>980.78720877621868</v>
      </c>
      <c r="AE487">
        <f t="shared" si="828"/>
        <v>980.78720877621868</v>
      </c>
      <c r="AF487">
        <f t="shared" si="829"/>
        <v>101.57467335823021</v>
      </c>
      <c r="AG487">
        <f t="shared" si="830"/>
        <v>109.45827483231972</v>
      </c>
      <c r="AI487">
        <f t="shared" si="831"/>
        <v>6.6544291044150023</v>
      </c>
      <c r="AJ487">
        <f t="shared" si="832"/>
        <v>776.21465904814966</v>
      </c>
      <c r="AM487">
        <f t="shared" si="905"/>
        <v>0.68203308143601327</v>
      </c>
    </row>
    <row r="488" spans="1:39" x14ac:dyDescent="0.35">
      <c r="A488">
        <f t="shared" ref="A488:A551" si="964">1-B488</f>
        <v>0.23999999999997357</v>
      </c>
      <c r="B488">
        <f t="shared" si="899"/>
        <v>0.76000000000002643</v>
      </c>
      <c r="C488" s="27">
        <f t="shared" ref="C488:C551" si="965">(B489-B488)-(M488-M489)</f>
        <v>-4.9999999999994493E-4</v>
      </c>
      <c r="D488">
        <f t="shared" si="900"/>
        <v>0.83999999999997355</v>
      </c>
      <c r="E488">
        <v>0.2</v>
      </c>
      <c r="F488">
        <f t="shared" si="901"/>
        <v>-6.0000000000000213E-2</v>
      </c>
      <c r="G488">
        <v>0.02</v>
      </c>
      <c r="H488">
        <f t="shared" ref="H488:H551" si="966">SUM(D488:G488)</f>
        <v>0.99999999999997347</v>
      </c>
      <c r="I488">
        <f t="shared" ref="I488:I551" si="967">D488*(1-$M488)</f>
        <v>0.83999999999997355</v>
      </c>
      <c r="J488">
        <f t="shared" ref="J488:J551" si="968">E488*(1-$M488)</f>
        <v>0.2</v>
      </c>
      <c r="K488">
        <f t="shared" ref="K488:K551" si="969">F488*(1-$M488)</f>
        <v>-6.0000000000000213E-2</v>
      </c>
      <c r="L488">
        <f t="shared" ref="L488:L551" si="970">G488*(1-$M488)</f>
        <v>0.02</v>
      </c>
      <c r="M488">
        <f t="shared" ref="M488:M551" si="971">IF(Y488=0,0,Y488/X488)</f>
        <v>0</v>
      </c>
      <c r="N488" s="22">
        <f t="shared" ref="N488:N551" si="972">SUM(I488:M488)</f>
        <v>0.99999999999997347</v>
      </c>
      <c r="O488">
        <f t="shared" ref="O488:S488" si="973">O487</f>
        <v>4.8000000000000001E-2</v>
      </c>
      <c r="P488">
        <f t="shared" si="973"/>
        <v>3.4000000000000002E-2</v>
      </c>
      <c r="Q488">
        <f t="shared" si="973"/>
        <v>4.2999999999999997E-2</v>
      </c>
      <c r="R488">
        <f t="shared" si="973"/>
        <v>0.223</v>
      </c>
      <c r="S488">
        <f t="shared" si="973"/>
        <v>800</v>
      </c>
      <c r="T488">
        <f t="shared" ref="T488:T551" si="974">O488*I488+P488*J488+Q488*K488+R488*L488+S488*M488</f>
        <v>4.8999999999998725E-2</v>
      </c>
      <c r="X488">
        <f t="shared" si="903"/>
        <v>363636</v>
      </c>
      <c r="Y488">
        <f t="shared" ref="Y488:Y551" si="975">IF((B487*Y487-AE487*(B487-B488))/B488&lt;0,0,(B487*Y487-AE487*(B487-B488))/B488)</f>
        <v>0</v>
      </c>
      <c r="Z488">
        <f t="shared" ref="Z488:Z551" si="976">(Z487*B487-AF488*(B487-B488))/B488</f>
        <v>4.913945160130087</v>
      </c>
      <c r="AA488">
        <f t="shared" ref="AA488:AC488" si="977">AA487</f>
        <v>0</v>
      </c>
      <c r="AB488">
        <f t="shared" si="977"/>
        <v>1623</v>
      </c>
      <c r="AC488">
        <f t="shared" si="977"/>
        <v>18000</v>
      </c>
      <c r="AD488">
        <f t="shared" ref="AD488:AD551" si="978">(EXP(-6684/AB488+11.52-0.047*AC488/AB488+LN($AD$5)))*(1+10^(2*AA488-2.1))</f>
        <v>980.78720877621868</v>
      </c>
      <c r="AE488">
        <f t="shared" ref="AE488:AE551" si="979">IF(AD$1="y",AD$3,AD488)</f>
        <v>980.78720877621868</v>
      </c>
      <c r="AF488">
        <f t="shared" ref="AF488:AF551" si="980">Z487/(T487+(1-T487)*(B487-B488)/B487)</f>
        <v>100.28971192673534</v>
      </c>
      <c r="AG488">
        <f t="shared" ref="AG488:AG551" si="981">(AG487*A487+AF488*(B487-B488))/A488</f>
        <v>109.43917365959976</v>
      </c>
      <c r="AI488">
        <f t="shared" ref="AI488:AI551" si="982">6.98+0.22*$AI$5-LN($AI$5)-0.0096*AF488/$AI$5</f>
        <v>6.65579972994193</v>
      </c>
      <c r="AJ488">
        <f t="shared" ref="AJ488:AJ551" si="983">EXP(AI488)</f>
        <v>777.27928811143295</v>
      </c>
      <c r="AM488">
        <f t="shared" si="905"/>
        <v>0.68106183179472779</v>
      </c>
    </row>
    <row r="489" spans="1:39" x14ac:dyDescent="0.35">
      <c r="A489">
        <f t="shared" si="964"/>
        <v>0.24049999999997351</v>
      </c>
      <c r="B489">
        <f t="shared" si="899"/>
        <v>0.75950000000002649</v>
      </c>
      <c r="C489" s="27">
        <f t="shared" si="965"/>
        <v>-4.9999999999994493E-4</v>
      </c>
      <c r="D489">
        <f t="shared" si="900"/>
        <v>0.84049999999997349</v>
      </c>
      <c r="E489">
        <v>0.2</v>
      </c>
      <c r="F489">
        <f t="shared" si="901"/>
        <v>-6.0500000000000213E-2</v>
      </c>
      <c r="G489">
        <v>0.02</v>
      </c>
      <c r="H489">
        <f t="shared" si="966"/>
        <v>0.99999999999997335</v>
      </c>
      <c r="I489">
        <f t="shared" si="967"/>
        <v>0.84049999999997349</v>
      </c>
      <c r="J489">
        <f t="shared" si="968"/>
        <v>0.2</v>
      </c>
      <c r="K489">
        <f t="shared" si="969"/>
        <v>-6.0500000000000213E-2</v>
      </c>
      <c r="L489">
        <f t="shared" si="970"/>
        <v>0.02</v>
      </c>
      <c r="M489">
        <f t="shared" si="971"/>
        <v>0</v>
      </c>
      <c r="N489" s="22">
        <f t="shared" si="972"/>
        <v>0.99999999999997335</v>
      </c>
      <c r="O489">
        <f t="shared" ref="O489:S489" si="984">O488</f>
        <v>4.8000000000000001E-2</v>
      </c>
      <c r="P489">
        <f t="shared" si="984"/>
        <v>3.4000000000000002E-2</v>
      </c>
      <c r="Q489">
        <f t="shared" si="984"/>
        <v>4.2999999999999997E-2</v>
      </c>
      <c r="R489">
        <f t="shared" si="984"/>
        <v>0.223</v>
      </c>
      <c r="S489">
        <f t="shared" si="984"/>
        <v>800</v>
      </c>
      <c r="T489">
        <f t="shared" si="974"/>
        <v>4.9002499999998721E-2</v>
      </c>
      <c r="X489">
        <f t="shared" si="903"/>
        <v>363636</v>
      </c>
      <c r="Y489">
        <f t="shared" si="975"/>
        <v>0</v>
      </c>
      <c r="Z489">
        <f t="shared" si="976"/>
        <v>4.8519923576048232</v>
      </c>
      <c r="AA489">
        <f t="shared" ref="AA489:AC489" si="985">AA488</f>
        <v>0</v>
      </c>
      <c r="AB489">
        <f t="shared" si="985"/>
        <v>1623</v>
      </c>
      <c r="AC489">
        <f t="shared" si="985"/>
        <v>18000</v>
      </c>
      <c r="AD489">
        <f t="shared" si="978"/>
        <v>980.78720877621868</v>
      </c>
      <c r="AE489">
        <f t="shared" si="979"/>
        <v>980.78720877621868</v>
      </c>
      <c r="AF489">
        <f t="shared" si="980"/>
        <v>99.020252196019385</v>
      </c>
      <c r="AG489">
        <f t="shared" si="981"/>
        <v>109.41751270021601</v>
      </c>
      <c r="AI489">
        <f t="shared" si="982"/>
        <v>6.6571538203213603</v>
      </c>
      <c r="AJ489">
        <f t="shared" si="983"/>
        <v>778.33250743374242</v>
      </c>
      <c r="AM489">
        <f t="shared" si="905"/>
        <v>0.68009334443714331</v>
      </c>
    </row>
    <row r="490" spans="1:39" x14ac:dyDescent="0.35">
      <c r="A490">
        <f t="shared" si="964"/>
        <v>0.24099999999997346</v>
      </c>
      <c r="B490">
        <f t="shared" si="899"/>
        <v>0.75900000000002654</v>
      </c>
      <c r="C490" s="27">
        <f t="shared" si="965"/>
        <v>-4.9999999999994493E-4</v>
      </c>
      <c r="D490">
        <f t="shared" si="900"/>
        <v>0.84099999999997344</v>
      </c>
      <c r="E490">
        <v>0.2</v>
      </c>
      <c r="F490">
        <f t="shared" si="901"/>
        <v>-6.1000000000000214E-2</v>
      </c>
      <c r="G490">
        <v>0.02</v>
      </c>
      <c r="H490">
        <f t="shared" si="966"/>
        <v>0.99999999999997335</v>
      </c>
      <c r="I490">
        <f t="shared" si="967"/>
        <v>0.84099999999997344</v>
      </c>
      <c r="J490">
        <f t="shared" si="968"/>
        <v>0.2</v>
      </c>
      <c r="K490">
        <f t="shared" si="969"/>
        <v>-6.1000000000000214E-2</v>
      </c>
      <c r="L490">
        <f t="shared" si="970"/>
        <v>0.02</v>
      </c>
      <c r="M490">
        <f t="shared" si="971"/>
        <v>0</v>
      </c>
      <c r="N490" s="22">
        <f t="shared" si="972"/>
        <v>0.99999999999997335</v>
      </c>
      <c r="O490">
        <f t="shared" ref="O490:S490" si="986">O489</f>
        <v>4.8000000000000001E-2</v>
      </c>
      <c r="P490">
        <f t="shared" si="986"/>
        <v>3.4000000000000002E-2</v>
      </c>
      <c r="Q490">
        <f t="shared" si="986"/>
        <v>4.2999999999999997E-2</v>
      </c>
      <c r="R490">
        <f t="shared" si="986"/>
        <v>0.223</v>
      </c>
      <c r="S490">
        <f t="shared" si="986"/>
        <v>800</v>
      </c>
      <c r="T490">
        <f t="shared" si="974"/>
        <v>4.9004999999998716E-2</v>
      </c>
      <c r="X490">
        <f t="shared" si="903"/>
        <v>363636</v>
      </c>
      <c r="Y490">
        <f t="shared" si="975"/>
        <v>0</v>
      </c>
      <c r="Z490">
        <f t="shared" si="976"/>
        <v>4.790784107401973</v>
      </c>
      <c r="AA490">
        <f t="shared" ref="AA490:AC490" si="987">AA489</f>
        <v>0</v>
      </c>
      <c r="AB490">
        <f t="shared" si="987"/>
        <v>1623</v>
      </c>
      <c r="AC490">
        <f t="shared" si="987"/>
        <v>18000</v>
      </c>
      <c r="AD490">
        <f t="shared" si="978"/>
        <v>980.78720877621868</v>
      </c>
      <c r="AE490">
        <f t="shared" si="979"/>
        <v>980.78720877621868</v>
      </c>
      <c r="AF490">
        <f t="shared" si="980"/>
        <v>97.766116165544574</v>
      </c>
      <c r="AG490">
        <f t="shared" si="981"/>
        <v>109.39333967835984</v>
      </c>
      <c r="AI490">
        <f t="shared" si="982"/>
        <v>6.6584915654205332</v>
      </c>
      <c r="AJ490">
        <f t="shared" si="983"/>
        <v>779.37441467886458</v>
      </c>
      <c r="AM490">
        <f t="shared" si="905"/>
        <v>0.67912760759587887</v>
      </c>
    </row>
    <row r="491" spans="1:39" x14ac:dyDescent="0.35">
      <c r="A491">
        <f t="shared" si="964"/>
        <v>0.2414999999999734</v>
      </c>
      <c r="B491">
        <f t="shared" si="899"/>
        <v>0.7585000000000266</v>
      </c>
      <c r="C491" s="27">
        <f t="shared" si="965"/>
        <v>-4.9999999999994493E-4</v>
      </c>
      <c r="D491">
        <f t="shared" si="900"/>
        <v>0.84149999999997338</v>
      </c>
      <c r="E491">
        <v>0.2</v>
      </c>
      <c r="F491">
        <f t="shared" si="901"/>
        <v>-6.1500000000000214E-2</v>
      </c>
      <c r="G491">
        <v>0.02</v>
      </c>
      <c r="H491">
        <f t="shared" si="966"/>
        <v>0.99999999999997324</v>
      </c>
      <c r="I491">
        <f t="shared" si="967"/>
        <v>0.84149999999997338</v>
      </c>
      <c r="J491">
        <f t="shared" si="968"/>
        <v>0.2</v>
      </c>
      <c r="K491">
        <f t="shared" si="969"/>
        <v>-6.1500000000000214E-2</v>
      </c>
      <c r="L491">
        <f t="shared" si="970"/>
        <v>0.02</v>
      </c>
      <c r="M491">
        <f t="shared" si="971"/>
        <v>0</v>
      </c>
      <c r="N491" s="22">
        <f t="shared" si="972"/>
        <v>0.99999999999997324</v>
      </c>
      <c r="O491">
        <f t="shared" ref="O491:S491" si="988">O490</f>
        <v>4.8000000000000001E-2</v>
      </c>
      <c r="P491">
        <f t="shared" si="988"/>
        <v>3.4000000000000002E-2</v>
      </c>
      <c r="Q491">
        <f t="shared" si="988"/>
        <v>4.2999999999999997E-2</v>
      </c>
      <c r="R491">
        <f t="shared" si="988"/>
        <v>0.223</v>
      </c>
      <c r="S491">
        <f t="shared" si="988"/>
        <v>800</v>
      </c>
      <c r="T491">
        <f t="shared" si="974"/>
        <v>4.9007499999998712E-2</v>
      </c>
      <c r="X491">
        <f t="shared" si="903"/>
        <v>363636</v>
      </c>
      <c r="Y491">
        <f t="shared" si="975"/>
        <v>0</v>
      </c>
      <c r="Z491">
        <f t="shared" si="976"/>
        <v>4.7303118966775912</v>
      </c>
      <c r="AA491">
        <f t="shared" ref="AA491:AC491" si="989">AA490</f>
        <v>0</v>
      </c>
      <c r="AB491">
        <f t="shared" si="989"/>
        <v>1623</v>
      </c>
      <c r="AC491">
        <f t="shared" si="989"/>
        <v>18000</v>
      </c>
      <c r="AD491">
        <f t="shared" si="978"/>
        <v>980.78720877621868</v>
      </c>
      <c r="AE491">
        <f t="shared" si="979"/>
        <v>980.78720877621868</v>
      </c>
      <c r="AF491">
        <f t="shared" si="980"/>
        <v>96.52712777630272</v>
      </c>
      <c r="AG491">
        <f t="shared" si="981"/>
        <v>109.3667015584798</v>
      </c>
      <c r="AI491">
        <f t="shared" si="982"/>
        <v>6.6598131530357243</v>
      </c>
      <c r="AJ491">
        <f t="shared" si="983"/>
        <v>780.40510717810525</v>
      </c>
      <c r="AM491">
        <f t="shared" si="905"/>
        <v>0.67816460957029789</v>
      </c>
    </row>
    <row r="492" spans="1:39" x14ac:dyDescent="0.35">
      <c r="A492">
        <f t="shared" si="964"/>
        <v>0.24199999999997335</v>
      </c>
      <c r="B492">
        <f t="shared" si="899"/>
        <v>0.75800000000002665</v>
      </c>
      <c r="C492" s="27">
        <f t="shared" si="965"/>
        <v>-4.9999999999994493E-4</v>
      </c>
      <c r="D492">
        <f t="shared" si="900"/>
        <v>0.84199999999997333</v>
      </c>
      <c r="E492">
        <v>0.2</v>
      </c>
      <c r="F492">
        <f t="shared" si="901"/>
        <v>-6.2000000000000215E-2</v>
      </c>
      <c r="G492">
        <v>0.02</v>
      </c>
      <c r="H492">
        <f t="shared" si="966"/>
        <v>0.99999999999997324</v>
      </c>
      <c r="I492">
        <f t="shared" si="967"/>
        <v>0.84199999999997333</v>
      </c>
      <c r="J492">
        <f t="shared" si="968"/>
        <v>0.2</v>
      </c>
      <c r="K492">
        <f t="shared" si="969"/>
        <v>-6.2000000000000215E-2</v>
      </c>
      <c r="L492">
        <f t="shared" si="970"/>
        <v>0.02</v>
      </c>
      <c r="M492">
        <f t="shared" si="971"/>
        <v>0</v>
      </c>
      <c r="N492" s="22">
        <f t="shared" si="972"/>
        <v>0.99999999999997324</v>
      </c>
      <c r="O492">
        <f t="shared" ref="O492:S492" si="990">O491</f>
        <v>4.8000000000000001E-2</v>
      </c>
      <c r="P492">
        <f t="shared" si="990"/>
        <v>3.4000000000000002E-2</v>
      </c>
      <c r="Q492">
        <f t="shared" si="990"/>
        <v>4.2999999999999997E-2</v>
      </c>
      <c r="R492">
        <f t="shared" si="990"/>
        <v>0.223</v>
      </c>
      <c r="S492">
        <f t="shared" si="990"/>
        <v>800</v>
      </c>
      <c r="T492">
        <f t="shared" si="974"/>
        <v>4.9009999999998714E-2</v>
      </c>
      <c r="X492">
        <f t="shared" si="903"/>
        <v>363636</v>
      </c>
      <c r="Y492">
        <f t="shared" si="975"/>
        <v>0</v>
      </c>
      <c r="Z492">
        <f t="shared" si="976"/>
        <v>4.6705673049928622</v>
      </c>
      <c r="AA492">
        <f t="shared" ref="AA492:AC492" si="991">AA491</f>
        <v>0</v>
      </c>
      <c r="AB492">
        <f t="shared" si="991"/>
        <v>1623</v>
      </c>
      <c r="AC492">
        <f t="shared" si="991"/>
        <v>18000</v>
      </c>
      <c r="AD492">
        <f t="shared" si="978"/>
        <v>980.78720877621868</v>
      </c>
      <c r="AE492">
        <f t="shared" si="979"/>
        <v>980.78720877621868</v>
      </c>
      <c r="AF492">
        <f t="shared" si="980"/>
        <v>95.303112890740891</v>
      </c>
      <c r="AG492">
        <f t="shared" si="981"/>
        <v>109.33764455710018</v>
      </c>
      <c r="AI492">
        <f t="shared" si="982"/>
        <v>6.6611187689136573</v>
      </c>
      <c r="AJ492">
        <f t="shared" si="983"/>
        <v>781.42468191890873</v>
      </c>
      <c r="AM492">
        <f t="shared" si="905"/>
        <v>0.67720433872603536</v>
      </c>
    </row>
    <row r="493" spans="1:39" x14ac:dyDescent="0.35">
      <c r="A493">
        <f t="shared" si="964"/>
        <v>0.24249999999997329</v>
      </c>
      <c r="B493">
        <f t="shared" si="899"/>
        <v>0.75750000000002671</v>
      </c>
      <c r="C493" s="27">
        <f t="shared" si="965"/>
        <v>-4.9999999999994493E-4</v>
      </c>
      <c r="D493">
        <f t="shared" si="900"/>
        <v>0.84249999999997327</v>
      </c>
      <c r="E493">
        <v>0.2</v>
      </c>
      <c r="F493">
        <f t="shared" si="901"/>
        <v>-6.2500000000000208E-2</v>
      </c>
      <c r="G493">
        <v>0.02</v>
      </c>
      <c r="H493">
        <f t="shared" si="966"/>
        <v>0.99999999999997313</v>
      </c>
      <c r="I493">
        <f t="shared" si="967"/>
        <v>0.84249999999997327</v>
      </c>
      <c r="J493">
        <f t="shared" si="968"/>
        <v>0.2</v>
      </c>
      <c r="K493">
        <f t="shared" si="969"/>
        <v>-6.2500000000000208E-2</v>
      </c>
      <c r="L493">
        <f t="shared" si="970"/>
        <v>0.02</v>
      </c>
      <c r="M493">
        <f t="shared" si="971"/>
        <v>0</v>
      </c>
      <c r="N493" s="22">
        <f t="shared" si="972"/>
        <v>0.99999999999997313</v>
      </c>
      <c r="O493">
        <f t="shared" ref="O493:S493" si="992">O492</f>
        <v>4.8000000000000001E-2</v>
      </c>
      <c r="P493">
        <f t="shared" si="992"/>
        <v>3.4000000000000002E-2</v>
      </c>
      <c r="Q493">
        <f t="shared" si="992"/>
        <v>4.2999999999999997E-2</v>
      </c>
      <c r="R493">
        <f t="shared" si="992"/>
        <v>0.223</v>
      </c>
      <c r="S493">
        <f t="shared" si="992"/>
        <v>800</v>
      </c>
      <c r="T493">
        <f t="shared" si="974"/>
        <v>4.901249999999871E-2</v>
      </c>
      <c r="X493">
        <f t="shared" si="903"/>
        <v>363636</v>
      </c>
      <c r="Y493">
        <f t="shared" si="975"/>
        <v>0</v>
      </c>
      <c r="Z493">
        <f t="shared" si="976"/>
        <v>4.6115420033639003</v>
      </c>
      <c r="AA493">
        <f t="shared" ref="AA493:AC493" si="993">AA492</f>
        <v>0</v>
      </c>
      <c r="AB493">
        <f t="shared" si="993"/>
        <v>1623</v>
      </c>
      <c r="AC493">
        <f t="shared" si="993"/>
        <v>18000</v>
      </c>
      <c r="AD493">
        <f t="shared" si="978"/>
        <v>980.78720877621868</v>
      </c>
      <c r="AE493">
        <f t="shared" si="979"/>
        <v>980.78720877621868</v>
      </c>
      <c r="AF493">
        <f t="shared" si="980"/>
        <v>94.093899272883519</v>
      </c>
      <c r="AG493">
        <f t="shared" si="981"/>
        <v>109.30621415445231</v>
      </c>
      <c r="AI493">
        <f t="shared" si="982"/>
        <v>6.6624085967727051</v>
      </c>
      <c r="AJ493">
        <f t="shared" si="983"/>
        <v>782.43323553384653</v>
      </c>
      <c r="AM493">
        <f t="shared" si="905"/>
        <v>0.6762467834945296</v>
      </c>
    </row>
    <row r="494" spans="1:39" x14ac:dyDescent="0.35">
      <c r="A494">
        <f t="shared" si="964"/>
        <v>0.24299999999997324</v>
      </c>
      <c r="B494">
        <f t="shared" si="899"/>
        <v>0.75700000000002676</v>
      </c>
      <c r="C494" s="27">
        <f t="shared" si="965"/>
        <v>-4.9999999999994493E-4</v>
      </c>
      <c r="D494">
        <f t="shared" si="900"/>
        <v>0.84299999999997322</v>
      </c>
      <c r="E494">
        <v>0.2</v>
      </c>
      <c r="F494">
        <f t="shared" si="901"/>
        <v>-6.3000000000000209E-2</v>
      </c>
      <c r="G494">
        <v>0.02</v>
      </c>
      <c r="H494">
        <f t="shared" si="966"/>
        <v>0.99999999999997313</v>
      </c>
      <c r="I494">
        <f t="shared" si="967"/>
        <v>0.84299999999997322</v>
      </c>
      <c r="J494">
        <f t="shared" si="968"/>
        <v>0.2</v>
      </c>
      <c r="K494">
        <f t="shared" si="969"/>
        <v>-6.3000000000000209E-2</v>
      </c>
      <c r="L494">
        <f t="shared" si="970"/>
        <v>0.02</v>
      </c>
      <c r="M494">
        <f t="shared" si="971"/>
        <v>0</v>
      </c>
      <c r="N494" s="22">
        <f t="shared" si="972"/>
        <v>0.99999999999997313</v>
      </c>
      <c r="O494">
        <f t="shared" ref="O494:S494" si="994">O493</f>
        <v>4.8000000000000001E-2</v>
      </c>
      <c r="P494">
        <f t="shared" si="994"/>
        <v>3.4000000000000002E-2</v>
      </c>
      <c r="Q494">
        <f t="shared" si="994"/>
        <v>4.2999999999999997E-2</v>
      </c>
      <c r="R494">
        <f t="shared" si="994"/>
        <v>0.223</v>
      </c>
      <c r="S494">
        <f t="shared" si="994"/>
        <v>800</v>
      </c>
      <c r="T494">
        <f t="shared" si="974"/>
        <v>4.9014999999998705E-2</v>
      </c>
      <c r="X494">
        <f t="shared" si="903"/>
        <v>363636</v>
      </c>
      <c r="Y494">
        <f t="shared" si="975"/>
        <v>0</v>
      </c>
      <c r="Z494">
        <f t="shared" si="976"/>
        <v>4.5532277533207877</v>
      </c>
      <c r="AA494">
        <f t="shared" ref="AA494:AC494" si="995">AA493</f>
        <v>0</v>
      </c>
      <c r="AB494">
        <f t="shared" si="995"/>
        <v>1623</v>
      </c>
      <c r="AC494">
        <f t="shared" si="995"/>
        <v>18000</v>
      </c>
      <c r="AD494">
        <f t="shared" si="978"/>
        <v>980.78720877621868</v>
      </c>
      <c r="AE494">
        <f t="shared" si="979"/>
        <v>980.78720877621868</v>
      </c>
      <c r="AF494">
        <f t="shared" si="980"/>
        <v>92.89931656864897</v>
      </c>
      <c r="AG494">
        <f t="shared" si="981"/>
        <v>109.27245510592185</v>
      </c>
      <c r="AI494">
        <f t="shared" si="982"/>
        <v>6.6636828183238883</v>
      </c>
      <c r="AJ494">
        <f t="shared" si="983"/>
        <v>783.43086428997378</v>
      </c>
      <c r="AM494">
        <f t="shared" si="905"/>
        <v>0.67529193237255747</v>
      </c>
    </row>
    <row r="495" spans="1:39" x14ac:dyDescent="0.35">
      <c r="A495">
        <f t="shared" si="964"/>
        <v>0.24349999999997318</v>
      </c>
      <c r="B495">
        <f t="shared" si="899"/>
        <v>0.75650000000002682</v>
      </c>
      <c r="C495" s="27">
        <f t="shared" si="965"/>
        <v>-4.9999999999994493E-4</v>
      </c>
      <c r="D495">
        <f t="shared" si="900"/>
        <v>0.84349999999997316</v>
      </c>
      <c r="E495">
        <v>0.2</v>
      </c>
      <c r="F495">
        <f t="shared" si="901"/>
        <v>-6.3500000000000209E-2</v>
      </c>
      <c r="G495">
        <v>0.02</v>
      </c>
      <c r="H495">
        <f t="shared" si="966"/>
        <v>0.99999999999997302</v>
      </c>
      <c r="I495">
        <f t="shared" si="967"/>
        <v>0.84349999999997316</v>
      </c>
      <c r="J495">
        <f t="shared" si="968"/>
        <v>0.2</v>
      </c>
      <c r="K495">
        <f t="shared" si="969"/>
        <v>-6.3500000000000209E-2</v>
      </c>
      <c r="L495">
        <f t="shared" si="970"/>
        <v>0.02</v>
      </c>
      <c r="M495">
        <f t="shared" si="971"/>
        <v>0</v>
      </c>
      <c r="N495" s="22">
        <f t="shared" si="972"/>
        <v>0.99999999999997302</v>
      </c>
      <c r="O495">
        <f t="shared" ref="O495:S495" si="996">O494</f>
        <v>4.8000000000000001E-2</v>
      </c>
      <c r="P495">
        <f t="shared" si="996"/>
        <v>3.4000000000000002E-2</v>
      </c>
      <c r="Q495">
        <f t="shared" si="996"/>
        <v>4.2999999999999997E-2</v>
      </c>
      <c r="R495">
        <f t="shared" si="996"/>
        <v>0.223</v>
      </c>
      <c r="S495">
        <f t="shared" si="996"/>
        <v>800</v>
      </c>
      <c r="T495">
        <f t="shared" si="974"/>
        <v>4.9017499999998701E-2</v>
      </c>
      <c r="X495">
        <f t="shared" si="903"/>
        <v>363636</v>
      </c>
      <c r="Y495">
        <f t="shared" si="975"/>
        <v>0</v>
      </c>
      <c r="Z495">
        <f t="shared" si="976"/>
        <v>4.4956164059757615</v>
      </c>
      <c r="AA495">
        <f t="shared" ref="AA495:AC495" si="997">AA494</f>
        <v>0</v>
      </c>
      <c r="AB495">
        <f t="shared" si="997"/>
        <v>1623</v>
      </c>
      <c r="AC495">
        <f t="shared" si="997"/>
        <v>18000</v>
      </c>
      <c r="AD495">
        <f t="shared" si="978"/>
        <v>980.78720877621868</v>
      </c>
      <c r="AE495">
        <f t="shared" si="979"/>
        <v>980.78720877621868</v>
      </c>
      <c r="AF495">
        <f t="shared" si="980"/>
        <v>91.719196286358866</v>
      </c>
      <c r="AG495">
        <f t="shared" si="981"/>
        <v>109.23641145331494</v>
      </c>
      <c r="AI495">
        <f t="shared" si="982"/>
        <v>6.6649416132916643</v>
      </c>
      <c r="AJ495">
        <f t="shared" si="983"/>
        <v>784.41766407854243</v>
      </c>
      <c r="AM495">
        <f t="shared" si="905"/>
        <v>0.67433977392177369</v>
      </c>
    </row>
    <row r="496" spans="1:39" x14ac:dyDescent="0.35">
      <c r="A496">
        <f t="shared" si="964"/>
        <v>0.24399999999997313</v>
      </c>
      <c r="B496">
        <f t="shared" si="899"/>
        <v>0.75600000000002687</v>
      </c>
      <c r="C496" s="27">
        <f t="shared" si="965"/>
        <v>-4.9999999999994493E-4</v>
      </c>
      <c r="D496">
        <f t="shared" si="900"/>
        <v>0.84399999999997311</v>
      </c>
      <c r="E496">
        <v>0.2</v>
      </c>
      <c r="F496">
        <f t="shared" si="901"/>
        <v>-6.4000000000000209E-2</v>
      </c>
      <c r="G496">
        <v>0.02</v>
      </c>
      <c r="H496">
        <f t="shared" si="966"/>
        <v>0.99999999999997302</v>
      </c>
      <c r="I496">
        <f t="shared" si="967"/>
        <v>0.84399999999997311</v>
      </c>
      <c r="J496">
        <f t="shared" si="968"/>
        <v>0.2</v>
      </c>
      <c r="K496">
        <f t="shared" si="969"/>
        <v>-6.4000000000000209E-2</v>
      </c>
      <c r="L496">
        <f t="shared" si="970"/>
        <v>0.02</v>
      </c>
      <c r="M496">
        <f t="shared" si="971"/>
        <v>0</v>
      </c>
      <c r="N496" s="22">
        <f t="shared" si="972"/>
        <v>0.99999999999997302</v>
      </c>
      <c r="O496">
        <f t="shared" ref="O496:S496" si="998">O495</f>
        <v>4.8000000000000001E-2</v>
      </c>
      <c r="P496">
        <f t="shared" si="998"/>
        <v>3.4000000000000002E-2</v>
      </c>
      <c r="Q496">
        <f t="shared" si="998"/>
        <v>4.2999999999999997E-2</v>
      </c>
      <c r="R496">
        <f t="shared" si="998"/>
        <v>0.223</v>
      </c>
      <c r="S496">
        <f t="shared" si="998"/>
        <v>800</v>
      </c>
      <c r="T496">
        <f t="shared" si="974"/>
        <v>4.9019999999998697E-2</v>
      </c>
      <c r="X496">
        <f t="shared" si="903"/>
        <v>363636</v>
      </c>
      <c r="Y496">
        <f t="shared" si="975"/>
        <v>0</v>
      </c>
      <c r="Z496">
        <f t="shared" si="976"/>
        <v>4.4386999011004642</v>
      </c>
      <c r="AA496">
        <f t="shared" ref="AA496:AC496" si="999">AA495</f>
        <v>0</v>
      </c>
      <c r="AB496">
        <f t="shared" si="999"/>
        <v>1623</v>
      </c>
      <c r="AC496">
        <f t="shared" si="999"/>
        <v>18000</v>
      </c>
      <c r="AD496">
        <f t="shared" si="978"/>
        <v>980.78720877621868</v>
      </c>
      <c r="AE496">
        <f t="shared" si="979"/>
        <v>980.78720877621868</v>
      </c>
      <c r="AF496">
        <f t="shared" si="980"/>
        <v>90.553371777438301</v>
      </c>
      <c r="AG496">
        <f t="shared" si="981"/>
        <v>109.19812653594636</v>
      </c>
      <c r="AI496">
        <f t="shared" si="982"/>
        <v>6.6661851594345132</v>
      </c>
      <c r="AJ496">
        <f t="shared" si="983"/>
        <v>785.3937304050645</v>
      </c>
      <c r="AM496">
        <f t="shared" si="905"/>
        <v>0.67339029676825435</v>
      </c>
    </row>
    <row r="497" spans="1:39" x14ac:dyDescent="0.35">
      <c r="A497">
        <f t="shared" si="964"/>
        <v>0.24449999999997307</v>
      </c>
      <c r="B497">
        <f t="shared" si="899"/>
        <v>0.75550000000002693</v>
      </c>
      <c r="C497" s="27">
        <f t="shared" si="965"/>
        <v>-4.9999999999994493E-4</v>
      </c>
      <c r="D497">
        <f t="shared" si="900"/>
        <v>0.84449999999997305</v>
      </c>
      <c r="E497">
        <v>0.2</v>
      </c>
      <c r="F497">
        <f t="shared" si="901"/>
        <v>-6.450000000000021E-2</v>
      </c>
      <c r="G497">
        <v>0.02</v>
      </c>
      <c r="H497">
        <f t="shared" si="966"/>
        <v>0.99999999999997291</v>
      </c>
      <c r="I497">
        <f t="shared" si="967"/>
        <v>0.84449999999997305</v>
      </c>
      <c r="J497">
        <f t="shared" si="968"/>
        <v>0.2</v>
      </c>
      <c r="K497">
        <f t="shared" si="969"/>
        <v>-6.450000000000021E-2</v>
      </c>
      <c r="L497">
        <f t="shared" si="970"/>
        <v>0.02</v>
      </c>
      <c r="M497">
        <f t="shared" si="971"/>
        <v>0</v>
      </c>
      <c r="N497" s="22">
        <f t="shared" si="972"/>
        <v>0.99999999999997291</v>
      </c>
      <c r="O497">
        <f t="shared" ref="O497:S497" si="1000">O496</f>
        <v>4.8000000000000001E-2</v>
      </c>
      <c r="P497">
        <f t="shared" si="1000"/>
        <v>3.4000000000000002E-2</v>
      </c>
      <c r="Q497">
        <f t="shared" si="1000"/>
        <v>4.2999999999999997E-2</v>
      </c>
      <c r="R497">
        <f t="shared" si="1000"/>
        <v>0.223</v>
      </c>
      <c r="S497">
        <f t="shared" si="1000"/>
        <v>800</v>
      </c>
      <c r="T497">
        <f t="shared" si="974"/>
        <v>4.9022499999998699E-2</v>
      </c>
      <c r="X497">
        <f t="shared" si="903"/>
        <v>363636</v>
      </c>
      <c r="Y497">
        <f t="shared" si="975"/>
        <v>0</v>
      </c>
      <c r="Z497">
        <f t="shared" si="976"/>
        <v>4.3824702662121835</v>
      </c>
      <c r="AA497">
        <f t="shared" ref="AA497:AC497" si="1001">AA496</f>
        <v>0</v>
      </c>
      <c r="AB497">
        <f t="shared" si="1001"/>
        <v>1623</v>
      </c>
      <c r="AC497">
        <f t="shared" si="1001"/>
        <v>18000</v>
      </c>
      <c r="AD497">
        <f t="shared" si="978"/>
        <v>980.78720877621868</v>
      </c>
      <c r="AE497">
        <f t="shared" si="979"/>
        <v>980.78720877621868</v>
      </c>
      <c r="AF497">
        <f t="shared" si="980"/>
        <v>89.401678217305175</v>
      </c>
      <c r="AG497">
        <f t="shared" si="981"/>
        <v>109.1576430015524</v>
      </c>
      <c r="AI497">
        <f t="shared" si="982"/>
        <v>6.6674136325653217</v>
      </c>
      <c r="AJ497">
        <f t="shared" si="983"/>
        <v>786.35915837972163</v>
      </c>
      <c r="AM497">
        <f t="shared" si="905"/>
        <v>0.6724434896020437</v>
      </c>
    </row>
    <row r="498" spans="1:39" x14ac:dyDescent="0.35">
      <c r="A498">
        <f t="shared" si="964"/>
        <v>0.24499999999997302</v>
      </c>
      <c r="B498">
        <f t="shared" si="899"/>
        <v>0.75500000000002698</v>
      </c>
      <c r="C498" s="27">
        <f t="shared" si="965"/>
        <v>-4.9999999999994493E-4</v>
      </c>
      <c r="D498">
        <f t="shared" si="900"/>
        <v>0.84499999999997299</v>
      </c>
      <c r="E498">
        <v>0.2</v>
      </c>
      <c r="F498">
        <f t="shared" si="901"/>
        <v>-6.500000000000021E-2</v>
      </c>
      <c r="G498">
        <v>0.02</v>
      </c>
      <c r="H498">
        <f t="shared" si="966"/>
        <v>0.99999999999997291</v>
      </c>
      <c r="I498">
        <f t="shared" si="967"/>
        <v>0.84499999999997299</v>
      </c>
      <c r="J498">
        <f t="shared" si="968"/>
        <v>0.2</v>
      </c>
      <c r="K498">
        <f t="shared" si="969"/>
        <v>-6.500000000000021E-2</v>
      </c>
      <c r="L498">
        <f t="shared" si="970"/>
        <v>0.02</v>
      </c>
      <c r="M498">
        <f t="shared" si="971"/>
        <v>0</v>
      </c>
      <c r="N498" s="22">
        <f t="shared" si="972"/>
        <v>0.99999999999997291</v>
      </c>
      <c r="O498">
        <f t="shared" ref="O498:S498" si="1002">O497</f>
        <v>4.8000000000000001E-2</v>
      </c>
      <c r="P498">
        <f t="shared" si="1002"/>
        <v>3.4000000000000002E-2</v>
      </c>
      <c r="Q498">
        <f t="shared" si="1002"/>
        <v>4.2999999999999997E-2</v>
      </c>
      <c r="R498">
        <f t="shared" si="1002"/>
        <v>0.223</v>
      </c>
      <c r="S498">
        <f t="shared" si="1002"/>
        <v>800</v>
      </c>
      <c r="T498">
        <f t="shared" si="974"/>
        <v>4.9024999999998695E-2</v>
      </c>
      <c r="X498">
        <f t="shared" si="903"/>
        <v>363636</v>
      </c>
      <c r="Y498">
        <f t="shared" si="975"/>
        <v>0</v>
      </c>
      <c r="Z498">
        <f t="shared" si="976"/>
        <v>4.3269196156689897</v>
      </c>
      <c r="AA498">
        <f t="shared" ref="AA498:AC498" si="1003">AA497</f>
        <v>0</v>
      </c>
      <c r="AB498">
        <f t="shared" si="1003"/>
        <v>1623</v>
      </c>
      <c r="AC498">
        <f t="shared" si="1003"/>
        <v>18000</v>
      </c>
      <c r="AD498">
        <f t="shared" si="978"/>
        <v>980.78720877621868</v>
      </c>
      <c r="AE498">
        <f t="shared" si="979"/>
        <v>980.78720877621868</v>
      </c>
      <c r="AF498">
        <f t="shared" si="980"/>
        <v>88.263952586447132</v>
      </c>
      <c r="AG498">
        <f t="shared" si="981"/>
        <v>109.11500281703178</v>
      </c>
      <c r="AI498">
        <f t="shared" si="982"/>
        <v>6.6686272065715704</v>
      </c>
      <c r="AJ498">
        <f t="shared" si="983"/>
        <v>787.31404270811367</v>
      </c>
      <c r="AM498">
        <f t="shared" si="905"/>
        <v>0.67149934117670551</v>
      </c>
    </row>
    <row r="499" spans="1:39" x14ac:dyDescent="0.35">
      <c r="A499">
        <f t="shared" si="964"/>
        <v>0.24549999999997296</v>
      </c>
      <c r="B499">
        <f t="shared" si="899"/>
        <v>0.75450000000002704</v>
      </c>
      <c r="C499" s="27">
        <f t="shared" si="965"/>
        <v>-4.9999999999994493E-4</v>
      </c>
      <c r="D499">
        <f t="shared" si="900"/>
        <v>0.84549999999997294</v>
      </c>
      <c r="E499">
        <v>0.2</v>
      </c>
      <c r="F499">
        <f t="shared" si="901"/>
        <v>-6.5500000000000211E-2</v>
      </c>
      <c r="G499">
        <v>0.02</v>
      </c>
      <c r="H499">
        <f t="shared" si="966"/>
        <v>0.9999999999999728</v>
      </c>
      <c r="I499">
        <f t="shared" si="967"/>
        <v>0.84549999999997294</v>
      </c>
      <c r="J499">
        <f t="shared" si="968"/>
        <v>0.2</v>
      </c>
      <c r="K499">
        <f t="shared" si="969"/>
        <v>-6.5500000000000211E-2</v>
      </c>
      <c r="L499">
        <f t="shared" si="970"/>
        <v>0.02</v>
      </c>
      <c r="M499">
        <f t="shared" si="971"/>
        <v>0</v>
      </c>
      <c r="N499" s="22">
        <f t="shared" si="972"/>
        <v>0.9999999999999728</v>
      </c>
      <c r="O499">
        <f t="shared" ref="O499:S499" si="1004">O498</f>
        <v>4.8000000000000001E-2</v>
      </c>
      <c r="P499">
        <f t="shared" si="1004"/>
        <v>3.4000000000000002E-2</v>
      </c>
      <c r="Q499">
        <f t="shared" si="1004"/>
        <v>4.2999999999999997E-2</v>
      </c>
      <c r="R499">
        <f t="shared" si="1004"/>
        <v>0.223</v>
      </c>
      <c r="S499">
        <f t="shared" si="1004"/>
        <v>800</v>
      </c>
      <c r="T499">
        <f t="shared" si="974"/>
        <v>4.9027499999998697E-2</v>
      </c>
      <c r="X499">
        <f t="shared" si="903"/>
        <v>363636</v>
      </c>
      <c r="Y499">
        <f t="shared" si="975"/>
        <v>0</v>
      </c>
      <c r="Z499">
        <f t="shared" si="976"/>
        <v>4.2720401497736926</v>
      </c>
      <c r="AA499">
        <f t="shared" ref="AA499:AC499" si="1005">AA498</f>
        <v>0</v>
      </c>
      <c r="AB499">
        <f t="shared" si="1005"/>
        <v>1623</v>
      </c>
      <c r="AC499">
        <f t="shared" si="1005"/>
        <v>18000</v>
      </c>
      <c r="AD499">
        <f t="shared" si="978"/>
        <v>980.78720877621868</v>
      </c>
      <c r="AE499">
        <f t="shared" si="979"/>
        <v>980.78720877621868</v>
      </c>
      <c r="AF499">
        <f t="shared" si="980"/>
        <v>87.140033651683979</v>
      </c>
      <c r="AG499">
        <f t="shared" si="981"/>
        <v>109.0702472790168</v>
      </c>
      <c r="AI499">
        <f t="shared" si="982"/>
        <v>6.669826053435318</v>
      </c>
      <c r="AJ499">
        <f t="shared" si="983"/>
        <v>788.25847768233768</v>
      </c>
      <c r="AM499">
        <f t="shared" si="905"/>
        <v>0.67055784030887711</v>
      </c>
    </row>
    <row r="500" spans="1:39" x14ac:dyDescent="0.35">
      <c r="A500">
        <f t="shared" si="964"/>
        <v>0.24599999999997291</v>
      </c>
      <c r="B500">
        <f t="shared" si="899"/>
        <v>0.75400000000002709</v>
      </c>
      <c r="C500" s="27">
        <f t="shared" si="965"/>
        <v>-4.9999999999994493E-4</v>
      </c>
      <c r="D500">
        <f t="shared" si="900"/>
        <v>0.84599999999997288</v>
      </c>
      <c r="E500">
        <v>0.2</v>
      </c>
      <c r="F500">
        <f t="shared" si="901"/>
        <v>-6.6000000000000211E-2</v>
      </c>
      <c r="G500">
        <v>0.02</v>
      </c>
      <c r="H500">
        <f t="shared" si="966"/>
        <v>0.9999999999999728</v>
      </c>
      <c r="I500">
        <f t="shared" si="967"/>
        <v>0.84599999999997288</v>
      </c>
      <c r="J500">
        <f t="shared" si="968"/>
        <v>0.2</v>
      </c>
      <c r="K500">
        <f t="shared" si="969"/>
        <v>-6.6000000000000211E-2</v>
      </c>
      <c r="L500">
        <f t="shared" si="970"/>
        <v>0.02</v>
      </c>
      <c r="M500">
        <f t="shared" si="971"/>
        <v>0</v>
      </c>
      <c r="N500" s="22">
        <f t="shared" si="972"/>
        <v>0.9999999999999728</v>
      </c>
      <c r="O500">
        <f t="shared" ref="O500:S500" si="1006">O499</f>
        <v>4.8000000000000001E-2</v>
      </c>
      <c r="P500">
        <f t="shared" si="1006"/>
        <v>3.4000000000000002E-2</v>
      </c>
      <c r="Q500">
        <f t="shared" si="1006"/>
        <v>4.2999999999999997E-2</v>
      </c>
      <c r="R500">
        <f t="shared" si="1006"/>
        <v>0.223</v>
      </c>
      <c r="S500">
        <f t="shared" si="1006"/>
        <v>800</v>
      </c>
      <c r="T500">
        <f t="shared" si="974"/>
        <v>4.9029999999998693E-2</v>
      </c>
      <c r="X500">
        <f t="shared" si="903"/>
        <v>363636</v>
      </c>
      <c r="Y500">
        <f t="shared" si="975"/>
        <v>0</v>
      </c>
      <c r="Z500">
        <f t="shared" si="976"/>
        <v>4.2178241538865384</v>
      </c>
      <c r="AA500">
        <f t="shared" ref="AA500:AC500" si="1007">AA499</f>
        <v>0</v>
      </c>
      <c r="AB500">
        <f t="shared" si="1007"/>
        <v>1623</v>
      </c>
      <c r="AC500">
        <f t="shared" si="1007"/>
        <v>18000</v>
      </c>
      <c r="AD500">
        <f t="shared" si="978"/>
        <v>980.78720877621868</v>
      </c>
      <c r="AE500">
        <f t="shared" si="979"/>
        <v>980.78720877621868</v>
      </c>
      <c r="AF500">
        <f t="shared" si="980"/>
        <v>86.029761947614105</v>
      </c>
      <c r="AG500">
        <f t="shared" si="981"/>
        <v>109.02341702427819</v>
      </c>
      <c r="AI500">
        <f t="shared" si="982"/>
        <v>6.6710103432529921</v>
      </c>
      <c r="AJ500">
        <f t="shared" si="983"/>
        <v>789.19255717239287</v>
      </c>
      <c r="AM500">
        <f t="shared" si="905"/>
        <v>0.66961897587782859</v>
      </c>
    </row>
    <row r="501" spans="1:39" x14ac:dyDescent="0.35">
      <c r="A501">
        <f t="shared" si="964"/>
        <v>0.24649999999997285</v>
      </c>
      <c r="B501">
        <f t="shared" si="899"/>
        <v>0.75350000000002715</v>
      </c>
      <c r="C501" s="27">
        <f t="shared" si="965"/>
        <v>-4.9999999999994493E-4</v>
      </c>
      <c r="D501">
        <f t="shared" si="900"/>
        <v>0.84649999999997283</v>
      </c>
      <c r="E501">
        <v>0.2</v>
      </c>
      <c r="F501">
        <f t="shared" si="901"/>
        <v>-6.6500000000000212E-2</v>
      </c>
      <c r="G501">
        <v>0.02</v>
      </c>
      <c r="H501">
        <f t="shared" si="966"/>
        <v>0.99999999999997269</v>
      </c>
      <c r="I501">
        <f t="shared" si="967"/>
        <v>0.84649999999997283</v>
      </c>
      <c r="J501">
        <f t="shared" si="968"/>
        <v>0.2</v>
      </c>
      <c r="K501">
        <f t="shared" si="969"/>
        <v>-6.6500000000000212E-2</v>
      </c>
      <c r="L501">
        <f t="shared" si="970"/>
        <v>0.02</v>
      </c>
      <c r="M501">
        <f t="shared" si="971"/>
        <v>0</v>
      </c>
      <c r="N501" s="22">
        <f t="shared" si="972"/>
        <v>0.99999999999997269</v>
      </c>
      <c r="O501">
        <f t="shared" ref="O501:S501" si="1008">O500</f>
        <v>4.8000000000000001E-2</v>
      </c>
      <c r="P501">
        <f t="shared" si="1008"/>
        <v>3.4000000000000002E-2</v>
      </c>
      <c r="Q501">
        <f t="shared" si="1008"/>
        <v>4.2999999999999997E-2</v>
      </c>
      <c r="R501">
        <f t="shared" si="1008"/>
        <v>0.223</v>
      </c>
      <c r="S501">
        <f t="shared" si="1008"/>
        <v>800</v>
      </c>
      <c r="T501">
        <f t="shared" si="974"/>
        <v>4.9032499999998688E-2</v>
      </c>
      <c r="X501">
        <f t="shared" si="903"/>
        <v>363636</v>
      </c>
      <c r="Y501">
        <f t="shared" si="975"/>
        <v>0</v>
      </c>
      <c r="Z501">
        <f t="shared" si="976"/>
        <v>4.1642639975465618</v>
      </c>
      <c r="AA501">
        <f t="shared" ref="AA501:AC501" si="1009">AA500</f>
        <v>0</v>
      </c>
      <c r="AB501">
        <f t="shared" si="1009"/>
        <v>1623</v>
      </c>
      <c r="AC501">
        <f t="shared" si="1009"/>
        <v>18000</v>
      </c>
      <c r="AD501">
        <f t="shared" si="978"/>
        <v>980.78720877621868</v>
      </c>
      <c r="AE501">
        <f t="shared" si="979"/>
        <v>980.78720877621868</v>
      </c>
      <c r="AF501">
        <f t="shared" si="980"/>
        <v>84.932979758243377</v>
      </c>
      <c r="AG501">
        <f t="shared" si="981"/>
        <v>108.97455203996574</v>
      </c>
      <c r="AI501">
        <f t="shared" si="982"/>
        <v>6.6721802442549878</v>
      </c>
      <c r="AJ501">
        <f t="shared" si="983"/>
        <v>790.11637461790735</v>
      </c>
      <c r="AM501">
        <f t="shared" si="905"/>
        <v>0.66868273682502444</v>
      </c>
    </row>
    <row r="502" spans="1:39" x14ac:dyDescent="0.35">
      <c r="A502">
        <f t="shared" si="964"/>
        <v>0.2469999999999728</v>
      </c>
      <c r="B502">
        <f t="shared" si="899"/>
        <v>0.7530000000000272</v>
      </c>
      <c r="C502" s="27">
        <f t="shared" si="965"/>
        <v>-4.9999999999994493E-4</v>
      </c>
      <c r="D502">
        <f t="shared" si="900"/>
        <v>0.84699999999997277</v>
      </c>
      <c r="E502">
        <v>0.2</v>
      </c>
      <c r="F502">
        <f t="shared" si="901"/>
        <v>-6.7000000000000212E-2</v>
      </c>
      <c r="G502">
        <v>0.02</v>
      </c>
      <c r="H502">
        <f t="shared" si="966"/>
        <v>0.99999999999997269</v>
      </c>
      <c r="I502">
        <f t="shared" si="967"/>
        <v>0.84699999999997277</v>
      </c>
      <c r="J502">
        <f t="shared" si="968"/>
        <v>0.2</v>
      </c>
      <c r="K502">
        <f t="shared" si="969"/>
        <v>-6.7000000000000212E-2</v>
      </c>
      <c r="L502">
        <f t="shared" si="970"/>
        <v>0.02</v>
      </c>
      <c r="M502">
        <f t="shared" si="971"/>
        <v>0</v>
      </c>
      <c r="N502" s="22">
        <f t="shared" si="972"/>
        <v>0.99999999999997269</v>
      </c>
      <c r="O502">
        <f t="shared" ref="O502:S502" si="1010">O501</f>
        <v>4.8000000000000001E-2</v>
      </c>
      <c r="P502">
        <f t="shared" si="1010"/>
        <v>3.4000000000000002E-2</v>
      </c>
      <c r="Q502">
        <f t="shared" si="1010"/>
        <v>4.2999999999999997E-2</v>
      </c>
      <c r="R502">
        <f t="shared" si="1010"/>
        <v>0.223</v>
      </c>
      <c r="S502">
        <f t="shared" si="1010"/>
        <v>800</v>
      </c>
      <c r="T502">
        <f t="shared" si="974"/>
        <v>4.9034999999998684E-2</v>
      </c>
      <c r="X502">
        <f t="shared" si="903"/>
        <v>363636</v>
      </c>
      <c r="Y502">
        <f t="shared" si="975"/>
        <v>0</v>
      </c>
      <c r="Z502">
        <f t="shared" si="976"/>
        <v>4.1113521336015175</v>
      </c>
      <c r="AA502">
        <f t="shared" ref="AA502:AC502" si="1011">AA501</f>
        <v>0</v>
      </c>
      <c r="AB502">
        <f t="shared" si="1011"/>
        <v>1623</v>
      </c>
      <c r="AC502">
        <f t="shared" si="1011"/>
        <v>18000</v>
      </c>
      <c r="AD502">
        <f t="shared" si="978"/>
        <v>980.78720877621868</v>
      </c>
      <c r="AE502">
        <f t="shared" si="979"/>
        <v>980.78720877621868</v>
      </c>
      <c r="AF502">
        <f t="shared" si="980"/>
        <v>83.84953109879423</v>
      </c>
      <c r="AG502">
        <f t="shared" si="981"/>
        <v>108.92369167368807</v>
      </c>
      <c r="AI502">
        <f t="shared" si="982"/>
        <v>6.6733359228250668</v>
      </c>
      <c r="AJ502">
        <f t="shared" si="983"/>
        <v>791.03002302017273</v>
      </c>
      <c r="AM502">
        <f t="shared" si="905"/>
        <v>0.66774911215368959</v>
      </c>
    </row>
    <row r="503" spans="1:39" x14ac:dyDescent="0.35">
      <c r="A503">
        <f t="shared" si="964"/>
        <v>0.24749999999997274</v>
      </c>
      <c r="B503">
        <f t="shared" si="899"/>
        <v>0.75250000000002726</v>
      </c>
      <c r="C503" s="27">
        <f t="shared" si="965"/>
        <v>-4.9999999999994493E-4</v>
      </c>
      <c r="D503">
        <f t="shared" si="900"/>
        <v>0.84749999999997272</v>
      </c>
      <c r="E503">
        <v>0.2</v>
      </c>
      <c r="F503">
        <f t="shared" si="901"/>
        <v>-6.7500000000000213E-2</v>
      </c>
      <c r="G503">
        <v>0.02</v>
      </c>
      <c r="H503">
        <f t="shared" si="966"/>
        <v>0.99999999999997258</v>
      </c>
      <c r="I503">
        <f t="shared" si="967"/>
        <v>0.84749999999997272</v>
      </c>
      <c r="J503">
        <f t="shared" si="968"/>
        <v>0.2</v>
      </c>
      <c r="K503">
        <f t="shared" si="969"/>
        <v>-6.7500000000000213E-2</v>
      </c>
      <c r="L503">
        <f t="shared" si="970"/>
        <v>0.02</v>
      </c>
      <c r="M503">
        <f t="shared" si="971"/>
        <v>0</v>
      </c>
      <c r="N503" s="22">
        <f t="shared" si="972"/>
        <v>0.99999999999997258</v>
      </c>
      <c r="O503">
        <f t="shared" ref="O503:S503" si="1012">O502</f>
        <v>4.8000000000000001E-2</v>
      </c>
      <c r="P503">
        <f t="shared" si="1012"/>
        <v>3.4000000000000002E-2</v>
      </c>
      <c r="Q503">
        <f t="shared" si="1012"/>
        <v>4.2999999999999997E-2</v>
      </c>
      <c r="R503">
        <f t="shared" si="1012"/>
        <v>0.223</v>
      </c>
      <c r="S503">
        <f t="shared" si="1012"/>
        <v>800</v>
      </c>
      <c r="T503">
        <f t="shared" si="974"/>
        <v>4.9037499999998679E-2</v>
      </c>
      <c r="X503">
        <f t="shared" si="903"/>
        <v>363636</v>
      </c>
      <c r="Y503">
        <f t="shared" si="975"/>
        <v>0</v>
      </c>
      <c r="Z503">
        <f t="shared" si="976"/>
        <v>4.0590810973463141</v>
      </c>
      <c r="AA503">
        <f t="shared" ref="AA503:AC503" si="1013">AA502</f>
        <v>0</v>
      </c>
      <c r="AB503">
        <f t="shared" si="1013"/>
        <v>1623</v>
      </c>
      <c r="AC503">
        <f t="shared" si="1013"/>
        <v>18000</v>
      </c>
      <c r="AD503">
        <f t="shared" si="978"/>
        <v>980.78720877621868</v>
      </c>
      <c r="AE503">
        <f t="shared" si="979"/>
        <v>980.78720877621868</v>
      </c>
      <c r="AF503">
        <f t="shared" si="980"/>
        <v>82.779261697693954</v>
      </c>
      <c r="AG503">
        <f t="shared" si="981"/>
        <v>108.87087464343354</v>
      </c>
      <c r="AI503">
        <f t="shared" si="982"/>
        <v>6.6744775435195738</v>
      </c>
      <c r="AJ503">
        <f t="shared" si="983"/>
        <v>791.93359493449179</v>
      </c>
      <c r="AM503">
        <f t="shared" si="905"/>
        <v>0.66681809092837852</v>
      </c>
    </row>
    <row r="504" spans="1:39" x14ac:dyDescent="0.35">
      <c r="A504">
        <f t="shared" si="964"/>
        <v>0.24799999999997269</v>
      </c>
      <c r="B504">
        <f t="shared" si="899"/>
        <v>0.75200000000002731</v>
      </c>
      <c r="C504" s="27">
        <f t="shared" si="965"/>
        <v>-4.9999999999994493E-4</v>
      </c>
      <c r="D504">
        <f t="shared" si="900"/>
        <v>0.84799999999997266</v>
      </c>
      <c r="E504">
        <v>0.2</v>
      </c>
      <c r="F504">
        <f t="shared" si="901"/>
        <v>-6.8000000000000213E-2</v>
      </c>
      <c r="G504">
        <v>0.02</v>
      </c>
      <c r="H504">
        <f t="shared" si="966"/>
        <v>0.99999999999997258</v>
      </c>
      <c r="I504">
        <f t="shared" si="967"/>
        <v>0.84799999999997266</v>
      </c>
      <c r="J504">
        <f t="shared" si="968"/>
        <v>0.2</v>
      </c>
      <c r="K504">
        <f t="shared" si="969"/>
        <v>-6.8000000000000213E-2</v>
      </c>
      <c r="L504">
        <f t="shared" si="970"/>
        <v>0.02</v>
      </c>
      <c r="M504">
        <f t="shared" si="971"/>
        <v>0</v>
      </c>
      <c r="N504" s="22">
        <f t="shared" si="972"/>
        <v>0.99999999999997258</v>
      </c>
      <c r="O504">
        <f t="shared" ref="O504:S504" si="1014">O503</f>
        <v>4.8000000000000001E-2</v>
      </c>
      <c r="P504">
        <f t="shared" si="1014"/>
        <v>3.4000000000000002E-2</v>
      </c>
      <c r="Q504">
        <f t="shared" si="1014"/>
        <v>4.2999999999999997E-2</v>
      </c>
      <c r="R504">
        <f t="shared" si="1014"/>
        <v>0.223</v>
      </c>
      <c r="S504">
        <f t="shared" si="1014"/>
        <v>800</v>
      </c>
      <c r="T504">
        <f t="shared" si="974"/>
        <v>4.9039999999998675E-2</v>
      </c>
      <c r="X504">
        <f t="shared" si="903"/>
        <v>363636</v>
      </c>
      <c r="Y504">
        <f t="shared" si="975"/>
        <v>0</v>
      </c>
      <c r="Z504">
        <f t="shared" si="976"/>
        <v>4.0074435056698627</v>
      </c>
      <c r="AA504">
        <f t="shared" ref="AA504:AC504" si="1015">AA503</f>
        <v>0</v>
      </c>
      <c r="AB504">
        <f t="shared" si="1015"/>
        <v>1623</v>
      </c>
      <c r="AC504">
        <f t="shared" si="1015"/>
        <v>18000</v>
      </c>
      <c r="AD504">
        <f t="shared" si="978"/>
        <v>980.78720877621868</v>
      </c>
      <c r="AE504">
        <f t="shared" si="979"/>
        <v>980.78720877621868</v>
      </c>
      <c r="AF504">
        <f t="shared" si="980"/>
        <v>81.722018978740167</v>
      </c>
      <c r="AG504">
        <f t="shared" si="981"/>
        <v>108.81613904733537</v>
      </c>
      <c r="AI504">
        <f t="shared" si="982"/>
        <v>6.675605269086458</v>
      </c>
      <c r="AJ504">
        <f t="shared" si="983"/>
        <v>792.82718246282218</v>
      </c>
      <c r="AM504">
        <f t="shared" si="905"/>
        <v>0.66588966227454871</v>
      </c>
    </row>
    <row r="505" spans="1:39" x14ac:dyDescent="0.35">
      <c r="A505">
        <f t="shared" si="964"/>
        <v>0.24849999999997263</v>
      </c>
      <c r="B505">
        <f t="shared" si="899"/>
        <v>0.75150000000002737</v>
      </c>
      <c r="C505" s="27">
        <f t="shared" si="965"/>
        <v>-4.9999999999994493E-4</v>
      </c>
      <c r="D505">
        <f t="shared" si="900"/>
        <v>0.84849999999997261</v>
      </c>
      <c r="E505">
        <v>0.2</v>
      </c>
      <c r="F505">
        <f t="shared" si="901"/>
        <v>-6.8500000000000213E-2</v>
      </c>
      <c r="G505">
        <v>0.02</v>
      </c>
      <c r="H505">
        <f t="shared" si="966"/>
        <v>0.99999999999997247</v>
      </c>
      <c r="I505">
        <f t="shared" si="967"/>
        <v>0.84849999999997261</v>
      </c>
      <c r="J505">
        <f t="shared" si="968"/>
        <v>0.2</v>
      </c>
      <c r="K505">
        <f t="shared" si="969"/>
        <v>-6.8500000000000213E-2</v>
      </c>
      <c r="L505">
        <f t="shared" si="970"/>
        <v>0.02</v>
      </c>
      <c r="M505">
        <f t="shared" si="971"/>
        <v>0</v>
      </c>
      <c r="N505" s="22">
        <f t="shared" si="972"/>
        <v>0.99999999999997247</v>
      </c>
      <c r="O505">
        <f t="shared" ref="O505:S505" si="1016">O504</f>
        <v>4.8000000000000001E-2</v>
      </c>
      <c r="P505">
        <f t="shared" si="1016"/>
        <v>3.4000000000000002E-2</v>
      </c>
      <c r="Q505">
        <f t="shared" si="1016"/>
        <v>4.2999999999999997E-2</v>
      </c>
      <c r="R505">
        <f t="shared" si="1016"/>
        <v>0.223</v>
      </c>
      <c r="S505">
        <f t="shared" si="1016"/>
        <v>800</v>
      </c>
      <c r="T505">
        <f t="shared" si="974"/>
        <v>4.9042499999998677E-2</v>
      </c>
      <c r="X505">
        <f t="shared" si="903"/>
        <v>363636</v>
      </c>
      <c r="Y505">
        <f t="shared" si="975"/>
        <v>0</v>
      </c>
      <c r="Z505">
        <f t="shared" si="976"/>
        <v>3.9564320562102746</v>
      </c>
      <c r="AA505">
        <f t="shared" ref="AA505:AC505" si="1017">AA504</f>
        <v>0</v>
      </c>
      <c r="AB505">
        <f t="shared" si="1017"/>
        <v>1623</v>
      </c>
      <c r="AC505">
        <f t="shared" si="1017"/>
        <v>18000</v>
      </c>
      <c r="AD505">
        <f t="shared" si="978"/>
        <v>980.78720877621868</v>
      </c>
      <c r="AE505">
        <f t="shared" si="979"/>
        <v>980.78720877621868</v>
      </c>
      <c r="AF505">
        <f t="shared" si="980"/>
        <v>80.677652043441711</v>
      </c>
      <c r="AG505">
        <f t="shared" si="981"/>
        <v>108.75952237328327</v>
      </c>
      <c r="AI505">
        <f t="shared" si="982"/>
        <v>6.6767192604841101</v>
      </c>
      <c r="AJ505">
        <f t="shared" si="983"/>
        <v>793.71087724671713</v>
      </c>
      <c r="AM505">
        <f t="shared" si="905"/>
        <v>0.66496381537813742</v>
      </c>
    </row>
    <row r="506" spans="1:39" x14ac:dyDescent="0.35">
      <c r="A506">
        <f t="shared" si="964"/>
        <v>0.24899999999997258</v>
      </c>
      <c r="B506">
        <f t="shared" si="899"/>
        <v>0.75100000000002742</v>
      </c>
      <c r="C506" s="27">
        <f t="shared" si="965"/>
        <v>-4.9999999999994493E-4</v>
      </c>
      <c r="D506">
        <f t="shared" si="900"/>
        <v>0.84899999999997255</v>
      </c>
      <c r="E506">
        <v>0.2</v>
      </c>
      <c r="F506">
        <f t="shared" si="901"/>
        <v>-6.9000000000000214E-2</v>
      </c>
      <c r="G506">
        <v>0.02</v>
      </c>
      <c r="H506">
        <f t="shared" si="966"/>
        <v>0.99999999999997247</v>
      </c>
      <c r="I506">
        <f t="shared" si="967"/>
        <v>0.84899999999997255</v>
      </c>
      <c r="J506">
        <f t="shared" si="968"/>
        <v>0.2</v>
      </c>
      <c r="K506">
        <f t="shared" si="969"/>
        <v>-6.9000000000000214E-2</v>
      </c>
      <c r="L506">
        <f t="shared" si="970"/>
        <v>0.02</v>
      </c>
      <c r="M506">
        <f t="shared" si="971"/>
        <v>0</v>
      </c>
      <c r="N506" s="22">
        <f t="shared" si="972"/>
        <v>0.99999999999997247</v>
      </c>
      <c r="O506">
        <f t="shared" ref="O506:S506" si="1018">O505</f>
        <v>4.8000000000000001E-2</v>
      </c>
      <c r="P506">
        <f t="shared" si="1018"/>
        <v>3.4000000000000002E-2</v>
      </c>
      <c r="Q506">
        <f t="shared" si="1018"/>
        <v>4.2999999999999997E-2</v>
      </c>
      <c r="R506">
        <f t="shared" si="1018"/>
        <v>0.223</v>
      </c>
      <c r="S506">
        <f t="shared" si="1018"/>
        <v>800</v>
      </c>
      <c r="T506">
        <f t="shared" si="974"/>
        <v>4.9044999999998673E-2</v>
      </c>
      <c r="X506">
        <f t="shared" si="903"/>
        <v>363636</v>
      </c>
      <c r="Y506">
        <f t="shared" si="975"/>
        <v>0</v>
      </c>
      <c r="Z506">
        <f t="shared" si="976"/>
        <v>3.9060395265183225</v>
      </c>
      <c r="AA506">
        <f t="shared" ref="AA506:AC506" si="1019">AA505</f>
        <v>0</v>
      </c>
      <c r="AB506">
        <f t="shared" si="1019"/>
        <v>1623</v>
      </c>
      <c r="AC506">
        <f t="shared" si="1019"/>
        <v>18000</v>
      </c>
      <c r="AD506">
        <f t="shared" si="978"/>
        <v>980.78720877621868</v>
      </c>
      <c r="AE506">
        <f t="shared" si="979"/>
        <v>980.78720877621868</v>
      </c>
      <c r="AF506">
        <f t="shared" si="980"/>
        <v>79.646011653533719</v>
      </c>
      <c r="AG506">
        <f t="shared" si="981"/>
        <v>108.70106150838417</v>
      </c>
      <c r="AI506">
        <f t="shared" si="982"/>
        <v>6.6778196769000111</v>
      </c>
      <c r="AJ506">
        <f t="shared" si="983"/>
        <v>794.5847704605535</v>
      </c>
      <c r="AM506">
        <f t="shared" si="905"/>
        <v>0.66404053948514097</v>
      </c>
    </row>
    <row r="507" spans="1:39" x14ac:dyDescent="0.35">
      <c r="A507">
        <f t="shared" si="964"/>
        <v>0.24949999999997252</v>
      </c>
      <c r="B507">
        <f t="shared" si="899"/>
        <v>0.75050000000002748</v>
      </c>
      <c r="C507" s="27">
        <f t="shared" si="965"/>
        <v>-4.9999999999994493E-4</v>
      </c>
      <c r="D507">
        <f t="shared" si="900"/>
        <v>0.8494999999999725</v>
      </c>
      <c r="E507">
        <v>0.2</v>
      </c>
      <c r="F507">
        <f t="shared" si="901"/>
        <v>-6.9500000000000214E-2</v>
      </c>
      <c r="G507">
        <v>0.02</v>
      </c>
      <c r="H507">
        <f t="shared" si="966"/>
        <v>0.99999999999997236</v>
      </c>
      <c r="I507">
        <f t="shared" si="967"/>
        <v>0.8494999999999725</v>
      </c>
      <c r="J507">
        <f t="shared" si="968"/>
        <v>0.2</v>
      </c>
      <c r="K507">
        <f t="shared" si="969"/>
        <v>-6.9500000000000214E-2</v>
      </c>
      <c r="L507">
        <f t="shared" si="970"/>
        <v>0.02</v>
      </c>
      <c r="M507">
        <f t="shared" si="971"/>
        <v>0</v>
      </c>
      <c r="N507" s="22">
        <f t="shared" si="972"/>
        <v>0.99999999999997236</v>
      </c>
      <c r="O507">
        <f t="shared" ref="O507:S507" si="1020">O506</f>
        <v>4.8000000000000001E-2</v>
      </c>
      <c r="P507">
        <f t="shared" si="1020"/>
        <v>3.4000000000000002E-2</v>
      </c>
      <c r="Q507">
        <f t="shared" si="1020"/>
        <v>4.2999999999999997E-2</v>
      </c>
      <c r="R507">
        <f t="shared" si="1020"/>
        <v>0.223</v>
      </c>
      <c r="S507">
        <f t="shared" si="1020"/>
        <v>800</v>
      </c>
      <c r="T507">
        <f t="shared" si="974"/>
        <v>4.9047499999998669E-2</v>
      </c>
      <c r="X507">
        <f t="shared" si="903"/>
        <v>363636</v>
      </c>
      <c r="Y507">
        <f t="shared" si="975"/>
        <v>0</v>
      </c>
      <c r="Z507">
        <f t="shared" si="976"/>
        <v>3.8562587732290918</v>
      </c>
      <c r="AA507">
        <f t="shared" ref="AA507:AC507" si="1021">AA506</f>
        <v>0</v>
      </c>
      <c r="AB507">
        <f t="shared" si="1021"/>
        <v>1623</v>
      </c>
      <c r="AC507">
        <f t="shared" si="1021"/>
        <v>18000</v>
      </c>
      <c r="AD507">
        <f t="shared" si="978"/>
        <v>980.78720877621868</v>
      </c>
      <c r="AE507">
        <f t="shared" si="979"/>
        <v>980.78720877621868</v>
      </c>
      <c r="AF507">
        <f t="shared" si="980"/>
        <v>78.626950213664927</v>
      </c>
      <c r="AG507">
        <f t="shared" si="981"/>
        <v>108.64079274827451</v>
      </c>
      <c r="AI507">
        <f t="shared" si="982"/>
        <v>6.6789066757692046</v>
      </c>
      <c r="AJ507">
        <f t="shared" si="983"/>
        <v>795.44895280504738</v>
      </c>
      <c r="AM507">
        <f t="shared" si="905"/>
        <v>0.66311982390119917</v>
      </c>
    </row>
    <row r="508" spans="1:39" x14ac:dyDescent="0.35">
      <c r="A508">
        <f t="shared" si="964"/>
        <v>0.24999999999997247</v>
      </c>
      <c r="B508">
        <f t="shared" si="899"/>
        <v>0.75000000000002753</v>
      </c>
      <c r="C508" s="27">
        <f t="shared" si="965"/>
        <v>-4.9999999999994493E-4</v>
      </c>
      <c r="D508">
        <f t="shared" si="900"/>
        <v>0.84999999999997244</v>
      </c>
      <c r="E508">
        <v>0.2</v>
      </c>
      <c r="F508">
        <f t="shared" si="901"/>
        <v>-7.0000000000000215E-2</v>
      </c>
      <c r="G508">
        <v>0.02</v>
      </c>
      <c r="H508">
        <f t="shared" si="966"/>
        <v>0.99999999999997236</v>
      </c>
      <c r="I508">
        <f t="shared" si="967"/>
        <v>0.84999999999997244</v>
      </c>
      <c r="J508">
        <f t="shared" si="968"/>
        <v>0.2</v>
      </c>
      <c r="K508">
        <f t="shared" si="969"/>
        <v>-7.0000000000000215E-2</v>
      </c>
      <c r="L508">
        <f t="shared" si="970"/>
        <v>0.02</v>
      </c>
      <c r="M508">
        <f t="shared" si="971"/>
        <v>0</v>
      </c>
      <c r="N508" s="22">
        <f t="shared" si="972"/>
        <v>0.99999999999997236</v>
      </c>
      <c r="O508">
        <f t="shared" ref="O508:S508" si="1022">O507</f>
        <v>4.8000000000000001E-2</v>
      </c>
      <c r="P508">
        <f t="shared" si="1022"/>
        <v>3.4000000000000002E-2</v>
      </c>
      <c r="Q508">
        <f t="shared" si="1022"/>
        <v>4.2999999999999997E-2</v>
      </c>
      <c r="R508">
        <f t="shared" si="1022"/>
        <v>0.223</v>
      </c>
      <c r="S508">
        <f t="shared" si="1022"/>
        <v>800</v>
      </c>
      <c r="T508">
        <f t="shared" si="974"/>
        <v>4.9049999999998671E-2</v>
      </c>
      <c r="X508">
        <f t="shared" si="903"/>
        <v>363636</v>
      </c>
      <c r="Y508">
        <f t="shared" si="975"/>
        <v>0</v>
      </c>
      <c r="Z508">
        <f t="shared" si="976"/>
        <v>3.8070827312417479</v>
      </c>
      <c r="AA508">
        <f t="shared" ref="AA508:AC508" si="1023">AA507</f>
        <v>0</v>
      </c>
      <c r="AB508">
        <f t="shared" si="1023"/>
        <v>1623</v>
      </c>
      <c r="AC508">
        <f t="shared" si="1023"/>
        <v>18000</v>
      </c>
      <c r="AD508">
        <f t="shared" si="978"/>
        <v>980.78720877621868</v>
      </c>
      <c r="AE508">
        <f t="shared" si="979"/>
        <v>980.78720877621868</v>
      </c>
      <c r="AF508">
        <f t="shared" si="980"/>
        <v>77.620321754255599</v>
      </c>
      <c r="AG508">
        <f t="shared" si="981"/>
        <v>108.57875180628646</v>
      </c>
      <c r="AI508">
        <f t="shared" si="982"/>
        <v>6.6799804127925748</v>
      </c>
      <c r="AJ508">
        <f t="shared" si="983"/>
        <v>796.30351450103819</v>
      </c>
      <c r="AM508">
        <f t="shared" si="905"/>
        <v>0.66220165799118214</v>
      </c>
    </row>
    <row r="509" spans="1:39" x14ac:dyDescent="0.35">
      <c r="A509">
        <f t="shared" si="964"/>
        <v>0.25049999999997241</v>
      </c>
      <c r="B509">
        <f t="shared" si="899"/>
        <v>0.74950000000002759</v>
      </c>
      <c r="C509" s="27">
        <f t="shared" si="965"/>
        <v>-4.9999999999994493E-4</v>
      </c>
      <c r="D509">
        <f t="shared" si="900"/>
        <v>0.85049999999997239</v>
      </c>
      <c r="E509">
        <v>0.2</v>
      </c>
      <c r="F509">
        <f t="shared" si="901"/>
        <v>-7.0500000000000215E-2</v>
      </c>
      <c r="G509">
        <v>0.02</v>
      </c>
      <c r="H509">
        <f t="shared" si="966"/>
        <v>0.99999999999997224</v>
      </c>
      <c r="I509">
        <f t="shared" si="967"/>
        <v>0.85049999999997239</v>
      </c>
      <c r="J509">
        <f t="shared" si="968"/>
        <v>0.2</v>
      </c>
      <c r="K509">
        <f t="shared" si="969"/>
        <v>-7.0500000000000215E-2</v>
      </c>
      <c r="L509">
        <f t="shared" si="970"/>
        <v>0.02</v>
      </c>
      <c r="M509">
        <f t="shared" si="971"/>
        <v>0</v>
      </c>
      <c r="N509" s="22">
        <f t="shared" si="972"/>
        <v>0.99999999999997224</v>
      </c>
      <c r="O509">
        <f t="shared" ref="O509:S509" si="1024">O508</f>
        <v>4.8000000000000001E-2</v>
      </c>
      <c r="P509">
        <f t="shared" si="1024"/>
        <v>3.4000000000000002E-2</v>
      </c>
      <c r="Q509">
        <f t="shared" si="1024"/>
        <v>4.2999999999999997E-2</v>
      </c>
      <c r="R509">
        <f t="shared" si="1024"/>
        <v>0.223</v>
      </c>
      <c r="S509">
        <f t="shared" si="1024"/>
        <v>800</v>
      </c>
      <c r="T509">
        <f t="shared" si="974"/>
        <v>4.9052499999998667E-2</v>
      </c>
      <c r="X509">
        <f t="shared" si="903"/>
        <v>363636</v>
      </c>
      <c r="Y509">
        <f t="shared" si="975"/>
        <v>0</v>
      </c>
      <c r="Z509">
        <f t="shared" si="976"/>
        <v>3.7585044129073433</v>
      </c>
      <c r="AA509">
        <f t="shared" ref="AA509:AC509" si="1025">AA508</f>
        <v>0</v>
      </c>
      <c r="AB509">
        <f t="shared" si="1025"/>
        <v>1623</v>
      </c>
      <c r="AC509">
        <f t="shared" si="1025"/>
        <v>18000</v>
      </c>
      <c r="AD509">
        <f t="shared" si="978"/>
        <v>980.78720877621868</v>
      </c>
      <c r="AE509">
        <f t="shared" si="979"/>
        <v>980.78720877621868</v>
      </c>
      <c r="AF509">
        <f t="shared" si="980"/>
        <v>76.625981914524871</v>
      </c>
      <c r="AG509">
        <f t="shared" si="981"/>
        <v>108.51497382247058</v>
      </c>
      <c r="AI509">
        <f t="shared" si="982"/>
        <v>6.6810410419549546</v>
      </c>
      <c r="AJ509">
        <f t="shared" si="983"/>
        <v>797.14854528355215</v>
      </c>
      <c r="AM509">
        <f t="shared" si="905"/>
        <v>0.66128603117878082</v>
      </c>
    </row>
    <row r="510" spans="1:39" x14ac:dyDescent="0.35">
      <c r="A510">
        <f t="shared" si="964"/>
        <v>0.25099999999997236</v>
      </c>
      <c r="B510">
        <f t="shared" si="899"/>
        <v>0.74900000000002764</v>
      </c>
      <c r="C510" s="27">
        <f t="shared" si="965"/>
        <v>-4.9999999999994493E-4</v>
      </c>
      <c r="D510">
        <f t="shared" si="900"/>
        <v>0.85099999999997233</v>
      </c>
      <c r="E510">
        <v>0.2</v>
      </c>
      <c r="F510">
        <f t="shared" si="901"/>
        <v>-7.1000000000000216E-2</v>
      </c>
      <c r="G510">
        <v>0.02</v>
      </c>
      <c r="H510">
        <f t="shared" si="966"/>
        <v>0.99999999999997224</v>
      </c>
      <c r="I510">
        <f t="shared" si="967"/>
        <v>0.85099999999997233</v>
      </c>
      <c r="J510">
        <f t="shared" si="968"/>
        <v>0.2</v>
      </c>
      <c r="K510">
        <f t="shared" si="969"/>
        <v>-7.1000000000000216E-2</v>
      </c>
      <c r="L510">
        <f t="shared" si="970"/>
        <v>0.02</v>
      </c>
      <c r="M510">
        <f t="shared" si="971"/>
        <v>0</v>
      </c>
      <c r="N510" s="22">
        <f t="shared" si="972"/>
        <v>0.99999999999997224</v>
      </c>
      <c r="O510">
        <f t="shared" ref="O510:S510" si="1026">O509</f>
        <v>4.8000000000000001E-2</v>
      </c>
      <c r="P510">
        <f t="shared" si="1026"/>
        <v>3.4000000000000002E-2</v>
      </c>
      <c r="Q510">
        <f t="shared" si="1026"/>
        <v>4.2999999999999997E-2</v>
      </c>
      <c r="R510">
        <f t="shared" si="1026"/>
        <v>0.223</v>
      </c>
      <c r="S510">
        <f t="shared" si="1026"/>
        <v>800</v>
      </c>
      <c r="T510">
        <f t="shared" si="974"/>
        <v>4.9054999999998662E-2</v>
      </c>
      <c r="X510">
        <f t="shared" si="903"/>
        <v>363636</v>
      </c>
      <c r="Y510">
        <f t="shared" si="975"/>
        <v>0</v>
      </c>
      <c r="Z510">
        <f t="shared" si="976"/>
        <v>3.710516907224588</v>
      </c>
      <c r="AA510">
        <f t="shared" ref="AA510:AC510" si="1027">AA509</f>
        <v>0</v>
      </c>
      <c r="AB510">
        <f t="shared" si="1027"/>
        <v>1623</v>
      </c>
      <c r="AC510">
        <f t="shared" si="1027"/>
        <v>18000</v>
      </c>
      <c r="AD510">
        <f t="shared" si="978"/>
        <v>980.78720877621868</v>
      </c>
      <c r="AE510">
        <f t="shared" si="979"/>
        <v>980.78720877621868</v>
      </c>
      <c r="AF510">
        <f t="shared" si="980"/>
        <v>75.643787925685515</v>
      </c>
      <c r="AG510">
        <f t="shared" si="981"/>
        <v>108.44949337247698</v>
      </c>
      <c r="AI510">
        <f t="shared" si="982"/>
        <v>6.68208871554305</v>
      </c>
      <c r="AJ510">
        <f t="shared" si="983"/>
        <v>797.98413439612625</v>
      </c>
      <c r="AM510">
        <f t="shared" si="905"/>
        <v>0.66037293294610067</v>
      </c>
    </row>
    <row r="511" spans="1:39" x14ac:dyDescent="0.35">
      <c r="A511">
        <f t="shared" si="964"/>
        <v>0.2514999999999723</v>
      </c>
      <c r="B511">
        <f t="shared" si="899"/>
        <v>0.7485000000000277</v>
      </c>
      <c r="C511" s="27">
        <f t="shared" si="965"/>
        <v>-4.9999999999994493E-4</v>
      </c>
      <c r="D511">
        <f t="shared" si="900"/>
        <v>0.85149999999997228</v>
      </c>
      <c r="E511">
        <v>0.2</v>
      </c>
      <c r="F511">
        <f t="shared" si="901"/>
        <v>-7.1500000000000216E-2</v>
      </c>
      <c r="G511">
        <v>0.02</v>
      </c>
      <c r="H511">
        <f t="shared" si="966"/>
        <v>0.99999999999997213</v>
      </c>
      <c r="I511">
        <f t="shared" si="967"/>
        <v>0.85149999999997228</v>
      </c>
      <c r="J511">
        <f t="shared" si="968"/>
        <v>0.2</v>
      </c>
      <c r="K511">
        <f t="shared" si="969"/>
        <v>-7.1500000000000216E-2</v>
      </c>
      <c r="L511">
        <f t="shared" si="970"/>
        <v>0.02</v>
      </c>
      <c r="M511">
        <f t="shared" si="971"/>
        <v>0</v>
      </c>
      <c r="N511" s="22">
        <f t="shared" si="972"/>
        <v>0.99999999999997213</v>
      </c>
      <c r="O511">
        <f t="shared" ref="O511:S511" si="1028">O510</f>
        <v>4.8000000000000001E-2</v>
      </c>
      <c r="P511">
        <f t="shared" si="1028"/>
        <v>3.4000000000000002E-2</v>
      </c>
      <c r="Q511">
        <f t="shared" si="1028"/>
        <v>4.2999999999999997E-2</v>
      </c>
      <c r="R511">
        <f t="shared" si="1028"/>
        <v>0.223</v>
      </c>
      <c r="S511">
        <f t="shared" si="1028"/>
        <v>800</v>
      </c>
      <c r="T511">
        <f t="shared" si="974"/>
        <v>4.9057499999998665E-2</v>
      </c>
      <c r="X511">
        <f t="shared" si="903"/>
        <v>363636</v>
      </c>
      <c r="Y511">
        <f t="shared" si="975"/>
        <v>0</v>
      </c>
      <c r="Z511">
        <f t="shared" si="976"/>
        <v>3.6631133790435126</v>
      </c>
      <c r="AA511">
        <f t="shared" ref="AA511:AC511" si="1029">AA510</f>
        <v>0</v>
      </c>
      <c r="AB511">
        <f t="shared" si="1029"/>
        <v>1623</v>
      </c>
      <c r="AC511">
        <f t="shared" si="1029"/>
        <v>18000</v>
      </c>
      <c r="AD511">
        <f t="shared" si="978"/>
        <v>980.78720877621868</v>
      </c>
      <c r="AE511">
        <f t="shared" si="979"/>
        <v>980.78720877621868</v>
      </c>
      <c r="AF511">
        <f t="shared" si="980"/>
        <v>74.673598594304607</v>
      </c>
      <c r="AG511">
        <f t="shared" si="981"/>
        <v>108.38234447629772</v>
      </c>
      <c r="AI511">
        <f t="shared" si="982"/>
        <v>6.6831235841631891</v>
      </c>
      <c r="AJ511">
        <f t="shared" si="983"/>
        <v>798.81037058539584</v>
      </c>
      <c r="AM511">
        <f t="shared" si="905"/>
        <v>0.65946235283325949</v>
      </c>
    </row>
    <row r="512" spans="1:39" x14ac:dyDescent="0.35">
      <c r="A512">
        <f t="shared" si="964"/>
        <v>0.25199999999997225</v>
      </c>
      <c r="B512">
        <f t="shared" si="899"/>
        <v>0.74800000000002775</v>
      </c>
      <c r="C512" s="27">
        <f t="shared" si="965"/>
        <v>-4.9999999999994493E-4</v>
      </c>
      <c r="D512">
        <f t="shared" si="900"/>
        <v>0.85199999999997222</v>
      </c>
      <c r="E512">
        <v>0.2</v>
      </c>
      <c r="F512">
        <f t="shared" si="901"/>
        <v>-7.2000000000000217E-2</v>
      </c>
      <c r="G512">
        <v>0.02</v>
      </c>
      <c r="H512">
        <f t="shared" si="966"/>
        <v>0.99999999999997213</v>
      </c>
      <c r="I512">
        <f t="shared" si="967"/>
        <v>0.85199999999997222</v>
      </c>
      <c r="J512">
        <f t="shared" si="968"/>
        <v>0.2</v>
      </c>
      <c r="K512">
        <f t="shared" si="969"/>
        <v>-7.2000000000000217E-2</v>
      </c>
      <c r="L512">
        <f t="shared" si="970"/>
        <v>0.02</v>
      </c>
      <c r="M512">
        <f t="shared" si="971"/>
        <v>0</v>
      </c>
      <c r="N512" s="22">
        <f t="shared" si="972"/>
        <v>0.99999999999997213</v>
      </c>
      <c r="O512">
        <f t="shared" ref="O512:S512" si="1030">O511</f>
        <v>4.8000000000000001E-2</v>
      </c>
      <c r="P512">
        <f t="shared" si="1030"/>
        <v>3.4000000000000002E-2</v>
      </c>
      <c r="Q512">
        <f t="shared" si="1030"/>
        <v>4.2999999999999997E-2</v>
      </c>
      <c r="R512">
        <f t="shared" si="1030"/>
        <v>0.223</v>
      </c>
      <c r="S512">
        <f t="shared" si="1030"/>
        <v>800</v>
      </c>
      <c r="T512">
        <f t="shared" si="974"/>
        <v>4.905999999999866E-2</v>
      </c>
      <c r="X512">
        <f t="shared" si="903"/>
        <v>363636</v>
      </c>
      <c r="Y512">
        <f t="shared" si="975"/>
        <v>0</v>
      </c>
      <c r="Z512">
        <f t="shared" si="976"/>
        <v>3.6162870682769519</v>
      </c>
      <c r="AA512">
        <f t="shared" ref="AA512:AC512" si="1031">AA511</f>
        <v>0</v>
      </c>
      <c r="AB512">
        <f t="shared" si="1031"/>
        <v>1623</v>
      </c>
      <c r="AC512">
        <f t="shared" si="1031"/>
        <v>18000</v>
      </c>
      <c r="AD512">
        <f t="shared" si="978"/>
        <v>980.78720877621868</v>
      </c>
      <c r="AE512">
        <f t="shared" si="979"/>
        <v>980.78720877621868</v>
      </c>
      <c r="AF512">
        <f t="shared" si="980"/>
        <v>73.715274285828869</v>
      </c>
      <c r="AG512">
        <f t="shared" si="981"/>
        <v>108.31356060687219</v>
      </c>
      <c r="AI512">
        <f t="shared" si="982"/>
        <v>6.6841457967588971</v>
      </c>
      <c r="AJ512">
        <f t="shared" si="983"/>
        <v>799.62734209593555</v>
      </c>
      <c r="AM512">
        <f t="shared" si="905"/>
        <v>0.65855428043798725</v>
      </c>
    </row>
    <row r="513" spans="1:39" x14ac:dyDescent="0.35">
      <c r="A513">
        <f t="shared" si="964"/>
        <v>0.25249999999997219</v>
      </c>
      <c r="B513">
        <f t="shared" si="899"/>
        <v>0.74750000000002781</v>
      </c>
      <c r="C513" s="27">
        <f t="shared" si="965"/>
        <v>-4.9999999999994493E-4</v>
      </c>
      <c r="D513">
        <f t="shared" si="900"/>
        <v>0.85249999999997217</v>
      </c>
      <c r="E513">
        <v>0.2</v>
      </c>
      <c r="F513">
        <f t="shared" si="901"/>
        <v>-7.2500000000000217E-2</v>
      </c>
      <c r="G513">
        <v>0.02</v>
      </c>
      <c r="H513">
        <f t="shared" si="966"/>
        <v>0.99999999999997202</v>
      </c>
      <c r="I513">
        <f t="shared" si="967"/>
        <v>0.85249999999997217</v>
      </c>
      <c r="J513">
        <f t="shared" si="968"/>
        <v>0.2</v>
      </c>
      <c r="K513">
        <f t="shared" si="969"/>
        <v>-7.2500000000000217E-2</v>
      </c>
      <c r="L513">
        <f t="shared" si="970"/>
        <v>0.02</v>
      </c>
      <c r="M513">
        <f t="shared" si="971"/>
        <v>0</v>
      </c>
      <c r="N513" s="22">
        <f t="shared" si="972"/>
        <v>0.99999999999997202</v>
      </c>
      <c r="O513">
        <f t="shared" ref="O513:S513" si="1032">O512</f>
        <v>4.8000000000000001E-2</v>
      </c>
      <c r="P513">
        <f t="shared" si="1032"/>
        <v>3.4000000000000002E-2</v>
      </c>
      <c r="Q513">
        <f t="shared" si="1032"/>
        <v>4.2999999999999997E-2</v>
      </c>
      <c r="R513">
        <f t="shared" si="1032"/>
        <v>0.223</v>
      </c>
      <c r="S513">
        <f t="shared" si="1032"/>
        <v>800</v>
      </c>
      <c r="T513">
        <f t="shared" si="974"/>
        <v>4.9062499999998656E-2</v>
      </c>
      <c r="X513">
        <f t="shared" si="903"/>
        <v>363636</v>
      </c>
      <c r="Y513">
        <f t="shared" si="975"/>
        <v>0</v>
      </c>
      <c r="Z513">
        <f t="shared" si="976"/>
        <v>3.570031289119771</v>
      </c>
      <c r="AA513">
        <f t="shared" ref="AA513:AC513" si="1033">AA512</f>
        <v>0</v>
      </c>
      <c r="AB513">
        <f t="shared" si="1033"/>
        <v>1623</v>
      </c>
      <c r="AC513">
        <f t="shared" si="1033"/>
        <v>18000</v>
      </c>
      <c r="AD513">
        <f t="shared" si="978"/>
        <v>980.78720877621868</v>
      </c>
      <c r="AE513">
        <f t="shared" si="979"/>
        <v>980.78720877621868</v>
      </c>
      <c r="AF513">
        <f t="shared" si="980"/>
        <v>72.768676908272894</v>
      </c>
      <c r="AG513">
        <f t="shared" si="981"/>
        <v>108.24317469855814</v>
      </c>
      <c r="AI513">
        <f t="shared" si="982"/>
        <v>6.6851555006282899</v>
      </c>
      <c r="AJ513">
        <f t="shared" si="983"/>
        <v>800.43513666534432</v>
      </c>
      <c r="AM513">
        <f t="shared" si="905"/>
        <v>0.65764870541523068</v>
      </c>
    </row>
    <row r="514" spans="1:39" x14ac:dyDescent="0.35">
      <c r="A514">
        <f t="shared" si="964"/>
        <v>0.25299999999997214</v>
      </c>
      <c r="B514">
        <f t="shared" si="899"/>
        <v>0.74700000000002786</v>
      </c>
      <c r="C514" s="27">
        <f t="shared" si="965"/>
        <v>-4.9999999999994493E-4</v>
      </c>
      <c r="D514">
        <f t="shared" si="900"/>
        <v>0.85299999999997211</v>
      </c>
      <c r="E514">
        <v>0.2</v>
      </c>
      <c r="F514">
        <f t="shared" si="901"/>
        <v>-7.3000000000000217E-2</v>
      </c>
      <c r="G514">
        <v>0.02</v>
      </c>
      <c r="H514">
        <f t="shared" si="966"/>
        <v>0.99999999999997202</v>
      </c>
      <c r="I514">
        <f t="shared" si="967"/>
        <v>0.85299999999997211</v>
      </c>
      <c r="J514">
        <f t="shared" si="968"/>
        <v>0.2</v>
      </c>
      <c r="K514">
        <f t="shared" si="969"/>
        <v>-7.3000000000000217E-2</v>
      </c>
      <c r="L514">
        <f t="shared" si="970"/>
        <v>0.02</v>
      </c>
      <c r="M514">
        <f t="shared" si="971"/>
        <v>0</v>
      </c>
      <c r="N514" s="22">
        <f t="shared" si="972"/>
        <v>0.99999999999997202</v>
      </c>
      <c r="O514">
        <f t="shared" ref="O514:S514" si="1034">O513</f>
        <v>4.8000000000000001E-2</v>
      </c>
      <c r="P514">
        <f t="shared" si="1034"/>
        <v>3.4000000000000002E-2</v>
      </c>
      <c r="Q514">
        <f t="shared" si="1034"/>
        <v>4.2999999999999997E-2</v>
      </c>
      <c r="R514">
        <f t="shared" si="1034"/>
        <v>0.223</v>
      </c>
      <c r="S514">
        <f t="shared" si="1034"/>
        <v>800</v>
      </c>
      <c r="T514">
        <f t="shared" si="974"/>
        <v>4.9064999999998651E-2</v>
      </c>
      <c r="X514">
        <f t="shared" si="903"/>
        <v>363636</v>
      </c>
      <c r="Y514">
        <f t="shared" si="975"/>
        <v>0</v>
      </c>
      <c r="Z514">
        <f t="shared" si="976"/>
        <v>3.5243394292757686</v>
      </c>
      <c r="AA514">
        <f t="shared" ref="AA514:AC514" si="1035">AA513</f>
        <v>0</v>
      </c>
      <c r="AB514">
        <f t="shared" si="1035"/>
        <v>1623</v>
      </c>
      <c r="AC514">
        <f t="shared" si="1035"/>
        <v>18000</v>
      </c>
      <c r="AD514">
        <f t="shared" si="978"/>
        <v>980.78720877621868</v>
      </c>
      <c r="AE514">
        <f t="shared" si="979"/>
        <v>980.78720877621868</v>
      </c>
      <c r="AF514">
        <f t="shared" si="980"/>
        <v>71.833669896068599</v>
      </c>
      <c r="AG514">
        <f t="shared" si="981"/>
        <v>108.17121915547021</v>
      </c>
      <c r="AI514">
        <f t="shared" si="982"/>
        <v>6.6861528414413076</v>
      </c>
      <c r="AJ514">
        <f t="shared" si="983"/>
        <v>801.23384151958317</v>
      </c>
      <c r="AM514">
        <f t="shared" si="905"/>
        <v>0.65674561747676008</v>
      </c>
    </row>
    <row r="515" spans="1:39" x14ac:dyDescent="0.35">
      <c r="A515">
        <f t="shared" si="964"/>
        <v>0.25349999999997208</v>
      </c>
      <c r="B515">
        <f t="shared" si="899"/>
        <v>0.74650000000002792</v>
      </c>
      <c r="C515" s="27">
        <f t="shared" si="965"/>
        <v>-4.9999999999994493E-4</v>
      </c>
      <c r="D515">
        <f t="shared" si="900"/>
        <v>0.85349999999997206</v>
      </c>
      <c r="E515">
        <v>0.2</v>
      </c>
      <c r="F515">
        <f t="shared" si="901"/>
        <v>-7.3500000000000218E-2</v>
      </c>
      <c r="G515">
        <v>0.02</v>
      </c>
      <c r="H515">
        <f t="shared" si="966"/>
        <v>0.99999999999997191</v>
      </c>
      <c r="I515">
        <f t="shared" si="967"/>
        <v>0.85349999999997206</v>
      </c>
      <c r="J515">
        <f t="shared" si="968"/>
        <v>0.2</v>
      </c>
      <c r="K515">
        <f t="shared" si="969"/>
        <v>-7.3500000000000218E-2</v>
      </c>
      <c r="L515">
        <f t="shared" si="970"/>
        <v>0.02</v>
      </c>
      <c r="M515">
        <f t="shared" si="971"/>
        <v>0</v>
      </c>
      <c r="N515" s="22">
        <f t="shared" si="972"/>
        <v>0.99999999999997191</v>
      </c>
      <c r="O515">
        <f t="shared" ref="O515:S515" si="1036">O514</f>
        <v>4.8000000000000001E-2</v>
      </c>
      <c r="P515">
        <f t="shared" si="1036"/>
        <v>3.4000000000000002E-2</v>
      </c>
      <c r="Q515">
        <f t="shared" si="1036"/>
        <v>4.2999999999999997E-2</v>
      </c>
      <c r="R515">
        <f t="shared" si="1036"/>
        <v>0.223</v>
      </c>
      <c r="S515">
        <f t="shared" si="1036"/>
        <v>800</v>
      </c>
      <c r="T515">
        <f t="shared" si="974"/>
        <v>4.9067499999998647E-2</v>
      </c>
      <c r="X515">
        <f t="shared" si="903"/>
        <v>363636</v>
      </c>
      <c r="Y515">
        <f t="shared" si="975"/>
        <v>0</v>
      </c>
      <c r="Z515">
        <f t="shared" si="976"/>
        <v>3.4792049491921859</v>
      </c>
      <c r="AA515">
        <f t="shared" ref="AA515:AC515" si="1037">AA514</f>
        <v>0</v>
      </c>
      <c r="AB515">
        <f t="shared" si="1037"/>
        <v>1623</v>
      </c>
      <c r="AC515">
        <f t="shared" si="1037"/>
        <v>18000</v>
      </c>
      <c r="AD515">
        <f t="shared" si="978"/>
        <v>980.78720877621868</v>
      </c>
      <c r="AE515">
        <f t="shared" si="979"/>
        <v>980.78720877621868</v>
      </c>
      <c r="AF515">
        <f t="shared" si="980"/>
        <v>70.910118194074826</v>
      </c>
      <c r="AG515">
        <f t="shared" si="981"/>
        <v>108.09772585968835</v>
      </c>
      <c r="AI515">
        <f t="shared" si="982"/>
        <v>6.6871379632567676</v>
      </c>
      <c r="AJ515">
        <f t="shared" si="983"/>
        <v>802.02354336854364</v>
      </c>
      <c r="AM515">
        <f t="shared" si="905"/>
        <v>0.65584500639077947</v>
      </c>
    </row>
    <row r="516" spans="1:39" x14ac:dyDescent="0.35">
      <c r="A516">
        <f t="shared" si="964"/>
        <v>0.25399999999997203</v>
      </c>
      <c r="B516">
        <f t="shared" si="899"/>
        <v>0.74600000000002797</v>
      </c>
      <c r="C516" s="27">
        <f t="shared" si="965"/>
        <v>-4.9999999999994493E-4</v>
      </c>
      <c r="D516">
        <f t="shared" si="900"/>
        <v>0.853999999999972</v>
      </c>
      <c r="E516">
        <v>0.2</v>
      </c>
      <c r="F516">
        <f t="shared" si="901"/>
        <v>-7.4000000000000218E-2</v>
      </c>
      <c r="G516">
        <v>0.02</v>
      </c>
      <c r="H516">
        <f t="shared" si="966"/>
        <v>0.99999999999997191</v>
      </c>
      <c r="I516">
        <f t="shared" si="967"/>
        <v>0.853999999999972</v>
      </c>
      <c r="J516">
        <f t="shared" si="968"/>
        <v>0.2</v>
      </c>
      <c r="K516">
        <f t="shared" si="969"/>
        <v>-7.4000000000000218E-2</v>
      </c>
      <c r="L516">
        <f t="shared" si="970"/>
        <v>0.02</v>
      </c>
      <c r="M516">
        <f t="shared" si="971"/>
        <v>0</v>
      </c>
      <c r="N516" s="22">
        <f t="shared" si="972"/>
        <v>0.99999999999997191</v>
      </c>
      <c r="O516">
        <f t="shared" ref="O516:S516" si="1038">O515</f>
        <v>4.8000000000000001E-2</v>
      </c>
      <c r="P516">
        <f t="shared" si="1038"/>
        <v>3.4000000000000002E-2</v>
      </c>
      <c r="Q516">
        <f t="shared" si="1038"/>
        <v>4.2999999999999997E-2</v>
      </c>
      <c r="R516">
        <f t="shared" si="1038"/>
        <v>0.223</v>
      </c>
      <c r="S516">
        <f t="shared" si="1038"/>
        <v>800</v>
      </c>
      <c r="T516">
        <f t="shared" si="974"/>
        <v>4.9069999999998642E-2</v>
      </c>
      <c r="X516">
        <f t="shared" si="903"/>
        <v>363636</v>
      </c>
      <c r="Y516">
        <f t="shared" si="975"/>
        <v>0</v>
      </c>
      <c r="Z516">
        <f t="shared" si="976"/>
        <v>3.4346213813017412</v>
      </c>
      <c r="AA516">
        <f t="shared" ref="AA516:AC516" si="1039">AA515</f>
        <v>0</v>
      </c>
      <c r="AB516">
        <f t="shared" si="1039"/>
        <v>1623</v>
      </c>
      <c r="AC516">
        <f t="shared" si="1039"/>
        <v>18000</v>
      </c>
      <c r="AD516">
        <f t="shared" si="978"/>
        <v>980.78720877621868</v>
      </c>
      <c r="AE516">
        <f t="shared" si="979"/>
        <v>980.78720877621868</v>
      </c>
      <c r="AF516">
        <f t="shared" si="980"/>
        <v>69.997888241745272</v>
      </c>
      <c r="AG516">
        <f t="shared" si="981"/>
        <v>108.02272617933808</v>
      </c>
      <c r="AI516">
        <f t="shared" si="982"/>
        <v>6.6881110085392521</v>
      </c>
      <c r="AJ516">
        <f t="shared" si="983"/>
        <v>802.80432840185154</v>
      </c>
      <c r="AM516">
        <f t="shared" si="905"/>
        <v>0.65494686198154073</v>
      </c>
    </row>
    <row r="517" spans="1:39" x14ac:dyDescent="0.35">
      <c r="A517">
        <f t="shared" si="964"/>
        <v>0.25449999999997197</v>
      </c>
      <c r="B517">
        <f t="shared" si="899"/>
        <v>0.74550000000002803</v>
      </c>
      <c r="C517" s="27">
        <f t="shared" si="965"/>
        <v>-4.9999999999994493E-4</v>
      </c>
      <c r="D517">
        <f t="shared" si="900"/>
        <v>0.85449999999997195</v>
      </c>
      <c r="E517">
        <v>0.2</v>
      </c>
      <c r="F517">
        <f t="shared" si="901"/>
        <v>-7.4500000000000219E-2</v>
      </c>
      <c r="G517">
        <v>0.02</v>
      </c>
      <c r="H517">
        <f t="shared" si="966"/>
        <v>0.9999999999999718</v>
      </c>
      <c r="I517">
        <f t="shared" si="967"/>
        <v>0.85449999999997195</v>
      </c>
      <c r="J517">
        <f t="shared" si="968"/>
        <v>0.2</v>
      </c>
      <c r="K517">
        <f t="shared" si="969"/>
        <v>-7.4500000000000219E-2</v>
      </c>
      <c r="L517">
        <f t="shared" si="970"/>
        <v>0.02</v>
      </c>
      <c r="M517">
        <f t="shared" si="971"/>
        <v>0</v>
      </c>
      <c r="N517" s="22">
        <f t="shared" si="972"/>
        <v>0.9999999999999718</v>
      </c>
      <c r="O517">
        <f t="shared" ref="O517:S517" si="1040">O516</f>
        <v>4.8000000000000001E-2</v>
      </c>
      <c r="P517">
        <f t="shared" si="1040"/>
        <v>3.4000000000000002E-2</v>
      </c>
      <c r="Q517">
        <f t="shared" si="1040"/>
        <v>4.2999999999999997E-2</v>
      </c>
      <c r="R517">
        <f t="shared" si="1040"/>
        <v>0.223</v>
      </c>
      <c r="S517">
        <f t="shared" si="1040"/>
        <v>800</v>
      </c>
      <c r="T517">
        <f t="shared" si="974"/>
        <v>4.9072499999998645E-2</v>
      </c>
      <c r="X517">
        <f t="shared" si="903"/>
        <v>363636</v>
      </c>
      <c r="Y517">
        <f t="shared" si="975"/>
        <v>0</v>
      </c>
      <c r="Z517">
        <f t="shared" si="976"/>
        <v>3.3905823292721355</v>
      </c>
      <c r="AA517">
        <f t="shared" ref="AA517:AC517" si="1041">AA516</f>
        <v>0</v>
      </c>
      <c r="AB517">
        <f t="shared" si="1041"/>
        <v>1623</v>
      </c>
      <c r="AC517">
        <f t="shared" si="1041"/>
        <v>18000</v>
      </c>
      <c r="AD517">
        <f t="shared" si="978"/>
        <v>980.78720877621868</v>
      </c>
      <c r="AE517">
        <f t="shared" si="979"/>
        <v>980.78720877621868</v>
      </c>
      <c r="AF517">
        <f t="shared" si="980"/>
        <v>69.096847957453221</v>
      </c>
      <c r="AG517">
        <f t="shared" si="981"/>
        <v>107.94625097654459</v>
      </c>
      <c r="AI517">
        <f t="shared" si="982"/>
        <v>6.6890721181758304</v>
      </c>
      <c r="AJ517">
        <f t="shared" si="983"/>
        <v>803.57628228490012</v>
      </c>
      <c r="AM517">
        <f t="shared" si="905"/>
        <v>0.65405117412895997</v>
      </c>
    </row>
    <row r="518" spans="1:39" x14ac:dyDescent="0.35">
      <c r="A518">
        <f t="shared" si="964"/>
        <v>0.25499999999997192</v>
      </c>
      <c r="B518">
        <f t="shared" si="899"/>
        <v>0.74500000000002808</v>
      </c>
      <c r="C518" s="27">
        <f t="shared" si="965"/>
        <v>-4.9999999999994493E-4</v>
      </c>
      <c r="D518">
        <f t="shared" si="900"/>
        <v>0.85499999999997189</v>
      </c>
      <c r="E518">
        <v>0.2</v>
      </c>
      <c r="F518">
        <f t="shared" si="901"/>
        <v>-7.5000000000000219E-2</v>
      </c>
      <c r="G518">
        <v>0.02</v>
      </c>
      <c r="H518">
        <f t="shared" si="966"/>
        <v>0.9999999999999718</v>
      </c>
      <c r="I518">
        <f t="shared" si="967"/>
        <v>0.85499999999997189</v>
      </c>
      <c r="J518">
        <f t="shared" si="968"/>
        <v>0.2</v>
      </c>
      <c r="K518">
        <f t="shared" si="969"/>
        <v>-7.5000000000000219E-2</v>
      </c>
      <c r="L518">
        <f t="shared" si="970"/>
        <v>0.02</v>
      </c>
      <c r="M518">
        <f t="shared" si="971"/>
        <v>0</v>
      </c>
      <c r="N518" s="22">
        <f t="shared" si="972"/>
        <v>0.9999999999999718</v>
      </c>
      <c r="O518">
        <f t="shared" ref="O518:S518" si="1042">O517</f>
        <v>4.8000000000000001E-2</v>
      </c>
      <c r="P518">
        <f t="shared" si="1042"/>
        <v>3.4000000000000002E-2</v>
      </c>
      <c r="Q518">
        <f t="shared" si="1042"/>
        <v>4.2999999999999997E-2</v>
      </c>
      <c r="R518">
        <f t="shared" si="1042"/>
        <v>0.223</v>
      </c>
      <c r="S518">
        <f t="shared" si="1042"/>
        <v>800</v>
      </c>
      <c r="T518">
        <f t="shared" si="974"/>
        <v>4.9074999999998641E-2</v>
      </c>
      <c r="X518">
        <f t="shared" si="903"/>
        <v>363636</v>
      </c>
      <c r="Y518">
        <f t="shared" si="975"/>
        <v>0</v>
      </c>
      <c r="Z518">
        <f t="shared" si="976"/>
        <v>3.3470814672629472</v>
      </c>
      <c r="AA518">
        <f t="shared" ref="AA518:AC518" si="1043">AA517</f>
        <v>0</v>
      </c>
      <c r="AB518">
        <f t="shared" si="1043"/>
        <v>1623</v>
      </c>
      <c r="AC518">
        <f t="shared" si="1043"/>
        <v>18000</v>
      </c>
      <c r="AD518">
        <f t="shared" si="978"/>
        <v>980.78720877621868</v>
      </c>
      <c r="AE518">
        <f t="shared" si="979"/>
        <v>980.78720877621868</v>
      </c>
      <c r="AF518">
        <f t="shared" si="980"/>
        <v>68.206866722971938</v>
      </c>
      <c r="AG518">
        <f t="shared" si="981"/>
        <v>107.86833061526308</v>
      </c>
      <c r="AI518">
        <f t="shared" si="982"/>
        <v>6.6900214314926112</v>
      </c>
      <c r="AJ518">
        <f t="shared" si="983"/>
        <v>804.33949015510314</v>
      </c>
      <c r="AM518">
        <f t="shared" si="905"/>
        <v>0.65315793276823764</v>
      </c>
    </row>
    <row r="519" spans="1:39" x14ac:dyDescent="0.35">
      <c r="A519">
        <f t="shared" si="964"/>
        <v>0.25549999999997186</v>
      </c>
      <c r="B519">
        <f t="shared" si="899"/>
        <v>0.74450000000002814</v>
      </c>
      <c r="C519" s="27">
        <f t="shared" si="965"/>
        <v>-4.9999999999994493E-4</v>
      </c>
      <c r="D519">
        <f t="shared" si="900"/>
        <v>0.85549999999997184</v>
      </c>
      <c r="E519">
        <v>0.2</v>
      </c>
      <c r="F519">
        <f t="shared" si="901"/>
        <v>-7.550000000000022E-2</v>
      </c>
      <c r="G519">
        <v>0.02</v>
      </c>
      <c r="H519">
        <f t="shared" si="966"/>
        <v>0.99999999999997169</v>
      </c>
      <c r="I519">
        <f t="shared" si="967"/>
        <v>0.85549999999997184</v>
      </c>
      <c r="J519">
        <f t="shared" si="968"/>
        <v>0.2</v>
      </c>
      <c r="K519">
        <f t="shared" si="969"/>
        <v>-7.550000000000022E-2</v>
      </c>
      <c r="L519">
        <f t="shared" si="970"/>
        <v>0.02</v>
      </c>
      <c r="M519">
        <f t="shared" si="971"/>
        <v>0</v>
      </c>
      <c r="N519" s="22">
        <f t="shared" si="972"/>
        <v>0.99999999999997169</v>
      </c>
      <c r="O519">
        <f t="shared" ref="O519:S519" si="1044">O518</f>
        <v>4.8000000000000001E-2</v>
      </c>
      <c r="P519">
        <f t="shared" si="1044"/>
        <v>3.4000000000000002E-2</v>
      </c>
      <c r="Q519">
        <f t="shared" si="1044"/>
        <v>4.2999999999999997E-2</v>
      </c>
      <c r="R519">
        <f t="shared" si="1044"/>
        <v>0.223</v>
      </c>
      <c r="S519">
        <f t="shared" si="1044"/>
        <v>800</v>
      </c>
      <c r="T519">
        <f t="shared" si="974"/>
        <v>4.9077499999998643E-2</v>
      </c>
      <c r="X519">
        <f t="shared" si="903"/>
        <v>363636</v>
      </c>
      <c r="Y519">
        <f t="shared" si="975"/>
        <v>0</v>
      </c>
      <c r="Z519">
        <f t="shared" si="976"/>
        <v>3.3041125391898536</v>
      </c>
      <c r="AA519">
        <f t="shared" ref="AA519:AC519" si="1045">AA518</f>
        <v>0</v>
      </c>
      <c r="AB519">
        <f t="shared" si="1045"/>
        <v>1623</v>
      </c>
      <c r="AC519">
        <f t="shared" si="1045"/>
        <v>18000</v>
      </c>
      <c r="AD519">
        <f t="shared" si="978"/>
        <v>980.78720877621868</v>
      </c>
      <c r="AE519">
        <f t="shared" si="979"/>
        <v>980.78720877621868</v>
      </c>
      <c r="AF519">
        <f t="shared" si="980"/>
        <v>67.327815368108915</v>
      </c>
      <c r="AG519">
        <f t="shared" si="981"/>
        <v>107.78899496898684</v>
      </c>
      <c r="AI519">
        <f t="shared" si="982"/>
        <v>6.690959086271131</v>
      </c>
      <c r="AJ519">
        <f t="shared" si="983"/>
        <v>805.09403661836473</v>
      </c>
      <c r="AM519">
        <f t="shared" si="905"/>
        <v>0.65226712788948116</v>
      </c>
    </row>
    <row r="520" spans="1:39" x14ac:dyDescent="0.35">
      <c r="A520">
        <f t="shared" si="964"/>
        <v>0.25599999999997181</v>
      </c>
      <c r="B520">
        <f t="shared" si="899"/>
        <v>0.74400000000002819</v>
      </c>
      <c r="C520" s="27">
        <f t="shared" si="965"/>
        <v>-4.9999999999994493E-4</v>
      </c>
      <c r="D520">
        <f t="shared" si="900"/>
        <v>0.85599999999997178</v>
      </c>
      <c r="E520">
        <v>0.2</v>
      </c>
      <c r="F520">
        <f t="shared" si="901"/>
        <v>-7.600000000000022E-2</v>
      </c>
      <c r="G520">
        <v>0.02</v>
      </c>
      <c r="H520">
        <f t="shared" si="966"/>
        <v>0.99999999999997169</v>
      </c>
      <c r="I520">
        <f t="shared" si="967"/>
        <v>0.85599999999997178</v>
      </c>
      <c r="J520">
        <f t="shared" si="968"/>
        <v>0.2</v>
      </c>
      <c r="K520">
        <f t="shared" si="969"/>
        <v>-7.600000000000022E-2</v>
      </c>
      <c r="L520">
        <f t="shared" si="970"/>
        <v>0.02</v>
      </c>
      <c r="M520">
        <f t="shared" si="971"/>
        <v>0</v>
      </c>
      <c r="N520" s="22">
        <f t="shared" si="972"/>
        <v>0.99999999999997169</v>
      </c>
      <c r="O520">
        <f t="shared" ref="O520:S520" si="1046">O519</f>
        <v>4.8000000000000001E-2</v>
      </c>
      <c r="P520">
        <f t="shared" si="1046"/>
        <v>3.4000000000000002E-2</v>
      </c>
      <c r="Q520">
        <f t="shared" si="1046"/>
        <v>4.2999999999999997E-2</v>
      </c>
      <c r="R520">
        <f t="shared" si="1046"/>
        <v>0.223</v>
      </c>
      <c r="S520">
        <f t="shared" si="1046"/>
        <v>800</v>
      </c>
      <c r="T520">
        <f t="shared" si="974"/>
        <v>4.9079999999998639E-2</v>
      </c>
      <c r="X520">
        <f t="shared" si="903"/>
        <v>363636</v>
      </c>
      <c r="Y520">
        <f t="shared" si="975"/>
        <v>0</v>
      </c>
      <c r="Z520">
        <f t="shared" si="976"/>
        <v>3.2616693579961082</v>
      </c>
      <c r="AA520">
        <f t="shared" ref="AA520:AC520" si="1047">AA519</f>
        <v>0</v>
      </c>
      <c r="AB520">
        <f t="shared" si="1047"/>
        <v>1623</v>
      </c>
      <c r="AC520">
        <f t="shared" si="1047"/>
        <v>18000</v>
      </c>
      <c r="AD520">
        <f t="shared" si="978"/>
        <v>980.78720877621868</v>
      </c>
      <c r="AE520">
        <f t="shared" si="979"/>
        <v>980.78720877621868</v>
      </c>
      <c r="AF520">
        <f t="shared" si="980"/>
        <v>66.459566155492794</v>
      </c>
      <c r="AG520">
        <f t="shared" si="981"/>
        <v>107.70827342833549</v>
      </c>
      <c r="AI520">
        <f t="shared" si="982"/>
        <v>6.6918852187645887</v>
      </c>
      <c r="AJ520">
        <f t="shared" si="983"/>
        <v>805.84000574577067</v>
      </c>
      <c r="AM520">
        <f t="shared" si="905"/>
        <v>0.65137874953733144</v>
      </c>
    </row>
    <row r="521" spans="1:39" x14ac:dyDescent="0.35">
      <c r="A521">
        <f t="shared" si="964"/>
        <v>0.25649999999997175</v>
      </c>
      <c r="B521">
        <f t="shared" si="899"/>
        <v>0.74350000000002825</v>
      </c>
      <c r="C521" s="27">
        <f t="shared" si="965"/>
        <v>-4.9999999999994493E-4</v>
      </c>
      <c r="D521">
        <f t="shared" si="900"/>
        <v>0.85649999999997173</v>
      </c>
      <c r="E521">
        <v>0.2</v>
      </c>
      <c r="F521">
        <f t="shared" si="901"/>
        <v>-7.6500000000000221E-2</v>
      </c>
      <c r="G521">
        <v>0.02</v>
      </c>
      <c r="H521">
        <f t="shared" si="966"/>
        <v>0.99999999999997158</v>
      </c>
      <c r="I521">
        <f t="shared" si="967"/>
        <v>0.85649999999997173</v>
      </c>
      <c r="J521">
        <f t="shared" si="968"/>
        <v>0.2</v>
      </c>
      <c r="K521">
        <f t="shared" si="969"/>
        <v>-7.6500000000000221E-2</v>
      </c>
      <c r="L521">
        <f t="shared" si="970"/>
        <v>0.02</v>
      </c>
      <c r="M521">
        <f t="shared" si="971"/>
        <v>0</v>
      </c>
      <c r="N521" s="22">
        <f t="shared" si="972"/>
        <v>0.99999999999997158</v>
      </c>
      <c r="O521">
        <f t="shared" ref="O521:S521" si="1048">O520</f>
        <v>4.8000000000000001E-2</v>
      </c>
      <c r="P521">
        <f t="shared" si="1048"/>
        <v>3.4000000000000002E-2</v>
      </c>
      <c r="Q521">
        <f t="shared" si="1048"/>
        <v>4.2999999999999997E-2</v>
      </c>
      <c r="R521">
        <f t="shared" si="1048"/>
        <v>0.223</v>
      </c>
      <c r="S521">
        <f t="shared" si="1048"/>
        <v>800</v>
      </c>
      <c r="T521">
        <f t="shared" si="974"/>
        <v>4.9082499999998634E-2</v>
      </c>
      <c r="X521">
        <f t="shared" si="903"/>
        <v>363636</v>
      </c>
      <c r="Y521">
        <f t="shared" si="975"/>
        <v>0</v>
      </c>
      <c r="Z521">
        <f t="shared" si="976"/>
        <v>3.219745804931208</v>
      </c>
      <c r="AA521">
        <f t="shared" ref="AA521:AC521" si="1049">AA520</f>
        <v>0</v>
      </c>
      <c r="AB521">
        <f t="shared" si="1049"/>
        <v>1623</v>
      </c>
      <c r="AC521">
        <f t="shared" si="1049"/>
        <v>18000</v>
      </c>
      <c r="AD521">
        <f t="shared" si="978"/>
        <v>980.78720877621868</v>
      </c>
      <c r="AE521">
        <f t="shared" si="979"/>
        <v>980.78720877621868</v>
      </c>
      <c r="AF521">
        <f t="shared" si="980"/>
        <v>65.601992765511355</v>
      </c>
      <c r="AG521">
        <f t="shared" si="981"/>
        <v>107.62619490852491</v>
      </c>
      <c r="AI521">
        <f t="shared" si="982"/>
        <v>6.6927999637139024</v>
      </c>
      <c r="AJ521">
        <f t="shared" si="983"/>
        <v>806.57748107047166</v>
      </c>
      <c r="AM521">
        <f t="shared" si="905"/>
        <v>0.65049278781059194</v>
      </c>
    </row>
    <row r="522" spans="1:39" x14ac:dyDescent="0.35">
      <c r="A522">
        <f t="shared" si="964"/>
        <v>0.2569999999999717</v>
      </c>
      <c r="B522">
        <f t="shared" ref="B522:B585" si="1050">B521-B$4</f>
        <v>0.7430000000000283</v>
      </c>
      <c r="C522" s="27">
        <f t="shared" si="965"/>
        <v>-4.9999999999994493E-4</v>
      </c>
      <c r="D522">
        <f t="shared" ref="D522:D585" si="1051">D521+$B$4</f>
        <v>0.85699999999997167</v>
      </c>
      <c r="E522">
        <v>0.2</v>
      </c>
      <c r="F522">
        <f t="shared" ref="F522:F585" si="1052">F521-$B$4</f>
        <v>-7.7000000000000221E-2</v>
      </c>
      <c r="G522">
        <v>0.02</v>
      </c>
      <c r="H522">
        <f t="shared" si="966"/>
        <v>0.99999999999997158</v>
      </c>
      <c r="I522">
        <f t="shared" si="967"/>
        <v>0.85699999999997167</v>
      </c>
      <c r="J522">
        <f t="shared" si="968"/>
        <v>0.2</v>
      </c>
      <c r="K522">
        <f t="shared" si="969"/>
        <v>-7.7000000000000221E-2</v>
      </c>
      <c r="L522">
        <f t="shared" si="970"/>
        <v>0.02</v>
      </c>
      <c r="M522">
        <f t="shared" si="971"/>
        <v>0</v>
      </c>
      <c r="N522" s="22">
        <f t="shared" si="972"/>
        <v>0.99999999999997158</v>
      </c>
      <c r="O522">
        <f t="shared" ref="O522:S522" si="1053">O521</f>
        <v>4.8000000000000001E-2</v>
      </c>
      <c r="P522">
        <f t="shared" si="1053"/>
        <v>3.4000000000000002E-2</v>
      </c>
      <c r="Q522">
        <f t="shared" si="1053"/>
        <v>4.2999999999999997E-2</v>
      </c>
      <c r="R522">
        <f t="shared" si="1053"/>
        <v>0.223</v>
      </c>
      <c r="S522">
        <f t="shared" si="1053"/>
        <v>800</v>
      </c>
      <c r="T522">
        <f t="shared" si="974"/>
        <v>4.908499999999863E-2</v>
      </c>
      <c r="X522">
        <f t="shared" ref="X522:X585" si="1054">X521</f>
        <v>363636</v>
      </c>
      <c r="Y522">
        <f t="shared" si="975"/>
        <v>0</v>
      </c>
      <c r="Z522">
        <f t="shared" si="976"/>
        <v>3.1783358288366865</v>
      </c>
      <c r="AA522">
        <f t="shared" ref="AA522:AC522" si="1055">AA521</f>
        <v>0</v>
      </c>
      <c r="AB522">
        <f t="shared" si="1055"/>
        <v>1623</v>
      </c>
      <c r="AC522">
        <f t="shared" si="1055"/>
        <v>18000</v>
      </c>
      <c r="AD522">
        <f t="shared" si="978"/>
        <v>980.78720877621868</v>
      </c>
      <c r="AE522">
        <f t="shared" si="979"/>
        <v>980.78720877621868</v>
      </c>
      <c r="AF522">
        <f t="shared" si="980"/>
        <v>64.754970281399181</v>
      </c>
      <c r="AG522">
        <f t="shared" si="981"/>
        <v>107.54278785672116</v>
      </c>
      <c r="AI522">
        <f t="shared" si="982"/>
        <v>6.6937034543636216</v>
      </c>
      <c r="AJ522">
        <f t="shared" si="983"/>
        <v>807.30654558478443</v>
      </c>
      <c r="AM522">
        <f t="shared" ref="AM522:AM585" si="1056">AM$6/($A522+AM$3*(1-$A522))</f>
        <v>0.64960923286186034</v>
      </c>
    </row>
    <row r="523" spans="1:39" x14ac:dyDescent="0.35">
      <c r="A523">
        <f t="shared" si="964"/>
        <v>0.25749999999997164</v>
      </c>
      <c r="B523">
        <f t="shared" si="1050"/>
        <v>0.74250000000002836</v>
      </c>
      <c r="C523" s="27">
        <f t="shared" si="965"/>
        <v>-4.9999999999994493E-4</v>
      </c>
      <c r="D523">
        <f t="shared" si="1051"/>
        <v>0.85749999999997162</v>
      </c>
      <c r="E523">
        <v>0.2</v>
      </c>
      <c r="F523">
        <f t="shared" si="1052"/>
        <v>-7.7500000000000221E-2</v>
      </c>
      <c r="G523">
        <v>0.02</v>
      </c>
      <c r="H523">
        <f t="shared" si="966"/>
        <v>0.99999999999997147</v>
      </c>
      <c r="I523">
        <f t="shared" si="967"/>
        <v>0.85749999999997162</v>
      </c>
      <c r="J523">
        <f t="shared" si="968"/>
        <v>0.2</v>
      </c>
      <c r="K523">
        <f t="shared" si="969"/>
        <v>-7.7500000000000221E-2</v>
      </c>
      <c r="L523">
        <f t="shared" si="970"/>
        <v>0.02</v>
      </c>
      <c r="M523">
        <f t="shared" si="971"/>
        <v>0</v>
      </c>
      <c r="N523" s="22">
        <f t="shared" si="972"/>
        <v>0.99999999999997147</v>
      </c>
      <c r="O523">
        <f t="shared" ref="O523:S523" si="1057">O522</f>
        <v>4.8000000000000001E-2</v>
      </c>
      <c r="P523">
        <f t="shared" si="1057"/>
        <v>3.4000000000000002E-2</v>
      </c>
      <c r="Q523">
        <f t="shared" si="1057"/>
        <v>4.2999999999999997E-2</v>
      </c>
      <c r="R523">
        <f t="shared" si="1057"/>
        <v>0.223</v>
      </c>
      <c r="S523">
        <f t="shared" si="1057"/>
        <v>800</v>
      </c>
      <c r="T523">
        <f t="shared" si="974"/>
        <v>4.9087499999998625E-2</v>
      </c>
      <c r="X523">
        <f t="shared" si="1054"/>
        <v>363636</v>
      </c>
      <c r="Y523">
        <f t="shared" si="975"/>
        <v>0</v>
      </c>
      <c r="Z523">
        <f t="shared" si="976"/>
        <v>3.1374334454389574</v>
      </c>
      <c r="AA523">
        <f t="shared" ref="AA523:AC523" si="1058">AA522</f>
        <v>0</v>
      </c>
      <c r="AB523">
        <f t="shared" si="1058"/>
        <v>1623</v>
      </c>
      <c r="AC523">
        <f t="shared" si="1058"/>
        <v>18000</v>
      </c>
      <c r="AD523">
        <f t="shared" si="978"/>
        <v>980.78720877621868</v>
      </c>
      <c r="AE523">
        <f t="shared" si="979"/>
        <v>980.78720877621868</v>
      </c>
      <c r="AF523">
        <f t="shared" si="980"/>
        <v>63.918375174473766</v>
      </c>
      <c r="AG523">
        <f t="shared" si="981"/>
        <v>107.4580802592799</v>
      </c>
      <c r="AI523">
        <f t="shared" si="982"/>
        <v>6.6945958224776758</v>
      </c>
      <c r="AJ523">
        <f t="shared" si="983"/>
        <v>808.02728173748415</v>
      </c>
      <c r="AM523">
        <f t="shared" si="1056"/>
        <v>0.64872807489716455</v>
      </c>
    </row>
    <row r="524" spans="1:39" x14ac:dyDescent="0.35">
      <c r="A524">
        <f t="shared" si="964"/>
        <v>0.25799999999997159</v>
      </c>
      <c r="B524">
        <f t="shared" si="1050"/>
        <v>0.74200000000002841</v>
      </c>
      <c r="C524" s="27">
        <f t="shared" si="965"/>
        <v>-4.9999999999994493E-4</v>
      </c>
      <c r="D524">
        <f t="shared" si="1051"/>
        <v>0.85799999999997156</v>
      </c>
      <c r="E524">
        <v>0.2</v>
      </c>
      <c r="F524">
        <f t="shared" si="1052"/>
        <v>-7.8000000000000222E-2</v>
      </c>
      <c r="G524">
        <v>0.02</v>
      </c>
      <c r="H524">
        <f t="shared" si="966"/>
        <v>0.99999999999997147</v>
      </c>
      <c r="I524">
        <f t="shared" si="967"/>
        <v>0.85799999999997156</v>
      </c>
      <c r="J524">
        <f t="shared" si="968"/>
        <v>0.2</v>
      </c>
      <c r="K524">
        <f t="shared" si="969"/>
        <v>-7.8000000000000222E-2</v>
      </c>
      <c r="L524">
        <f t="shared" si="970"/>
        <v>0.02</v>
      </c>
      <c r="M524">
        <f t="shared" si="971"/>
        <v>0</v>
      </c>
      <c r="N524" s="22">
        <f t="shared" si="972"/>
        <v>0.99999999999997147</v>
      </c>
      <c r="O524">
        <f t="shared" ref="O524:S524" si="1059">O523</f>
        <v>4.8000000000000001E-2</v>
      </c>
      <c r="P524">
        <f t="shared" si="1059"/>
        <v>3.4000000000000002E-2</v>
      </c>
      <c r="Q524">
        <f t="shared" si="1059"/>
        <v>4.2999999999999997E-2</v>
      </c>
      <c r="R524">
        <f t="shared" si="1059"/>
        <v>0.223</v>
      </c>
      <c r="S524">
        <f t="shared" si="1059"/>
        <v>800</v>
      </c>
      <c r="T524">
        <f t="shared" si="974"/>
        <v>4.9089999999998628E-2</v>
      </c>
      <c r="X524">
        <f t="shared" si="1054"/>
        <v>363636</v>
      </c>
      <c r="Y524">
        <f t="shared" si="975"/>
        <v>0</v>
      </c>
      <c r="Z524">
        <f t="shared" si="976"/>
        <v>3.0970327366491524</v>
      </c>
      <c r="AA524">
        <f t="shared" ref="AA524:AC524" si="1060">AA523</f>
        <v>0</v>
      </c>
      <c r="AB524">
        <f t="shared" si="1060"/>
        <v>1623</v>
      </c>
      <c r="AC524">
        <f t="shared" si="1060"/>
        <v>18000</v>
      </c>
      <c r="AD524">
        <f t="shared" si="978"/>
        <v>980.78720877621868</v>
      </c>
      <c r="AE524">
        <f t="shared" si="979"/>
        <v>980.78720877621868</v>
      </c>
      <c r="AF524">
        <f t="shared" si="980"/>
        <v>63.092085289518494</v>
      </c>
      <c r="AG524">
        <f t="shared" si="981"/>
        <v>107.37209964887339</v>
      </c>
      <c r="AI524">
        <f t="shared" si="982"/>
        <v>6.6954771983549612</v>
      </c>
      <c r="AJ524">
        <f t="shared" si="983"/>
        <v>808.73977143128729</v>
      </c>
      <c r="AM524">
        <f t="shared" si="1056"/>
        <v>0.64784930417560016</v>
      </c>
    </row>
    <row r="525" spans="1:39" x14ac:dyDescent="0.35">
      <c r="A525">
        <f t="shared" si="964"/>
        <v>0.25849999999997153</v>
      </c>
      <c r="B525">
        <f t="shared" si="1050"/>
        <v>0.74150000000002847</v>
      </c>
      <c r="C525" s="27">
        <f t="shared" si="965"/>
        <v>-4.9999999999994493E-4</v>
      </c>
      <c r="D525">
        <f t="shared" si="1051"/>
        <v>0.85849999999997151</v>
      </c>
      <c r="E525">
        <v>0.2</v>
      </c>
      <c r="F525">
        <f t="shared" si="1052"/>
        <v>-7.8500000000000222E-2</v>
      </c>
      <c r="G525">
        <v>0.02</v>
      </c>
      <c r="H525">
        <f t="shared" si="966"/>
        <v>0.99999999999997136</v>
      </c>
      <c r="I525">
        <f t="shared" si="967"/>
        <v>0.85849999999997151</v>
      </c>
      <c r="J525">
        <f t="shared" si="968"/>
        <v>0.2</v>
      </c>
      <c r="K525">
        <f t="shared" si="969"/>
        <v>-7.8500000000000222E-2</v>
      </c>
      <c r="L525">
        <f t="shared" si="970"/>
        <v>0.02</v>
      </c>
      <c r="M525">
        <f t="shared" si="971"/>
        <v>0</v>
      </c>
      <c r="N525" s="22">
        <f t="shared" si="972"/>
        <v>0.99999999999997136</v>
      </c>
      <c r="O525">
        <f t="shared" ref="O525:S525" si="1061">O524</f>
        <v>4.8000000000000001E-2</v>
      </c>
      <c r="P525">
        <f t="shared" si="1061"/>
        <v>3.4000000000000002E-2</v>
      </c>
      <c r="Q525">
        <f t="shared" si="1061"/>
        <v>4.2999999999999997E-2</v>
      </c>
      <c r="R525">
        <f t="shared" si="1061"/>
        <v>0.223</v>
      </c>
      <c r="S525">
        <f t="shared" si="1061"/>
        <v>800</v>
      </c>
      <c r="T525">
        <f t="shared" si="974"/>
        <v>4.9092499999998623E-2</v>
      </c>
      <c r="X525">
        <f t="shared" si="1054"/>
        <v>363636</v>
      </c>
      <c r="Y525">
        <f t="shared" si="975"/>
        <v>0</v>
      </c>
      <c r="Z525">
        <f t="shared" si="976"/>
        <v>3.0571278498698851</v>
      </c>
      <c r="AA525">
        <f t="shared" ref="AA525:AC525" si="1062">AA524</f>
        <v>0</v>
      </c>
      <c r="AB525">
        <f t="shared" si="1062"/>
        <v>1623</v>
      </c>
      <c r="AC525">
        <f t="shared" si="1062"/>
        <v>18000</v>
      </c>
      <c r="AD525">
        <f t="shared" si="978"/>
        <v>980.78720877621868</v>
      </c>
      <c r="AE525">
        <f t="shared" si="979"/>
        <v>980.78720877621868</v>
      </c>
      <c r="AF525">
        <f t="shared" si="980"/>
        <v>62.275979830311073</v>
      </c>
      <c r="AG525">
        <f t="shared" si="981"/>
        <v>107.28487311150673</v>
      </c>
      <c r="AI525">
        <f t="shared" si="982"/>
        <v>6.6963477108447824</v>
      </c>
      <c r="AJ525">
        <f t="shared" si="983"/>
        <v>809.44409602053167</v>
      </c>
      <c r="AM525">
        <f t="shared" si="1056"/>
        <v>0.64697291100897147</v>
      </c>
    </row>
    <row r="526" spans="1:39" x14ac:dyDescent="0.35">
      <c r="A526">
        <f t="shared" si="964"/>
        <v>0.25899999999997148</v>
      </c>
      <c r="B526">
        <f t="shared" si="1050"/>
        <v>0.74100000000002852</v>
      </c>
      <c r="C526" s="27">
        <f t="shared" si="965"/>
        <v>-4.9999999999994493E-4</v>
      </c>
      <c r="D526">
        <f t="shared" si="1051"/>
        <v>0.85899999999997145</v>
      </c>
      <c r="E526">
        <v>0.2</v>
      </c>
      <c r="F526">
        <f t="shared" si="1052"/>
        <v>-7.9000000000000223E-2</v>
      </c>
      <c r="G526">
        <v>0.02</v>
      </c>
      <c r="H526">
        <f t="shared" si="966"/>
        <v>0.99999999999997136</v>
      </c>
      <c r="I526">
        <f t="shared" si="967"/>
        <v>0.85899999999997145</v>
      </c>
      <c r="J526">
        <f t="shared" si="968"/>
        <v>0.2</v>
      </c>
      <c r="K526">
        <f t="shared" si="969"/>
        <v>-7.9000000000000223E-2</v>
      </c>
      <c r="L526">
        <f t="shared" si="970"/>
        <v>0.02</v>
      </c>
      <c r="M526">
        <f t="shared" si="971"/>
        <v>0</v>
      </c>
      <c r="N526" s="22">
        <f t="shared" si="972"/>
        <v>0.99999999999997136</v>
      </c>
      <c r="O526">
        <f t="shared" ref="O526:S526" si="1063">O525</f>
        <v>4.8000000000000001E-2</v>
      </c>
      <c r="P526">
        <f t="shared" si="1063"/>
        <v>3.4000000000000002E-2</v>
      </c>
      <c r="Q526">
        <f t="shared" si="1063"/>
        <v>4.2999999999999997E-2</v>
      </c>
      <c r="R526">
        <f t="shared" si="1063"/>
        <v>0.223</v>
      </c>
      <c r="S526">
        <f t="shared" si="1063"/>
        <v>800</v>
      </c>
      <c r="T526">
        <f t="shared" si="974"/>
        <v>4.9094999999998619E-2</v>
      </c>
      <c r="X526">
        <f t="shared" si="1054"/>
        <v>363636</v>
      </c>
      <c r="Y526">
        <f t="shared" si="975"/>
        <v>0</v>
      </c>
      <c r="Z526">
        <f t="shared" si="976"/>
        <v>3.0177129973088745</v>
      </c>
      <c r="AA526">
        <f t="shared" ref="AA526:AC526" si="1064">AA525</f>
        <v>0</v>
      </c>
      <c r="AB526">
        <f t="shared" si="1064"/>
        <v>1623</v>
      </c>
      <c r="AC526">
        <f t="shared" si="1064"/>
        <v>18000</v>
      </c>
      <c r="AD526">
        <f t="shared" si="978"/>
        <v>980.78720877621868</v>
      </c>
      <c r="AE526">
        <f t="shared" si="979"/>
        <v>980.78720877621868</v>
      </c>
      <c r="AF526">
        <f t="shared" si="980"/>
        <v>61.469939345296304</v>
      </c>
      <c r="AG526">
        <f t="shared" si="981"/>
        <v>107.19642729342523</v>
      </c>
      <c r="AI526">
        <f t="shared" si="982"/>
        <v>6.6972074873621317</v>
      </c>
      <c r="AJ526">
        <f t="shared" si="983"/>
        <v>810.14033630903305</v>
      </c>
      <c r="AM526">
        <f t="shared" si="1056"/>
        <v>0.64609888576143615</v>
      </c>
    </row>
    <row r="527" spans="1:39" x14ac:dyDescent="0.35">
      <c r="A527">
        <f t="shared" si="964"/>
        <v>0.25949999999997142</v>
      </c>
      <c r="B527">
        <f t="shared" si="1050"/>
        <v>0.74050000000002858</v>
      </c>
      <c r="C527" s="27">
        <f t="shared" si="965"/>
        <v>-4.9999999999994493E-4</v>
      </c>
      <c r="D527">
        <f t="shared" si="1051"/>
        <v>0.8594999999999714</v>
      </c>
      <c r="E527">
        <v>0.2</v>
      </c>
      <c r="F527">
        <f t="shared" si="1052"/>
        <v>-7.9500000000000223E-2</v>
      </c>
      <c r="G527">
        <v>0.02</v>
      </c>
      <c r="H527">
        <f t="shared" si="966"/>
        <v>0.99999999999997125</v>
      </c>
      <c r="I527">
        <f t="shared" si="967"/>
        <v>0.8594999999999714</v>
      </c>
      <c r="J527">
        <f t="shared" si="968"/>
        <v>0.2</v>
      </c>
      <c r="K527">
        <f t="shared" si="969"/>
        <v>-7.9500000000000223E-2</v>
      </c>
      <c r="L527">
        <f t="shared" si="970"/>
        <v>0.02</v>
      </c>
      <c r="M527">
        <f t="shared" si="971"/>
        <v>0</v>
      </c>
      <c r="N527" s="22">
        <f t="shared" si="972"/>
        <v>0.99999999999997125</v>
      </c>
      <c r="O527">
        <f t="shared" ref="O527:S527" si="1065">O526</f>
        <v>4.8000000000000001E-2</v>
      </c>
      <c r="P527">
        <f t="shared" si="1065"/>
        <v>3.4000000000000002E-2</v>
      </c>
      <c r="Q527">
        <f t="shared" si="1065"/>
        <v>4.2999999999999997E-2</v>
      </c>
      <c r="R527">
        <f t="shared" si="1065"/>
        <v>0.223</v>
      </c>
      <c r="S527">
        <f t="shared" si="1065"/>
        <v>800</v>
      </c>
      <c r="T527">
        <f t="shared" si="974"/>
        <v>4.9097499999998614E-2</v>
      </c>
      <c r="X527">
        <f t="shared" si="1054"/>
        <v>363636</v>
      </c>
      <c r="Y527">
        <f t="shared" si="975"/>
        <v>0</v>
      </c>
      <c r="Z527">
        <f t="shared" si="976"/>
        <v>2.9787824552993647</v>
      </c>
      <c r="AA527">
        <f t="shared" ref="AA527:AC527" si="1066">AA526</f>
        <v>0</v>
      </c>
      <c r="AB527">
        <f t="shared" si="1066"/>
        <v>1623</v>
      </c>
      <c r="AC527">
        <f t="shared" si="1066"/>
        <v>18000</v>
      </c>
      <c r="AD527">
        <f t="shared" si="978"/>
        <v>980.78720877621868</v>
      </c>
      <c r="AE527">
        <f t="shared" si="979"/>
        <v>980.78720877621868</v>
      </c>
      <c r="AF527">
        <f t="shared" si="980"/>
        <v>60.673845713401541</v>
      </c>
      <c r="AG527">
        <f t="shared" si="981"/>
        <v>107.10678840791459</v>
      </c>
      <c r="AI527">
        <f t="shared" si="982"/>
        <v>6.6980566539028192</v>
      </c>
      <c r="AJ527">
        <f t="shared" si="983"/>
        <v>810.82857254812484</v>
      </c>
      <c r="AM527">
        <f t="shared" si="1056"/>
        <v>0.64522721884915124</v>
      </c>
    </row>
    <row r="528" spans="1:39" x14ac:dyDescent="0.35">
      <c r="A528">
        <f t="shared" si="964"/>
        <v>0.25999999999997137</v>
      </c>
      <c r="B528">
        <f t="shared" si="1050"/>
        <v>0.74000000000002863</v>
      </c>
      <c r="C528" s="27">
        <f t="shared" si="965"/>
        <v>-4.9999999999994493E-4</v>
      </c>
      <c r="D528">
        <f t="shared" si="1051"/>
        <v>0.85999999999997134</v>
      </c>
      <c r="E528">
        <v>0.2</v>
      </c>
      <c r="F528">
        <f t="shared" si="1052"/>
        <v>-8.0000000000000224E-2</v>
      </c>
      <c r="G528">
        <v>0.02</v>
      </c>
      <c r="H528">
        <f t="shared" si="966"/>
        <v>0.99999999999997125</v>
      </c>
      <c r="I528">
        <f t="shared" si="967"/>
        <v>0.85999999999997134</v>
      </c>
      <c r="J528">
        <f t="shared" si="968"/>
        <v>0.2</v>
      </c>
      <c r="K528">
        <f t="shared" si="969"/>
        <v>-8.0000000000000224E-2</v>
      </c>
      <c r="L528">
        <f t="shared" si="970"/>
        <v>0.02</v>
      </c>
      <c r="M528">
        <f t="shared" si="971"/>
        <v>0</v>
      </c>
      <c r="N528" s="22">
        <f t="shared" si="972"/>
        <v>0.99999999999997125</v>
      </c>
      <c r="O528">
        <f t="shared" ref="O528:S528" si="1067">O527</f>
        <v>4.8000000000000001E-2</v>
      </c>
      <c r="P528">
        <f t="shared" si="1067"/>
        <v>3.4000000000000002E-2</v>
      </c>
      <c r="Q528">
        <f t="shared" si="1067"/>
        <v>4.2999999999999997E-2</v>
      </c>
      <c r="R528">
        <f t="shared" si="1067"/>
        <v>0.223</v>
      </c>
      <c r="S528">
        <f t="shared" si="1067"/>
        <v>800</v>
      </c>
      <c r="T528">
        <f t="shared" si="974"/>
        <v>4.909999999999861E-2</v>
      </c>
      <c r="X528">
        <f t="shared" si="1054"/>
        <v>363636</v>
      </c>
      <c r="Y528">
        <f t="shared" si="975"/>
        <v>0</v>
      </c>
      <c r="Z528">
        <f t="shared" si="976"/>
        <v>2.9403305636272798</v>
      </c>
      <c r="AA528">
        <f t="shared" ref="AA528:AC528" si="1068">AA527</f>
        <v>0</v>
      </c>
      <c r="AB528">
        <f t="shared" si="1068"/>
        <v>1623</v>
      </c>
      <c r="AC528">
        <f t="shared" si="1068"/>
        <v>18000</v>
      </c>
      <c r="AD528">
        <f t="shared" si="978"/>
        <v>980.78720877621868</v>
      </c>
      <c r="AE528">
        <f t="shared" si="979"/>
        <v>980.78720877621868</v>
      </c>
      <c r="AF528">
        <f t="shared" si="980"/>
        <v>59.887582129993639</v>
      </c>
      <c r="AG528">
        <f t="shared" si="981"/>
        <v>107.01598224199552</v>
      </c>
      <c r="AI528">
        <f t="shared" si="982"/>
        <v>6.6988953350584541</v>
      </c>
      <c r="AJ528">
        <f t="shared" si="983"/>
        <v>811.50888443487418</v>
      </c>
      <c r="AM528">
        <f t="shared" si="1056"/>
        <v>0.64435790073992338</v>
      </c>
    </row>
    <row r="529" spans="1:39" x14ac:dyDescent="0.35">
      <c r="A529">
        <f t="shared" si="964"/>
        <v>0.26049999999997131</v>
      </c>
      <c r="B529">
        <f t="shared" si="1050"/>
        <v>0.73950000000002869</v>
      </c>
      <c r="C529" s="27">
        <f t="shared" si="965"/>
        <v>-4.9999999999994493E-4</v>
      </c>
      <c r="D529">
        <f t="shared" si="1051"/>
        <v>0.86049999999997129</v>
      </c>
      <c r="E529">
        <v>0.2</v>
      </c>
      <c r="F529">
        <f t="shared" si="1052"/>
        <v>-8.0500000000000224E-2</v>
      </c>
      <c r="G529">
        <v>0.02</v>
      </c>
      <c r="H529">
        <f t="shared" si="966"/>
        <v>0.99999999999997113</v>
      </c>
      <c r="I529">
        <f t="shared" si="967"/>
        <v>0.86049999999997129</v>
      </c>
      <c r="J529">
        <f t="shared" si="968"/>
        <v>0.2</v>
      </c>
      <c r="K529">
        <f t="shared" si="969"/>
        <v>-8.0500000000000224E-2</v>
      </c>
      <c r="L529">
        <f t="shared" si="970"/>
        <v>0.02</v>
      </c>
      <c r="M529">
        <f t="shared" si="971"/>
        <v>0</v>
      </c>
      <c r="N529" s="22">
        <f t="shared" si="972"/>
        <v>0.99999999999997113</v>
      </c>
      <c r="O529">
        <f t="shared" ref="O529:S529" si="1069">O528</f>
        <v>4.8000000000000001E-2</v>
      </c>
      <c r="P529">
        <f t="shared" si="1069"/>
        <v>3.4000000000000002E-2</v>
      </c>
      <c r="Q529">
        <f t="shared" si="1069"/>
        <v>4.2999999999999997E-2</v>
      </c>
      <c r="R529">
        <f t="shared" si="1069"/>
        <v>0.223</v>
      </c>
      <c r="S529">
        <f t="shared" si="1069"/>
        <v>800</v>
      </c>
      <c r="T529">
        <f t="shared" si="974"/>
        <v>4.9102499999998613E-2</v>
      </c>
      <c r="X529">
        <f t="shared" si="1054"/>
        <v>363636</v>
      </c>
      <c r="Y529">
        <f t="shared" si="975"/>
        <v>0</v>
      </c>
      <c r="Z529">
        <f t="shared" si="976"/>
        <v>2.9023517248650483</v>
      </c>
      <c r="AA529">
        <f t="shared" ref="AA529:AC529" si="1070">AA528</f>
        <v>0</v>
      </c>
      <c r="AB529">
        <f t="shared" si="1070"/>
        <v>1623</v>
      </c>
      <c r="AC529">
        <f t="shared" si="1070"/>
        <v>18000</v>
      </c>
      <c r="AD529">
        <f t="shared" si="978"/>
        <v>980.78720877621868</v>
      </c>
      <c r="AE529">
        <f t="shared" si="979"/>
        <v>980.78720877621868</v>
      </c>
      <c r="AF529">
        <f t="shared" si="980"/>
        <v>59.111033092976179</v>
      </c>
      <c r="AG529">
        <f t="shared" si="981"/>
        <v>106.92403416301467</v>
      </c>
      <c r="AI529">
        <f t="shared" si="982"/>
        <v>6.6997236540312732</v>
      </c>
      <c r="AJ529">
        <f t="shared" si="983"/>
        <v>812.18135111046684</v>
      </c>
      <c r="AM529">
        <f t="shared" si="1056"/>
        <v>0.64349092195286117</v>
      </c>
    </row>
    <row r="530" spans="1:39" x14ac:dyDescent="0.35">
      <c r="A530">
        <f t="shared" si="964"/>
        <v>0.26099999999997125</v>
      </c>
      <c r="B530">
        <f t="shared" si="1050"/>
        <v>0.73900000000002875</v>
      </c>
      <c r="C530" s="27">
        <f t="shared" si="965"/>
        <v>-4.9999999999994493E-4</v>
      </c>
      <c r="D530">
        <f t="shared" si="1051"/>
        <v>0.86099999999997123</v>
      </c>
      <c r="E530">
        <v>0.2</v>
      </c>
      <c r="F530">
        <f t="shared" si="1052"/>
        <v>-8.1000000000000225E-2</v>
      </c>
      <c r="G530">
        <v>0.02</v>
      </c>
      <c r="H530">
        <f t="shared" si="966"/>
        <v>0.99999999999997113</v>
      </c>
      <c r="I530">
        <f t="shared" si="967"/>
        <v>0.86099999999997123</v>
      </c>
      <c r="J530">
        <f t="shared" si="968"/>
        <v>0.2</v>
      </c>
      <c r="K530">
        <f t="shared" si="969"/>
        <v>-8.1000000000000225E-2</v>
      </c>
      <c r="L530">
        <f t="shared" si="970"/>
        <v>0.02</v>
      </c>
      <c r="M530">
        <f t="shared" si="971"/>
        <v>0</v>
      </c>
      <c r="N530" s="22">
        <f t="shared" si="972"/>
        <v>0.99999999999997113</v>
      </c>
      <c r="O530">
        <f t="shared" ref="O530:S530" si="1071">O529</f>
        <v>4.8000000000000001E-2</v>
      </c>
      <c r="P530">
        <f t="shared" si="1071"/>
        <v>3.4000000000000002E-2</v>
      </c>
      <c r="Q530">
        <f t="shared" si="1071"/>
        <v>4.2999999999999997E-2</v>
      </c>
      <c r="R530">
        <f t="shared" si="1071"/>
        <v>0.223</v>
      </c>
      <c r="S530">
        <f t="shared" si="1071"/>
        <v>800</v>
      </c>
      <c r="T530">
        <f t="shared" si="974"/>
        <v>4.9104999999998615E-2</v>
      </c>
      <c r="X530">
        <f t="shared" si="1054"/>
        <v>363636</v>
      </c>
      <c r="Y530">
        <f t="shared" si="975"/>
        <v>0</v>
      </c>
      <c r="Z530">
        <f t="shared" si="976"/>
        <v>2.8648404037120359</v>
      </c>
      <c r="AA530">
        <f t="shared" ref="AA530:AC530" si="1072">AA529</f>
        <v>0</v>
      </c>
      <c r="AB530">
        <f t="shared" si="1072"/>
        <v>1623</v>
      </c>
      <c r="AC530">
        <f t="shared" si="1072"/>
        <v>18000</v>
      </c>
      <c r="AD530">
        <f t="shared" si="978"/>
        <v>980.78720877621868</v>
      </c>
      <c r="AE530">
        <f t="shared" si="979"/>
        <v>980.78720877621868</v>
      </c>
      <c r="AF530">
        <f t="shared" si="980"/>
        <v>58.34408438902534</v>
      </c>
      <c r="AG530">
        <f t="shared" si="981"/>
        <v>106.83096912513346</v>
      </c>
      <c r="AI530">
        <f t="shared" si="982"/>
        <v>6.7005417326488201</v>
      </c>
      <c r="AJ530">
        <f t="shared" si="983"/>
        <v>812.84605115875797</v>
      </c>
      <c r="AM530">
        <f t="shared" si="1056"/>
        <v>0.64262627305803055</v>
      </c>
    </row>
    <row r="531" spans="1:39" x14ac:dyDescent="0.35">
      <c r="A531">
        <f t="shared" si="964"/>
        <v>0.2614999999999712</v>
      </c>
      <c r="B531">
        <f t="shared" si="1050"/>
        <v>0.7385000000000288</v>
      </c>
      <c r="C531" s="27">
        <f t="shared" si="965"/>
        <v>-4.9999999999994493E-4</v>
      </c>
      <c r="D531">
        <f t="shared" si="1051"/>
        <v>0.86149999999997118</v>
      </c>
      <c r="E531">
        <v>0.2</v>
      </c>
      <c r="F531">
        <f t="shared" si="1052"/>
        <v>-8.1500000000000225E-2</v>
      </c>
      <c r="G531">
        <v>0.02</v>
      </c>
      <c r="H531">
        <f t="shared" si="966"/>
        <v>0.99999999999997102</v>
      </c>
      <c r="I531">
        <f t="shared" si="967"/>
        <v>0.86149999999997118</v>
      </c>
      <c r="J531">
        <f t="shared" si="968"/>
        <v>0.2</v>
      </c>
      <c r="K531">
        <f t="shared" si="969"/>
        <v>-8.1500000000000225E-2</v>
      </c>
      <c r="L531">
        <f t="shared" si="970"/>
        <v>0.02</v>
      </c>
      <c r="M531">
        <f t="shared" si="971"/>
        <v>0</v>
      </c>
      <c r="N531" s="22">
        <f t="shared" si="972"/>
        <v>0.99999999999997102</v>
      </c>
      <c r="O531">
        <f t="shared" ref="O531:S531" si="1073">O530</f>
        <v>4.8000000000000001E-2</v>
      </c>
      <c r="P531">
        <f t="shared" si="1073"/>
        <v>3.4000000000000002E-2</v>
      </c>
      <c r="Q531">
        <f t="shared" si="1073"/>
        <v>4.2999999999999997E-2</v>
      </c>
      <c r="R531">
        <f t="shared" si="1073"/>
        <v>0.223</v>
      </c>
      <c r="S531">
        <f t="shared" si="1073"/>
        <v>800</v>
      </c>
      <c r="T531">
        <f t="shared" si="974"/>
        <v>4.9107499999998611E-2</v>
      </c>
      <c r="X531">
        <f t="shared" si="1054"/>
        <v>363636</v>
      </c>
      <c r="Y531">
        <f t="shared" si="975"/>
        <v>0</v>
      </c>
      <c r="Z531">
        <f t="shared" si="976"/>
        <v>2.8277911263415256</v>
      </c>
      <c r="AA531">
        <f t="shared" ref="AA531:AC531" si="1074">AA530</f>
        <v>0</v>
      </c>
      <c r="AB531">
        <f t="shared" si="1074"/>
        <v>1623</v>
      </c>
      <c r="AC531">
        <f t="shared" si="1074"/>
        <v>18000</v>
      </c>
      <c r="AD531">
        <f t="shared" si="978"/>
        <v>980.78720877621868</v>
      </c>
      <c r="AE531">
        <f t="shared" si="979"/>
        <v>980.78720877621868</v>
      </c>
      <c r="AF531">
        <f t="shared" si="980"/>
        <v>57.586623079963459</v>
      </c>
      <c r="AG531">
        <f t="shared" si="981"/>
        <v>106.73681167571631</v>
      </c>
      <c r="AI531">
        <f t="shared" si="982"/>
        <v>6.7013496913784865</v>
      </c>
      <c r="AJ531">
        <f t="shared" si="983"/>
        <v>813.5030626049919</v>
      </c>
      <c r="AM531">
        <f t="shared" si="1056"/>
        <v>0.64176394467611275</v>
      </c>
    </row>
    <row r="532" spans="1:39" x14ac:dyDescent="0.35">
      <c r="A532">
        <f t="shared" si="964"/>
        <v>0.26199999999997114</v>
      </c>
      <c r="B532">
        <f t="shared" si="1050"/>
        <v>0.73800000000002886</v>
      </c>
      <c r="C532" s="27">
        <f t="shared" si="965"/>
        <v>-4.9999999999994493E-4</v>
      </c>
      <c r="D532">
        <f t="shared" si="1051"/>
        <v>0.86199999999997112</v>
      </c>
      <c r="E532">
        <v>0.2</v>
      </c>
      <c r="F532">
        <f t="shared" si="1052"/>
        <v>-8.2000000000000225E-2</v>
      </c>
      <c r="G532">
        <v>0.02</v>
      </c>
      <c r="H532">
        <f t="shared" si="966"/>
        <v>0.99999999999997102</v>
      </c>
      <c r="I532">
        <f t="shared" si="967"/>
        <v>0.86199999999997112</v>
      </c>
      <c r="J532">
        <f t="shared" si="968"/>
        <v>0.2</v>
      </c>
      <c r="K532">
        <f t="shared" si="969"/>
        <v>-8.2000000000000225E-2</v>
      </c>
      <c r="L532">
        <f t="shared" si="970"/>
        <v>0.02</v>
      </c>
      <c r="M532">
        <f t="shared" si="971"/>
        <v>0</v>
      </c>
      <c r="N532" s="22">
        <f t="shared" si="972"/>
        <v>0.99999999999997102</v>
      </c>
      <c r="O532">
        <f t="shared" ref="O532:S532" si="1075">O531</f>
        <v>4.8000000000000001E-2</v>
      </c>
      <c r="P532">
        <f t="shared" si="1075"/>
        <v>3.4000000000000002E-2</v>
      </c>
      <c r="Q532">
        <f t="shared" si="1075"/>
        <v>4.2999999999999997E-2</v>
      </c>
      <c r="R532">
        <f t="shared" si="1075"/>
        <v>0.223</v>
      </c>
      <c r="S532">
        <f t="shared" si="1075"/>
        <v>800</v>
      </c>
      <c r="T532">
        <f t="shared" si="974"/>
        <v>4.9109999999998606E-2</v>
      </c>
      <c r="X532">
        <f t="shared" si="1054"/>
        <v>363636</v>
      </c>
      <c r="Y532">
        <f t="shared" si="975"/>
        <v>0</v>
      </c>
      <c r="Z532">
        <f t="shared" si="976"/>
        <v>2.7911984797541818</v>
      </c>
      <c r="AA532">
        <f t="shared" ref="AA532:AC532" si="1076">AA531</f>
        <v>0</v>
      </c>
      <c r="AB532">
        <f t="shared" si="1076"/>
        <v>1623</v>
      </c>
      <c r="AC532">
        <f t="shared" si="1076"/>
        <v>18000</v>
      </c>
      <c r="AD532">
        <f t="shared" si="978"/>
        <v>980.78720877621868</v>
      </c>
      <c r="AE532">
        <f t="shared" si="979"/>
        <v>980.78720877621868</v>
      </c>
      <c r="AF532">
        <f t="shared" si="980"/>
        <v>56.838537489268667</v>
      </c>
      <c r="AG532">
        <f t="shared" si="981"/>
        <v>106.64158596162004</v>
      </c>
      <c r="AI532">
        <f t="shared" si="982"/>
        <v>6.7021476493418941</v>
      </c>
      <c r="AJ532">
        <f t="shared" si="983"/>
        <v>814.15246291467031</v>
      </c>
      <c r="AM532">
        <f t="shared" si="1056"/>
        <v>0.64090392747806557</v>
      </c>
    </row>
    <row r="533" spans="1:39" x14ac:dyDescent="0.35">
      <c r="A533">
        <f t="shared" si="964"/>
        <v>0.26249999999997109</v>
      </c>
      <c r="B533">
        <f t="shared" si="1050"/>
        <v>0.73750000000002891</v>
      </c>
      <c r="C533" s="27">
        <f t="shared" si="965"/>
        <v>-4.9999999999994493E-4</v>
      </c>
      <c r="D533">
        <f t="shared" si="1051"/>
        <v>0.86249999999997107</v>
      </c>
      <c r="E533">
        <v>0.2</v>
      </c>
      <c r="F533">
        <f t="shared" si="1052"/>
        <v>-8.2500000000000226E-2</v>
      </c>
      <c r="G533">
        <v>0.02</v>
      </c>
      <c r="H533">
        <f t="shared" si="966"/>
        <v>0.99999999999997091</v>
      </c>
      <c r="I533">
        <f t="shared" si="967"/>
        <v>0.86249999999997107</v>
      </c>
      <c r="J533">
        <f t="shared" si="968"/>
        <v>0.2</v>
      </c>
      <c r="K533">
        <f t="shared" si="969"/>
        <v>-8.2500000000000226E-2</v>
      </c>
      <c r="L533">
        <f t="shared" si="970"/>
        <v>0.02</v>
      </c>
      <c r="M533">
        <f t="shared" si="971"/>
        <v>0</v>
      </c>
      <c r="N533" s="22">
        <f t="shared" si="972"/>
        <v>0.99999999999997091</v>
      </c>
      <c r="O533">
        <f t="shared" ref="O533:S533" si="1077">O532</f>
        <v>4.8000000000000001E-2</v>
      </c>
      <c r="P533">
        <f t="shared" si="1077"/>
        <v>3.4000000000000002E-2</v>
      </c>
      <c r="Q533">
        <f t="shared" si="1077"/>
        <v>4.2999999999999997E-2</v>
      </c>
      <c r="R533">
        <f t="shared" si="1077"/>
        <v>0.223</v>
      </c>
      <c r="S533">
        <f t="shared" si="1077"/>
        <v>800</v>
      </c>
      <c r="T533">
        <f t="shared" si="974"/>
        <v>4.9112499999998602E-2</v>
      </c>
      <c r="X533">
        <f t="shared" si="1054"/>
        <v>363636</v>
      </c>
      <c r="Y533">
        <f t="shared" si="975"/>
        <v>0</v>
      </c>
      <c r="Z533">
        <f t="shared" si="976"/>
        <v>2.7550571111379396</v>
      </c>
      <c r="AA533">
        <f t="shared" ref="AA533:AC533" si="1078">AA532</f>
        <v>0</v>
      </c>
      <c r="AB533">
        <f t="shared" si="1078"/>
        <v>1623</v>
      </c>
      <c r="AC533">
        <f t="shared" si="1078"/>
        <v>18000</v>
      </c>
      <c r="AD533">
        <f t="shared" si="978"/>
        <v>980.78720877621868</v>
      </c>
      <c r="AE533">
        <f t="shared" si="979"/>
        <v>980.78720877621868</v>
      </c>
      <c r="AF533">
        <f t="shared" si="980"/>
        <v>56.099717188719566</v>
      </c>
      <c r="AG533">
        <f t="shared" si="981"/>
        <v>106.54531573538594</v>
      </c>
      <c r="AI533">
        <f t="shared" si="982"/>
        <v>6.702935724329147</v>
      </c>
      <c r="AJ533">
        <f t="shared" si="983"/>
        <v>814.79432899258427</v>
      </c>
      <c r="AM533">
        <f t="shared" si="1056"/>
        <v>0.64004621218478641</v>
      </c>
    </row>
    <row r="534" spans="1:39" x14ac:dyDescent="0.35">
      <c r="A534">
        <f t="shared" si="964"/>
        <v>0.26299999999997103</v>
      </c>
      <c r="B534">
        <f t="shared" si="1050"/>
        <v>0.73700000000002897</v>
      </c>
      <c r="C534" s="27">
        <f t="shared" si="965"/>
        <v>-4.9999999999994493E-4</v>
      </c>
      <c r="D534">
        <f t="shared" si="1051"/>
        <v>0.86299999999997101</v>
      </c>
      <c r="E534">
        <v>0.2</v>
      </c>
      <c r="F534">
        <f t="shared" si="1052"/>
        <v>-8.3000000000000226E-2</v>
      </c>
      <c r="G534">
        <v>0.02</v>
      </c>
      <c r="H534">
        <f t="shared" si="966"/>
        <v>0.99999999999997091</v>
      </c>
      <c r="I534">
        <f t="shared" si="967"/>
        <v>0.86299999999997101</v>
      </c>
      <c r="J534">
        <f t="shared" si="968"/>
        <v>0.2</v>
      </c>
      <c r="K534">
        <f t="shared" si="969"/>
        <v>-8.3000000000000226E-2</v>
      </c>
      <c r="L534">
        <f t="shared" si="970"/>
        <v>0.02</v>
      </c>
      <c r="M534">
        <f t="shared" si="971"/>
        <v>0</v>
      </c>
      <c r="N534" s="22">
        <f t="shared" si="972"/>
        <v>0.99999999999997091</v>
      </c>
      <c r="O534">
        <f t="shared" ref="O534:S534" si="1079">O533</f>
        <v>4.8000000000000001E-2</v>
      </c>
      <c r="P534">
        <f t="shared" si="1079"/>
        <v>3.4000000000000002E-2</v>
      </c>
      <c r="Q534">
        <f t="shared" si="1079"/>
        <v>4.2999999999999997E-2</v>
      </c>
      <c r="R534">
        <f t="shared" si="1079"/>
        <v>0.223</v>
      </c>
      <c r="S534">
        <f t="shared" si="1079"/>
        <v>800</v>
      </c>
      <c r="T534">
        <f t="shared" si="974"/>
        <v>4.9114999999998597E-2</v>
      </c>
      <c r="X534">
        <f t="shared" si="1054"/>
        <v>363636</v>
      </c>
      <c r="Y534">
        <f t="shared" si="975"/>
        <v>0</v>
      </c>
      <c r="Z534">
        <f t="shared" si="976"/>
        <v>2.7193617272342574</v>
      </c>
      <c r="AA534">
        <f t="shared" ref="AA534:AC534" si="1080">AA533</f>
        <v>0</v>
      </c>
      <c r="AB534">
        <f t="shared" si="1080"/>
        <v>1623</v>
      </c>
      <c r="AC534">
        <f t="shared" si="1080"/>
        <v>18000</v>
      </c>
      <c r="AD534">
        <f t="shared" si="978"/>
        <v>980.78720877621868</v>
      </c>
      <c r="AE534">
        <f t="shared" si="979"/>
        <v>980.78720877621868</v>
      </c>
      <c r="AF534">
        <f t="shared" si="980"/>
        <v>55.370052985173523</v>
      </c>
      <c r="AG534">
        <f t="shared" si="981"/>
        <v>106.44802436133611</v>
      </c>
      <c r="AI534">
        <f t="shared" si="982"/>
        <v>6.703714032812929</v>
      </c>
      <c r="AJ534">
        <f t="shared" si="983"/>
        <v>815.42873718198962</v>
      </c>
      <c r="AM534">
        <f t="shared" si="1056"/>
        <v>0.63919078956677888</v>
      </c>
    </row>
    <row r="535" spans="1:39" x14ac:dyDescent="0.35">
      <c r="A535">
        <f t="shared" si="964"/>
        <v>0.26349999999997098</v>
      </c>
      <c r="B535">
        <f t="shared" si="1050"/>
        <v>0.73650000000002902</v>
      </c>
      <c r="C535" s="27">
        <f t="shared" si="965"/>
        <v>-4.9999999999994493E-4</v>
      </c>
      <c r="D535">
        <f t="shared" si="1051"/>
        <v>0.86349999999997096</v>
      </c>
      <c r="E535">
        <v>0.2</v>
      </c>
      <c r="F535">
        <f t="shared" si="1052"/>
        <v>-8.3500000000000227E-2</v>
      </c>
      <c r="G535">
        <v>0.02</v>
      </c>
      <c r="H535">
        <f t="shared" si="966"/>
        <v>0.9999999999999708</v>
      </c>
      <c r="I535">
        <f t="shared" si="967"/>
        <v>0.86349999999997096</v>
      </c>
      <c r="J535">
        <f t="shared" si="968"/>
        <v>0.2</v>
      </c>
      <c r="K535">
        <f t="shared" si="969"/>
        <v>-8.3500000000000227E-2</v>
      </c>
      <c r="L535">
        <f t="shared" si="970"/>
        <v>0.02</v>
      </c>
      <c r="M535">
        <f t="shared" si="971"/>
        <v>0</v>
      </c>
      <c r="N535" s="22">
        <f t="shared" si="972"/>
        <v>0.9999999999999708</v>
      </c>
      <c r="O535">
        <f t="shared" ref="O535:S535" si="1081">O534</f>
        <v>4.8000000000000001E-2</v>
      </c>
      <c r="P535">
        <f t="shared" si="1081"/>
        <v>3.4000000000000002E-2</v>
      </c>
      <c r="Q535">
        <f t="shared" si="1081"/>
        <v>4.2999999999999997E-2</v>
      </c>
      <c r="R535">
        <f t="shared" si="1081"/>
        <v>0.223</v>
      </c>
      <c r="S535">
        <f t="shared" si="1081"/>
        <v>800</v>
      </c>
      <c r="T535">
        <f t="shared" si="974"/>
        <v>4.9117499999998593E-2</v>
      </c>
      <c r="X535">
        <f t="shared" si="1054"/>
        <v>363636</v>
      </c>
      <c r="Y535">
        <f t="shared" si="975"/>
        <v>0</v>
      </c>
      <c r="Z535">
        <f t="shared" si="976"/>
        <v>2.6841070937106761</v>
      </c>
      <c r="AA535">
        <f t="shared" ref="AA535:AC535" si="1082">AA534</f>
        <v>0</v>
      </c>
      <c r="AB535">
        <f t="shared" si="1082"/>
        <v>1623</v>
      </c>
      <c r="AC535">
        <f t="shared" si="1082"/>
        <v>18000</v>
      </c>
      <c r="AD535">
        <f t="shared" si="978"/>
        <v>980.78720877621868</v>
      </c>
      <c r="AE535">
        <f t="shared" si="979"/>
        <v>980.78720877621868</v>
      </c>
      <c r="AF535">
        <f t="shared" si="980"/>
        <v>54.649436907477401</v>
      </c>
      <c r="AG535">
        <f t="shared" si="981"/>
        <v>106.34973482157547</v>
      </c>
      <c r="AI535">
        <f t="shared" si="982"/>
        <v>6.7044826899624717</v>
      </c>
      <c r="AJ535">
        <f t="shared" si="983"/>
        <v>816.05576326393509</v>
      </c>
      <c r="AM535">
        <f t="shared" si="1056"/>
        <v>0.63833765044382162</v>
      </c>
    </row>
    <row r="536" spans="1:39" x14ac:dyDescent="0.35">
      <c r="A536">
        <f t="shared" si="964"/>
        <v>0.26399999999997092</v>
      </c>
      <c r="B536">
        <f t="shared" si="1050"/>
        <v>0.73600000000002908</v>
      </c>
      <c r="C536" s="27">
        <f t="shared" si="965"/>
        <v>-4.9999999999994493E-4</v>
      </c>
      <c r="D536">
        <f t="shared" si="1051"/>
        <v>0.8639999999999709</v>
      </c>
      <c r="E536">
        <v>0.2</v>
      </c>
      <c r="F536">
        <f t="shared" si="1052"/>
        <v>-8.4000000000000227E-2</v>
      </c>
      <c r="G536">
        <v>0.02</v>
      </c>
      <c r="H536">
        <f t="shared" si="966"/>
        <v>0.9999999999999708</v>
      </c>
      <c r="I536">
        <f t="shared" si="967"/>
        <v>0.8639999999999709</v>
      </c>
      <c r="J536">
        <f t="shared" si="968"/>
        <v>0.2</v>
      </c>
      <c r="K536">
        <f t="shared" si="969"/>
        <v>-8.4000000000000227E-2</v>
      </c>
      <c r="L536">
        <f t="shared" si="970"/>
        <v>0.02</v>
      </c>
      <c r="M536">
        <f t="shared" si="971"/>
        <v>0</v>
      </c>
      <c r="N536" s="22">
        <f t="shared" si="972"/>
        <v>0.9999999999999708</v>
      </c>
      <c r="O536">
        <f t="shared" ref="O536:S536" si="1083">O535</f>
        <v>4.8000000000000001E-2</v>
      </c>
      <c r="P536">
        <f t="shared" si="1083"/>
        <v>3.4000000000000002E-2</v>
      </c>
      <c r="Q536">
        <f t="shared" si="1083"/>
        <v>4.2999999999999997E-2</v>
      </c>
      <c r="R536">
        <f t="shared" si="1083"/>
        <v>0.223</v>
      </c>
      <c r="S536">
        <f t="shared" si="1083"/>
        <v>800</v>
      </c>
      <c r="T536">
        <f t="shared" si="974"/>
        <v>4.9119999999998595E-2</v>
      </c>
      <c r="X536">
        <f t="shared" si="1054"/>
        <v>363636</v>
      </c>
      <c r="Y536">
        <f t="shared" si="975"/>
        <v>0</v>
      </c>
      <c r="Z536">
        <f t="shared" si="976"/>
        <v>2.6492880345396226</v>
      </c>
      <c r="AA536">
        <f t="shared" ref="AA536:AC536" si="1084">AA535</f>
        <v>0</v>
      </c>
      <c r="AB536">
        <f t="shared" si="1084"/>
        <v>1623</v>
      </c>
      <c r="AC536">
        <f t="shared" si="1084"/>
        <v>18000</v>
      </c>
      <c r="AD536">
        <f t="shared" si="978"/>
        <v>980.78720877621868</v>
      </c>
      <c r="AE536">
        <f t="shared" si="979"/>
        <v>980.78720877621868</v>
      </c>
      <c r="AF536">
        <f t="shared" si="980"/>
        <v>53.937762193509407</v>
      </c>
      <c r="AG536">
        <f t="shared" si="981"/>
        <v>106.2504697219011</v>
      </c>
      <c r="AI536">
        <f t="shared" si="982"/>
        <v>6.7052418096573705</v>
      </c>
      <c r="AJ536">
        <f t="shared" si="983"/>
        <v>816.67548245672663</v>
      </c>
      <c r="AM536">
        <f t="shared" si="1056"/>
        <v>0.63748678568464001</v>
      </c>
    </row>
    <row r="537" spans="1:39" x14ac:dyDescent="0.35">
      <c r="A537">
        <f t="shared" si="964"/>
        <v>0.26449999999997087</v>
      </c>
      <c r="B537">
        <f t="shared" si="1050"/>
        <v>0.73550000000002913</v>
      </c>
      <c r="C537" s="27">
        <f t="shared" si="965"/>
        <v>-4.9999999999994493E-4</v>
      </c>
      <c r="D537">
        <f t="shared" si="1051"/>
        <v>0.86449999999997085</v>
      </c>
      <c r="E537">
        <v>0.2</v>
      </c>
      <c r="F537">
        <f t="shared" si="1052"/>
        <v>-8.4500000000000228E-2</v>
      </c>
      <c r="G537">
        <v>0.02</v>
      </c>
      <c r="H537">
        <f t="shared" si="966"/>
        <v>0.99999999999997069</v>
      </c>
      <c r="I537">
        <f t="shared" si="967"/>
        <v>0.86449999999997085</v>
      </c>
      <c r="J537">
        <f t="shared" si="968"/>
        <v>0.2</v>
      </c>
      <c r="K537">
        <f t="shared" si="969"/>
        <v>-8.4500000000000228E-2</v>
      </c>
      <c r="L537">
        <f t="shared" si="970"/>
        <v>0.02</v>
      </c>
      <c r="M537">
        <f t="shared" si="971"/>
        <v>0</v>
      </c>
      <c r="N537" s="22">
        <f t="shared" si="972"/>
        <v>0.99999999999997069</v>
      </c>
      <c r="O537">
        <f t="shared" ref="O537:S537" si="1085">O536</f>
        <v>4.8000000000000001E-2</v>
      </c>
      <c r="P537">
        <f t="shared" si="1085"/>
        <v>3.4000000000000002E-2</v>
      </c>
      <c r="Q537">
        <f t="shared" si="1085"/>
        <v>4.2999999999999997E-2</v>
      </c>
      <c r="R537">
        <f t="shared" si="1085"/>
        <v>0.223</v>
      </c>
      <c r="S537">
        <f t="shared" si="1085"/>
        <v>800</v>
      </c>
      <c r="T537">
        <f t="shared" si="974"/>
        <v>4.9122499999998591E-2</v>
      </c>
      <c r="X537">
        <f t="shared" si="1054"/>
        <v>363636</v>
      </c>
      <c r="Y537">
        <f t="shared" si="975"/>
        <v>0</v>
      </c>
      <c r="Z537">
        <f t="shared" si="976"/>
        <v>2.6148994313834</v>
      </c>
      <c r="AA537">
        <f t="shared" ref="AA537:AC537" si="1086">AA536</f>
        <v>0</v>
      </c>
      <c r="AB537">
        <f t="shared" si="1086"/>
        <v>1623</v>
      </c>
      <c r="AC537">
        <f t="shared" si="1086"/>
        <v>18000</v>
      </c>
      <c r="AD537">
        <f t="shared" si="978"/>
        <v>980.78720877621868</v>
      </c>
      <c r="AE537">
        <f t="shared" si="979"/>
        <v>980.78720877621868</v>
      </c>
      <c r="AF537">
        <f t="shared" si="980"/>
        <v>53.234923277350866</v>
      </c>
      <c r="AG537">
        <f t="shared" si="981"/>
        <v>106.15025129762029</v>
      </c>
      <c r="AI537">
        <f t="shared" si="982"/>
        <v>6.7059915045012737</v>
      </c>
      <c r="AJ537">
        <f t="shared" si="983"/>
        <v>817.28796941553719</v>
      </c>
      <c r="AM537">
        <f t="shared" si="1056"/>
        <v>0.6366381862065803</v>
      </c>
    </row>
    <row r="538" spans="1:39" x14ac:dyDescent="0.35">
      <c r="A538">
        <f t="shared" si="964"/>
        <v>0.26499999999997081</v>
      </c>
      <c r="B538">
        <f t="shared" si="1050"/>
        <v>0.73500000000002919</v>
      </c>
      <c r="C538" s="27">
        <f t="shared" si="965"/>
        <v>-4.9999999999994493E-4</v>
      </c>
      <c r="D538">
        <f t="shared" si="1051"/>
        <v>0.86499999999997079</v>
      </c>
      <c r="E538">
        <v>0.2</v>
      </c>
      <c r="F538">
        <f t="shared" si="1052"/>
        <v>-8.5000000000000228E-2</v>
      </c>
      <c r="G538">
        <v>0.02</v>
      </c>
      <c r="H538">
        <f t="shared" si="966"/>
        <v>0.99999999999997069</v>
      </c>
      <c r="I538">
        <f t="shared" si="967"/>
        <v>0.86499999999997079</v>
      </c>
      <c r="J538">
        <f t="shared" si="968"/>
        <v>0.2</v>
      </c>
      <c r="K538">
        <f t="shared" si="969"/>
        <v>-8.5000000000000228E-2</v>
      </c>
      <c r="L538">
        <f t="shared" si="970"/>
        <v>0.02</v>
      </c>
      <c r="M538">
        <f t="shared" si="971"/>
        <v>0</v>
      </c>
      <c r="N538" s="22">
        <f t="shared" si="972"/>
        <v>0.99999999999997069</v>
      </c>
      <c r="O538">
        <f t="shared" ref="O538:S538" si="1087">O537</f>
        <v>4.8000000000000001E-2</v>
      </c>
      <c r="P538">
        <f t="shared" si="1087"/>
        <v>3.4000000000000002E-2</v>
      </c>
      <c r="Q538">
        <f t="shared" si="1087"/>
        <v>4.2999999999999997E-2</v>
      </c>
      <c r="R538">
        <f t="shared" si="1087"/>
        <v>0.223</v>
      </c>
      <c r="S538">
        <f t="shared" si="1087"/>
        <v>800</v>
      </c>
      <c r="T538">
        <f t="shared" si="974"/>
        <v>4.9124999999998586E-2</v>
      </c>
      <c r="X538">
        <f t="shared" si="1054"/>
        <v>363636</v>
      </c>
      <c r="Y538">
        <f t="shared" si="975"/>
        <v>0</v>
      </c>
      <c r="Z538">
        <f t="shared" si="976"/>
        <v>2.5809362229853074</v>
      </c>
      <c r="AA538">
        <f t="shared" ref="AA538:AC538" si="1088">AA537</f>
        <v>0</v>
      </c>
      <c r="AB538">
        <f t="shared" si="1088"/>
        <v>1623</v>
      </c>
      <c r="AC538">
        <f t="shared" si="1088"/>
        <v>18000</v>
      </c>
      <c r="AD538">
        <f t="shared" si="978"/>
        <v>980.78720877621868</v>
      </c>
      <c r="AE538">
        <f t="shared" si="979"/>
        <v>980.78720877621868</v>
      </c>
      <c r="AF538">
        <f t="shared" si="980"/>
        <v>52.540815776586726</v>
      </c>
      <c r="AG538">
        <f t="shared" si="981"/>
        <v>106.04910141927871</v>
      </c>
      <c r="AI538">
        <f t="shared" si="982"/>
        <v>6.7067318858354215</v>
      </c>
      <c r="AJ538">
        <f t="shared" si="983"/>
        <v>817.89329823214268</v>
      </c>
      <c r="AM538">
        <f t="shared" si="1056"/>
        <v>0.63579184297528657</v>
      </c>
    </row>
    <row r="539" spans="1:39" x14ac:dyDescent="0.35">
      <c r="A539">
        <f t="shared" si="964"/>
        <v>0.26549999999997076</v>
      </c>
      <c r="B539">
        <f t="shared" si="1050"/>
        <v>0.73450000000002924</v>
      </c>
      <c r="C539" s="27">
        <f t="shared" si="965"/>
        <v>-4.9999999999994493E-4</v>
      </c>
      <c r="D539">
        <f t="shared" si="1051"/>
        <v>0.86549999999997074</v>
      </c>
      <c r="E539">
        <v>0.2</v>
      </c>
      <c r="F539">
        <f t="shared" si="1052"/>
        <v>-8.5500000000000229E-2</v>
      </c>
      <c r="G539">
        <v>0.02</v>
      </c>
      <c r="H539">
        <f t="shared" si="966"/>
        <v>0.99999999999997058</v>
      </c>
      <c r="I539">
        <f t="shared" si="967"/>
        <v>0.86549999999997074</v>
      </c>
      <c r="J539">
        <f t="shared" si="968"/>
        <v>0.2</v>
      </c>
      <c r="K539">
        <f t="shared" si="969"/>
        <v>-8.5500000000000229E-2</v>
      </c>
      <c r="L539">
        <f t="shared" si="970"/>
        <v>0.02</v>
      </c>
      <c r="M539">
        <f t="shared" si="971"/>
        <v>0</v>
      </c>
      <c r="N539" s="22">
        <f t="shared" si="972"/>
        <v>0.99999999999997058</v>
      </c>
      <c r="O539">
        <f t="shared" ref="O539:S539" si="1089">O538</f>
        <v>4.8000000000000001E-2</v>
      </c>
      <c r="P539">
        <f t="shared" si="1089"/>
        <v>3.4000000000000002E-2</v>
      </c>
      <c r="Q539">
        <f t="shared" si="1089"/>
        <v>4.2999999999999997E-2</v>
      </c>
      <c r="R539">
        <f t="shared" si="1089"/>
        <v>0.223</v>
      </c>
      <c r="S539">
        <f t="shared" si="1089"/>
        <v>800</v>
      </c>
      <c r="T539">
        <f t="shared" si="974"/>
        <v>4.9127499999998582E-2</v>
      </c>
      <c r="X539">
        <f t="shared" si="1054"/>
        <v>363636</v>
      </c>
      <c r="Y539">
        <f t="shared" si="975"/>
        <v>0</v>
      </c>
      <c r="Z539">
        <f t="shared" si="976"/>
        <v>2.5473934045668316</v>
      </c>
      <c r="AA539">
        <f t="shared" ref="AA539:AC539" si="1090">AA538</f>
        <v>0</v>
      </c>
      <c r="AB539">
        <f t="shared" si="1090"/>
        <v>1623</v>
      </c>
      <c r="AC539">
        <f t="shared" si="1090"/>
        <v>18000</v>
      </c>
      <c r="AD539">
        <f t="shared" si="978"/>
        <v>980.78720877621868</v>
      </c>
      <c r="AE539">
        <f t="shared" si="979"/>
        <v>980.78720877621868</v>
      </c>
      <c r="AF539">
        <f t="shared" si="980"/>
        <v>51.855336479733431</v>
      </c>
      <c r="AG539">
        <f t="shared" si="981"/>
        <v>105.94704159830029</v>
      </c>
      <c r="AI539">
        <f t="shared" si="982"/>
        <v>6.7074630637520656</v>
      </c>
      <c r="AJ539">
        <f t="shared" si="983"/>
        <v>818.49154243480336</v>
      </c>
      <c r="AM539">
        <f t="shared" si="1056"/>
        <v>0.63494774700437973</v>
      </c>
    </row>
    <row r="540" spans="1:39" x14ac:dyDescent="0.35">
      <c r="A540">
        <f t="shared" si="964"/>
        <v>0.2659999999999707</v>
      </c>
      <c r="B540">
        <f t="shared" si="1050"/>
        <v>0.7340000000000293</v>
      </c>
      <c r="C540" s="27">
        <f t="shared" si="965"/>
        <v>-4.9999999999994493E-4</v>
      </c>
      <c r="D540">
        <f t="shared" si="1051"/>
        <v>0.86599999999997068</v>
      </c>
      <c r="E540">
        <v>0.2</v>
      </c>
      <c r="F540">
        <f t="shared" si="1052"/>
        <v>-8.6000000000000229E-2</v>
      </c>
      <c r="G540">
        <v>0.02</v>
      </c>
      <c r="H540">
        <f t="shared" si="966"/>
        <v>0.99999999999997058</v>
      </c>
      <c r="I540">
        <f t="shared" si="967"/>
        <v>0.86599999999997068</v>
      </c>
      <c r="J540">
        <f t="shared" si="968"/>
        <v>0.2</v>
      </c>
      <c r="K540">
        <f t="shared" si="969"/>
        <v>-8.6000000000000229E-2</v>
      </c>
      <c r="L540">
        <f t="shared" si="970"/>
        <v>0.02</v>
      </c>
      <c r="M540">
        <f t="shared" si="971"/>
        <v>0</v>
      </c>
      <c r="N540" s="22">
        <f t="shared" si="972"/>
        <v>0.99999999999997058</v>
      </c>
      <c r="O540">
        <f t="shared" ref="O540:S540" si="1091">O539</f>
        <v>4.8000000000000001E-2</v>
      </c>
      <c r="P540">
        <f t="shared" si="1091"/>
        <v>3.4000000000000002E-2</v>
      </c>
      <c r="Q540">
        <f t="shared" si="1091"/>
        <v>4.2999999999999997E-2</v>
      </c>
      <c r="R540">
        <f t="shared" si="1091"/>
        <v>0.223</v>
      </c>
      <c r="S540">
        <f t="shared" si="1091"/>
        <v>800</v>
      </c>
      <c r="T540">
        <f t="shared" si="974"/>
        <v>4.9129999999998585E-2</v>
      </c>
      <c r="X540">
        <f t="shared" si="1054"/>
        <v>363636</v>
      </c>
      <c r="Y540">
        <f t="shared" si="975"/>
        <v>0</v>
      </c>
      <c r="Z540">
        <f t="shared" si="976"/>
        <v>2.5142660272308515</v>
      </c>
      <c r="AA540">
        <f t="shared" ref="AA540:AC540" si="1092">AA539</f>
        <v>0</v>
      </c>
      <c r="AB540">
        <f t="shared" si="1092"/>
        <v>1623</v>
      </c>
      <c r="AC540">
        <f t="shared" si="1092"/>
        <v>18000</v>
      </c>
      <c r="AD540">
        <f t="shared" si="978"/>
        <v>980.78720877621868</v>
      </c>
      <c r="AE540">
        <f t="shared" si="979"/>
        <v>980.78720877621868</v>
      </c>
      <c r="AF540">
        <f t="shared" si="980"/>
        <v>51.178383333793171</v>
      </c>
      <c r="AG540">
        <f t="shared" si="981"/>
        <v>105.84409299253993</v>
      </c>
      <c r="AI540">
        <f t="shared" si="982"/>
        <v>6.7081851471077352</v>
      </c>
      <c r="AJ540">
        <f t="shared" si="983"/>
        <v>819.08277498825566</v>
      </c>
      <c r="AM540">
        <f t="shared" si="1056"/>
        <v>0.63410588935514001</v>
      </c>
    </row>
    <row r="541" spans="1:39" x14ac:dyDescent="0.35">
      <c r="A541">
        <f t="shared" si="964"/>
        <v>0.26649999999997065</v>
      </c>
      <c r="B541">
        <f t="shared" si="1050"/>
        <v>0.73350000000002935</v>
      </c>
      <c r="C541" s="27">
        <f t="shared" si="965"/>
        <v>-4.9999999999994493E-4</v>
      </c>
      <c r="D541">
        <f t="shared" si="1051"/>
        <v>0.86649999999997063</v>
      </c>
      <c r="E541">
        <v>0.2</v>
      </c>
      <c r="F541">
        <f t="shared" si="1052"/>
        <v>-8.6500000000000229E-2</v>
      </c>
      <c r="G541">
        <v>0.02</v>
      </c>
      <c r="H541">
        <f t="shared" si="966"/>
        <v>0.99999999999997047</v>
      </c>
      <c r="I541">
        <f t="shared" si="967"/>
        <v>0.86649999999997063</v>
      </c>
      <c r="J541">
        <f t="shared" si="968"/>
        <v>0.2</v>
      </c>
      <c r="K541">
        <f t="shared" si="969"/>
        <v>-8.6500000000000229E-2</v>
      </c>
      <c r="L541">
        <f t="shared" si="970"/>
        <v>0.02</v>
      </c>
      <c r="M541">
        <f t="shared" si="971"/>
        <v>0</v>
      </c>
      <c r="N541" s="22">
        <f t="shared" si="972"/>
        <v>0.99999999999997047</v>
      </c>
      <c r="O541">
        <f t="shared" ref="O541:S541" si="1093">O540</f>
        <v>4.8000000000000001E-2</v>
      </c>
      <c r="P541">
        <f t="shared" si="1093"/>
        <v>3.4000000000000002E-2</v>
      </c>
      <c r="Q541">
        <f t="shared" si="1093"/>
        <v>4.2999999999999997E-2</v>
      </c>
      <c r="R541">
        <f t="shared" si="1093"/>
        <v>0.223</v>
      </c>
      <c r="S541">
        <f t="shared" si="1093"/>
        <v>800</v>
      </c>
      <c r="T541">
        <f t="shared" si="974"/>
        <v>4.913249999999858E-2</v>
      </c>
      <c r="X541">
        <f t="shared" si="1054"/>
        <v>363636</v>
      </c>
      <c r="Y541">
        <f t="shared" si="975"/>
        <v>0</v>
      </c>
      <c r="Z541">
        <f t="shared" si="976"/>
        <v>2.4815491973708004</v>
      </c>
      <c r="AA541">
        <f t="shared" ref="AA541:AC541" si="1094">AA540</f>
        <v>0</v>
      </c>
      <c r="AB541">
        <f t="shared" si="1094"/>
        <v>1623</v>
      </c>
      <c r="AC541">
        <f t="shared" si="1094"/>
        <v>18000</v>
      </c>
      <c r="AD541">
        <f t="shared" si="978"/>
        <v>980.78720877621868</v>
      </c>
      <c r="AE541">
        <f t="shared" si="979"/>
        <v>980.78720877621868</v>
      </c>
      <c r="AF541">
        <f t="shared" si="980"/>
        <v>50.509855431933069</v>
      </c>
      <c r="AG541">
        <f t="shared" si="981"/>
        <v>105.7402764117508</v>
      </c>
      <c r="AI541">
        <f t="shared" si="982"/>
        <v>6.7088982435363853</v>
      </c>
      <c r="AJ541">
        <f t="shared" si="983"/>
        <v>819.66706829384361</v>
      </c>
      <c r="AM541">
        <f t="shared" si="1056"/>
        <v>0.633266261136191</v>
      </c>
    </row>
    <row r="542" spans="1:39" x14ac:dyDescent="0.35">
      <c r="A542">
        <f t="shared" si="964"/>
        <v>0.26699999999997059</v>
      </c>
      <c r="B542">
        <f t="shared" si="1050"/>
        <v>0.73300000000002941</v>
      </c>
      <c r="C542" s="27">
        <f t="shared" si="965"/>
        <v>-4.9999999999994493E-4</v>
      </c>
      <c r="D542">
        <f t="shared" si="1051"/>
        <v>0.86699999999997057</v>
      </c>
      <c r="E542">
        <v>0.2</v>
      </c>
      <c r="F542">
        <f t="shared" si="1052"/>
        <v>-8.700000000000023E-2</v>
      </c>
      <c r="G542">
        <v>0.02</v>
      </c>
      <c r="H542">
        <f t="shared" si="966"/>
        <v>0.99999999999997047</v>
      </c>
      <c r="I542">
        <f t="shared" si="967"/>
        <v>0.86699999999997057</v>
      </c>
      <c r="J542">
        <f t="shared" si="968"/>
        <v>0.2</v>
      </c>
      <c r="K542">
        <f t="shared" si="969"/>
        <v>-8.700000000000023E-2</v>
      </c>
      <c r="L542">
        <f t="shared" si="970"/>
        <v>0.02</v>
      </c>
      <c r="M542">
        <f t="shared" si="971"/>
        <v>0</v>
      </c>
      <c r="N542" s="22">
        <f t="shared" si="972"/>
        <v>0.99999999999997047</v>
      </c>
      <c r="O542">
        <f t="shared" ref="O542:S542" si="1095">O541</f>
        <v>4.8000000000000001E-2</v>
      </c>
      <c r="P542">
        <f t="shared" si="1095"/>
        <v>3.4000000000000002E-2</v>
      </c>
      <c r="Q542">
        <f t="shared" si="1095"/>
        <v>4.2999999999999997E-2</v>
      </c>
      <c r="R542">
        <f t="shared" si="1095"/>
        <v>0.223</v>
      </c>
      <c r="S542">
        <f t="shared" si="1095"/>
        <v>800</v>
      </c>
      <c r="T542">
        <f t="shared" si="974"/>
        <v>4.9134999999998583E-2</v>
      </c>
      <c r="X542">
        <f t="shared" si="1054"/>
        <v>363636</v>
      </c>
      <c r="Y542">
        <f t="shared" si="975"/>
        <v>0</v>
      </c>
      <c r="Z542">
        <f t="shared" si="976"/>
        <v>2.4492380760857317</v>
      </c>
      <c r="AA542">
        <f t="shared" ref="AA542:AC542" si="1096">AA541</f>
        <v>0</v>
      </c>
      <c r="AB542">
        <f t="shared" si="1096"/>
        <v>1623</v>
      </c>
      <c r="AC542">
        <f t="shared" si="1096"/>
        <v>18000</v>
      </c>
      <c r="AD542">
        <f t="shared" si="978"/>
        <v>980.78720877621868</v>
      </c>
      <c r="AE542">
        <f t="shared" si="979"/>
        <v>980.78720877621868</v>
      </c>
      <c r="AF542">
        <f t="shared" si="980"/>
        <v>49.849653001288409</v>
      </c>
      <c r="AG542">
        <f t="shared" si="981"/>
        <v>105.63561232296716</v>
      </c>
      <c r="AI542">
        <f t="shared" si="982"/>
        <v>6.7096024594624062</v>
      </c>
      <c r="AJ542">
        <f t="shared" si="983"/>
        <v>820.24449418976394</v>
      </c>
      <c r="AM542">
        <f t="shared" si="1056"/>
        <v>0.63242885350318701</v>
      </c>
    </row>
    <row r="543" spans="1:39" x14ac:dyDescent="0.35">
      <c r="A543">
        <f t="shared" si="964"/>
        <v>0.26749999999997054</v>
      </c>
      <c r="B543">
        <f t="shared" si="1050"/>
        <v>0.73250000000002946</v>
      </c>
      <c r="C543" s="27">
        <f t="shared" si="965"/>
        <v>-4.9999999999994493E-4</v>
      </c>
      <c r="D543">
        <f t="shared" si="1051"/>
        <v>0.86749999999997052</v>
      </c>
      <c r="E543">
        <v>0.2</v>
      </c>
      <c r="F543">
        <f t="shared" si="1052"/>
        <v>-8.750000000000023E-2</v>
      </c>
      <c r="G543">
        <v>0.02</v>
      </c>
      <c r="H543">
        <f t="shared" si="966"/>
        <v>0.99999999999997036</v>
      </c>
      <c r="I543">
        <f t="shared" si="967"/>
        <v>0.86749999999997052</v>
      </c>
      <c r="J543">
        <f t="shared" si="968"/>
        <v>0.2</v>
      </c>
      <c r="K543">
        <f t="shared" si="969"/>
        <v>-8.750000000000023E-2</v>
      </c>
      <c r="L543">
        <f t="shared" si="970"/>
        <v>0.02</v>
      </c>
      <c r="M543">
        <f t="shared" si="971"/>
        <v>0</v>
      </c>
      <c r="N543" s="22">
        <f t="shared" si="972"/>
        <v>0.99999999999997036</v>
      </c>
      <c r="O543">
        <f t="shared" ref="O543:S543" si="1097">O542</f>
        <v>4.8000000000000001E-2</v>
      </c>
      <c r="P543">
        <f t="shared" si="1097"/>
        <v>3.4000000000000002E-2</v>
      </c>
      <c r="Q543">
        <f t="shared" si="1097"/>
        <v>4.2999999999999997E-2</v>
      </c>
      <c r="R543">
        <f t="shared" si="1097"/>
        <v>0.223</v>
      </c>
      <c r="S543">
        <f t="shared" si="1097"/>
        <v>800</v>
      </c>
      <c r="T543">
        <f t="shared" si="974"/>
        <v>4.9137499999998578E-2</v>
      </c>
      <c r="X543">
        <f t="shared" si="1054"/>
        <v>363636</v>
      </c>
      <c r="Y543">
        <f t="shared" si="975"/>
        <v>0</v>
      </c>
      <c r="Z543">
        <f t="shared" si="976"/>
        <v>2.4173278786012298</v>
      </c>
      <c r="AA543">
        <f t="shared" ref="AA543:AC543" si="1098">AA542</f>
        <v>0</v>
      </c>
      <c r="AB543">
        <f t="shared" si="1098"/>
        <v>1623</v>
      </c>
      <c r="AC543">
        <f t="shared" si="1098"/>
        <v>18000</v>
      </c>
      <c r="AD543">
        <f t="shared" si="978"/>
        <v>980.78720877621868</v>
      </c>
      <c r="AE543">
        <f t="shared" si="979"/>
        <v>980.78720877621868</v>
      </c>
      <c r="AF543">
        <f t="shared" si="980"/>
        <v>49.197677390888352</v>
      </c>
      <c r="AG543">
        <f t="shared" si="981"/>
        <v>105.53012085580441</v>
      </c>
      <c r="AI543">
        <f t="shared" si="982"/>
        <v>6.7102979001134999</v>
      </c>
      <c r="AJ543">
        <f t="shared" si="983"/>
        <v>820.81512395142761</v>
      </c>
      <c r="AM543">
        <f t="shared" si="1056"/>
        <v>0.63159365765850195</v>
      </c>
    </row>
    <row r="544" spans="1:39" x14ac:dyDescent="0.35">
      <c r="A544">
        <f t="shared" si="964"/>
        <v>0.26799999999997048</v>
      </c>
      <c r="B544">
        <f t="shared" si="1050"/>
        <v>0.73200000000002952</v>
      </c>
      <c r="C544" s="27">
        <f t="shared" si="965"/>
        <v>-4.9999999999994493E-4</v>
      </c>
      <c r="D544">
        <f t="shared" si="1051"/>
        <v>0.86799999999997046</v>
      </c>
      <c r="E544">
        <v>0.2</v>
      </c>
      <c r="F544">
        <f t="shared" si="1052"/>
        <v>-8.8000000000000231E-2</v>
      </c>
      <c r="G544">
        <v>0.02</v>
      </c>
      <c r="H544">
        <f t="shared" si="966"/>
        <v>0.99999999999997036</v>
      </c>
      <c r="I544">
        <f t="shared" si="967"/>
        <v>0.86799999999997046</v>
      </c>
      <c r="J544">
        <f t="shared" si="968"/>
        <v>0.2</v>
      </c>
      <c r="K544">
        <f t="shared" si="969"/>
        <v>-8.8000000000000231E-2</v>
      </c>
      <c r="L544">
        <f t="shared" si="970"/>
        <v>0.02</v>
      </c>
      <c r="M544">
        <f t="shared" si="971"/>
        <v>0</v>
      </c>
      <c r="N544" s="22">
        <f t="shared" si="972"/>
        <v>0.99999999999997036</v>
      </c>
      <c r="O544">
        <f t="shared" ref="O544:S544" si="1099">O543</f>
        <v>4.8000000000000001E-2</v>
      </c>
      <c r="P544">
        <f t="shared" si="1099"/>
        <v>3.4000000000000002E-2</v>
      </c>
      <c r="Q544">
        <f t="shared" si="1099"/>
        <v>4.2999999999999997E-2</v>
      </c>
      <c r="R544">
        <f t="shared" si="1099"/>
        <v>0.223</v>
      </c>
      <c r="S544">
        <f t="shared" si="1099"/>
        <v>800</v>
      </c>
      <c r="T544">
        <f t="shared" si="974"/>
        <v>4.9139999999998574E-2</v>
      </c>
      <c r="X544">
        <f t="shared" si="1054"/>
        <v>363636</v>
      </c>
      <c r="Y544">
        <f t="shared" si="975"/>
        <v>0</v>
      </c>
      <c r="Z544">
        <f t="shared" si="976"/>
        <v>2.3858138736961103</v>
      </c>
      <c r="AA544">
        <f t="shared" ref="AA544:AC544" si="1100">AA543</f>
        <v>0</v>
      </c>
      <c r="AB544">
        <f t="shared" si="1100"/>
        <v>1623</v>
      </c>
      <c r="AC544">
        <f t="shared" si="1100"/>
        <v>18000</v>
      </c>
      <c r="AD544">
        <f t="shared" si="978"/>
        <v>980.78720877621868</v>
      </c>
      <c r="AE544">
        <f t="shared" si="979"/>
        <v>980.78720877621868</v>
      </c>
      <c r="AF544">
        <f t="shared" si="980"/>
        <v>48.553831059703469</v>
      </c>
      <c r="AG544">
        <f t="shared" si="981"/>
        <v>105.42382180767736</v>
      </c>
      <c r="AI544">
        <f t="shared" si="982"/>
        <v>6.7109846695334303</v>
      </c>
      <c r="AJ544">
        <f t="shared" si="983"/>
        <v>821.37902829193831</v>
      </c>
      <c r="AM544">
        <f t="shared" si="1056"/>
        <v>0.63076066485092186</v>
      </c>
    </row>
    <row r="545" spans="1:39" x14ac:dyDescent="0.35">
      <c r="A545">
        <f t="shared" si="964"/>
        <v>0.26849999999997043</v>
      </c>
      <c r="B545">
        <f t="shared" si="1050"/>
        <v>0.73150000000002957</v>
      </c>
      <c r="C545" s="27">
        <f t="shared" si="965"/>
        <v>-4.9999999999994493E-4</v>
      </c>
      <c r="D545">
        <f t="shared" si="1051"/>
        <v>0.86849999999997041</v>
      </c>
      <c r="E545">
        <v>0.2</v>
      </c>
      <c r="F545">
        <f t="shared" si="1052"/>
        <v>-8.8500000000000231E-2</v>
      </c>
      <c r="G545">
        <v>0.02</v>
      </c>
      <c r="H545">
        <f t="shared" si="966"/>
        <v>0.99999999999997025</v>
      </c>
      <c r="I545">
        <f t="shared" si="967"/>
        <v>0.86849999999997041</v>
      </c>
      <c r="J545">
        <f t="shared" si="968"/>
        <v>0.2</v>
      </c>
      <c r="K545">
        <f t="shared" si="969"/>
        <v>-8.8500000000000231E-2</v>
      </c>
      <c r="L545">
        <f t="shared" si="970"/>
        <v>0.02</v>
      </c>
      <c r="M545">
        <f t="shared" si="971"/>
        <v>0</v>
      </c>
      <c r="N545" s="22">
        <f t="shared" si="972"/>
        <v>0.99999999999997025</v>
      </c>
      <c r="O545">
        <f t="shared" ref="O545:S545" si="1101">O544</f>
        <v>4.8000000000000001E-2</v>
      </c>
      <c r="P545">
        <f t="shared" si="1101"/>
        <v>3.4000000000000002E-2</v>
      </c>
      <c r="Q545">
        <f t="shared" si="1101"/>
        <v>4.2999999999999997E-2</v>
      </c>
      <c r="R545">
        <f t="shared" si="1101"/>
        <v>0.223</v>
      </c>
      <c r="S545">
        <f t="shared" si="1101"/>
        <v>800</v>
      </c>
      <c r="T545">
        <f t="shared" si="974"/>
        <v>4.9142499999998569E-2</v>
      </c>
      <c r="X545">
        <f t="shared" si="1054"/>
        <v>363636</v>
      </c>
      <c r="Y545">
        <f t="shared" si="975"/>
        <v>0</v>
      </c>
      <c r="Z545">
        <f t="shared" si="976"/>
        <v>2.3546913831348593</v>
      </c>
      <c r="AA545">
        <f t="shared" ref="AA545:AC545" si="1102">AA544</f>
        <v>0</v>
      </c>
      <c r="AB545">
        <f t="shared" si="1102"/>
        <v>1623</v>
      </c>
      <c r="AC545">
        <f t="shared" si="1102"/>
        <v>18000</v>
      </c>
      <c r="AD545">
        <f t="shared" si="978"/>
        <v>980.78720877621868</v>
      </c>
      <c r="AE545">
        <f t="shared" si="979"/>
        <v>980.78720877621868</v>
      </c>
      <c r="AF545">
        <f t="shared" si="980"/>
        <v>47.91801756481334</v>
      </c>
      <c r="AG545">
        <f t="shared" si="981"/>
        <v>105.31673464893832</v>
      </c>
      <c r="AI545">
        <f t="shared" si="982"/>
        <v>6.7116628705946466</v>
      </c>
      <c r="AJ545">
        <f t="shared" si="983"/>
        <v>821.93627736268309</v>
      </c>
      <c r="AM545">
        <f t="shared" si="1056"/>
        <v>0.62992986637533899</v>
      </c>
    </row>
    <row r="546" spans="1:39" x14ac:dyDescent="0.35">
      <c r="A546">
        <f t="shared" si="964"/>
        <v>0.26899999999997037</v>
      </c>
      <c r="B546">
        <f t="shared" si="1050"/>
        <v>0.73100000000002963</v>
      </c>
      <c r="C546" s="27">
        <f t="shared" si="965"/>
        <v>-4.9999999999994493E-4</v>
      </c>
      <c r="D546">
        <f t="shared" si="1051"/>
        <v>0.86899999999997035</v>
      </c>
      <c r="E546">
        <v>0.2</v>
      </c>
      <c r="F546">
        <f t="shared" si="1052"/>
        <v>-8.9000000000000232E-2</v>
      </c>
      <c r="G546">
        <v>0.02</v>
      </c>
      <c r="H546">
        <f t="shared" si="966"/>
        <v>0.99999999999997025</v>
      </c>
      <c r="I546">
        <f t="shared" si="967"/>
        <v>0.86899999999997035</v>
      </c>
      <c r="J546">
        <f t="shared" si="968"/>
        <v>0.2</v>
      </c>
      <c r="K546">
        <f t="shared" si="969"/>
        <v>-8.9000000000000232E-2</v>
      </c>
      <c r="L546">
        <f t="shared" si="970"/>
        <v>0.02</v>
      </c>
      <c r="M546">
        <f t="shared" si="971"/>
        <v>0</v>
      </c>
      <c r="N546" s="22">
        <f t="shared" si="972"/>
        <v>0.99999999999997025</v>
      </c>
      <c r="O546">
        <f t="shared" ref="O546:S546" si="1103">O545</f>
        <v>4.8000000000000001E-2</v>
      </c>
      <c r="P546">
        <f t="shared" si="1103"/>
        <v>3.4000000000000002E-2</v>
      </c>
      <c r="Q546">
        <f t="shared" si="1103"/>
        <v>4.2999999999999997E-2</v>
      </c>
      <c r="R546">
        <f t="shared" si="1103"/>
        <v>0.223</v>
      </c>
      <c r="S546">
        <f t="shared" si="1103"/>
        <v>800</v>
      </c>
      <c r="T546">
        <f t="shared" si="974"/>
        <v>4.9144999999998565E-2</v>
      </c>
      <c r="X546">
        <f t="shared" si="1054"/>
        <v>363636</v>
      </c>
      <c r="Y546">
        <f t="shared" si="975"/>
        <v>0</v>
      </c>
      <c r="Z546">
        <f t="shared" si="976"/>
        <v>2.3239557811057541</v>
      </c>
      <c r="AA546">
        <f t="shared" ref="AA546:AC546" si="1104">AA545</f>
        <v>0</v>
      </c>
      <c r="AB546">
        <f t="shared" si="1104"/>
        <v>1623</v>
      </c>
      <c r="AC546">
        <f t="shared" si="1104"/>
        <v>18000</v>
      </c>
      <c r="AD546">
        <f t="shared" si="978"/>
        <v>980.78720877621868</v>
      </c>
      <c r="AE546">
        <f t="shared" si="979"/>
        <v>980.78720877621868</v>
      </c>
      <c r="AF546">
        <f t="shared" si="980"/>
        <v>47.290141549693672</v>
      </c>
      <c r="AG546">
        <f t="shared" si="981"/>
        <v>105.20887852793601</v>
      </c>
      <c r="AI546">
        <f t="shared" si="982"/>
        <v>6.7123326050107739</v>
      </c>
      <c r="AJ546">
        <f t="shared" si="983"/>
        <v>822.4869407540258</v>
      </c>
      <c r="AM546">
        <f t="shared" si="1056"/>
        <v>0.62910125357244828</v>
      </c>
    </row>
    <row r="547" spans="1:39" x14ac:dyDescent="0.35">
      <c r="A547">
        <f t="shared" si="964"/>
        <v>0.26949999999997032</v>
      </c>
      <c r="B547">
        <f t="shared" si="1050"/>
        <v>0.73050000000002968</v>
      </c>
      <c r="C547" s="27">
        <f t="shared" si="965"/>
        <v>-4.9999999999994493E-4</v>
      </c>
      <c r="D547">
        <f t="shared" si="1051"/>
        <v>0.8694999999999703</v>
      </c>
      <c r="E547">
        <v>0.2</v>
      </c>
      <c r="F547">
        <f t="shared" si="1052"/>
        <v>-8.9500000000000232E-2</v>
      </c>
      <c r="G547">
        <v>0.02</v>
      </c>
      <c r="H547">
        <f t="shared" si="966"/>
        <v>0.99999999999997014</v>
      </c>
      <c r="I547">
        <f t="shared" si="967"/>
        <v>0.8694999999999703</v>
      </c>
      <c r="J547">
        <f t="shared" si="968"/>
        <v>0.2</v>
      </c>
      <c r="K547">
        <f t="shared" si="969"/>
        <v>-8.9500000000000232E-2</v>
      </c>
      <c r="L547">
        <f t="shared" si="970"/>
        <v>0.02</v>
      </c>
      <c r="M547">
        <f t="shared" si="971"/>
        <v>0</v>
      </c>
      <c r="N547" s="22">
        <f t="shared" si="972"/>
        <v>0.99999999999997014</v>
      </c>
      <c r="O547">
        <f t="shared" ref="O547:S547" si="1105">O546</f>
        <v>4.8000000000000001E-2</v>
      </c>
      <c r="P547">
        <f t="shared" si="1105"/>
        <v>3.4000000000000002E-2</v>
      </c>
      <c r="Q547">
        <f t="shared" si="1105"/>
        <v>4.2999999999999997E-2</v>
      </c>
      <c r="R547">
        <f t="shared" si="1105"/>
        <v>0.223</v>
      </c>
      <c r="S547">
        <f t="shared" si="1105"/>
        <v>800</v>
      </c>
      <c r="T547">
        <f t="shared" si="974"/>
        <v>4.914749999999856E-2</v>
      </c>
      <c r="X547">
        <f t="shared" si="1054"/>
        <v>363636</v>
      </c>
      <c r="Y547">
        <f t="shared" si="975"/>
        <v>0</v>
      </c>
      <c r="Z547">
        <f t="shared" si="976"/>
        <v>2.2936024936646118</v>
      </c>
      <c r="AA547">
        <f t="shared" ref="AA547:AC547" si="1106">AA546</f>
        <v>0</v>
      </c>
      <c r="AB547">
        <f t="shared" si="1106"/>
        <v>1623</v>
      </c>
      <c r="AC547">
        <f t="shared" si="1106"/>
        <v>18000</v>
      </c>
      <c r="AD547">
        <f t="shared" si="978"/>
        <v>980.78720877621868</v>
      </c>
      <c r="AE547">
        <f t="shared" si="979"/>
        <v>980.78720877621868</v>
      </c>
      <c r="AF547">
        <f t="shared" si="980"/>
        <v>46.670108732621401</v>
      </c>
      <c r="AG547">
        <f t="shared" si="981"/>
        <v>105.10027227599664</v>
      </c>
      <c r="AI547">
        <f t="shared" si="982"/>
        <v>6.7129939733489845</v>
      </c>
      <c r="AJ547">
        <f t="shared" si="983"/>
        <v>823.03108749611101</v>
      </c>
      <c r="AM547">
        <f t="shared" si="1056"/>
        <v>0.62827481782844719</v>
      </c>
    </row>
    <row r="548" spans="1:39" x14ac:dyDescent="0.35">
      <c r="A548">
        <f t="shared" si="964"/>
        <v>0.26999999999997026</v>
      </c>
      <c r="B548">
        <f t="shared" si="1050"/>
        <v>0.73000000000002974</v>
      </c>
      <c r="C548" s="27">
        <f t="shared" si="965"/>
        <v>-4.9999999999994493E-4</v>
      </c>
      <c r="D548">
        <f t="shared" si="1051"/>
        <v>0.86999999999997024</v>
      </c>
      <c r="E548">
        <v>0.2</v>
      </c>
      <c r="F548">
        <f t="shared" si="1052"/>
        <v>-9.0000000000000233E-2</v>
      </c>
      <c r="G548">
        <v>0.02</v>
      </c>
      <c r="H548">
        <f t="shared" si="966"/>
        <v>0.99999999999997014</v>
      </c>
      <c r="I548">
        <f t="shared" si="967"/>
        <v>0.86999999999997024</v>
      </c>
      <c r="J548">
        <f t="shared" si="968"/>
        <v>0.2</v>
      </c>
      <c r="K548">
        <f t="shared" si="969"/>
        <v>-9.0000000000000233E-2</v>
      </c>
      <c r="L548">
        <f t="shared" si="970"/>
        <v>0.02</v>
      </c>
      <c r="M548">
        <f t="shared" si="971"/>
        <v>0</v>
      </c>
      <c r="N548" s="22">
        <f t="shared" si="972"/>
        <v>0.99999999999997014</v>
      </c>
      <c r="O548">
        <f t="shared" ref="O548:S548" si="1107">O547</f>
        <v>4.8000000000000001E-2</v>
      </c>
      <c r="P548">
        <f t="shared" si="1107"/>
        <v>3.4000000000000002E-2</v>
      </c>
      <c r="Q548">
        <f t="shared" si="1107"/>
        <v>4.2999999999999997E-2</v>
      </c>
      <c r="R548">
        <f t="shared" si="1107"/>
        <v>0.223</v>
      </c>
      <c r="S548">
        <f t="shared" si="1107"/>
        <v>800</v>
      </c>
      <c r="T548">
        <f t="shared" si="974"/>
        <v>4.9149999999998556E-2</v>
      </c>
      <c r="X548">
        <f t="shared" si="1054"/>
        <v>363636</v>
      </c>
      <c r="Y548">
        <f t="shared" si="975"/>
        <v>0</v>
      </c>
      <c r="Z548">
        <f t="shared" si="976"/>
        <v>2.2636269981841148</v>
      </c>
      <c r="AA548">
        <f t="shared" ref="AA548:AC548" si="1108">AA547</f>
        <v>0</v>
      </c>
      <c r="AB548">
        <f t="shared" si="1108"/>
        <v>1623</v>
      </c>
      <c r="AC548">
        <f t="shared" si="1108"/>
        <v>18000</v>
      </c>
      <c r="AD548">
        <f t="shared" si="978"/>
        <v>980.78720877621868</v>
      </c>
      <c r="AE548">
        <f t="shared" si="979"/>
        <v>980.78720877621868</v>
      </c>
      <c r="AF548">
        <f t="shared" si="980"/>
        <v>46.057825895196729</v>
      </c>
      <c r="AG548">
        <f t="shared" si="981"/>
        <v>104.99093441232849</v>
      </c>
      <c r="AI548">
        <f t="shared" si="982"/>
        <v>6.7136470750422372</v>
      </c>
      <c r="AJ548">
        <f t="shared" si="983"/>
        <v>823.56878605976294</v>
      </c>
      <c r="AM548">
        <f t="shared" si="1056"/>
        <v>0.62745055057473642</v>
      </c>
    </row>
    <row r="549" spans="1:39" x14ac:dyDescent="0.35">
      <c r="A549">
        <f t="shared" si="964"/>
        <v>0.27049999999997021</v>
      </c>
      <c r="B549">
        <f t="shared" si="1050"/>
        <v>0.72950000000002979</v>
      </c>
      <c r="C549" s="27">
        <f t="shared" si="965"/>
        <v>-4.9999999999994493E-4</v>
      </c>
      <c r="D549">
        <f t="shared" si="1051"/>
        <v>0.87049999999997019</v>
      </c>
      <c r="E549">
        <v>0.2</v>
      </c>
      <c r="F549">
        <f t="shared" si="1052"/>
        <v>-9.0500000000000233E-2</v>
      </c>
      <c r="G549">
        <v>0.02</v>
      </c>
      <c r="H549">
        <f t="shared" si="966"/>
        <v>0.99999999999997002</v>
      </c>
      <c r="I549">
        <f t="shared" si="967"/>
        <v>0.87049999999997019</v>
      </c>
      <c r="J549">
        <f t="shared" si="968"/>
        <v>0.2</v>
      </c>
      <c r="K549">
        <f t="shared" si="969"/>
        <v>-9.0500000000000233E-2</v>
      </c>
      <c r="L549">
        <f t="shared" si="970"/>
        <v>0.02</v>
      </c>
      <c r="M549">
        <f t="shared" si="971"/>
        <v>0</v>
      </c>
      <c r="N549" s="22">
        <f t="shared" si="972"/>
        <v>0.99999999999997002</v>
      </c>
      <c r="O549">
        <f t="shared" ref="O549:S549" si="1109">O548</f>
        <v>4.8000000000000001E-2</v>
      </c>
      <c r="P549">
        <f t="shared" si="1109"/>
        <v>3.4000000000000002E-2</v>
      </c>
      <c r="Q549">
        <f t="shared" si="1109"/>
        <v>4.2999999999999997E-2</v>
      </c>
      <c r="R549">
        <f t="shared" si="1109"/>
        <v>0.223</v>
      </c>
      <c r="S549">
        <f t="shared" si="1109"/>
        <v>800</v>
      </c>
      <c r="T549">
        <f t="shared" si="974"/>
        <v>4.9152499999998565E-2</v>
      </c>
      <c r="X549">
        <f t="shared" si="1054"/>
        <v>363636</v>
      </c>
      <c r="Y549">
        <f t="shared" si="975"/>
        <v>0</v>
      </c>
      <c r="Z549">
        <f t="shared" si="976"/>
        <v>2.2340248228086588</v>
      </c>
      <c r="AA549">
        <f t="shared" ref="AA549:AC549" si="1110">AA548</f>
        <v>0</v>
      </c>
      <c r="AB549">
        <f t="shared" si="1110"/>
        <v>1623</v>
      </c>
      <c r="AC549">
        <f t="shared" si="1110"/>
        <v>18000</v>
      </c>
      <c r="AD549">
        <f t="shared" si="978"/>
        <v>980.78720877621868</v>
      </c>
      <c r="AE549">
        <f t="shared" si="979"/>
        <v>980.78720877621868</v>
      </c>
      <c r="AF549">
        <f t="shared" si="980"/>
        <v>45.453200870981171</v>
      </c>
      <c r="AG549">
        <f t="shared" si="981"/>
        <v>104.88088314885094</v>
      </c>
      <c r="AI549">
        <f t="shared" si="982"/>
        <v>6.7142920084014008</v>
      </c>
      <c r="AJ549">
        <f t="shared" si="983"/>
        <v>824.10010435748973</v>
      </c>
      <c r="AM549">
        <f t="shared" si="1056"/>
        <v>0.62662844328762435</v>
      </c>
    </row>
    <row r="550" spans="1:39" x14ac:dyDescent="0.35">
      <c r="A550">
        <f t="shared" si="964"/>
        <v>0.27099999999997015</v>
      </c>
      <c r="B550">
        <f t="shared" si="1050"/>
        <v>0.72900000000002985</v>
      </c>
      <c r="C550" s="27">
        <f t="shared" si="965"/>
        <v>-4.9999999999994493E-4</v>
      </c>
      <c r="D550">
        <f t="shared" si="1051"/>
        <v>0.87099999999997013</v>
      </c>
      <c r="E550">
        <v>0.2</v>
      </c>
      <c r="F550">
        <f t="shared" si="1052"/>
        <v>-9.1000000000000233E-2</v>
      </c>
      <c r="G550">
        <v>0.02</v>
      </c>
      <c r="H550">
        <f t="shared" si="966"/>
        <v>0.99999999999997002</v>
      </c>
      <c r="I550">
        <f t="shared" si="967"/>
        <v>0.87099999999997013</v>
      </c>
      <c r="J550">
        <f t="shared" si="968"/>
        <v>0.2</v>
      </c>
      <c r="K550">
        <f t="shared" si="969"/>
        <v>-9.1000000000000233E-2</v>
      </c>
      <c r="L550">
        <f t="shared" si="970"/>
        <v>0.02</v>
      </c>
      <c r="M550">
        <f t="shared" si="971"/>
        <v>0</v>
      </c>
      <c r="N550" s="22">
        <f t="shared" si="972"/>
        <v>0.99999999999997002</v>
      </c>
      <c r="O550">
        <f t="shared" ref="O550:S550" si="1111">O549</f>
        <v>4.8000000000000001E-2</v>
      </c>
      <c r="P550">
        <f t="shared" si="1111"/>
        <v>3.4000000000000002E-2</v>
      </c>
      <c r="Q550">
        <f t="shared" si="1111"/>
        <v>4.2999999999999997E-2</v>
      </c>
      <c r="R550">
        <f t="shared" si="1111"/>
        <v>0.223</v>
      </c>
      <c r="S550">
        <f t="shared" si="1111"/>
        <v>800</v>
      </c>
      <c r="T550">
        <f t="shared" si="974"/>
        <v>4.9154999999998561E-2</v>
      </c>
      <c r="X550">
        <f t="shared" si="1054"/>
        <v>363636</v>
      </c>
      <c r="Y550">
        <f t="shared" si="975"/>
        <v>0</v>
      </c>
      <c r="Z550">
        <f t="shared" si="976"/>
        <v>2.2047915459146705</v>
      </c>
      <c r="AA550">
        <f t="shared" ref="AA550:AC550" si="1112">AA549</f>
        <v>0</v>
      </c>
      <c r="AB550">
        <f t="shared" si="1112"/>
        <v>1623</v>
      </c>
      <c r="AC550">
        <f t="shared" si="1112"/>
        <v>18000</v>
      </c>
      <c r="AD550">
        <f t="shared" si="978"/>
        <v>980.78720877621868</v>
      </c>
      <c r="AE550">
        <f t="shared" si="979"/>
        <v>980.78720877621868</v>
      </c>
      <c r="AF550">
        <f t="shared" si="980"/>
        <v>44.856142534250239</v>
      </c>
      <c r="AG550">
        <f t="shared" si="981"/>
        <v>104.77013639494946</v>
      </c>
      <c r="AI550">
        <f t="shared" si="982"/>
        <v>6.7149288706272472</v>
      </c>
      <c r="AJ550">
        <f t="shared" si="983"/>
        <v>824.62510974457587</v>
      </c>
      <c r="AM550">
        <f t="shared" si="1056"/>
        <v>0.62580848748803319</v>
      </c>
    </row>
    <row r="551" spans="1:39" x14ac:dyDescent="0.35">
      <c r="A551">
        <f t="shared" si="964"/>
        <v>0.2714999999999701</v>
      </c>
      <c r="B551">
        <f t="shared" si="1050"/>
        <v>0.7285000000000299</v>
      </c>
      <c r="C551" s="27">
        <f t="shared" si="965"/>
        <v>-4.9999999999994493E-4</v>
      </c>
      <c r="D551">
        <f t="shared" si="1051"/>
        <v>0.87149999999997008</v>
      </c>
      <c r="E551">
        <v>0.2</v>
      </c>
      <c r="F551">
        <f t="shared" si="1052"/>
        <v>-9.1500000000000234E-2</v>
      </c>
      <c r="G551">
        <v>0.02</v>
      </c>
      <c r="H551">
        <f t="shared" si="966"/>
        <v>0.99999999999996991</v>
      </c>
      <c r="I551">
        <f t="shared" si="967"/>
        <v>0.87149999999997008</v>
      </c>
      <c r="J551">
        <f t="shared" si="968"/>
        <v>0.2</v>
      </c>
      <c r="K551">
        <f t="shared" si="969"/>
        <v>-9.1500000000000234E-2</v>
      </c>
      <c r="L551">
        <f t="shared" si="970"/>
        <v>0.02</v>
      </c>
      <c r="M551">
        <f t="shared" si="971"/>
        <v>0</v>
      </c>
      <c r="N551" s="22">
        <f t="shared" si="972"/>
        <v>0.99999999999996991</v>
      </c>
      <c r="O551">
        <f t="shared" ref="O551:S551" si="1113">O550</f>
        <v>4.8000000000000001E-2</v>
      </c>
      <c r="P551">
        <f t="shared" si="1113"/>
        <v>3.4000000000000002E-2</v>
      </c>
      <c r="Q551">
        <f t="shared" si="1113"/>
        <v>4.2999999999999997E-2</v>
      </c>
      <c r="R551">
        <f t="shared" si="1113"/>
        <v>0.223</v>
      </c>
      <c r="S551">
        <f t="shared" si="1113"/>
        <v>800</v>
      </c>
      <c r="T551">
        <f t="shared" si="974"/>
        <v>4.9157499999998557E-2</v>
      </c>
      <c r="X551">
        <f t="shared" si="1054"/>
        <v>363636</v>
      </c>
      <c r="Y551">
        <f t="shared" si="975"/>
        <v>0</v>
      </c>
      <c r="Z551">
        <f t="shared" si="976"/>
        <v>2.1759227955763456</v>
      </c>
      <c r="AA551">
        <f t="shared" ref="AA551:AC551" si="1114">AA550</f>
        <v>0</v>
      </c>
      <c r="AB551">
        <f t="shared" si="1114"/>
        <v>1623</v>
      </c>
      <c r="AC551">
        <f t="shared" si="1114"/>
        <v>18000</v>
      </c>
      <c r="AD551">
        <f t="shared" si="978"/>
        <v>980.78720877621868</v>
      </c>
      <c r="AE551">
        <f t="shared" si="979"/>
        <v>980.78720877621868</v>
      </c>
      <c r="AF551">
        <f t="shared" si="980"/>
        <v>44.266560788859927</v>
      </c>
      <c r="AG551">
        <f t="shared" si="981"/>
        <v>104.65871176215741</v>
      </c>
      <c r="AI551">
        <f t="shared" si="982"/>
        <v>6.7155577578223307</v>
      </c>
      <c r="AJ551">
        <f t="shared" si="983"/>
        <v>825.143869020274</v>
      </c>
      <c r="AM551">
        <f t="shared" si="1056"/>
        <v>0.62499067474120695</v>
      </c>
    </row>
    <row r="552" spans="1:39" x14ac:dyDescent="0.35">
      <c r="A552">
        <f t="shared" ref="A552:A615" si="1115">1-B552</f>
        <v>0.27199999999997004</v>
      </c>
      <c r="B552">
        <f t="shared" si="1050"/>
        <v>0.72800000000002996</v>
      </c>
      <c r="C552" s="27">
        <f t="shared" ref="C552:C615" si="1116">(B553-B552)-(M552-M553)</f>
        <v>-4.9999999999994493E-4</v>
      </c>
      <c r="D552">
        <f t="shared" si="1051"/>
        <v>0.87199999999997002</v>
      </c>
      <c r="E552">
        <v>0.2</v>
      </c>
      <c r="F552">
        <f t="shared" si="1052"/>
        <v>-9.2000000000000234E-2</v>
      </c>
      <c r="G552">
        <v>0.02</v>
      </c>
      <c r="H552">
        <f t="shared" ref="H552:H615" si="1117">SUM(D552:G552)</f>
        <v>0.99999999999996991</v>
      </c>
      <c r="I552">
        <f t="shared" ref="I552:I615" si="1118">D552*(1-$M552)</f>
        <v>0.87199999999997002</v>
      </c>
      <c r="J552">
        <f t="shared" ref="J552:J615" si="1119">E552*(1-$M552)</f>
        <v>0.2</v>
      </c>
      <c r="K552">
        <f t="shared" ref="K552:K615" si="1120">F552*(1-$M552)</f>
        <v>-9.2000000000000234E-2</v>
      </c>
      <c r="L552">
        <f t="shared" ref="L552:L615" si="1121">G552*(1-$M552)</f>
        <v>0.02</v>
      </c>
      <c r="M552">
        <f t="shared" ref="M552:M615" si="1122">IF(Y552=0,0,Y552/X552)</f>
        <v>0</v>
      </c>
      <c r="N552" s="22">
        <f t="shared" ref="N552:N615" si="1123">SUM(I552:M552)</f>
        <v>0.99999999999996991</v>
      </c>
      <c r="O552">
        <f t="shared" ref="O552:S552" si="1124">O551</f>
        <v>4.8000000000000001E-2</v>
      </c>
      <c r="P552">
        <f t="shared" si="1124"/>
        <v>3.4000000000000002E-2</v>
      </c>
      <c r="Q552">
        <f t="shared" si="1124"/>
        <v>4.2999999999999997E-2</v>
      </c>
      <c r="R552">
        <f t="shared" si="1124"/>
        <v>0.223</v>
      </c>
      <c r="S552">
        <f t="shared" si="1124"/>
        <v>800</v>
      </c>
      <c r="T552">
        <f t="shared" ref="T552:T615" si="1125">O552*I552+P552*J552+Q552*K552+R552*L552+S552*M552</f>
        <v>4.9159999999998552E-2</v>
      </c>
      <c r="X552">
        <f t="shared" si="1054"/>
        <v>363636</v>
      </c>
      <c r="Y552">
        <f t="shared" ref="Y552:Y615" si="1126">IF((B551*Y551-AE551*(B551-B552))/B552&lt;0,0,(B551*Y551-AE551*(B551-B552))/B552)</f>
        <v>0</v>
      </c>
      <c r="Z552">
        <f t="shared" ref="Z552:Z615" si="1127">(Z551*B551-AF552*(B551-B552))/B552</f>
        <v>2.1474142490367556</v>
      </c>
      <c r="AA552">
        <f t="shared" ref="AA552:AC552" si="1128">AA551</f>
        <v>0</v>
      </c>
      <c r="AB552">
        <f t="shared" si="1128"/>
        <v>1623</v>
      </c>
      <c r="AC552">
        <f t="shared" si="1128"/>
        <v>18000</v>
      </c>
      <c r="AD552">
        <f t="shared" ref="AD552:AD615" si="1129">(EXP(-6684/AB552+11.52-0.047*AC552/AB552+LN($AD$5)))*(1+10^(2*AA552-2.1))</f>
        <v>980.78720877621868</v>
      </c>
      <c r="AE552">
        <f t="shared" ref="AE552:AE615" si="1130">IF(AD$1="y",AD$3,AD552)</f>
        <v>980.78720877621868</v>
      </c>
      <c r="AF552">
        <f t="shared" ref="AF552:AF615" si="1131">Z551/(T551+(1-T551)*(B551-B552)/B551)</f>
        <v>43.684366557225623</v>
      </c>
      <c r="AG552">
        <f t="shared" ref="AG552:AG615" si="1132">(AG551*A551+AF552*(B551-B552))/A552</f>
        <v>104.54662656876599</v>
      </c>
      <c r="AI552">
        <f t="shared" ref="AI552:AI615" si="1133">6.98+0.22*$AI$5-LN($AI$5)-0.0096*AF552/$AI$5</f>
        <v>6.7161787650027405</v>
      </c>
      <c r="AJ552">
        <f t="shared" ref="AJ552:AJ615" si="1134">EXP(AI552)</f>
        <v>825.65644842908034</v>
      </c>
      <c r="AM552">
        <f t="shared" si="1056"/>
        <v>0.62417499665642295</v>
      </c>
    </row>
    <row r="553" spans="1:39" x14ac:dyDescent="0.35">
      <c r="A553">
        <f t="shared" si="1115"/>
        <v>0.27249999999996999</v>
      </c>
      <c r="B553">
        <f t="shared" si="1050"/>
        <v>0.72750000000003001</v>
      </c>
      <c r="C553" s="27">
        <f t="shared" si="1116"/>
        <v>-4.9999999999994493E-4</v>
      </c>
      <c r="D553">
        <f t="shared" si="1051"/>
        <v>0.87249999999996997</v>
      </c>
      <c r="E553">
        <v>0.2</v>
      </c>
      <c r="F553">
        <f t="shared" si="1052"/>
        <v>-9.2500000000000235E-2</v>
      </c>
      <c r="G553">
        <v>0.02</v>
      </c>
      <c r="H553">
        <f t="shared" si="1117"/>
        <v>0.9999999999999698</v>
      </c>
      <c r="I553">
        <f t="shared" si="1118"/>
        <v>0.87249999999996997</v>
      </c>
      <c r="J553">
        <f t="shared" si="1119"/>
        <v>0.2</v>
      </c>
      <c r="K553">
        <f t="shared" si="1120"/>
        <v>-9.2500000000000235E-2</v>
      </c>
      <c r="L553">
        <f t="shared" si="1121"/>
        <v>0.02</v>
      </c>
      <c r="M553">
        <f t="shared" si="1122"/>
        <v>0</v>
      </c>
      <c r="N553" s="22">
        <f t="shared" si="1123"/>
        <v>0.9999999999999698</v>
      </c>
      <c r="O553">
        <f t="shared" ref="O553:S553" si="1135">O552</f>
        <v>4.8000000000000001E-2</v>
      </c>
      <c r="P553">
        <f t="shared" si="1135"/>
        <v>3.4000000000000002E-2</v>
      </c>
      <c r="Q553">
        <f t="shared" si="1135"/>
        <v>4.2999999999999997E-2</v>
      </c>
      <c r="R553">
        <f t="shared" si="1135"/>
        <v>0.223</v>
      </c>
      <c r="S553">
        <f t="shared" si="1135"/>
        <v>800</v>
      </c>
      <c r="T553">
        <f t="shared" si="1125"/>
        <v>4.9162499999998548E-2</v>
      </c>
      <c r="X553">
        <f t="shared" si="1054"/>
        <v>363636</v>
      </c>
      <c r="Y553">
        <f t="shared" si="1126"/>
        <v>0</v>
      </c>
      <c r="Z553">
        <f t="shared" si="1127"/>
        <v>2.1192616321842679</v>
      </c>
      <c r="AA553">
        <f t="shared" ref="AA553:AC553" si="1136">AA552</f>
        <v>0</v>
      </c>
      <c r="AB553">
        <f t="shared" si="1136"/>
        <v>1623</v>
      </c>
      <c r="AC553">
        <f t="shared" si="1136"/>
        <v>18000</v>
      </c>
      <c r="AD553">
        <f t="shared" si="1129"/>
        <v>980.78720877621868</v>
      </c>
      <c r="AE553">
        <f t="shared" si="1130"/>
        <v>980.78720877621868</v>
      </c>
      <c r="AF553">
        <f t="shared" si="1131"/>
        <v>43.109471769412743</v>
      </c>
      <c r="AG553">
        <f t="shared" si="1132"/>
        <v>104.4338978443635</v>
      </c>
      <c r="AI553">
        <f t="shared" si="1133"/>
        <v>6.7167919861097403</v>
      </c>
      <c r="AJ553">
        <f t="shared" si="1134"/>
        <v>826.16291366210214</v>
      </c>
      <c r="AM553">
        <f t="shared" si="1056"/>
        <v>0.6233614448867042</v>
      </c>
    </row>
    <row r="554" spans="1:39" x14ac:dyDescent="0.35">
      <c r="A554">
        <f t="shared" si="1115"/>
        <v>0.27299999999996993</v>
      </c>
      <c r="B554">
        <f t="shared" si="1050"/>
        <v>0.72700000000003007</v>
      </c>
      <c r="C554" s="27">
        <f t="shared" si="1116"/>
        <v>-4.9999999999994493E-4</v>
      </c>
      <c r="D554">
        <f t="shared" si="1051"/>
        <v>0.87299999999996991</v>
      </c>
      <c r="E554">
        <v>0.2</v>
      </c>
      <c r="F554">
        <f t="shared" si="1052"/>
        <v>-9.3000000000000235E-2</v>
      </c>
      <c r="G554">
        <v>0.02</v>
      </c>
      <c r="H554">
        <f t="shared" si="1117"/>
        <v>0.9999999999999698</v>
      </c>
      <c r="I554">
        <f t="shared" si="1118"/>
        <v>0.87299999999996991</v>
      </c>
      <c r="J554">
        <f t="shared" si="1119"/>
        <v>0.2</v>
      </c>
      <c r="K554">
        <f t="shared" si="1120"/>
        <v>-9.3000000000000235E-2</v>
      </c>
      <c r="L554">
        <f t="shared" si="1121"/>
        <v>0.02</v>
      </c>
      <c r="M554">
        <f t="shared" si="1122"/>
        <v>0</v>
      </c>
      <c r="N554" s="22">
        <f t="shared" si="1123"/>
        <v>0.9999999999999698</v>
      </c>
      <c r="O554">
        <f t="shared" ref="O554:S554" si="1137">O553</f>
        <v>4.8000000000000001E-2</v>
      </c>
      <c r="P554">
        <f t="shared" si="1137"/>
        <v>3.4000000000000002E-2</v>
      </c>
      <c r="Q554">
        <f t="shared" si="1137"/>
        <v>4.2999999999999997E-2</v>
      </c>
      <c r="R554">
        <f t="shared" si="1137"/>
        <v>0.223</v>
      </c>
      <c r="S554">
        <f t="shared" si="1137"/>
        <v>800</v>
      </c>
      <c r="T554">
        <f t="shared" si="1125"/>
        <v>4.9164999999998543E-2</v>
      </c>
      <c r="X554">
        <f t="shared" si="1054"/>
        <v>363636</v>
      </c>
      <c r="Y554">
        <f t="shared" si="1126"/>
        <v>0</v>
      </c>
      <c r="Z554">
        <f t="shared" si="1127"/>
        <v>2.0914607190342358</v>
      </c>
      <c r="AA554">
        <f t="shared" ref="AA554:AC554" si="1138">AA553</f>
        <v>0</v>
      </c>
      <c r="AB554">
        <f t="shared" si="1138"/>
        <v>1623</v>
      </c>
      <c r="AC554">
        <f t="shared" si="1138"/>
        <v>18000</v>
      </c>
      <c r="AD554">
        <f t="shared" si="1129"/>
        <v>980.78720877621868</v>
      </c>
      <c r="AE554">
        <f t="shared" si="1130"/>
        <v>980.78720877621868</v>
      </c>
      <c r="AF554">
        <f t="shared" si="1131"/>
        <v>42.541789352337595</v>
      </c>
      <c r="AG554">
        <f t="shared" si="1132"/>
        <v>104.32054233430485</v>
      </c>
      <c r="AI554">
        <f t="shared" si="1133"/>
        <v>6.7173975140212878</v>
      </c>
      <c r="AJ554">
        <f t="shared" si="1134"/>
        <v>826.6633298585067</v>
      </c>
      <c r="AM554">
        <f t="shared" si="1056"/>
        <v>0.62255001112853525</v>
      </c>
    </row>
    <row r="555" spans="1:39" x14ac:dyDescent="0.35">
      <c r="A555">
        <f t="shared" si="1115"/>
        <v>0.27349999999996988</v>
      </c>
      <c r="B555">
        <f t="shared" si="1050"/>
        <v>0.72650000000003012</v>
      </c>
      <c r="C555" s="27">
        <f t="shared" si="1116"/>
        <v>-4.9999999999994493E-4</v>
      </c>
      <c r="D555">
        <f t="shared" si="1051"/>
        <v>0.87349999999996986</v>
      </c>
      <c r="E555">
        <v>0.2</v>
      </c>
      <c r="F555">
        <f t="shared" si="1052"/>
        <v>-9.3500000000000236E-2</v>
      </c>
      <c r="G555">
        <v>0.02</v>
      </c>
      <c r="H555">
        <f t="shared" si="1117"/>
        <v>0.99999999999996969</v>
      </c>
      <c r="I555">
        <f t="shared" si="1118"/>
        <v>0.87349999999996986</v>
      </c>
      <c r="J555">
        <f t="shared" si="1119"/>
        <v>0.2</v>
      </c>
      <c r="K555">
        <f t="shared" si="1120"/>
        <v>-9.3500000000000236E-2</v>
      </c>
      <c r="L555">
        <f t="shared" si="1121"/>
        <v>0.02</v>
      </c>
      <c r="M555">
        <f t="shared" si="1122"/>
        <v>0</v>
      </c>
      <c r="N555" s="22">
        <f t="shared" si="1123"/>
        <v>0.99999999999996969</v>
      </c>
      <c r="O555">
        <f t="shared" ref="O555:S555" si="1139">O554</f>
        <v>4.8000000000000001E-2</v>
      </c>
      <c r="P555">
        <f t="shared" si="1139"/>
        <v>3.4000000000000002E-2</v>
      </c>
      <c r="Q555">
        <f t="shared" si="1139"/>
        <v>4.2999999999999997E-2</v>
      </c>
      <c r="R555">
        <f t="shared" si="1139"/>
        <v>0.223</v>
      </c>
      <c r="S555">
        <f t="shared" si="1139"/>
        <v>800</v>
      </c>
      <c r="T555">
        <f t="shared" si="1125"/>
        <v>4.9167499999998546E-2</v>
      </c>
      <c r="X555">
        <f t="shared" si="1054"/>
        <v>363636</v>
      </c>
      <c r="Y555">
        <f t="shared" si="1126"/>
        <v>0</v>
      </c>
      <c r="Z555">
        <f t="shared" si="1127"/>
        <v>2.0640073312159033</v>
      </c>
      <c r="AA555">
        <f t="shared" ref="AA555:AC555" si="1140">AA554</f>
        <v>0</v>
      </c>
      <c r="AB555">
        <f t="shared" si="1140"/>
        <v>1623</v>
      </c>
      <c r="AC555">
        <f t="shared" si="1140"/>
        <v>18000</v>
      </c>
      <c r="AD555">
        <f t="shared" si="1129"/>
        <v>980.78720877621868</v>
      </c>
      <c r="AE555">
        <f t="shared" si="1130"/>
        <v>980.78720877621868</v>
      </c>
      <c r="AF555">
        <f t="shared" si="1131"/>
        <v>41.981233219077886</v>
      </c>
      <c r="AG555">
        <f t="shared" si="1132"/>
        <v>104.20657650411249</v>
      </c>
      <c r="AI555">
        <f t="shared" si="1133"/>
        <v>6.7179954405634312</v>
      </c>
      <c r="AJ555">
        <f t="shared" si="1134"/>
        <v>827.15776160704797</v>
      </c>
      <c r="AM555">
        <f t="shared" si="1056"/>
        <v>0.62174068712157926</v>
      </c>
    </row>
    <row r="556" spans="1:39" x14ac:dyDescent="0.35">
      <c r="A556">
        <f t="shared" si="1115"/>
        <v>0.27399999999996982</v>
      </c>
      <c r="B556">
        <f t="shared" si="1050"/>
        <v>0.72600000000003018</v>
      </c>
      <c r="C556" s="27">
        <f t="shared" si="1116"/>
        <v>-4.9999999999994493E-4</v>
      </c>
      <c r="D556">
        <f t="shared" si="1051"/>
        <v>0.8739999999999698</v>
      </c>
      <c r="E556">
        <v>0.2</v>
      </c>
      <c r="F556">
        <f t="shared" si="1052"/>
        <v>-9.4000000000000236E-2</v>
      </c>
      <c r="G556">
        <v>0.02</v>
      </c>
      <c r="H556">
        <f t="shared" si="1117"/>
        <v>0.99999999999996969</v>
      </c>
      <c r="I556">
        <f t="shared" si="1118"/>
        <v>0.8739999999999698</v>
      </c>
      <c r="J556">
        <f t="shared" si="1119"/>
        <v>0.2</v>
      </c>
      <c r="K556">
        <f t="shared" si="1120"/>
        <v>-9.4000000000000236E-2</v>
      </c>
      <c r="L556">
        <f t="shared" si="1121"/>
        <v>0.02</v>
      </c>
      <c r="M556">
        <f t="shared" si="1122"/>
        <v>0</v>
      </c>
      <c r="N556" s="22">
        <f t="shared" si="1123"/>
        <v>0.99999999999996969</v>
      </c>
      <c r="O556">
        <f t="shared" ref="O556:S556" si="1141">O555</f>
        <v>4.8000000000000001E-2</v>
      </c>
      <c r="P556">
        <f t="shared" si="1141"/>
        <v>3.4000000000000002E-2</v>
      </c>
      <c r="Q556">
        <f t="shared" si="1141"/>
        <v>4.2999999999999997E-2</v>
      </c>
      <c r="R556">
        <f t="shared" si="1141"/>
        <v>0.223</v>
      </c>
      <c r="S556">
        <f t="shared" si="1141"/>
        <v>800</v>
      </c>
      <c r="T556">
        <f t="shared" si="1125"/>
        <v>4.9169999999998541E-2</v>
      </c>
      <c r="X556">
        <f t="shared" si="1054"/>
        <v>363636</v>
      </c>
      <c r="Y556">
        <f t="shared" si="1126"/>
        <v>0</v>
      </c>
      <c r="Z556">
        <f t="shared" si="1127"/>
        <v>2.0368973374644783</v>
      </c>
      <c r="AA556">
        <f t="shared" ref="AA556:AC556" si="1142">AA555</f>
        <v>0</v>
      </c>
      <c r="AB556">
        <f t="shared" si="1142"/>
        <v>1623</v>
      </c>
      <c r="AC556">
        <f t="shared" si="1142"/>
        <v>18000</v>
      </c>
      <c r="AD556">
        <f t="shared" si="1129"/>
        <v>980.78720877621868</v>
      </c>
      <c r="AE556">
        <f t="shared" si="1130"/>
        <v>980.78720877621868</v>
      </c>
      <c r="AF556">
        <f t="shared" si="1131"/>
        <v>41.427718258291314</v>
      </c>
      <c r="AG556">
        <f t="shared" si="1132"/>
        <v>104.0920165438099</v>
      </c>
      <c r="AI556">
        <f t="shared" si="1133"/>
        <v>6.718585856521603</v>
      </c>
      <c r="AJ556">
        <f t="shared" si="1134"/>
        <v>827.64627294768115</v>
      </c>
      <c r="AM556">
        <f t="shared" si="1056"/>
        <v>0.62093346464839771</v>
      </c>
    </row>
    <row r="557" spans="1:39" x14ac:dyDescent="0.35">
      <c r="A557">
        <f t="shared" si="1115"/>
        <v>0.27449999999996977</v>
      </c>
      <c r="B557">
        <f t="shared" si="1050"/>
        <v>0.72550000000003023</v>
      </c>
      <c r="C557" s="27">
        <f t="shared" si="1116"/>
        <v>-4.9999999999994493E-4</v>
      </c>
      <c r="D557">
        <f t="shared" si="1051"/>
        <v>0.87449999999996975</v>
      </c>
      <c r="E557">
        <v>0.2</v>
      </c>
      <c r="F557">
        <f t="shared" si="1052"/>
        <v>-9.4500000000000237E-2</v>
      </c>
      <c r="G557">
        <v>0.02</v>
      </c>
      <c r="H557">
        <f t="shared" si="1117"/>
        <v>0.99999999999996958</v>
      </c>
      <c r="I557">
        <f t="shared" si="1118"/>
        <v>0.87449999999996975</v>
      </c>
      <c r="J557">
        <f t="shared" si="1119"/>
        <v>0.2</v>
      </c>
      <c r="K557">
        <f t="shared" si="1120"/>
        <v>-9.4500000000000237E-2</v>
      </c>
      <c r="L557">
        <f t="shared" si="1121"/>
        <v>0.02</v>
      </c>
      <c r="M557">
        <f t="shared" si="1122"/>
        <v>0</v>
      </c>
      <c r="N557" s="22">
        <f t="shared" si="1123"/>
        <v>0.99999999999996958</v>
      </c>
      <c r="O557">
        <f t="shared" ref="O557:S557" si="1143">O556</f>
        <v>4.8000000000000001E-2</v>
      </c>
      <c r="P557">
        <f t="shared" si="1143"/>
        <v>3.4000000000000002E-2</v>
      </c>
      <c r="Q557">
        <f t="shared" si="1143"/>
        <v>4.2999999999999997E-2</v>
      </c>
      <c r="R557">
        <f t="shared" si="1143"/>
        <v>0.223</v>
      </c>
      <c r="S557">
        <f t="shared" si="1143"/>
        <v>800</v>
      </c>
      <c r="T557">
        <f t="shared" si="1125"/>
        <v>4.9172499999998537E-2</v>
      </c>
      <c r="X557">
        <f t="shared" si="1054"/>
        <v>363636</v>
      </c>
      <c r="Y557">
        <f t="shared" si="1126"/>
        <v>0</v>
      </c>
      <c r="Z557">
        <f t="shared" si="1127"/>
        <v>2.0101266531183231</v>
      </c>
      <c r="AA557">
        <f t="shared" ref="AA557:AC557" si="1144">AA556</f>
        <v>0</v>
      </c>
      <c r="AB557">
        <f t="shared" si="1144"/>
        <v>1623</v>
      </c>
      <c r="AC557">
        <f t="shared" si="1144"/>
        <v>18000</v>
      </c>
      <c r="AD557">
        <f t="shared" si="1129"/>
        <v>980.78720877621868</v>
      </c>
      <c r="AE557">
        <f t="shared" si="1130"/>
        <v>980.78720877621868</v>
      </c>
      <c r="AF557">
        <f t="shared" si="1131"/>
        <v>40.881160323741767</v>
      </c>
      <c r="AG557">
        <f t="shared" si="1132"/>
        <v>103.97687837218865</v>
      </c>
      <c r="AI557">
        <f t="shared" si="1133"/>
        <v>6.7191688516517898</v>
      </c>
      <c r="AJ557">
        <f t="shared" si="1134"/>
        <v>828.12892737324626</v>
      </c>
      <c r="AM557">
        <f t="shared" si="1056"/>
        <v>0.62012833553417279</v>
      </c>
    </row>
    <row r="558" spans="1:39" x14ac:dyDescent="0.35">
      <c r="A558">
        <f t="shared" si="1115"/>
        <v>0.27499999999996971</v>
      </c>
      <c r="B558">
        <f t="shared" si="1050"/>
        <v>0.72500000000003029</v>
      </c>
      <c r="C558" s="27">
        <f t="shared" si="1116"/>
        <v>-4.9999999999994493E-4</v>
      </c>
      <c r="D558">
        <f t="shared" si="1051"/>
        <v>0.87499999999996969</v>
      </c>
      <c r="E558">
        <v>0.2</v>
      </c>
      <c r="F558">
        <f t="shared" si="1052"/>
        <v>-9.5000000000000237E-2</v>
      </c>
      <c r="G558">
        <v>0.02</v>
      </c>
      <c r="H558">
        <f t="shared" si="1117"/>
        <v>0.99999999999996958</v>
      </c>
      <c r="I558">
        <f t="shared" si="1118"/>
        <v>0.87499999999996969</v>
      </c>
      <c r="J558">
        <f t="shared" si="1119"/>
        <v>0.2</v>
      </c>
      <c r="K558">
        <f t="shared" si="1120"/>
        <v>-9.5000000000000237E-2</v>
      </c>
      <c r="L558">
        <f t="shared" si="1121"/>
        <v>0.02</v>
      </c>
      <c r="M558">
        <f t="shared" si="1122"/>
        <v>0</v>
      </c>
      <c r="N558" s="22">
        <f t="shared" si="1123"/>
        <v>0.99999999999996958</v>
      </c>
      <c r="O558">
        <f t="shared" ref="O558:S558" si="1145">O557</f>
        <v>4.8000000000000001E-2</v>
      </c>
      <c r="P558">
        <f t="shared" si="1145"/>
        <v>3.4000000000000002E-2</v>
      </c>
      <c r="Q558">
        <f t="shared" si="1145"/>
        <v>4.2999999999999997E-2</v>
      </c>
      <c r="R558">
        <f t="shared" si="1145"/>
        <v>0.223</v>
      </c>
      <c r="S558">
        <f t="shared" si="1145"/>
        <v>800</v>
      </c>
      <c r="T558">
        <f t="shared" si="1125"/>
        <v>4.9174999999998532E-2</v>
      </c>
      <c r="X558">
        <f t="shared" si="1054"/>
        <v>363636</v>
      </c>
      <c r="Y558">
        <f t="shared" si="1126"/>
        <v>0</v>
      </c>
      <c r="Z558">
        <f t="shared" si="1127"/>
        <v>1.9836912396212145</v>
      </c>
      <c r="AA558">
        <f t="shared" ref="AA558:AC558" si="1146">AA557</f>
        <v>0</v>
      </c>
      <c r="AB558">
        <f t="shared" si="1146"/>
        <v>1623</v>
      </c>
      <c r="AC558">
        <f t="shared" si="1146"/>
        <v>18000</v>
      </c>
      <c r="AD558">
        <f t="shared" si="1129"/>
        <v>980.78720877621868</v>
      </c>
      <c r="AE558">
        <f t="shared" si="1130"/>
        <v>980.78720877621868</v>
      </c>
      <c r="AF558">
        <f t="shared" si="1131"/>
        <v>40.341476223931537</v>
      </c>
      <c r="AG558">
        <f t="shared" si="1132"/>
        <v>103.86117764101</v>
      </c>
      <c r="AI558">
        <f t="shared" si="1133"/>
        <v>6.7197445146915875</v>
      </c>
      <c r="AJ558">
        <f t="shared" si="1134"/>
        <v>828.60578783122401</v>
      </c>
      <c r="AM558">
        <f t="shared" si="1056"/>
        <v>0.61932529164643069</v>
      </c>
    </row>
    <row r="559" spans="1:39" x14ac:dyDescent="0.35">
      <c r="A559">
        <f t="shared" si="1115"/>
        <v>0.27549999999996966</v>
      </c>
      <c r="B559">
        <f t="shared" si="1050"/>
        <v>0.72450000000003034</v>
      </c>
      <c r="C559" s="27">
        <f t="shared" si="1116"/>
        <v>-4.9999999999994493E-4</v>
      </c>
      <c r="D559">
        <f t="shared" si="1051"/>
        <v>0.87549999999996964</v>
      </c>
      <c r="E559">
        <v>0.2</v>
      </c>
      <c r="F559">
        <f t="shared" si="1052"/>
        <v>-9.5500000000000237E-2</v>
      </c>
      <c r="G559">
        <v>0.02</v>
      </c>
      <c r="H559">
        <f t="shared" si="1117"/>
        <v>0.99999999999996947</v>
      </c>
      <c r="I559">
        <f t="shared" si="1118"/>
        <v>0.87549999999996964</v>
      </c>
      <c r="J559">
        <f t="shared" si="1119"/>
        <v>0.2</v>
      </c>
      <c r="K559">
        <f t="shared" si="1120"/>
        <v>-9.5500000000000237E-2</v>
      </c>
      <c r="L559">
        <f t="shared" si="1121"/>
        <v>0.02</v>
      </c>
      <c r="M559">
        <f t="shared" si="1122"/>
        <v>0</v>
      </c>
      <c r="N559" s="22">
        <f t="shared" si="1123"/>
        <v>0.99999999999996947</v>
      </c>
      <c r="O559">
        <f t="shared" ref="O559:S559" si="1147">O558</f>
        <v>4.8000000000000001E-2</v>
      </c>
      <c r="P559">
        <f t="shared" si="1147"/>
        <v>3.4000000000000002E-2</v>
      </c>
      <c r="Q559">
        <f t="shared" si="1147"/>
        <v>4.2999999999999997E-2</v>
      </c>
      <c r="R559">
        <f t="shared" si="1147"/>
        <v>0.223</v>
      </c>
      <c r="S559">
        <f t="shared" si="1147"/>
        <v>800</v>
      </c>
      <c r="T559">
        <f t="shared" si="1125"/>
        <v>4.9177499999998528E-2</v>
      </c>
      <c r="X559">
        <f t="shared" si="1054"/>
        <v>363636</v>
      </c>
      <c r="Y559">
        <f t="shared" si="1126"/>
        <v>0</v>
      </c>
      <c r="Z559">
        <f t="shared" si="1127"/>
        <v>1.9575871040296255</v>
      </c>
      <c r="AA559">
        <f t="shared" ref="AA559:AC559" si="1148">AA558</f>
        <v>0</v>
      </c>
      <c r="AB559">
        <f t="shared" si="1148"/>
        <v>1623</v>
      </c>
      <c r="AC559">
        <f t="shared" si="1148"/>
        <v>18000</v>
      </c>
      <c r="AD559">
        <f t="shared" si="1129"/>
        <v>980.78720877621868</v>
      </c>
      <c r="AE559">
        <f t="shared" si="1130"/>
        <v>980.78720877621868</v>
      </c>
      <c r="AF559">
        <f t="shared" si="1131"/>
        <v>39.808583711839027</v>
      </c>
      <c r="AG559">
        <f t="shared" si="1132"/>
        <v>103.74492973914217</v>
      </c>
      <c r="AI559">
        <f t="shared" si="1133"/>
        <v>6.7203129333711527</v>
      </c>
      <c r="AJ559">
        <f t="shared" si="1134"/>
        <v>829.07691672556984</v>
      </c>
      <c r="AM559">
        <f t="shared" si="1056"/>
        <v>0.6185243248947685</v>
      </c>
    </row>
    <row r="560" spans="1:39" x14ac:dyDescent="0.35">
      <c r="A560">
        <f t="shared" si="1115"/>
        <v>0.2759999999999696</v>
      </c>
      <c r="B560">
        <f t="shared" si="1050"/>
        <v>0.7240000000000304</v>
      </c>
      <c r="C560" s="27">
        <f t="shared" si="1116"/>
        <v>-4.9999999999994493E-4</v>
      </c>
      <c r="D560">
        <f t="shared" si="1051"/>
        <v>0.87599999999996958</v>
      </c>
      <c r="E560">
        <v>0.2</v>
      </c>
      <c r="F560">
        <f t="shared" si="1052"/>
        <v>-9.6000000000000238E-2</v>
      </c>
      <c r="G560">
        <v>0.02</v>
      </c>
      <c r="H560">
        <f t="shared" si="1117"/>
        <v>0.99999999999996947</v>
      </c>
      <c r="I560">
        <f t="shared" si="1118"/>
        <v>0.87599999999996958</v>
      </c>
      <c r="J560">
        <f t="shared" si="1119"/>
        <v>0.2</v>
      </c>
      <c r="K560">
        <f t="shared" si="1120"/>
        <v>-9.6000000000000238E-2</v>
      </c>
      <c r="L560">
        <f t="shared" si="1121"/>
        <v>0.02</v>
      </c>
      <c r="M560">
        <f t="shared" si="1122"/>
        <v>0</v>
      </c>
      <c r="N560" s="22">
        <f t="shared" si="1123"/>
        <v>0.99999999999996947</v>
      </c>
      <c r="O560">
        <f t="shared" ref="O560:S560" si="1149">O559</f>
        <v>4.8000000000000001E-2</v>
      </c>
      <c r="P560">
        <f t="shared" si="1149"/>
        <v>3.4000000000000002E-2</v>
      </c>
      <c r="Q560">
        <f t="shared" si="1149"/>
        <v>4.2999999999999997E-2</v>
      </c>
      <c r="R560">
        <f t="shared" si="1149"/>
        <v>0.223</v>
      </c>
      <c r="S560">
        <f t="shared" si="1149"/>
        <v>800</v>
      </c>
      <c r="T560">
        <f t="shared" si="1125"/>
        <v>4.9179999999998524E-2</v>
      </c>
      <c r="X560">
        <f t="shared" si="1054"/>
        <v>363636</v>
      </c>
      <c r="Y560">
        <f t="shared" si="1126"/>
        <v>0</v>
      </c>
      <c r="Z560">
        <f t="shared" si="1127"/>
        <v>1.9318102985249812</v>
      </c>
      <c r="AA560">
        <f t="shared" ref="AA560:AC560" si="1150">AA559</f>
        <v>0</v>
      </c>
      <c r="AB560">
        <f t="shared" si="1150"/>
        <v>1623</v>
      </c>
      <c r="AC560">
        <f t="shared" si="1150"/>
        <v>18000</v>
      </c>
      <c r="AD560">
        <f t="shared" si="1129"/>
        <v>980.78720877621868</v>
      </c>
      <c r="AE560">
        <f t="shared" si="1130"/>
        <v>980.78720877621868</v>
      </c>
      <c r="AF560">
        <f t="shared" si="1131"/>
        <v>39.28240147476059</v>
      </c>
      <c r="AG560">
        <f t="shared" si="1132"/>
        <v>103.62814979663423</v>
      </c>
      <c r="AI560">
        <f t="shared" si="1133"/>
        <v>6.7208741944240362</v>
      </c>
      <c r="AJ560">
        <f t="shared" si="1134"/>
        <v>829.54237591861227</v>
      </c>
      <c r="AM560">
        <f t="shared" si="1056"/>
        <v>0.61772542723058177</v>
      </c>
    </row>
    <row r="561" spans="1:39" x14ac:dyDescent="0.35">
      <c r="A561">
        <f t="shared" si="1115"/>
        <v>0.27649999999996955</v>
      </c>
      <c r="B561">
        <f t="shared" si="1050"/>
        <v>0.72350000000003045</v>
      </c>
      <c r="C561" s="27">
        <f t="shared" si="1116"/>
        <v>-4.9999999999994493E-4</v>
      </c>
      <c r="D561">
        <f t="shared" si="1051"/>
        <v>0.87649999999996953</v>
      </c>
      <c r="E561">
        <v>0.2</v>
      </c>
      <c r="F561">
        <f t="shared" si="1052"/>
        <v>-9.6500000000000238E-2</v>
      </c>
      <c r="G561">
        <v>0.02</v>
      </c>
      <c r="H561">
        <f t="shared" si="1117"/>
        <v>0.99999999999996936</v>
      </c>
      <c r="I561">
        <f t="shared" si="1118"/>
        <v>0.87649999999996953</v>
      </c>
      <c r="J561">
        <f t="shared" si="1119"/>
        <v>0.2</v>
      </c>
      <c r="K561">
        <f t="shared" si="1120"/>
        <v>-9.6500000000000238E-2</v>
      </c>
      <c r="L561">
        <f t="shared" si="1121"/>
        <v>0.02</v>
      </c>
      <c r="M561">
        <f t="shared" si="1122"/>
        <v>0</v>
      </c>
      <c r="N561" s="22">
        <f t="shared" si="1123"/>
        <v>0.99999999999996936</v>
      </c>
      <c r="O561">
        <f t="shared" ref="O561:S561" si="1151">O560</f>
        <v>4.8000000000000001E-2</v>
      </c>
      <c r="P561">
        <f t="shared" si="1151"/>
        <v>3.4000000000000002E-2</v>
      </c>
      <c r="Q561">
        <f t="shared" si="1151"/>
        <v>4.2999999999999997E-2</v>
      </c>
      <c r="R561">
        <f t="shared" si="1151"/>
        <v>0.223</v>
      </c>
      <c r="S561">
        <f t="shared" si="1151"/>
        <v>800</v>
      </c>
      <c r="T561">
        <f t="shared" si="1125"/>
        <v>4.9182499999998533E-2</v>
      </c>
      <c r="X561">
        <f t="shared" si="1054"/>
        <v>363636</v>
      </c>
      <c r="Y561">
        <f t="shared" si="1126"/>
        <v>0</v>
      </c>
      <c r="Z561">
        <f t="shared" si="1127"/>
        <v>1.9063569199308379</v>
      </c>
      <c r="AA561">
        <f t="shared" ref="AA561:AC561" si="1152">AA560</f>
        <v>0</v>
      </c>
      <c r="AB561">
        <f t="shared" si="1152"/>
        <v>1623</v>
      </c>
      <c r="AC561">
        <f t="shared" si="1152"/>
        <v>18000</v>
      </c>
      <c r="AD561">
        <f t="shared" si="1129"/>
        <v>980.78720877621868</v>
      </c>
      <c r="AE561">
        <f t="shared" si="1130"/>
        <v>980.78720877621868</v>
      </c>
      <c r="AF561">
        <f t="shared" si="1131"/>
        <v>38.762849124255702</v>
      </c>
      <c r="AG561">
        <f t="shared" si="1132"/>
        <v>103.51085268872758</v>
      </c>
      <c r="AI561">
        <f t="shared" si="1133"/>
        <v>6.7214283835979085</v>
      </c>
      <c r="AJ561">
        <f t="shared" si="1134"/>
        <v>830.00222673301687</v>
      </c>
      <c r="AM561">
        <f t="shared" si="1056"/>
        <v>0.61692859064679573</v>
      </c>
    </row>
    <row r="562" spans="1:39" x14ac:dyDescent="0.35">
      <c r="A562">
        <f t="shared" si="1115"/>
        <v>0.27699999999996949</v>
      </c>
      <c r="B562">
        <f t="shared" si="1050"/>
        <v>0.72300000000003051</v>
      </c>
      <c r="C562" s="27">
        <f t="shared" si="1116"/>
        <v>-4.9999999999994493E-4</v>
      </c>
      <c r="D562">
        <f t="shared" si="1051"/>
        <v>0.87699999999996947</v>
      </c>
      <c r="E562">
        <v>0.2</v>
      </c>
      <c r="F562">
        <f t="shared" si="1052"/>
        <v>-9.7000000000000239E-2</v>
      </c>
      <c r="G562">
        <v>0.02</v>
      </c>
      <c r="H562">
        <f t="shared" si="1117"/>
        <v>0.99999999999996936</v>
      </c>
      <c r="I562">
        <f t="shared" si="1118"/>
        <v>0.87699999999996947</v>
      </c>
      <c r="J562">
        <f t="shared" si="1119"/>
        <v>0.2</v>
      </c>
      <c r="K562">
        <f t="shared" si="1120"/>
        <v>-9.7000000000000239E-2</v>
      </c>
      <c r="L562">
        <f t="shared" si="1121"/>
        <v>0.02</v>
      </c>
      <c r="M562">
        <f t="shared" si="1122"/>
        <v>0</v>
      </c>
      <c r="N562" s="22">
        <f t="shared" si="1123"/>
        <v>0.99999999999996936</v>
      </c>
      <c r="O562">
        <f t="shared" ref="O562:S562" si="1153">O561</f>
        <v>4.8000000000000001E-2</v>
      </c>
      <c r="P562">
        <f t="shared" si="1153"/>
        <v>3.4000000000000002E-2</v>
      </c>
      <c r="Q562">
        <f t="shared" si="1153"/>
        <v>4.2999999999999997E-2</v>
      </c>
      <c r="R562">
        <f t="shared" si="1153"/>
        <v>0.223</v>
      </c>
      <c r="S562">
        <f t="shared" si="1153"/>
        <v>800</v>
      </c>
      <c r="T562">
        <f t="shared" si="1125"/>
        <v>4.9184999999998529E-2</v>
      </c>
      <c r="X562">
        <f t="shared" si="1054"/>
        <v>363636</v>
      </c>
      <c r="Y562">
        <f t="shared" si="1126"/>
        <v>0</v>
      </c>
      <c r="Z562">
        <f t="shared" si="1127"/>
        <v>1.8812231092349474</v>
      </c>
      <c r="AA562">
        <f t="shared" ref="AA562:AC562" si="1154">AA561</f>
        <v>0</v>
      </c>
      <c r="AB562">
        <f t="shared" si="1154"/>
        <v>1623</v>
      </c>
      <c r="AC562">
        <f t="shared" si="1154"/>
        <v>18000</v>
      </c>
      <c r="AD562">
        <f t="shared" si="1129"/>
        <v>980.78720877621868</v>
      </c>
      <c r="AE562">
        <f t="shared" si="1130"/>
        <v>980.78720877621868</v>
      </c>
      <c r="AF562">
        <f t="shared" si="1131"/>
        <v>38.249847186194344</v>
      </c>
      <c r="AG562">
        <f t="shared" si="1132"/>
        <v>103.39305303980605</v>
      </c>
      <c r="AI562">
        <f t="shared" si="1133"/>
        <v>6.7219755856651737</v>
      </c>
      <c r="AJ562">
        <f t="shared" si="1134"/>
        <v>830.45652995381465</v>
      </c>
      <c r="AM562">
        <f t="shared" si="1056"/>
        <v>0.61613380717759725</v>
      </c>
    </row>
    <row r="563" spans="1:39" x14ac:dyDescent="0.35">
      <c r="A563">
        <f t="shared" si="1115"/>
        <v>0.27749999999996944</v>
      </c>
      <c r="B563">
        <f t="shared" si="1050"/>
        <v>0.72250000000003056</v>
      </c>
      <c r="C563" s="27">
        <f t="shared" si="1116"/>
        <v>-4.9999999999994493E-4</v>
      </c>
      <c r="D563">
        <f t="shared" si="1051"/>
        <v>0.87749999999996942</v>
      </c>
      <c r="E563">
        <v>0.2</v>
      </c>
      <c r="F563">
        <f t="shared" si="1052"/>
        <v>-9.7500000000000239E-2</v>
      </c>
      <c r="G563">
        <v>0.02</v>
      </c>
      <c r="H563">
        <f t="shared" si="1117"/>
        <v>0.99999999999996925</v>
      </c>
      <c r="I563">
        <f t="shared" si="1118"/>
        <v>0.87749999999996942</v>
      </c>
      <c r="J563">
        <f t="shared" si="1119"/>
        <v>0.2</v>
      </c>
      <c r="K563">
        <f t="shared" si="1120"/>
        <v>-9.7500000000000239E-2</v>
      </c>
      <c r="L563">
        <f t="shared" si="1121"/>
        <v>0.02</v>
      </c>
      <c r="M563">
        <f t="shared" si="1122"/>
        <v>0</v>
      </c>
      <c r="N563" s="22">
        <f t="shared" si="1123"/>
        <v>0.99999999999996925</v>
      </c>
      <c r="O563">
        <f t="shared" ref="O563:S563" si="1155">O562</f>
        <v>4.8000000000000001E-2</v>
      </c>
      <c r="P563">
        <f t="shared" si="1155"/>
        <v>3.4000000000000002E-2</v>
      </c>
      <c r="Q563">
        <f t="shared" si="1155"/>
        <v>4.2999999999999997E-2</v>
      </c>
      <c r="R563">
        <f t="shared" si="1155"/>
        <v>0.223</v>
      </c>
      <c r="S563">
        <f t="shared" si="1155"/>
        <v>800</v>
      </c>
      <c r="T563">
        <f t="shared" si="1125"/>
        <v>4.9187499999998524E-2</v>
      </c>
      <c r="X563">
        <f t="shared" si="1054"/>
        <v>363636</v>
      </c>
      <c r="Y563">
        <f t="shared" si="1126"/>
        <v>0</v>
      </c>
      <c r="Z563">
        <f t="shared" si="1127"/>
        <v>1.8564050511161476</v>
      </c>
      <c r="AA563">
        <f t="shared" ref="AA563:AC563" si="1156">AA562</f>
        <v>0</v>
      </c>
      <c r="AB563">
        <f t="shared" si="1156"/>
        <v>1623</v>
      </c>
      <c r="AC563">
        <f t="shared" si="1156"/>
        <v>18000</v>
      </c>
      <c r="AD563">
        <f t="shared" si="1129"/>
        <v>980.78720877621868</v>
      </c>
      <c r="AE563">
        <f t="shared" si="1130"/>
        <v>980.78720877621868</v>
      </c>
      <c r="AF563">
        <f t="shared" si="1131"/>
        <v>37.743317090905833</v>
      </c>
      <c r="AG563">
        <f t="shared" si="1132"/>
        <v>103.2747652272855</v>
      </c>
      <c r="AI563">
        <f t="shared" si="1133"/>
        <v>6.7225158844334816</v>
      </c>
      <c r="AJ563">
        <f t="shared" si="1134"/>
        <v>830.90534583049634</v>
      </c>
      <c r="AM563">
        <f t="shared" si="1056"/>
        <v>0.61534106889816931</v>
      </c>
    </row>
    <row r="564" spans="1:39" x14ac:dyDescent="0.35">
      <c r="A564">
        <f t="shared" si="1115"/>
        <v>0.27799999999996938</v>
      </c>
      <c r="B564">
        <f t="shared" si="1050"/>
        <v>0.72200000000003062</v>
      </c>
      <c r="C564" s="27">
        <f t="shared" si="1116"/>
        <v>-4.9999999999994493E-4</v>
      </c>
      <c r="D564">
        <f t="shared" si="1051"/>
        <v>0.87799999999996936</v>
      </c>
      <c r="E564">
        <v>0.2</v>
      </c>
      <c r="F564">
        <f t="shared" si="1052"/>
        <v>-9.800000000000024E-2</v>
      </c>
      <c r="G564">
        <v>0.02</v>
      </c>
      <c r="H564">
        <f t="shared" si="1117"/>
        <v>0.99999999999996925</v>
      </c>
      <c r="I564">
        <f t="shared" si="1118"/>
        <v>0.87799999999996936</v>
      </c>
      <c r="J564">
        <f t="shared" si="1119"/>
        <v>0.2</v>
      </c>
      <c r="K564">
        <f t="shared" si="1120"/>
        <v>-9.800000000000024E-2</v>
      </c>
      <c r="L564">
        <f t="shared" si="1121"/>
        <v>0.02</v>
      </c>
      <c r="M564">
        <f t="shared" si="1122"/>
        <v>0</v>
      </c>
      <c r="N564" s="22">
        <f t="shared" si="1123"/>
        <v>0.99999999999996925</v>
      </c>
      <c r="O564">
        <f t="shared" ref="O564:S564" si="1157">O563</f>
        <v>4.8000000000000001E-2</v>
      </c>
      <c r="P564">
        <f t="shared" si="1157"/>
        <v>3.4000000000000002E-2</v>
      </c>
      <c r="Q564">
        <f t="shared" si="1157"/>
        <v>4.2999999999999997E-2</v>
      </c>
      <c r="R564">
        <f t="shared" si="1157"/>
        <v>0.223</v>
      </c>
      <c r="S564">
        <f t="shared" si="1157"/>
        <v>800</v>
      </c>
      <c r="T564">
        <f t="shared" si="1125"/>
        <v>4.918999999999852E-2</v>
      </c>
      <c r="X564">
        <f t="shared" si="1054"/>
        <v>363636</v>
      </c>
      <c r="Y564">
        <f t="shared" si="1126"/>
        <v>0</v>
      </c>
      <c r="Z564">
        <f t="shared" si="1127"/>
        <v>1.8318989734760465</v>
      </c>
      <c r="AA564">
        <f t="shared" ref="AA564:AC564" si="1158">AA563</f>
        <v>0</v>
      </c>
      <c r="AB564">
        <f t="shared" si="1158"/>
        <v>1623</v>
      </c>
      <c r="AC564">
        <f t="shared" si="1158"/>
        <v>18000</v>
      </c>
      <c r="AD564">
        <f t="shared" si="1129"/>
        <v>980.78720877621868</v>
      </c>
      <c r="AE564">
        <f t="shared" si="1130"/>
        <v>980.78720877621868</v>
      </c>
      <c r="AF564">
        <f t="shared" si="1131"/>
        <v>37.243181163427728</v>
      </c>
      <c r="AG564">
        <f t="shared" si="1132"/>
        <v>103.15600338544404</v>
      </c>
      <c r="AI564">
        <f t="shared" si="1133"/>
        <v>6.7230493627561243</v>
      </c>
      <c r="AJ564">
        <f t="shared" si="1134"/>
        <v>831.3487340791587</v>
      </c>
      <c r="AM564">
        <f t="shared" si="1056"/>
        <v>0.61455036792442808</v>
      </c>
    </row>
    <row r="565" spans="1:39" x14ac:dyDescent="0.35">
      <c r="A565">
        <f t="shared" si="1115"/>
        <v>0.27849999999996933</v>
      </c>
      <c r="B565">
        <f t="shared" si="1050"/>
        <v>0.72150000000003067</v>
      </c>
      <c r="C565" s="27">
        <f t="shared" si="1116"/>
        <v>-4.9999999999994493E-4</v>
      </c>
      <c r="D565">
        <f t="shared" si="1051"/>
        <v>0.87849999999996931</v>
      </c>
      <c r="E565">
        <v>0.2</v>
      </c>
      <c r="F565">
        <f t="shared" si="1052"/>
        <v>-9.850000000000024E-2</v>
      </c>
      <c r="G565">
        <v>0.02</v>
      </c>
      <c r="H565">
        <f t="shared" si="1117"/>
        <v>0.99999999999996914</v>
      </c>
      <c r="I565">
        <f t="shared" si="1118"/>
        <v>0.87849999999996931</v>
      </c>
      <c r="J565">
        <f t="shared" si="1119"/>
        <v>0.2</v>
      </c>
      <c r="K565">
        <f t="shared" si="1120"/>
        <v>-9.850000000000024E-2</v>
      </c>
      <c r="L565">
        <f t="shared" si="1121"/>
        <v>0.02</v>
      </c>
      <c r="M565">
        <f t="shared" si="1122"/>
        <v>0</v>
      </c>
      <c r="N565" s="22">
        <f t="shared" si="1123"/>
        <v>0.99999999999996914</v>
      </c>
      <c r="O565">
        <f t="shared" ref="O565:S565" si="1159">O564</f>
        <v>4.8000000000000001E-2</v>
      </c>
      <c r="P565">
        <f t="shared" si="1159"/>
        <v>3.4000000000000002E-2</v>
      </c>
      <c r="Q565">
        <f t="shared" si="1159"/>
        <v>4.2999999999999997E-2</v>
      </c>
      <c r="R565">
        <f t="shared" si="1159"/>
        <v>0.223</v>
      </c>
      <c r="S565">
        <f t="shared" si="1159"/>
        <v>800</v>
      </c>
      <c r="T565">
        <f t="shared" si="1125"/>
        <v>4.9192499999998515E-2</v>
      </c>
      <c r="X565">
        <f t="shared" si="1054"/>
        <v>363636</v>
      </c>
      <c r="Y565">
        <f t="shared" si="1126"/>
        <v>0</v>
      </c>
      <c r="Z565">
        <f t="shared" si="1127"/>
        <v>1.8077011469754414</v>
      </c>
      <c r="AA565">
        <f t="shared" ref="AA565:AC565" si="1160">AA564</f>
        <v>0</v>
      </c>
      <c r="AB565">
        <f t="shared" si="1160"/>
        <v>1623</v>
      </c>
      <c r="AC565">
        <f t="shared" si="1160"/>
        <v>18000</v>
      </c>
      <c r="AD565">
        <f t="shared" si="1129"/>
        <v>980.78720877621868</v>
      </c>
      <c r="AE565">
        <f t="shared" si="1130"/>
        <v>980.78720877621868</v>
      </c>
      <c r="AF565">
        <f t="shared" si="1131"/>
        <v>36.749362613854359</v>
      </c>
      <c r="AG565">
        <f t="shared" si="1132"/>
        <v>103.03678140919342</v>
      </c>
      <c r="AI565">
        <f t="shared" si="1133"/>
        <v>6.723576102542336</v>
      </c>
      <c r="AJ565">
        <f t="shared" si="1134"/>
        <v>831.78675388471675</v>
      </c>
      <c r="AM565">
        <f t="shared" si="1056"/>
        <v>0.61376169641276124</v>
      </c>
    </row>
    <row r="566" spans="1:39" x14ac:dyDescent="0.35">
      <c r="A566">
        <f t="shared" si="1115"/>
        <v>0.27899999999996927</v>
      </c>
      <c r="B566">
        <f t="shared" si="1050"/>
        <v>0.72100000000003073</v>
      </c>
      <c r="C566" s="27">
        <f t="shared" si="1116"/>
        <v>-4.9999999999994493E-4</v>
      </c>
      <c r="D566">
        <f t="shared" si="1051"/>
        <v>0.87899999999996925</v>
      </c>
      <c r="E566">
        <v>0.2</v>
      </c>
      <c r="F566">
        <f t="shared" si="1052"/>
        <v>-9.9000000000000241E-2</v>
      </c>
      <c r="G566">
        <v>0.02</v>
      </c>
      <c r="H566">
        <f t="shared" si="1117"/>
        <v>0.99999999999996914</v>
      </c>
      <c r="I566">
        <f t="shared" si="1118"/>
        <v>0.87899999999996925</v>
      </c>
      <c r="J566">
        <f t="shared" si="1119"/>
        <v>0.2</v>
      </c>
      <c r="K566">
        <f t="shared" si="1120"/>
        <v>-9.9000000000000241E-2</v>
      </c>
      <c r="L566">
        <f t="shared" si="1121"/>
        <v>0.02</v>
      </c>
      <c r="M566">
        <f t="shared" si="1122"/>
        <v>0</v>
      </c>
      <c r="N566" s="22">
        <f t="shared" si="1123"/>
        <v>0.99999999999996914</v>
      </c>
      <c r="O566">
        <f t="shared" ref="O566:S566" si="1161">O565</f>
        <v>4.8000000000000001E-2</v>
      </c>
      <c r="P566">
        <f t="shared" si="1161"/>
        <v>3.4000000000000002E-2</v>
      </c>
      <c r="Q566">
        <f t="shared" si="1161"/>
        <v>4.2999999999999997E-2</v>
      </c>
      <c r="R566">
        <f t="shared" si="1161"/>
        <v>0.223</v>
      </c>
      <c r="S566">
        <f t="shared" si="1161"/>
        <v>800</v>
      </c>
      <c r="T566">
        <f t="shared" si="1125"/>
        <v>4.9194999999998511E-2</v>
      </c>
      <c r="X566">
        <f t="shared" si="1054"/>
        <v>363636</v>
      </c>
      <c r="Y566">
        <f t="shared" si="1126"/>
        <v>0</v>
      </c>
      <c r="Z566">
        <f t="shared" si="1127"/>
        <v>1.7838078845754395</v>
      </c>
      <c r="AA566">
        <f t="shared" ref="AA566:AC566" si="1162">AA565</f>
        <v>0</v>
      </c>
      <c r="AB566">
        <f t="shared" si="1162"/>
        <v>1623</v>
      </c>
      <c r="AC566">
        <f t="shared" si="1162"/>
        <v>18000</v>
      </c>
      <c r="AD566">
        <f t="shared" si="1129"/>
        <v>980.78720877621868</v>
      </c>
      <c r="AE566">
        <f t="shared" si="1130"/>
        <v>980.78720877621868</v>
      </c>
      <c r="AF566">
        <f t="shared" si="1131"/>
        <v>36.261785527783573</v>
      </c>
      <c r="AG566">
        <f t="shared" si="1132"/>
        <v>102.91711295779304</v>
      </c>
      <c r="AI566">
        <f t="shared" si="1133"/>
        <v>6.7240961847674781</v>
      </c>
      <c r="AJ566">
        <f t="shared" si="1134"/>
        <v>832.21946390316191</v>
      </c>
      <c r="AM566">
        <f t="shared" si="1056"/>
        <v>0.61297504655976853</v>
      </c>
    </row>
    <row r="567" spans="1:39" x14ac:dyDescent="0.35">
      <c r="A567">
        <f t="shared" si="1115"/>
        <v>0.27949999999996922</v>
      </c>
      <c r="B567">
        <f t="shared" si="1050"/>
        <v>0.72050000000003078</v>
      </c>
      <c r="C567" s="27">
        <f t="shared" si="1116"/>
        <v>-4.9999999999994493E-4</v>
      </c>
      <c r="D567">
        <f t="shared" si="1051"/>
        <v>0.8794999999999692</v>
      </c>
      <c r="E567">
        <v>0.2</v>
      </c>
      <c r="F567">
        <f t="shared" si="1052"/>
        <v>-9.9500000000000241E-2</v>
      </c>
      <c r="G567">
        <v>0.02</v>
      </c>
      <c r="H567">
        <f t="shared" si="1117"/>
        <v>0.99999999999996902</v>
      </c>
      <c r="I567">
        <f t="shared" si="1118"/>
        <v>0.8794999999999692</v>
      </c>
      <c r="J567">
        <f t="shared" si="1119"/>
        <v>0.2</v>
      </c>
      <c r="K567">
        <f t="shared" si="1120"/>
        <v>-9.9500000000000241E-2</v>
      </c>
      <c r="L567">
        <f t="shared" si="1121"/>
        <v>0.02</v>
      </c>
      <c r="M567">
        <f t="shared" si="1122"/>
        <v>0</v>
      </c>
      <c r="N567" s="22">
        <f t="shared" si="1123"/>
        <v>0.99999999999996902</v>
      </c>
      <c r="O567">
        <f t="shared" ref="O567:S567" si="1163">O566</f>
        <v>4.8000000000000001E-2</v>
      </c>
      <c r="P567">
        <f t="shared" si="1163"/>
        <v>3.4000000000000002E-2</v>
      </c>
      <c r="Q567">
        <f t="shared" si="1163"/>
        <v>4.2999999999999997E-2</v>
      </c>
      <c r="R567">
        <f t="shared" si="1163"/>
        <v>0.223</v>
      </c>
      <c r="S567">
        <f t="shared" si="1163"/>
        <v>800</v>
      </c>
      <c r="T567">
        <f t="shared" si="1125"/>
        <v>4.9197499999998513E-2</v>
      </c>
      <c r="X567">
        <f t="shared" si="1054"/>
        <v>363636</v>
      </c>
      <c r="Y567">
        <f t="shared" si="1126"/>
        <v>0</v>
      </c>
      <c r="Z567">
        <f t="shared" si="1127"/>
        <v>1.7602155410832256</v>
      </c>
      <c r="AA567">
        <f t="shared" ref="AA567:AC567" si="1164">AA566</f>
        <v>0</v>
      </c>
      <c r="AB567">
        <f t="shared" si="1164"/>
        <v>1623</v>
      </c>
      <c r="AC567">
        <f t="shared" si="1164"/>
        <v>18000</v>
      </c>
      <c r="AD567">
        <f t="shared" si="1129"/>
        <v>980.78720877621868</v>
      </c>
      <c r="AE567">
        <f t="shared" si="1130"/>
        <v>980.78720877621868</v>
      </c>
      <c r="AF567">
        <f t="shared" si="1131"/>
        <v>35.780374856861037</v>
      </c>
      <c r="AG567">
        <f t="shared" si="1132"/>
        <v>102.79701145850693</v>
      </c>
      <c r="AI567">
        <f t="shared" si="1133"/>
        <v>6.7246096894831293</v>
      </c>
      <c r="AJ567">
        <f t="shared" si="1134"/>
        <v>832.64692226388206</v>
      </c>
      <c r="AM567">
        <f t="shared" si="1056"/>
        <v>0.61219041060200474</v>
      </c>
    </row>
    <row r="568" spans="1:39" x14ac:dyDescent="0.35">
      <c r="A568">
        <f t="shared" si="1115"/>
        <v>0.27999999999996916</v>
      </c>
      <c r="B568">
        <f t="shared" si="1050"/>
        <v>0.72000000000003084</v>
      </c>
      <c r="C568" s="27">
        <f t="shared" si="1116"/>
        <v>-4.9999999999994493E-4</v>
      </c>
      <c r="D568">
        <f t="shared" si="1051"/>
        <v>0.87999999999996914</v>
      </c>
      <c r="E568">
        <v>0.2</v>
      </c>
      <c r="F568">
        <f t="shared" si="1052"/>
        <v>-0.10000000000000024</v>
      </c>
      <c r="G568">
        <v>0.02</v>
      </c>
      <c r="H568">
        <f t="shared" si="1117"/>
        <v>0.99999999999996902</v>
      </c>
      <c r="I568">
        <f t="shared" si="1118"/>
        <v>0.87999999999996914</v>
      </c>
      <c r="J568">
        <f t="shared" si="1119"/>
        <v>0.2</v>
      </c>
      <c r="K568">
        <f t="shared" si="1120"/>
        <v>-0.10000000000000024</v>
      </c>
      <c r="L568">
        <f t="shared" si="1121"/>
        <v>0.02</v>
      </c>
      <c r="M568">
        <f t="shared" si="1122"/>
        <v>0</v>
      </c>
      <c r="N568" s="22">
        <f t="shared" si="1123"/>
        <v>0.99999999999996902</v>
      </c>
      <c r="O568">
        <f t="shared" ref="O568:S568" si="1165">O567</f>
        <v>4.8000000000000001E-2</v>
      </c>
      <c r="P568">
        <f t="shared" si="1165"/>
        <v>3.4000000000000002E-2</v>
      </c>
      <c r="Q568">
        <f t="shared" si="1165"/>
        <v>4.2999999999999997E-2</v>
      </c>
      <c r="R568">
        <f t="shared" si="1165"/>
        <v>0.223</v>
      </c>
      <c r="S568">
        <f t="shared" si="1165"/>
        <v>800</v>
      </c>
      <c r="T568">
        <f t="shared" si="1125"/>
        <v>4.9199999999998509E-2</v>
      </c>
      <c r="X568">
        <f t="shared" si="1054"/>
        <v>363636</v>
      </c>
      <c r="Y568">
        <f t="shared" si="1126"/>
        <v>0</v>
      </c>
      <c r="Z568">
        <f t="shared" si="1127"/>
        <v>1.736920512702439</v>
      </c>
      <c r="AA568">
        <f t="shared" ref="AA568:AC568" si="1166">AA567</f>
        <v>0</v>
      </c>
      <c r="AB568">
        <f t="shared" si="1166"/>
        <v>1623</v>
      </c>
      <c r="AC568">
        <f t="shared" si="1166"/>
        <v>18000</v>
      </c>
      <c r="AD568">
        <f t="shared" si="1129"/>
        <v>980.78720877621868</v>
      </c>
      <c r="AE568">
        <f t="shared" si="1130"/>
        <v>980.78720877621868</v>
      </c>
      <c r="AF568">
        <f t="shared" si="1131"/>
        <v>35.305056409421042</v>
      </c>
      <c r="AG568">
        <f t="shared" si="1132"/>
        <v>102.67649011020499</v>
      </c>
      <c r="AI568">
        <f t="shared" si="1133"/>
        <v>6.7251166958270652</v>
      </c>
      <c r="AJ568">
        <f t="shared" si="1134"/>
        <v>833.06918657202459</v>
      </c>
      <c r="AM568">
        <f t="shared" si="1056"/>
        <v>0.61140778081572378</v>
      </c>
    </row>
    <row r="569" spans="1:39" x14ac:dyDescent="0.35">
      <c r="A569">
        <f t="shared" si="1115"/>
        <v>0.28049999999996911</v>
      </c>
      <c r="B569">
        <f t="shared" si="1050"/>
        <v>0.71950000000003089</v>
      </c>
      <c r="C569" s="27">
        <f t="shared" si="1116"/>
        <v>-4.9999999999994493E-4</v>
      </c>
      <c r="D569">
        <f t="shared" si="1051"/>
        <v>0.88049999999996909</v>
      </c>
      <c r="E569">
        <v>0.2</v>
      </c>
      <c r="F569">
        <f t="shared" si="1052"/>
        <v>-0.10050000000000024</v>
      </c>
      <c r="G569">
        <v>0.02</v>
      </c>
      <c r="H569">
        <f t="shared" si="1117"/>
        <v>0.99999999999996891</v>
      </c>
      <c r="I569">
        <f t="shared" si="1118"/>
        <v>0.88049999999996909</v>
      </c>
      <c r="J569">
        <f t="shared" si="1119"/>
        <v>0.2</v>
      </c>
      <c r="K569">
        <f t="shared" si="1120"/>
        <v>-0.10050000000000024</v>
      </c>
      <c r="L569">
        <f t="shared" si="1121"/>
        <v>0.02</v>
      </c>
      <c r="M569">
        <f t="shared" si="1122"/>
        <v>0</v>
      </c>
      <c r="N569" s="22">
        <f t="shared" si="1123"/>
        <v>0.99999999999996891</v>
      </c>
      <c r="O569">
        <f t="shared" ref="O569:S569" si="1167">O568</f>
        <v>4.8000000000000001E-2</v>
      </c>
      <c r="P569">
        <f t="shared" si="1167"/>
        <v>3.4000000000000002E-2</v>
      </c>
      <c r="Q569">
        <f t="shared" si="1167"/>
        <v>4.2999999999999997E-2</v>
      </c>
      <c r="R569">
        <f t="shared" si="1167"/>
        <v>0.223</v>
      </c>
      <c r="S569">
        <f t="shared" si="1167"/>
        <v>800</v>
      </c>
      <c r="T569">
        <f t="shared" si="1125"/>
        <v>4.9202499999998504E-2</v>
      </c>
      <c r="X569">
        <f t="shared" si="1054"/>
        <v>363636</v>
      </c>
      <c r="Y569">
        <f t="shared" si="1126"/>
        <v>0</v>
      </c>
      <c r="Z569">
        <f t="shared" si="1127"/>
        <v>1.7139192365881126</v>
      </c>
      <c r="AA569">
        <f t="shared" ref="AA569:AC569" si="1168">AA568</f>
        <v>0</v>
      </c>
      <c r="AB569">
        <f t="shared" si="1168"/>
        <v>1623</v>
      </c>
      <c r="AC569">
        <f t="shared" si="1168"/>
        <v>18000</v>
      </c>
      <c r="AD569">
        <f t="shared" si="1129"/>
        <v>980.78720877621868</v>
      </c>
      <c r="AE569">
        <f t="shared" si="1130"/>
        <v>980.78720877621868</v>
      </c>
      <c r="AF569">
        <f t="shared" si="1131"/>
        <v>34.83575684122286</v>
      </c>
      <c r="AG569">
        <f t="shared" si="1132"/>
        <v>102.55556188690912</v>
      </c>
      <c r="AI569">
        <f t="shared" si="1133"/>
        <v>6.7256172820331432</v>
      </c>
      <c r="AJ569">
        <f t="shared" si="1134"/>
        <v>833.48631391091669</v>
      </c>
      <c r="AM569">
        <f t="shared" si="1056"/>
        <v>0.61062714951662578</v>
      </c>
    </row>
    <row r="570" spans="1:39" x14ac:dyDescent="0.35">
      <c r="A570">
        <f t="shared" si="1115"/>
        <v>0.28099999999996905</v>
      </c>
      <c r="B570">
        <f t="shared" si="1050"/>
        <v>0.71900000000003095</v>
      </c>
      <c r="C570" s="27">
        <f t="shared" si="1116"/>
        <v>-4.9999999999994493E-4</v>
      </c>
      <c r="D570">
        <f t="shared" si="1051"/>
        <v>0.88099999999996903</v>
      </c>
      <c r="E570">
        <v>0.2</v>
      </c>
      <c r="F570">
        <f t="shared" si="1052"/>
        <v>-0.10100000000000024</v>
      </c>
      <c r="G570">
        <v>0.02</v>
      </c>
      <c r="H570">
        <f t="shared" si="1117"/>
        <v>0.99999999999996891</v>
      </c>
      <c r="I570">
        <f t="shared" si="1118"/>
        <v>0.88099999999996903</v>
      </c>
      <c r="J570">
        <f t="shared" si="1119"/>
        <v>0.2</v>
      </c>
      <c r="K570">
        <f t="shared" si="1120"/>
        <v>-0.10100000000000024</v>
      </c>
      <c r="L570">
        <f t="shared" si="1121"/>
        <v>0.02</v>
      </c>
      <c r="M570">
        <f t="shared" si="1122"/>
        <v>0</v>
      </c>
      <c r="N570" s="22">
        <f t="shared" si="1123"/>
        <v>0.99999999999996891</v>
      </c>
      <c r="O570">
        <f t="shared" ref="O570:S570" si="1169">O569</f>
        <v>4.8000000000000001E-2</v>
      </c>
      <c r="P570">
        <f t="shared" si="1169"/>
        <v>3.4000000000000002E-2</v>
      </c>
      <c r="Q570">
        <f t="shared" si="1169"/>
        <v>4.2999999999999997E-2</v>
      </c>
      <c r="R570">
        <f t="shared" si="1169"/>
        <v>0.223</v>
      </c>
      <c r="S570">
        <f t="shared" si="1169"/>
        <v>800</v>
      </c>
      <c r="T570">
        <f t="shared" si="1125"/>
        <v>4.9204999999998507E-2</v>
      </c>
      <c r="X570">
        <f t="shared" si="1054"/>
        <v>363636</v>
      </c>
      <c r="Y570">
        <f t="shared" si="1126"/>
        <v>0</v>
      </c>
      <c r="Z570">
        <f t="shared" si="1127"/>
        <v>1.6912081904061316</v>
      </c>
      <c r="AA570">
        <f t="shared" ref="AA570:AC570" si="1170">AA569</f>
        <v>0</v>
      </c>
      <c r="AB570">
        <f t="shared" si="1170"/>
        <v>1623</v>
      </c>
      <c r="AC570">
        <f t="shared" si="1170"/>
        <v>18000</v>
      </c>
      <c r="AD570">
        <f t="shared" si="1129"/>
        <v>980.78720877621868</v>
      </c>
      <c r="AE570">
        <f t="shared" si="1130"/>
        <v>980.78720877621868</v>
      </c>
      <c r="AF570">
        <f t="shared" si="1131"/>
        <v>34.372403646281853</v>
      </c>
      <c r="AG570">
        <f t="shared" si="1132"/>
        <v>102.43423954128524</v>
      </c>
      <c r="AI570">
        <f t="shared" si="1133"/>
        <v>6.7261115254410804</v>
      </c>
      <c r="AJ570">
        <f t="shared" si="1134"/>
        <v>833.89836084452554</v>
      </c>
      <c r="AM570">
        <f t="shared" si="1056"/>
        <v>0.60984850905960553</v>
      </c>
    </row>
    <row r="571" spans="1:39" x14ac:dyDescent="0.35">
      <c r="A571">
        <f t="shared" si="1115"/>
        <v>0.281499999999969</v>
      </c>
      <c r="B571">
        <f t="shared" si="1050"/>
        <v>0.718500000000031</v>
      </c>
      <c r="C571" s="27">
        <f t="shared" si="1116"/>
        <v>-4.9999999999994493E-4</v>
      </c>
      <c r="D571">
        <f t="shared" si="1051"/>
        <v>0.88149999999996898</v>
      </c>
      <c r="E571">
        <v>0.2</v>
      </c>
      <c r="F571">
        <f t="shared" si="1052"/>
        <v>-0.10150000000000024</v>
      </c>
      <c r="G571">
        <v>0.02</v>
      </c>
      <c r="H571">
        <f t="shared" si="1117"/>
        <v>0.9999999999999688</v>
      </c>
      <c r="I571">
        <f t="shared" si="1118"/>
        <v>0.88149999999996898</v>
      </c>
      <c r="J571">
        <f t="shared" si="1119"/>
        <v>0.2</v>
      </c>
      <c r="K571">
        <f t="shared" si="1120"/>
        <v>-0.10150000000000024</v>
      </c>
      <c r="L571">
        <f t="shared" si="1121"/>
        <v>0.02</v>
      </c>
      <c r="M571">
        <f t="shared" si="1122"/>
        <v>0</v>
      </c>
      <c r="N571" s="22">
        <f t="shared" si="1123"/>
        <v>0.9999999999999688</v>
      </c>
      <c r="O571">
        <f t="shared" ref="O571:S571" si="1171">O570</f>
        <v>4.8000000000000001E-2</v>
      </c>
      <c r="P571">
        <f t="shared" si="1171"/>
        <v>3.4000000000000002E-2</v>
      </c>
      <c r="Q571">
        <f t="shared" si="1171"/>
        <v>4.2999999999999997E-2</v>
      </c>
      <c r="R571">
        <f t="shared" si="1171"/>
        <v>0.223</v>
      </c>
      <c r="S571">
        <f t="shared" si="1171"/>
        <v>800</v>
      </c>
      <c r="T571">
        <f t="shared" si="1125"/>
        <v>4.9207499999998502E-2</v>
      </c>
      <c r="X571">
        <f t="shared" si="1054"/>
        <v>363636</v>
      </c>
      <c r="Y571">
        <f t="shared" si="1126"/>
        <v>0</v>
      </c>
      <c r="Z571">
        <f t="shared" si="1127"/>
        <v>1.6687838918971662</v>
      </c>
      <c r="AA571">
        <f t="shared" ref="AA571:AC571" si="1172">AA570</f>
        <v>0</v>
      </c>
      <c r="AB571">
        <f t="shared" si="1172"/>
        <v>1623</v>
      </c>
      <c r="AC571">
        <f t="shared" si="1172"/>
        <v>18000</v>
      </c>
      <c r="AD571">
        <f t="shared" si="1129"/>
        <v>980.78720877621868</v>
      </c>
      <c r="AE571">
        <f t="shared" si="1130"/>
        <v>980.78720877621868</v>
      </c>
      <c r="AF571">
        <f t="shared" si="1131"/>
        <v>33.914925147794264</v>
      </c>
      <c r="AG571">
        <f t="shared" si="1132"/>
        <v>102.31253560808187</v>
      </c>
      <c r="AI571">
        <f t="shared" si="1133"/>
        <v>6.7265995025061338</v>
      </c>
      <c r="AJ571">
        <f t="shared" si="1134"/>
        <v>834.30538341996748</v>
      </c>
      <c r="AM571">
        <f t="shared" si="1056"/>
        <v>0.60907185183850232</v>
      </c>
    </row>
    <row r="572" spans="1:39" x14ac:dyDescent="0.35">
      <c r="A572">
        <f t="shared" si="1115"/>
        <v>0.28199999999996894</v>
      </c>
      <c r="B572">
        <f t="shared" si="1050"/>
        <v>0.71800000000003106</v>
      </c>
      <c r="C572" s="27">
        <f t="shared" si="1116"/>
        <v>-4.9999999999994493E-4</v>
      </c>
      <c r="D572">
        <f t="shared" si="1051"/>
        <v>0.88199999999996892</v>
      </c>
      <c r="E572">
        <v>0.2</v>
      </c>
      <c r="F572">
        <f t="shared" si="1052"/>
        <v>-0.10200000000000024</v>
      </c>
      <c r="G572">
        <v>0.02</v>
      </c>
      <c r="H572">
        <f t="shared" si="1117"/>
        <v>0.9999999999999688</v>
      </c>
      <c r="I572">
        <f t="shared" si="1118"/>
        <v>0.88199999999996892</v>
      </c>
      <c r="J572">
        <f t="shared" si="1119"/>
        <v>0.2</v>
      </c>
      <c r="K572">
        <f t="shared" si="1120"/>
        <v>-0.10200000000000024</v>
      </c>
      <c r="L572">
        <f t="shared" si="1121"/>
        <v>0.02</v>
      </c>
      <c r="M572">
        <f t="shared" si="1122"/>
        <v>0</v>
      </c>
      <c r="N572" s="22">
        <f t="shared" si="1123"/>
        <v>0.9999999999999688</v>
      </c>
      <c r="O572">
        <f t="shared" ref="O572:S572" si="1173">O571</f>
        <v>4.8000000000000001E-2</v>
      </c>
      <c r="P572">
        <f t="shared" si="1173"/>
        <v>3.4000000000000002E-2</v>
      </c>
      <c r="Q572">
        <f t="shared" si="1173"/>
        <v>4.2999999999999997E-2</v>
      </c>
      <c r="R572">
        <f t="shared" si="1173"/>
        <v>0.223</v>
      </c>
      <c r="S572">
        <f t="shared" si="1173"/>
        <v>800</v>
      </c>
      <c r="T572">
        <f t="shared" si="1125"/>
        <v>4.9209999999998498E-2</v>
      </c>
      <c r="X572">
        <f t="shared" si="1054"/>
        <v>363636</v>
      </c>
      <c r="Y572">
        <f t="shared" si="1126"/>
        <v>0</v>
      </c>
      <c r="Z572">
        <f t="shared" si="1127"/>
        <v>1.6466428984450401</v>
      </c>
      <c r="AA572">
        <f t="shared" ref="AA572:AC572" si="1174">AA571</f>
        <v>0</v>
      </c>
      <c r="AB572">
        <f t="shared" si="1174"/>
        <v>1623</v>
      </c>
      <c r="AC572">
        <f t="shared" si="1174"/>
        <v>18000</v>
      </c>
      <c r="AD572">
        <f t="shared" si="1129"/>
        <v>980.78720877621868</v>
      </c>
      <c r="AE572">
        <f t="shared" si="1130"/>
        <v>980.78720877621868</v>
      </c>
      <c r="AF572">
        <f t="shared" si="1131"/>
        <v>33.463250489154909</v>
      </c>
      <c r="AG572">
        <f t="shared" si="1132"/>
        <v>102.19046240751639</v>
      </c>
      <c r="AI572">
        <f t="shared" si="1133"/>
        <v>6.7270812888086819</v>
      </c>
      <c r="AJ572">
        <f t="shared" si="1134"/>
        <v>834.70743717005928</v>
      </c>
      <c r="AM572">
        <f t="shared" si="1056"/>
        <v>0.60829717028585295</v>
      </c>
    </row>
    <row r="573" spans="1:39" x14ac:dyDescent="0.35">
      <c r="A573">
        <f t="shared" si="1115"/>
        <v>0.28249999999996889</v>
      </c>
      <c r="B573">
        <f t="shared" si="1050"/>
        <v>0.71750000000003111</v>
      </c>
      <c r="C573" s="27">
        <f t="shared" si="1116"/>
        <v>-4.9999999999994493E-4</v>
      </c>
      <c r="D573">
        <f t="shared" si="1051"/>
        <v>0.88249999999996886</v>
      </c>
      <c r="E573">
        <v>0.2</v>
      </c>
      <c r="F573">
        <f t="shared" si="1052"/>
        <v>-0.10250000000000024</v>
      </c>
      <c r="G573">
        <v>0.02</v>
      </c>
      <c r="H573">
        <f t="shared" si="1117"/>
        <v>0.99999999999996869</v>
      </c>
      <c r="I573">
        <f t="shared" si="1118"/>
        <v>0.88249999999996886</v>
      </c>
      <c r="J573">
        <f t="shared" si="1119"/>
        <v>0.2</v>
      </c>
      <c r="K573">
        <f t="shared" si="1120"/>
        <v>-0.10250000000000024</v>
      </c>
      <c r="L573">
        <f t="shared" si="1121"/>
        <v>0.02</v>
      </c>
      <c r="M573">
        <f t="shared" si="1122"/>
        <v>0</v>
      </c>
      <c r="N573" s="22">
        <f t="shared" si="1123"/>
        <v>0.99999999999996869</v>
      </c>
      <c r="O573">
        <f t="shared" ref="O573:S573" si="1175">O572</f>
        <v>4.8000000000000001E-2</v>
      </c>
      <c r="P573">
        <f t="shared" si="1175"/>
        <v>3.4000000000000002E-2</v>
      </c>
      <c r="Q573">
        <f t="shared" si="1175"/>
        <v>4.2999999999999997E-2</v>
      </c>
      <c r="R573">
        <f t="shared" si="1175"/>
        <v>0.223</v>
      </c>
      <c r="S573">
        <f t="shared" si="1175"/>
        <v>800</v>
      </c>
      <c r="T573">
        <f t="shared" si="1125"/>
        <v>4.9212499999998494E-2</v>
      </c>
      <c r="X573">
        <f t="shared" si="1054"/>
        <v>363636</v>
      </c>
      <c r="Y573">
        <f t="shared" si="1126"/>
        <v>0</v>
      </c>
      <c r="Z573">
        <f t="shared" si="1127"/>
        <v>1.6247818066494883</v>
      </c>
      <c r="AA573">
        <f t="shared" ref="AA573:AC573" si="1176">AA572</f>
        <v>0</v>
      </c>
      <c r="AB573">
        <f t="shared" si="1176"/>
        <v>1623</v>
      </c>
      <c r="AC573">
        <f t="shared" si="1176"/>
        <v>18000</v>
      </c>
      <c r="AD573">
        <f t="shared" si="1129"/>
        <v>980.78720877621868</v>
      </c>
      <c r="AE573">
        <f t="shared" si="1130"/>
        <v>980.78720877621868</v>
      </c>
      <c r="AF573">
        <f t="shared" si="1131"/>
        <v>33.017309625066815</v>
      </c>
      <c r="AG573">
        <f t="shared" si="1132"/>
        <v>102.06803204860941</v>
      </c>
      <c r="AI573">
        <f t="shared" si="1133"/>
        <v>6.7275569590637092</v>
      </c>
      <c r="AJ573">
        <f t="shared" si="1134"/>
        <v>835.10457711591255</v>
      </c>
      <c r="AM573">
        <f t="shared" si="1056"/>
        <v>0.60752445687264589</v>
      </c>
    </row>
    <row r="574" spans="1:39" x14ac:dyDescent="0.35">
      <c r="A574">
        <f t="shared" si="1115"/>
        <v>0.28299999999996883</v>
      </c>
      <c r="B574">
        <f t="shared" si="1050"/>
        <v>0.71700000000003117</v>
      </c>
      <c r="C574" s="27">
        <f t="shared" si="1116"/>
        <v>-4.9999999999994493E-4</v>
      </c>
      <c r="D574">
        <f t="shared" si="1051"/>
        <v>0.88299999999996881</v>
      </c>
      <c r="E574">
        <v>0.2</v>
      </c>
      <c r="F574">
        <f t="shared" si="1052"/>
        <v>-0.10300000000000024</v>
      </c>
      <c r="G574">
        <v>0.02</v>
      </c>
      <c r="H574">
        <f t="shared" si="1117"/>
        <v>0.99999999999996869</v>
      </c>
      <c r="I574">
        <f t="shared" si="1118"/>
        <v>0.88299999999996881</v>
      </c>
      <c r="J574">
        <f t="shared" si="1119"/>
        <v>0.2</v>
      </c>
      <c r="K574">
        <f t="shared" si="1120"/>
        <v>-0.10300000000000024</v>
      </c>
      <c r="L574">
        <f t="shared" si="1121"/>
        <v>0.02</v>
      </c>
      <c r="M574">
        <f t="shared" si="1122"/>
        <v>0</v>
      </c>
      <c r="N574" s="22">
        <f t="shared" si="1123"/>
        <v>0.99999999999996869</v>
      </c>
      <c r="O574">
        <f t="shared" ref="O574:S574" si="1177">O573</f>
        <v>4.8000000000000001E-2</v>
      </c>
      <c r="P574">
        <f t="shared" si="1177"/>
        <v>3.4000000000000002E-2</v>
      </c>
      <c r="Q574">
        <f t="shared" si="1177"/>
        <v>4.2999999999999997E-2</v>
      </c>
      <c r="R574">
        <f t="shared" si="1177"/>
        <v>0.223</v>
      </c>
      <c r="S574">
        <f t="shared" si="1177"/>
        <v>800</v>
      </c>
      <c r="T574">
        <f t="shared" si="1125"/>
        <v>4.9214999999998496E-2</v>
      </c>
      <c r="X574">
        <f t="shared" si="1054"/>
        <v>363636</v>
      </c>
      <c r="Y574">
        <f t="shared" si="1126"/>
        <v>0</v>
      </c>
      <c r="Z574">
        <f t="shared" si="1127"/>
        <v>1.6031972519032627</v>
      </c>
      <c r="AA574">
        <f t="shared" ref="AA574:AC574" si="1178">AA573</f>
        <v>0</v>
      </c>
      <c r="AB574">
        <f t="shared" si="1178"/>
        <v>1623</v>
      </c>
      <c r="AC574">
        <f t="shared" si="1178"/>
        <v>18000</v>
      </c>
      <c r="AD574">
        <f t="shared" si="1129"/>
        <v>980.78720877621868</v>
      </c>
      <c r="AE574">
        <f t="shared" si="1130"/>
        <v>980.78720877621868</v>
      </c>
      <c r="AF574">
        <f t="shared" si="1131"/>
        <v>32.577033312741918</v>
      </c>
      <c r="AG574">
        <f t="shared" si="1132"/>
        <v>101.94525643246831</v>
      </c>
      <c r="AI574">
        <f t="shared" si="1133"/>
        <v>6.7280265871301896</v>
      </c>
      <c r="AJ574">
        <f t="shared" si="1134"/>
        <v>835.49685776956517</v>
      </c>
      <c r="AM574">
        <f t="shared" si="1056"/>
        <v>0.60675370410807672</v>
      </c>
    </row>
    <row r="575" spans="1:39" x14ac:dyDescent="0.35">
      <c r="A575">
        <f t="shared" si="1115"/>
        <v>0.28349999999996878</v>
      </c>
      <c r="B575">
        <f t="shared" si="1050"/>
        <v>0.71650000000003122</v>
      </c>
      <c r="C575" s="27">
        <f t="shared" si="1116"/>
        <v>-4.9999999999994493E-4</v>
      </c>
      <c r="D575">
        <f t="shared" si="1051"/>
        <v>0.88349999999996875</v>
      </c>
      <c r="E575">
        <v>0.2</v>
      </c>
      <c r="F575">
        <f t="shared" si="1052"/>
        <v>-0.10350000000000024</v>
      </c>
      <c r="G575">
        <v>0.02</v>
      </c>
      <c r="H575">
        <f t="shared" si="1117"/>
        <v>0.99999999999996858</v>
      </c>
      <c r="I575">
        <f t="shared" si="1118"/>
        <v>0.88349999999996875</v>
      </c>
      <c r="J575">
        <f t="shared" si="1119"/>
        <v>0.2</v>
      </c>
      <c r="K575">
        <f t="shared" si="1120"/>
        <v>-0.10350000000000024</v>
      </c>
      <c r="L575">
        <f t="shared" si="1121"/>
        <v>0.02</v>
      </c>
      <c r="M575">
        <f t="shared" si="1122"/>
        <v>0</v>
      </c>
      <c r="N575" s="22">
        <f t="shared" si="1123"/>
        <v>0.99999999999996858</v>
      </c>
      <c r="O575">
        <f t="shared" ref="O575:S575" si="1179">O574</f>
        <v>4.8000000000000001E-2</v>
      </c>
      <c r="P575">
        <f t="shared" si="1179"/>
        <v>3.4000000000000002E-2</v>
      </c>
      <c r="Q575">
        <f t="shared" si="1179"/>
        <v>4.2999999999999997E-2</v>
      </c>
      <c r="R575">
        <f t="shared" si="1179"/>
        <v>0.223</v>
      </c>
      <c r="S575">
        <f t="shared" si="1179"/>
        <v>800</v>
      </c>
      <c r="T575">
        <f t="shared" si="1125"/>
        <v>4.9217499999998492E-2</v>
      </c>
      <c r="X575">
        <f t="shared" si="1054"/>
        <v>363636</v>
      </c>
      <c r="Y575">
        <f t="shared" si="1126"/>
        <v>0</v>
      </c>
      <c r="Z575">
        <f t="shared" si="1127"/>
        <v>1.5818859079735461</v>
      </c>
      <c r="AA575">
        <f t="shared" ref="AA575:AC575" si="1180">AA574</f>
        <v>0</v>
      </c>
      <c r="AB575">
        <f t="shared" si="1180"/>
        <v>1623</v>
      </c>
      <c r="AC575">
        <f t="shared" si="1180"/>
        <v>18000</v>
      </c>
      <c r="AD575">
        <f t="shared" si="1129"/>
        <v>980.78720877621868</v>
      </c>
      <c r="AE575">
        <f t="shared" si="1130"/>
        <v>980.78720877621868</v>
      </c>
      <c r="AF575">
        <f t="shared" si="1131"/>
        <v>32.142353103192001</v>
      </c>
      <c r="AG575">
        <f t="shared" si="1132"/>
        <v>101.82214725552073</v>
      </c>
      <c r="AI575">
        <f t="shared" si="1133"/>
        <v>6.7284902460203764</v>
      </c>
      <c r="AJ575">
        <f t="shared" si="1134"/>
        <v>835.88433313665075</v>
      </c>
      <c r="AM575">
        <f t="shared" si="1056"/>
        <v>0.60598490453930687</v>
      </c>
    </row>
    <row r="576" spans="1:39" x14ac:dyDescent="0.35">
      <c r="A576">
        <f t="shared" si="1115"/>
        <v>0.28399999999996872</v>
      </c>
      <c r="B576">
        <f t="shared" si="1050"/>
        <v>0.71600000000003128</v>
      </c>
      <c r="C576" s="27">
        <f t="shared" si="1116"/>
        <v>-4.9999999999994493E-4</v>
      </c>
      <c r="D576">
        <f t="shared" si="1051"/>
        <v>0.8839999999999687</v>
      </c>
      <c r="E576">
        <v>0.2</v>
      </c>
      <c r="F576">
        <f t="shared" si="1052"/>
        <v>-0.10400000000000025</v>
      </c>
      <c r="G576">
        <v>0.02</v>
      </c>
      <c r="H576">
        <f t="shared" si="1117"/>
        <v>0.99999999999996858</v>
      </c>
      <c r="I576">
        <f t="shared" si="1118"/>
        <v>0.8839999999999687</v>
      </c>
      <c r="J576">
        <f t="shared" si="1119"/>
        <v>0.2</v>
      </c>
      <c r="K576">
        <f t="shared" si="1120"/>
        <v>-0.10400000000000025</v>
      </c>
      <c r="L576">
        <f t="shared" si="1121"/>
        <v>0.02</v>
      </c>
      <c r="M576">
        <f t="shared" si="1122"/>
        <v>0</v>
      </c>
      <c r="N576" s="22">
        <f t="shared" si="1123"/>
        <v>0.99999999999996858</v>
      </c>
      <c r="O576">
        <f t="shared" ref="O576:S576" si="1181">O575</f>
        <v>4.8000000000000001E-2</v>
      </c>
      <c r="P576">
        <f t="shared" si="1181"/>
        <v>3.4000000000000002E-2</v>
      </c>
      <c r="Q576">
        <f t="shared" si="1181"/>
        <v>4.2999999999999997E-2</v>
      </c>
      <c r="R576">
        <f t="shared" si="1181"/>
        <v>0.223</v>
      </c>
      <c r="S576">
        <f t="shared" si="1181"/>
        <v>800</v>
      </c>
      <c r="T576">
        <f t="shared" si="1125"/>
        <v>4.9219999999998487E-2</v>
      </c>
      <c r="X576">
        <f t="shared" si="1054"/>
        <v>363636</v>
      </c>
      <c r="Y576">
        <f t="shared" si="1126"/>
        <v>0</v>
      </c>
      <c r="Z576">
        <f t="shared" si="1127"/>
        <v>1.5608444865876308</v>
      </c>
      <c r="AA576">
        <f t="shared" ref="AA576:AC576" si="1182">AA575</f>
        <v>0</v>
      </c>
      <c r="AB576">
        <f t="shared" si="1182"/>
        <v>1623</v>
      </c>
      <c r="AC576">
        <f t="shared" si="1182"/>
        <v>18000</v>
      </c>
      <c r="AD576">
        <f t="shared" si="1129"/>
        <v>980.78720877621868</v>
      </c>
      <c r="AE576">
        <f t="shared" si="1130"/>
        <v>980.78720877621868</v>
      </c>
      <c r="AF576">
        <f t="shared" si="1131"/>
        <v>31.7132013326089</v>
      </c>
      <c r="AG576">
        <f t="shared" si="1132"/>
        <v>101.69871601269871</v>
      </c>
      <c r="AI576">
        <f t="shared" si="1133"/>
        <v>6.7289480079089978</v>
      </c>
      <c r="AJ576">
        <f t="shared" si="1134"/>
        <v>836.26705671910827</v>
      </c>
      <c r="AM576">
        <f t="shared" si="1056"/>
        <v>0.60521805075122281</v>
      </c>
    </row>
    <row r="577" spans="1:39" x14ac:dyDescent="0.35">
      <c r="A577">
        <f t="shared" si="1115"/>
        <v>0.28449999999996867</v>
      </c>
      <c r="B577">
        <f t="shared" si="1050"/>
        <v>0.71550000000003133</v>
      </c>
      <c r="C577" s="27">
        <f t="shared" si="1116"/>
        <v>-4.9999999999994493E-4</v>
      </c>
      <c r="D577">
        <f t="shared" si="1051"/>
        <v>0.88449999999996864</v>
      </c>
      <c r="E577">
        <v>0.2</v>
      </c>
      <c r="F577">
        <f t="shared" si="1052"/>
        <v>-0.10450000000000025</v>
      </c>
      <c r="G577">
        <v>0.02</v>
      </c>
      <c r="H577">
        <f t="shared" si="1117"/>
        <v>0.99999999999996847</v>
      </c>
      <c r="I577">
        <f t="shared" si="1118"/>
        <v>0.88449999999996864</v>
      </c>
      <c r="J577">
        <f t="shared" si="1119"/>
        <v>0.2</v>
      </c>
      <c r="K577">
        <f t="shared" si="1120"/>
        <v>-0.10450000000000025</v>
      </c>
      <c r="L577">
        <f t="shared" si="1121"/>
        <v>0.02</v>
      </c>
      <c r="M577">
        <f t="shared" si="1122"/>
        <v>0</v>
      </c>
      <c r="N577" s="22">
        <f t="shared" si="1123"/>
        <v>0.99999999999996847</v>
      </c>
      <c r="O577">
        <f t="shared" ref="O577:S577" si="1183">O576</f>
        <v>4.8000000000000001E-2</v>
      </c>
      <c r="P577">
        <f t="shared" si="1183"/>
        <v>3.4000000000000002E-2</v>
      </c>
      <c r="Q577">
        <f t="shared" si="1183"/>
        <v>4.2999999999999997E-2</v>
      </c>
      <c r="R577">
        <f t="shared" si="1183"/>
        <v>0.223</v>
      </c>
      <c r="S577">
        <f t="shared" si="1183"/>
        <v>800</v>
      </c>
      <c r="T577">
        <f t="shared" si="1125"/>
        <v>4.9222499999998483E-2</v>
      </c>
      <c r="X577">
        <f t="shared" si="1054"/>
        <v>363636</v>
      </c>
      <c r="Y577">
        <f t="shared" si="1126"/>
        <v>0</v>
      </c>
      <c r="Z577">
        <f t="shared" si="1127"/>
        <v>1.5400697370228222</v>
      </c>
      <c r="AA577">
        <f t="shared" ref="AA577:AC577" si="1184">AA576</f>
        <v>0</v>
      </c>
      <c r="AB577">
        <f t="shared" si="1184"/>
        <v>1623</v>
      </c>
      <c r="AC577">
        <f t="shared" si="1184"/>
        <v>18000</v>
      </c>
      <c r="AD577">
        <f t="shared" si="1129"/>
        <v>980.78720877621868</v>
      </c>
      <c r="AE577">
        <f t="shared" si="1130"/>
        <v>980.78720877621868</v>
      </c>
      <c r="AF577">
        <f t="shared" si="1131"/>
        <v>31.289511113833189</v>
      </c>
      <c r="AG577">
        <f t="shared" si="1132"/>
        <v>101.57497400057417</v>
      </c>
      <c r="AI577">
        <f t="shared" si="1133"/>
        <v>6.7293999441423589</v>
      </c>
      <c r="AJ577">
        <f t="shared" si="1134"/>
        <v>836.64508151792347</v>
      </c>
      <c r="AM577">
        <f t="shared" si="1056"/>
        <v>0.60445313536619816</v>
      </c>
    </row>
    <row r="578" spans="1:39" x14ac:dyDescent="0.35">
      <c r="A578">
        <f t="shared" si="1115"/>
        <v>0.28499999999996861</v>
      </c>
      <c r="B578">
        <f t="shared" si="1050"/>
        <v>0.71500000000003139</v>
      </c>
      <c r="C578" s="27">
        <f t="shared" si="1116"/>
        <v>-4.9999999999994493E-4</v>
      </c>
      <c r="D578">
        <f t="shared" si="1051"/>
        <v>0.88499999999996859</v>
      </c>
      <c r="E578">
        <v>0.2</v>
      </c>
      <c r="F578">
        <f t="shared" si="1052"/>
        <v>-0.10500000000000025</v>
      </c>
      <c r="G578">
        <v>0.02</v>
      </c>
      <c r="H578">
        <f t="shared" si="1117"/>
        <v>0.99999999999996847</v>
      </c>
      <c r="I578">
        <f t="shared" si="1118"/>
        <v>0.88499999999996859</v>
      </c>
      <c r="J578">
        <f t="shared" si="1119"/>
        <v>0.2</v>
      </c>
      <c r="K578">
        <f t="shared" si="1120"/>
        <v>-0.10500000000000025</v>
      </c>
      <c r="L578">
        <f t="shared" si="1121"/>
        <v>0.02</v>
      </c>
      <c r="M578">
        <f t="shared" si="1122"/>
        <v>0</v>
      </c>
      <c r="N578" s="22">
        <f t="shared" si="1123"/>
        <v>0.99999999999996847</v>
      </c>
      <c r="O578">
        <f t="shared" ref="O578:S578" si="1185">O577</f>
        <v>4.8000000000000001E-2</v>
      </c>
      <c r="P578">
        <f t="shared" si="1185"/>
        <v>3.4000000000000002E-2</v>
      </c>
      <c r="Q578">
        <f t="shared" si="1185"/>
        <v>4.2999999999999997E-2</v>
      </c>
      <c r="R578">
        <f t="shared" si="1185"/>
        <v>0.223</v>
      </c>
      <c r="S578">
        <f t="shared" si="1185"/>
        <v>800</v>
      </c>
      <c r="T578">
        <f t="shared" si="1125"/>
        <v>4.9224999999998478E-2</v>
      </c>
      <c r="X578">
        <f t="shared" si="1054"/>
        <v>363636</v>
      </c>
      <c r="Y578">
        <f t="shared" si="1126"/>
        <v>0</v>
      </c>
      <c r="Z578">
        <f t="shared" si="1127"/>
        <v>1.5195584457005265</v>
      </c>
      <c r="AA578">
        <f t="shared" ref="AA578:AC578" si="1186">AA577</f>
        <v>0</v>
      </c>
      <c r="AB578">
        <f t="shared" si="1186"/>
        <v>1623</v>
      </c>
      <c r="AC578">
        <f t="shared" si="1186"/>
        <v>18000</v>
      </c>
      <c r="AD578">
        <f t="shared" si="1129"/>
        <v>980.78720877621868</v>
      </c>
      <c r="AE578">
        <f t="shared" si="1130"/>
        <v>980.78720877621868</v>
      </c>
      <c r="AF578">
        <f t="shared" si="1131"/>
        <v>30.871216327910471</v>
      </c>
      <c r="AG578">
        <f t="shared" si="1132"/>
        <v>101.4509323204467</v>
      </c>
      <c r="AI578">
        <f t="shared" si="1133"/>
        <v>6.7298461252473434</v>
      </c>
      <c r="AJ578">
        <f t="shared" si="1134"/>
        <v>837.0184600359006</v>
      </c>
      <c r="AM578">
        <f t="shared" si="1056"/>
        <v>0.60369015104385648</v>
      </c>
    </row>
    <row r="579" spans="1:39" x14ac:dyDescent="0.35">
      <c r="A579">
        <f t="shared" si="1115"/>
        <v>0.28549999999996856</v>
      </c>
      <c r="B579">
        <f t="shared" si="1050"/>
        <v>0.71450000000003144</v>
      </c>
      <c r="C579" s="27">
        <f t="shared" si="1116"/>
        <v>-4.9999999999994493E-4</v>
      </c>
      <c r="D579">
        <f t="shared" si="1051"/>
        <v>0.88549999999996853</v>
      </c>
      <c r="E579">
        <v>0.2</v>
      </c>
      <c r="F579">
        <f t="shared" si="1052"/>
        <v>-0.10550000000000025</v>
      </c>
      <c r="G579">
        <v>0.02</v>
      </c>
      <c r="H579">
        <f t="shared" si="1117"/>
        <v>0.99999999999996836</v>
      </c>
      <c r="I579">
        <f t="shared" si="1118"/>
        <v>0.88549999999996853</v>
      </c>
      <c r="J579">
        <f t="shared" si="1119"/>
        <v>0.2</v>
      </c>
      <c r="K579">
        <f t="shared" si="1120"/>
        <v>-0.10550000000000025</v>
      </c>
      <c r="L579">
        <f t="shared" si="1121"/>
        <v>0.02</v>
      </c>
      <c r="M579">
        <f t="shared" si="1122"/>
        <v>0</v>
      </c>
      <c r="N579" s="22">
        <f t="shared" si="1123"/>
        <v>0.99999999999996836</v>
      </c>
      <c r="O579">
        <f t="shared" ref="O579:S579" si="1187">O578</f>
        <v>4.8000000000000001E-2</v>
      </c>
      <c r="P579">
        <f t="shared" si="1187"/>
        <v>3.4000000000000002E-2</v>
      </c>
      <c r="Q579">
        <f t="shared" si="1187"/>
        <v>4.2999999999999997E-2</v>
      </c>
      <c r="R579">
        <f t="shared" si="1187"/>
        <v>0.223</v>
      </c>
      <c r="S579">
        <f t="shared" si="1187"/>
        <v>800</v>
      </c>
      <c r="T579">
        <f t="shared" si="1125"/>
        <v>4.9227499999998474E-2</v>
      </c>
      <c r="X579">
        <f t="shared" si="1054"/>
        <v>363636</v>
      </c>
      <c r="Y579">
        <f t="shared" si="1126"/>
        <v>0</v>
      </c>
      <c r="Z579">
        <f t="shared" si="1127"/>
        <v>1.4993074357844804</v>
      </c>
      <c r="AA579">
        <f t="shared" ref="AA579:AC579" si="1188">AA578</f>
        <v>0</v>
      </c>
      <c r="AB579">
        <f t="shared" si="1188"/>
        <v>1623</v>
      </c>
      <c r="AC579">
        <f t="shared" si="1188"/>
        <v>18000</v>
      </c>
      <c r="AD579">
        <f t="shared" si="1129"/>
        <v>980.78720877621868</v>
      </c>
      <c r="AE579">
        <f t="shared" si="1130"/>
        <v>980.78720877621868</v>
      </c>
      <c r="AF579">
        <f t="shared" si="1131"/>
        <v>30.458251615734426</v>
      </c>
      <c r="AG579">
        <f t="shared" si="1132"/>
        <v>101.32660188138415</v>
      </c>
      <c r="AI579">
        <f t="shared" si="1133"/>
        <v>6.7302866209403307</v>
      </c>
      <c r="AJ579">
        <f t="shared" si="1134"/>
        <v>837.38724428046987</v>
      </c>
      <c r="AM579">
        <f t="shared" si="1056"/>
        <v>0.6029290904808372</v>
      </c>
    </row>
    <row r="580" spans="1:39" x14ac:dyDescent="0.35">
      <c r="A580">
        <f t="shared" si="1115"/>
        <v>0.2859999999999685</v>
      </c>
      <c r="B580">
        <f t="shared" si="1050"/>
        <v>0.7140000000000315</v>
      </c>
      <c r="C580" s="27">
        <f t="shared" si="1116"/>
        <v>-4.9999999999994493E-4</v>
      </c>
      <c r="D580">
        <f t="shared" si="1051"/>
        <v>0.88599999999996848</v>
      </c>
      <c r="E580">
        <v>0.2</v>
      </c>
      <c r="F580">
        <f t="shared" si="1052"/>
        <v>-0.10600000000000025</v>
      </c>
      <c r="G580">
        <v>0.02</v>
      </c>
      <c r="H580">
        <f t="shared" si="1117"/>
        <v>0.99999999999996836</v>
      </c>
      <c r="I580">
        <f t="shared" si="1118"/>
        <v>0.88599999999996848</v>
      </c>
      <c r="J580">
        <f t="shared" si="1119"/>
        <v>0.2</v>
      </c>
      <c r="K580">
        <f t="shared" si="1120"/>
        <v>-0.10600000000000025</v>
      </c>
      <c r="L580">
        <f t="shared" si="1121"/>
        <v>0.02</v>
      </c>
      <c r="M580">
        <f t="shared" si="1122"/>
        <v>0</v>
      </c>
      <c r="N580" s="22">
        <f t="shared" si="1123"/>
        <v>0.99999999999996836</v>
      </c>
      <c r="O580">
        <f t="shared" ref="O580:S580" si="1189">O579</f>
        <v>4.8000000000000001E-2</v>
      </c>
      <c r="P580">
        <f t="shared" si="1189"/>
        <v>3.4000000000000002E-2</v>
      </c>
      <c r="Q580">
        <f t="shared" si="1189"/>
        <v>4.2999999999999997E-2</v>
      </c>
      <c r="R580">
        <f t="shared" si="1189"/>
        <v>0.223</v>
      </c>
      <c r="S580">
        <f t="shared" si="1189"/>
        <v>800</v>
      </c>
      <c r="T580">
        <f t="shared" si="1125"/>
        <v>4.9229999999998476E-2</v>
      </c>
      <c r="X580">
        <f t="shared" si="1054"/>
        <v>363636</v>
      </c>
      <c r="Y580">
        <f t="shared" si="1126"/>
        <v>0</v>
      </c>
      <c r="Z580">
        <f t="shared" si="1127"/>
        <v>1.4793135667830892</v>
      </c>
      <c r="AA580">
        <f t="shared" ref="AA580:AC580" si="1190">AA579</f>
        <v>0</v>
      </c>
      <c r="AB580">
        <f t="shared" si="1190"/>
        <v>1623</v>
      </c>
      <c r="AC580">
        <f t="shared" si="1190"/>
        <v>18000</v>
      </c>
      <c r="AD580">
        <f t="shared" si="1129"/>
        <v>980.78720877621868</v>
      </c>
      <c r="AE580">
        <f t="shared" si="1130"/>
        <v>980.78720877621868</v>
      </c>
      <c r="AF580">
        <f t="shared" si="1131"/>
        <v>30.050552369775733</v>
      </c>
      <c r="AG580">
        <f t="shared" si="1132"/>
        <v>101.201993403217</v>
      </c>
      <c r="AI580">
        <f t="shared" si="1133"/>
        <v>6.7307215001360197</v>
      </c>
      <c r="AJ580">
        <f t="shared" si="1134"/>
        <v>837.75148576652452</v>
      </c>
      <c r="AM580">
        <f t="shared" si="1056"/>
        <v>0.60216994641056198</v>
      </c>
    </row>
    <row r="581" spans="1:39" x14ac:dyDescent="0.35">
      <c r="A581">
        <f t="shared" si="1115"/>
        <v>0.28649999999996845</v>
      </c>
      <c r="B581">
        <f t="shared" si="1050"/>
        <v>0.71350000000003155</v>
      </c>
      <c r="C581" s="27">
        <f t="shared" si="1116"/>
        <v>-4.9999999999994493E-4</v>
      </c>
      <c r="D581">
        <f t="shared" si="1051"/>
        <v>0.88649999999996842</v>
      </c>
      <c r="E581">
        <v>0.2</v>
      </c>
      <c r="F581">
        <f t="shared" si="1052"/>
        <v>-0.10650000000000025</v>
      </c>
      <c r="G581">
        <v>0.02</v>
      </c>
      <c r="H581">
        <f t="shared" si="1117"/>
        <v>0.99999999999996825</v>
      </c>
      <c r="I581">
        <f t="shared" si="1118"/>
        <v>0.88649999999996842</v>
      </c>
      <c r="J581">
        <f t="shared" si="1119"/>
        <v>0.2</v>
      </c>
      <c r="K581">
        <f t="shared" si="1120"/>
        <v>-0.10650000000000025</v>
      </c>
      <c r="L581">
        <f t="shared" si="1121"/>
        <v>0.02</v>
      </c>
      <c r="M581">
        <f t="shared" si="1122"/>
        <v>0</v>
      </c>
      <c r="N581" s="22">
        <f t="shared" si="1123"/>
        <v>0.99999999999996825</v>
      </c>
      <c r="O581">
        <f t="shared" ref="O581:S581" si="1191">O580</f>
        <v>4.8000000000000001E-2</v>
      </c>
      <c r="P581">
        <f t="shared" si="1191"/>
        <v>3.4000000000000002E-2</v>
      </c>
      <c r="Q581">
        <f t="shared" si="1191"/>
        <v>4.2999999999999997E-2</v>
      </c>
      <c r="R581">
        <f t="shared" si="1191"/>
        <v>0.223</v>
      </c>
      <c r="S581">
        <f t="shared" si="1191"/>
        <v>800</v>
      </c>
      <c r="T581">
        <f t="shared" si="1125"/>
        <v>4.9232499999998479E-2</v>
      </c>
      <c r="X581">
        <f t="shared" si="1054"/>
        <v>363636</v>
      </c>
      <c r="Y581">
        <f t="shared" si="1126"/>
        <v>0</v>
      </c>
      <c r="Z581">
        <f t="shared" si="1127"/>
        <v>1.459573734155823</v>
      </c>
      <c r="AA581">
        <f t="shared" ref="AA581:AC581" si="1192">AA580</f>
        <v>0</v>
      </c>
      <c r="AB581">
        <f t="shared" si="1192"/>
        <v>1623</v>
      </c>
      <c r="AC581">
        <f t="shared" si="1192"/>
        <v>18000</v>
      </c>
      <c r="AD581">
        <f t="shared" si="1129"/>
        <v>980.78720877621868</v>
      </c>
      <c r="AE581">
        <f t="shared" si="1130"/>
        <v>980.78720877621868</v>
      </c>
      <c r="AF581">
        <f t="shared" si="1131"/>
        <v>29.648054725896166</v>
      </c>
      <c r="AG581">
        <f t="shared" si="1132"/>
        <v>101.07711741948695</v>
      </c>
      <c r="AI581">
        <f t="shared" si="1133"/>
        <v>6.7311508309561585</v>
      </c>
      <c r="AJ581">
        <f t="shared" si="1134"/>
        <v>838.11123551928358</v>
      </c>
      <c r="AM581">
        <f t="shared" si="1056"/>
        <v>0.60141271160300369</v>
      </c>
    </row>
    <row r="582" spans="1:39" x14ac:dyDescent="0.35">
      <c r="A582">
        <f t="shared" si="1115"/>
        <v>0.28699999999996839</v>
      </c>
      <c r="B582">
        <f t="shared" si="1050"/>
        <v>0.71300000000003161</v>
      </c>
      <c r="C582" s="27">
        <f t="shared" si="1116"/>
        <v>-4.9999999999994493E-4</v>
      </c>
      <c r="D582">
        <f t="shared" si="1051"/>
        <v>0.88699999999996837</v>
      </c>
      <c r="E582">
        <v>0.2</v>
      </c>
      <c r="F582">
        <f t="shared" si="1052"/>
        <v>-0.10700000000000025</v>
      </c>
      <c r="G582">
        <v>0.02</v>
      </c>
      <c r="H582">
        <f t="shared" si="1117"/>
        <v>0.99999999999996825</v>
      </c>
      <c r="I582">
        <f t="shared" si="1118"/>
        <v>0.88699999999996837</v>
      </c>
      <c r="J582">
        <f t="shared" si="1119"/>
        <v>0.2</v>
      </c>
      <c r="K582">
        <f t="shared" si="1120"/>
        <v>-0.10700000000000025</v>
      </c>
      <c r="L582">
        <f t="shared" si="1121"/>
        <v>0.02</v>
      </c>
      <c r="M582">
        <f t="shared" si="1122"/>
        <v>0</v>
      </c>
      <c r="N582" s="22">
        <f t="shared" si="1123"/>
        <v>0.99999999999996825</v>
      </c>
      <c r="O582">
        <f t="shared" ref="O582:S582" si="1193">O581</f>
        <v>4.8000000000000001E-2</v>
      </c>
      <c r="P582">
        <f t="shared" si="1193"/>
        <v>3.4000000000000002E-2</v>
      </c>
      <c r="Q582">
        <f t="shared" si="1193"/>
        <v>4.2999999999999997E-2</v>
      </c>
      <c r="R582">
        <f t="shared" si="1193"/>
        <v>0.223</v>
      </c>
      <c r="S582">
        <f t="shared" si="1193"/>
        <v>800</v>
      </c>
      <c r="T582">
        <f t="shared" si="1125"/>
        <v>4.9234999999998474E-2</v>
      </c>
      <c r="X582">
        <f t="shared" si="1054"/>
        <v>363636</v>
      </c>
      <c r="Y582">
        <f t="shared" si="1126"/>
        <v>0</v>
      </c>
      <c r="Z582">
        <f t="shared" si="1127"/>
        <v>1.4400848689236445</v>
      </c>
      <c r="AA582">
        <f t="shared" ref="AA582:AC582" si="1194">AA581</f>
        <v>0</v>
      </c>
      <c r="AB582">
        <f t="shared" si="1194"/>
        <v>1623</v>
      </c>
      <c r="AC582">
        <f t="shared" si="1194"/>
        <v>18000</v>
      </c>
      <c r="AD582">
        <f t="shared" si="1129"/>
        <v>980.78720877621868</v>
      </c>
      <c r="AE582">
        <f t="shared" si="1130"/>
        <v>980.78720877621868</v>
      </c>
      <c r="AF582">
        <f t="shared" si="1131"/>
        <v>29.250695555246814</v>
      </c>
      <c r="AG582">
        <f t="shared" si="1132"/>
        <v>100.95198428035064</v>
      </c>
      <c r="AI582">
        <f t="shared" si="1133"/>
        <v>6.7315746807381842</v>
      </c>
      <c r="AJ582">
        <f t="shared" si="1134"/>
        <v>838.46654407717983</v>
      </c>
      <c r="AM582">
        <f t="shared" si="1056"/>
        <v>0.6006573788644568</v>
      </c>
    </row>
    <row r="583" spans="1:39" x14ac:dyDescent="0.35">
      <c r="A583">
        <f t="shared" si="1115"/>
        <v>0.28749999999996834</v>
      </c>
      <c r="B583">
        <f t="shared" si="1050"/>
        <v>0.71250000000003166</v>
      </c>
      <c r="C583" s="27">
        <f t="shared" si="1116"/>
        <v>-4.9999999999994493E-4</v>
      </c>
      <c r="D583">
        <f t="shared" si="1051"/>
        <v>0.88749999999996831</v>
      </c>
      <c r="E583">
        <v>0.2</v>
      </c>
      <c r="F583">
        <f t="shared" si="1052"/>
        <v>-0.10750000000000025</v>
      </c>
      <c r="G583">
        <v>0.02</v>
      </c>
      <c r="H583">
        <f t="shared" si="1117"/>
        <v>0.99999999999996814</v>
      </c>
      <c r="I583">
        <f t="shared" si="1118"/>
        <v>0.88749999999996831</v>
      </c>
      <c r="J583">
        <f t="shared" si="1119"/>
        <v>0.2</v>
      </c>
      <c r="K583">
        <f t="shared" si="1120"/>
        <v>-0.10750000000000025</v>
      </c>
      <c r="L583">
        <f t="shared" si="1121"/>
        <v>0.02</v>
      </c>
      <c r="M583">
        <f t="shared" si="1122"/>
        <v>0</v>
      </c>
      <c r="N583" s="22">
        <f t="shared" si="1123"/>
        <v>0.99999999999996814</v>
      </c>
      <c r="O583">
        <f t="shared" ref="O583:S583" si="1195">O582</f>
        <v>4.8000000000000001E-2</v>
      </c>
      <c r="P583">
        <f t="shared" si="1195"/>
        <v>3.4000000000000002E-2</v>
      </c>
      <c r="Q583">
        <f t="shared" si="1195"/>
        <v>4.2999999999999997E-2</v>
      </c>
      <c r="R583">
        <f t="shared" si="1195"/>
        <v>0.223</v>
      </c>
      <c r="S583">
        <f t="shared" si="1195"/>
        <v>800</v>
      </c>
      <c r="T583">
        <f t="shared" si="1125"/>
        <v>4.923749999999847E-2</v>
      </c>
      <c r="X583">
        <f t="shared" si="1054"/>
        <v>363636</v>
      </c>
      <c r="Y583">
        <f t="shared" si="1126"/>
        <v>0</v>
      </c>
      <c r="Z583">
        <f t="shared" si="1127"/>
        <v>1.4208439372834187</v>
      </c>
      <c r="AA583">
        <f t="shared" ref="AA583:AC583" si="1196">AA582</f>
        <v>0</v>
      </c>
      <c r="AB583">
        <f t="shared" si="1196"/>
        <v>1623</v>
      </c>
      <c r="AC583">
        <f t="shared" si="1196"/>
        <v>18000</v>
      </c>
      <c r="AD583">
        <f t="shared" si="1129"/>
        <v>980.78720877621868</v>
      </c>
      <c r="AE583">
        <f t="shared" si="1130"/>
        <v>980.78720877621868</v>
      </c>
      <c r="AF583">
        <f t="shared" si="1131"/>
        <v>28.858412456249876</v>
      </c>
      <c r="AG583">
        <f t="shared" si="1132"/>
        <v>100.82660415543917</v>
      </c>
      <c r="AI583">
        <f t="shared" si="1133"/>
        <v>6.7319931160437809</v>
      </c>
      <c r="AJ583">
        <f t="shared" si="1134"/>
        <v>838.8174614947817</v>
      </c>
      <c r="AM583">
        <f t="shared" si="1056"/>
        <v>0.59990394103730982</v>
      </c>
    </row>
    <row r="584" spans="1:39" x14ac:dyDescent="0.35">
      <c r="A584">
        <f t="shared" si="1115"/>
        <v>0.28799999999996828</v>
      </c>
      <c r="B584">
        <f t="shared" si="1050"/>
        <v>0.71200000000003172</v>
      </c>
      <c r="C584" s="27">
        <f t="shared" si="1116"/>
        <v>-4.9999999999994493E-4</v>
      </c>
      <c r="D584">
        <f t="shared" si="1051"/>
        <v>0.88799999999996826</v>
      </c>
      <c r="E584">
        <v>0.2</v>
      </c>
      <c r="F584">
        <f t="shared" si="1052"/>
        <v>-0.10800000000000025</v>
      </c>
      <c r="G584">
        <v>0.02</v>
      </c>
      <c r="H584">
        <f t="shared" si="1117"/>
        <v>0.99999999999996814</v>
      </c>
      <c r="I584">
        <f t="shared" si="1118"/>
        <v>0.88799999999996826</v>
      </c>
      <c r="J584">
        <f t="shared" si="1119"/>
        <v>0.2</v>
      </c>
      <c r="K584">
        <f t="shared" si="1120"/>
        <v>-0.10800000000000025</v>
      </c>
      <c r="L584">
        <f t="shared" si="1121"/>
        <v>0.02</v>
      </c>
      <c r="M584">
        <f t="shared" si="1122"/>
        <v>0</v>
      </c>
      <c r="N584" s="22">
        <f t="shared" si="1123"/>
        <v>0.99999999999996814</v>
      </c>
      <c r="O584">
        <f t="shared" ref="O584:S584" si="1197">O583</f>
        <v>4.8000000000000001E-2</v>
      </c>
      <c r="P584">
        <f t="shared" si="1197"/>
        <v>3.4000000000000002E-2</v>
      </c>
      <c r="Q584">
        <f t="shared" si="1197"/>
        <v>4.2999999999999997E-2</v>
      </c>
      <c r="R584">
        <f t="shared" si="1197"/>
        <v>0.223</v>
      </c>
      <c r="S584">
        <f t="shared" si="1197"/>
        <v>800</v>
      </c>
      <c r="T584">
        <f t="shared" si="1125"/>
        <v>4.9239999999998466E-2</v>
      </c>
      <c r="X584">
        <f t="shared" si="1054"/>
        <v>363636</v>
      </c>
      <c r="Y584">
        <f t="shared" si="1126"/>
        <v>0</v>
      </c>
      <c r="Z584">
        <f t="shared" si="1127"/>
        <v>1.4018479402262731</v>
      </c>
      <c r="AA584">
        <f t="shared" ref="AA584:AC584" si="1198">AA583</f>
        <v>0</v>
      </c>
      <c r="AB584">
        <f t="shared" si="1198"/>
        <v>1623</v>
      </c>
      <c r="AC584">
        <f t="shared" si="1198"/>
        <v>18000</v>
      </c>
      <c r="AD584">
        <f t="shared" si="1129"/>
        <v>980.78720877621868</v>
      </c>
      <c r="AE584">
        <f t="shared" si="1130"/>
        <v>980.78720877621868</v>
      </c>
      <c r="AF584">
        <f t="shared" si="1131"/>
        <v>28.471143746662943</v>
      </c>
      <c r="AG584">
        <f t="shared" si="1132"/>
        <v>100.70098703667392</v>
      </c>
      <c r="AI584">
        <f t="shared" si="1133"/>
        <v>6.7324062026673408</v>
      </c>
      <c r="AJ584">
        <f t="shared" si="1134"/>
        <v>839.16403734572941</v>
      </c>
      <c r="AM584">
        <f t="shared" si="1056"/>
        <v>0.59915239099981876</v>
      </c>
    </row>
    <row r="585" spans="1:39" x14ac:dyDescent="0.35">
      <c r="A585">
        <f t="shared" si="1115"/>
        <v>0.28849999999996823</v>
      </c>
      <c r="B585">
        <f t="shared" si="1050"/>
        <v>0.71150000000003177</v>
      </c>
      <c r="C585" s="27">
        <f t="shared" si="1116"/>
        <v>-4.9999999999994493E-4</v>
      </c>
      <c r="D585">
        <f t="shared" si="1051"/>
        <v>0.8884999999999682</v>
      </c>
      <c r="E585">
        <v>0.2</v>
      </c>
      <c r="F585">
        <f t="shared" si="1052"/>
        <v>-0.10850000000000025</v>
      </c>
      <c r="G585">
        <v>0.02</v>
      </c>
      <c r="H585">
        <f t="shared" si="1117"/>
        <v>0.99999999999996803</v>
      </c>
      <c r="I585">
        <f t="shared" si="1118"/>
        <v>0.8884999999999682</v>
      </c>
      <c r="J585">
        <f t="shared" si="1119"/>
        <v>0.2</v>
      </c>
      <c r="K585">
        <f t="shared" si="1120"/>
        <v>-0.10850000000000025</v>
      </c>
      <c r="L585">
        <f t="shared" si="1121"/>
        <v>0.02</v>
      </c>
      <c r="M585">
        <f t="shared" si="1122"/>
        <v>0</v>
      </c>
      <c r="N585" s="22">
        <f t="shared" si="1123"/>
        <v>0.99999999999996803</v>
      </c>
      <c r="O585">
        <f t="shared" ref="O585:S585" si="1199">O584</f>
        <v>4.8000000000000001E-2</v>
      </c>
      <c r="P585">
        <f t="shared" si="1199"/>
        <v>3.4000000000000002E-2</v>
      </c>
      <c r="Q585">
        <f t="shared" si="1199"/>
        <v>4.2999999999999997E-2</v>
      </c>
      <c r="R585">
        <f t="shared" si="1199"/>
        <v>0.223</v>
      </c>
      <c r="S585">
        <f t="shared" si="1199"/>
        <v>800</v>
      </c>
      <c r="T585">
        <f t="shared" si="1125"/>
        <v>4.9242499999998461E-2</v>
      </c>
      <c r="X585">
        <f t="shared" si="1054"/>
        <v>363636</v>
      </c>
      <c r="Y585">
        <f t="shared" si="1126"/>
        <v>0</v>
      </c>
      <c r="Z585">
        <f t="shared" si="1127"/>
        <v>1.3830939131598676</v>
      </c>
      <c r="AA585">
        <f t="shared" ref="AA585:AC585" si="1200">AA584</f>
        <v>0</v>
      </c>
      <c r="AB585">
        <f t="shared" si="1200"/>
        <v>1623</v>
      </c>
      <c r="AC585">
        <f t="shared" si="1200"/>
        <v>18000</v>
      </c>
      <c r="AD585">
        <f t="shared" si="1129"/>
        <v>980.78720877621868</v>
      </c>
      <c r="AE585">
        <f t="shared" si="1130"/>
        <v>980.78720877621868</v>
      </c>
      <c r="AF585">
        <f t="shared" si="1131"/>
        <v>28.088828455725242</v>
      </c>
      <c r="AG585">
        <f t="shared" si="1132"/>
        <v>100.5751427410397</v>
      </c>
      <c r="AI585">
        <f t="shared" si="1133"/>
        <v>6.7328140056443404</v>
      </c>
      <c r="AJ585">
        <f t="shared" si="1134"/>
        <v>839.50632072569704</v>
      </c>
      <c r="AM585">
        <f t="shared" si="1056"/>
        <v>0.59840272166588326</v>
      </c>
    </row>
    <row r="586" spans="1:39" x14ac:dyDescent="0.35">
      <c r="A586">
        <f t="shared" si="1115"/>
        <v>0.28899999999996817</v>
      </c>
      <c r="B586">
        <f t="shared" ref="B586:B649" si="1201">B585-B$4</f>
        <v>0.71100000000003183</v>
      </c>
      <c r="C586" s="27">
        <f t="shared" si="1116"/>
        <v>-4.9999999999994493E-4</v>
      </c>
      <c r="D586">
        <f t="shared" ref="D586:D649" si="1202">D585+$B$4</f>
        <v>0.88899999999996815</v>
      </c>
      <c r="E586">
        <v>0.2</v>
      </c>
      <c r="F586">
        <f t="shared" ref="F586:F649" si="1203">F585-$B$4</f>
        <v>-0.10900000000000025</v>
      </c>
      <c r="G586">
        <v>0.02</v>
      </c>
      <c r="H586">
        <f t="shared" si="1117"/>
        <v>0.99999999999996803</v>
      </c>
      <c r="I586">
        <f t="shared" si="1118"/>
        <v>0.88899999999996815</v>
      </c>
      <c r="J586">
        <f t="shared" si="1119"/>
        <v>0.2</v>
      </c>
      <c r="K586">
        <f t="shared" si="1120"/>
        <v>-0.10900000000000025</v>
      </c>
      <c r="L586">
        <f t="shared" si="1121"/>
        <v>0.02</v>
      </c>
      <c r="M586">
        <f t="shared" si="1122"/>
        <v>0</v>
      </c>
      <c r="N586" s="22">
        <f t="shared" si="1123"/>
        <v>0.99999999999996803</v>
      </c>
      <c r="O586">
        <f t="shared" ref="O586:S586" si="1204">O585</f>
        <v>4.8000000000000001E-2</v>
      </c>
      <c r="P586">
        <f t="shared" si="1204"/>
        <v>3.4000000000000002E-2</v>
      </c>
      <c r="Q586">
        <f t="shared" si="1204"/>
        <v>4.2999999999999997E-2</v>
      </c>
      <c r="R586">
        <f t="shared" si="1204"/>
        <v>0.223</v>
      </c>
      <c r="S586">
        <f t="shared" si="1204"/>
        <v>800</v>
      </c>
      <c r="T586">
        <f t="shared" si="1125"/>
        <v>4.9244999999998464E-2</v>
      </c>
      <c r="X586">
        <f t="shared" ref="X586:X649" si="1205">X585</f>
        <v>363636</v>
      </c>
      <c r="Y586">
        <f t="shared" si="1126"/>
        <v>0</v>
      </c>
      <c r="Z586">
        <f t="shared" si="1127"/>
        <v>1.3645789255345364</v>
      </c>
      <c r="AA586">
        <f t="shared" ref="AA586:AC586" si="1206">AA585</f>
        <v>0</v>
      </c>
      <c r="AB586">
        <f t="shared" si="1206"/>
        <v>1623</v>
      </c>
      <c r="AC586">
        <f t="shared" si="1206"/>
        <v>18000</v>
      </c>
      <c r="AD586">
        <f t="shared" si="1129"/>
        <v>980.78720877621868</v>
      </c>
      <c r="AE586">
        <f t="shared" si="1130"/>
        <v>980.78720877621868</v>
      </c>
      <c r="AF586">
        <f t="shared" si="1131"/>
        <v>27.711406316384814</v>
      </c>
      <c r="AG586">
        <f t="shared" si="1132"/>
        <v>100.44908091331538</v>
      </c>
      <c r="AI586">
        <f t="shared" si="1133"/>
        <v>6.7332165892596372</v>
      </c>
      <c r="AJ586">
        <f t="shared" si="1134"/>
        <v>839.84436025538173</v>
      </c>
      <c r="AM586">
        <f t="shared" ref="AM586:AM649" si="1207">AM$6/($A586+AM$3*(1-$A586))</f>
        <v>0.59765492598482339</v>
      </c>
    </row>
    <row r="587" spans="1:39" x14ac:dyDescent="0.35">
      <c r="A587">
        <f t="shared" si="1115"/>
        <v>0.28949999999996812</v>
      </c>
      <c r="B587">
        <f t="shared" si="1201"/>
        <v>0.71050000000003188</v>
      </c>
      <c r="C587" s="27">
        <f t="shared" si="1116"/>
        <v>-4.9999999999994493E-4</v>
      </c>
      <c r="D587">
        <f t="shared" si="1202"/>
        <v>0.88949999999996809</v>
      </c>
      <c r="E587">
        <v>0.2</v>
      </c>
      <c r="F587">
        <f t="shared" si="1203"/>
        <v>-0.10950000000000025</v>
      </c>
      <c r="G587">
        <v>0.02</v>
      </c>
      <c r="H587">
        <f t="shared" si="1117"/>
        <v>0.99999999999996791</v>
      </c>
      <c r="I587">
        <f t="shared" si="1118"/>
        <v>0.88949999999996809</v>
      </c>
      <c r="J587">
        <f t="shared" si="1119"/>
        <v>0.2</v>
      </c>
      <c r="K587">
        <f t="shared" si="1120"/>
        <v>-0.10950000000000025</v>
      </c>
      <c r="L587">
        <f t="shared" si="1121"/>
        <v>0.02</v>
      </c>
      <c r="M587">
        <f t="shared" si="1122"/>
        <v>0</v>
      </c>
      <c r="N587" s="22">
        <f t="shared" si="1123"/>
        <v>0.99999999999996791</v>
      </c>
      <c r="O587">
        <f t="shared" ref="O587:S587" si="1208">O586</f>
        <v>4.8000000000000001E-2</v>
      </c>
      <c r="P587">
        <f t="shared" si="1208"/>
        <v>3.4000000000000002E-2</v>
      </c>
      <c r="Q587">
        <f t="shared" si="1208"/>
        <v>4.2999999999999997E-2</v>
      </c>
      <c r="R587">
        <f t="shared" si="1208"/>
        <v>0.223</v>
      </c>
      <c r="S587">
        <f t="shared" si="1208"/>
        <v>800</v>
      </c>
      <c r="T587">
        <f t="shared" si="1125"/>
        <v>4.9247499999998459E-2</v>
      </c>
      <c r="X587">
        <f t="shared" si="1205"/>
        <v>363636</v>
      </c>
      <c r="Y587">
        <f t="shared" si="1126"/>
        <v>0</v>
      </c>
      <c r="Z587">
        <f t="shared" si="1127"/>
        <v>1.3463000804732645</v>
      </c>
      <c r="AA587">
        <f t="shared" ref="AA587:AC587" si="1209">AA586</f>
        <v>0</v>
      </c>
      <c r="AB587">
        <f t="shared" si="1209"/>
        <v>1623</v>
      </c>
      <c r="AC587">
        <f t="shared" si="1209"/>
        <v>18000</v>
      </c>
      <c r="AD587">
        <f t="shared" si="1129"/>
        <v>980.78720877621868</v>
      </c>
      <c r="AE587">
        <f t="shared" si="1130"/>
        <v>980.78720877621868</v>
      </c>
      <c r="AF587">
        <f t="shared" si="1131"/>
        <v>27.33881775760598</v>
      </c>
      <c r="AG587">
        <f t="shared" si="1132"/>
        <v>100.32281102876321</v>
      </c>
      <c r="AI587">
        <f t="shared" si="1133"/>
        <v>6.7336140170556682</v>
      </c>
      <c r="AJ587">
        <f t="shared" si="1134"/>
        <v>840.17820408350133</v>
      </c>
      <c r="AM587">
        <f t="shared" si="1207"/>
        <v>0.59690899694115906</v>
      </c>
    </row>
    <row r="588" spans="1:39" x14ac:dyDescent="0.35">
      <c r="A588">
        <f t="shared" si="1115"/>
        <v>0.28999999999996806</v>
      </c>
      <c r="B588">
        <f t="shared" si="1201"/>
        <v>0.71000000000003194</v>
      </c>
      <c r="C588" s="27">
        <f t="shared" si="1116"/>
        <v>-4.9999999999994493E-4</v>
      </c>
      <c r="D588">
        <f t="shared" si="1202"/>
        <v>0.88999999999996804</v>
      </c>
      <c r="E588">
        <v>0.2</v>
      </c>
      <c r="F588">
        <f t="shared" si="1203"/>
        <v>-0.11000000000000025</v>
      </c>
      <c r="G588">
        <v>0.02</v>
      </c>
      <c r="H588">
        <f t="shared" si="1117"/>
        <v>0.99999999999996791</v>
      </c>
      <c r="I588">
        <f t="shared" si="1118"/>
        <v>0.88999999999996804</v>
      </c>
      <c r="J588">
        <f t="shared" si="1119"/>
        <v>0.2</v>
      </c>
      <c r="K588">
        <f t="shared" si="1120"/>
        <v>-0.11000000000000025</v>
      </c>
      <c r="L588">
        <f t="shared" si="1121"/>
        <v>0.02</v>
      </c>
      <c r="M588">
        <f t="shared" si="1122"/>
        <v>0</v>
      </c>
      <c r="N588" s="22">
        <f t="shared" si="1123"/>
        <v>0.99999999999996791</v>
      </c>
      <c r="O588">
        <f t="shared" ref="O588:S588" si="1210">O587</f>
        <v>4.8000000000000001E-2</v>
      </c>
      <c r="P588">
        <f t="shared" si="1210"/>
        <v>3.4000000000000002E-2</v>
      </c>
      <c r="Q588">
        <f t="shared" si="1210"/>
        <v>4.2999999999999997E-2</v>
      </c>
      <c r="R588">
        <f t="shared" si="1210"/>
        <v>0.223</v>
      </c>
      <c r="S588">
        <f t="shared" si="1210"/>
        <v>800</v>
      </c>
      <c r="T588">
        <f t="shared" si="1125"/>
        <v>4.9249999999998455E-2</v>
      </c>
      <c r="X588">
        <f t="shared" si="1205"/>
        <v>363636</v>
      </c>
      <c r="Y588">
        <f t="shared" si="1126"/>
        <v>0</v>
      </c>
      <c r="Z588">
        <f t="shared" si="1127"/>
        <v>1.3282545144054625</v>
      </c>
      <c r="AA588">
        <f t="shared" ref="AA588:AC588" si="1211">AA587</f>
        <v>0</v>
      </c>
      <c r="AB588">
        <f t="shared" si="1211"/>
        <v>1623</v>
      </c>
      <c r="AC588">
        <f t="shared" si="1211"/>
        <v>18000</v>
      </c>
      <c r="AD588">
        <f t="shared" si="1129"/>
        <v>980.78720877621868</v>
      </c>
      <c r="AE588">
        <f t="shared" si="1130"/>
        <v>980.78720877621868</v>
      </c>
      <c r="AF588">
        <f t="shared" si="1131"/>
        <v>26.971003896756262</v>
      </c>
      <c r="AG588">
        <f t="shared" si="1132"/>
        <v>100.19634239577699</v>
      </c>
      <c r="AI588">
        <f t="shared" si="1133"/>
        <v>6.7340063518405744</v>
      </c>
      <c r="AJ588">
        <f t="shared" si="1134"/>
        <v>840.50789988982081</v>
      </c>
      <c r="AM588">
        <f t="shared" si="1207"/>
        <v>0.59616492755439043</v>
      </c>
    </row>
    <row r="589" spans="1:39" x14ac:dyDescent="0.35">
      <c r="A589">
        <f t="shared" si="1115"/>
        <v>0.29049999999996801</v>
      </c>
      <c r="B589">
        <f t="shared" si="1201"/>
        <v>0.70950000000003199</v>
      </c>
      <c r="C589" s="27">
        <f t="shared" si="1116"/>
        <v>-4.9999999999994493E-4</v>
      </c>
      <c r="D589">
        <f t="shared" si="1202"/>
        <v>0.89049999999996798</v>
      </c>
      <c r="E589">
        <v>0.2</v>
      </c>
      <c r="F589">
        <f t="shared" si="1203"/>
        <v>-0.11050000000000025</v>
      </c>
      <c r="G589">
        <v>0.02</v>
      </c>
      <c r="H589">
        <f t="shared" si="1117"/>
        <v>0.9999999999999678</v>
      </c>
      <c r="I589">
        <f t="shared" si="1118"/>
        <v>0.89049999999996798</v>
      </c>
      <c r="J589">
        <f t="shared" si="1119"/>
        <v>0.2</v>
      </c>
      <c r="K589">
        <f t="shared" si="1120"/>
        <v>-0.11050000000000025</v>
      </c>
      <c r="L589">
        <f t="shared" si="1121"/>
        <v>0.02</v>
      </c>
      <c r="M589">
        <f t="shared" si="1122"/>
        <v>0</v>
      </c>
      <c r="N589" s="22">
        <f t="shared" si="1123"/>
        <v>0.9999999999999678</v>
      </c>
      <c r="O589">
        <f t="shared" ref="O589:S589" si="1212">O588</f>
        <v>4.8000000000000001E-2</v>
      </c>
      <c r="P589">
        <f t="shared" si="1212"/>
        <v>3.4000000000000002E-2</v>
      </c>
      <c r="Q589">
        <f t="shared" si="1212"/>
        <v>4.2999999999999997E-2</v>
      </c>
      <c r="R589">
        <f t="shared" si="1212"/>
        <v>0.223</v>
      </c>
      <c r="S589">
        <f t="shared" si="1212"/>
        <v>800</v>
      </c>
      <c r="T589">
        <f t="shared" si="1125"/>
        <v>4.925249999999845E-2</v>
      </c>
      <c r="X589">
        <f t="shared" si="1205"/>
        <v>363636</v>
      </c>
      <c r="Y589">
        <f t="shared" si="1126"/>
        <v>0</v>
      </c>
      <c r="Z589">
        <f t="shared" si="1127"/>
        <v>1.3104393967045023</v>
      </c>
      <c r="AA589">
        <f t="shared" ref="AA589:AC589" si="1213">AA588</f>
        <v>0</v>
      </c>
      <c r="AB589">
        <f t="shared" si="1213"/>
        <v>1623</v>
      </c>
      <c r="AC589">
        <f t="shared" si="1213"/>
        <v>18000</v>
      </c>
      <c r="AD589">
        <f t="shared" si="1129"/>
        <v>980.78720877621868</v>
      </c>
      <c r="AE589">
        <f t="shared" si="1130"/>
        <v>980.78720877621868</v>
      </c>
      <c r="AF589">
        <f t="shared" si="1131"/>
        <v>26.607906532071947</v>
      </c>
      <c r="AG589">
        <f t="shared" si="1132"/>
        <v>100.06968415849008</v>
      </c>
      <c r="AI589">
        <f t="shared" si="1133"/>
        <v>6.7343936556962376</v>
      </c>
      <c r="AJ589">
        <f t="shared" si="1134"/>
        <v>840.8334948881926</v>
      </c>
      <c r="AM589">
        <f t="shared" si="1207"/>
        <v>0.59542271087877974</v>
      </c>
    </row>
    <row r="590" spans="1:39" x14ac:dyDescent="0.35">
      <c r="A590">
        <f t="shared" si="1115"/>
        <v>0.29099999999996795</v>
      </c>
      <c r="B590">
        <f t="shared" si="1201"/>
        <v>0.70900000000003205</v>
      </c>
      <c r="C590" s="27">
        <f t="shared" si="1116"/>
        <v>-4.9999999999994493E-4</v>
      </c>
      <c r="D590">
        <f t="shared" si="1202"/>
        <v>0.89099999999996793</v>
      </c>
      <c r="E590">
        <v>0.2</v>
      </c>
      <c r="F590">
        <f t="shared" si="1203"/>
        <v>-0.11100000000000025</v>
      </c>
      <c r="G590">
        <v>0.02</v>
      </c>
      <c r="H590">
        <f t="shared" si="1117"/>
        <v>0.9999999999999678</v>
      </c>
      <c r="I590">
        <f t="shared" si="1118"/>
        <v>0.89099999999996793</v>
      </c>
      <c r="J590">
        <f t="shared" si="1119"/>
        <v>0.2</v>
      </c>
      <c r="K590">
        <f t="shared" si="1120"/>
        <v>-0.11100000000000025</v>
      </c>
      <c r="L590">
        <f t="shared" si="1121"/>
        <v>0.02</v>
      </c>
      <c r="M590">
        <f t="shared" si="1122"/>
        <v>0</v>
      </c>
      <c r="N590" s="22">
        <f t="shared" si="1123"/>
        <v>0.9999999999999678</v>
      </c>
      <c r="O590">
        <f t="shared" ref="O590:S590" si="1214">O589</f>
        <v>4.8000000000000001E-2</v>
      </c>
      <c r="P590">
        <f t="shared" si="1214"/>
        <v>3.4000000000000002E-2</v>
      </c>
      <c r="Q590">
        <f t="shared" si="1214"/>
        <v>4.2999999999999997E-2</v>
      </c>
      <c r="R590">
        <f t="shared" si="1214"/>
        <v>0.223</v>
      </c>
      <c r="S590">
        <f t="shared" si="1214"/>
        <v>800</v>
      </c>
      <c r="T590">
        <f t="shared" si="1125"/>
        <v>4.9254999999998446E-2</v>
      </c>
      <c r="X590">
        <f t="shared" si="1205"/>
        <v>363636</v>
      </c>
      <c r="Y590">
        <f t="shared" si="1126"/>
        <v>0</v>
      </c>
      <c r="Z590">
        <f t="shared" si="1127"/>
        <v>1.2928519293289782</v>
      </c>
      <c r="AA590">
        <f t="shared" ref="AA590:AC590" si="1215">AA589</f>
        <v>0</v>
      </c>
      <c r="AB590">
        <f t="shared" si="1215"/>
        <v>1623</v>
      </c>
      <c r="AC590">
        <f t="shared" si="1215"/>
        <v>18000</v>
      </c>
      <c r="AD590">
        <f t="shared" si="1129"/>
        <v>980.78720877621868</v>
      </c>
      <c r="AE590">
        <f t="shared" si="1130"/>
        <v>980.78720877621868</v>
      </c>
      <c r="AF590">
        <f t="shared" si="1131"/>
        <v>26.249468135201642</v>
      </c>
      <c r="AG590">
        <f t="shared" si="1132"/>
        <v>99.942845299343531</v>
      </c>
      <c r="AI590">
        <f t="shared" si="1133"/>
        <v>6.7347759899862325</v>
      </c>
      <c r="AJ590">
        <f t="shared" si="1134"/>
        <v>841.15503582961151</v>
      </c>
      <c r="AM590">
        <f t="shared" si="1207"/>
        <v>0.59468234000313602</v>
      </c>
    </row>
    <row r="591" spans="1:39" x14ac:dyDescent="0.35">
      <c r="A591">
        <f t="shared" si="1115"/>
        <v>0.2914999999999679</v>
      </c>
      <c r="B591">
        <f t="shared" si="1201"/>
        <v>0.7085000000000321</v>
      </c>
      <c r="C591" s="27">
        <f t="shared" si="1116"/>
        <v>-4.9999999999994493E-4</v>
      </c>
      <c r="D591">
        <f t="shared" si="1202"/>
        <v>0.89149999999996787</v>
      </c>
      <c r="E591">
        <v>0.2</v>
      </c>
      <c r="F591">
        <f t="shared" si="1203"/>
        <v>-0.11150000000000025</v>
      </c>
      <c r="G591">
        <v>0.02</v>
      </c>
      <c r="H591">
        <f t="shared" si="1117"/>
        <v>0.99999999999996769</v>
      </c>
      <c r="I591">
        <f t="shared" si="1118"/>
        <v>0.89149999999996787</v>
      </c>
      <c r="J591">
        <f t="shared" si="1119"/>
        <v>0.2</v>
      </c>
      <c r="K591">
        <f t="shared" si="1120"/>
        <v>-0.11150000000000025</v>
      </c>
      <c r="L591">
        <f t="shared" si="1121"/>
        <v>0.02</v>
      </c>
      <c r="M591">
        <f t="shared" si="1122"/>
        <v>0</v>
      </c>
      <c r="N591" s="22">
        <f t="shared" si="1123"/>
        <v>0.99999999999996769</v>
      </c>
      <c r="O591">
        <f t="shared" ref="O591:S591" si="1216">O590</f>
        <v>4.8000000000000001E-2</v>
      </c>
      <c r="P591">
        <f t="shared" si="1216"/>
        <v>3.4000000000000002E-2</v>
      </c>
      <c r="Q591">
        <f t="shared" si="1216"/>
        <v>4.2999999999999997E-2</v>
      </c>
      <c r="R591">
        <f t="shared" si="1216"/>
        <v>0.223</v>
      </c>
      <c r="S591">
        <f t="shared" si="1216"/>
        <v>800</v>
      </c>
      <c r="T591">
        <f t="shared" si="1125"/>
        <v>4.9257499999998448E-2</v>
      </c>
      <c r="X591">
        <f t="shared" si="1205"/>
        <v>363636</v>
      </c>
      <c r="Y591">
        <f t="shared" si="1126"/>
        <v>0</v>
      </c>
      <c r="Z591">
        <f t="shared" si="1127"/>
        <v>1.2754893464676555</v>
      </c>
      <c r="AA591">
        <f t="shared" ref="AA591:AC591" si="1217">AA590</f>
        <v>0</v>
      </c>
      <c r="AB591">
        <f t="shared" si="1217"/>
        <v>1623</v>
      </c>
      <c r="AC591">
        <f t="shared" si="1217"/>
        <v>18000</v>
      </c>
      <c r="AD591">
        <f t="shared" si="1129"/>
        <v>980.78720877621868</v>
      </c>
      <c r="AE591">
        <f t="shared" si="1130"/>
        <v>980.78720877621868</v>
      </c>
      <c r="AF591">
        <f t="shared" si="1131"/>
        <v>25.895631843826937</v>
      </c>
      <c r="AG591">
        <f t="shared" si="1132"/>
        <v>99.815834641615368</v>
      </c>
      <c r="AI591">
        <f t="shared" si="1133"/>
        <v>6.7351534153636985</v>
      </c>
      <c r="AJ591">
        <f t="shared" si="1134"/>
        <v>841.47256900528691</v>
      </c>
      <c r="AM591">
        <f t="shared" si="1207"/>
        <v>0.5939438080506001</v>
      </c>
    </row>
    <row r="592" spans="1:39" x14ac:dyDescent="0.35">
      <c r="A592">
        <f t="shared" si="1115"/>
        <v>0.29199999999996784</v>
      </c>
      <c r="B592">
        <f t="shared" si="1201"/>
        <v>0.70800000000003216</v>
      </c>
      <c r="C592" s="27">
        <f t="shared" si="1116"/>
        <v>-4.9999999999994493E-4</v>
      </c>
      <c r="D592">
        <f t="shared" si="1202"/>
        <v>0.89199999999996782</v>
      </c>
      <c r="E592">
        <v>0.2</v>
      </c>
      <c r="F592">
        <f t="shared" si="1203"/>
        <v>-0.11200000000000025</v>
      </c>
      <c r="G592">
        <v>0.02</v>
      </c>
      <c r="H592">
        <f t="shared" si="1117"/>
        <v>0.99999999999996769</v>
      </c>
      <c r="I592">
        <f t="shared" si="1118"/>
        <v>0.89199999999996782</v>
      </c>
      <c r="J592">
        <f t="shared" si="1119"/>
        <v>0.2</v>
      </c>
      <c r="K592">
        <f t="shared" si="1120"/>
        <v>-0.11200000000000025</v>
      </c>
      <c r="L592">
        <f t="shared" si="1121"/>
        <v>0.02</v>
      </c>
      <c r="M592">
        <f t="shared" si="1122"/>
        <v>0</v>
      </c>
      <c r="N592" s="22">
        <f t="shared" si="1123"/>
        <v>0.99999999999996769</v>
      </c>
      <c r="O592">
        <f t="shared" ref="O592:S592" si="1218">O591</f>
        <v>4.8000000000000001E-2</v>
      </c>
      <c r="P592">
        <f t="shared" si="1218"/>
        <v>3.4000000000000002E-2</v>
      </c>
      <c r="Q592">
        <f t="shared" si="1218"/>
        <v>4.2999999999999997E-2</v>
      </c>
      <c r="R592">
        <f t="shared" si="1218"/>
        <v>0.223</v>
      </c>
      <c r="S592">
        <f t="shared" si="1218"/>
        <v>800</v>
      </c>
      <c r="T592">
        <f t="shared" si="1125"/>
        <v>4.9259999999998451E-2</v>
      </c>
      <c r="X592">
        <f t="shared" si="1205"/>
        <v>363636</v>
      </c>
      <c r="Y592">
        <f t="shared" si="1126"/>
        <v>0</v>
      </c>
      <c r="Z592">
        <f t="shared" si="1127"/>
        <v>1.2583489141880735</v>
      </c>
      <c r="AA592">
        <f t="shared" ref="AA592:AC592" si="1219">AA591</f>
        <v>0</v>
      </c>
      <c r="AB592">
        <f t="shared" si="1219"/>
        <v>1623</v>
      </c>
      <c r="AC592">
        <f t="shared" si="1219"/>
        <v>18000</v>
      </c>
      <c r="AD592">
        <f t="shared" si="1129"/>
        <v>980.78720877621868</v>
      </c>
      <c r="AE592">
        <f t="shared" si="1130"/>
        <v>980.78720877621868</v>
      </c>
      <c r="AF592">
        <f t="shared" si="1131"/>
        <v>25.546341454359503</v>
      </c>
      <c r="AG592">
        <f t="shared" si="1132"/>
        <v>99.688660851911166</v>
      </c>
      <c r="AI592">
        <f t="shared" si="1133"/>
        <v>6.7355259917791308</v>
      </c>
      <c r="AJ592">
        <f t="shared" si="1134"/>
        <v>841.78614024972933</v>
      </c>
      <c r="AM592">
        <f t="shared" si="1207"/>
        <v>0.59320710817843147</v>
      </c>
    </row>
    <row r="593" spans="1:39" x14ac:dyDescent="0.35">
      <c r="A593">
        <f t="shared" si="1115"/>
        <v>0.29249999999996779</v>
      </c>
      <c r="B593">
        <f t="shared" si="1201"/>
        <v>0.70750000000003221</v>
      </c>
      <c r="C593" s="27">
        <f t="shared" si="1116"/>
        <v>-4.9999999999994493E-4</v>
      </c>
      <c r="D593">
        <f t="shared" si="1202"/>
        <v>0.89249999999996776</v>
      </c>
      <c r="E593">
        <v>0.2</v>
      </c>
      <c r="F593">
        <f t="shared" si="1203"/>
        <v>-0.11250000000000025</v>
      </c>
      <c r="G593">
        <v>0.02</v>
      </c>
      <c r="H593">
        <f t="shared" si="1117"/>
        <v>0.99999999999996758</v>
      </c>
      <c r="I593">
        <f t="shared" si="1118"/>
        <v>0.89249999999996776</v>
      </c>
      <c r="J593">
        <f t="shared" si="1119"/>
        <v>0.2</v>
      </c>
      <c r="K593">
        <f t="shared" si="1120"/>
        <v>-0.11250000000000025</v>
      </c>
      <c r="L593">
        <f t="shared" si="1121"/>
        <v>0.02</v>
      </c>
      <c r="M593">
        <f t="shared" si="1122"/>
        <v>0</v>
      </c>
      <c r="N593" s="22">
        <f t="shared" si="1123"/>
        <v>0.99999999999996758</v>
      </c>
      <c r="O593">
        <f t="shared" ref="O593:S593" si="1220">O592</f>
        <v>4.8000000000000001E-2</v>
      </c>
      <c r="P593">
        <f t="shared" si="1220"/>
        <v>3.4000000000000002E-2</v>
      </c>
      <c r="Q593">
        <f t="shared" si="1220"/>
        <v>4.2999999999999997E-2</v>
      </c>
      <c r="R593">
        <f t="shared" si="1220"/>
        <v>0.223</v>
      </c>
      <c r="S593">
        <f t="shared" si="1220"/>
        <v>800</v>
      </c>
      <c r="T593">
        <f t="shared" si="1125"/>
        <v>4.9262499999998446E-2</v>
      </c>
      <c r="X593">
        <f t="shared" si="1205"/>
        <v>363636</v>
      </c>
      <c r="Y593">
        <f t="shared" si="1126"/>
        <v>0</v>
      </c>
      <c r="Z593">
        <f t="shared" si="1127"/>
        <v>1.2414279300887647</v>
      </c>
      <c r="AA593">
        <f t="shared" ref="AA593:AC593" si="1221">AA592</f>
        <v>0</v>
      </c>
      <c r="AB593">
        <f t="shared" si="1221"/>
        <v>1623</v>
      </c>
      <c r="AC593">
        <f t="shared" si="1221"/>
        <v>18000</v>
      </c>
      <c r="AD593">
        <f t="shared" si="1129"/>
        <v>980.78720877621868</v>
      </c>
      <c r="AE593">
        <f t="shared" si="1130"/>
        <v>980.78720877621868</v>
      </c>
      <c r="AF593">
        <f t="shared" si="1131"/>
        <v>25.201541414713837</v>
      </c>
      <c r="AG593">
        <f t="shared" si="1132"/>
        <v>99.561332442616802</v>
      </c>
      <c r="AI593">
        <f t="shared" si="1133"/>
        <v>6.7358937784880863</v>
      </c>
      <c r="AJ593">
        <f t="shared" si="1134"/>
        <v>842.09579494384604</v>
      </c>
      <c r="AM593">
        <f t="shared" si="1207"/>
        <v>0.59247223357779755</v>
      </c>
    </row>
    <row r="594" spans="1:39" x14ac:dyDescent="0.35">
      <c r="A594">
        <f t="shared" si="1115"/>
        <v>0.29299999999996773</v>
      </c>
      <c r="B594">
        <f t="shared" si="1201"/>
        <v>0.70700000000003227</v>
      </c>
      <c r="C594" s="27">
        <f t="shared" si="1116"/>
        <v>-4.9999999999994493E-4</v>
      </c>
      <c r="D594">
        <f t="shared" si="1202"/>
        <v>0.89299999999996771</v>
      </c>
      <c r="E594">
        <v>0.2</v>
      </c>
      <c r="F594">
        <f t="shared" si="1203"/>
        <v>-0.11300000000000025</v>
      </c>
      <c r="G594">
        <v>0.02</v>
      </c>
      <c r="H594">
        <f t="shared" si="1117"/>
        <v>0.99999999999996758</v>
      </c>
      <c r="I594">
        <f t="shared" si="1118"/>
        <v>0.89299999999996771</v>
      </c>
      <c r="J594">
        <f t="shared" si="1119"/>
        <v>0.2</v>
      </c>
      <c r="K594">
        <f t="shared" si="1120"/>
        <v>-0.11300000000000025</v>
      </c>
      <c r="L594">
        <f t="shared" si="1121"/>
        <v>0.02</v>
      </c>
      <c r="M594">
        <f t="shared" si="1122"/>
        <v>0</v>
      </c>
      <c r="N594" s="22">
        <f t="shared" si="1123"/>
        <v>0.99999999999996758</v>
      </c>
      <c r="O594">
        <f t="shared" ref="O594:S594" si="1222">O593</f>
        <v>4.8000000000000001E-2</v>
      </c>
      <c r="P594">
        <f t="shared" si="1222"/>
        <v>3.4000000000000002E-2</v>
      </c>
      <c r="Q594">
        <f t="shared" si="1222"/>
        <v>4.2999999999999997E-2</v>
      </c>
      <c r="R594">
        <f t="shared" si="1222"/>
        <v>0.223</v>
      </c>
      <c r="S594">
        <f t="shared" si="1222"/>
        <v>800</v>
      </c>
      <c r="T594">
        <f t="shared" si="1125"/>
        <v>4.9264999999998442E-2</v>
      </c>
      <c r="X594">
        <f t="shared" si="1205"/>
        <v>363636</v>
      </c>
      <c r="Y594">
        <f t="shared" si="1126"/>
        <v>0</v>
      </c>
      <c r="Z594">
        <f t="shared" si="1127"/>
        <v>1.2247237229550572</v>
      </c>
      <c r="AA594">
        <f t="shared" ref="AA594:AC594" si="1223">AA593</f>
        <v>0</v>
      </c>
      <c r="AB594">
        <f t="shared" si="1223"/>
        <v>1623</v>
      </c>
      <c r="AC594">
        <f t="shared" si="1223"/>
        <v>18000</v>
      </c>
      <c r="AD594">
        <f t="shared" si="1129"/>
        <v>980.78720877621868</v>
      </c>
      <c r="AE594">
        <f t="shared" si="1130"/>
        <v>980.78720877621868</v>
      </c>
      <c r="AF594">
        <f t="shared" si="1131"/>
        <v>24.861176817154952</v>
      </c>
      <c r="AG594">
        <f t="shared" si="1132"/>
        <v>99.433857774313978</v>
      </c>
      <c r="AI594">
        <f t="shared" si="1133"/>
        <v>6.7362568340588158</v>
      </c>
      <c r="AJ594">
        <f t="shared" si="1134"/>
        <v>842.40157801805378</v>
      </c>
      <c r="AM594">
        <f t="shared" si="1207"/>
        <v>0.5917391774735633</v>
      </c>
    </row>
    <row r="595" spans="1:39" x14ac:dyDescent="0.35">
      <c r="A595">
        <f t="shared" si="1115"/>
        <v>0.29349999999996768</v>
      </c>
      <c r="B595">
        <f t="shared" si="1201"/>
        <v>0.70650000000003232</v>
      </c>
      <c r="C595" s="27">
        <f t="shared" si="1116"/>
        <v>-4.9999999999994493E-4</v>
      </c>
      <c r="D595">
        <f t="shared" si="1202"/>
        <v>0.89349999999996765</v>
      </c>
      <c r="E595">
        <v>0.2</v>
      </c>
      <c r="F595">
        <f t="shared" si="1203"/>
        <v>-0.11350000000000025</v>
      </c>
      <c r="G595">
        <v>0.02</v>
      </c>
      <c r="H595">
        <f t="shared" si="1117"/>
        <v>0.99999999999996747</v>
      </c>
      <c r="I595">
        <f t="shared" si="1118"/>
        <v>0.89349999999996765</v>
      </c>
      <c r="J595">
        <f t="shared" si="1119"/>
        <v>0.2</v>
      </c>
      <c r="K595">
        <f t="shared" si="1120"/>
        <v>-0.11350000000000025</v>
      </c>
      <c r="L595">
        <f t="shared" si="1121"/>
        <v>0.02</v>
      </c>
      <c r="M595">
        <f t="shared" si="1122"/>
        <v>0</v>
      </c>
      <c r="N595" s="22">
        <f t="shared" si="1123"/>
        <v>0.99999999999996747</v>
      </c>
      <c r="O595">
        <f t="shared" ref="O595:S595" si="1224">O594</f>
        <v>4.8000000000000001E-2</v>
      </c>
      <c r="P595">
        <f t="shared" si="1224"/>
        <v>3.4000000000000002E-2</v>
      </c>
      <c r="Q595">
        <f t="shared" si="1224"/>
        <v>4.2999999999999997E-2</v>
      </c>
      <c r="R595">
        <f t="shared" si="1224"/>
        <v>0.223</v>
      </c>
      <c r="S595">
        <f t="shared" si="1224"/>
        <v>800</v>
      </c>
      <c r="T595">
        <f t="shared" si="1125"/>
        <v>4.9267499999998438E-2</v>
      </c>
      <c r="X595">
        <f t="shared" si="1205"/>
        <v>363636</v>
      </c>
      <c r="Y595">
        <f t="shared" si="1126"/>
        <v>0</v>
      </c>
      <c r="Z595">
        <f t="shared" si="1127"/>
        <v>1.208233652418425</v>
      </c>
      <c r="AA595">
        <f t="shared" ref="AA595:AC595" si="1225">AA594</f>
        <v>0</v>
      </c>
      <c r="AB595">
        <f t="shared" si="1225"/>
        <v>1623</v>
      </c>
      <c r="AC595">
        <f t="shared" si="1225"/>
        <v>18000</v>
      </c>
      <c r="AD595">
        <f t="shared" si="1129"/>
        <v>980.78720877621868</v>
      </c>
      <c r="AE595">
        <f t="shared" si="1130"/>
        <v>980.78720877621868</v>
      </c>
      <c r="AF595">
        <f t="shared" si="1131"/>
        <v>24.525193391220196</v>
      </c>
      <c r="AG595">
        <f t="shared" si="1132"/>
        <v>99.306245058158794</v>
      </c>
      <c r="AI595">
        <f t="shared" si="1133"/>
        <v>6.7366152163798123</v>
      </c>
      <c r="AJ595">
        <f t="shared" si="1134"/>
        <v>842.70353395539792</v>
      </c>
      <c r="AM595">
        <f t="shared" si="1207"/>
        <v>0.5910079331240834</v>
      </c>
    </row>
    <row r="596" spans="1:39" x14ac:dyDescent="0.35">
      <c r="A596">
        <f t="shared" si="1115"/>
        <v>0.29399999999996762</v>
      </c>
      <c r="B596">
        <f t="shared" si="1201"/>
        <v>0.70600000000003238</v>
      </c>
      <c r="C596" s="27">
        <f t="shared" si="1116"/>
        <v>-4.9999999999994493E-4</v>
      </c>
      <c r="D596">
        <f t="shared" si="1202"/>
        <v>0.8939999999999676</v>
      </c>
      <c r="E596">
        <v>0.2</v>
      </c>
      <c r="F596">
        <f t="shared" si="1203"/>
        <v>-0.11400000000000025</v>
      </c>
      <c r="G596">
        <v>0.02</v>
      </c>
      <c r="H596">
        <f t="shared" si="1117"/>
        <v>0.99999999999996747</v>
      </c>
      <c r="I596">
        <f t="shared" si="1118"/>
        <v>0.8939999999999676</v>
      </c>
      <c r="J596">
        <f t="shared" si="1119"/>
        <v>0.2</v>
      </c>
      <c r="K596">
        <f t="shared" si="1120"/>
        <v>-0.11400000000000025</v>
      </c>
      <c r="L596">
        <f t="shared" si="1121"/>
        <v>0.02</v>
      </c>
      <c r="M596">
        <f t="shared" si="1122"/>
        <v>0</v>
      </c>
      <c r="N596" s="22">
        <f t="shared" si="1123"/>
        <v>0.99999999999996747</v>
      </c>
      <c r="O596">
        <f t="shared" ref="O596:S596" si="1226">O595</f>
        <v>4.8000000000000001E-2</v>
      </c>
      <c r="P596">
        <f t="shared" si="1226"/>
        <v>3.4000000000000002E-2</v>
      </c>
      <c r="Q596">
        <f t="shared" si="1226"/>
        <v>4.2999999999999997E-2</v>
      </c>
      <c r="R596">
        <f t="shared" si="1226"/>
        <v>0.223</v>
      </c>
      <c r="S596">
        <f t="shared" si="1226"/>
        <v>800</v>
      </c>
      <c r="T596">
        <f t="shared" si="1125"/>
        <v>4.9269999999998433E-2</v>
      </c>
      <c r="X596">
        <f t="shared" si="1205"/>
        <v>363636</v>
      </c>
      <c r="Y596">
        <f t="shared" si="1126"/>
        <v>0</v>
      </c>
      <c r="Z596">
        <f t="shared" si="1127"/>
        <v>1.1919551086193509</v>
      </c>
      <c r="AA596">
        <f t="shared" ref="AA596:AC596" si="1227">AA595</f>
        <v>0</v>
      </c>
      <c r="AB596">
        <f t="shared" si="1227"/>
        <v>1623</v>
      </c>
      <c r="AC596">
        <f t="shared" si="1227"/>
        <v>18000</v>
      </c>
      <c r="AD596">
        <f t="shared" si="1129"/>
        <v>980.78720877621868</v>
      </c>
      <c r="AE596">
        <f t="shared" si="1130"/>
        <v>980.78720877621868</v>
      </c>
      <c r="AF596">
        <f t="shared" si="1131"/>
        <v>24.193537496714644</v>
      </c>
      <c r="AG596">
        <f t="shared" si="1132"/>
        <v>99.178502358224364</v>
      </c>
      <c r="AI596">
        <f t="shared" si="1133"/>
        <v>6.7369689826672854</v>
      </c>
      <c r="AJ596">
        <f t="shared" si="1134"/>
        <v>843.00170679468533</v>
      </c>
      <c r="AM596">
        <f t="shared" si="1207"/>
        <v>0.59027849382099562</v>
      </c>
    </row>
    <row r="597" spans="1:39" x14ac:dyDescent="0.35">
      <c r="A597">
        <f t="shared" si="1115"/>
        <v>0.29449999999996757</v>
      </c>
      <c r="B597">
        <f t="shared" si="1201"/>
        <v>0.70550000000003243</v>
      </c>
      <c r="C597" s="27">
        <f t="shared" si="1116"/>
        <v>-4.9999999999994493E-4</v>
      </c>
      <c r="D597">
        <f t="shared" si="1202"/>
        <v>0.89449999999996754</v>
      </c>
      <c r="E597">
        <v>0.2</v>
      </c>
      <c r="F597">
        <f t="shared" si="1203"/>
        <v>-0.11450000000000025</v>
      </c>
      <c r="G597">
        <v>0.02</v>
      </c>
      <c r="H597">
        <f t="shared" si="1117"/>
        <v>0.99999999999996736</v>
      </c>
      <c r="I597">
        <f t="shared" si="1118"/>
        <v>0.89449999999996754</v>
      </c>
      <c r="J597">
        <f t="shared" si="1119"/>
        <v>0.2</v>
      </c>
      <c r="K597">
        <f t="shared" si="1120"/>
        <v>-0.11450000000000025</v>
      </c>
      <c r="L597">
        <f t="shared" si="1121"/>
        <v>0.02</v>
      </c>
      <c r="M597">
        <f t="shared" si="1122"/>
        <v>0</v>
      </c>
      <c r="N597" s="22">
        <f t="shared" si="1123"/>
        <v>0.99999999999996736</v>
      </c>
      <c r="O597">
        <f t="shared" ref="O597:S597" si="1228">O596</f>
        <v>4.8000000000000001E-2</v>
      </c>
      <c r="P597">
        <f t="shared" si="1228"/>
        <v>3.4000000000000002E-2</v>
      </c>
      <c r="Q597">
        <f t="shared" si="1228"/>
        <v>4.2999999999999997E-2</v>
      </c>
      <c r="R597">
        <f t="shared" si="1228"/>
        <v>0.223</v>
      </c>
      <c r="S597">
        <f t="shared" si="1228"/>
        <v>800</v>
      </c>
      <c r="T597">
        <f t="shared" si="1125"/>
        <v>4.9272499999998429E-2</v>
      </c>
      <c r="X597">
        <f t="shared" si="1205"/>
        <v>363636</v>
      </c>
      <c r="Y597">
        <f t="shared" si="1126"/>
        <v>0</v>
      </c>
      <c r="Z597">
        <f t="shared" si="1127"/>
        <v>1.1758855118736695</v>
      </c>
      <c r="AA597">
        <f t="shared" ref="AA597:AC597" si="1229">AA596</f>
        <v>0</v>
      </c>
      <c r="AB597">
        <f t="shared" si="1229"/>
        <v>1623</v>
      </c>
      <c r="AC597">
        <f t="shared" si="1229"/>
        <v>18000</v>
      </c>
      <c r="AD597">
        <f t="shared" si="1129"/>
        <v>980.78720877621868</v>
      </c>
      <c r="AE597">
        <f t="shared" si="1130"/>
        <v>980.78720877621868</v>
      </c>
      <c r="AF597">
        <f t="shared" si="1131"/>
        <v>23.866156116779116</v>
      </c>
      <c r="AG597">
        <f t="shared" si="1132"/>
        <v>99.05063759380765</v>
      </c>
      <c r="AI597">
        <f t="shared" si="1133"/>
        <v>6.7373181894725498</v>
      </c>
      <c r="AJ597">
        <f t="shared" si="1134"/>
        <v>843.29614013361822</v>
      </c>
      <c r="AM597">
        <f t="shared" si="1207"/>
        <v>0.58955085288901521</v>
      </c>
    </row>
    <row r="598" spans="1:39" x14ac:dyDescent="0.35">
      <c r="A598">
        <f t="shared" si="1115"/>
        <v>0.29499999999996751</v>
      </c>
      <c r="B598">
        <f t="shared" si="1201"/>
        <v>0.70500000000003249</v>
      </c>
      <c r="C598" s="27">
        <f t="shared" si="1116"/>
        <v>-4.9999999999994493E-4</v>
      </c>
      <c r="D598">
        <f t="shared" si="1202"/>
        <v>0.89499999999996749</v>
      </c>
      <c r="E598">
        <v>0.2</v>
      </c>
      <c r="F598">
        <f t="shared" si="1203"/>
        <v>-0.11500000000000025</v>
      </c>
      <c r="G598">
        <v>0.02</v>
      </c>
      <c r="H598">
        <f t="shared" si="1117"/>
        <v>0.99999999999996736</v>
      </c>
      <c r="I598">
        <f t="shared" si="1118"/>
        <v>0.89499999999996749</v>
      </c>
      <c r="J598">
        <f t="shared" si="1119"/>
        <v>0.2</v>
      </c>
      <c r="K598">
        <f t="shared" si="1120"/>
        <v>-0.11500000000000025</v>
      </c>
      <c r="L598">
        <f t="shared" si="1121"/>
        <v>0.02</v>
      </c>
      <c r="M598">
        <f t="shared" si="1122"/>
        <v>0</v>
      </c>
      <c r="N598" s="22">
        <f t="shared" si="1123"/>
        <v>0.99999999999996736</v>
      </c>
      <c r="O598">
        <f t="shared" ref="O598:S598" si="1230">O597</f>
        <v>4.8000000000000001E-2</v>
      </c>
      <c r="P598">
        <f t="shared" si="1230"/>
        <v>3.4000000000000002E-2</v>
      </c>
      <c r="Q598">
        <f t="shared" si="1230"/>
        <v>4.2999999999999997E-2</v>
      </c>
      <c r="R598">
        <f t="shared" si="1230"/>
        <v>0.223</v>
      </c>
      <c r="S598">
        <f t="shared" si="1230"/>
        <v>800</v>
      </c>
      <c r="T598">
        <f t="shared" si="1125"/>
        <v>4.9274999999998424E-2</v>
      </c>
      <c r="X598">
        <f t="shared" si="1205"/>
        <v>363636</v>
      </c>
      <c r="Y598">
        <f t="shared" si="1126"/>
        <v>0</v>
      </c>
      <c r="Z598">
        <f t="shared" si="1127"/>
        <v>1.1600223123423554</v>
      </c>
      <c r="AA598">
        <f t="shared" ref="AA598:AC598" si="1231">AA597</f>
        <v>0</v>
      </c>
      <c r="AB598">
        <f t="shared" si="1231"/>
        <v>1623</v>
      </c>
      <c r="AC598">
        <f t="shared" si="1231"/>
        <v>18000</v>
      </c>
      <c r="AD598">
        <f t="shared" si="1129"/>
        <v>980.78720877621868</v>
      </c>
      <c r="AE598">
        <f t="shared" si="1130"/>
        <v>980.78720877621868</v>
      </c>
      <c r="AF598">
        <f t="shared" si="1131"/>
        <v>23.542996851030335</v>
      </c>
      <c r="AG598">
        <f t="shared" si="1132"/>
        <v>98.922658541701253</v>
      </c>
      <c r="AI598">
        <f t="shared" si="1133"/>
        <v>6.7376628926893485</v>
      </c>
      <c r="AJ598">
        <f t="shared" si="1134"/>
        <v>843.58687713194672</v>
      </c>
      <c r="AM598">
        <f t="shared" si="1207"/>
        <v>0.58882500368573187</v>
      </c>
    </row>
    <row r="599" spans="1:39" x14ac:dyDescent="0.35">
      <c r="A599">
        <f t="shared" si="1115"/>
        <v>0.29549999999996746</v>
      </c>
      <c r="B599">
        <f t="shared" si="1201"/>
        <v>0.70450000000003254</v>
      </c>
      <c r="C599" s="27">
        <f t="shared" si="1116"/>
        <v>-4.9999999999994493E-4</v>
      </c>
      <c r="D599">
        <f t="shared" si="1202"/>
        <v>0.89549999999996743</v>
      </c>
      <c r="E599">
        <v>0.2</v>
      </c>
      <c r="F599">
        <f t="shared" si="1203"/>
        <v>-0.11550000000000026</v>
      </c>
      <c r="G599">
        <v>0.02</v>
      </c>
      <c r="H599">
        <f t="shared" si="1117"/>
        <v>0.99999999999996725</v>
      </c>
      <c r="I599">
        <f t="shared" si="1118"/>
        <v>0.89549999999996743</v>
      </c>
      <c r="J599">
        <f t="shared" si="1119"/>
        <v>0.2</v>
      </c>
      <c r="K599">
        <f t="shared" si="1120"/>
        <v>-0.11550000000000026</v>
      </c>
      <c r="L599">
        <f t="shared" si="1121"/>
        <v>0.02</v>
      </c>
      <c r="M599">
        <f t="shared" si="1122"/>
        <v>0</v>
      </c>
      <c r="N599" s="22">
        <f t="shared" si="1123"/>
        <v>0.99999999999996725</v>
      </c>
      <c r="O599">
        <f t="shared" ref="O599:S599" si="1232">O598</f>
        <v>4.8000000000000001E-2</v>
      </c>
      <c r="P599">
        <f t="shared" si="1232"/>
        <v>3.4000000000000002E-2</v>
      </c>
      <c r="Q599">
        <f t="shared" si="1232"/>
        <v>4.2999999999999997E-2</v>
      </c>
      <c r="R599">
        <f t="shared" si="1232"/>
        <v>0.223</v>
      </c>
      <c r="S599">
        <f t="shared" si="1232"/>
        <v>800</v>
      </c>
      <c r="T599">
        <f t="shared" si="1125"/>
        <v>4.9277499999998427E-2</v>
      </c>
      <c r="X599">
        <f t="shared" si="1205"/>
        <v>363636</v>
      </c>
      <c r="Y599">
        <f t="shared" si="1126"/>
        <v>0</v>
      </c>
      <c r="Z599">
        <f t="shared" si="1127"/>
        <v>1.1443629897047214</v>
      </c>
      <c r="AA599">
        <f t="shared" ref="AA599:AC599" si="1233">AA598</f>
        <v>0</v>
      </c>
      <c r="AB599">
        <f t="shared" si="1233"/>
        <v>1623</v>
      </c>
      <c r="AC599">
        <f t="shared" si="1233"/>
        <v>18000</v>
      </c>
      <c r="AD599">
        <f t="shared" si="1129"/>
        <v>980.78720877621868</v>
      </c>
      <c r="AE599">
        <f t="shared" si="1130"/>
        <v>980.78720877621868</v>
      </c>
      <c r="AF599">
        <f t="shared" si="1131"/>
        <v>23.224007908772357</v>
      </c>
      <c r="AG599">
        <f t="shared" si="1132"/>
        <v>98.794572838430639</v>
      </c>
      <c r="AI599">
        <f t="shared" si="1133"/>
        <v>6.7380031475610904</v>
      </c>
      <c r="AJ599">
        <f t="shared" si="1134"/>
        <v>843.87396051461849</v>
      </c>
      <c r="AM599">
        <f t="shared" si="1207"/>
        <v>0.5881009396014073</v>
      </c>
    </row>
    <row r="600" spans="1:39" x14ac:dyDescent="0.35">
      <c r="A600">
        <f t="shared" si="1115"/>
        <v>0.2959999999999674</v>
      </c>
      <c r="B600">
        <f t="shared" si="1201"/>
        <v>0.7040000000000326</v>
      </c>
      <c r="C600" s="27">
        <f t="shared" si="1116"/>
        <v>-4.9999999999994493E-4</v>
      </c>
      <c r="D600">
        <f t="shared" si="1202"/>
        <v>0.89599999999996738</v>
      </c>
      <c r="E600">
        <v>0.2</v>
      </c>
      <c r="F600">
        <f t="shared" si="1203"/>
        <v>-0.11600000000000026</v>
      </c>
      <c r="G600">
        <v>0.02</v>
      </c>
      <c r="H600">
        <f t="shared" si="1117"/>
        <v>0.99999999999996725</v>
      </c>
      <c r="I600">
        <f t="shared" si="1118"/>
        <v>0.89599999999996738</v>
      </c>
      <c r="J600">
        <f t="shared" si="1119"/>
        <v>0.2</v>
      </c>
      <c r="K600">
        <f t="shared" si="1120"/>
        <v>-0.11600000000000026</v>
      </c>
      <c r="L600">
        <f t="shared" si="1121"/>
        <v>0.02</v>
      </c>
      <c r="M600">
        <f t="shared" si="1122"/>
        <v>0</v>
      </c>
      <c r="N600" s="22">
        <f t="shared" si="1123"/>
        <v>0.99999999999996725</v>
      </c>
      <c r="O600">
        <f t="shared" ref="O600:S600" si="1234">O599</f>
        <v>4.8000000000000001E-2</v>
      </c>
      <c r="P600">
        <f t="shared" si="1234"/>
        <v>3.4000000000000002E-2</v>
      </c>
      <c r="Q600">
        <f t="shared" si="1234"/>
        <v>4.2999999999999997E-2</v>
      </c>
      <c r="R600">
        <f t="shared" si="1234"/>
        <v>0.223</v>
      </c>
      <c r="S600">
        <f t="shared" si="1234"/>
        <v>800</v>
      </c>
      <c r="T600">
        <f t="shared" si="1125"/>
        <v>4.9279999999998422E-2</v>
      </c>
      <c r="X600">
        <f t="shared" si="1205"/>
        <v>363636</v>
      </c>
      <c r="Y600">
        <f t="shared" si="1126"/>
        <v>0</v>
      </c>
      <c r="Z600">
        <f t="shared" si="1127"/>
        <v>1.128905052834998</v>
      </c>
      <c r="AA600">
        <f t="shared" ref="AA600:AC600" si="1235">AA599</f>
        <v>0</v>
      </c>
      <c r="AB600">
        <f t="shared" si="1235"/>
        <v>1623</v>
      </c>
      <c r="AC600">
        <f t="shared" si="1235"/>
        <v>18000</v>
      </c>
      <c r="AD600">
        <f t="shared" si="1129"/>
        <v>980.78720877621868</v>
      </c>
      <c r="AE600">
        <f t="shared" si="1130"/>
        <v>980.78720877621868</v>
      </c>
      <c r="AF600">
        <f t="shared" si="1131"/>
        <v>22.909138102278607</v>
      </c>
      <c r="AG600">
        <f t="shared" si="1132"/>
        <v>98.666387982457408</v>
      </c>
      <c r="AI600">
        <f t="shared" si="1133"/>
        <v>6.7383390086880173</v>
      </c>
      <c r="AJ600">
        <f t="shared" si="1134"/>
        <v>844.15743257493932</v>
      </c>
      <c r="AM600">
        <f t="shared" si="1207"/>
        <v>0.58737865405877465</v>
      </c>
    </row>
    <row r="601" spans="1:39" x14ac:dyDescent="0.35">
      <c r="A601">
        <f t="shared" si="1115"/>
        <v>0.29649999999996735</v>
      </c>
      <c r="B601">
        <f t="shared" si="1201"/>
        <v>0.70350000000003265</v>
      </c>
      <c r="C601" s="27">
        <f t="shared" si="1116"/>
        <v>-4.9999999999994493E-4</v>
      </c>
      <c r="D601">
        <f t="shared" si="1202"/>
        <v>0.89649999999996732</v>
      </c>
      <c r="E601">
        <v>0.2</v>
      </c>
      <c r="F601">
        <f t="shared" si="1203"/>
        <v>-0.11650000000000026</v>
      </c>
      <c r="G601">
        <v>0.02</v>
      </c>
      <c r="H601">
        <f t="shared" si="1117"/>
        <v>0.99999999999996714</v>
      </c>
      <c r="I601">
        <f t="shared" si="1118"/>
        <v>0.89649999999996732</v>
      </c>
      <c r="J601">
        <f t="shared" si="1119"/>
        <v>0.2</v>
      </c>
      <c r="K601">
        <f t="shared" si="1120"/>
        <v>-0.11650000000000026</v>
      </c>
      <c r="L601">
        <f t="shared" si="1121"/>
        <v>0.02</v>
      </c>
      <c r="M601">
        <f t="shared" si="1122"/>
        <v>0</v>
      </c>
      <c r="N601" s="22">
        <f t="shared" si="1123"/>
        <v>0.99999999999996714</v>
      </c>
      <c r="O601">
        <f t="shared" ref="O601:S601" si="1236">O600</f>
        <v>4.8000000000000001E-2</v>
      </c>
      <c r="P601">
        <f t="shared" si="1236"/>
        <v>3.4000000000000002E-2</v>
      </c>
      <c r="Q601">
        <f t="shared" si="1236"/>
        <v>4.2999999999999997E-2</v>
      </c>
      <c r="R601">
        <f t="shared" si="1236"/>
        <v>0.223</v>
      </c>
      <c r="S601">
        <f t="shared" si="1236"/>
        <v>800</v>
      </c>
      <c r="T601">
        <f t="shared" si="1125"/>
        <v>4.9282499999998418E-2</v>
      </c>
      <c r="X601">
        <f t="shared" si="1205"/>
        <v>363636</v>
      </c>
      <c r="Y601">
        <f t="shared" si="1126"/>
        <v>0</v>
      </c>
      <c r="Z601">
        <f t="shared" si="1127"/>
        <v>1.1136460394822576</v>
      </c>
      <c r="AA601">
        <f t="shared" ref="AA601:AC601" si="1237">AA600</f>
        <v>0</v>
      </c>
      <c r="AB601">
        <f t="shared" si="1237"/>
        <v>1623</v>
      </c>
      <c r="AC601">
        <f t="shared" si="1237"/>
        <v>18000</v>
      </c>
      <c r="AD601">
        <f t="shared" si="1129"/>
        <v>980.78720877621868</v>
      </c>
      <c r="AE601">
        <f t="shared" si="1130"/>
        <v>980.78720877621868</v>
      </c>
      <c r="AF601">
        <f t="shared" si="1131"/>
        <v>22.59833684014394</v>
      </c>
      <c r="AG601">
        <f t="shared" si="1132"/>
        <v>98.538111336348948</v>
      </c>
      <c r="AI601">
        <f t="shared" si="1133"/>
        <v>6.7386705300342937</v>
      </c>
      <c r="AJ601">
        <f t="shared" si="1134"/>
        <v>844.43733517773603</v>
      </c>
      <c r="AM601">
        <f t="shared" si="1207"/>
        <v>0.58665814051283915</v>
      </c>
    </row>
    <row r="602" spans="1:39" x14ac:dyDescent="0.35">
      <c r="A602">
        <f t="shared" si="1115"/>
        <v>0.29699999999996729</v>
      </c>
      <c r="B602">
        <f t="shared" si="1201"/>
        <v>0.70300000000003271</v>
      </c>
      <c r="C602" s="27">
        <f t="shared" si="1116"/>
        <v>-4.9999999999994493E-4</v>
      </c>
      <c r="D602">
        <f t="shared" si="1202"/>
        <v>0.89699999999996727</v>
      </c>
      <c r="E602">
        <v>0.2</v>
      </c>
      <c r="F602">
        <f t="shared" si="1203"/>
        <v>-0.11700000000000026</v>
      </c>
      <c r="G602">
        <v>0.02</v>
      </c>
      <c r="H602">
        <f t="shared" si="1117"/>
        <v>0.99999999999996714</v>
      </c>
      <c r="I602">
        <f t="shared" si="1118"/>
        <v>0.89699999999996727</v>
      </c>
      <c r="J602">
        <f t="shared" si="1119"/>
        <v>0.2</v>
      </c>
      <c r="K602">
        <f t="shared" si="1120"/>
        <v>-0.11700000000000026</v>
      </c>
      <c r="L602">
        <f t="shared" si="1121"/>
        <v>0.02</v>
      </c>
      <c r="M602">
        <f t="shared" si="1122"/>
        <v>0</v>
      </c>
      <c r="N602" s="22">
        <f t="shared" si="1123"/>
        <v>0.99999999999996714</v>
      </c>
      <c r="O602">
        <f t="shared" ref="O602:S602" si="1238">O601</f>
        <v>4.8000000000000001E-2</v>
      </c>
      <c r="P602">
        <f t="shared" si="1238"/>
        <v>3.4000000000000002E-2</v>
      </c>
      <c r="Q602">
        <f t="shared" si="1238"/>
        <v>4.2999999999999997E-2</v>
      </c>
      <c r="R602">
        <f t="shared" si="1238"/>
        <v>0.223</v>
      </c>
      <c r="S602">
        <f t="shared" si="1238"/>
        <v>800</v>
      </c>
      <c r="T602">
        <f t="shared" si="1125"/>
        <v>4.928499999999842E-2</v>
      </c>
      <c r="X602">
        <f t="shared" si="1205"/>
        <v>363636</v>
      </c>
      <c r="Y602">
        <f t="shared" si="1126"/>
        <v>0</v>
      </c>
      <c r="Z602">
        <f t="shared" si="1127"/>
        <v>1.0985835159536514</v>
      </c>
      <c r="AA602">
        <f t="shared" ref="AA602:AC602" si="1239">AA601</f>
        <v>0</v>
      </c>
      <c r="AB602">
        <f t="shared" si="1239"/>
        <v>1623</v>
      </c>
      <c r="AC602">
        <f t="shared" si="1239"/>
        <v>18000</v>
      </c>
      <c r="AD602">
        <f t="shared" si="1129"/>
        <v>980.78720877621868</v>
      </c>
      <c r="AE602">
        <f t="shared" si="1130"/>
        <v>980.78720877621868</v>
      </c>
      <c r="AF602">
        <f t="shared" si="1131"/>
        <v>22.291554120705865</v>
      </c>
      <c r="AG602">
        <f t="shared" si="1132"/>
        <v>98.409750128915206</v>
      </c>
      <c r="AI602">
        <f t="shared" si="1133"/>
        <v>6.7389977649350277</v>
      </c>
      <c r="AJ602">
        <f t="shared" si="1134"/>
        <v>844.71370976252763</v>
      </c>
      <c r="AM602">
        <f t="shared" si="1207"/>
        <v>0.58593939245068072</v>
      </c>
    </row>
    <row r="603" spans="1:39" x14ac:dyDescent="0.35">
      <c r="A603">
        <f t="shared" si="1115"/>
        <v>0.29749999999996724</v>
      </c>
      <c r="B603">
        <f t="shared" si="1201"/>
        <v>0.70250000000003276</v>
      </c>
      <c r="C603" s="27">
        <f t="shared" si="1116"/>
        <v>-4.9999999999994493E-4</v>
      </c>
      <c r="D603">
        <f t="shared" si="1202"/>
        <v>0.89749999999996721</v>
      </c>
      <c r="E603">
        <v>0.2</v>
      </c>
      <c r="F603">
        <f t="shared" si="1203"/>
        <v>-0.11750000000000026</v>
      </c>
      <c r="G603">
        <v>0.02</v>
      </c>
      <c r="H603">
        <f t="shared" si="1117"/>
        <v>0.99999999999996703</v>
      </c>
      <c r="I603">
        <f t="shared" si="1118"/>
        <v>0.89749999999996721</v>
      </c>
      <c r="J603">
        <f t="shared" si="1119"/>
        <v>0.2</v>
      </c>
      <c r="K603">
        <f t="shared" si="1120"/>
        <v>-0.11750000000000026</v>
      </c>
      <c r="L603">
        <f t="shared" si="1121"/>
        <v>0.02</v>
      </c>
      <c r="M603">
        <f t="shared" si="1122"/>
        <v>0</v>
      </c>
      <c r="N603" s="22">
        <f t="shared" si="1123"/>
        <v>0.99999999999996703</v>
      </c>
      <c r="O603">
        <f t="shared" ref="O603:S603" si="1240">O602</f>
        <v>4.8000000000000001E-2</v>
      </c>
      <c r="P603">
        <f t="shared" si="1240"/>
        <v>3.4000000000000002E-2</v>
      </c>
      <c r="Q603">
        <f t="shared" si="1240"/>
        <v>4.2999999999999997E-2</v>
      </c>
      <c r="R603">
        <f t="shared" si="1240"/>
        <v>0.223</v>
      </c>
      <c r="S603">
        <f t="shared" si="1240"/>
        <v>800</v>
      </c>
      <c r="T603">
        <f t="shared" si="1125"/>
        <v>4.9287499999998416E-2</v>
      </c>
      <c r="X603">
        <f t="shared" si="1205"/>
        <v>363636</v>
      </c>
      <c r="Y603">
        <f t="shared" si="1126"/>
        <v>0</v>
      </c>
      <c r="Z603">
        <f t="shared" si="1127"/>
        <v>1.0837150768009274</v>
      </c>
      <c r="AA603">
        <f t="shared" ref="AA603:AC603" si="1241">AA602</f>
        <v>0</v>
      </c>
      <c r="AB603">
        <f t="shared" si="1241"/>
        <v>1623</v>
      </c>
      <c r="AC603">
        <f t="shared" si="1241"/>
        <v>18000</v>
      </c>
      <c r="AD603">
        <f t="shared" si="1129"/>
        <v>980.78720877621868</v>
      </c>
      <c r="AE603">
        <f t="shared" si="1130"/>
        <v>980.78720877621868</v>
      </c>
      <c r="AF603">
        <f t="shared" si="1131"/>
        <v>21.988740525534382</v>
      </c>
      <c r="AG603">
        <f t="shared" si="1132"/>
        <v>98.281311457312881</v>
      </c>
      <c r="AI603">
        <f t="shared" si="1133"/>
        <v>6.7393207661032104</v>
      </c>
      <c r="AJ603">
        <f t="shared" si="1134"/>
        <v>844.98659734669263</v>
      </c>
      <c r="AM603">
        <f t="shared" si="1207"/>
        <v>0.58522240339125775</v>
      </c>
    </row>
    <row r="604" spans="1:39" x14ac:dyDescent="0.35">
      <c r="A604">
        <f t="shared" si="1115"/>
        <v>0.29799999999996718</v>
      </c>
      <c r="B604">
        <f t="shared" si="1201"/>
        <v>0.70200000000003282</v>
      </c>
      <c r="C604" s="27">
        <f t="shared" si="1116"/>
        <v>-4.9999999999994493E-4</v>
      </c>
      <c r="D604">
        <f t="shared" si="1202"/>
        <v>0.89799999999996716</v>
      </c>
      <c r="E604">
        <v>0.2</v>
      </c>
      <c r="F604">
        <f t="shared" si="1203"/>
        <v>-0.11800000000000026</v>
      </c>
      <c r="G604">
        <v>0.02</v>
      </c>
      <c r="H604">
        <f t="shared" si="1117"/>
        <v>0.99999999999996703</v>
      </c>
      <c r="I604">
        <f t="shared" si="1118"/>
        <v>0.89799999999996716</v>
      </c>
      <c r="J604">
        <f t="shared" si="1119"/>
        <v>0.2</v>
      </c>
      <c r="K604">
        <f t="shared" si="1120"/>
        <v>-0.11800000000000026</v>
      </c>
      <c r="L604">
        <f t="shared" si="1121"/>
        <v>0.02</v>
      </c>
      <c r="M604">
        <f t="shared" si="1122"/>
        <v>0</v>
      </c>
      <c r="N604" s="22">
        <f t="shared" si="1123"/>
        <v>0.99999999999996703</v>
      </c>
      <c r="O604">
        <f t="shared" ref="O604:S604" si="1242">O603</f>
        <v>4.8000000000000001E-2</v>
      </c>
      <c r="P604">
        <f t="shared" si="1242"/>
        <v>3.4000000000000002E-2</v>
      </c>
      <c r="Q604">
        <f t="shared" si="1242"/>
        <v>4.2999999999999997E-2</v>
      </c>
      <c r="R604">
        <f t="shared" si="1242"/>
        <v>0.223</v>
      </c>
      <c r="S604">
        <f t="shared" si="1242"/>
        <v>800</v>
      </c>
      <c r="T604">
        <f t="shared" si="1125"/>
        <v>4.9289999999998411E-2</v>
      </c>
      <c r="X604">
        <f t="shared" si="1205"/>
        <v>363636</v>
      </c>
      <c r="Y604">
        <f t="shared" si="1126"/>
        <v>0</v>
      </c>
      <c r="Z604">
        <f t="shared" si="1127"/>
        <v>1.069038344510197</v>
      </c>
      <c r="AA604">
        <f t="shared" ref="AA604:AC604" si="1243">AA603</f>
        <v>0</v>
      </c>
      <c r="AB604">
        <f t="shared" si="1243"/>
        <v>1623</v>
      </c>
      <c r="AC604">
        <f t="shared" si="1243"/>
        <v>18000</v>
      </c>
      <c r="AD604">
        <f t="shared" si="1129"/>
        <v>980.78720877621868</v>
      </c>
      <c r="AE604">
        <f t="shared" si="1130"/>
        <v>980.78720877621868</v>
      </c>
      <c r="AF604">
        <f t="shared" si="1131"/>
        <v>21.689847212989729</v>
      </c>
      <c r="AG604">
        <f t="shared" si="1132"/>
        <v>98.152802289117716</v>
      </c>
      <c r="AI604">
        <f t="shared" si="1133"/>
        <v>6.739639585636592</v>
      </c>
      <c r="AJ604">
        <f t="shared" si="1134"/>
        <v>845.25603852864606</v>
      </c>
      <c r="AM604">
        <f t="shared" si="1207"/>
        <v>0.58450716688521198</v>
      </c>
    </row>
    <row r="605" spans="1:39" x14ac:dyDescent="0.35">
      <c r="A605">
        <f t="shared" si="1115"/>
        <v>0.29849999999996712</v>
      </c>
      <c r="B605">
        <f t="shared" si="1201"/>
        <v>0.70150000000003288</v>
      </c>
      <c r="C605" s="27">
        <f t="shared" si="1116"/>
        <v>-4.9999999999994493E-4</v>
      </c>
      <c r="D605">
        <f t="shared" si="1202"/>
        <v>0.8984999999999671</v>
      </c>
      <c r="E605">
        <v>0.2</v>
      </c>
      <c r="F605">
        <f t="shared" si="1203"/>
        <v>-0.11850000000000026</v>
      </c>
      <c r="G605">
        <v>0.02</v>
      </c>
      <c r="H605">
        <f t="shared" si="1117"/>
        <v>0.99999999999996692</v>
      </c>
      <c r="I605">
        <f t="shared" si="1118"/>
        <v>0.8984999999999671</v>
      </c>
      <c r="J605">
        <f t="shared" si="1119"/>
        <v>0.2</v>
      </c>
      <c r="K605">
        <f t="shared" si="1120"/>
        <v>-0.11850000000000026</v>
      </c>
      <c r="L605">
        <f t="shared" si="1121"/>
        <v>0.02</v>
      </c>
      <c r="M605">
        <f t="shared" si="1122"/>
        <v>0</v>
      </c>
      <c r="N605" s="22">
        <f t="shared" si="1123"/>
        <v>0.99999999999996692</v>
      </c>
      <c r="O605">
        <f t="shared" ref="O605:S605" si="1244">O604</f>
        <v>4.8000000000000001E-2</v>
      </c>
      <c r="P605">
        <f t="shared" si="1244"/>
        <v>3.4000000000000002E-2</v>
      </c>
      <c r="Q605">
        <f t="shared" si="1244"/>
        <v>4.2999999999999997E-2</v>
      </c>
      <c r="R605">
        <f t="shared" si="1244"/>
        <v>0.223</v>
      </c>
      <c r="S605">
        <f t="shared" si="1244"/>
        <v>800</v>
      </c>
      <c r="T605">
        <f t="shared" si="1125"/>
        <v>4.9292499999998414E-2</v>
      </c>
      <c r="X605">
        <f t="shared" si="1205"/>
        <v>363636</v>
      </c>
      <c r="Y605">
        <f t="shared" si="1126"/>
        <v>0</v>
      </c>
      <c r="Z605">
        <f t="shared" si="1127"/>
        <v>1.0545509691949198</v>
      </c>
      <c r="AA605">
        <f t="shared" ref="AA605:AC605" si="1245">AA604</f>
        <v>0</v>
      </c>
      <c r="AB605">
        <f t="shared" si="1245"/>
        <v>1623</v>
      </c>
      <c r="AC605">
        <f t="shared" si="1245"/>
        <v>18000</v>
      </c>
      <c r="AD605">
        <f t="shared" si="1129"/>
        <v>980.78720877621868</v>
      </c>
      <c r="AE605">
        <f t="shared" si="1130"/>
        <v>980.78720877621868</v>
      </c>
      <c r="AF605">
        <f t="shared" si="1131"/>
        <v>21.394825911847306</v>
      </c>
      <c r="AG605">
        <f t="shared" si="1132"/>
        <v>98.024229464365177</v>
      </c>
      <c r="AI605">
        <f t="shared" si="1133"/>
        <v>6.739954275024477</v>
      </c>
      <c r="AJ605">
        <f t="shared" si="1134"/>
        <v>845.52207349101104</v>
      </c>
      <c r="AM605">
        <f t="shared" si="1207"/>
        <v>0.58379367651467529</v>
      </c>
    </row>
    <row r="606" spans="1:39" x14ac:dyDescent="0.35">
      <c r="A606">
        <f t="shared" si="1115"/>
        <v>0.29899999999996707</v>
      </c>
      <c r="B606">
        <f t="shared" si="1201"/>
        <v>0.70100000000003293</v>
      </c>
      <c r="C606" s="27">
        <f t="shared" si="1116"/>
        <v>-4.9999999999994493E-4</v>
      </c>
      <c r="D606">
        <f t="shared" si="1202"/>
        <v>0.89899999999996705</v>
      </c>
      <c r="E606">
        <v>0.2</v>
      </c>
      <c r="F606">
        <f t="shared" si="1203"/>
        <v>-0.11900000000000026</v>
      </c>
      <c r="G606">
        <v>0.02</v>
      </c>
      <c r="H606">
        <f t="shared" si="1117"/>
        <v>0.99999999999996692</v>
      </c>
      <c r="I606">
        <f t="shared" si="1118"/>
        <v>0.89899999999996705</v>
      </c>
      <c r="J606">
        <f t="shared" si="1119"/>
        <v>0.2</v>
      </c>
      <c r="K606">
        <f t="shared" si="1120"/>
        <v>-0.11900000000000026</v>
      </c>
      <c r="L606">
        <f t="shared" si="1121"/>
        <v>0.02</v>
      </c>
      <c r="M606">
        <f t="shared" si="1122"/>
        <v>0</v>
      </c>
      <c r="N606" s="22">
        <f t="shared" si="1123"/>
        <v>0.99999999999996692</v>
      </c>
      <c r="O606">
        <f t="shared" ref="O606:S606" si="1246">O605</f>
        <v>4.8000000000000001E-2</v>
      </c>
      <c r="P606">
        <f t="shared" si="1246"/>
        <v>3.4000000000000002E-2</v>
      </c>
      <c r="Q606">
        <f t="shared" si="1246"/>
        <v>4.2999999999999997E-2</v>
      </c>
      <c r="R606">
        <f t="shared" si="1246"/>
        <v>0.223</v>
      </c>
      <c r="S606">
        <f t="shared" si="1246"/>
        <v>800</v>
      </c>
      <c r="T606">
        <f t="shared" si="1125"/>
        <v>4.929499999999841E-2</v>
      </c>
      <c r="X606">
        <f t="shared" si="1205"/>
        <v>363636</v>
      </c>
      <c r="Y606">
        <f t="shared" si="1126"/>
        <v>0</v>
      </c>
      <c r="Z606">
        <f t="shared" si="1127"/>
        <v>1.0402506282920729</v>
      </c>
      <c r="AA606">
        <f t="shared" ref="AA606:AC606" si="1247">AA605</f>
        <v>0</v>
      </c>
      <c r="AB606">
        <f t="shared" si="1247"/>
        <v>1623</v>
      </c>
      <c r="AC606">
        <f t="shared" si="1247"/>
        <v>18000</v>
      </c>
      <c r="AD606">
        <f t="shared" si="1129"/>
        <v>980.78720877621868</v>
      </c>
      <c r="AE606">
        <f t="shared" si="1130"/>
        <v>980.78720877621868</v>
      </c>
      <c r="AF606">
        <f t="shared" si="1131"/>
        <v>21.10362891498923</v>
      </c>
      <c r="AG606">
        <f t="shared" si="1132"/>
        <v>97.895599697560201</v>
      </c>
      <c r="AI606">
        <f t="shared" si="1133"/>
        <v>6.7402648851544589</v>
      </c>
      <c r="AJ606">
        <f t="shared" si="1134"/>
        <v>845.78474200379924</v>
      </c>
      <c r="AM606">
        <f t="shared" si="1207"/>
        <v>0.58308192589307795</v>
      </c>
    </row>
    <row r="607" spans="1:39" x14ac:dyDescent="0.35">
      <c r="A607">
        <f t="shared" si="1115"/>
        <v>0.29949999999996701</v>
      </c>
      <c r="B607">
        <f t="shared" si="1201"/>
        <v>0.70050000000003299</v>
      </c>
      <c r="C607" s="27">
        <f t="shared" si="1116"/>
        <v>-4.9999999999994493E-4</v>
      </c>
      <c r="D607">
        <f t="shared" si="1202"/>
        <v>0.89949999999996699</v>
      </c>
      <c r="E607">
        <v>0.2</v>
      </c>
      <c r="F607">
        <f t="shared" si="1203"/>
        <v>-0.11950000000000026</v>
      </c>
      <c r="G607">
        <v>0.02</v>
      </c>
      <c r="H607">
        <f t="shared" si="1117"/>
        <v>0.9999999999999668</v>
      </c>
      <c r="I607">
        <f t="shared" si="1118"/>
        <v>0.89949999999996699</v>
      </c>
      <c r="J607">
        <f t="shared" si="1119"/>
        <v>0.2</v>
      </c>
      <c r="K607">
        <f t="shared" si="1120"/>
        <v>-0.11950000000000026</v>
      </c>
      <c r="L607">
        <f t="shared" si="1121"/>
        <v>0.02</v>
      </c>
      <c r="M607">
        <f t="shared" si="1122"/>
        <v>0</v>
      </c>
      <c r="N607" s="22">
        <f t="shared" si="1123"/>
        <v>0.9999999999999668</v>
      </c>
      <c r="O607">
        <f t="shared" ref="O607:S607" si="1248">O606</f>
        <v>4.8000000000000001E-2</v>
      </c>
      <c r="P607">
        <f t="shared" si="1248"/>
        <v>3.4000000000000002E-2</v>
      </c>
      <c r="Q607">
        <f t="shared" si="1248"/>
        <v>4.2999999999999997E-2</v>
      </c>
      <c r="R607">
        <f t="shared" si="1248"/>
        <v>0.223</v>
      </c>
      <c r="S607">
        <f t="shared" si="1248"/>
        <v>800</v>
      </c>
      <c r="T607">
        <f t="shared" si="1125"/>
        <v>4.9297499999998405E-2</v>
      </c>
      <c r="X607">
        <f t="shared" si="1205"/>
        <v>363636</v>
      </c>
      <c r="Y607">
        <f t="shared" si="1126"/>
        <v>0</v>
      </c>
      <c r="Z607">
        <f t="shared" si="1127"/>
        <v>1.0261350262614759</v>
      </c>
      <c r="AA607">
        <f t="shared" ref="AA607:AC607" si="1249">AA606</f>
        <v>0</v>
      </c>
      <c r="AB607">
        <f t="shared" si="1249"/>
        <v>1623</v>
      </c>
      <c r="AC607">
        <f t="shared" si="1249"/>
        <v>18000</v>
      </c>
      <c r="AD607">
        <f t="shared" si="1129"/>
        <v>980.78720877621868</v>
      </c>
      <c r="AE607">
        <f t="shared" si="1130"/>
        <v>980.78720877621868</v>
      </c>
      <c r="AF607">
        <f t="shared" si="1131"/>
        <v>20.816209073161758</v>
      </c>
      <c r="AG607">
        <f t="shared" si="1132"/>
        <v>97.76691957965636</v>
      </c>
      <c r="AI607">
        <f t="shared" si="1133"/>
        <v>6.740571466319075</v>
      </c>
      <c r="AJ607">
        <f t="shared" si="1134"/>
        <v>846.04408342758381</v>
      </c>
      <c r="AM607">
        <f t="shared" si="1207"/>
        <v>0.58237190866495758</v>
      </c>
    </row>
    <row r="608" spans="1:39" x14ac:dyDescent="0.35">
      <c r="A608">
        <f t="shared" si="1115"/>
        <v>0.29999999999996696</v>
      </c>
      <c r="B608">
        <f t="shared" si="1201"/>
        <v>0.70000000000003304</v>
      </c>
      <c r="C608" s="27">
        <f t="shared" si="1116"/>
        <v>-4.9999999999994493E-4</v>
      </c>
      <c r="D608">
        <f t="shared" si="1202"/>
        <v>0.89999999999996694</v>
      </c>
      <c r="E608">
        <v>0.2</v>
      </c>
      <c r="F608">
        <f t="shared" si="1203"/>
        <v>-0.12000000000000026</v>
      </c>
      <c r="G608">
        <v>0.02</v>
      </c>
      <c r="H608">
        <f t="shared" si="1117"/>
        <v>0.9999999999999668</v>
      </c>
      <c r="I608">
        <f t="shared" si="1118"/>
        <v>0.89999999999996694</v>
      </c>
      <c r="J608">
        <f t="shared" si="1119"/>
        <v>0.2</v>
      </c>
      <c r="K608">
        <f t="shared" si="1120"/>
        <v>-0.12000000000000026</v>
      </c>
      <c r="L608">
        <f t="shared" si="1121"/>
        <v>0.02</v>
      </c>
      <c r="M608">
        <f t="shared" si="1122"/>
        <v>0</v>
      </c>
      <c r="N608" s="22">
        <f t="shared" si="1123"/>
        <v>0.9999999999999668</v>
      </c>
      <c r="O608">
        <f t="shared" ref="O608:S608" si="1250">O607</f>
        <v>4.8000000000000001E-2</v>
      </c>
      <c r="P608">
        <f t="shared" si="1250"/>
        <v>3.4000000000000002E-2</v>
      </c>
      <c r="Q608">
        <f t="shared" si="1250"/>
        <v>4.2999999999999997E-2</v>
      </c>
      <c r="R608">
        <f t="shared" si="1250"/>
        <v>0.223</v>
      </c>
      <c r="S608">
        <f t="shared" si="1250"/>
        <v>800</v>
      </c>
      <c r="T608">
        <f t="shared" si="1125"/>
        <v>4.9299999999998401E-2</v>
      </c>
      <c r="X608">
        <f t="shared" si="1205"/>
        <v>363636</v>
      </c>
      <c r="Y608">
        <f t="shared" si="1126"/>
        <v>0</v>
      </c>
      <c r="Z608">
        <f t="shared" si="1127"/>
        <v>1.0122018942882378</v>
      </c>
      <c r="AA608">
        <f t="shared" ref="AA608:AC608" si="1251">AA607</f>
        <v>0</v>
      </c>
      <c r="AB608">
        <f t="shared" si="1251"/>
        <v>1623</v>
      </c>
      <c r="AC608">
        <f t="shared" si="1251"/>
        <v>18000</v>
      </c>
      <c r="AD608">
        <f t="shared" si="1129"/>
        <v>980.78720877621868</v>
      </c>
      <c r="AE608">
        <f t="shared" si="1130"/>
        <v>980.78720877621868</v>
      </c>
      <c r="AF608">
        <f t="shared" si="1131"/>
        <v>20.532519788798023</v>
      </c>
      <c r="AG608">
        <f t="shared" si="1132"/>
        <v>97.638195580004933</v>
      </c>
      <c r="AI608">
        <f t="shared" si="1133"/>
        <v>6.7408740682223964</v>
      </c>
      <c r="AJ608">
        <f t="shared" si="1134"/>
        <v>846.3001367166753</v>
      </c>
      <c r="AM608">
        <f t="shared" si="1207"/>
        <v>0.58166361850577053</v>
      </c>
    </row>
    <row r="609" spans="1:39" x14ac:dyDescent="0.35">
      <c r="A609">
        <f t="shared" si="1115"/>
        <v>0.3004999999999669</v>
      </c>
      <c r="B609">
        <f t="shared" si="1201"/>
        <v>0.6995000000000331</v>
      </c>
      <c r="C609" s="27">
        <f t="shared" si="1116"/>
        <v>-4.9999999999994493E-4</v>
      </c>
      <c r="D609">
        <f t="shared" si="1202"/>
        <v>0.90049999999996688</v>
      </c>
      <c r="E609">
        <v>0.2</v>
      </c>
      <c r="F609">
        <f t="shared" si="1203"/>
        <v>-0.12050000000000026</v>
      </c>
      <c r="G609">
        <v>0.02</v>
      </c>
      <c r="H609">
        <f t="shared" si="1117"/>
        <v>0.99999999999996669</v>
      </c>
      <c r="I609">
        <f t="shared" si="1118"/>
        <v>0.90049999999996688</v>
      </c>
      <c r="J609">
        <f t="shared" si="1119"/>
        <v>0.2</v>
      </c>
      <c r="K609">
        <f t="shared" si="1120"/>
        <v>-0.12050000000000026</v>
      </c>
      <c r="L609">
        <f t="shared" si="1121"/>
        <v>0.02</v>
      </c>
      <c r="M609">
        <f t="shared" si="1122"/>
        <v>0</v>
      </c>
      <c r="N609" s="22">
        <f t="shared" si="1123"/>
        <v>0.99999999999996669</v>
      </c>
      <c r="O609">
        <f t="shared" ref="O609:S609" si="1252">O608</f>
        <v>4.8000000000000001E-2</v>
      </c>
      <c r="P609">
        <f t="shared" si="1252"/>
        <v>3.4000000000000002E-2</v>
      </c>
      <c r="Q609">
        <f t="shared" si="1252"/>
        <v>4.2999999999999997E-2</v>
      </c>
      <c r="R609">
        <f t="shared" si="1252"/>
        <v>0.223</v>
      </c>
      <c r="S609">
        <f t="shared" si="1252"/>
        <v>800</v>
      </c>
      <c r="T609">
        <f t="shared" si="1125"/>
        <v>4.9302499999998396E-2</v>
      </c>
      <c r="X609">
        <f t="shared" si="1205"/>
        <v>363636</v>
      </c>
      <c r="Y609">
        <f t="shared" si="1126"/>
        <v>0</v>
      </c>
      <c r="Z609">
        <f t="shared" si="1127"/>
        <v>0.99844898998829912</v>
      </c>
      <c r="AA609">
        <f t="shared" ref="AA609:AC609" si="1253">AA608</f>
        <v>0</v>
      </c>
      <c r="AB609">
        <f t="shared" si="1253"/>
        <v>1623</v>
      </c>
      <c r="AC609">
        <f t="shared" si="1253"/>
        <v>18000</v>
      </c>
      <c r="AD609">
        <f t="shared" si="1129"/>
        <v>980.78720877621868</v>
      </c>
      <c r="AE609">
        <f t="shared" si="1130"/>
        <v>980.78720877621868</v>
      </c>
      <c r="AF609">
        <f t="shared" si="1131"/>
        <v>20.252515009905309</v>
      </c>
      <c r="AG609">
        <f t="shared" si="1132"/>
        <v>97.509434048274315</v>
      </c>
      <c r="AI609">
        <f t="shared" si="1133"/>
        <v>6.7411727399865482</v>
      </c>
      <c r="AJ609">
        <f t="shared" si="1134"/>
        <v>846.55294042229548</v>
      </c>
      <c r="AM609">
        <f t="shared" si="1207"/>
        <v>0.58095704912170354</v>
      </c>
    </row>
    <row r="610" spans="1:39" x14ac:dyDescent="0.35">
      <c r="A610">
        <f t="shared" si="1115"/>
        <v>0.30099999999996685</v>
      </c>
      <c r="B610">
        <f t="shared" si="1201"/>
        <v>0.69900000000003315</v>
      </c>
      <c r="C610" s="27">
        <f t="shared" si="1116"/>
        <v>-4.9999999999994493E-4</v>
      </c>
      <c r="D610">
        <f t="shared" si="1202"/>
        <v>0.90099999999996683</v>
      </c>
      <c r="E610">
        <v>0.2</v>
      </c>
      <c r="F610">
        <f t="shared" si="1203"/>
        <v>-0.12100000000000026</v>
      </c>
      <c r="G610">
        <v>0.02</v>
      </c>
      <c r="H610">
        <f t="shared" si="1117"/>
        <v>0.99999999999996669</v>
      </c>
      <c r="I610">
        <f t="shared" si="1118"/>
        <v>0.90099999999996683</v>
      </c>
      <c r="J610">
        <f t="shared" si="1119"/>
        <v>0.2</v>
      </c>
      <c r="K610">
        <f t="shared" si="1120"/>
        <v>-0.12100000000000026</v>
      </c>
      <c r="L610">
        <f t="shared" si="1121"/>
        <v>0.02</v>
      </c>
      <c r="M610">
        <f t="shared" si="1122"/>
        <v>0</v>
      </c>
      <c r="N610" s="22">
        <f t="shared" si="1123"/>
        <v>0.99999999999996669</v>
      </c>
      <c r="O610">
        <f t="shared" ref="O610:S610" si="1254">O609</f>
        <v>4.8000000000000001E-2</v>
      </c>
      <c r="P610">
        <f t="shared" si="1254"/>
        <v>3.4000000000000002E-2</v>
      </c>
      <c r="Q610">
        <f t="shared" si="1254"/>
        <v>4.2999999999999997E-2</v>
      </c>
      <c r="R610">
        <f t="shared" si="1254"/>
        <v>0.223</v>
      </c>
      <c r="S610">
        <f t="shared" si="1254"/>
        <v>800</v>
      </c>
      <c r="T610">
        <f t="shared" si="1125"/>
        <v>4.9304999999998392E-2</v>
      </c>
      <c r="X610">
        <f t="shared" si="1205"/>
        <v>363636</v>
      </c>
      <c r="Y610">
        <f t="shared" si="1126"/>
        <v>0</v>
      </c>
      <c r="Z610">
        <f t="shared" si="1127"/>
        <v>0.98487409711703655</v>
      </c>
      <c r="AA610">
        <f t="shared" ref="AA610:AC610" si="1255">AA609</f>
        <v>0</v>
      </c>
      <c r="AB610">
        <f t="shared" si="1255"/>
        <v>1623</v>
      </c>
      <c r="AC610">
        <f t="shared" si="1255"/>
        <v>18000</v>
      </c>
      <c r="AD610">
        <f t="shared" si="1129"/>
        <v>980.78720877621868</v>
      </c>
      <c r="AE610">
        <f t="shared" si="1130"/>
        <v>980.78720877621868</v>
      </c>
      <c r="AF610">
        <f t="shared" si="1131"/>
        <v>19.9761492240164</v>
      </c>
      <c r="AG610">
        <f t="shared" si="1132"/>
        <v>97.380641216340322</v>
      </c>
      <c r="AI610">
        <f t="shared" si="1133"/>
        <v>6.7414675301581637</v>
      </c>
      <c r="AJ610">
        <f t="shared" si="1134"/>
        <v>846.80253269575121</v>
      </c>
      <c r="AM610">
        <f t="shared" si="1207"/>
        <v>0.58025219424948804</v>
      </c>
    </row>
    <row r="611" spans="1:39" x14ac:dyDescent="0.35">
      <c r="A611">
        <f t="shared" si="1115"/>
        <v>0.30149999999996679</v>
      </c>
      <c r="B611">
        <f t="shared" si="1201"/>
        <v>0.69850000000003321</v>
      </c>
      <c r="C611" s="27">
        <f t="shared" si="1116"/>
        <v>-4.9999999999994493E-4</v>
      </c>
      <c r="D611">
        <f t="shared" si="1202"/>
        <v>0.90149999999996677</v>
      </c>
      <c r="E611">
        <v>0.2</v>
      </c>
      <c r="F611">
        <f t="shared" si="1203"/>
        <v>-0.12150000000000026</v>
      </c>
      <c r="G611">
        <v>0.02</v>
      </c>
      <c r="H611">
        <f t="shared" si="1117"/>
        <v>0.99999999999996658</v>
      </c>
      <c r="I611">
        <f t="shared" si="1118"/>
        <v>0.90149999999996677</v>
      </c>
      <c r="J611">
        <f t="shared" si="1119"/>
        <v>0.2</v>
      </c>
      <c r="K611">
        <f t="shared" si="1120"/>
        <v>-0.12150000000000026</v>
      </c>
      <c r="L611">
        <f t="shared" si="1121"/>
        <v>0.02</v>
      </c>
      <c r="M611">
        <f t="shared" si="1122"/>
        <v>0</v>
      </c>
      <c r="N611" s="22">
        <f t="shared" si="1123"/>
        <v>0.99999999999996658</v>
      </c>
      <c r="O611">
        <f t="shared" ref="O611:S611" si="1256">O610</f>
        <v>4.8000000000000001E-2</v>
      </c>
      <c r="P611">
        <f t="shared" si="1256"/>
        <v>3.4000000000000002E-2</v>
      </c>
      <c r="Q611">
        <f t="shared" si="1256"/>
        <v>4.2999999999999997E-2</v>
      </c>
      <c r="R611">
        <f t="shared" si="1256"/>
        <v>0.223</v>
      </c>
      <c r="S611">
        <f t="shared" si="1256"/>
        <v>800</v>
      </c>
      <c r="T611">
        <f t="shared" si="1125"/>
        <v>4.9307499999998401E-2</v>
      </c>
      <c r="X611">
        <f t="shared" si="1205"/>
        <v>363636</v>
      </c>
      <c r="Y611">
        <f t="shared" si="1126"/>
        <v>0</v>
      </c>
      <c r="Z611">
        <f t="shared" si="1127"/>
        <v>0.9714750252808988</v>
      </c>
      <c r="AA611">
        <f t="shared" ref="AA611:AC611" si="1257">AA610</f>
        <v>0</v>
      </c>
      <c r="AB611">
        <f t="shared" si="1257"/>
        <v>1623</v>
      </c>
      <c r="AC611">
        <f t="shared" si="1257"/>
        <v>18000</v>
      </c>
      <c r="AD611">
        <f t="shared" si="1129"/>
        <v>980.78720877621868</v>
      </c>
      <c r="AE611">
        <f t="shared" si="1130"/>
        <v>980.78720877621868</v>
      </c>
      <c r="AF611">
        <f t="shared" si="1131"/>
        <v>19.703377452204251</v>
      </c>
      <c r="AG611">
        <f t="shared" si="1132"/>
        <v>97.251823200147726</v>
      </c>
      <c r="AI611">
        <f t="shared" si="1133"/>
        <v>6.7417584867147626</v>
      </c>
      <c r="AJ611">
        <f t="shared" si="1134"/>
        <v>847.04895129159831</v>
      </c>
      <c r="AM611">
        <f t="shared" si="1207"/>
        <v>0.57954904765621407</v>
      </c>
    </row>
    <row r="612" spans="1:39" x14ac:dyDescent="0.35">
      <c r="A612">
        <f t="shared" si="1115"/>
        <v>0.30199999999996674</v>
      </c>
      <c r="B612">
        <f t="shared" si="1201"/>
        <v>0.69800000000003326</v>
      </c>
      <c r="C612" s="27">
        <f t="shared" si="1116"/>
        <v>-4.9999999999994493E-4</v>
      </c>
      <c r="D612">
        <f t="shared" si="1202"/>
        <v>0.90199999999996672</v>
      </c>
      <c r="E612">
        <v>0.2</v>
      </c>
      <c r="F612">
        <f t="shared" si="1203"/>
        <v>-0.12200000000000026</v>
      </c>
      <c r="G612">
        <v>0.02</v>
      </c>
      <c r="H612">
        <f t="shared" si="1117"/>
        <v>0.99999999999996658</v>
      </c>
      <c r="I612">
        <f t="shared" si="1118"/>
        <v>0.90199999999996672</v>
      </c>
      <c r="J612">
        <f t="shared" si="1119"/>
        <v>0.2</v>
      </c>
      <c r="K612">
        <f t="shared" si="1120"/>
        <v>-0.12200000000000026</v>
      </c>
      <c r="L612">
        <f t="shared" si="1121"/>
        <v>0.02</v>
      </c>
      <c r="M612">
        <f t="shared" si="1122"/>
        <v>0</v>
      </c>
      <c r="N612" s="22">
        <f t="shared" si="1123"/>
        <v>0.99999999999996658</v>
      </c>
      <c r="O612">
        <f t="shared" ref="O612:S612" si="1258">O611</f>
        <v>4.8000000000000001E-2</v>
      </c>
      <c r="P612">
        <f t="shared" si="1258"/>
        <v>3.4000000000000002E-2</v>
      </c>
      <c r="Q612">
        <f t="shared" si="1258"/>
        <v>4.2999999999999997E-2</v>
      </c>
      <c r="R612">
        <f t="shared" si="1258"/>
        <v>0.223</v>
      </c>
      <c r="S612">
        <f t="shared" si="1258"/>
        <v>800</v>
      </c>
      <c r="T612">
        <f t="shared" si="1125"/>
        <v>4.930999999999839E-2</v>
      </c>
      <c r="X612">
        <f t="shared" si="1205"/>
        <v>363636</v>
      </c>
      <c r="Y612">
        <f t="shared" si="1126"/>
        <v>0</v>
      </c>
      <c r="Z612">
        <f t="shared" si="1127"/>
        <v>0.9582496096520482</v>
      </c>
      <c r="AA612">
        <f t="shared" ref="AA612:AC612" si="1259">AA611</f>
        <v>0</v>
      </c>
      <c r="AB612">
        <f t="shared" si="1259"/>
        <v>1623</v>
      </c>
      <c r="AC612">
        <f t="shared" si="1259"/>
        <v>18000</v>
      </c>
      <c r="AD612">
        <f t="shared" si="1129"/>
        <v>980.78720877621868</v>
      </c>
      <c r="AE612">
        <f t="shared" si="1130"/>
        <v>980.78720877621868</v>
      </c>
      <c r="AF612">
        <f t="shared" si="1131"/>
        <v>19.434155243159342</v>
      </c>
      <c r="AG612">
        <f t="shared" si="1132"/>
        <v>97.122986001543424</v>
      </c>
      <c r="AI612">
        <f t="shared" si="1133"/>
        <v>6.7420456570710776</v>
      </c>
      <c r="AJ612">
        <f t="shared" si="1134"/>
        <v>847.29223357081446</v>
      </c>
      <c r="AM612">
        <f t="shared" si="1207"/>
        <v>0.57884760313914774</v>
      </c>
    </row>
    <row r="613" spans="1:39" x14ac:dyDescent="0.35">
      <c r="A613">
        <f t="shared" si="1115"/>
        <v>0.30249999999996668</v>
      </c>
      <c r="B613">
        <f t="shared" si="1201"/>
        <v>0.69750000000003332</v>
      </c>
      <c r="C613" s="27">
        <f t="shared" si="1116"/>
        <v>-4.9999999999994493E-4</v>
      </c>
      <c r="D613">
        <f t="shared" si="1202"/>
        <v>0.90249999999996666</v>
      </c>
      <c r="E613">
        <v>0.2</v>
      </c>
      <c r="F613">
        <f t="shared" si="1203"/>
        <v>-0.12250000000000026</v>
      </c>
      <c r="G613">
        <v>0.02</v>
      </c>
      <c r="H613">
        <f t="shared" si="1117"/>
        <v>0.99999999999996647</v>
      </c>
      <c r="I613">
        <f t="shared" si="1118"/>
        <v>0.90249999999996666</v>
      </c>
      <c r="J613">
        <f t="shared" si="1119"/>
        <v>0.2</v>
      </c>
      <c r="K613">
        <f t="shared" si="1120"/>
        <v>-0.12250000000000026</v>
      </c>
      <c r="L613">
        <f t="shared" si="1121"/>
        <v>0.02</v>
      </c>
      <c r="M613">
        <f t="shared" si="1122"/>
        <v>0</v>
      </c>
      <c r="N613" s="22">
        <f t="shared" si="1123"/>
        <v>0.99999999999996647</v>
      </c>
      <c r="O613">
        <f t="shared" ref="O613:S613" si="1260">O612</f>
        <v>4.8000000000000001E-2</v>
      </c>
      <c r="P613">
        <f t="shared" si="1260"/>
        <v>3.4000000000000002E-2</v>
      </c>
      <c r="Q613">
        <f t="shared" si="1260"/>
        <v>4.2999999999999997E-2</v>
      </c>
      <c r="R613">
        <f t="shared" si="1260"/>
        <v>0.223</v>
      </c>
      <c r="S613">
        <f t="shared" si="1260"/>
        <v>800</v>
      </c>
      <c r="T613">
        <f t="shared" si="1125"/>
        <v>4.9312499999998392E-2</v>
      </c>
      <c r="X613">
        <f t="shared" si="1205"/>
        <v>363636</v>
      </c>
      <c r="Y613">
        <f t="shared" si="1126"/>
        <v>0</v>
      </c>
      <c r="Z613">
        <f t="shared" si="1127"/>
        <v>0.94519571068597341</v>
      </c>
      <c r="AA613">
        <f t="shared" ref="AA613:AC613" si="1261">AA612</f>
        <v>0</v>
      </c>
      <c r="AB613">
        <f t="shared" si="1261"/>
        <v>1623</v>
      </c>
      <c r="AC613">
        <f t="shared" si="1261"/>
        <v>18000</v>
      </c>
      <c r="AD613">
        <f t="shared" si="1129"/>
        <v>980.78720877621868</v>
      </c>
      <c r="AE613">
        <f t="shared" si="1130"/>
        <v>980.78720877621868</v>
      </c>
      <c r="AF613">
        <f t="shared" si="1131"/>
        <v>19.16843866732923</v>
      </c>
      <c r="AG613">
        <f t="shared" si="1132"/>
        <v>96.994135510081918</v>
      </c>
      <c r="AI613">
        <f t="shared" si="1133"/>
        <v>6.7423290880852962</v>
      </c>
      <c r="AJ613">
        <f t="shared" si="1134"/>
        <v>847.53241650395319</v>
      </c>
      <c r="AM613">
        <f t="shared" si="1207"/>
        <v>0.57814785452554773</v>
      </c>
    </row>
    <row r="614" spans="1:39" x14ac:dyDescent="0.35">
      <c r="A614">
        <f t="shared" si="1115"/>
        <v>0.30299999999996663</v>
      </c>
      <c r="B614">
        <f t="shared" si="1201"/>
        <v>0.69700000000003337</v>
      </c>
      <c r="C614" s="27">
        <f t="shared" si="1116"/>
        <v>-4.9999999999994493E-4</v>
      </c>
      <c r="D614">
        <f t="shared" si="1202"/>
        <v>0.90299999999996661</v>
      </c>
      <c r="E614">
        <v>0.2</v>
      </c>
      <c r="F614">
        <f t="shared" si="1203"/>
        <v>-0.12300000000000026</v>
      </c>
      <c r="G614">
        <v>0.02</v>
      </c>
      <c r="H614">
        <f t="shared" si="1117"/>
        <v>0.99999999999996647</v>
      </c>
      <c r="I614">
        <f t="shared" si="1118"/>
        <v>0.90299999999996661</v>
      </c>
      <c r="J614">
        <f t="shared" si="1119"/>
        <v>0.2</v>
      </c>
      <c r="K614">
        <f t="shared" si="1120"/>
        <v>-0.12300000000000026</v>
      </c>
      <c r="L614">
        <f t="shared" si="1121"/>
        <v>0.02</v>
      </c>
      <c r="M614">
        <f t="shared" si="1122"/>
        <v>0</v>
      </c>
      <c r="N614" s="22">
        <f t="shared" si="1123"/>
        <v>0.99999999999996647</v>
      </c>
      <c r="O614">
        <f t="shared" ref="O614:S614" si="1262">O613</f>
        <v>4.8000000000000001E-2</v>
      </c>
      <c r="P614">
        <f t="shared" si="1262"/>
        <v>3.4000000000000002E-2</v>
      </c>
      <c r="Q614">
        <f t="shared" si="1262"/>
        <v>4.2999999999999997E-2</v>
      </c>
      <c r="R614">
        <f t="shared" si="1262"/>
        <v>0.223</v>
      </c>
      <c r="S614">
        <f t="shared" si="1262"/>
        <v>800</v>
      </c>
      <c r="T614">
        <f t="shared" si="1125"/>
        <v>4.9314999999998388E-2</v>
      </c>
      <c r="X614">
        <f t="shared" si="1205"/>
        <v>363636</v>
      </c>
      <c r="Y614">
        <f t="shared" si="1126"/>
        <v>0</v>
      </c>
      <c r="Z614">
        <f t="shared" si="1127"/>
        <v>0.93231121384204896</v>
      </c>
      <c r="AA614">
        <f t="shared" ref="AA614:AC614" si="1263">AA613</f>
        <v>0</v>
      </c>
      <c r="AB614">
        <f t="shared" si="1263"/>
        <v>1623</v>
      </c>
      <c r="AC614">
        <f t="shared" si="1263"/>
        <v>18000</v>
      </c>
      <c r="AD614">
        <f t="shared" si="1129"/>
        <v>980.78720877621868</v>
      </c>
      <c r="AE614">
        <f t="shared" si="1130"/>
        <v>980.78720877621868</v>
      </c>
      <c r="AF614">
        <f t="shared" si="1131"/>
        <v>18.906184311119478</v>
      </c>
      <c r="AG614">
        <f t="shared" si="1132"/>
        <v>96.865277504803103</v>
      </c>
      <c r="AI614">
        <f t="shared" si="1133"/>
        <v>6.7426088260652532</v>
      </c>
      <c r="AJ614">
        <f t="shared" si="1134"/>
        <v>847.76953667430666</v>
      </c>
      <c r="AM614">
        <f t="shared" si="1207"/>
        <v>0.57744979567248489</v>
      </c>
    </row>
    <row r="615" spans="1:39" x14ac:dyDescent="0.35">
      <c r="A615">
        <f t="shared" si="1115"/>
        <v>0.30349999999996657</v>
      </c>
      <c r="B615">
        <f t="shared" si="1201"/>
        <v>0.69650000000003343</v>
      </c>
      <c r="C615" s="27">
        <f t="shared" si="1116"/>
        <v>-4.9999999999994493E-4</v>
      </c>
      <c r="D615">
        <f t="shared" si="1202"/>
        <v>0.90349999999996655</v>
      </c>
      <c r="E615">
        <v>0.2</v>
      </c>
      <c r="F615">
        <f t="shared" si="1203"/>
        <v>-0.12350000000000026</v>
      </c>
      <c r="G615">
        <v>0.02</v>
      </c>
      <c r="H615">
        <f t="shared" si="1117"/>
        <v>0.99999999999996636</v>
      </c>
      <c r="I615">
        <f t="shared" si="1118"/>
        <v>0.90349999999996655</v>
      </c>
      <c r="J615">
        <f t="shared" si="1119"/>
        <v>0.2</v>
      </c>
      <c r="K615">
        <f t="shared" si="1120"/>
        <v>-0.12350000000000026</v>
      </c>
      <c r="L615">
        <f t="shared" si="1121"/>
        <v>0.02</v>
      </c>
      <c r="M615">
        <f t="shared" si="1122"/>
        <v>0</v>
      </c>
      <c r="N615" s="22">
        <f t="shared" si="1123"/>
        <v>0.99999999999996636</v>
      </c>
      <c r="O615">
        <f t="shared" ref="O615:S615" si="1264">O614</f>
        <v>4.8000000000000001E-2</v>
      </c>
      <c r="P615">
        <f t="shared" si="1264"/>
        <v>3.4000000000000002E-2</v>
      </c>
      <c r="Q615">
        <f t="shared" si="1264"/>
        <v>4.2999999999999997E-2</v>
      </c>
      <c r="R615">
        <f t="shared" si="1264"/>
        <v>0.223</v>
      </c>
      <c r="S615">
        <f t="shared" si="1264"/>
        <v>800</v>
      </c>
      <c r="T615">
        <f t="shared" si="1125"/>
        <v>4.9317499999998383E-2</v>
      </c>
      <c r="X615">
        <f t="shared" si="1205"/>
        <v>363636</v>
      </c>
      <c r="Y615">
        <f t="shared" si="1126"/>
        <v>0</v>
      </c>
      <c r="Z615">
        <f t="shared" si="1127"/>
        <v>0.91959402930700884</v>
      </c>
      <c r="AA615">
        <f t="shared" ref="AA615:AC615" si="1265">AA614</f>
        <v>0</v>
      </c>
      <c r="AB615">
        <f t="shared" si="1265"/>
        <v>1623</v>
      </c>
      <c r="AC615">
        <f t="shared" si="1265"/>
        <v>18000</v>
      </c>
      <c r="AD615">
        <f t="shared" si="1129"/>
        <v>980.78720877621868</v>
      </c>
      <c r="AE615">
        <f t="shared" si="1130"/>
        <v>980.78720877621868</v>
      </c>
      <c r="AF615">
        <f t="shared" si="1131"/>
        <v>18.647349271155612</v>
      </c>
      <c r="AG615">
        <f t="shared" si="1132"/>
        <v>96.73641765598326</v>
      </c>
      <c r="AI615">
        <f t="shared" si="1133"/>
        <v>6.7428849167745479</v>
      </c>
      <c r="AJ615">
        <f t="shared" si="1134"/>
        <v>848.00363028105346</v>
      </c>
      <c r="AM615">
        <f t="shared" si="1207"/>
        <v>0.57675342046666256</v>
      </c>
    </row>
    <row r="616" spans="1:39" x14ac:dyDescent="0.35">
      <c r="A616">
        <f t="shared" ref="A616:A679" si="1266">1-B616</f>
        <v>0.30399999999996652</v>
      </c>
      <c r="B616">
        <f t="shared" si="1201"/>
        <v>0.69600000000003348</v>
      </c>
      <c r="C616" s="27">
        <f t="shared" ref="C616:C679" si="1267">(B617-B616)-(M616-M617)</f>
        <v>-4.9999999999994493E-4</v>
      </c>
      <c r="D616">
        <f t="shared" si="1202"/>
        <v>0.9039999999999665</v>
      </c>
      <c r="E616">
        <v>0.2</v>
      </c>
      <c r="F616">
        <f t="shared" si="1203"/>
        <v>-0.12400000000000026</v>
      </c>
      <c r="G616">
        <v>0.02</v>
      </c>
      <c r="H616">
        <f t="shared" ref="H616:H679" si="1268">SUM(D616:G616)</f>
        <v>0.99999999999996636</v>
      </c>
      <c r="I616">
        <f t="shared" ref="I616:I679" si="1269">D616*(1-$M616)</f>
        <v>0.9039999999999665</v>
      </c>
      <c r="J616">
        <f t="shared" ref="J616:J679" si="1270">E616*(1-$M616)</f>
        <v>0.2</v>
      </c>
      <c r="K616">
        <f t="shared" ref="K616:K679" si="1271">F616*(1-$M616)</f>
        <v>-0.12400000000000026</v>
      </c>
      <c r="L616">
        <f t="shared" ref="L616:L679" si="1272">G616*(1-$M616)</f>
        <v>0.02</v>
      </c>
      <c r="M616">
        <f t="shared" ref="M616:M679" si="1273">IF(Y616=0,0,Y616/X616)</f>
        <v>0</v>
      </c>
      <c r="N616" s="22">
        <f t="shared" ref="N616:N679" si="1274">SUM(I616:M616)</f>
        <v>0.99999999999996636</v>
      </c>
      <c r="O616">
        <f t="shared" ref="O616:S616" si="1275">O615</f>
        <v>4.8000000000000001E-2</v>
      </c>
      <c r="P616">
        <f t="shared" si="1275"/>
        <v>3.4000000000000002E-2</v>
      </c>
      <c r="Q616">
        <f t="shared" si="1275"/>
        <v>4.2999999999999997E-2</v>
      </c>
      <c r="R616">
        <f t="shared" si="1275"/>
        <v>0.223</v>
      </c>
      <c r="S616">
        <f t="shared" si="1275"/>
        <v>800</v>
      </c>
      <c r="T616">
        <f t="shared" ref="T616:T679" si="1276">O616*I616+P616*J616+Q616*K616+R616*L616+S616*M616</f>
        <v>4.9319999999998379E-2</v>
      </c>
      <c r="X616">
        <f t="shared" si="1205"/>
        <v>363636</v>
      </c>
      <c r="Y616">
        <f t="shared" ref="Y616:Y679" si="1277">IF((B615*Y615-AE615*(B615-B616))/B616&lt;0,0,(B615*Y615-AE615*(B615-B616))/B616)</f>
        <v>0</v>
      </c>
      <c r="Z616">
        <f t="shared" ref="Z616:Z679" si="1278">(Z615*B615-AF616*(B615-B616))/B616</f>
        <v>0.90704209172130812</v>
      </c>
      <c r="AA616">
        <f t="shared" ref="AA616:AC616" si="1279">AA615</f>
        <v>0</v>
      </c>
      <c r="AB616">
        <f t="shared" si="1279"/>
        <v>1623</v>
      </c>
      <c r="AC616">
        <f t="shared" si="1279"/>
        <v>18000</v>
      </c>
      <c r="AD616">
        <f t="shared" ref="AD616:AD679" si="1280">(EXP(-6684/AB616+11.52-0.047*AC616/AB616+LN($AD$5)))*(1+10^(2*AA616-2.1))</f>
        <v>980.78720877621868</v>
      </c>
      <c r="AE616">
        <f t="shared" ref="AE616:AE679" si="1281">IF(AD$1="y",AD$3,AD616)</f>
        <v>980.78720877621868</v>
      </c>
      <c r="AF616">
        <f t="shared" ref="AF616:AF679" si="1282">Z615/(T615+(1-T615)*(B615-B616)/B615)</f>
        <v>18.391891148605218</v>
      </c>
      <c r="AG616">
        <f t="shared" ref="AG616:AG679" si="1283">(AG615*A615+AF616*(B615-B616))/A616</f>
        <v>96.607561526859271</v>
      </c>
      <c r="AI616">
        <f t="shared" ref="AI616:AI679" si="1284">6.98+0.22*$AI$5-LN($AI$5)-0.0096*AF616/$AI$5</f>
        <v>6.7431574054386019</v>
      </c>
      <c r="AJ616">
        <f t="shared" ref="AJ616:AJ679" si="1285">EXP(AI616)</f>
        <v>848.23473314240664</v>
      </c>
      <c r="AM616">
        <f t="shared" si="1207"/>
        <v>0.57605872282423753</v>
      </c>
    </row>
    <row r="617" spans="1:39" x14ac:dyDescent="0.35">
      <c r="A617">
        <f t="shared" si="1266"/>
        <v>0.30449999999996646</v>
      </c>
      <c r="B617">
        <f t="shared" si="1201"/>
        <v>0.69550000000003354</v>
      </c>
      <c r="C617" s="27">
        <f t="shared" si="1267"/>
        <v>-4.9999999999994493E-4</v>
      </c>
      <c r="D617">
        <f t="shared" si="1202"/>
        <v>0.90449999999996644</v>
      </c>
      <c r="E617">
        <v>0.2</v>
      </c>
      <c r="F617">
        <f t="shared" si="1203"/>
        <v>-0.12450000000000026</v>
      </c>
      <c r="G617">
        <v>0.02</v>
      </c>
      <c r="H617">
        <f t="shared" si="1268"/>
        <v>0.99999999999996625</v>
      </c>
      <c r="I617">
        <f t="shared" si="1269"/>
        <v>0.90449999999996644</v>
      </c>
      <c r="J617">
        <f t="shared" si="1270"/>
        <v>0.2</v>
      </c>
      <c r="K617">
        <f t="shared" si="1271"/>
        <v>-0.12450000000000026</v>
      </c>
      <c r="L617">
        <f t="shared" si="1272"/>
        <v>0.02</v>
      </c>
      <c r="M617">
        <f t="shared" si="1273"/>
        <v>0</v>
      </c>
      <c r="N617" s="22">
        <f t="shared" si="1274"/>
        <v>0.99999999999996625</v>
      </c>
      <c r="O617">
        <f t="shared" ref="O617:S617" si="1286">O616</f>
        <v>4.8000000000000001E-2</v>
      </c>
      <c r="P617">
        <f t="shared" si="1286"/>
        <v>3.4000000000000002E-2</v>
      </c>
      <c r="Q617">
        <f t="shared" si="1286"/>
        <v>4.2999999999999997E-2</v>
      </c>
      <c r="R617">
        <f t="shared" si="1286"/>
        <v>0.223</v>
      </c>
      <c r="S617">
        <f t="shared" si="1286"/>
        <v>800</v>
      </c>
      <c r="T617">
        <f t="shared" si="1276"/>
        <v>4.9322499999998382E-2</v>
      </c>
      <c r="X617">
        <f t="shared" si="1205"/>
        <v>363636</v>
      </c>
      <c r="Y617">
        <f t="shared" si="1277"/>
        <v>0</v>
      </c>
      <c r="Z617">
        <f t="shared" si="1278"/>
        <v>0.89465335990834216</v>
      </c>
      <c r="AA617">
        <f t="shared" ref="AA617:AC617" si="1287">AA616</f>
        <v>0</v>
      </c>
      <c r="AB617">
        <f t="shared" si="1287"/>
        <v>1623</v>
      </c>
      <c r="AC617">
        <f t="shared" si="1287"/>
        <v>18000</v>
      </c>
      <c r="AD617">
        <f t="shared" si="1280"/>
        <v>980.78720877621868</v>
      </c>
      <c r="AE617">
        <f t="shared" si="1281"/>
        <v>980.78720877621868</v>
      </c>
      <c r="AF617">
        <f t="shared" si="1282"/>
        <v>18.139768043559844</v>
      </c>
      <c r="AG617">
        <f t="shared" si="1283"/>
        <v>96.478714575326762</v>
      </c>
      <c r="AI617">
        <f t="shared" si="1284"/>
        <v>6.74342633675065</v>
      </c>
      <c r="AJ617">
        <f t="shared" si="1285"/>
        <v>848.46288069875118</v>
      </c>
      <c r="AM617">
        <f t="shared" si="1207"/>
        <v>0.57536569669064341</v>
      </c>
    </row>
    <row r="618" spans="1:39" x14ac:dyDescent="0.35">
      <c r="A618">
        <f t="shared" si="1266"/>
        <v>0.30499999999996641</v>
      </c>
      <c r="B618">
        <f t="shared" si="1201"/>
        <v>0.69500000000003359</v>
      </c>
      <c r="C618" s="27">
        <f t="shared" si="1267"/>
        <v>-4.9999999999994493E-4</v>
      </c>
      <c r="D618">
        <f t="shared" si="1202"/>
        <v>0.90499999999996639</v>
      </c>
      <c r="E618">
        <v>0.2</v>
      </c>
      <c r="F618">
        <f t="shared" si="1203"/>
        <v>-0.12500000000000025</v>
      </c>
      <c r="G618">
        <v>0.02</v>
      </c>
      <c r="H618">
        <f t="shared" si="1268"/>
        <v>0.99999999999996625</v>
      </c>
      <c r="I618">
        <f t="shared" si="1269"/>
        <v>0.90499999999996639</v>
      </c>
      <c r="J618">
        <f t="shared" si="1270"/>
        <v>0.2</v>
      </c>
      <c r="K618">
        <f t="shared" si="1271"/>
        <v>-0.12500000000000025</v>
      </c>
      <c r="L618">
        <f t="shared" si="1272"/>
        <v>0.02</v>
      </c>
      <c r="M618">
        <f t="shared" si="1273"/>
        <v>0</v>
      </c>
      <c r="N618" s="22">
        <f t="shared" si="1274"/>
        <v>0.99999999999996625</v>
      </c>
      <c r="O618">
        <f t="shared" ref="O618:S618" si="1288">O617</f>
        <v>4.8000000000000001E-2</v>
      </c>
      <c r="P618">
        <f t="shared" si="1288"/>
        <v>3.4000000000000002E-2</v>
      </c>
      <c r="Q618">
        <f t="shared" si="1288"/>
        <v>4.2999999999999997E-2</v>
      </c>
      <c r="R618">
        <f t="shared" si="1288"/>
        <v>0.223</v>
      </c>
      <c r="S618">
        <f t="shared" si="1288"/>
        <v>800</v>
      </c>
      <c r="T618">
        <f t="shared" si="1276"/>
        <v>4.9324999999998377E-2</v>
      </c>
      <c r="X618">
        <f t="shared" si="1205"/>
        <v>363636</v>
      </c>
      <c r="Y618">
        <f t="shared" si="1277"/>
        <v>0</v>
      </c>
      <c r="Z618">
        <f t="shared" si="1278"/>
        <v>0.88242581660649688</v>
      </c>
      <c r="AA618">
        <f t="shared" ref="AA618:AC618" si="1289">AA617</f>
        <v>0</v>
      </c>
      <c r="AB618">
        <f t="shared" si="1289"/>
        <v>1623</v>
      </c>
      <c r="AC618">
        <f t="shared" si="1289"/>
        <v>18000</v>
      </c>
      <c r="AD618">
        <f t="shared" si="1280"/>
        <v>980.78720877621868</v>
      </c>
      <c r="AE618">
        <f t="shared" si="1281"/>
        <v>980.78720877621868</v>
      </c>
      <c r="AF618">
        <f t="shared" si="1282"/>
        <v>17.890938549475916</v>
      </c>
      <c r="AG618">
        <f t="shared" si="1283"/>
        <v>96.349882155612249</v>
      </c>
      <c r="AI618">
        <f t="shared" si="1284"/>
        <v>6.7436917548776734</v>
      </c>
      <c r="AJ618">
        <f t="shared" si="1285"/>
        <v>848.68810801577922</v>
      </c>
      <c r="AM618">
        <f t="shared" si="1207"/>
        <v>0.57467433604041429</v>
      </c>
    </row>
    <row r="619" spans="1:39" x14ac:dyDescent="0.35">
      <c r="A619">
        <f t="shared" si="1266"/>
        <v>0.30549999999996635</v>
      </c>
      <c r="B619">
        <f t="shared" si="1201"/>
        <v>0.69450000000003365</v>
      </c>
      <c r="C619" s="27">
        <f t="shared" si="1267"/>
        <v>-4.9999999999994493E-4</v>
      </c>
      <c r="D619">
        <f t="shared" si="1202"/>
        <v>0.90549999999996633</v>
      </c>
      <c r="E619">
        <v>0.2</v>
      </c>
      <c r="F619">
        <f t="shared" si="1203"/>
        <v>-0.12550000000000025</v>
      </c>
      <c r="G619">
        <v>0.02</v>
      </c>
      <c r="H619">
        <f t="shared" si="1268"/>
        <v>0.99999999999996614</v>
      </c>
      <c r="I619">
        <f t="shared" si="1269"/>
        <v>0.90549999999996633</v>
      </c>
      <c r="J619">
        <f t="shared" si="1270"/>
        <v>0.2</v>
      </c>
      <c r="K619">
        <f t="shared" si="1271"/>
        <v>-0.12550000000000025</v>
      </c>
      <c r="L619">
        <f t="shared" si="1272"/>
        <v>0.02</v>
      </c>
      <c r="M619">
        <f t="shared" si="1273"/>
        <v>0</v>
      </c>
      <c r="N619" s="22">
        <f t="shared" si="1274"/>
        <v>0.99999999999996614</v>
      </c>
      <c r="O619">
        <f t="shared" ref="O619:S619" si="1290">O618</f>
        <v>4.8000000000000001E-2</v>
      </c>
      <c r="P619">
        <f t="shared" si="1290"/>
        <v>3.4000000000000002E-2</v>
      </c>
      <c r="Q619">
        <f t="shared" si="1290"/>
        <v>4.2999999999999997E-2</v>
      </c>
      <c r="R619">
        <f t="shared" si="1290"/>
        <v>0.223</v>
      </c>
      <c r="S619">
        <f t="shared" si="1290"/>
        <v>800</v>
      </c>
      <c r="T619">
        <f t="shared" si="1276"/>
        <v>4.9327499999998373E-2</v>
      </c>
      <c r="X619">
        <f t="shared" si="1205"/>
        <v>363636</v>
      </c>
      <c r="Y619">
        <f t="shared" si="1277"/>
        <v>0</v>
      </c>
      <c r="Z619">
        <f t="shared" si="1278"/>
        <v>0.87035746820400239</v>
      </c>
      <c r="AA619">
        <f t="shared" ref="AA619:AC619" si="1291">AA618</f>
        <v>0</v>
      </c>
      <c r="AB619">
        <f t="shared" si="1291"/>
        <v>1623</v>
      </c>
      <c r="AC619">
        <f t="shared" si="1291"/>
        <v>18000</v>
      </c>
      <c r="AD619">
        <f t="shared" si="1280"/>
        <v>980.78720877621868</v>
      </c>
      <c r="AE619">
        <f t="shared" si="1281"/>
        <v>980.78720877621868</v>
      </c>
      <c r="AF619">
        <f t="shared" si="1282"/>
        <v>17.645361747674219</v>
      </c>
      <c r="AG619">
        <f t="shared" si="1283"/>
        <v>96.221069519920036</v>
      </c>
      <c r="AI619">
        <f t="shared" si="1284"/>
        <v>6.7439537034662616</v>
      </c>
      <c r="AJ619">
        <f t="shared" si="1285"/>
        <v>848.91044978761079</v>
      </c>
      <c r="AM619">
        <f t="shared" si="1207"/>
        <v>0.57398463487701068</v>
      </c>
    </row>
    <row r="620" spans="1:39" x14ac:dyDescent="0.35">
      <c r="A620">
        <f t="shared" si="1266"/>
        <v>0.3059999999999663</v>
      </c>
      <c r="B620">
        <f t="shared" si="1201"/>
        <v>0.6940000000000337</v>
      </c>
      <c r="C620" s="27">
        <f t="shared" si="1267"/>
        <v>-4.9999999999994493E-4</v>
      </c>
      <c r="D620">
        <f t="shared" si="1202"/>
        <v>0.90599999999996628</v>
      </c>
      <c r="E620">
        <v>0.2</v>
      </c>
      <c r="F620">
        <f t="shared" si="1203"/>
        <v>-0.12600000000000025</v>
      </c>
      <c r="G620">
        <v>0.02</v>
      </c>
      <c r="H620">
        <f t="shared" si="1268"/>
        <v>0.99999999999996614</v>
      </c>
      <c r="I620">
        <f t="shared" si="1269"/>
        <v>0.90599999999996628</v>
      </c>
      <c r="J620">
        <f t="shared" si="1270"/>
        <v>0.2</v>
      </c>
      <c r="K620">
        <f t="shared" si="1271"/>
        <v>-0.12600000000000025</v>
      </c>
      <c r="L620">
        <f t="shared" si="1272"/>
        <v>0.02</v>
      </c>
      <c r="M620">
        <f t="shared" si="1273"/>
        <v>0</v>
      </c>
      <c r="N620" s="22">
        <f t="shared" si="1274"/>
        <v>0.99999999999996614</v>
      </c>
      <c r="O620">
        <f t="shared" ref="O620:S620" si="1292">O619</f>
        <v>4.8000000000000001E-2</v>
      </c>
      <c r="P620">
        <f t="shared" si="1292"/>
        <v>3.4000000000000002E-2</v>
      </c>
      <c r="Q620">
        <f t="shared" si="1292"/>
        <v>4.2999999999999997E-2</v>
      </c>
      <c r="R620">
        <f t="shared" si="1292"/>
        <v>0.223</v>
      </c>
      <c r="S620">
        <f t="shared" si="1292"/>
        <v>800</v>
      </c>
      <c r="T620">
        <f t="shared" si="1276"/>
        <v>4.9329999999998368E-2</v>
      </c>
      <c r="X620">
        <f t="shared" si="1205"/>
        <v>363636</v>
      </c>
      <c r="Y620">
        <f t="shared" si="1277"/>
        <v>0</v>
      </c>
      <c r="Z620">
        <f t="shared" si="1278"/>
        <v>0.85844634447655943</v>
      </c>
      <c r="AA620">
        <f t="shared" ref="AA620:AC620" si="1293">AA619</f>
        <v>0</v>
      </c>
      <c r="AB620">
        <f t="shared" si="1293"/>
        <v>1623</v>
      </c>
      <c r="AC620">
        <f t="shared" si="1293"/>
        <v>18000</v>
      </c>
      <c r="AD620">
        <f t="shared" si="1280"/>
        <v>980.78720877621868</v>
      </c>
      <c r="AE620">
        <f t="shared" si="1281"/>
        <v>980.78720877621868</v>
      </c>
      <c r="AF620">
        <f t="shared" si="1282"/>
        <v>17.402997201897275</v>
      </c>
      <c r="AG620">
        <f t="shared" si="1283"/>
        <v>96.092281820053984</v>
      </c>
      <c r="AI620">
        <f t="shared" si="1284"/>
        <v>6.7442122256484236</v>
      </c>
      <c r="AJ620">
        <f t="shared" si="1285"/>
        <v>849.12994033991595</v>
      </c>
      <c r="AM620">
        <f t="shared" si="1207"/>
        <v>0.57329658723264565</v>
      </c>
    </row>
    <row r="621" spans="1:39" x14ac:dyDescent="0.35">
      <c r="A621">
        <f t="shared" si="1266"/>
        <v>0.30649999999996624</v>
      </c>
      <c r="B621">
        <f t="shared" si="1201"/>
        <v>0.69350000000003376</v>
      </c>
      <c r="C621" s="27">
        <f t="shared" si="1267"/>
        <v>-4.9999999999994493E-4</v>
      </c>
      <c r="D621">
        <f t="shared" si="1202"/>
        <v>0.90649999999996622</v>
      </c>
      <c r="E621">
        <v>0.2</v>
      </c>
      <c r="F621">
        <f t="shared" si="1203"/>
        <v>-0.12650000000000025</v>
      </c>
      <c r="G621">
        <v>0.02</v>
      </c>
      <c r="H621">
        <f t="shared" si="1268"/>
        <v>0.99999999999996603</v>
      </c>
      <c r="I621">
        <f t="shared" si="1269"/>
        <v>0.90649999999996622</v>
      </c>
      <c r="J621">
        <f t="shared" si="1270"/>
        <v>0.2</v>
      </c>
      <c r="K621">
        <f t="shared" si="1271"/>
        <v>-0.12650000000000025</v>
      </c>
      <c r="L621">
        <f t="shared" si="1272"/>
        <v>0.02</v>
      </c>
      <c r="M621">
        <f t="shared" si="1273"/>
        <v>0</v>
      </c>
      <c r="N621" s="22">
        <f t="shared" si="1274"/>
        <v>0.99999999999996603</v>
      </c>
      <c r="O621">
        <f t="shared" ref="O621:S621" si="1294">O620</f>
        <v>4.8000000000000001E-2</v>
      </c>
      <c r="P621">
        <f t="shared" si="1294"/>
        <v>3.4000000000000002E-2</v>
      </c>
      <c r="Q621">
        <f t="shared" si="1294"/>
        <v>4.2999999999999997E-2</v>
      </c>
      <c r="R621">
        <f t="shared" si="1294"/>
        <v>0.223</v>
      </c>
      <c r="S621">
        <f t="shared" si="1294"/>
        <v>800</v>
      </c>
      <c r="T621">
        <f t="shared" si="1276"/>
        <v>4.9332499999998371E-2</v>
      </c>
      <c r="X621">
        <f t="shared" si="1205"/>
        <v>363636</v>
      </c>
      <c r="Y621">
        <f t="shared" si="1277"/>
        <v>0</v>
      </c>
      <c r="Z621">
        <f t="shared" si="1278"/>
        <v>0.8466904983277167</v>
      </c>
      <c r="AA621">
        <f t="shared" ref="AA621:AC621" si="1295">AA620</f>
        <v>0</v>
      </c>
      <c r="AB621">
        <f t="shared" si="1295"/>
        <v>1623</v>
      </c>
      <c r="AC621">
        <f t="shared" si="1295"/>
        <v>18000</v>
      </c>
      <c r="AD621">
        <f t="shared" si="1280"/>
        <v>980.78720877621868</v>
      </c>
      <c r="AE621">
        <f t="shared" si="1281"/>
        <v>980.78720877621868</v>
      </c>
      <c r="AF621">
        <f t="shared" si="1282"/>
        <v>17.163804952924078</v>
      </c>
      <c r="AG621">
        <f t="shared" si="1283"/>
        <v>95.963524109014628</v>
      </c>
      <c r="AI621">
        <f t="shared" si="1284"/>
        <v>6.7444673640473285</v>
      </c>
      <c r="AJ621">
        <f t="shared" si="1285"/>
        <v>849.34661363301962</v>
      </c>
      <c r="AM621">
        <f t="shared" si="1207"/>
        <v>0.57261018716811274</v>
      </c>
    </row>
    <row r="622" spans="1:39" x14ac:dyDescent="0.35">
      <c r="A622">
        <f t="shared" si="1266"/>
        <v>0.30699999999996619</v>
      </c>
      <c r="B622">
        <f t="shared" si="1201"/>
        <v>0.69300000000003381</v>
      </c>
      <c r="C622" s="27">
        <f t="shared" si="1267"/>
        <v>-4.9999999999994493E-4</v>
      </c>
      <c r="D622">
        <f t="shared" si="1202"/>
        <v>0.90699999999996617</v>
      </c>
      <c r="E622">
        <v>0.2</v>
      </c>
      <c r="F622">
        <f t="shared" si="1203"/>
        <v>-0.12700000000000025</v>
      </c>
      <c r="G622">
        <v>0.02</v>
      </c>
      <c r="H622">
        <f t="shared" si="1268"/>
        <v>0.99999999999996603</v>
      </c>
      <c r="I622">
        <f t="shared" si="1269"/>
        <v>0.90699999999996617</v>
      </c>
      <c r="J622">
        <f t="shared" si="1270"/>
        <v>0.2</v>
      </c>
      <c r="K622">
        <f t="shared" si="1271"/>
        <v>-0.12700000000000025</v>
      </c>
      <c r="L622">
        <f t="shared" si="1272"/>
        <v>0.02</v>
      </c>
      <c r="M622">
        <f t="shared" si="1273"/>
        <v>0</v>
      </c>
      <c r="N622" s="22">
        <f t="shared" si="1274"/>
        <v>0.99999999999996603</v>
      </c>
      <c r="O622">
        <f t="shared" ref="O622:S622" si="1296">O621</f>
        <v>4.8000000000000001E-2</v>
      </c>
      <c r="P622">
        <f t="shared" si="1296"/>
        <v>3.4000000000000002E-2</v>
      </c>
      <c r="Q622">
        <f t="shared" si="1296"/>
        <v>4.2999999999999997E-2</v>
      </c>
      <c r="R622">
        <f t="shared" si="1296"/>
        <v>0.223</v>
      </c>
      <c r="S622">
        <f t="shared" si="1296"/>
        <v>800</v>
      </c>
      <c r="T622">
        <f t="shared" si="1276"/>
        <v>4.9334999999998366E-2</v>
      </c>
      <c r="X622">
        <f t="shared" si="1205"/>
        <v>363636</v>
      </c>
      <c r="Y622">
        <f t="shared" si="1277"/>
        <v>0</v>
      </c>
      <c r="Z622">
        <f t="shared" si="1278"/>
        <v>0.83508800553196538</v>
      </c>
      <c r="AA622">
        <f t="shared" ref="AA622:AC622" si="1297">AA621</f>
        <v>0</v>
      </c>
      <c r="AB622">
        <f t="shared" si="1297"/>
        <v>1623</v>
      </c>
      <c r="AC622">
        <f t="shared" si="1297"/>
        <v>18000</v>
      </c>
      <c r="AD622">
        <f t="shared" si="1280"/>
        <v>980.78720877621868</v>
      </c>
      <c r="AE622">
        <f t="shared" si="1281"/>
        <v>980.78720877621868</v>
      </c>
      <c r="AF622">
        <f t="shared" si="1282"/>
        <v>16.927745513241636</v>
      </c>
      <c r="AG622">
        <f t="shared" si="1283"/>
        <v>95.834801342572007</v>
      </c>
      <c r="AI622">
        <f t="shared" si="1284"/>
        <v>6.7447191607829895</v>
      </c>
      <c r="AJ622">
        <f t="shared" si="1285"/>
        <v>849.56050326500258</v>
      </c>
      <c r="AM622">
        <f t="shared" si="1207"/>
        <v>0.57192542877261543</v>
      </c>
    </row>
    <row r="623" spans="1:39" x14ac:dyDescent="0.35">
      <c r="A623">
        <f t="shared" si="1266"/>
        <v>0.30749999999996613</v>
      </c>
      <c r="B623">
        <f t="shared" si="1201"/>
        <v>0.69250000000003387</v>
      </c>
      <c r="C623" s="27">
        <f t="shared" si="1267"/>
        <v>-4.9999999999994493E-4</v>
      </c>
      <c r="D623">
        <f t="shared" si="1202"/>
        <v>0.90749999999996611</v>
      </c>
      <c r="E623">
        <v>0.2</v>
      </c>
      <c r="F623">
        <f t="shared" si="1203"/>
        <v>-0.12750000000000025</v>
      </c>
      <c r="G623">
        <v>0.02</v>
      </c>
      <c r="H623">
        <f t="shared" si="1268"/>
        <v>0.99999999999996592</v>
      </c>
      <c r="I623">
        <f t="shared" si="1269"/>
        <v>0.90749999999996611</v>
      </c>
      <c r="J623">
        <f t="shared" si="1270"/>
        <v>0.2</v>
      </c>
      <c r="K623">
        <f t="shared" si="1271"/>
        <v>-0.12750000000000025</v>
      </c>
      <c r="L623">
        <f t="shared" si="1272"/>
        <v>0.02</v>
      </c>
      <c r="M623">
        <f t="shared" si="1273"/>
        <v>0</v>
      </c>
      <c r="N623" s="22">
        <f t="shared" si="1274"/>
        <v>0.99999999999996592</v>
      </c>
      <c r="O623">
        <f t="shared" ref="O623:S623" si="1298">O622</f>
        <v>4.8000000000000001E-2</v>
      </c>
      <c r="P623">
        <f t="shared" si="1298"/>
        <v>3.4000000000000002E-2</v>
      </c>
      <c r="Q623">
        <f t="shared" si="1298"/>
        <v>4.2999999999999997E-2</v>
      </c>
      <c r="R623">
        <f t="shared" si="1298"/>
        <v>0.223</v>
      </c>
      <c r="S623">
        <f t="shared" si="1298"/>
        <v>800</v>
      </c>
      <c r="T623">
        <f t="shared" si="1276"/>
        <v>4.9337499999998362E-2</v>
      </c>
      <c r="X623">
        <f t="shared" si="1205"/>
        <v>363636</v>
      </c>
      <c r="Y623">
        <f t="shared" si="1277"/>
        <v>0</v>
      </c>
      <c r="Z623">
        <f t="shared" si="1278"/>
        <v>0.82363696448052981</v>
      </c>
      <c r="AA623">
        <f t="shared" ref="AA623:AC623" si="1299">AA622</f>
        <v>0</v>
      </c>
      <c r="AB623">
        <f t="shared" si="1299"/>
        <v>1623</v>
      </c>
      <c r="AC623">
        <f t="shared" si="1299"/>
        <v>18000</v>
      </c>
      <c r="AD623">
        <f t="shared" si="1280"/>
        <v>980.78720877621868</v>
      </c>
      <c r="AE623">
        <f t="shared" si="1281"/>
        <v>980.78720877621868</v>
      </c>
      <c r="AF623">
        <f t="shared" si="1282"/>
        <v>16.694779861772719</v>
      </c>
      <c r="AG623">
        <f t="shared" si="1283"/>
        <v>95.706118380814615</v>
      </c>
      <c r="AI623">
        <f t="shared" si="1284"/>
        <v>6.7449676574778898</v>
      </c>
      <c r="AJ623">
        <f t="shared" si="1285"/>
        <v>849.77164247479323</v>
      </c>
      <c r="AM623">
        <f t="shared" si="1207"/>
        <v>0.57124230616359706</v>
      </c>
    </row>
    <row r="624" spans="1:39" x14ac:dyDescent="0.35">
      <c r="A624">
        <f t="shared" si="1266"/>
        <v>0.30799999999996608</v>
      </c>
      <c r="B624">
        <f t="shared" si="1201"/>
        <v>0.69200000000003392</v>
      </c>
      <c r="C624" s="27">
        <f t="shared" si="1267"/>
        <v>-4.9999999999994493E-4</v>
      </c>
      <c r="D624">
        <f t="shared" si="1202"/>
        <v>0.90799999999996606</v>
      </c>
      <c r="E624">
        <v>0.2</v>
      </c>
      <c r="F624">
        <f t="shared" si="1203"/>
        <v>-0.12800000000000025</v>
      </c>
      <c r="G624">
        <v>0.02</v>
      </c>
      <c r="H624">
        <f t="shared" si="1268"/>
        <v>0.99999999999996592</v>
      </c>
      <c r="I624">
        <f t="shared" si="1269"/>
        <v>0.90799999999996606</v>
      </c>
      <c r="J624">
        <f t="shared" si="1270"/>
        <v>0.2</v>
      </c>
      <c r="K624">
        <f t="shared" si="1271"/>
        <v>-0.12800000000000025</v>
      </c>
      <c r="L624">
        <f t="shared" si="1272"/>
        <v>0.02</v>
      </c>
      <c r="M624">
        <f t="shared" si="1273"/>
        <v>0</v>
      </c>
      <c r="N624" s="22">
        <f t="shared" si="1274"/>
        <v>0.99999999999996592</v>
      </c>
      <c r="O624">
        <f t="shared" ref="O624:S624" si="1300">O623</f>
        <v>4.8000000000000001E-2</v>
      </c>
      <c r="P624">
        <f t="shared" si="1300"/>
        <v>3.4000000000000002E-2</v>
      </c>
      <c r="Q624">
        <f t="shared" si="1300"/>
        <v>4.2999999999999997E-2</v>
      </c>
      <c r="R624">
        <f t="shared" si="1300"/>
        <v>0.223</v>
      </c>
      <c r="S624">
        <f t="shared" si="1300"/>
        <v>800</v>
      </c>
      <c r="T624">
        <f t="shared" si="1276"/>
        <v>4.9339999999998364E-2</v>
      </c>
      <c r="X624">
        <f t="shared" si="1205"/>
        <v>363636</v>
      </c>
      <c r="Y624">
        <f t="shared" si="1277"/>
        <v>0</v>
      </c>
      <c r="Z624">
        <f t="shared" si="1278"/>
        <v>0.81233549592982446</v>
      </c>
      <c r="AA624">
        <f t="shared" ref="AA624:AC624" si="1301">AA623</f>
        <v>0</v>
      </c>
      <c r="AB624">
        <f t="shared" si="1301"/>
        <v>1623</v>
      </c>
      <c r="AC624">
        <f t="shared" si="1301"/>
        <v>18000</v>
      </c>
      <c r="AD624">
        <f t="shared" si="1280"/>
        <v>980.78720877621868</v>
      </c>
      <c r="AE624">
        <f t="shared" si="1281"/>
        <v>980.78720877621868</v>
      </c>
      <c r="AF624">
        <f t="shared" si="1282"/>
        <v>16.464869438659264</v>
      </c>
      <c r="AG624">
        <f t="shared" si="1283"/>
        <v>95.577479989674757</v>
      </c>
      <c r="AI624">
        <f t="shared" si="1284"/>
        <v>6.7452128952625445</v>
      </c>
      <c r="AJ624">
        <f t="shared" si="1285"/>
        <v>849.98006414524593</v>
      </c>
      <c r="AM624">
        <f t="shared" si="1207"/>
        <v>0.57056081348657262</v>
      </c>
    </row>
    <row r="625" spans="1:39" x14ac:dyDescent="0.35">
      <c r="A625">
        <f t="shared" si="1266"/>
        <v>0.30849999999996602</v>
      </c>
      <c r="B625">
        <f t="shared" si="1201"/>
        <v>0.69150000000003398</v>
      </c>
      <c r="C625" s="27">
        <f t="shared" si="1267"/>
        <v>-4.9999999999994493E-4</v>
      </c>
      <c r="D625">
        <f t="shared" si="1202"/>
        <v>0.908499999999966</v>
      </c>
      <c r="E625">
        <v>0.2</v>
      </c>
      <c r="F625">
        <f t="shared" si="1203"/>
        <v>-0.12850000000000025</v>
      </c>
      <c r="G625">
        <v>0.02</v>
      </c>
      <c r="H625">
        <f t="shared" si="1268"/>
        <v>0.99999999999996581</v>
      </c>
      <c r="I625">
        <f t="shared" si="1269"/>
        <v>0.908499999999966</v>
      </c>
      <c r="J625">
        <f t="shared" si="1270"/>
        <v>0.2</v>
      </c>
      <c r="K625">
        <f t="shared" si="1271"/>
        <v>-0.12850000000000025</v>
      </c>
      <c r="L625">
        <f t="shared" si="1272"/>
        <v>0.02</v>
      </c>
      <c r="M625">
        <f t="shared" si="1273"/>
        <v>0</v>
      </c>
      <c r="N625" s="22">
        <f t="shared" si="1274"/>
        <v>0.99999999999996581</v>
      </c>
      <c r="O625">
        <f t="shared" ref="O625:S625" si="1302">O624</f>
        <v>4.8000000000000001E-2</v>
      </c>
      <c r="P625">
        <f t="shared" si="1302"/>
        <v>3.4000000000000002E-2</v>
      </c>
      <c r="Q625">
        <f t="shared" si="1302"/>
        <v>4.2999999999999997E-2</v>
      </c>
      <c r="R625">
        <f t="shared" si="1302"/>
        <v>0.223</v>
      </c>
      <c r="S625">
        <f t="shared" si="1302"/>
        <v>800</v>
      </c>
      <c r="T625">
        <f t="shared" si="1276"/>
        <v>4.934249999999836E-2</v>
      </c>
      <c r="X625">
        <f t="shared" si="1205"/>
        <v>363636</v>
      </c>
      <c r="Y625">
        <f t="shared" si="1277"/>
        <v>0</v>
      </c>
      <c r="Z625">
        <f t="shared" si="1278"/>
        <v>0.80118174275255138</v>
      </c>
      <c r="AA625">
        <f t="shared" ref="AA625:AC625" si="1303">AA624</f>
        <v>0</v>
      </c>
      <c r="AB625">
        <f t="shared" si="1303"/>
        <v>1623</v>
      </c>
      <c r="AC625">
        <f t="shared" si="1303"/>
        <v>18000</v>
      </c>
      <c r="AD625">
        <f t="shared" si="1280"/>
        <v>980.78720877621868</v>
      </c>
      <c r="AE625">
        <f t="shared" si="1281"/>
        <v>980.78720877621868</v>
      </c>
      <c r="AF625">
        <f t="shared" si="1282"/>
        <v>16.237976140100891</v>
      </c>
      <c r="AG625">
        <f t="shared" si="1283"/>
        <v>95.448890842430714</v>
      </c>
      <c r="AI625">
        <f t="shared" si="1284"/>
        <v>6.745454914781007</v>
      </c>
      <c r="AJ625">
        <f t="shared" si="1285"/>
        <v>850.18580080621268</v>
      </c>
      <c r="AM625">
        <f t="shared" si="1207"/>
        <v>0.56988094491496155</v>
      </c>
    </row>
    <row r="626" spans="1:39" x14ac:dyDescent="0.35">
      <c r="A626">
        <f t="shared" si="1266"/>
        <v>0.30899999999996597</v>
      </c>
      <c r="B626">
        <f t="shared" si="1201"/>
        <v>0.69100000000003403</v>
      </c>
      <c r="C626" s="27">
        <f t="shared" si="1267"/>
        <v>-4.9999999999994493E-4</v>
      </c>
      <c r="D626">
        <f t="shared" si="1202"/>
        <v>0.90899999999996595</v>
      </c>
      <c r="E626">
        <v>0.2</v>
      </c>
      <c r="F626">
        <f t="shared" si="1203"/>
        <v>-0.12900000000000025</v>
      </c>
      <c r="G626">
        <v>0.02</v>
      </c>
      <c r="H626">
        <f t="shared" si="1268"/>
        <v>0.99999999999996581</v>
      </c>
      <c r="I626">
        <f t="shared" si="1269"/>
        <v>0.90899999999996595</v>
      </c>
      <c r="J626">
        <f t="shared" si="1270"/>
        <v>0.2</v>
      </c>
      <c r="K626">
        <f t="shared" si="1271"/>
        <v>-0.12900000000000025</v>
      </c>
      <c r="L626">
        <f t="shared" si="1272"/>
        <v>0.02</v>
      </c>
      <c r="M626">
        <f t="shared" si="1273"/>
        <v>0</v>
      </c>
      <c r="N626" s="22">
        <f t="shared" si="1274"/>
        <v>0.99999999999996581</v>
      </c>
      <c r="O626">
        <f t="shared" ref="O626:S626" si="1304">O625</f>
        <v>4.8000000000000001E-2</v>
      </c>
      <c r="P626">
        <f t="shared" si="1304"/>
        <v>3.4000000000000002E-2</v>
      </c>
      <c r="Q626">
        <f t="shared" si="1304"/>
        <v>4.2999999999999997E-2</v>
      </c>
      <c r="R626">
        <f t="shared" si="1304"/>
        <v>0.223</v>
      </c>
      <c r="S626">
        <f t="shared" si="1304"/>
        <v>800</v>
      </c>
      <c r="T626">
        <f t="shared" si="1276"/>
        <v>4.9344999999998355E-2</v>
      </c>
      <c r="X626">
        <f t="shared" si="1205"/>
        <v>363636</v>
      </c>
      <c r="Y626">
        <f t="shared" si="1277"/>
        <v>0</v>
      </c>
      <c r="Z626">
        <f t="shared" si="1278"/>
        <v>0.79017386969141312</v>
      </c>
      <c r="AA626">
        <f t="shared" ref="AA626:AC626" si="1305">AA625</f>
        <v>0</v>
      </c>
      <c r="AB626">
        <f t="shared" si="1305"/>
        <v>1623</v>
      </c>
      <c r="AC626">
        <f t="shared" si="1305"/>
        <v>18000</v>
      </c>
      <c r="AD626">
        <f t="shared" si="1280"/>
        <v>980.78720877621868</v>
      </c>
      <c r="AE626">
        <f t="shared" si="1281"/>
        <v>980.78720877621868</v>
      </c>
      <c r="AF626">
        <f t="shared" si="1282"/>
        <v>16.014062313248001</v>
      </c>
      <c r="AG626">
        <f t="shared" si="1283"/>
        <v>95.320355521186073</v>
      </c>
      <c r="AI626">
        <f t="shared" si="1284"/>
        <v>6.7456937561963164</v>
      </c>
      <c r="AJ626">
        <f t="shared" si="1285"/>
        <v>850.38888463760259</v>
      </c>
      <c r="AM626">
        <f t="shared" si="1207"/>
        <v>0.56920269464992124</v>
      </c>
    </row>
    <row r="627" spans="1:39" x14ac:dyDescent="0.35">
      <c r="A627">
        <f t="shared" si="1266"/>
        <v>0.30949999999996591</v>
      </c>
      <c r="B627">
        <f t="shared" si="1201"/>
        <v>0.69050000000003409</v>
      </c>
      <c r="C627" s="27">
        <f t="shared" si="1267"/>
        <v>-4.9999999999994493E-4</v>
      </c>
      <c r="D627">
        <f t="shared" si="1202"/>
        <v>0.90949999999996589</v>
      </c>
      <c r="E627">
        <v>0.2</v>
      </c>
      <c r="F627">
        <f t="shared" si="1203"/>
        <v>-0.12950000000000025</v>
      </c>
      <c r="G627">
        <v>0.02</v>
      </c>
      <c r="H627">
        <f t="shared" si="1268"/>
        <v>0.99999999999996569</v>
      </c>
      <c r="I627">
        <f t="shared" si="1269"/>
        <v>0.90949999999996589</v>
      </c>
      <c r="J627">
        <f t="shared" si="1270"/>
        <v>0.2</v>
      </c>
      <c r="K627">
        <f t="shared" si="1271"/>
        <v>-0.12950000000000025</v>
      </c>
      <c r="L627">
        <f t="shared" si="1272"/>
        <v>0.02</v>
      </c>
      <c r="M627">
        <f t="shared" si="1273"/>
        <v>0</v>
      </c>
      <c r="N627" s="22">
        <f t="shared" si="1274"/>
        <v>0.99999999999996569</v>
      </c>
      <c r="O627">
        <f t="shared" ref="O627:S627" si="1306">O626</f>
        <v>4.8000000000000001E-2</v>
      </c>
      <c r="P627">
        <f t="shared" si="1306"/>
        <v>3.4000000000000002E-2</v>
      </c>
      <c r="Q627">
        <f t="shared" si="1306"/>
        <v>4.2999999999999997E-2</v>
      </c>
      <c r="R627">
        <f t="shared" si="1306"/>
        <v>0.223</v>
      </c>
      <c r="S627">
        <f t="shared" si="1306"/>
        <v>800</v>
      </c>
      <c r="T627">
        <f t="shared" si="1276"/>
        <v>4.9347499999998351E-2</v>
      </c>
      <c r="X627">
        <f t="shared" si="1205"/>
        <v>363636</v>
      </c>
      <c r="Y627">
        <f t="shared" si="1277"/>
        <v>0</v>
      </c>
      <c r="Z627">
        <f t="shared" si="1278"/>
        <v>0.77931006311541373</v>
      </c>
      <c r="AA627">
        <f t="shared" ref="AA627:AC627" si="1307">AA626</f>
        <v>0</v>
      </c>
      <c r="AB627">
        <f t="shared" si="1307"/>
        <v>1623</v>
      </c>
      <c r="AC627">
        <f t="shared" si="1307"/>
        <v>18000</v>
      </c>
      <c r="AD627">
        <f t="shared" si="1280"/>
        <v>980.78720877621868</v>
      </c>
      <c r="AE627">
        <f t="shared" si="1281"/>
        <v>980.78720877621868</v>
      </c>
      <c r="AF627">
        <f t="shared" si="1282"/>
        <v>15.793090751148846</v>
      </c>
      <c r="AG627">
        <f t="shared" si="1283"/>
        <v>95.191878518326561</v>
      </c>
      <c r="AI627">
        <f t="shared" si="1284"/>
        <v>6.7459294591958887</v>
      </c>
      <c r="AJ627">
        <f t="shared" si="1285"/>
        <v>850.58934747243234</v>
      </c>
      <c r="AM627">
        <f t="shared" si="1207"/>
        <v>0.56852605692018288</v>
      </c>
    </row>
    <row r="628" spans="1:39" x14ac:dyDescent="0.35">
      <c r="A628">
        <f t="shared" si="1266"/>
        <v>0.30999999999996586</v>
      </c>
      <c r="B628">
        <f t="shared" si="1201"/>
        <v>0.69000000000003414</v>
      </c>
      <c r="C628" s="27">
        <f t="shared" si="1267"/>
        <v>-4.9999999999994493E-4</v>
      </c>
      <c r="D628">
        <f t="shared" si="1202"/>
        <v>0.90999999999996584</v>
      </c>
      <c r="E628">
        <v>0.2</v>
      </c>
      <c r="F628">
        <f t="shared" si="1203"/>
        <v>-0.13000000000000025</v>
      </c>
      <c r="G628">
        <v>0.02</v>
      </c>
      <c r="H628">
        <f t="shared" si="1268"/>
        <v>0.99999999999996569</v>
      </c>
      <c r="I628">
        <f t="shared" si="1269"/>
        <v>0.90999999999996584</v>
      </c>
      <c r="J628">
        <f t="shared" si="1270"/>
        <v>0.2</v>
      </c>
      <c r="K628">
        <f t="shared" si="1271"/>
        <v>-0.13000000000000025</v>
      </c>
      <c r="L628">
        <f t="shared" si="1272"/>
        <v>0.02</v>
      </c>
      <c r="M628">
        <f t="shared" si="1273"/>
        <v>0</v>
      </c>
      <c r="N628" s="22">
        <f t="shared" si="1274"/>
        <v>0.99999999999996569</v>
      </c>
      <c r="O628">
        <f t="shared" ref="O628:S628" si="1308">O627</f>
        <v>4.8000000000000001E-2</v>
      </c>
      <c r="P628">
        <f t="shared" si="1308"/>
        <v>3.4000000000000002E-2</v>
      </c>
      <c r="Q628">
        <f t="shared" si="1308"/>
        <v>4.2999999999999997E-2</v>
      </c>
      <c r="R628">
        <f t="shared" si="1308"/>
        <v>0.223</v>
      </c>
      <c r="S628">
        <f t="shared" si="1308"/>
        <v>800</v>
      </c>
      <c r="T628">
        <f t="shared" si="1276"/>
        <v>4.9349999999998347E-2</v>
      </c>
      <c r="X628">
        <f t="shared" si="1205"/>
        <v>363636</v>
      </c>
      <c r="Y628">
        <f t="shared" si="1277"/>
        <v>0</v>
      </c>
      <c r="Z628">
        <f t="shared" si="1278"/>
        <v>0.76858853077872369</v>
      </c>
      <c r="AA628">
        <f t="shared" ref="AA628:AC628" si="1309">AA627</f>
        <v>0</v>
      </c>
      <c r="AB628">
        <f t="shared" si="1309"/>
        <v>1623</v>
      </c>
      <c r="AC628">
        <f t="shared" si="1309"/>
        <v>18000</v>
      </c>
      <c r="AD628">
        <f t="shared" si="1280"/>
        <v>980.78720877621868</v>
      </c>
      <c r="AE628">
        <f t="shared" si="1281"/>
        <v>980.78720877621868</v>
      </c>
      <c r="AF628">
        <f t="shared" si="1282"/>
        <v>15.575024687750124</v>
      </c>
      <c r="AG628">
        <f t="shared" si="1283"/>
        <v>95.063464237954662</v>
      </c>
      <c r="AI628">
        <f t="shared" si="1284"/>
        <v>6.7461620629968477</v>
      </c>
      <c r="AJ628">
        <f t="shared" si="1285"/>
        <v>850.78722079986153</v>
      </c>
      <c r="AM628">
        <f t="shared" si="1207"/>
        <v>0.56785102598188719</v>
      </c>
    </row>
    <row r="629" spans="1:39" x14ac:dyDescent="0.35">
      <c r="A629">
        <f t="shared" si="1266"/>
        <v>0.3104999999999658</v>
      </c>
      <c r="B629">
        <f t="shared" si="1201"/>
        <v>0.6895000000000342</v>
      </c>
      <c r="C629" s="27">
        <f t="shared" si="1267"/>
        <v>-4.9999999999994493E-4</v>
      </c>
      <c r="D629">
        <f t="shared" si="1202"/>
        <v>0.91049999999996578</v>
      </c>
      <c r="E629">
        <v>0.2</v>
      </c>
      <c r="F629">
        <f t="shared" si="1203"/>
        <v>-0.13050000000000025</v>
      </c>
      <c r="G629">
        <v>0.02</v>
      </c>
      <c r="H629">
        <f t="shared" si="1268"/>
        <v>0.99999999999996558</v>
      </c>
      <c r="I629">
        <f t="shared" si="1269"/>
        <v>0.91049999999996578</v>
      </c>
      <c r="J629">
        <f t="shared" si="1270"/>
        <v>0.2</v>
      </c>
      <c r="K629">
        <f t="shared" si="1271"/>
        <v>-0.13050000000000025</v>
      </c>
      <c r="L629">
        <f t="shared" si="1272"/>
        <v>0.02</v>
      </c>
      <c r="M629">
        <f t="shared" si="1273"/>
        <v>0</v>
      </c>
      <c r="N629" s="22">
        <f t="shared" si="1274"/>
        <v>0.99999999999996558</v>
      </c>
      <c r="O629">
        <f t="shared" ref="O629:S629" si="1310">O628</f>
        <v>4.8000000000000001E-2</v>
      </c>
      <c r="P629">
        <f t="shared" si="1310"/>
        <v>3.4000000000000002E-2</v>
      </c>
      <c r="Q629">
        <f t="shared" si="1310"/>
        <v>4.2999999999999997E-2</v>
      </c>
      <c r="R629">
        <f t="shared" si="1310"/>
        <v>0.223</v>
      </c>
      <c r="S629">
        <f t="shared" si="1310"/>
        <v>800</v>
      </c>
      <c r="T629">
        <f t="shared" si="1276"/>
        <v>4.9352499999998342E-2</v>
      </c>
      <c r="X629">
        <f t="shared" si="1205"/>
        <v>363636</v>
      </c>
      <c r="Y629">
        <f t="shared" si="1277"/>
        <v>0</v>
      </c>
      <c r="Z629">
        <f t="shared" si="1278"/>
        <v>0.75800750158208163</v>
      </c>
      <c r="AA629">
        <f t="shared" ref="AA629:AC629" si="1311">AA628</f>
        <v>0</v>
      </c>
      <c r="AB629">
        <f t="shared" si="1311"/>
        <v>1623</v>
      </c>
      <c r="AC629">
        <f t="shared" si="1311"/>
        <v>18000</v>
      </c>
      <c r="AD629">
        <f t="shared" si="1280"/>
        <v>980.78720877621868</v>
      </c>
      <c r="AE629">
        <f t="shared" si="1281"/>
        <v>980.78720877621868</v>
      </c>
      <c r="AF629">
        <f t="shared" si="1282"/>
        <v>15.359827792950496</v>
      </c>
      <c r="AG629">
        <f t="shared" si="1283"/>
        <v>94.935116997302487</v>
      </c>
      <c r="AI629">
        <f t="shared" si="1284"/>
        <v>6.7463916063513008</v>
      </c>
      <c r="AJ629">
        <f t="shared" si="1285"/>
        <v>850.98253576821855</v>
      </c>
      <c r="AM629">
        <f t="shared" si="1207"/>
        <v>0.567177596118422</v>
      </c>
    </row>
    <row r="630" spans="1:39" x14ac:dyDescent="0.35">
      <c r="A630">
        <f t="shared" si="1266"/>
        <v>0.31099999999996575</v>
      </c>
      <c r="B630">
        <f t="shared" si="1201"/>
        <v>0.68900000000003425</v>
      </c>
      <c r="C630" s="27">
        <f t="shared" si="1267"/>
        <v>-4.9999999999994493E-4</v>
      </c>
      <c r="D630">
        <f t="shared" si="1202"/>
        <v>0.91099999999996573</v>
      </c>
      <c r="E630">
        <v>0.2</v>
      </c>
      <c r="F630">
        <f t="shared" si="1203"/>
        <v>-0.13100000000000026</v>
      </c>
      <c r="G630">
        <v>0.02</v>
      </c>
      <c r="H630">
        <f t="shared" si="1268"/>
        <v>0.99999999999996558</v>
      </c>
      <c r="I630">
        <f t="shared" si="1269"/>
        <v>0.91099999999996573</v>
      </c>
      <c r="J630">
        <f t="shared" si="1270"/>
        <v>0.2</v>
      </c>
      <c r="K630">
        <f t="shared" si="1271"/>
        <v>-0.13100000000000026</v>
      </c>
      <c r="L630">
        <f t="shared" si="1272"/>
        <v>0.02</v>
      </c>
      <c r="M630">
        <f t="shared" si="1273"/>
        <v>0</v>
      </c>
      <c r="N630" s="22">
        <f t="shared" si="1274"/>
        <v>0.99999999999996558</v>
      </c>
      <c r="O630">
        <f t="shared" ref="O630:S630" si="1312">O629</f>
        <v>4.8000000000000001E-2</v>
      </c>
      <c r="P630">
        <f t="shared" si="1312"/>
        <v>3.4000000000000002E-2</v>
      </c>
      <c r="Q630">
        <f t="shared" si="1312"/>
        <v>4.2999999999999997E-2</v>
      </c>
      <c r="R630">
        <f t="shared" si="1312"/>
        <v>0.223</v>
      </c>
      <c r="S630">
        <f t="shared" si="1312"/>
        <v>800</v>
      </c>
      <c r="T630">
        <f t="shared" si="1276"/>
        <v>4.9354999999998345E-2</v>
      </c>
      <c r="X630">
        <f t="shared" si="1205"/>
        <v>363636</v>
      </c>
      <c r="Y630">
        <f t="shared" si="1277"/>
        <v>0</v>
      </c>
      <c r="Z630">
        <f t="shared" si="1278"/>
        <v>0.74756522533670999</v>
      </c>
      <c r="AA630">
        <f t="shared" ref="AA630:AC630" si="1313">AA629</f>
        <v>0</v>
      </c>
      <c r="AB630">
        <f t="shared" si="1313"/>
        <v>1623</v>
      </c>
      <c r="AC630">
        <f t="shared" si="1313"/>
        <v>18000</v>
      </c>
      <c r="AD630">
        <f t="shared" si="1280"/>
        <v>980.78720877621868</v>
      </c>
      <c r="AE630">
        <f t="shared" si="1281"/>
        <v>980.78720877621868</v>
      </c>
      <c r="AF630">
        <f t="shared" si="1282"/>
        <v>15.147464167706501</v>
      </c>
      <c r="AG630">
        <f t="shared" si="1283"/>
        <v>94.806841028123074</v>
      </c>
      <c r="AI630">
        <f t="shared" si="1284"/>
        <v>6.7466181275515602</v>
      </c>
      <c r="AJ630">
        <f t="shared" si="1285"/>
        <v>851.17532318801511</v>
      </c>
      <c r="AM630">
        <f t="shared" si="1207"/>
        <v>0.56650576164026123</v>
      </c>
    </row>
    <row r="631" spans="1:39" x14ac:dyDescent="0.35">
      <c r="A631">
        <f t="shared" si="1266"/>
        <v>0.31149999999996569</v>
      </c>
      <c r="B631">
        <f t="shared" si="1201"/>
        <v>0.68850000000003431</v>
      </c>
      <c r="C631" s="27">
        <f t="shared" si="1267"/>
        <v>-4.9999999999994493E-4</v>
      </c>
      <c r="D631">
        <f t="shared" si="1202"/>
        <v>0.91149999999996567</v>
      </c>
      <c r="E631">
        <v>0.2</v>
      </c>
      <c r="F631">
        <f t="shared" si="1203"/>
        <v>-0.13150000000000026</v>
      </c>
      <c r="G631">
        <v>0.02</v>
      </c>
      <c r="H631">
        <f t="shared" si="1268"/>
        <v>0.99999999999996547</v>
      </c>
      <c r="I631">
        <f t="shared" si="1269"/>
        <v>0.91149999999996567</v>
      </c>
      <c r="J631">
        <f t="shared" si="1270"/>
        <v>0.2</v>
      </c>
      <c r="K631">
        <f t="shared" si="1271"/>
        <v>-0.13150000000000026</v>
      </c>
      <c r="L631">
        <f t="shared" si="1272"/>
        <v>0.02</v>
      </c>
      <c r="M631">
        <f t="shared" si="1273"/>
        <v>0</v>
      </c>
      <c r="N631" s="22">
        <f t="shared" si="1274"/>
        <v>0.99999999999996547</v>
      </c>
      <c r="O631">
        <f t="shared" ref="O631:S631" si="1314">O630</f>
        <v>4.8000000000000001E-2</v>
      </c>
      <c r="P631">
        <f t="shared" si="1314"/>
        <v>3.4000000000000002E-2</v>
      </c>
      <c r="Q631">
        <f t="shared" si="1314"/>
        <v>4.2999999999999997E-2</v>
      </c>
      <c r="R631">
        <f t="shared" si="1314"/>
        <v>0.223</v>
      </c>
      <c r="S631">
        <f t="shared" si="1314"/>
        <v>800</v>
      </c>
      <c r="T631">
        <f t="shared" si="1276"/>
        <v>4.935749999999834E-2</v>
      </c>
      <c r="X631">
        <f t="shared" si="1205"/>
        <v>363636</v>
      </c>
      <c r="Y631">
        <f t="shared" si="1277"/>
        <v>0</v>
      </c>
      <c r="Z631">
        <f t="shared" si="1278"/>
        <v>0.73725997253071773</v>
      </c>
      <c r="AA631">
        <f t="shared" ref="AA631:AC631" si="1315">AA630</f>
        <v>0</v>
      </c>
      <c r="AB631">
        <f t="shared" si="1315"/>
        <v>1623</v>
      </c>
      <c r="AC631">
        <f t="shared" si="1315"/>
        <v>18000</v>
      </c>
      <c r="AD631">
        <f t="shared" si="1280"/>
        <v>980.78720877621868</v>
      </c>
      <c r="AE631">
        <f t="shared" si="1281"/>
        <v>980.78720877621868</v>
      </c>
      <c r="AF631">
        <f t="shared" si="1282"/>
        <v>14.937898339190404</v>
      </c>
      <c r="AG631">
        <f t="shared" si="1283"/>
        <v>94.678640478060586</v>
      </c>
      <c r="AI631">
        <f t="shared" si="1284"/>
        <v>6.7468416644353111</v>
      </c>
      <c r="AJ631">
        <f t="shared" si="1285"/>
        <v>851.36561353494949</v>
      </c>
      <c r="AM631">
        <f t="shared" si="1207"/>
        <v>0.56583551688480416</v>
      </c>
    </row>
    <row r="632" spans="1:39" x14ac:dyDescent="0.35">
      <c r="A632">
        <f t="shared" si="1266"/>
        <v>0.31199999999996564</v>
      </c>
      <c r="B632">
        <f t="shared" si="1201"/>
        <v>0.68800000000003436</v>
      </c>
      <c r="C632" s="27">
        <f t="shared" si="1267"/>
        <v>-4.9999999999994493E-4</v>
      </c>
      <c r="D632">
        <f t="shared" si="1202"/>
        <v>0.91199999999996562</v>
      </c>
      <c r="E632">
        <v>0.2</v>
      </c>
      <c r="F632">
        <f t="shared" si="1203"/>
        <v>-0.13200000000000026</v>
      </c>
      <c r="G632">
        <v>0.02</v>
      </c>
      <c r="H632">
        <f t="shared" si="1268"/>
        <v>0.99999999999996547</v>
      </c>
      <c r="I632">
        <f t="shared" si="1269"/>
        <v>0.91199999999996562</v>
      </c>
      <c r="J632">
        <f t="shared" si="1270"/>
        <v>0.2</v>
      </c>
      <c r="K632">
        <f t="shared" si="1271"/>
        <v>-0.13200000000000026</v>
      </c>
      <c r="L632">
        <f t="shared" si="1272"/>
        <v>0.02</v>
      </c>
      <c r="M632">
        <f t="shared" si="1273"/>
        <v>0</v>
      </c>
      <c r="N632" s="22">
        <f t="shared" si="1274"/>
        <v>0.99999999999996547</v>
      </c>
      <c r="O632">
        <f t="shared" ref="O632:S632" si="1316">O631</f>
        <v>4.8000000000000001E-2</v>
      </c>
      <c r="P632">
        <f t="shared" si="1316"/>
        <v>3.4000000000000002E-2</v>
      </c>
      <c r="Q632">
        <f t="shared" si="1316"/>
        <v>4.2999999999999997E-2</v>
      </c>
      <c r="R632">
        <f t="shared" si="1316"/>
        <v>0.223</v>
      </c>
      <c r="S632">
        <f t="shared" si="1316"/>
        <v>800</v>
      </c>
      <c r="T632">
        <f t="shared" si="1276"/>
        <v>4.9359999999998343E-2</v>
      </c>
      <c r="X632">
        <f t="shared" si="1205"/>
        <v>363636</v>
      </c>
      <c r="Y632">
        <f t="shared" si="1277"/>
        <v>0</v>
      </c>
      <c r="Z632">
        <f t="shared" si="1278"/>
        <v>0.72709003409796591</v>
      </c>
      <c r="AA632">
        <f t="shared" ref="AA632:AC632" si="1317">AA631</f>
        <v>0</v>
      </c>
      <c r="AB632">
        <f t="shared" si="1317"/>
        <v>1623</v>
      </c>
      <c r="AC632">
        <f t="shared" si="1317"/>
        <v>18000</v>
      </c>
      <c r="AD632">
        <f t="shared" si="1280"/>
        <v>980.78720877621868</v>
      </c>
      <c r="AE632">
        <f t="shared" si="1281"/>
        <v>980.78720877621868</v>
      </c>
      <c r="AF632">
        <f t="shared" si="1282"/>
        <v>14.731095255999399</v>
      </c>
      <c r="AG632">
        <f t="shared" si="1283"/>
        <v>94.550519411999588</v>
      </c>
      <c r="AI632">
        <f t="shared" si="1284"/>
        <v>6.7470622543907144</v>
      </c>
      <c r="AJ632">
        <f t="shared" si="1285"/>
        <v>851.55343695288911</v>
      </c>
      <c r="AM632">
        <f t="shared" si="1207"/>
        <v>0.56516685621621654</v>
      </c>
    </row>
    <row r="633" spans="1:39" x14ac:dyDescent="0.35">
      <c r="A633">
        <f t="shared" si="1266"/>
        <v>0.31249999999996558</v>
      </c>
      <c r="B633">
        <f t="shared" si="1201"/>
        <v>0.68750000000003442</v>
      </c>
      <c r="C633" s="27">
        <f t="shared" si="1267"/>
        <v>-4.9999999999994493E-4</v>
      </c>
      <c r="D633">
        <f t="shared" si="1202"/>
        <v>0.91249999999996556</v>
      </c>
      <c r="E633">
        <v>0.2</v>
      </c>
      <c r="F633">
        <f t="shared" si="1203"/>
        <v>-0.13250000000000026</v>
      </c>
      <c r="G633">
        <v>0.02</v>
      </c>
      <c r="H633">
        <f t="shared" si="1268"/>
        <v>0.99999999999996536</v>
      </c>
      <c r="I633">
        <f t="shared" si="1269"/>
        <v>0.91249999999996556</v>
      </c>
      <c r="J633">
        <f t="shared" si="1270"/>
        <v>0.2</v>
      </c>
      <c r="K633">
        <f t="shared" si="1271"/>
        <v>-0.13250000000000026</v>
      </c>
      <c r="L633">
        <f t="shared" si="1272"/>
        <v>0.02</v>
      </c>
      <c r="M633">
        <f t="shared" si="1273"/>
        <v>0</v>
      </c>
      <c r="N633" s="22">
        <f t="shared" si="1274"/>
        <v>0.99999999999996536</v>
      </c>
      <c r="O633">
        <f t="shared" ref="O633:S633" si="1318">O632</f>
        <v>4.8000000000000001E-2</v>
      </c>
      <c r="P633">
        <f t="shared" si="1318"/>
        <v>3.4000000000000002E-2</v>
      </c>
      <c r="Q633">
        <f t="shared" si="1318"/>
        <v>4.2999999999999997E-2</v>
      </c>
      <c r="R633">
        <f t="shared" si="1318"/>
        <v>0.223</v>
      </c>
      <c r="S633">
        <f t="shared" si="1318"/>
        <v>800</v>
      </c>
      <c r="T633">
        <f t="shared" si="1276"/>
        <v>4.9362499999998338E-2</v>
      </c>
      <c r="X633">
        <f t="shared" si="1205"/>
        <v>363636</v>
      </c>
      <c r="Y633">
        <f t="shared" si="1277"/>
        <v>0</v>
      </c>
      <c r="Z633">
        <f t="shared" si="1278"/>
        <v>0.71705372118937283</v>
      </c>
      <c r="AA633">
        <f t="shared" ref="AA633:AC633" si="1319">AA632</f>
        <v>0</v>
      </c>
      <c r="AB633">
        <f t="shared" si="1319"/>
        <v>1623</v>
      </c>
      <c r="AC633">
        <f t="shared" si="1319"/>
        <v>18000</v>
      </c>
      <c r="AD633">
        <f t="shared" si="1280"/>
        <v>980.78720877621868</v>
      </c>
      <c r="AE633">
        <f t="shared" si="1281"/>
        <v>980.78720877621868</v>
      </c>
      <c r="AF633">
        <f t="shared" si="1282"/>
        <v>14.527020283415659</v>
      </c>
      <c r="AG633">
        <f t="shared" si="1283"/>
        <v>94.422481813393858</v>
      </c>
      <c r="AI633">
        <f t="shared" si="1284"/>
        <v>6.7472799343614707</v>
      </c>
      <c r="AJ633">
        <f t="shared" si="1285"/>
        <v>851.73882325685292</v>
      </c>
      <c r="AM633">
        <f t="shared" si="1207"/>
        <v>0.56449977402527285</v>
      </c>
    </row>
    <row r="634" spans="1:39" x14ac:dyDescent="0.35">
      <c r="A634">
        <f t="shared" si="1266"/>
        <v>0.31299999999996553</v>
      </c>
      <c r="B634">
        <f t="shared" si="1201"/>
        <v>0.68700000000003447</v>
      </c>
      <c r="C634" s="27">
        <f t="shared" si="1267"/>
        <v>-4.9999999999994493E-4</v>
      </c>
      <c r="D634">
        <f t="shared" si="1202"/>
        <v>0.91299999999996551</v>
      </c>
      <c r="E634">
        <v>0.2</v>
      </c>
      <c r="F634">
        <f t="shared" si="1203"/>
        <v>-0.13300000000000026</v>
      </c>
      <c r="G634">
        <v>0.02</v>
      </c>
      <c r="H634">
        <f t="shared" si="1268"/>
        <v>0.99999999999996536</v>
      </c>
      <c r="I634">
        <f t="shared" si="1269"/>
        <v>0.91299999999996551</v>
      </c>
      <c r="J634">
        <f t="shared" si="1270"/>
        <v>0.2</v>
      </c>
      <c r="K634">
        <f t="shared" si="1271"/>
        <v>-0.13300000000000026</v>
      </c>
      <c r="L634">
        <f t="shared" si="1272"/>
        <v>0.02</v>
      </c>
      <c r="M634">
        <f t="shared" si="1273"/>
        <v>0</v>
      </c>
      <c r="N634" s="22">
        <f t="shared" si="1274"/>
        <v>0.99999999999996536</v>
      </c>
      <c r="O634">
        <f t="shared" ref="O634:S634" si="1320">O633</f>
        <v>4.8000000000000001E-2</v>
      </c>
      <c r="P634">
        <f t="shared" si="1320"/>
        <v>3.4000000000000002E-2</v>
      </c>
      <c r="Q634">
        <f t="shared" si="1320"/>
        <v>4.2999999999999997E-2</v>
      </c>
      <c r="R634">
        <f t="shared" si="1320"/>
        <v>0.223</v>
      </c>
      <c r="S634">
        <f t="shared" si="1320"/>
        <v>800</v>
      </c>
      <c r="T634">
        <f t="shared" si="1276"/>
        <v>4.9364999999998334E-2</v>
      </c>
      <c r="X634">
        <f t="shared" si="1205"/>
        <v>363636</v>
      </c>
      <c r="Y634">
        <f t="shared" si="1277"/>
        <v>0</v>
      </c>
      <c r="Z634">
        <f t="shared" si="1278"/>
        <v>0.7071493649466325</v>
      </c>
      <c r="AA634">
        <f t="shared" ref="AA634:AC634" si="1321">AA633</f>
        <v>0</v>
      </c>
      <c r="AB634">
        <f t="shared" si="1321"/>
        <v>1623</v>
      </c>
      <c r="AC634">
        <f t="shared" si="1321"/>
        <v>18000</v>
      </c>
      <c r="AD634">
        <f t="shared" si="1280"/>
        <v>980.78720877621868</v>
      </c>
      <c r="AE634">
        <f t="shared" si="1281"/>
        <v>980.78720877621868</v>
      </c>
      <c r="AF634">
        <f t="shared" si="1282"/>
        <v>14.325639198716765</v>
      </c>
      <c r="AG634">
        <f t="shared" si="1283"/>
        <v>94.294531585574887</v>
      </c>
      <c r="AI634">
        <f t="shared" si="1284"/>
        <v>6.747494740851816</v>
      </c>
      <c r="AJ634">
        <f t="shared" si="1285"/>
        <v>851.92180193596801</v>
      </c>
      <c r="AM634">
        <f t="shared" si="1207"/>
        <v>0.56383426472919906</v>
      </c>
    </row>
    <row r="635" spans="1:39" x14ac:dyDescent="0.35">
      <c r="A635">
        <f t="shared" si="1266"/>
        <v>0.31349999999996547</v>
      </c>
      <c r="B635">
        <f t="shared" si="1201"/>
        <v>0.68650000000003453</v>
      </c>
      <c r="C635" s="27">
        <f t="shared" si="1267"/>
        <v>-4.9999999999994493E-4</v>
      </c>
      <c r="D635">
        <f t="shared" si="1202"/>
        <v>0.91349999999996545</v>
      </c>
      <c r="E635">
        <v>0.2</v>
      </c>
      <c r="F635">
        <f t="shared" si="1203"/>
        <v>-0.13350000000000026</v>
      </c>
      <c r="G635">
        <v>0.02</v>
      </c>
      <c r="H635">
        <f t="shared" si="1268"/>
        <v>0.99999999999996525</v>
      </c>
      <c r="I635">
        <f t="shared" si="1269"/>
        <v>0.91349999999996545</v>
      </c>
      <c r="J635">
        <f t="shared" si="1270"/>
        <v>0.2</v>
      </c>
      <c r="K635">
        <f t="shared" si="1271"/>
        <v>-0.13350000000000026</v>
      </c>
      <c r="L635">
        <f t="shared" si="1272"/>
        <v>0.02</v>
      </c>
      <c r="M635">
        <f t="shared" si="1273"/>
        <v>0</v>
      </c>
      <c r="N635" s="22">
        <f t="shared" si="1274"/>
        <v>0.99999999999996525</v>
      </c>
      <c r="O635">
        <f t="shared" ref="O635:S635" si="1322">O634</f>
        <v>4.8000000000000001E-2</v>
      </c>
      <c r="P635">
        <f t="shared" si="1322"/>
        <v>3.4000000000000002E-2</v>
      </c>
      <c r="Q635">
        <f t="shared" si="1322"/>
        <v>4.2999999999999997E-2</v>
      </c>
      <c r="R635">
        <f t="shared" si="1322"/>
        <v>0.223</v>
      </c>
      <c r="S635">
        <f t="shared" si="1322"/>
        <v>800</v>
      </c>
      <c r="T635">
        <f t="shared" si="1276"/>
        <v>4.9367499999998329E-2</v>
      </c>
      <c r="X635">
        <f t="shared" si="1205"/>
        <v>363636</v>
      </c>
      <c r="Y635">
        <f t="shared" si="1277"/>
        <v>0</v>
      </c>
      <c r="Z635">
        <f t="shared" si="1278"/>
        <v>0.69737531627832428</v>
      </c>
      <c r="AA635">
        <f t="shared" ref="AA635:AC635" si="1323">AA634</f>
        <v>0</v>
      </c>
      <c r="AB635">
        <f t="shared" si="1323"/>
        <v>1623</v>
      </c>
      <c r="AC635">
        <f t="shared" si="1323"/>
        <v>18000</v>
      </c>
      <c r="AD635">
        <f t="shared" si="1280"/>
        <v>980.78720877621868</v>
      </c>
      <c r="AE635">
        <f t="shared" si="1281"/>
        <v>980.78720877621868</v>
      </c>
      <c r="AF635">
        <f t="shared" si="1282"/>
        <v>14.126918186535962</v>
      </c>
      <c r="AG635">
        <f t="shared" si="1283"/>
        <v>94.166672553040527</v>
      </c>
      <c r="AI635">
        <f t="shared" si="1284"/>
        <v>6.7477067099314763</v>
      </c>
      <c r="AJ635">
        <f t="shared" si="1285"/>
        <v>852.10240215642193</v>
      </c>
      <c r="AM635">
        <f t="shared" si="1207"/>
        <v>0.56317032277151713</v>
      </c>
    </row>
    <row r="636" spans="1:39" x14ac:dyDescent="0.35">
      <c r="A636">
        <f t="shared" si="1266"/>
        <v>0.31399999999996542</v>
      </c>
      <c r="B636">
        <f t="shared" si="1201"/>
        <v>0.68600000000003458</v>
      </c>
      <c r="C636" s="27">
        <f t="shared" si="1267"/>
        <v>-4.9999999999994493E-4</v>
      </c>
      <c r="D636">
        <f t="shared" si="1202"/>
        <v>0.9139999999999654</v>
      </c>
      <c r="E636">
        <v>0.2</v>
      </c>
      <c r="F636">
        <f t="shared" si="1203"/>
        <v>-0.13400000000000026</v>
      </c>
      <c r="G636">
        <v>0.02</v>
      </c>
      <c r="H636">
        <f t="shared" si="1268"/>
        <v>0.99999999999996525</v>
      </c>
      <c r="I636">
        <f t="shared" si="1269"/>
        <v>0.9139999999999654</v>
      </c>
      <c r="J636">
        <f t="shared" si="1270"/>
        <v>0.2</v>
      </c>
      <c r="K636">
        <f t="shared" si="1271"/>
        <v>-0.13400000000000026</v>
      </c>
      <c r="L636">
        <f t="shared" si="1272"/>
        <v>0.02</v>
      </c>
      <c r="M636">
        <f t="shared" si="1273"/>
        <v>0</v>
      </c>
      <c r="N636" s="22">
        <f t="shared" si="1274"/>
        <v>0.99999999999996525</v>
      </c>
      <c r="O636">
        <f t="shared" ref="O636:S636" si="1324">O635</f>
        <v>4.8000000000000001E-2</v>
      </c>
      <c r="P636">
        <f t="shared" si="1324"/>
        <v>3.4000000000000002E-2</v>
      </c>
      <c r="Q636">
        <f t="shared" si="1324"/>
        <v>4.2999999999999997E-2</v>
      </c>
      <c r="R636">
        <f t="shared" si="1324"/>
        <v>0.223</v>
      </c>
      <c r="S636">
        <f t="shared" si="1324"/>
        <v>800</v>
      </c>
      <c r="T636">
        <f t="shared" si="1276"/>
        <v>4.9369999999998332E-2</v>
      </c>
      <c r="X636">
        <f t="shared" si="1205"/>
        <v>363636</v>
      </c>
      <c r="Y636">
        <f t="shared" si="1277"/>
        <v>0</v>
      </c>
      <c r="Z636">
        <f t="shared" si="1278"/>
        <v>0.68772994563838885</v>
      </c>
      <c r="AA636">
        <f t="shared" ref="AA636:AC636" si="1325">AA635</f>
        <v>0</v>
      </c>
      <c r="AB636">
        <f t="shared" si="1325"/>
        <v>1623</v>
      </c>
      <c r="AC636">
        <f t="shared" si="1325"/>
        <v>18000</v>
      </c>
      <c r="AD636">
        <f t="shared" si="1280"/>
        <v>980.78720877621868</v>
      </c>
      <c r="AE636">
        <f t="shared" si="1281"/>
        <v>980.78720877621868</v>
      </c>
      <c r="AF636">
        <f t="shared" si="1282"/>
        <v>13.930823834271783</v>
      </c>
      <c r="AG636">
        <f t="shared" si="1283"/>
        <v>94.038908462724024</v>
      </c>
      <c r="AI636">
        <f t="shared" si="1284"/>
        <v>6.7479158772405574</v>
      </c>
      <c r="AJ636">
        <f t="shared" si="1285"/>
        <v>852.2806527643927</v>
      </c>
      <c r="AM636">
        <f t="shared" si="1207"/>
        <v>0.56250794262189052</v>
      </c>
    </row>
    <row r="637" spans="1:39" x14ac:dyDescent="0.35">
      <c r="A637">
        <f t="shared" si="1266"/>
        <v>0.31449999999996536</v>
      </c>
      <c r="B637">
        <f t="shared" si="1201"/>
        <v>0.68550000000003464</v>
      </c>
      <c r="C637" s="27">
        <f t="shared" si="1267"/>
        <v>-4.9999999999994493E-4</v>
      </c>
      <c r="D637">
        <f t="shared" si="1202"/>
        <v>0.91449999999996534</v>
      </c>
      <c r="E637">
        <v>0.2</v>
      </c>
      <c r="F637">
        <f t="shared" si="1203"/>
        <v>-0.13450000000000026</v>
      </c>
      <c r="G637">
        <v>0.02</v>
      </c>
      <c r="H637">
        <f t="shared" si="1268"/>
        <v>0.99999999999996514</v>
      </c>
      <c r="I637">
        <f t="shared" si="1269"/>
        <v>0.91449999999996534</v>
      </c>
      <c r="J637">
        <f t="shared" si="1270"/>
        <v>0.2</v>
      </c>
      <c r="K637">
        <f t="shared" si="1271"/>
        <v>-0.13450000000000026</v>
      </c>
      <c r="L637">
        <f t="shared" si="1272"/>
        <v>0.02</v>
      </c>
      <c r="M637">
        <f t="shared" si="1273"/>
        <v>0</v>
      </c>
      <c r="N637" s="22">
        <f t="shared" si="1274"/>
        <v>0.99999999999996514</v>
      </c>
      <c r="O637">
        <f t="shared" ref="O637:S637" si="1326">O636</f>
        <v>4.8000000000000001E-2</v>
      </c>
      <c r="P637">
        <f t="shared" si="1326"/>
        <v>3.4000000000000002E-2</v>
      </c>
      <c r="Q637">
        <f t="shared" si="1326"/>
        <v>4.2999999999999997E-2</v>
      </c>
      <c r="R637">
        <f t="shared" si="1326"/>
        <v>0.223</v>
      </c>
      <c r="S637">
        <f t="shared" si="1326"/>
        <v>800</v>
      </c>
      <c r="T637">
        <f t="shared" si="1276"/>
        <v>4.9372499999998327E-2</v>
      </c>
      <c r="X637">
        <f t="shared" si="1205"/>
        <v>363636</v>
      </c>
      <c r="Y637">
        <f t="shared" si="1277"/>
        <v>0</v>
      </c>
      <c r="Z637">
        <f t="shared" si="1278"/>
        <v>0.67821164280694757</v>
      </c>
      <c r="AA637">
        <f t="shared" ref="AA637:AC637" si="1327">AA636</f>
        <v>0</v>
      </c>
      <c r="AB637">
        <f t="shared" si="1327"/>
        <v>1623</v>
      </c>
      <c r="AC637">
        <f t="shared" si="1327"/>
        <v>18000</v>
      </c>
      <c r="AD637">
        <f t="shared" si="1280"/>
        <v>980.78720877621868</v>
      </c>
      <c r="AE637">
        <f t="shared" si="1281"/>
        <v>980.78720877621868</v>
      </c>
      <c r="AF637">
        <f t="shared" si="1282"/>
        <v>13.737323127546494</v>
      </c>
      <c r="AG637">
        <f t="shared" si="1283"/>
        <v>93.911242985243618</v>
      </c>
      <c r="AI637">
        <f t="shared" si="1284"/>
        <v>6.7481222779943977</v>
      </c>
      <c r="AJ637">
        <f t="shared" si="1285"/>
        <v>852.45658228897537</v>
      </c>
      <c r="AM637">
        <f t="shared" si="1207"/>
        <v>0.56184711877596993</v>
      </c>
    </row>
    <row r="638" spans="1:39" x14ac:dyDescent="0.35">
      <c r="A638">
        <f t="shared" si="1266"/>
        <v>0.31499999999996531</v>
      </c>
      <c r="B638">
        <f t="shared" si="1201"/>
        <v>0.68500000000003469</v>
      </c>
      <c r="C638" s="27">
        <f t="shared" si="1267"/>
        <v>-4.9999999999994493E-4</v>
      </c>
      <c r="D638">
        <f t="shared" si="1202"/>
        <v>0.91499999999996529</v>
      </c>
      <c r="E638">
        <v>0.2</v>
      </c>
      <c r="F638">
        <f t="shared" si="1203"/>
        <v>-0.13500000000000026</v>
      </c>
      <c r="G638">
        <v>0.02</v>
      </c>
      <c r="H638">
        <f t="shared" si="1268"/>
        <v>0.99999999999996514</v>
      </c>
      <c r="I638">
        <f t="shared" si="1269"/>
        <v>0.91499999999996529</v>
      </c>
      <c r="J638">
        <f t="shared" si="1270"/>
        <v>0.2</v>
      </c>
      <c r="K638">
        <f t="shared" si="1271"/>
        <v>-0.13500000000000026</v>
      </c>
      <c r="L638">
        <f t="shared" si="1272"/>
        <v>0.02</v>
      </c>
      <c r="M638">
        <f t="shared" si="1273"/>
        <v>0</v>
      </c>
      <c r="N638" s="22">
        <f t="shared" si="1274"/>
        <v>0.99999999999996514</v>
      </c>
      <c r="O638">
        <f t="shared" ref="O638:S638" si="1328">O637</f>
        <v>4.8000000000000001E-2</v>
      </c>
      <c r="P638">
        <f t="shared" si="1328"/>
        <v>3.4000000000000002E-2</v>
      </c>
      <c r="Q638">
        <f t="shared" si="1328"/>
        <v>4.2999999999999997E-2</v>
      </c>
      <c r="R638">
        <f t="shared" si="1328"/>
        <v>0.223</v>
      </c>
      <c r="S638">
        <f t="shared" si="1328"/>
        <v>800</v>
      </c>
      <c r="T638">
        <f t="shared" si="1276"/>
        <v>4.9374999999998323E-2</v>
      </c>
      <c r="X638">
        <f t="shared" si="1205"/>
        <v>363636</v>
      </c>
      <c r="Y638">
        <f t="shared" si="1277"/>
        <v>0</v>
      </c>
      <c r="Z638">
        <f t="shared" si="1278"/>
        <v>0.66881881667344101</v>
      </c>
      <c r="AA638">
        <f t="shared" ref="AA638:AC638" si="1329">AA637</f>
        <v>0</v>
      </c>
      <c r="AB638">
        <f t="shared" si="1329"/>
        <v>1623</v>
      </c>
      <c r="AC638">
        <f t="shared" si="1329"/>
        <v>18000</v>
      </c>
      <c r="AD638">
        <f t="shared" si="1280"/>
        <v>980.78720877621868</v>
      </c>
      <c r="AE638">
        <f t="shared" si="1281"/>
        <v>980.78720877621868</v>
      </c>
      <c r="AF638">
        <f t="shared" si="1282"/>
        <v>13.546383445712971</v>
      </c>
      <c r="AG638">
        <f t="shared" si="1283"/>
        <v>93.783679716133264</v>
      </c>
      <c r="AI638">
        <f t="shared" si="1284"/>
        <v>6.7483259469883539</v>
      </c>
      <c r="AJ638">
        <f t="shared" si="1285"/>
        <v>852.6302189450829</v>
      </c>
      <c r="AM638">
        <f t="shared" si="1207"/>
        <v>0.56118784575524205</v>
      </c>
    </row>
    <row r="639" spans="1:39" x14ac:dyDescent="0.35">
      <c r="A639">
        <f t="shared" si="1266"/>
        <v>0.31549999999996525</v>
      </c>
      <c r="B639">
        <f t="shared" si="1201"/>
        <v>0.68450000000003475</v>
      </c>
      <c r="C639" s="27">
        <f t="shared" si="1267"/>
        <v>-4.9999999999994493E-4</v>
      </c>
      <c r="D639">
        <f t="shared" si="1202"/>
        <v>0.91549999999996523</v>
      </c>
      <c r="E639">
        <v>0.2</v>
      </c>
      <c r="F639">
        <f t="shared" si="1203"/>
        <v>-0.13550000000000026</v>
      </c>
      <c r="G639">
        <v>0.02</v>
      </c>
      <c r="H639">
        <f t="shared" si="1268"/>
        <v>0.99999999999996503</v>
      </c>
      <c r="I639">
        <f t="shared" si="1269"/>
        <v>0.91549999999996523</v>
      </c>
      <c r="J639">
        <f t="shared" si="1270"/>
        <v>0.2</v>
      </c>
      <c r="K639">
        <f t="shared" si="1271"/>
        <v>-0.13550000000000026</v>
      </c>
      <c r="L639">
        <f t="shared" si="1272"/>
        <v>0.02</v>
      </c>
      <c r="M639">
        <f t="shared" si="1273"/>
        <v>0</v>
      </c>
      <c r="N639" s="22">
        <f t="shared" si="1274"/>
        <v>0.99999999999996503</v>
      </c>
      <c r="O639">
        <f t="shared" ref="O639:S639" si="1330">O638</f>
        <v>4.8000000000000001E-2</v>
      </c>
      <c r="P639">
        <f t="shared" si="1330"/>
        <v>3.4000000000000002E-2</v>
      </c>
      <c r="Q639">
        <f t="shared" si="1330"/>
        <v>4.2999999999999997E-2</v>
      </c>
      <c r="R639">
        <f t="shared" si="1330"/>
        <v>0.223</v>
      </c>
      <c r="S639">
        <f t="shared" si="1330"/>
        <v>800</v>
      </c>
      <c r="T639">
        <f t="shared" si="1276"/>
        <v>4.9377499999998319E-2</v>
      </c>
      <c r="X639">
        <f t="shared" si="1205"/>
        <v>363636</v>
      </c>
      <c r="Y639">
        <f t="shared" si="1277"/>
        <v>0</v>
      </c>
      <c r="Z639">
        <f t="shared" si="1278"/>
        <v>0.65954989502206496</v>
      </c>
      <c r="AA639">
        <f t="shared" ref="AA639:AC639" si="1331">AA638</f>
        <v>0</v>
      </c>
      <c r="AB639">
        <f t="shared" si="1331"/>
        <v>1623</v>
      </c>
      <c r="AC639">
        <f t="shared" si="1331"/>
        <v>18000</v>
      </c>
      <c r="AD639">
        <f t="shared" si="1280"/>
        <v>980.78720877621868</v>
      </c>
      <c r="AE639">
        <f t="shared" si="1281"/>
        <v>980.78720877621868</v>
      </c>
      <c r="AF639">
        <f t="shared" si="1282"/>
        <v>13.357972557409363</v>
      </c>
      <c r="AG639">
        <f t="shared" si="1283"/>
        <v>93.65622217705446</v>
      </c>
      <c r="AI639">
        <f t="shared" si="1284"/>
        <v>6.7485269186025443</v>
      </c>
      <c r="AJ639">
        <f t="shared" si="1285"/>
        <v>852.80159063633766</v>
      </c>
      <c r="AM639">
        <f t="shared" si="1207"/>
        <v>0.5605301181068767</v>
      </c>
    </row>
    <row r="640" spans="1:39" x14ac:dyDescent="0.35">
      <c r="A640">
        <f t="shared" si="1266"/>
        <v>0.3159999999999652</v>
      </c>
      <c r="B640">
        <f t="shared" si="1201"/>
        <v>0.6840000000000348</v>
      </c>
      <c r="C640" s="27">
        <f t="shared" si="1267"/>
        <v>-4.9999999999994493E-4</v>
      </c>
      <c r="D640">
        <f t="shared" si="1202"/>
        <v>0.91599999999996518</v>
      </c>
      <c r="E640">
        <v>0.2</v>
      </c>
      <c r="F640">
        <f t="shared" si="1203"/>
        <v>-0.13600000000000026</v>
      </c>
      <c r="G640">
        <v>0.02</v>
      </c>
      <c r="H640">
        <f t="shared" si="1268"/>
        <v>0.99999999999996503</v>
      </c>
      <c r="I640">
        <f t="shared" si="1269"/>
        <v>0.91599999999996518</v>
      </c>
      <c r="J640">
        <f t="shared" si="1270"/>
        <v>0.2</v>
      </c>
      <c r="K640">
        <f t="shared" si="1271"/>
        <v>-0.13600000000000026</v>
      </c>
      <c r="L640">
        <f t="shared" si="1272"/>
        <v>0.02</v>
      </c>
      <c r="M640">
        <f t="shared" si="1273"/>
        <v>0</v>
      </c>
      <c r="N640" s="22">
        <f t="shared" si="1274"/>
        <v>0.99999999999996503</v>
      </c>
      <c r="O640">
        <f t="shared" ref="O640:S640" si="1332">O639</f>
        <v>4.8000000000000001E-2</v>
      </c>
      <c r="P640">
        <f t="shared" si="1332"/>
        <v>3.4000000000000002E-2</v>
      </c>
      <c r="Q640">
        <f t="shared" si="1332"/>
        <v>4.2999999999999997E-2</v>
      </c>
      <c r="R640">
        <f t="shared" si="1332"/>
        <v>0.223</v>
      </c>
      <c r="S640">
        <f t="shared" si="1332"/>
        <v>800</v>
      </c>
      <c r="T640">
        <f t="shared" si="1276"/>
        <v>4.9379999999998314E-2</v>
      </c>
      <c r="X640">
        <f t="shared" si="1205"/>
        <v>363636</v>
      </c>
      <c r="Y640">
        <f t="shared" si="1277"/>
        <v>0</v>
      </c>
      <c r="Z640">
        <f t="shared" si="1278"/>
        <v>0.65040332431947934</v>
      </c>
      <c r="AA640">
        <f t="shared" ref="AA640:AC640" si="1333">AA639</f>
        <v>0</v>
      </c>
      <c r="AB640">
        <f t="shared" si="1333"/>
        <v>1623</v>
      </c>
      <c r="AC640">
        <f t="shared" si="1333"/>
        <v>18000</v>
      </c>
      <c r="AD640">
        <f t="shared" si="1280"/>
        <v>980.78720877621868</v>
      </c>
      <c r="AE640">
        <f t="shared" si="1281"/>
        <v>980.78720877621868</v>
      </c>
      <c r="AF640">
        <f t="shared" si="1282"/>
        <v>13.172058616161237</v>
      </c>
      <c r="AG640">
        <f t="shared" si="1283"/>
        <v>93.528873816989744</v>
      </c>
      <c r="AI640">
        <f t="shared" si="1284"/>
        <v>6.7487252268065419</v>
      </c>
      <c r="AJ640">
        <f t="shared" si="1285"/>
        <v>852.97072495795055</v>
      </c>
      <c r="AM640">
        <f t="shared" si="1207"/>
        <v>0.5598739304035778</v>
      </c>
    </row>
    <row r="641" spans="1:39" x14ac:dyDescent="0.35">
      <c r="A641">
        <f t="shared" si="1266"/>
        <v>0.31649999999996514</v>
      </c>
      <c r="B641">
        <f t="shared" si="1201"/>
        <v>0.68350000000003486</v>
      </c>
      <c r="C641" s="27">
        <f t="shared" si="1267"/>
        <v>-4.9999999999994493E-4</v>
      </c>
      <c r="D641">
        <f t="shared" si="1202"/>
        <v>0.91649999999996512</v>
      </c>
      <c r="E641">
        <v>0.2</v>
      </c>
      <c r="F641">
        <f t="shared" si="1203"/>
        <v>-0.13650000000000026</v>
      </c>
      <c r="G641">
        <v>0.02</v>
      </c>
      <c r="H641">
        <f t="shared" si="1268"/>
        <v>0.99999999999996492</v>
      </c>
      <c r="I641">
        <f t="shared" si="1269"/>
        <v>0.91649999999996512</v>
      </c>
      <c r="J641">
        <f t="shared" si="1270"/>
        <v>0.2</v>
      </c>
      <c r="K641">
        <f t="shared" si="1271"/>
        <v>-0.13650000000000026</v>
      </c>
      <c r="L641">
        <f t="shared" si="1272"/>
        <v>0.02</v>
      </c>
      <c r="M641">
        <f t="shared" si="1273"/>
        <v>0</v>
      </c>
      <c r="N641" s="22">
        <f t="shared" si="1274"/>
        <v>0.99999999999996492</v>
      </c>
      <c r="O641">
        <f t="shared" ref="O641:S641" si="1334">O640</f>
        <v>4.8000000000000001E-2</v>
      </c>
      <c r="P641">
        <f t="shared" si="1334"/>
        <v>3.4000000000000002E-2</v>
      </c>
      <c r="Q641">
        <f t="shared" si="1334"/>
        <v>4.2999999999999997E-2</v>
      </c>
      <c r="R641">
        <f t="shared" si="1334"/>
        <v>0.223</v>
      </c>
      <c r="S641">
        <f t="shared" si="1334"/>
        <v>800</v>
      </c>
      <c r="T641">
        <f t="shared" si="1276"/>
        <v>4.938249999999831E-2</v>
      </c>
      <c r="X641">
        <f t="shared" si="1205"/>
        <v>363636</v>
      </c>
      <c r="Y641">
        <f t="shared" si="1277"/>
        <v>0</v>
      </c>
      <c r="Z641">
        <f t="shared" si="1278"/>
        <v>0.64137756950476899</v>
      </c>
      <c r="AA641">
        <f t="shared" ref="AA641:AC641" si="1335">AA640</f>
        <v>0</v>
      </c>
      <c r="AB641">
        <f t="shared" si="1335"/>
        <v>1623</v>
      </c>
      <c r="AC641">
        <f t="shared" si="1335"/>
        <v>18000</v>
      </c>
      <c r="AD641">
        <f t="shared" si="1280"/>
        <v>980.78720877621868</v>
      </c>
      <c r="AE641">
        <f t="shared" si="1281"/>
        <v>980.78720877621868</v>
      </c>
      <c r="AF641">
        <f t="shared" si="1282"/>
        <v>12.988610156030596</v>
      </c>
      <c r="AG641">
        <f t="shared" si="1283"/>
        <v>93.401638013417937</v>
      </c>
      <c r="AI641">
        <f t="shared" si="1284"/>
        <v>6.7489209051640149</v>
      </c>
      <c r="AJ641">
        <f t="shared" si="1285"/>
        <v>853.13764919958101</v>
      </c>
      <c r="AM641">
        <f t="shared" si="1207"/>
        <v>0.55921927724343334</v>
      </c>
    </row>
    <row r="642" spans="1:39" x14ac:dyDescent="0.35">
      <c r="A642">
        <f t="shared" si="1266"/>
        <v>0.31699999999996509</v>
      </c>
      <c r="B642">
        <f t="shared" si="1201"/>
        <v>0.68300000000003491</v>
      </c>
      <c r="C642" s="27">
        <f t="shared" si="1267"/>
        <v>-4.9999999999994493E-4</v>
      </c>
      <c r="D642">
        <f t="shared" si="1202"/>
        <v>0.91699999999996507</v>
      </c>
      <c r="E642">
        <v>0.2</v>
      </c>
      <c r="F642">
        <f t="shared" si="1203"/>
        <v>-0.13700000000000026</v>
      </c>
      <c r="G642">
        <v>0.02</v>
      </c>
      <c r="H642">
        <f t="shared" si="1268"/>
        <v>0.99999999999996492</v>
      </c>
      <c r="I642">
        <f t="shared" si="1269"/>
        <v>0.91699999999996507</v>
      </c>
      <c r="J642">
        <f t="shared" si="1270"/>
        <v>0.2</v>
      </c>
      <c r="K642">
        <f t="shared" si="1271"/>
        <v>-0.13700000000000026</v>
      </c>
      <c r="L642">
        <f t="shared" si="1272"/>
        <v>0.02</v>
      </c>
      <c r="M642">
        <f t="shared" si="1273"/>
        <v>0</v>
      </c>
      <c r="N642" s="22">
        <f t="shared" si="1274"/>
        <v>0.99999999999996492</v>
      </c>
      <c r="O642">
        <f t="shared" ref="O642:S642" si="1336">O641</f>
        <v>4.8000000000000001E-2</v>
      </c>
      <c r="P642">
        <f t="shared" si="1336"/>
        <v>3.4000000000000002E-2</v>
      </c>
      <c r="Q642">
        <f t="shared" si="1336"/>
        <v>4.2999999999999997E-2</v>
      </c>
      <c r="R642">
        <f t="shared" si="1336"/>
        <v>0.223</v>
      </c>
      <c r="S642">
        <f t="shared" si="1336"/>
        <v>800</v>
      </c>
      <c r="T642">
        <f t="shared" si="1276"/>
        <v>4.9384999999998312E-2</v>
      </c>
      <c r="X642">
        <f t="shared" si="1205"/>
        <v>363636</v>
      </c>
      <c r="Y642">
        <f t="shared" si="1277"/>
        <v>0</v>
      </c>
      <c r="Z642">
        <f t="shared" si="1278"/>
        <v>0.63247111378163234</v>
      </c>
      <c r="AA642">
        <f t="shared" ref="AA642:AC642" si="1337">AA641</f>
        <v>0</v>
      </c>
      <c r="AB642">
        <f t="shared" si="1337"/>
        <v>1623</v>
      </c>
      <c r="AC642">
        <f t="shared" si="1337"/>
        <v>18000</v>
      </c>
      <c r="AD642">
        <f t="shared" si="1280"/>
        <v>980.78720877621868</v>
      </c>
      <c r="AE642">
        <f t="shared" si="1281"/>
        <v>980.78720877621868</v>
      </c>
      <c r="AF642">
        <f t="shared" si="1282"/>
        <v>12.807596087311376</v>
      </c>
      <c r="AG642">
        <f t="shared" si="1283"/>
        <v>93.274518073471398</v>
      </c>
      <c r="AI642">
        <f t="shared" si="1284"/>
        <v>6.7491139868373153</v>
      </c>
      <c r="AJ642">
        <f t="shared" si="1285"/>
        <v>853.30239034818055</v>
      </c>
      <c r="AM642">
        <f t="shared" si="1207"/>
        <v>0.55856615324976733</v>
      </c>
    </row>
    <row r="643" spans="1:39" x14ac:dyDescent="0.35">
      <c r="A643">
        <f t="shared" si="1266"/>
        <v>0.31749999999996503</v>
      </c>
      <c r="B643">
        <f t="shared" si="1201"/>
        <v>0.68250000000003497</v>
      </c>
      <c r="C643" s="27">
        <f t="shared" si="1267"/>
        <v>-4.9999999999994493E-4</v>
      </c>
      <c r="D643">
        <f t="shared" si="1202"/>
        <v>0.91749999999996501</v>
      </c>
      <c r="E643">
        <v>0.2</v>
      </c>
      <c r="F643">
        <f t="shared" si="1203"/>
        <v>-0.13750000000000026</v>
      </c>
      <c r="G643">
        <v>0.02</v>
      </c>
      <c r="H643">
        <f t="shared" si="1268"/>
        <v>0.99999999999996481</v>
      </c>
      <c r="I643">
        <f t="shared" si="1269"/>
        <v>0.91749999999996501</v>
      </c>
      <c r="J643">
        <f t="shared" si="1270"/>
        <v>0.2</v>
      </c>
      <c r="K643">
        <f t="shared" si="1271"/>
        <v>-0.13750000000000026</v>
      </c>
      <c r="L643">
        <f t="shared" si="1272"/>
        <v>0.02</v>
      </c>
      <c r="M643">
        <f t="shared" si="1273"/>
        <v>0</v>
      </c>
      <c r="N643" s="22">
        <f t="shared" si="1274"/>
        <v>0.99999999999996481</v>
      </c>
      <c r="O643">
        <f t="shared" ref="O643:S643" si="1338">O642</f>
        <v>4.8000000000000001E-2</v>
      </c>
      <c r="P643">
        <f t="shared" si="1338"/>
        <v>3.4000000000000002E-2</v>
      </c>
      <c r="Q643">
        <f t="shared" si="1338"/>
        <v>4.2999999999999997E-2</v>
      </c>
      <c r="R643">
        <f t="shared" si="1338"/>
        <v>0.223</v>
      </c>
      <c r="S643">
        <f t="shared" si="1338"/>
        <v>800</v>
      </c>
      <c r="T643">
        <f t="shared" si="1276"/>
        <v>4.9387499999998315E-2</v>
      </c>
      <c r="X643">
        <f t="shared" si="1205"/>
        <v>363636</v>
      </c>
      <c r="Y643">
        <f t="shared" si="1277"/>
        <v>0</v>
      </c>
      <c r="Z643">
        <f t="shared" si="1278"/>
        <v>0.62368245841277714</v>
      </c>
      <c r="AA643">
        <f t="shared" ref="AA643:AC643" si="1339">AA642</f>
        <v>0</v>
      </c>
      <c r="AB643">
        <f t="shared" si="1339"/>
        <v>1623</v>
      </c>
      <c r="AC643">
        <f t="shared" si="1339"/>
        <v>18000</v>
      </c>
      <c r="AD643">
        <f t="shared" si="1280"/>
        <v>980.78720877621868</v>
      </c>
      <c r="AE643">
        <f t="shared" si="1281"/>
        <v>980.78720877621868</v>
      </c>
      <c r="AF643">
        <f t="shared" si="1282"/>
        <v>12.628985692270902</v>
      </c>
      <c r="AG643">
        <f t="shared" si="1283"/>
        <v>93.147517235075796</v>
      </c>
      <c r="AI643">
        <f t="shared" si="1284"/>
        <v>6.7493045045920255</v>
      </c>
      <c r="AJ643">
        <f t="shared" si="1285"/>
        <v>853.46497509082678</v>
      </c>
      <c r="AM643">
        <f t="shared" si="1207"/>
        <v>0.55791455307099247</v>
      </c>
    </row>
    <row r="644" spans="1:39" x14ac:dyDescent="0.35">
      <c r="A644">
        <f t="shared" si="1266"/>
        <v>0.31799999999996498</v>
      </c>
      <c r="B644">
        <f t="shared" si="1201"/>
        <v>0.68200000000003502</v>
      </c>
      <c r="C644" s="27">
        <f t="shared" si="1267"/>
        <v>-4.9999999999994493E-4</v>
      </c>
      <c r="D644">
        <f t="shared" si="1202"/>
        <v>0.91799999999996496</v>
      </c>
      <c r="E644">
        <v>0.2</v>
      </c>
      <c r="F644">
        <f t="shared" si="1203"/>
        <v>-0.13800000000000026</v>
      </c>
      <c r="G644">
        <v>0.02</v>
      </c>
      <c r="H644">
        <f t="shared" si="1268"/>
        <v>0.99999999999996481</v>
      </c>
      <c r="I644">
        <f t="shared" si="1269"/>
        <v>0.91799999999996496</v>
      </c>
      <c r="J644">
        <f t="shared" si="1270"/>
        <v>0.2</v>
      </c>
      <c r="K644">
        <f t="shared" si="1271"/>
        <v>-0.13800000000000026</v>
      </c>
      <c r="L644">
        <f t="shared" si="1272"/>
        <v>0.02</v>
      </c>
      <c r="M644">
        <f t="shared" si="1273"/>
        <v>0</v>
      </c>
      <c r="N644" s="22">
        <f t="shared" si="1274"/>
        <v>0.99999999999996481</v>
      </c>
      <c r="O644">
        <f t="shared" ref="O644:S644" si="1340">O643</f>
        <v>4.8000000000000001E-2</v>
      </c>
      <c r="P644">
        <f t="shared" si="1340"/>
        <v>3.4000000000000002E-2</v>
      </c>
      <c r="Q644">
        <f t="shared" si="1340"/>
        <v>4.2999999999999997E-2</v>
      </c>
      <c r="R644">
        <f t="shared" si="1340"/>
        <v>0.223</v>
      </c>
      <c r="S644">
        <f t="shared" si="1340"/>
        <v>800</v>
      </c>
      <c r="T644">
        <f t="shared" si="1276"/>
        <v>4.938999999999831E-2</v>
      </c>
      <c r="X644">
        <f t="shared" si="1205"/>
        <v>363636</v>
      </c>
      <c r="Y644">
        <f t="shared" si="1277"/>
        <v>0</v>
      </c>
      <c r="Z644">
        <f t="shared" si="1278"/>
        <v>0.61501012251649989</v>
      </c>
      <c r="AA644">
        <f t="shared" ref="AA644:AC644" si="1341">AA643</f>
        <v>0</v>
      </c>
      <c r="AB644">
        <f t="shared" si="1341"/>
        <v>1623</v>
      </c>
      <c r="AC644">
        <f t="shared" si="1341"/>
        <v>18000</v>
      </c>
      <c r="AD644">
        <f t="shared" si="1280"/>
        <v>980.78720877621868</v>
      </c>
      <c r="AE644">
        <f t="shared" si="1281"/>
        <v>980.78720877621868</v>
      </c>
      <c r="AF644">
        <f t="shared" si="1282"/>
        <v>12.452748620936893</v>
      </c>
      <c r="AG644">
        <f t="shared" si="1283"/>
        <v>93.020638668072436</v>
      </c>
      <c r="AI644">
        <f t="shared" si="1284"/>
        <v>6.7494924908014484</v>
      </c>
      <c r="AJ644">
        <f t="shared" si="1285"/>
        <v>853.62542981753472</v>
      </c>
      <c r="AM644">
        <f t="shared" si="1207"/>
        <v>0.55726447138046442</v>
      </c>
    </row>
    <row r="645" spans="1:39" x14ac:dyDescent="0.35">
      <c r="A645">
        <f t="shared" si="1266"/>
        <v>0.31849999999996492</v>
      </c>
      <c r="B645">
        <f t="shared" si="1201"/>
        <v>0.68150000000003508</v>
      </c>
      <c r="C645" s="27">
        <f t="shared" si="1267"/>
        <v>-4.9999999999994493E-4</v>
      </c>
      <c r="D645">
        <f t="shared" si="1202"/>
        <v>0.9184999999999649</v>
      </c>
      <c r="E645">
        <v>0.2</v>
      </c>
      <c r="F645">
        <f t="shared" si="1203"/>
        <v>-0.13850000000000026</v>
      </c>
      <c r="G645">
        <v>0.02</v>
      </c>
      <c r="H645">
        <f t="shared" si="1268"/>
        <v>0.99999999999996469</v>
      </c>
      <c r="I645">
        <f t="shared" si="1269"/>
        <v>0.9184999999999649</v>
      </c>
      <c r="J645">
        <f t="shared" si="1270"/>
        <v>0.2</v>
      </c>
      <c r="K645">
        <f t="shared" si="1271"/>
        <v>-0.13850000000000026</v>
      </c>
      <c r="L645">
        <f t="shared" si="1272"/>
        <v>0.02</v>
      </c>
      <c r="M645">
        <f t="shared" si="1273"/>
        <v>0</v>
      </c>
      <c r="N645" s="22">
        <f t="shared" si="1274"/>
        <v>0.99999999999996469</v>
      </c>
      <c r="O645">
        <f t="shared" ref="O645:S645" si="1342">O644</f>
        <v>4.8000000000000001E-2</v>
      </c>
      <c r="P645">
        <f t="shared" si="1342"/>
        <v>3.4000000000000002E-2</v>
      </c>
      <c r="Q645">
        <f t="shared" si="1342"/>
        <v>4.2999999999999997E-2</v>
      </c>
      <c r="R645">
        <f t="shared" si="1342"/>
        <v>0.223</v>
      </c>
      <c r="S645">
        <f t="shared" si="1342"/>
        <v>800</v>
      </c>
      <c r="T645">
        <f t="shared" si="1276"/>
        <v>4.9392499999998306E-2</v>
      </c>
      <c r="X645">
        <f t="shared" si="1205"/>
        <v>363636</v>
      </c>
      <c r="Y645">
        <f t="shared" si="1277"/>
        <v>0</v>
      </c>
      <c r="Z645">
        <f t="shared" si="1278"/>
        <v>0.60645264286542788</v>
      </c>
      <c r="AA645">
        <f t="shared" ref="AA645:AC645" si="1343">AA644</f>
        <v>0</v>
      </c>
      <c r="AB645">
        <f t="shared" si="1343"/>
        <v>1623</v>
      </c>
      <c r="AC645">
        <f t="shared" si="1343"/>
        <v>18000</v>
      </c>
      <c r="AD645">
        <f t="shared" si="1280"/>
        <v>980.78720877621868</v>
      </c>
      <c r="AE645">
        <f t="shared" si="1281"/>
        <v>980.78720877621868</v>
      </c>
      <c r="AF645">
        <f t="shared" si="1282"/>
        <v>12.278854886929512</v>
      </c>
      <c r="AG645">
        <f t="shared" si="1283"/>
        <v>92.893885475323387</v>
      </c>
      <c r="AI645">
        <f t="shared" si="1284"/>
        <v>6.7496779774510562</v>
      </c>
      <c r="AJ645">
        <f t="shared" si="1285"/>
        <v>853.78378062405795</v>
      </c>
      <c r="AM645">
        <f t="shared" si="1207"/>
        <v>0.55661590287633611</v>
      </c>
    </row>
    <row r="646" spans="1:39" x14ac:dyDescent="0.35">
      <c r="A646">
        <f t="shared" si="1266"/>
        <v>0.31899999999996487</v>
      </c>
      <c r="B646">
        <f t="shared" si="1201"/>
        <v>0.68100000000003513</v>
      </c>
      <c r="C646" s="27">
        <f t="shared" si="1267"/>
        <v>-4.9999999999994493E-4</v>
      </c>
      <c r="D646">
        <f t="shared" si="1202"/>
        <v>0.91899999999996485</v>
      </c>
      <c r="E646">
        <v>0.2</v>
      </c>
      <c r="F646">
        <f t="shared" si="1203"/>
        <v>-0.13900000000000026</v>
      </c>
      <c r="G646">
        <v>0.02</v>
      </c>
      <c r="H646">
        <f t="shared" si="1268"/>
        <v>0.99999999999996469</v>
      </c>
      <c r="I646">
        <f t="shared" si="1269"/>
        <v>0.91899999999996485</v>
      </c>
      <c r="J646">
        <f t="shared" si="1270"/>
        <v>0.2</v>
      </c>
      <c r="K646">
        <f t="shared" si="1271"/>
        <v>-0.13900000000000026</v>
      </c>
      <c r="L646">
        <f t="shared" si="1272"/>
        <v>0.02</v>
      </c>
      <c r="M646">
        <f t="shared" si="1273"/>
        <v>0</v>
      </c>
      <c r="N646" s="22">
        <f t="shared" si="1274"/>
        <v>0.99999999999996469</v>
      </c>
      <c r="O646">
        <f t="shared" ref="O646:S646" si="1344">O645</f>
        <v>4.8000000000000001E-2</v>
      </c>
      <c r="P646">
        <f t="shared" si="1344"/>
        <v>3.4000000000000002E-2</v>
      </c>
      <c r="Q646">
        <f t="shared" si="1344"/>
        <v>4.2999999999999997E-2</v>
      </c>
      <c r="R646">
        <f t="shared" si="1344"/>
        <v>0.223</v>
      </c>
      <c r="S646">
        <f t="shared" si="1344"/>
        <v>800</v>
      </c>
      <c r="T646">
        <f t="shared" si="1276"/>
        <v>4.9394999999998301E-2</v>
      </c>
      <c r="X646">
        <f t="shared" si="1205"/>
        <v>363636</v>
      </c>
      <c r="Y646">
        <f t="shared" si="1277"/>
        <v>0</v>
      </c>
      <c r="Z646">
        <f t="shared" si="1278"/>
        <v>0.59800857368740234</v>
      </c>
      <c r="AA646">
        <f t="shared" ref="AA646:AC646" si="1345">AA645</f>
        <v>0</v>
      </c>
      <c r="AB646">
        <f t="shared" si="1345"/>
        <v>1623</v>
      </c>
      <c r="AC646">
        <f t="shared" si="1345"/>
        <v>18000</v>
      </c>
      <c r="AD646">
        <f t="shared" si="1280"/>
        <v>980.78720877621868</v>
      </c>
      <c r="AE646">
        <f t="shared" si="1281"/>
        <v>980.78720877621868</v>
      </c>
      <c r="AF646">
        <f t="shared" si="1282"/>
        <v>12.107274863338015</v>
      </c>
      <c r="AG646">
        <f t="shared" si="1283"/>
        <v>92.767260693799898</v>
      </c>
      <c r="AI646">
        <f t="shared" si="1284"/>
        <v>6.7498609961428873</v>
      </c>
      <c r="AJ646">
        <f t="shared" si="1285"/>
        <v>853.94005331466974</v>
      </c>
      <c r="AM646">
        <f t="shared" si="1207"/>
        <v>0.55596884228141408</v>
      </c>
    </row>
    <row r="647" spans="1:39" x14ac:dyDescent="0.35">
      <c r="A647">
        <f t="shared" si="1266"/>
        <v>0.31949999999996481</v>
      </c>
      <c r="B647">
        <f t="shared" si="1201"/>
        <v>0.68050000000003519</v>
      </c>
      <c r="C647" s="27">
        <f t="shared" si="1267"/>
        <v>-4.9999999999994493E-4</v>
      </c>
      <c r="D647">
        <f t="shared" si="1202"/>
        <v>0.91949999999996479</v>
      </c>
      <c r="E647">
        <v>0.2</v>
      </c>
      <c r="F647">
        <f t="shared" si="1203"/>
        <v>-0.13950000000000026</v>
      </c>
      <c r="G647">
        <v>0.02</v>
      </c>
      <c r="H647">
        <f t="shared" si="1268"/>
        <v>0.99999999999996458</v>
      </c>
      <c r="I647">
        <f t="shared" si="1269"/>
        <v>0.91949999999996479</v>
      </c>
      <c r="J647">
        <f t="shared" si="1270"/>
        <v>0.2</v>
      </c>
      <c r="K647">
        <f t="shared" si="1271"/>
        <v>-0.13950000000000026</v>
      </c>
      <c r="L647">
        <f t="shared" si="1272"/>
        <v>0.02</v>
      </c>
      <c r="M647">
        <f t="shared" si="1273"/>
        <v>0</v>
      </c>
      <c r="N647" s="22">
        <f t="shared" si="1274"/>
        <v>0.99999999999996458</v>
      </c>
      <c r="O647">
        <f t="shared" ref="O647:S647" si="1346">O646</f>
        <v>4.8000000000000001E-2</v>
      </c>
      <c r="P647">
        <f t="shared" si="1346"/>
        <v>3.4000000000000002E-2</v>
      </c>
      <c r="Q647">
        <f t="shared" si="1346"/>
        <v>4.2999999999999997E-2</v>
      </c>
      <c r="R647">
        <f t="shared" si="1346"/>
        <v>0.223</v>
      </c>
      <c r="S647">
        <f t="shared" si="1346"/>
        <v>800</v>
      </c>
      <c r="T647">
        <f t="shared" si="1276"/>
        <v>4.9397499999998297E-2</v>
      </c>
      <c r="X647">
        <f t="shared" si="1205"/>
        <v>363636</v>
      </c>
      <c r="Y647">
        <f t="shared" si="1277"/>
        <v>0</v>
      </c>
      <c r="Z647">
        <f t="shared" si="1278"/>
        <v>0.5896764864684807</v>
      </c>
      <c r="AA647">
        <f t="shared" ref="AA647:AC647" si="1347">AA646</f>
        <v>0</v>
      </c>
      <c r="AB647">
        <f t="shared" si="1347"/>
        <v>1623</v>
      </c>
      <c r="AC647">
        <f t="shared" si="1347"/>
        <v>18000</v>
      </c>
      <c r="AD647">
        <f t="shared" si="1280"/>
        <v>980.78720877621868</v>
      </c>
      <c r="AE647">
        <f t="shared" si="1281"/>
        <v>980.78720877621868</v>
      </c>
      <c r="AF647">
        <f t="shared" si="1282"/>
        <v>11.937979278641583</v>
      </c>
      <c r="AG647">
        <f t="shared" si="1283"/>
        <v>92.640767295654115</v>
      </c>
      <c r="AI647">
        <f t="shared" si="1284"/>
        <v>6.7500415780998964</v>
      </c>
      <c r="AJ647">
        <f t="shared" si="1285"/>
        <v>854.0942734049296</v>
      </c>
      <c r="AM647">
        <f t="shared" si="1207"/>
        <v>0.55532328434301481</v>
      </c>
    </row>
    <row r="648" spans="1:39" x14ac:dyDescent="0.35">
      <c r="A648">
        <f t="shared" si="1266"/>
        <v>0.31999999999996476</v>
      </c>
      <c r="B648">
        <f t="shared" si="1201"/>
        <v>0.68000000000003524</v>
      </c>
      <c r="C648" s="27">
        <f t="shared" si="1267"/>
        <v>-4.9999999999994493E-4</v>
      </c>
      <c r="D648">
        <f t="shared" si="1202"/>
        <v>0.91999999999996473</v>
      </c>
      <c r="E648">
        <v>0.2</v>
      </c>
      <c r="F648">
        <f t="shared" si="1203"/>
        <v>-0.14000000000000026</v>
      </c>
      <c r="G648">
        <v>0.02</v>
      </c>
      <c r="H648">
        <f t="shared" si="1268"/>
        <v>0.99999999999996458</v>
      </c>
      <c r="I648">
        <f t="shared" si="1269"/>
        <v>0.91999999999996473</v>
      </c>
      <c r="J648">
        <f t="shared" si="1270"/>
        <v>0.2</v>
      </c>
      <c r="K648">
        <f t="shared" si="1271"/>
        <v>-0.14000000000000026</v>
      </c>
      <c r="L648">
        <f t="shared" si="1272"/>
        <v>0.02</v>
      </c>
      <c r="M648">
        <f t="shared" si="1273"/>
        <v>0</v>
      </c>
      <c r="N648" s="22">
        <f t="shared" si="1274"/>
        <v>0.99999999999996458</v>
      </c>
      <c r="O648">
        <f t="shared" ref="O648:S648" si="1348">O647</f>
        <v>4.8000000000000001E-2</v>
      </c>
      <c r="P648">
        <f t="shared" si="1348"/>
        <v>3.4000000000000002E-2</v>
      </c>
      <c r="Q648">
        <f t="shared" si="1348"/>
        <v>4.2999999999999997E-2</v>
      </c>
      <c r="R648">
        <f t="shared" si="1348"/>
        <v>0.223</v>
      </c>
      <c r="S648">
        <f t="shared" si="1348"/>
        <v>800</v>
      </c>
      <c r="T648">
        <f t="shared" si="1276"/>
        <v>4.9399999999998292E-2</v>
      </c>
      <c r="X648">
        <f t="shared" si="1205"/>
        <v>363636</v>
      </c>
      <c r="Y648">
        <f t="shared" si="1277"/>
        <v>0</v>
      </c>
      <c r="Z648">
        <f t="shared" si="1278"/>
        <v>0.5814549697580369</v>
      </c>
      <c r="AA648">
        <f t="shared" ref="AA648:AC648" si="1349">AA647</f>
        <v>0</v>
      </c>
      <c r="AB648">
        <f t="shared" si="1349"/>
        <v>1623</v>
      </c>
      <c r="AC648">
        <f t="shared" si="1349"/>
        <v>18000</v>
      </c>
      <c r="AD648">
        <f t="shared" si="1280"/>
        <v>980.78720877621868</v>
      </c>
      <c r="AE648">
        <f t="shared" si="1281"/>
        <v>980.78720877621868</v>
      </c>
      <c r="AF648">
        <f t="shared" si="1282"/>
        <v>11.770939212673859</v>
      </c>
      <c r="AG648">
        <f t="shared" si="1283"/>
        <v>92.514408189274462</v>
      </c>
      <c r="AI648">
        <f t="shared" si="1284"/>
        <v>6.7502197541702618</v>
      </c>
      <c r="AJ648">
        <f t="shared" si="1285"/>
        <v>854.24646612443416</v>
      </c>
      <c r="AM648">
        <f t="shared" si="1207"/>
        <v>0.5546792238328232</v>
      </c>
    </row>
    <row r="649" spans="1:39" x14ac:dyDescent="0.35">
      <c r="A649">
        <f t="shared" si="1266"/>
        <v>0.3204999999999647</v>
      </c>
      <c r="B649">
        <f t="shared" si="1201"/>
        <v>0.6795000000000353</v>
      </c>
      <c r="C649" s="27">
        <f t="shared" si="1267"/>
        <v>-4.9999999999994493E-4</v>
      </c>
      <c r="D649">
        <f t="shared" si="1202"/>
        <v>0.92049999999996468</v>
      </c>
      <c r="E649">
        <v>0.2</v>
      </c>
      <c r="F649">
        <f t="shared" si="1203"/>
        <v>-0.14050000000000026</v>
      </c>
      <c r="G649">
        <v>0.02</v>
      </c>
      <c r="H649">
        <f t="shared" si="1268"/>
        <v>0.99999999999996447</v>
      </c>
      <c r="I649">
        <f t="shared" si="1269"/>
        <v>0.92049999999996468</v>
      </c>
      <c r="J649">
        <f t="shared" si="1270"/>
        <v>0.2</v>
      </c>
      <c r="K649">
        <f t="shared" si="1271"/>
        <v>-0.14050000000000026</v>
      </c>
      <c r="L649">
        <f t="shared" si="1272"/>
        <v>0.02</v>
      </c>
      <c r="M649">
        <f t="shared" si="1273"/>
        <v>0</v>
      </c>
      <c r="N649" s="22">
        <f t="shared" si="1274"/>
        <v>0.99999999999996447</v>
      </c>
      <c r="O649">
        <f t="shared" ref="O649:S649" si="1350">O648</f>
        <v>4.8000000000000001E-2</v>
      </c>
      <c r="P649">
        <f t="shared" si="1350"/>
        <v>3.4000000000000002E-2</v>
      </c>
      <c r="Q649">
        <f t="shared" si="1350"/>
        <v>4.2999999999999997E-2</v>
      </c>
      <c r="R649">
        <f t="shared" si="1350"/>
        <v>0.223</v>
      </c>
      <c r="S649">
        <f t="shared" si="1350"/>
        <v>800</v>
      </c>
      <c r="T649">
        <f t="shared" si="1276"/>
        <v>4.9402499999998295E-2</v>
      </c>
      <c r="X649">
        <f t="shared" si="1205"/>
        <v>363636</v>
      </c>
      <c r="Y649">
        <f t="shared" si="1277"/>
        <v>0</v>
      </c>
      <c r="Z649">
        <f t="shared" si="1278"/>
        <v>0.57334262897593913</v>
      </c>
      <c r="AA649">
        <f t="shared" ref="AA649:AC649" si="1351">AA648</f>
        <v>0</v>
      </c>
      <c r="AB649">
        <f t="shared" si="1351"/>
        <v>1623</v>
      </c>
      <c r="AC649">
        <f t="shared" si="1351"/>
        <v>18000</v>
      </c>
      <c r="AD649">
        <f t="shared" si="1280"/>
        <v>980.78720877621868</v>
      </c>
      <c r="AE649">
        <f t="shared" si="1281"/>
        <v>980.78720877621868</v>
      </c>
      <c r="AF649">
        <f t="shared" si="1282"/>
        <v>11.606126092630747</v>
      </c>
      <c r="AG649">
        <f t="shared" si="1283"/>
        <v>92.38818622032494</v>
      </c>
      <c r="AI649">
        <f t="shared" si="1284"/>
        <v>6.7503955548316412</v>
      </c>
      <c r="AJ649">
        <f t="shared" si="1285"/>
        <v>854.39665641954969</v>
      </c>
      <c r="AM649">
        <f t="shared" si="1207"/>
        <v>0.55403665554675086</v>
      </c>
    </row>
    <row r="650" spans="1:39" x14ac:dyDescent="0.35">
      <c r="A650">
        <f t="shared" si="1266"/>
        <v>0.32099999999996465</v>
      </c>
      <c r="B650">
        <f t="shared" ref="B650:B713" si="1352">B649-B$4</f>
        <v>0.67900000000003535</v>
      </c>
      <c r="C650" s="27">
        <f t="shared" si="1267"/>
        <v>-4.9999999999994493E-4</v>
      </c>
      <c r="D650">
        <f t="shared" ref="D650:D713" si="1353">D649+$B$4</f>
        <v>0.92099999999996462</v>
      </c>
      <c r="E650">
        <v>0.2</v>
      </c>
      <c r="F650">
        <f t="shared" ref="F650:F713" si="1354">F649-$B$4</f>
        <v>-0.14100000000000026</v>
      </c>
      <c r="G650">
        <v>0.02</v>
      </c>
      <c r="H650">
        <f t="shared" si="1268"/>
        <v>0.99999999999996447</v>
      </c>
      <c r="I650">
        <f t="shared" si="1269"/>
        <v>0.92099999999996462</v>
      </c>
      <c r="J650">
        <f t="shared" si="1270"/>
        <v>0.2</v>
      </c>
      <c r="K650">
        <f t="shared" si="1271"/>
        <v>-0.14100000000000026</v>
      </c>
      <c r="L650">
        <f t="shared" si="1272"/>
        <v>0.02</v>
      </c>
      <c r="M650">
        <f t="shared" si="1273"/>
        <v>0</v>
      </c>
      <c r="N650" s="22">
        <f t="shared" si="1274"/>
        <v>0.99999999999996447</v>
      </c>
      <c r="O650">
        <f t="shared" ref="O650:S650" si="1355">O649</f>
        <v>4.8000000000000001E-2</v>
      </c>
      <c r="P650">
        <f t="shared" si="1355"/>
        <v>3.4000000000000002E-2</v>
      </c>
      <c r="Q650">
        <f t="shared" si="1355"/>
        <v>4.2999999999999997E-2</v>
      </c>
      <c r="R650">
        <f t="shared" si="1355"/>
        <v>0.223</v>
      </c>
      <c r="S650">
        <f t="shared" si="1355"/>
        <v>800</v>
      </c>
      <c r="T650">
        <f t="shared" si="1276"/>
        <v>4.9404999999998291E-2</v>
      </c>
      <c r="X650">
        <f t="shared" ref="X650:X713" si="1356">X649</f>
        <v>363636</v>
      </c>
      <c r="Y650">
        <f t="shared" si="1277"/>
        <v>0</v>
      </c>
      <c r="Z650">
        <f t="shared" si="1278"/>
        <v>0.56533808622178339</v>
      </c>
      <c r="AA650">
        <f t="shared" ref="AA650:AC650" si="1357">AA649</f>
        <v>0</v>
      </c>
      <c r="AB650">
        <f t="shared" si="1357"/>
        <v>1623</v>
      </c>
      <c r="AC650">
        <f t="shared" si="1357"/>
        <v>18000</v>
      </c>
      <c r="AD650">
        <f t="shared" si="1280"/>
        <v>980.78720877621868</v>
      </c>
      <c r="AE650">
        <f t="shared" si="1281"/>
        <v>980.78720877621868</v>
      </c>
      <c r="AF650">
        <f t="shared" si="1282"/>
        <v>11.443511689121056</v>
      </c>
      <c r="AG650">
        <f t="shared" si="1283"/>
        <v>92.262104172768559</v>
      </c>
      <c r="AI650">
        <f t="shared" si="1284"/>
        <v>6.7505690101953855</v>
      </c>
      <c r="AJ650">
        <f t="shared" si="1285"/>
        <v>854.54486895612888</v>
      </c>
      <c r="AM650">
        <f t="shared" ref="AM650:AM713" si="1358">AM$6/($A650+AM$3*(1-$A650))</f>
        <v>0.55339557430479658</v>
      </c>
    </row>
    <row r="651" spans="1:39" x14ac:dyDescent="0.35">
      <c r="A651">
        <f t="shared" si="1266"/>
        <v>0.32149999999996459</v>
      </c>
      <c r="B651">
        <f t="shared" si="1352"/>
        <v>0.67850000000003541</v>
      </c>
      <c r="C651" s="27">
        <f t="shared" si="1267"/>
        <v>-4.9999999999994493E-4</v>
      </c>
      <c r="D651">
        <f t="shared" si="1353"/>
        <v>0.92149999999996457</v>
      </c>
      <c r="E651">
        <v>0.2</v>
      </c>
      <c r="F651">
        <f t="shared" si="1354"/>
        <v>-0.14150000000000026</v>
      </c>
      <c r="G651">
        <v>0.02</v>
      </c>
      <c r="H651">
        <f t="shared" si="1268"/>
        <v>0.99999999999996436</v>
      </c>
      <c r="I651">
        <f t="shared" si="1269"/>
        <v>0.92149999999996457</v>
      </c>
      <c r="J651">
        <f t="shared" si="1270"/>
        <v>0.2</v>
      </c>
      <c r="K651">
        <f t="shared" si="1271"/>
        <v>-0.14150000000000026</v>
      </c>
      <c r="L651">
        <f t="shared" si="1272"/>
        <v>0.02</v>
      </c>
      <c r="M651">
        <f t="shared" si="1273"/>
        <v>0</v>
      </c>
      <c r="N651" s="22">
        <f t="shared" si="1274"/>
        <v>0.99999999999996436</v>
      </c>
      <c r="O651">
        <f t="shared" ref="O651:S651" si="1359">O650</f>
        <v>4.8000000000000001E-2</v>
      </c>
      <c r="P651">
        <f t="shared" si="1359"/>
        <v>3.4000000000000002E-2</v>
      </c>
      <c r="Q651">
        <f t="shared" si="1359"/>
        <v>4.2999999999999997E-2</v>
      </c>
      <c r="R651">
        <f t="shared" si="1359"/>
        <v>0.223</v>
      </c>
      <c r="S651">
        <f t="shared" si="1359"/>
        <v>800</v>
      </c>
      <c r="T651">
        <f t="shared" si="1276"/>
        <v>4.9407499999998286E-2</v>
      </c>
      <c r="X651">
        <f t="shared" si="1356"/>
        <v>363636</v>
      </c>
      <c r="Y651">
        <f t="shared" si="1277"/>
        <v>0</v>
      </c>
      <c r="Z651">
        <f t="shared" si="1278"/>
        <v>0.55743998008616369</v>
      </c>
      <c r="AA651">
        <f t="shared" ref="AA651:AC651" si="1360">AA650</f>
        <v>0</v>
      </c>
      <c r="AB651">
        <f t="shared" si="1360"/>
        <v>1623</v>
      </c>
      <c r="AC651">
        <f t="shared" si="1360"/>
        <v>18000</v>
      </c>
      <c r="AD651">
        <f t="shared" si="1280"/>
        <v>980.78720877621868</v>
      </c>
      <c r="AE651">
        <f t="shared" si="1281"/>
        <v>980.78720877621868</v>
      </c>
      <c r="AF651">
        <f t="shared" si="1282"/>
        <v>11.283068112259546</v>
      </c>
      <c r="AG651">
        <f t="shared" si="1283"/>
        <v>92.136164769875066</v>
      </c>
      <c r="AI651">
        <f t="shared" si="1284"/>
        <v>6.7507401500107038</v>
      </c>
      <c r="AJ651">
        <f t="shared" si="1285"/>
        <v>854.69112812220965</v>
      </c>
      <c r="AM651">
        <f t="shared" si="1358"/>
        <v>0.55275597495090634</v>
      </c>
    </row>
    <row r="652" spans="1:39" x14ac:dyDescent="0.35">
      <c r="A652">
        <f t="shared" si="1266"/>
        <v>0.32199999999996454</v>
      </c>
      <c r="B652">
        <f t="shared" si="1352"/>
        <v>0.67800000000003546</v>
      </c>
      <c r="C652" s="27">
        <f t="shared" si="1267"/>
        <v>-4.9999999999994493E-4</v>
      </c>
      <c r="D652">
        <f t="shared" si="1353"/>
        <v>0.92199999999996451</v>
      </c>
      <c r="E652">
        <v>0.2</v>
      </c>
      <c r="F652">
        <f t="shared" si="1354"/>
        <v>-0.14200000000000026</v>
      </c>
      <c r="G652">
        <v>0.02</v>
      </c>
      <c r="H652">
        <f t="shared" si="1268"/>
        <v>0.99999999999996436</v>
      </c>
      <c r="I652">
        <f t="shared" si="1269"/>
        <v>0.92199999999996451</v>
      </c>
      <c r="J652">
        <f t="shared" si="1270"/>
        <v>0.2</v>
      </c>
      <c r="K652">
        <f t="shared" si="1271"/>
        <v>-0.14200000000000026</v>
      </c>
      <c r="L652">
        <f t="shared" si="1272"/>
        <v>0.02</v>
      </c>
      <c r="M652">
        <f t="shared" si="1273"/>
        <v>0</v>
      </c>
      <c r="N652" s="22">
        <f t="shared" si="1274"/>
        <v>0.99999999999996436</v>
      </c>
      <c r="O652">
        <f t="shared" ref="O652:S652" si="1361">O651</f>
        <v>4.8000000000000001E-2</v>
      </c>
      <c r="P652">
        <f t="shared" si="1361"/>
        <v>3.4000000000000002E-2</v>
      </c>
      <c r="Q652">
        <f t="shared" si="1361"/>
        <v>4.2999999999999997E-2</v>
      </c>
      <c r="R652">
        <f t="shared" si="1361"/>
        <v>0.223</v>
      </c>
      <c r="S652">
        <f t="shared" si="1361"/>
        <v>800</v>
      </c>
      <c r="T652">
        <f t="shared" si="1276"/>
        <v>4.9409999999998282E-2</v>
      </c>
      <c r="X652">
        <f t="shared" si="1356"/>
        <v>363636</v>
      </c>
      <c r="Y652">
        <f t="shared" si="1277"/>
        <v>0</v>
      </c>
      <c r="Z652">
        <f t="shared" si="1278"/>
        <v>0.54964696546395575</v>
      </c>
      <c r="AA652">
        <f t="shared" ref="AA652:AC652" si="1362">AA651</f>
        <v>0</v>
      </c>
      <c r="AB652">
        <f t="shared" si="1362"/>
        <v>1623</v>
      </c>
      <c r="AC652">
        <f t="shared" si="1362"/>
        <v>18000</v>
      </c>
      <c r="AD652">
        <f t="shared" si="1280"/>
        <v>980.78720877621868</v>
      </c>
      <c r="AE652">
        <f t="shared" si="1281"/>
        <v>980.78720877621868</v>
      </c>
      <c r="AF652">
        <f t="shared" si="1282"/>
        <v>11.124767807801948</v>
      </c>
      <c r="AG652">
        <f t="shared" si="1283"/>
        <v>92.010370675213466</v>
      </c>
      <c r="AI652">
        <f t="shared" si="1284"/>
        <v>6.7509090036687924</v>
      </c>
      <c r="AJ652">
        <f t="shared" si="1285"/>
        <v>854.83545803070263</v>
      </c>
      <c r="AM652">
        <f t="shared" si="1358"/>
        <v>0.55211785235283584</v>
      </c>
    </row>
    <row r="653" spans="1:39" x14ac:dyDescent="0.35">
      <c r="A653">
        <f t="shared" si="1266"/>
        <v>0.32249999999996448</v>
      </c>
      <c r="B653">
        <f t="shared" si="1352"/>
        <v>0.67750000000003552</v>
      </c>
      <c r="C653" s="27">
        <f t="shared" si="1267"/>
        <v>-4.9999999999994493E-4</v>
      </c>
      <c r="D653">
        <f t="shared" si="1353"/>
        <v>0.92249999999996446</v>
      </c>
      <c r="E653">
        <v>0.2</v>
      </c>
      <c r="F653">
        <f t="shared" si="1354"/>
        <v>-0.14250000000000027</v>
      </c>
      <c r="G653">
        <v>0.02</v>
      </c>
      <c r="H653">
        <f t="shared" si="1268"/>
        <v>0.99999999999996425</v>
      </c>
      <c r="I653">
        <f t="shared" si="1269"/>
        <v>0.92249999999996446</v>
      </c>
      <c r="J653">
        <f t="shared" si="1270"/>
        <v>0.2</v>
      </c>
      <c r="K653">
        <f t="shared" si="1271"/>
        <v>-0.14250000000000027</v>
      </c>
      <c r="L653">
        <f t="shared" si="1272"/>
        <v>0.02</v>
      </c>
      <c r="M653">
        <f t="shared" si="1273"/>
        <v>0</v>
      </c>
      <c r="N653" s="22">
        <f t="shared" si="1274"/>
        <v>0.99999999999996425</v>
      </c>
      <c r="O653">
        <f t="shared" ref="O653:S653" si="1363">O652</f>
        <v>4.8000000000000001E-2</v>
      </c>
      <c r="P653">
        <f t="shared" si="1363"/>
        <v>3.4000000000000002E-2</v>
      </c>
      <c r="Q653">
        <f t="shared" si="1363"/>
        <v>4.2999999999999997E-2</v>
      </c>
      <c r="R653">
        <f t="shared" si="1363"/>
        <v>0.223</v>
      </c>
      <c r="S653">
        <f t="shared" si="1363"/>
        <v>800</v>
      </c>
      <c r="T653">
        <f t="shared" si="1276"/>
        <v>4.9412499999998284E-2</v>
      </c>
      <c r="X653">
        <f t="shared" si="1356"/>
        <v>363636</v>
      </c>
      <c r="Y653">
        <f t="shared" si="1277"/>
        <v>0</v>
      </c>
      <c r="Z653">
        <f t="shared" si="1278"/>
        <v>0.54195771336959719</v>
      </c>
      <c r="AA653">
        <f t="shared" ref="AA653:AC653" si="1364">AA652</f>
        <v>0</v>
      </c>
      <c r="AB653">
        <f t="shared" si="1364"/>
        <v>1623</v>
      </c>
      <c r="AC653">
        <f t="shared" si="1364"/>
        <v>18000</v>
      </c>
      <c r="AD653">
        <f t="shared" si="1280"/>
        <v>980.78720877621868</v>
      </c>
      <c r="AE653">
        <f t="shared" si="1281"/>
        <v>980.78720877621868</v>
      </c>
      <c r="AF653">
        <f t="shared" si="1282"/>
        <v>10.968583553321515</v>
      </c>
      <c r="AG653">
        <f t="shared" si="1283"/>
        <v>91.884724493629136</v>
      </c>
      <c r="AI653">
        <f t="shared" si="1284"/>
        <v>6.7510756002069048</v>
      </c>
      <c r="AJ653">
        <f t="shared" si="1285"/>
        <v>854.97788252205032</v>
      </c>
      <c r="AM653">
        <f t="shared" si="1358"/>
        <v>0.55148120140201262</v>
      </c>
    </row>
    <row r="654" spans="1:39" x14ac:dyDescent="0.35">
      <c r="A654">
        <f t="shared" si="1266"/>
        <v>0.32299999999996443</v>
      </c>
      <c r="B654">
        <f t="shared" si="1352"/>
        <v>0.67700000000003557</v>
      </c>
      <c r="C654" s="27">
        <f t="shared" si="1267"/>
        <v>-4.9999999999994493E-4</v>
      </c>
      <c r="D654">
        <f t="shared" si="1353"/>
        <v>0.9229999999999644</v>
      </c>
      <c r="E654">
        <v>0.2</v>
      </c>
      <c r="F654">
        <f t="shared" si="1354"/>
        <v>-0.14300000000000027</v>
      </c>
      <c r="G654">
        <v>0.02</v>
      </c>
      <c r="H654">
        <f t="shared" si="1268"/>
        <v>0.99999999999996425</v>
      </c>
      <c r="I654">
        <f t="shared" si="1269"/>
        <v>0.9229999999999644</v>
      </c>
      <c r="J654">
        <f t="shared" si="1270"/>
        <v>0.2</v>
      </c>
      <c r="K654">
        <f t="shared" si="1271"/>
        <v>-0.14300000000000027</v>
      </c>
      <c r="L654">
        <f t="shared" si="1272"/>
        <v>0.02</v>
      </c>
      <c r="M654">
        <f t="shared" si="1273"/>
        <v>0</v>
      </c>
      <c r="N654" s="22">
        <f t="shared" si="1274"/>
        <v>0.99999999999996425</v>
      </c>
      <c r="O654">
        <f t="shared" ref="O654:S654" si="1365">O653</f>
        <v>4.8000000000000001E-2</v>
      </c>
      <c r="P654">
        <f t="shared" si="1365"/>
        <v>3.4000000000000002E-2</v>
      </c>
      <c r="Q654">
        <f t="shared" si="1365"/>
        <v>4.2999999999999997E-2</v>
      </c>
      <c r="R654">
        <f t="shared" si="1365"/>
        <v>0.223</v>
      </c>
      <c r="S654">
        <f t="shared" si="1365"/>
        <v>800</v>
      </c>
      <c r="T654">
        <f t="shared" si="1276"/>
        <v>4.941499999999828E-2</v>
      </c>
      <c r="X654">
        <f t="shared" si="1356"/>
        <v>363636</v>
      </c>
      <c r="Y654">
        <f t="shared" si="1277"/>
        <v>0</v>
      </c>
      <c r="Z654">
        <f t="shared" si="1278"/>
        <v>0.53437091075434195</v>
      </c>
      <c r="AA654">
        <f t="shared" ref="AA654:AC654" si="1366">AA653</f>
        <v>0</v>
      </c>
      <c r="AB654">
        <f t="shared" si="1366"/>
        <v>1623</v>
      </c>
      <c r="AC654">
        <f t="shared" si="1366"/>
        <v>18000</v>
      </c>
      <c r="AD654">
        <f t="shared" si="1280"/>
        <v>980.78720877621868</v>
      </c>
      <c r="AE654">
        <f t="shared" si="1281"/>
        <v>980.78720877621868</v>
      </c>
      <c r="AF654">
        <f t="shared" si="1282"/>
        <v>10.814488454426726</v>
      </c>
      <c r="AG654">
        <f t="shared" si="1283"/>
        <v>91.759228772206228</v>
      </c>
      <c r="AI654">
        <f t="shared" si="1284"/>
        <v>6.751239968312392</v>
      </c>
      <c r="AJ654">
        <f t="shared" si="1285"/>
        <v>855.11842516688171</v>
      </c>
      <c r="AM654">
        <f t="shared" si="1358"/>
        <v>0.55084601701340008</v>
      </c>
    </row>
    <row r="655" spans="1:39" x14ac:dyDescent="0.35">
      <c r="A655">
        <f t="shared" si="1266"/>
        <v>0.32349999999996437</v>
      </c>
      <c r="B655">
        <f t="shared" si="1352"/>
        <v>0.67650000000003563</v>
      </c>
      <c r="C655" s="27">
        <f t="shared" si="1267"/>
        <v>-4.9999999999994493E-4</v>
      </c>
      <c r="D655">
        <f t="shared" si="1353"/>
        <v>0.92349999999996435</v>
      </c>
      <c r="E655">
        <v>0.2</v>
      </c>
      <c r="F655">
        <f t="shared" si="1354"/>
        <v>-0.14350000000000027</v>
      </c>
      <c r="G655">
        <v>0.02</v>
      </c>
      <c r="H655">
        <f t="shared" si="1268"/>
        <v>0.99999999999996414</v>
      </c>
      <c r="I655">
        <f t="shared" si="1269"/>
        <v>0.92349999999996435</v>
      </c>
      <c r="J655">
        <f t="shared" si="1270"/>
        <v>0.2</v>
      </c>
      <c r="K655">
        <f t="shared" si="1271"/>
        <v>-0.14350000000000027</v>
      </c>
      <c r="L655">
        <f t="shared" si="1272"/>
        <v>0.02</v>
      </c>
      <c r="M655">
        <f t="shared" si="1273"/>
        <v>0</v>
      </c>
      <c r="N655" s="22">
        <f t="shared" si="1274"/>
        <v>0.99999999999996414</v>
      </c>
      <c r="O655">
        <f t="shared" ref="O655:S655" si="1367">O654</f>
        <v>4.8000000000000001E-2</v>
      </c>
      <c r="P655">
        <f t="shared" si="1367"/>
        <v>3.4000000000000002E-2</v>
      </c>
      <c r="Q655">
        <f t="shared" si="1367"/>
        <v>4.2999999999999997E-2</v>
      </c>
      <c r="R655">
        <f t="shared" si="1367"/>
        <v>0.223</v>
      </c>
      <c r="S655">
        <f t="shared" si="1367"/>
        <v>800</v>
      </c>
      <c r="T655">
        <f t="shared" si="1276"/>
        <v>4.9417499999998282E-2</v>
      </c>
      <c r="X655">
        <f t="shared" si="1356"/>
        <v>363636</v>
      </c>
      <c r="Y655">
        <f t="shared" si="1277"/>
        <v>0</v>
      </c>
      <c r="Z655">
        <f t="shared" si="1278"/>
        <v>0.52688526032547001</v>
      </c>
      <c r="AA655">
        <f t="shared" ref="AA655:AC655" si="1368">AA654</f>
        <v>0</v>
      </c>
      <c r="AB655">
        <f t="shared" si="1368"/>
        <v>1623</v>
      </c>
      <c r="AC655">
        <f t="shared" si="1368"/>
        <v>18000</v>
      </c>
      <c r="AD655">
        <f t="shared" si="1280"/>
        <v>980.78720877621868</v>
      </c>
      <c r="AE655">
        <f t="shared" si="1281"/>
        <v>980.78720877621868</v>
      </c>
      <c r="AF655">
        <f t="shared" si="1282"/>
        <v>10.662455941019697</v>
      </c>
      <c r="AG655">
        <f t="shared" si="1283"/>
        <v>91.633886001215217</v>
      </c>
      <c r="AI655">
        <f t="shared" si="1284"/>
        <v>6.7514021363266927</v>
      </c>
      <c r="AJ655">
        <f t="shared" si="1285"/>
        <v>855.25710926864178</v>
      </c>
      <c r="AM655">
        <f t="shared" si="1358"/>
        <v>0.55021229412536221</v>
      </c>
    </row>
    <row r="656" spans="1:39" x14ac:dyDescent="0.35">
      <c r="A656">
        <f t="shared" si="1266"/>
        <v>0.32399999999996432</v>
      </c>
      <c r="B656">
        <f t="shared" si="1352"/>
        <v>0.67600000000003568</v>
      </c>
      <c r="C656" s="27">
        <f t="shared" si="1267"/>
        <v>-4.9999999999994493E-4</v>
      </c>
      <c r="D656">
        <f t="shared" si="1353"/>
        <v>0.92399999999996429</v>
      </c>
      <c r="E656">
        <v>0.2</v>
      </c>
      <c r="F656">
        <f t="shared" si="1354"/>
        <v>-0.14400000000000027</v>
      </c>
      <c r="G656">
        <v>0.02</v>
      </c>
      <c r="H656">
        <f t="shared" si="1268"/>
        <v>0.99999999999996414</v>
      </c>
      <c r="I656">
        <f t="shared" si="1269"/>
        <v>0.92399999999996429</v>
      </c>
      <c r="J656">
        <f t="shared" si="1270"/>
        <v>0.2</v>
      </c>
      <c r="K656">
        <f t="shared" si="1271"/>
        <v>-0.14400000000000027</v>
      </c>
      <c r="L656">
        <f t="shared" si="1272"/>
        <v>0.02</v>
      </c>
      <c r="M656">
        <f t="shared" si="1273"/>
        <v>0</v>
      </c>
      <c r="N656" s="22">
        <f t="shared" si="1274"/>
        <v>0.99999999999996414</v>
      </c>
      <c r="O656">
        <f t="shared" ref="O656:S656" si="1369">O655</f>
        <v>4.8000000000000001E-2</v>
      </c>
      <c r="P656">
        <f t="shared" si="1369"/>
        <v>3.4000000000000002E-2</v>
      </c>
      <c r="Q656">
        <f t="shared" si="1369"/>
        <v>4.2999999999999997E-2</v>
      </c>
      <c r="R656">
        <f t="shared" si="1369"/>
        <v>0.223</v>
      </c>
      <c r="S656">
        <f t="shared" si="1369"/>
        <v>800</v>
      </c>
      <c r="T656">
        <f t="shared" si="1276"/>
        <v>4.9419999999998278E-2</v>
      </c>
      <c r="X656">
        <f t="shared" si="1356"/>
        <v>363636</v>
      </c>
      <c r="Y656">
        <f t="shared" si="1277"/>
        <v>0</v>
      </c>
      <c r="Z656">
        <f t="shared" si="1278"/>
        <v>0.51949948036743165</v>
      </c>
      <c r="AA656">
        <f t="shared" ref="AA656:AC656" si="1370">AA655</f>
        <v>0</v>
      </c>
      <c r="AB656">
        <f t="shared" si="1370"/>
        <v>1623</v>
      </c>
      <c r="AC656">
        <f t="shared" si="1370"/>
        <v>18000</v>
      </c>
      <c r="AD656">
        <f t="shared" si="1280"/>
        <v>980.78720877621868</v>
      </c>
      <c r="AE656">
        <f t="shared" si="1281"/>
        <v>980.78720877621868</v>
      </c>
      <c r="AF656">
        <f t="shared" si="1282"/>
        <v>10.512459763594874</v>
      </c>
      <c r="AG656">
        <f t="shared" si="1283"/>
        <v>91.508698615046058</v>
      </c>
      <c r="AI656">
        <f t="shared" si="1284"/>
        <v>6.7515621322492798</v>
      </c>
      <c r="AJ656">
        <f t="shared" si="1285"/>
        <v>855.39395786620526</v>
      </c>
      <c r="AM656">
        <f t="shared" si="1358"/>
        <v>0.54958002769952874</v>
      </c>
    </row>
    <row r="657" spans="1:39" x14ac:dyDescent="0.35">
      <c r="A657">
        <f t="shared" si="1266"/>
        <v>0.32449999999996426</v>
      </c>
      <c r="B657">
        <f t="shared" si="1352"/>
        <v>0.67550000000003574</v>
      </c>
      <c r="C657" s="27">
        <f t="shared" si="1267"/>
        <v>-4.9999999999994493E-4</v>
      </c>
      <c r="D657">
        <f t="shared" si="1353"/>
        <v>0.92449999999996424</v>
      </c>
      <c r="E657">
        <v>0.2</v>
      </c>
      <c r="F657">
        <f t="shared" si="1354"/>
        <v>-0.14450000000000027</v>
      </c>
      <c r="G657">
        <v>0.02</v>
      </c>
      <c r="H657">
        <f t="shared" si="1268"/>
        <v>0.99999999999996403</v>
      </c>
      <c r="I657">
        <f t="shared" si="1269"/>
        <v>0.92449999999996424</v>
      </c>
      <c r="J657">
        <f t="shared" si="1270"/>
        <v>0.2</v>
      </c>
      <c r="K657">
        <f t="shared" si="1271"/>
        <v>-0.14450000000000027</v>
      </c>
      <c r="L657">
        <f t="shared" si="1272"/>
        <v>0.02</v>
      </c>
      <c r="M657">
        <f t="shared" si="1273"/>
        <v>0</v>
      </c>
      <c r="N657" s="22">
        <f t="shared" si="1274"/>
        <v>0.99999999999996403</v>
      </c>
      <c r="O657">
        <f t="shared" ref="O657:S657" si="1371">O656</f>
        <v>4.8000000000000001E-2</v>
      </c>
      <c r="P657">
        <f t="shared" si="1371"/>
        <v>3.4000000000000002E-2</v>
      </c>
      <c r="Q657">
        <f t="shared" si="1371"/>
        <v>4.2999999999999997E-2</v>
      </c>
      <c r="R657">
        <f t="shared" si="1371"/>
        <v>0.223</v>
      </c>
      <c r="S657">
        <f t="shared" si="1371"/>
        <v>800</v>
      </c>
      <c r="T657">
        <f t="shared" si="1276"/>
        <v>4.9422499999998273E-2</v>
      </c>
      <c r="X657">
        <f t="shared" si="1356"/>
        <v>363636</v>
      </c>
      <c r="Y657">
        <f t="shared" si="1277"/>
        <v>0</v>
      </c>
      <c r="Z657">
        <f t="shared" si="1278"/>
        <v>0.51221230456490863</v>
      </c>
      <c r="AA657">
        <f t="shared" ref="AA657:AC657" si="1372">AA656</f>
        <v>0</v>
      </c>
      <c r="AB657">
        <f t="shared" si="1372"/>
        <v>1623</v>
      </c>
      <c r="AC657">
        <f t="shared" si="1372"/>
        <v>18000</v>
      </c>
      <c r="AD657">
        <f t="shared" si="1280"/>
        <v>980.78720877621868</v>
      </c>
      <c r="AE657">
        <f t="shared" si="1281"/>
        <v>980.78720877621868</v>
      </c>
      <c r="AF657">
        <f t="shared" si="1282"/>
        <v>10.364473989577631</v>
      </c>
      <c r="AG657">
        <f t="shared" si="1283"/>
        <v>91.383668993127003</v>
      </c>
      <c r="AI657">
        <f t="shared" si="1284"/>
        <v>6.7517199837415651</v>
      </c>
      <c r="AJ657">
        <f t="shared" si="1285"/>
        <v>855.52899373647267</v>
      </c>
      <c r="AM657">
        <f t="shared" si="1358"/>
        <v>0.54894921272066177</v>
      </c>
    </row>
    <row r="658" spans="1:39" x14ac:dyDescent="0.35">
      <c r="A658">
        <f t="shared" si="1266"/>
        <v>0.32499999999996421</v>
      </c>
      <c r="B658">
        <f t="shared" si="1352"/>
        <v>0.67500000000003579</v>
      </c>
      <c r="C658" s="27">
        <f t="shared" si="1267"/>
        <v>-4.9999999999994493E-4</v>
      </c>
      <c r="D658">
        <f t="shared" si="1353"/>
        <v>0.92499999999996418</v>
      </c>
      <c r="E658">
        <v>0.2</v>
      </c>
      <c r="F658">
        <f t="shared" si="1354"/>
        <v>-0.14500000000000027</v>
      </c>
      <c r="G658">
        <v>0.02</v>
      </c>
      <c r="H658">
        <f t="shared" si="1268"/>
        <v>0.99999999999996403</v>
      </c>
      <c r="I658">
        <f t="shared" si="1269"/>
        <v>0.92499999999996418</v>
      </c>
      <c r="J658">
        <f t="shared" si="1270"/>
        <v>0.2</v>
      </c>
      <c r="K658">
        <f t="shared" si="1271"/>
        <v>-0.14500000000000027</v>
      </c>
      <c r="L658">
        <f t="shared" si="1272"/>
        <v>0.02</v>
      </c>
      <c r="M658">
        <f t="shared" si="1273"/>
        <v>0</v>
      </c>
      <c r="N658" s="22">
        <f t="shared" si="1274"/>
        <v>0.99999999999996403</v>
      </c>
      <c r="O658">
        <f t="shared" ref="O658:S658" si="1373">O657</f>
        <v>4.8000000000000001E-2</v>
      </c>
      <c r="P658">
        <f t="shared" si="1373"/>
        <v>3.4000000000000002E-2</v>
      </c>
      <c r="Q658">
        <f t="shared" si="1373"/>
        <v>4.2999999999999997E-2</v>
      </c>
      <c r="R658">
        <f t="shared" si="1373"/>
        <v>0.223</v>
      </c>
      <c r="S658">
        <f t="shared" si="1373"/>
        <v>800</v>
      </c>
      <c r="T658">
        <f t="shared" si="1276"/>
        <v>4.9424999999998269E-2</v>
      </c>
      <c r="X658">
        <f t="shared" si="1356"/>
        <v>363636</v>
      </c>
      <c r="Y658">
        <f t="shared" si="1277"/>
        <v>0</v>
      </c>
      <c r="Z658">
        <f t="shared" si="1278"/>
        <v>0.50502248182777099</v>
      </c>
      <c r="AA658">
        <f t="shared" ref="AA658:AC658" si="1374">AA657</f>
        <v>0</v>
      </c>
      <c r="AB658">
        <f t="shared" si="1374"/>
        <v>1623</v>
      </c>
      <c r="AC658">
        <f t="shared" si="1374"/>
        <v>18000</v>
      </c>
      <c r="AD658">
        <f t="shared" si="1280"/>
        <v>980.78720877621868</v>
      </c>
      <c r="AE658">
        <f t="shared" si="1281"/>
        <v>980.78720877621868</v>
      </c>
      <c r="AF658">
        <f t="shared" si="1282"/>
        <v>10.218472999702334</v>
      </c>
      <c r="AG658">
        <f t="shared" si="1283"/>
        <v>91.258799460829422</v>
      </c>
      <c r="AI658">
        <f t="shared" si="1284"/>
        <v>6.7518757181307647</v>
      </c>
      <c r="AJ658">
        <f t="shared" si="1285"/>
        <v>855.66223939695124</v>
      </c>
      <c r="AM658">
        <f t="shared" si="1358"/>
        <v>0.54831984419652346</v>
      </c>
    </row>
    <row r="659" spans="1:39" x14ac:dyDescent="0.35">
      <c r="A659">
        <f t="shared" si="1266"/>
        <v>0.32549999999996415</v>
      </c>
      <c r="B659">
        <f t="shared" si="1352"/>
        <v>0.67450000000003585</v>
      </c>
      <c r="C659" s="27">
        <f t="shared" si="1267"/>
        <v>-4.9999999999994493E-4</v>
      </c>
      <c r="D659">
        <f t="shared" si="1353"/>
        <v>0.92549999999996413</v>
      </c>
      <c r="E659">
        <v>0.2</v>
      </c>
      <c r="F659">
        <f t="shared" si="1354"/>
        <v>-0.14550000000000027</v>
      </c>
      <c r="G659">
        <v>0.02</v>
      </c>
      <c r="H659">
        <f t="shared" si="1268"/>
        <v>0.99999999999996392</v>
      </c>
      <c r="I659">
        <f t="shared" si="1269"/>
        <v>0.92549999999996413</v>
      </c>
      <c r="J659">
        <f t="shared" si="1270"/>
        <v>0.2</v>
      </c>
      <c r="K659">
        <f t="shared" si="1271"/>
        <v>-0.14550000000000027</v>
      </c>
      <c r="L659">
        <f t="shared" si="1272"/>
        <v>0.02</v>
      </c>
      <c r="M659">
        <f t="shared" si="1273"/>
        <v>0</v>
      </c>
      <c r="N659" s="22">
        <f t="shared" si="1274"/>
        <v>0.99999999999996392</v>
      </c>
      <c r="O659">
        <f t="shared" ref="O659:S659" si="1375">O658</f>
        <v>4.8000000000000001E-2</v>
      </c>
      <c r="P659">
        <f t="shared" si="1375"/>
        <v>3.4000000000000002E-2</v>
      </c>
      <c r="Q659">
        <f t="shared" si="1375"/>
        <v>4.2999999999999997E-2</v>
      </c>
      <c r="R659">
        <f t="shared" si="1375"/>
        <v>0.223</v>
      </c>
      <c r="S659">
        <f t="shared" si="1375"/>
        <v>800</v>
      </c>
      <c r="T659">
        <f t="shared" si="1276"/>
        <v>4.9427499999998264E-2</v>
      </c>
      <c r="X659">
        <f t="shared" si="1356"/>
        <v>363636</v>
      </c>
      <c r="Y659">
        <f t="shared" si="1277"/>
        <v>0</v>
      </c>
      <c r="Z659">
        <f t="shared" si="1278"/>
        <v>0.49792877611791164</v>
      </c>
      <c r="AA659">
        <f t="shared" ref="AA659:AC659" si="1376">AA658</f>
        <v>0</v>
      </c>
      <c r="AB659">
        <f t="shared" si="1376"/>
        <v>1623</v>
      </c>
      <c r="AC659">
        <f t="shared" si="1376"/>
        <v>18000</v>
      </c>
      <c r="AD659">
        <f t="shared" si="1280"/>
        <v>980.78720877621868</v>
      </c>
      <c r="AE659">
        <f t="shared" si="1281"/>
        <v>980.78720877621868</v>
      </c>
      <c r="AF659">
        <f t="shared" si="1282"/>
        <v>10.074431484429523</v>
      </c>
      <c r="AG659">
        <f t="shared" si="1283"/>
        <v>91.134092290358765</v>
      </c>
      <c r="AI659">
        <f t="shared" si="1284"/>
        <v>6.7520293624137224</v>
      </c>
      <c r="AJ659">
        <f t="shared" si="1285"/>
        <v>855.79371710831811</v>
      </c>
      <c r="AM659">
        <f t="shared" si="1358"/>
        <v>0.5476919171577439</v>
      </c>
    </row>
    <row r="660" spans="1:39" x14ac:dyDescent="0.35">
      <c r="A660">
        <f t="shared" si="1266"/>
        <v>0.3259999999999641</v>
      </c>
      <c r="B660">
        <f t="shared" si="1352"/>
        <v>0.6740000000000359</v>
      </c>
      <c r="C660" s="27">
        <f t="shared" si="1267"/>
        <v>-4.9999999999994493E-4</v>
      </c>
      <c r="D660">
        <f t="shared" si="1353"/>
        <v>0.92599999999996407</v>
      </c>
      <c r="E660">
        <v>0.2</v>
      </c>
      <c r="F660">
        <f t="shared" si="1354"/>
        <v>-0.14600000000000027</v>
      </c>
      <c r="G660">
        <v>0.02</v>
      </c>
      <c r="H660">
        <f t="shared" si="1268"/>
        <v>0.99999999999996392</v>
      </c>
      <c r="I660">
        <f t="shared" si="1269"/>
        <v>0.92599999999996407</v>
      </c>
      <c r="J660">
        <f t="shared" si="1270"/>
        <v>0.2</v>
      </c>
      <c r="K660">
        <f t="shared" si="1271"/>
        <v>-0.14600000000000027</v>
      </c>
      <c r="L660">
        <f t="shared" si="1272"/>
        <v>0.02</v>
      </c>
      <c r="M660">
        <f t="shared" si="1273"/>
        <v>0</v>
      </c>
      <c r="N660" s="22">
        <f t="shared" si="1274"/>
        <v>0.99999999999996392</v>
      </c>
      <c r="O660">
        <f t="shared" ref="O660:S660" si="1377">O659</f>
        <v>4.8000000000000001E-2</v>
      </c>
      <c r="P660">
        <f t="shared" si="1377"/>
        <v>3.4000000000000002E-2</v>
      </c>
      <c r="Q660">
        <f t="shared" si="1377"/>
        <v>4.2999999999999997E-2</v>
      </c>
      <c r="R660">
        <f t="shared" si="1377"/>
        <v>0.223</v>
      </c>
      <c r="S660">
        <f t="shared" si="1377"/>
        <v>800</v>
      </c>
      <c r="T660">
        <f t="shared" si="1276"/>
        <v>4.942999999999826E-2</v>
      </c>
      <c r="X660">
        <f t="shared" si="1356"/>
        <v>363636</v>
      </c>
      <c r="Y660">
        <f t="shared" si="1277"/>
        <v>0</v>
      </c>
      <c r="Z660">
        <f t="shared" si="1278"/>
        <v>0.49092996627793967</v>
      </c>
      <c r="AA660">
        <f t="shared" ref="AA660:AC660" si="1378">AA659</f>
        <v>0</v>
      </c>
      <c r="AB660">
        <f t="shared" si="1378"/>
        <v>1623</v>
      </c>
      <c r="AC660">
        <f t="shared" si="1378"/>
        <v>18000</v>
      </c>
      <c r="AD660">
        <f t="shared" si="1280"/>
        <v>980.78720877621868</v>
      </c>
      <c r="AE660">
        <f t="shared" si="1281"/>
        <v>980.78720877621868</v>
      </c>
      <c r="AF660">
        <f t="shared" si="1282"/>
        <v>9.9323244404017359</v>
      </c>
      <c r="AG660">
        <f t="shared" si="1283"/>
        <v>91.009549701631826</v>
      </c>
      <c r="AI660">
        <f t="shared" si="1284"/>
        <v>6.7521809432606856</v>
      </c>
      <c r="AJ660">
        <f t="shared" si="1285"/>
        <v>855.92344887696038</v>
      </c>
      <c r="AM660">
        <f t="shared" si="1358"/>
        <v>0.54706542665769053</v>
      </c>
    </row>
    <row r="661" spans="1:39" x14ac:dyDescent="0.35">
      <c r="A661">
        <f t="shared" si="1266"/>
        <v>0.32649999999996404</v>
      </c>
      <c r="B661">
        <f t="shared" si="1352"/>
        <v>0.67350000000003596</v>
      </c>
      <c r="C661" s="27">
        <f t="shared" si="1267"/>
        <v>-4.9999999999994493E-4</v>
      </c>
      <c r="D661">
        <f t="shared" si="1353"/>
        <v>0.92649999999996402</v>
      </c>
      <c r="E661">
        <v>0.2</v>
      </c>
      <c r="F661">
        <f t="shared" si="1354"/>
        <v>-0.14650000000000027</v>
      </c>
      <c r="G661">
        <v>0.02</v>
      </c>
      <c r="H661">
        <f t="shared" si="1268"/>
        <v>0.99999999999996381</v>
      </c>
      <c r="I661">
        <f t="shared" si="1269"/>
        <v>0.92649999999996402</v>
      </c>
      <c r="J661">
        <f t="shared" si="1270"/>
        <v>0.2</v>
      </c>
      <c r="K661">
        <f t="shared" si="1271"/>
        <v>-0.14650000000000027</v>
      </c>
      <c r="L661">
        <f t="shared" si="1272"/>
        <v>0.02</v>
      </c>
      <c r="M661">
        <f t="shared" si="1273"/>
        <v>0</v>
      </c>
      <c r="N661" s="22">
        <f t="shared" si="1274"/>
        <v>0.99999999999996381</v>
      </c>
      <c r="O661">
        <f t="shared" ref="O661:S661" si="1379">O660</f>
        <v>4.8000000000000001E-2</v>
      </c>
      <c r="P661">
        <f t="shared" si="1379"/>
        <v>3.4000000000000002E-2</v>
      </c>
      <c r="Q661">
        <f t="shared" si="1379"/>
        <v>4.2999999999999997E-2</v>
      </c>
      <c r="R661">
        <f t="shared" si="1379"/>
        <v>0.223</v>
      </c>
      <c r="S661">
        <f t="shared" si="1379"/>
        <v>800</v>
      </c>
      <c r="T661">
        <f t="shared" si="1276"/>
        <v>4.9432499999998263E-2</v>
      </c>
      <c r="X661">
        <f t="shared" si="1356"/>
        <v>363636</v>
      </c>
      <c r="Y661">
        <f t="shared" si="1277"/>
        <v>0</v>
      </c>
      <c r="Z661">
        <f t="shared" si="1278"/>
        <v>0.48402484586171235</v>
      </c>
      <c r="AA661">
        <f t="shared" ref="AA661:AC661" si="1380">AA660</f>
        <v>0</v>
      </c>
      <c r="AB661">
        <f t="shared" si="1380"/>
        <v>1623</v>
      </c>
      <c r="AC661">
        <f t="shared" si="1380"/>
        <v>18000</v>
      </c>
      <c r="AD661">
        <f t="shared" si="1280"/>
        <v>980.78720877621868</v>
      </c>
      <c r="AE661">
        <f t="shared" si="1281"/>
        <v>980.78720877621868</v>
      </c>
      <c r="AF661">
        <f t="shared" si="1282"/>
        <v>9.7921271669376768</v>
      </c>
      <c r="AG661">
        <f t="shared" si="1283"/>
        <v>90.885173863140722</v>
      </c>
      <c r="AI661">
        <f t="shared" si="1284"/>
        <v>6.752330487019047</v>
      </c>
      <c r="AJ661">
        <f t="shared" si="1285"/>
        <v>856.05145645750395</v>
      </c>
      <c r="AM661">
        <f t="shared" si="1358"/>
        <v>0.5464403677723384</v>
      </c>
    </row>
    <row r="662" spans="1:39" x14ac:dyDescent="0.35">
      <c r="A662">
        <f t="shared" si="1266"/>
        <v>0.32699999999996399</v>
      </c>
      <c r="B662">
        <f t="shared" si="1352"/>
        <v>0.67300000000003601</v>
      </c>
      <c r="C662" s="27">
        <f t="shared" si="1267"/>
        <v>-4.9999999999994493E-4</v>
      </c>
      <c r="D662">
        <f t="shared" si="1353"/>
        <v>0.92699999999996396</v>
      </c>
      <c r="E662">
        <v>0.2</v>
      </c>
      <c r="F662">
        <f t="shared" si="1354"/>
        <v>-0.14700000000000027</v>
      </c>
      <c r="G662">
        <v>0.02</v>
      </c>
      <c r="H662">
        <f t="shared" si="1268"/>
        <v>0.99999999999996381</v>
      </c>
      <c r="I662">
        <f t="shared" si="1269"/>
        <v>0.92699999999996396</v>
      </c>
      <c r="J662">
        <f t="shared" si="1270"/>
        <v>0.2</v>
      </c>
      <c r="K662">
        <f t="shared" si="1271"/>
        <v>-0.14700000000000027</v>
      </c>
      <c r="L662">
        <f t="shared" si="1272"/>
        <v>0.02</v>
      </c>
      <c r="M662">
        <f t="shared" si="1273"/>
        <v>0</v>
      </c>
      <c r="N662" s="22">
        <f t="shared" si="1274"/>
        <v>0.99999999999996381</v>
      </c>
      <c r="O662">
        <f t="shared" ref="O662:S662" si="1381">O661</f>
        <v>4.8000000000000001E-2</v>
      </c>
      <c r="P662">
        <f t="shared" si="1381"/>
        <v>3.4000000000000002E-2</v>
      </c>
      <c r="Q662">
        <f t="shared" si="1381"/>
        <v>4.2999999999999997E-2</v>
      </c>
      <c r="R662">
        <f t="shared" si="1381"/>
        <v>0.223</v>
      </c>
      <c r="S662">
        <f t="shared" si="1381"/>
        <v>800</v>
      </c>
      <c r="T662">
        <f t="shared" si="1276"/>
        <v>4.9434999999998258E-2</v>
      </c>
      <c r="X662">
        <f t="shared" si="1356"/>
        <v>363636</v>
      </c>
      <c r="Y662">
        <f t="shared" si="1277"/>
        <v>0</v>
      </c>
      <c r="Z662">
        <f t="shared" si="1278"/>
        <v>0.4772122229666893</v>
      </c>
      <c r="AA662">
        <f t="shared" ref="AA662:AC662" si="1382">AA661</f>
        <v>0</v>
      </c>
      <c r="AB662">
        <f t="shared" si="1382"/>
        <v>1623</v>
      </c>
      <c r="AC662">
        <f t="shared" si="1382"/>
        <v>18000</v>
      </c>
      <c r="AD662">
        <f t="shared" si="1280"/>
        <v>980.78720877621868</v>
      </c>
      <c r="AE662">
        <f t="shared" si="1281"/>
        <v>980.78720877621868</v>
      </c>
      <c r="AF662">
        <f t="shared" si="1282"/>
        <v>9.6538152625642262</v>
      </c>
      <c r="AG662">
        <f t="shared" si="1283"/>
        <v>90.760966892803438</v>
      </c>
      <c r="AI662">
        <f t="shared" si="1284"/>
        <v>6.7524780197170458</v>
      </c>
      <c r="AJ662">
        <f t="shared" si="1285"/>
        <v>856.1777613553229</v>
      </c>
      <c r="AM662">
        <f t="shared" si="1358"/>
        <v>0.54581673560014066</v>
      </c>
    </row>
    <row r="663" spans="1:39" x14ac:dyDescent="0.35">
      <c r="A663">
        <f t="shared" si="1266"/>
        <v>0.32749999999996393</v>
      </c>
      <c r="B663">
        <f t="shared" si="1352"/>
        <v>0.67250000000003607</v>
      </c>
      <c r="C663" s="27">
        <f t="shared" si="1267"/>
        <v>-4.9999999999994493E-4</v>
      </c>
      <c r="D663">
        <f t="shared" si="1353"/>
        <v>0.92749999999996391</v>
      </c>
      <c r="E663">
        <v>0.2</v>
      </c>
      <c r="F663">
        <f t="shared" si="1354"/>
        <v>-0.14750000000000027</v>
      </c>
      <c r="G663">
        <v>0.02</v>
      </c>
      <c r="H663">
        <f t="shared" si="1268"/>
        <v>0.9999999999999637</v>
      </c>
      <c r="I663">
        <f t="shared" si="1269"/>
        <v>0.92749999999996391</v>
      </c>
      <c r="J663">
        <f t="shared" si="1270"/>
        <v>0.2</v>
      </c>
      <c r="K663">
        <f t="shared" si="1271"/>
        <v>-0.14750000000000027</v>
      </c>
      <c r="L663">
        <f t="shared" si="1272"/>
        <v>0.02</v>
      </c>
      <c r="M663">
        <f t="shared" si="1273"/>
        <v>0</v>
      </c>
      <c r="N663" s="22">
        <f t="shared" si="1274"/>
        <v>0.9999999999999637</v>
      </c>
      <c r="O663">
        <f t="shared" ref="O663:S663" si="1383">O662</f>
        <v>4.8000000000000001E-2</v>
      </c>
      <c r="P663">
        <f t="shared" si="1383"/>
        <v>3.4000000000000002E-2</v>
      </c>
      <c r="Q663">
        <f t="shared" si="1383"/>
        <v>4.2999999999999997E-2</v>
      </c>
      <c r="R663">
        <f t="shared" si="1383"/>
        <v>0.223</v>
      </c>
      <c r="S663">
        <f t="shared" si="1383"/>
        <v>800</v>
      </c>
      <c r="T663">
        <f t="shared" si="1276"/>
        <v>4.9437499999998254E-2</v>
      </c>
      <c r="X663">
        <f t="shared" si="1356"/>
        <v>363636</v>
      </c>
      <c r="Y663">
        <f t="shared" si="1277"/>
        <v>0</v>
      </c>
      <c r="Z663">
        <f t="shared" si="1278"/>
        <v>0.47049092006808862</v>
      </c>
      <c r="AA663">
        <f t="shared" ref="AA663:AC663" si="1384">AA662</f>
        <v>0</v>
      </c>
      <c r="AB663">
        <f t="shared" si="1384"/>
        <v>1623</v>
      </c>
      <c r="AC663">
        <f t="shared" si="1384"/>
        <v>18000</v>
      </c>
      <c r="AD663">
        <f t="shared" si="1280"/>
        <v>980.78720877621868</v>
      </c>
      <c r="AE663">
        <f t="shared" si="1281"/>
        <v>980.78720877621868</v>
      </c>
      <c r="AF663">
        <f t="shared" si="1282"/>
        <v>9.5173646215860277</v>
      </c>
      <c r="AG663">
        <f t="shared" si="1283"/>
        <v>90.636930858801577</v>
      </c>
      <c r="AI663">
        <f t="shared" si="1284"/>
        <v>6.7526235670674222</v>
      </c>
      <c r="AJ663">
        <f t="shared" si="1285"/>
        <v>856.30238482902757</v>
      </c>
      <c r="AM663">
        <f t="shared" si="1358"/>
        <v>0.54519452526190115</v>
      </c>
    </row>
    <row r="664" spans="1:39" x14ac:dyDescent="0.35">
      <c r="A664">
        <f t="shared" si="1266"/>
        <v>0.32799999999996388</v>
      </c>
      <c r="B664">
        <f t="shared" si="1352"/>
        <v>0.67200000000003612</v>
      </c>
      <c r="C664" s="27">
        <f t="shared" si="1267"/>
        <v>-4.9999999999994493E-4</v>
      </c>
      <c r="D664">
        <f t="shared" si="1353"/>
        <v>0.92799999999996385</v>
      </c>
      <c r="E664">
        <v>0.2</v>
      </c>
      <c r="F664">
        <f t="shared" si="1354"/>
        <v>-0.14800000000000027</v>
      </c>
      <c r="G664">
        <v>0.02</v>
      </c>
      <c r="H664">
        <f t="shared" si="1268"/>
        <v>0.9999999999999637</v>
      </c>
      <c r="I664">
        <f t="shared" si="1269"/>
        <v>0.92799999999996385</v>
      </c>
      <c r="J664">
        <f t="shared" si="1270"/>
        <v>0.2</v>
      </c>
      <c r="K664">
        <f t="shared" si="1271"/>
        <v>-0.14800000000000027</v>
      </c>
      <c r="L664">
        <f t="shared" si="1272"/>
        <v>0.02</v>
      </c>
      <c r="M664">
        <f t="shared" si="1273"/>
        <v>0</v>
      </c>
      <c r="N664" s="22">
        <f t="shared" si="1274"/>
        <v>0.9999999999999637</v>
      </c>
      <c r="O664">
        <f t="shared" ref="O664:S664" si="1385">O663</f>
        <v>4.8000000000000001E-2</v>
      </c>
      <c r="P664">
        <f t="shared" si="1385"/>
        <v>3.4000000000000002E-2</v>
      </c>
      <c r="Q664">
        <f t="shared" si="1385"/>
        <v>4.2999999999999997E-2</v>
      </c>
      <c r="R664">
        <f t="shared" si="1385"/>
        <v>0.223</v>
      </c>
      <c r="S664">
        <f t="shared" si="1385"/>
        <v>800</v>
      </c>
      <c r="T664">
        <f t="shared" si="1276"/>
        <v>4.9439999999998256E-2</v>
      </c>
      <c r="X664">
        <f t="shared" si="1356"/>
        <v>363636</v>
      </c>
      <c r="Y664">
        <f t="shared" si="1277"/>
        <v>0</v>
      </c>
      <c r="Z664">
        <f t="shared" si="1278"/>
        <v>0.46385977385482779</v>
      </c>
      <c r="AA664">
        <f t="shared" ref="AA664:AC664" si="1386">AA663</f>
        <v>0</v>
      </c>
      <c r="AB664">
        <f t="shared" si="1386"/>
        <v>1623</v>
      </c>
      <c r="AC664">
        <f t="shared" si="1386"/>
        <v>18000</v>
      </c>
      <c r="AD664">
        <f t="shared" si="1280"/>
        <v>980.78720877621868</v>
      </c>
      <c r="AE664">
        <f t="shared" si="1281"/>
        <v>980.78720877621868</v>
      </c>
      <c r="AF664">
        <f t="shared" si="1282"/>
        <v>9.3827514306921707</v>
      </c>
      <c r="AG664">
        <f t="shared" si="1283"/>
        <v>90.513067780405066</v>
      </c>
      <c r="AI664">
        <f t="shared" si="1284"/>
        <v>6.7527671544710426</v>
      </c>
      <c r="AJ664">
        <f t="shared" si="1285"/>
        <v>856.42534789294143</v>
      </c>
      <c r="AM664">
        <f t="shared" si="1358"/>
        <v>0.54457373190064651</v>
      </c>
    </row>
    <row r="665" spans="1:39" x14ac:dyDescent="0.35">
      <c r="A665">
        <f t="shared" si="1266"/>
        <v>0.32849999999996382</v>
      </c>
      <c r="B665">
        <f t="shared" si="1352"/>
        <v>0.67150000000003618</v>
      </c>
      <c r="C665" s="27">
        <f t="shared" si="1267"/>
        <v>-4.9999999999994493E-4</v>
      </c>
      <c r="D665">
        <f t="shared" si="1353"/>
        <v>0.9284999999999638</v>
      </c>
      <c r="E665">
        <v>0.2</v>
      </c>
      <c r="F665">
        <f t="shared" si="1354"/>
        <v>-0.14850000000000027</v>
      </c>
      <c r="G665">
        <v>0.02</v>
      </c>
      <c r="H665">
        <f t="shared" si="1268"/>
        <v>0.99999999999996358</v>
      </c>
      <c r="I665">
        <f t="shared" si="1269"/>
        <v>0.9284999999999638</v>
      </c>
      <c r="J665">
        <f t="shared" si="1270"/>
        <v>0.2</v>
      </c>
      <c r="K665">
        <f t="shared" si="1271"/>
        <v>-0.14850000000000027</v>
      </c>
      <c r="L665">
        <f t="shared" si="1272"/>
        <v>0.02</v>
      </c>
      <c r="M665">
        <f t="shared" si="1273"/>
        <v>0</v>
      </c>
      <c r="N665" s="22">
        <f t="shared" si="1274"/>
        <v>0.99999999999996358</v>
      </c>
      <c r="O665">
        <f t="shared" ref="O665:S665" si="1387">O664</f>
        <v>4.8000000000000001E-2</v>
      </c>
      <c r="P665">
        <f t="shared" si="1387"/>
        <v>3.4000000000000002E-2</v>
      </c>
      <c r="Q665">
        <f t="shared" si="1387"/>
        <v>4.2999999999999997E-2</v>
      </c>
      <c r="R665">
        <f t="shared" si="1387"/>
        <v>0.223</v>
      </c>
      <c r="S665">
        <f t="shared" si="1387"/>
        <v>800</v>
      </c>
      <c r="T665">
        <f t="shared" si="1276"/>
        <v>4.9442499999998252E-2</v>
      </c>
      <c r="X665">
        <f t="shared" si="1356"/>
        <v>363636</v>
      </c>
      <c r="Y665">
        <f t="shared" si="1277"/>
        <v>0</v>
      </c>
      <c r="Z665">
        <f t="shared" si="1278"/>
        <v>0.45731763506723033</v>
      </c>
      <c r="AA665">
        <f t="shared" ref="AA665:AC665" si="1388">AA664</f>
        <v>0</v>
      </c>
      <c r="AB665">
        <f t="shared" si="1388"/>
        <v>1623</v>
      </c>
      <c r="AC665">
        <f t="shared" si="1388"/>
        <v>18000</v>
      </c>
      <c r="AD665">
        <f t="shared" si="1280"/>
        <v>980.78720877621868</v>
      </c>
      <c r="AE665">
        <f t="shared" si="1281"/>
        <v>980.78720877621868</v>
      </c>
      <c r="AF665">
        <f t="shared" si="1282"/>
        <v>9.2499521655996464</v>
      </c>
      <c r="AG665">
        <f t="shared" si="1283"/>
        <v>90.389379628784354</v>
      </c>
      <c r="AI665">
        <f t="shared" si="1284"/>
        <v>6.7529088070204741</v>
      </c>
      <c r="AJ665">
        <f t="shared" si="1285"/>
        <v>856.54667131955171</v>
      </c>
      <c r="AM665">
        <f t="shared" si="1358"/>
        <v>0.54395435068150011</v>
      </c>
    </row>
    <row r="666" spans="1:39" x14ac:dyDescent="0.35">
      <c r="A666">
        <f t="shared" si="1266"/>
        <v>0.32899999999996377</v>
      </c>
      <c r="B666">
        <f t="shared" si="1352"/>
        <v>0.67100000000003623</v>
      </c>
      <c r="C666" s="27">
        <f t="shared" si="1267"/>
        <v>-4.9999999999994493E-4</v>
      </c>
      <c r="D666">
        <f t="shared" si="1353"/>
        <v>0.92899999999996374</v>
      </c>
      <c r="E666">
        <v>0.2</v>
      </c>
      <c r="F666">
        <f t="shared" si="1354"/>
        <v>-0.14900000000000027</v>
      </c>
      <c r="G666">
        <v>0.02</v>
      </c>
      <c r="H666">
        <f t="shared" si="1268"/>
        <v>0.99999999999996358</v>
      </c>
      <c r="I666">
        <f t="shared" si="1269"/>
        <v>0.92899999999996374</v>
      </c>
      <c r="J666">
        <f t="shared" si="1270"/>
        <v>0.2</v>
      </c>
      <c r="K666">
        <f t="shared" si="1271"/>
        <v>-0.14900000000000027</v>
      </c>
      <c r="L666">
        <f t="shared" si="1272"/>
        <v>0.02</v>
      </c>
      <c r="M666">
        <f t="shared" si="1273"/>
        <v>0</v>
      </c>
      <c r="N666" s="22">
        <f t="shared" si="1274"/>
        <v>0.99999999999996358</v>
      </c>
      <c r="O666">
        <f t="shared" ref="O666:S666" si="1389">O665</f>
        <v>4.8000000000000001E-2</v>
      </c>
      <c r="P666">
        <f t="shared" si="1389"/>
        <v>3.4000000000000002E-2</v>
      </c>
      <c r="Q666">
        <f t="shared" si="1389"/>
        <v>4.2999999999999997E-2</v>
      </c>
      <c r="R666">
        <f t="shared" si="1389"/>
        <v>0.223</v>
      </c>
      <c r="S666">
        <f t="shared" si="1389"/>
        <v>800</v>
      </c>
      <c r="T666">
        <f t="shared" si="1276"/>
        <v>4.9444999999998247E-2</v>
      </c>
      <c r="X666">
        <f t="shared" si="1356"/>
        <v>363636</v>
      </c>
      <c r="Y666">
        <f t="shared" si="1277"/>
        <v>0</v>
      </c>
      <c r="Z666">
        <f t="shared" si="1278"/>
        <v>0.45086336833648183</v>
      </c>
      <c r="AA666">
        <f t="shared" ref="AA666:AC666" si="1390">AA665</f>
        <v>0</v>
      </c>
      <c r="AB666">
        <f t="shared" si="1390"/>
        <v>1623</v>
      </c>
      <c r="AC666">
        <f t="shared" si="1390"/>
        <v>18000</v>
      </c>
      <c r="AD666">
        <f t="shared" si="1280"/>
        <v>980.78720877621868</v>
      </c>
      <c r="AE666">
        <f t="shared" si="1281"/>
        <v>980.78720877621868</v>
      </c>
      <c r="AF666">
        <f t="shared" si="1282"/>
        <v>9.1189435877331793</v>
      </c>
      <c r="AG666">
        <f t="shared" si="1283"/>
        <v>90.265868327810111</v>
      </c>
      <c r="AI666">
        <f t="shared" si="1284"/>
        <v>6.7530485495035322</v>
      </c>
      <c r="AJ666">
        <f t="shared" si="1285"/>
        <v>856.66637564195184</v>
      </c>
      <c r="AM666">
        <f t="shared" si="1358"/>
        <v>0.54333637679155644</v>
      </c>
    </row>
    <row r="667" spans="1:39" x14ac:dyDescent="0.35">
      <c r="A667">
        <f t="shared" si="1266"/>
        <v>0.32949999999996371</v>
      </c>
      <c r="B667">
        <f t="shared" si="1352"/>
        <v>0.67050000000003629</v>
      </c>
      <c r="C667" s="27">
        <f t="shared" si="1267"/>
        <v>-4.9999999999994493E-4</v>
      </c>
      <c r="D667">
        <f t="shared" si="1353"/>
        <v>0.92949999999996369</v>
      </c>
      <c r="E667">
        <v>0.2</v>
      </c>
      <c r="F667">
        <f t="shared" si="1354"/>
        <v>-0.14950000000000027</v>
      </c>
      <c r="G667">
        <v>0.02</v>
      </c>
      <c r="H667">
        <f t="shared" si="1268"/>
        <v>0.99999999999996347</v>
      </c>
      <c r="I667">
        <f t="shared" si="1269"/>
        <v>0.92949999999996369</v>
      </c>
      <c r="J667">
        <f t="shared" si="1270"/>
        <v>0.2</v>
      </c>
      <c r="K667">
        <f t="shared" si="1271"/>
        <v>-0.14950000000000027</v>
      </c>
      <c r="L667">
        <f t="shared" si="1272"/>
        <v>0.02</v>
      </c>
      <c r="M667">
        <f t="shared" si="1273"/>
        <v>0</v>
      </c>
      <c r="N667" s="22">
        <f t="shared" si="1274"/>
        <v>0.99999999999996347</v>
      </c>
      <c r="O667">
        <f t="shared" ref="O667:S667" si="1391">O666</f>
        <v>4.8000000000000001E-2</v>
      </c>
      <c r="P667">
        <f t="shared" si="1391"/>
        <v>3.4000000000000002E-2</v>
      </c>
      <c r="Q667">
        <f t="shared" si="1391"/>
        <v>4.2999999999999997E-2</v>
      </c>
      <c r="R667">
        <f t="shared" si="1391"/>
        <v>0.223</v>
      </c>
      <c r="S667">
        <f t="shared" si="1391"/>
        <v>800</v>
      </c>
      <c r="T667">
        <f t="shared" si="1276"/>
        <v>4.944749999999825E-2</v>
      </c>
      <c r="X667">
        <f t="shared" si="1356"/>
        <v>363636</v>
      </c>
      <c r="Y667">
        <f t="shared" si="1277"/>
        <v>0</v>
      </c>
      <c r="Z667">
        <f t="shared" si="1278"/>
        <v>0.44449585202581571</v>
      </c>
      <c r="AA667">
        <f t="shared" ref="AA667:AC667" si="1392">AA666</f>
        <v>0</v>
      </c>
      <c r="AB667">
        <f t="shared" si="1392"/>
        <v>1623</v>
      </c>
      <c r="AC667">
        <f t="shared" si="1392"/>
        <v>18000</v>
      </c>
      <c r="AD667">
        <f t="shared" si="1280"/>
        <v>980.78720877621868</v>
      </c>
      <c r="AE667">
        <f t="shared" si="1281"/>
        <v>980.78720877621868</v>
      </c>
      <c r="AF667">
        <f t="shared" si="1282"/>
        <v>8.989702740941075</v>
      </c>
      <c r="AG667">
        <f t="shared" si="1283"/>
        <v>90.142535754840651</v>
      </c>
      <c r="AI667">
        <f t="shared" si="1284"/>
        <v>6.753186406406777</v>
      </c>
      <c r="AJ667">
        <f t="shared" si="1285"/>
        <v>856.78448115625508</v>
      </c>
      <c r="AM667">
        <f t="shared" si="1358"/>
        <v>0.54271980543975673</v>
      </c>
    </row>
    <row r="668" spans="1:39" x14ac:dyDescent="0.35">
      <c r="A668">
        <f t="shared" si="1266"/>
        <v>0.32999999999996366</v>
      </c>
      <c r="B668">
        <f t="shared" si="1352"/>
        <v>0.67000000000003634</v>
      </c>
      <c r="C668" s="27">
        <f t="shared" si="1267"/>
        <v>-4.9999999999994493E-4</v>
      </c>
      <c r="D668">
        <f t="shared" si="1353"/>
        <v>0.92999999999996363</v>
      </c>
      <c r="E668">
        <v>0.2</v>
      </c>
      <c r="F668">
        <f t="shared" si="1354"/>
        <v>-0.15000000000000027</v>
      </c>
      <c r="G668">
        <v>0.02</v>
      </c>
      <c r="H668">
        <f t="shared" si="1268"/>
        <v>0.99999999999996347</v>
      </c>
      <c r="I668">
        <f t="shared" si="1269"/>
        <v>0.92999999999996363</v>
      </c>
      <c r="J668">
        <f t="shared" si="1270"/>
        <v>0.2</v>
      </c>
      <c r="K668">
        <f t="shared" si="1271"/>
        <v>-0.15000000000000027</v>
      </c>
      <c r="L668">
        <f t="shared" si="1272"/>
        <v>0.02</v>
      </c>
      <c r="M668">
        <f t="shared" si="1273"/>
        <v>0</v>
      </c>
      <c r="N668" s="22">
        <f t="shared" si="1274"/>
        <v>0.99999999999996347</v>
      </c>
      <c r="O668">
        <f t="shared" ref="O668:S668" si="1393">O667</f>
        <v>4.8000000000000001E-2</v>
      </c>
      <c r="P668">
        <f t="shared" si="1393"/>
        <v>3.4000000000000002E-2</v>
      </c>
      <c r="Q668">
        <f t="shared" si="1393"/>
        <v>4.2999999999999997E-2</v>
      </c>
      <c r="R668">
        <f t="shared" si="1393"/>
        <v>0.223</v>
      </c>
      <c r="S668">
        <f t="shared" si="1393"/>
        <v>800</v>
      </c>
      <c r="T668">
        <f t="shared" si="1276"/>
        <v>4.9449999999998245E-2</v>
      </c>
      <c r="X668">
        <f t="shared" si="1356"/>
        <v>363636</v>
      </c>
      <c r="Y668">
        <f t="shared" si="1277"/>
        <v>0</v>
      </c>
      <c r="Z668">
        <f t="shared" si="1278"/>
        <v>0.43821397807341311</v>
      </c>
      <c r="AA668">
        <f t="shared" ref="AA668:AC668" si="1394">AA667</f>
        <v>0</v>
      </c>
      <c r="AB668">
        <f t="shared" si="1394"/>
        <v>1623</v>
      </c>
      <c r="AC668">
        <f t="shared" si="1394"/>
        <v>18000</v>
      </c>
      <c r="AD668">
        <f t="shared" si="1280"/>
        <v>980.78720877621868</v>
      </c>
      <c r="AE668">
        <f t="shared" si="1281"/>
        <v>980.78720877621868</v>
      </c>
      <c r="AF668">
        <f t="shared" si="1282"/>
        <v>8.8622069482466976</v>
      </c>
      <c r="AG668">
        <f t="shared" si="1283"/>
        <v>90.019383741497322</v>
      </c>
      <c r="AI668">
        <f t="shared" si="1284"/>
        <v>6.7533224019189841</v>
      </c>
      <c r="AJ668">
        <f t="shared" si="1285"/>
        <v>856.90100792400017</v>
      </c>
      <c r="AM668">
        <f t="shared" si="1358"/>
        <v>0.5421046318567645</v>
      </c>
    </row>
    <row r="669" spans="1:39" x14ac:dyDescent="0.35">
      <c r="A669">
        <f t="shared" si="1266"/>
        <v>0.3304999999999636</v>
      </c>
      <c r="B669">
        <f t="shared" si="1352"/>
        <v>0.6695000000000364</v>
      </c>
      <c r="C669" s="27">
        <f t="shared" si="1267"/>
        <v>-4.9999999999994493E-4</v>
      </c>
      <c r="D669">
        <f t="shared" si="1353"/>
        <v>0.93049999999996358</v>
      </c>
      <c r="E669">
        <v>0.2</v>
      </c>
      <c r="F669">
        <f t="shared" si="1354"/>
        <v>-0.15050000000000027</v>
      </c>
      <c r="G669">
        <v>0.02</v>
      </c>
      <c r="H669">
        <f t="shared" si="1268"/>
        <v>0.99999999999996336</v>
      </c>
      <c r="I669">
        <f t="shared" si="1269"/>
        <v>0.93049999999996358</v>
      </c>
      <c r="J669">
        <f t="shared" si="1270"/>
        <v>0.2</v>
      </c>
      <c r="K669">
        <f t="shared" si="1271"/>
        <v>-0.15050000000000027</v>
      </c>
      <c r="L669">
        <f t="shared" si="1272"/>
        <v>0.02</v>
      </c>
      <c r="M669">
        <f t="shared" si="1273"/>
        <v>0</v>
      </c>
      <c r="N669" s="22">
        <f t="shared" si="1274"/>
        <v>0.99999999999996336</v>
      </c>
      <c r="O669">
        <f t="shared" ref="O669:S669" si="1395">O668</f>
        <v>4.8000000000000001E-2</v>
      </c>
      <c r="P669">
        <f t="shared" si="1395"/>
        <v>3.4000000000000002E-2</v>
      </c>
      <c r="Q669">
        <f t="shared" si="1395"/>
        <v>4.2999999999999997E-2</v>
      </c>
      <c r="R669">
        <f t="shared" si="1395"/>
        <v>0.223</v>
      </c>
      <c r="S669">
        <f t="shared" si="1395"/>
        <v>800</v>
      </c>
      <c r="T669">
        <f t="shared" si="1276"/>
        <v>4.9452499999998241E-2</v>
      </c>
      <c r="X669">
        <f t="shared" si="1356"/>
        <v>363636</v>
      </c>
      <c r="Y669">
        <f t="shared" si="1277"/>
        <v>0</v>
      </c>
      <c r="Z669">
        <f t="shared" si="1278"/>
        <v>0.4320166518369975</v>
      </c>
      <c r="AA669">
        <f t="shared" ref="AA669:AC669" si="1396">AA668</f>
        <v>0</v>
      </c>
      <c r="AB669">
        <f t="shared" si="1396"/>
        <v>1623</v>
      </c>
      <c r="AC669">
        <f t="shared" si="1396"/>
        <v>18000</v>
      </c>
      <c r="AD669">
        <f t="shared" si="1280"/>
        <v>980.78720877621868</v>
      </c>
      <c r="AE669">
        <f t="shared" si="1281"/>
        <v>980.78720877621868</v>
      </c>
      <c r="AF669">
        <f t="shared" si="1282"/>
        <v>8.736433808635244</v>
      </c>
      <c r="AG669">
        <f t="shared" si="1283"/>
        <v>89.896414074427938</v>
      </c>
      <c r="AI669">
        <f t="shared" si="1284"/>
        <v>6.7534565599345697</v>
      </c>
      <c r="AJ669">
        <f t="shared" si="1285"/>
        <v>857.01597577453344</v>
      </c>
      <c r="AM669">
        <f t="shared" si="1358"/>
        <v>0.54149085129484342</v>
      </c>
    </row>
    <row r="670" spans="1:39" x14ac:dyDescent="0.35">
      <c r="A670">
        <f t="shared" si="1266"/>
        <v>0.33099999999996355</v>
      </c>
      <c r="B670">
        <f t="shared" si="1352"/>
        <v>0.66900000000003645</v>
      </c>
      <c r="C670" s="27">
        <f t="shared" si="1267"/>
        <v>-4.9999999999994493E-4</v>
      </c>
      <c r="D670">
        <f t="shared" si="1353"/>
        <v>0.93099999999996352</v>
      </c>
      <c r="E670">
        <v>0.2</v>
      </c>
      <c r="F670">
        <f t="shared" si="1354"/>
        <v>-0.15100000000000027</v>
      </c>
      <c r="G670">
        <v>0.02</v>
      </c>
      <c r="H670">
        <f t="shared" si="1268"/>
        <v>0.99999999999996336</v>
      </c>
      <c r="I670">
        <f t="shared" si="1269"/>
        <v>0.93099999999996352</v>
      </c>
      <c r="J670">
        <f t="shared" si="1270"/>
        <v>0.2</v>
      </c>
      <c r="K670">
        <f t="shared" si="1271"/>
        <v>-0.15100000000000027</v>
      </c>
      <c r="L670">
        <f t="shared" si="1272"/>
        <v>0.02</v>
      </c>
      <c r="M670">
        <f t="shared" si="1273"/>
        <v>0</v>
      </c>
      <c r="N670" s="22">
        <f t="shared" si="1274"/>
        <v>0.99999999999996336</v>
      </c>
      <c r="O670">
        <f t="shared" ref="O670:S670" si="1397">O669</f>
        <v>4.8000000000000001E-2</v>
      </c>
      <c r="P670">
        <f t="shared" si="1397"/>
        <v>3.4000000000000002E-2</v>
      </c>
      <c r="Q670">
        <f t="shared" si="1397"/>
        <v>4.2999999999999997E-2</v>
      </c>
      <c r="R670">
        <f t="shared" si="1397"/>
        <v>0.223</v>
      </c>
      <c r="S670">
        <f t="shared" si="1397"/>
        <v>800</v>
      </c>
      <c r="T670">
        <f t="shared" si="1276"/>
        <v>4.9454999999998236E-2</v>
      </c>
      <c r="X670">
        <f t="shared" si="1356"/>
        <v>363636</v>
      </c>
      <c r="Y670">
        <f t="shared" si="1277"/>
        <v>0</v>
      </c>
      <c r="Z670">
        <f t="shared" si="1278"/>
        <v>0.42590279194010888</v>
      </c>
      <c r="AA670">
        <f t="shared" ref="AA670:AC670" si="1398">AA669</f>
        <v>0</v>
      </c>
      <c r="AB670">
        <f t="shared" si="1398"/>
        <v>1623</v>
      </c>
      <c r="AC670">
        <f t="shared" si="1398"/>
        <v>18000</v>
      </c>
      <c r="AD670">
        <f t="shared" si="1280"/>
        <v>980.78720877621868</v>
      </c>
      <c r="AE670">
        <f t="shared" si="1281"/>
        <v>980.78720877621868</v>
      </c>
      <c r="AF670">
        <f t="shared" si="1282"/>
        <v>8.6123611938754152</v>
      </c>
      <c r="AG670">
        <f t="shared" si="1283"/>
        <v>89.773628496058521</v>
      </c>
      <c r="AI670">
        <f t="shared" si="1284"/>
        <v>6.7535889040569801</v>
      </c>
      <c r="AJ670">
        <f t="shared" si="1285"/>
        <v>857.12940430737319</v>
      </c>
      <c r="AM670">
        <f t="shared" si="1358"/>
        <v>0.54087845902773446</v>
      </c>
    </row>
    <row r="671" spans="1:39" x14ac:dyDescent="0.35">
      <c r="A671">
        <f t="shared" si="1266"/>
        <v>0.33149999999996349</v>
      </c>
      <c r="B671">
        <f t="shared" si="1352"/>
        <v>0.66850000000003651</v>
      </c>
      <c r="C671" s="27">
        <f t="shared" si="1267"/>
        <v>-4.9999999999994493E-4</v>
      </c>
      <c r="D671">
        <f t="shared" si="1353"/>
        <v>0.93149999999996347</v>
      </c>
      <c r="E671">
        <v>0.2</v>
      </c>
      <c r="F671">
        <f t="shared" si="1354"/>
        <v>-0.15150000000000027</v>
      </c>
      <c r="G671">
        <v>0.02</v>
      </c>
      <c r="H671">
        <f t="shared" si="1268"/>
        <v>0.99999999999996325</v>
      </c>
      <c r="I671">
        <f t="shared" si="1269"/>
        <v>0.93149999999996347</v>
      </c>
      <c r="J671">
        <f t="shared" si="1270"/>
        <v>0.2</v>
      </c>
      <c r="K671">
        <f t="shared" si="1271"/>
        <v>-0.15150000000000027</v>
      </c>
      <c r="L671">
        <f t="shared" si="1272"/>
        <v>0.02</v>
      </c>
      <c r="M671">
        <f t="shared" si="1273"/>
        <v>0</v>
      </c>
      <c r="N671" s="22">
        <f t="shared" si="1274"/>
        <v>0.99999999999996325</v>
      </c>
      <c r="O671">
        <f t="shared" ref="O671:S671" si="1399">O670</f>
        <v>4.8000000000000001E-2</v>
      </c>
      <c r="P671">
        <f t="shared" si="1399"/>
        <v>3.4000000000000002E-2</v>
      </c>
      <c r="Q671">
        <f t="shared" si="1399"/>
        <v>4.2999999999999997E-2</v>
      </c>
      <c r="R671">
        <f t="shared" si="1399"/>
        <v>0.223</v>
      </c>
      <c r="S671">
        <f t="shared" si="1399"/>
        <v>800</v>
      </c>
      <c r="T671">
        <f t="shared" si="1276"/>
        <v>4.9457499999998232E-2</v>
      </c>
      <c r="X671">
        <f t="shared" si="1356"/>
        <v>363636</v>
      </c>
      <c r="Y671">
        <f t="shared" si="1277"/>
        <v>0</v>
      </c>
      <c r="Z671">
        <f t="shared" si="1278"/>
        <v>0.41987133012003836</v>
      </c>
      <c r="AA671">
        <f t="shared" ref="AA671:AC671" si="1400">AA670</f>
        <v>0</v>
      </c>
      <c r="AB671">
        <f t="shared" si="1400"/>
        <v>1623</v>
      </c>
      <c r="AC671">
        <f t="shared" si="1400"/>
        <v>18000</v>
      </c>
      <c r="AD671">
        <f t="shared" si="1280"/>
        <v>980.78720877621868</v>
      </c>
      <c r="AE671">
        <f t="shared" si="1281"/>
        <v>980.78720877621868</v>
      </c>
      <c r="AF671">
        <f t="shared" si="1282"/>
        <v>8.4899672453756612</v>
      </c>
      <c r="AG671">
        <f t="shared" si="1283"/>
        <v>89.651028705333502</v>
      </c>
      <c r="AI671">
        <f t="shared" si="1284"/>
        <v>6.7537194576020472</v>
      </c>
      <c r="AJ671">
        <f t="shared" si="1285"/>
        <v>857.2413128945592</v>
      </c>
      <c r="AM671">
        <f t="shared" si="1358"/>
        <v>0.54026745035053481</v>
      </c>
    </row>
    <row r="672" spans="1:39" x14ac:dyDescent="0.35">
      <c r="A672">
        <f t="shared" si="1266"/>
        <v>0.33199999999996344</v>
      </c>
      <c r="B672">
        <f t="shared" si="1352"/>
        <v>0.66800000000003656</v>
      </c>
      <c r="C672" s="27">
        <f t="shared" si="1267"/>
        <v>-4.9999999999994493E-4</v>
      </c>
      <c r="D672">
        <f t="shared" si="1353"/>
        <v>0.93199999999996341</v>
      </c>
      <c r="E672">
        <v>0.2</v>
      </c>
      <c r="F672">
        <f t="shared" si="1354"/>
        <v>-0.15200000000000027</v>
      </c>
      <c r="G672">
        <v>0.02</v>
      </c>
      <c r="H672">
        <f t="shared" si="1268"/>
        <v>0.99999999999996325</v>
      </c>
      <c r="I672">
        <f t="shared" si="1269"/>
        <v>0.93199999999996341</v>
      </c>
      <c r="J672">
        <f t="shared" si="1270"/>
        <v>0.2</v>
      </c>
      <c r="K672">
        <f t="shared" si="1271"/>
        <v>-0.15200000000000027</v>
      </c>
      <c r="L672">
        <f t="shared" si="1272"/>
        <v>0.02</v>
      </c>
      <c r="M672">
        <f t="shared" si="1273"/>
        <v>0</v>
      </c>
      <c r="N672" s="22">
        <f t="shared" si="1274"/>
        <v>0.99999999999996325</v>
      </c>
      <c r="O672">
        <f t="shared" ref="O672:S672" si="1401">O671</f>
        <v>4.8000000000000001E-2</v>
      </c>
      <c r="P672">
        <f t="shared" si="1401"/>
        <v>3.4000000000000002E-2</v>
      </c>
      <c r="Q672">
        <f t="shared" si="1401"/>
        <v>4.2999999999999997E-2</v>
      </c>
      <c r="R672">
        <f t="shared" si="1401"/>
        <v>0.223</v>
      </c>
      <c r="S672">
        <f t="shared" si="1401"/>
        <v>800</v>
      </c>
      <c r="T672">
        <f t="shared" si="1276"/>
        <v>4.9459999999998228E-2</v>
      </c>
      <c r="X672">
        <f t="shared" si="1356"/>
        <v>363636</v>
      </c>
      <c r="Y672">
        <f t="shared" si="1277"/>
        <v>0</v>
      </c>
      <c r="Z672">
        <f t="shared" si="1278"/>
        <v>0.41392121107740865</v>
      </c>
      <c r="AA672">
        <f t="shared" ref="AA672:AC672" si="1402">AA671</f>
        <v>0</v>
      </c>
      <c r="AB672">
        <f t="shared" si="1402"/>
        <v>1623</v>
      </c>
      <c r="AC672">
        <f t="shared" si="1402"/>
        <v>18000</v>
      </c>
      <c r="AD672">
        <f t="shared" si="1280"/>
        <v>980.78720877621868</v>
      </c>
      <c r="AE672">
        <f t="shared" si="1281"/>
        <v>980.78720877621868</v>
      </c>
      <c r="AF672">
        <f t="shared" si="1282"/>
        <v>8.3692303710746287</v>
      </c>
      <c r="AG672">
        <f t="shared" si="1283"/>
        <v>89.528616358444566</v>
      </c>
      <c r="AI672">
        <f t="shared" si="1284"/>
        <v>6.7538482436013014</v>
      </c>
      <c r="AJ672">
        <f t="shared" si="1285"/>
        <v>857.35172068297845</v>
      </c>
      <c r="AM672">
        <f t="shared" si="1358"/>
        <v>0.53965782057957756</v>
      </c>
    </row>
    <row r="673" spans="1:39" x14ac:dyDescent="0.35">
      <c r="A673">
        <f t="shared" si="1266"/>
        <v>0.33249999999996338</v>
      </c>
      <c r="B673">
        <f t="shared" si="1352"/>
        <v>0.66750000000003662</v>
      </c>
      <c r="C673" s="27">
        <f t="shared" si="1267"/>
        <v>-4.9999999999994493E-4</v>
      </c>
      <c r="D673">
        <f t="shared" si="1353"/>
        <v>0.93249999999996336</v>
      </c>
      <c r="E673">
        <v>0.2</v>
      </c>
      <c r="F673">
        <f t="shared" si="1354"/>
        <v>-0.15250000000000027</v>
      </c>
      <c r="G673">
        <v>0.02</v>
      </c>
      <c r="H673">
        <f t="shared" si="1268"/>
        <v>0.99999999999996314</v>
      </c>
      <c r="I673">
        <f t="shared" si="1269"/>
        <v>0.93249999999996336</v>
      </c>
      <c r="J673">
        <f t="shared" si="1270"/>
        <v>0.2</v>
      </c>
      <c r="K673">
        <f t="shared" si="1271"/>
        <v>-0.15250000000000027</v>
      </c>
      <c r="L673">
        <f t="shared" si="1272"/>
        <v>0.02</v>
      </c>
      <c r="M673">
        <f t="shared" si="1273"/>
        <v>0</v>
      </c>
      <c r="N673" s="22">
        <f t="shared" si="1274"/>
        <v>0.99999999999996314</v>
      </c>
      <c r="O673">
        <f t="shared" ref="O673:S673" si="1403">O672</f>
        <v>4.8000000000000001E-2</v>
      </c>
      <c r="P673">
        <f t="shared" si="1403"/>
        <v>3.4000000000000002E-2</v>
      </c>
      <c r="Q673">
        <f t="shared" si="1403"/>
        <v>4.2999999999999997E-2</v>
      </c>
      <c r="R673">
        <f t="shared" si="1403"/>
        <v>0.223</v>
      </c>
      <c r="S673">
        <f t="shared" si="1403"/>
        <v>800</v>
      </c>
      <c r="T673">
        <f t="shared" si="1276"/>
        <v>4.9462499999998223E-2</v>
      </c>
      <c r="X673">
        <f t="shared" si="1356"/>
        <v>363636</v>
      </c>
      <c r="Y673">
        <f t="shared" si="1277"/>
        <v>0</v>
      </c>
      <c r="Z673">
        <f t="shared" si="1278"/>
        <v>0.40805139232738108</v>
      </c>
      <c r="AA673">
        <f t="shared" ref="AA673:AC673" si="1404">AA672</f>
        <v>0</v>
      </c>
      <c r="AB673">
        <f t="shared" si="1404"/>
        <v>1623</v>
      </c>
      <c r="AC673">
        <f t="shared" si="1404"/>
        <v>18000</v>
      </c>
      <c r="AD673">
        <f t="shared" si="1280"/>
        <v>980.78720877621868</v>
      </c>
      <c r="AE673">
        <f t="shared" si="1281"/>
        <v>980.78720877621868</v>
      </c>
      <c r="AF673">
        <f t="shared" si="1282"/>
        <v>8.2501292423654604</v>
      </c>
      <c r="AG673">
        <f t="shared" si="1283"/>
        <v>89.406393069548201</v>
      </c>
      <c r="AI673">
        <f t="shared" si="1284"/>
        <v>6.7539752848052581</v>
      </c>
      <c r="AJ673">
        <f t="shared" si="1285"/>
        <v>857.4606465966815</v>
      </c>
      <c r="AM673">
        <f t="shared" si="1358"/>
        <v>0.53904956505231194</v>
      </c>
    </row>
    <row r="674" spans="1:39" x14ac:dyDescent="0.35">
      <c r="A674">
        <f t="shared" si="1266"/>
        <v>0.33299999999996333</v>
      </c>
      <c r="B674">
        <f t="shared" si="1352"/>
        <v>0.66700000000003667</v>
      </c>
      <c r="C674" s="27">
        <f t="shared" si="1267"/>
        <v>-4.9999999999994493E-4</v>
      </c>
      <c r="D674">
        <f t="shared" si="1353"/>
        <v>0.9329999999999633</v>
      </c>
      <c r="E674">
        <v>0.2</v>
      </c>
      <c r="F674">
        <f t="shared" si="1354"/>
        <v>-0.15300000000000027</v>
      </c>
      <c r="G674">
        <v>0.02</v>
      </c>
      <c r="H674">
        <f t="shared" si="1268"/>
        <v>0.99999999999996314</v>
      </c>
      <c r="I674">
        <f t="shared" si="1269"/>
        <v>0.9329999999999633</v>
      </c>
      <c r="J674">
        <f t="shared" si="1270"/>
        <v>0.2</v>
      </c>
      <c r="K674">
        <f t="shared" si="1271"/>
        <v>-0.15300000000000027</v>
      </c>
      <c r="L674">
        <f t="shared" si="1272"/>
        <v>0.02</v>
      </c>
      <c r="M674">
        <f t="shared" si="1273"/>
        <v>0</v>
      </c>
      <c r="N674" s="22">
        <f t="shared" si="1274"/>
        <v>0.99999999999996314</v>
      </c>
      <c r="O674">
        <f t="shared" ref="O674:S674" si="1405">O673</f>
        <v>4.8000000000000001E-2</v>
      </c>
      <c r="P674">
        <f t="shared" si="1405"/>
        <v>3.4000000000000002E-2</v>
      </c>
      <c r="Q674">
        <f t="shared" si="1405"/>
        <v>4.2999999999999997E-2</v>
      </c>
      <c r="R674">
        <f t="shared" si="1405"/>
        <v>0.223</v>
      </c>
      <c r="S674">
        <f t="shared" si="1405"/>
        <v>800</v>
      </c>
      <c r="T674">
        <f t="shared" si="1276"/>
        <v>4.9464999999998233E-2</v>
      </c>
      <c r="X674">
        <f t="shared" si="1356"/>
        <v>363636</v>
      </c>
      <c r="Y674">
        <f t="shared" si="1277"/>
        <v>0</v>
      </c>
      <c r="Z674">
        <f t="shared" si="1278"/>
        <v>0.40226084405247481</v>
      </c>
      <c r="AA674">
        <f t="shared" ref="AA674:AC674" si="1406">AA673</f>
        <v>0</v>
      </c>
      <c r="AB674">
        <f t="shared" si="1406"/>
        <v>1623</v>
      </c>
      <c r="AC674">
        <f t="shared" si="1406"/>
        <v>18000</v>
      </c>
      <c r="AD674">
        <f t="shared" si="1280"/>
        <v>980.78720877621868</v>
      </c>
      <c r="AE674">
        <f t="shared" si="1281"/>
        <v>980.78720877621868</v>
      </c>
      <c r="AF674">
        <f t="shared" si="1282"/>
        <v>8.1326427910536125</v>
      </c>
      <c r="AG674">
        <f t="shared" si="1283"/>
        <v>89.284360411472377</v>
      </c>
      <c r="AI674">
        <f t="shared" si="1284"/>
        <v>6.7541006036866573</v>
      </c>
      <c r="AJ674">
        <f t="shared" si="1285"/>
        <v>857.56810933917154</v>
      </c>
      <c r="AM674">
        <f t="shared" si="1358"/>
        <v>0.53844267912718424</v>
      </c>
    </row>
    <row r="675" spans="1:39" x14ac:dyDescent="0.35">
      <c r="A675">
        <f t="shared" si="1266"/>
        <v>0.33349999999996327</v>
      </c>
      <c r="B675">
        <f t="shared" si="1352"/>
        <v>0.66650000000003673</v>
      </c>
      <c r="C675" s="27">
        <f t="shared" si="1267"/>
        <v>-4.9999999999994493E-4</v>
      </c>
      <c r="D675">
        <f t="shared" si="1353"/>
        <v>0.93349999999996325</v>
      </c>
      <c r="E675">
        <v>0.2</v>
      </c>
      <c r="F675">
        <f t="shared" si="1354"/>
        <v>-0.15350000000000028</v>
      </c>
      <c r="G675">
        <v>0.02</v>
      </c>
      <c r="H675">
        <f t="shared" si="1268"/>
        <v>0.99999999999996303</v>
      </c>
      <c r="I675">
        <f t="shared" si="1269"/>
        <v>0.93349999999996325</v>
      </c>
      <c r="J675">
        <f t="shared" si="1270"/>
        <v>0.2</v>
      </c>
      <c r="K675">
        <f t="shared" si="1271"/>
        <v>-0.15350000000000028</v>
      </c>
      <c r="L675">
        <f t="shared" si="1272"/>
        <v>0.02</v>
      </c>
      <c r="M675">
        <f t="shared" si="1273"/>
        <v>0</v>
      </c>
      <c r="N675" s="22">
        <f t="shared" si="1274"/>
        <v>0.99999999999996303</v>
      </c>
      <c r="O675">
        <f t="shared" ref="O675:S675" si="1407">O674</f>
        <v>4.8000000000000001E-2</v>
      </c>
      <c r="P675">
        <f t="shared" si="1407"/>
        <v>3.4000000000000002E-2</v>
      </c>
      <c r="Q675">
        <f t="shared" si="1407"/>
        <v>4.2999999999999997E-2</v>
      </c>
      <c r="R675">
        <f t="shared" si="1407"/>
        <v>0.223</v>
      </c>
      <c r="S675">
        <f t="shared" si="1407"/>
        <v>800</v>
      </c>
      <c r="T675">
        <f t="shared" si="1276"/>
        <v>4.9467499999998228E-2</v>
      </c>
      <c r="X675">
        <f t="shared" si="1356"/>
        <v>363636</v>
      </c>
      <c r="Y675">
        <f t="shared" si="1277"/>
        <v>0</v>
      </c>
      <c r="Z675">
        <f t="shared" si="1278"/>
        <v>0.39654854895698033</v>
      </c>
      <c r="AA675">
        <f t="shared" ref="AA675:AC675" si="1408">AA674</f>
        <v>0</v>
      </c>
      <c r="AB675">
        <f t="shared" si="1408"/>
        <v>1623</v>
      </c>
      <c r="AC675">
        <f t="shared" si="1408"/>
        <v>18000</v>
      </c>
      <c r="AD675">
        <f t="shared" si="1280"/>
        <v>980.78720877621868</v>
      </c>
      <c r="AE675">
        <f t="shared" si="1281"/>
        <v>980.78720877621868</v>
      </c>
      <c r="AF675">
        <f t="shared" si="1282"/>
        <v>8.0167502063478118</v>
      </c>
      <c r="AG675">
        <f t="shared" si="1283"/>
        <v>89.162519916412222</v>
      </c>
      <c r="AI675">
        <f t="shared" si="1284"/>
        <v>6.7542242224436766</v>
      </c>
      <c r="AJ675">
        <f t="shared" si="1285"/>
        <v>857.6741273956826</v>
      </c>
      <c r="AM675">
        <f t="shared" si="1358"/>
        <v>0.53783715818352007</v>
      </c>
    </row>
    <row r="676" spans="1:39" x14ac:dyDescent="0.35">
      <c r="A676">
        <f t="shared" si="1266"/>
        <v>0.33399999999996322</v>
      </c>
      <c r="B676">
        <f t="shared" si="1352"/>
        <v>0.66600000000003678</v>
      </c>
      <c r="C676" s="27">
        <f t="shared" si="1267"/>
        <v>-4.9999999999994493E-4</v>
      </c>
      <c r="D676">
        <f t="shared" si="1353"/>
        <v>0.93399999999996319</v>
      </c>
      <c r="E676">
        <v>0.2</v>
      </c>
      <c r="F676">
        <f t="shared" si="1354"/>
        <v>-0.15400000000000028</v>
      </c>
      <c r="G676">
        <v>0.02</v>
      </c>
      <c r="H676">
        <f t="shared" si="1268"/>
        <v>0.99999999999996303</v>
      </c>
      <c r="I676">
        <f t="shared" si="1269"/>
        <v>0.93399999999996319</v>
      </c>
      <c r="J676">
        <f t="shared" si="1270"/>
        <v>0.2</v>
      </c>
      <c r="K676">
        <f t="shared" si="1271"/>
        <v>-0.15400000000000028</v>
      </c>
      <c r="L676">
        <f t="shared" si="1272"/>
        <v>0.02</v>
      </c>
      <c r="M676">
        <f t="shared" si="1273"/>
        <v>0</v>
      </c>
      <c r="N676" s="22">
        <f t="shared" si="1274"/>
        <v>0.99999999999996303</v>
      </c>
      <c r="O676">
        <f t="shared" ref="O676:S676" si="1409">O675</f>
        <v>4.8000000000000001E-2</v>
      </c>
      <c r="P676">
        <f t="shared" si="1409"/>
        <v>3.4000000000000002E-2</v>
      </c>
      <c r="Q676">
        <f t="shared" si="1409"/>
        <v>4.2999999999999997E-2</v>
      </c>
      <c r="R676">
        <f t="shared" si="1409"/>
        <v>0.223</v>
      </c>
      <c r="S676">
        <f t="shared" si="1409"/>
        <v>800</v>
      </c>
      <c r="T676">
        <f t="shared" si="1276"/>
        <v>4.9469999999998224E-2</v>
      </c>
      <c r="X676">
        <f t="shared" si="1356"/>
        <v>363636</v>
      </c>
      <c r="Y676">
        <f t="shared" si="1277"/>
        <v>0</v>
      </c>
      <c r="Z676">
        <f t="shared" si="1278"/>
        <v>0.39091350212295206</v>
      </c>
      <c r="AA676">
        <f t="shared" ref="AA676:AC676" si="1410">AA675</f>
        <v>0</v>
      </c>
      <c r="AB676">
        <f t="shared" si="1410"/>
        <v>1623</v>
      </c>
      <c r="AC676">
        <f t="shared" si="1410"/>
        <v>18000</v>
      </c>
      <c r="AD676">
        <f t="shared" si="1280"/>
        <v>980.78720877621868</v>
      </c>
      <c r="AE676">
        <f t="shared" si="1281"/>
        <v>980.78720877621868</v>
      </c>
      <c r="AF676">
        <f t="shared" si="1282"/>
        <v>7.9024309318838837</v>
      </c>
      <c r="AG676">
        <f t="shared" si="1283"/>
        <v>89.040873076615028</v>
      </c>
      <c r="AI676">
        <f t="shared" si="1284"/>
        <v>6.7543461630031043</v>
      </c>
      <c r="AJ676">
        <f t="shared" si="1285"/>
        <v>857.77871903543576</v>
      </c>
      <c r="AM676">
        <f t="shared" si="1358"/>
        <v>0.53723299762140686</v>
      </c>
    </row>
    <row r="677" spans="1:39" x14ac:dyDescent="0.35">
      <c r="A677">
        <f t="shared" si="1266"/>
        <v>0.33449999999996316</v>
      </c>
      <c r="B677">
        <f t="shared" si="1352"/>
        <v>0.66550000000003684</v>
      </c>
      <c r="C677" s="27">
        <f t="shared" si="1267"/>
        <v>-4.9999999999994493E-4</v>
      </c>
      <c r="D677">
        <f t="shared" si="1353"/>
        <v>0.93449999999996314</v>
      </c>
      <c r="E677">
        <v>0.2</v>
      </c>
      <c r="F677">
        <f t="shared" si="1354"/>
        <v>-0.15450000000000028</v>
      </c>
      <c r="G677">
        <v>0.02</v>
      </c>
      <c r="H677">
        <f t="shared" si="1268"/>
        <v>0.99999999999996292</v>
      </c>
      <c r="I677">
        <f t="shared" si="1269"/>
        <v>0.93449999999996314</v>
      </c>
      <c r="J677">
        <f t="shared" si="1270"/>
        <v>0.2</v>
      </c>
      <c r="K677">
        <f t="shared" si="1271"/>
        <v>-0.15450000000000028</v>
      </c>
      <c r="L677">
        <f t="shared" si="1272"/>
        <v>0.02</v>
      </c>
      <c r="M677">
        <f t="shared" si="1273"/>
        <v>0</v>
      </c>
      <c r="N677" s="22">
        <f t="shared" si="1274"/>
        <v>0.99999999999996292</v>
      </c>
      <c r="O677">
        <f t="shared" ref="O677:S677" si="1411">O676</f>
        <v>4.8000000000000001E-2</v>
      </c>
      <c r="P677">
        <f t="shared" si="1411"/>
        <v>3.4000000000000002E-2</v>
      </c>
      <c r="Q677">
        <f t="shared" si="1411"/>
        <v>4.2999999999999997E-2</v>
      </c>
      <c r="R677">
        <f t="shared" si="1411"/>
        <v>0.223</v>
      </c>
      <c r="S677">
        <f t="shared" si="1411"/>
        <v>800</v>
      </c>
      <c r="T677">
        <f t="shared" si="1276"/>
        <v>4.9472499999998219E-2</v>
      </c>
      <c r="X677">
        <f t="shared" si="1356"/>
        <v>363636</v>
      </c>
      <c r="Y677">
        <f t="shared" si="1277"/>
        <v>0</v>
      </c>
      <c r="Z677">
        <f t="shared" si="1278"/>
        <v>0.38535471086776285</v>
      </c>
      <c r="AA677">
        <f t="shared" ref="AA677:AC677" si="1412">AA676</f>
        <v>0</v>
      </c>
      <c r="AB677">
        <f t="shared" si="1412"/>
        <v>1623</v>
      </c>
      <c r="AC677">
        <f t="shared" si="1412"/>
        <v>18000</v>
      </c>
      <c r="AD677">
        <f t="shared" si="1280"/>
        <v>980.78720877621868</v>
      </c>
      <c r="AE677">
        <f t="shared" si="1281"/>
        <v>980.78720877621868</v>
      </c>
      <c r="AF677">
        <f t="shared" si="1282"/>
        <v>7.7896646627810133</v>
      </c>
      <c r="AG677">
        <f t="shared" si="1283"/>
        <v>88.919421345054744</v>
      </c>
      <c r="AI677">
        <f t="shared" si="1284"/>
        <v>6.7544664470234812</v>
      </c>
      <c r="AJ677">
        <f t="shared" si="1285"/>
        <v>857.88190231388046</v>
      </c>
      <c r="AM677">
        <f t="shared" si="1358"/>
        <v>0.53663019286157732</v>
      </c>
    </row>
    <row r="678" spans="1:39" x14ac:dyDescent="0.35">
      <c r="A678">
        <f t="shared" si="1266"/>
        <v>0.33499999999996311</v>
      </c>
      <c r="B678">
        <f t="shared" si="1352"/>
        <v>0.66500000000003689</v>
      </c>
      <c r="C678" s="27">
        <f t="shared" si="1267"/>
        <v>-4.9999999999994493E-4</v>
      </c>
      <c r="D678">
        <f t="shared" si="1353"/>
        <v>0.93499999999996308</v>
      </c>
      <c r="E678">
        <v>0.2</v>
      </c>
      <c r="F678">
        <f t="shared" si="1354"/>
        <v>-0.15500000000000028</v>
      </c>
      <c r="G678">
        <v>0.02</v>
      </c>
      <c r="H678">
        <f t="shared" si="1268"/>
        <v>0.99999999999996292</v>
      </c>
      <c r="I678">
        <f t="shared" si="1269"/>
        <v>0.93499999999996308</v>
      </c>
      <c r="J678">
        <f t="shared" si="1270"/>
        <v>0.2</v>
      </c>
      <c r="K678">
        <f t="shared" si="1271"/>
        <v>-0.15500000000000028</v>
      </c>
      <c r="L678">
        <f t="shared" si="1272"/>
        <v>0.02</v>
      </c>
      <c r="M678">
        <f t="shared" si="1273"/>
        <v>0</v>
      </c>
      <c r="N678" s="22">
        <f t="shared" si="1274"/>
        <v>0.99999999999996292</v>
      </c>
      <c r="O678">
        <f t="shared" ref="O678:S678" si="1413">O677</f>
        <v>4.8000000000000001E-2</v>
      </c>
      <c r="P678">
        <f t="shared" si="1413"/>
        <v>3.4000000000000002E-2</v>
      </c>
      <c r="Q678">
        <f t="shared" si="1413"/>
        <v>4.2999999999999997E-2</v>
      </c>
      <c r="R678">
        <f t="shared" si="1413"/>
        <v>0.223</v>
      </c>
      <c r="S678">
        <f t="shared" si="1413"/>
        <v>800</v>
      </c>
      <c r="T678">
        <f t="shared" si="1276"/>
        <v>4.9474999999998215E-2</v>
      </c>
      <c r="X678">
        <f t="shared" si="1356"/>
        <v>363636</v>
      </c>
      <c r="Y678">
        <f t="shared" si="1277"/>
        <v>0</v>
      </c>
      <c r="Z678">
        <f t="shared" si="1278"/>
        <v>0.37987119460320551</v>
      </c>
      <c r="AA678">
        <f t="shared" ref="AA678:AC678" si="1414">AA677</f>
        <v>0</v>
      </c>
      <c r="AB678">
        <f t="shared" si="1414"/>
        <v>1623</v>
      </c>
      <c r="AC678">
        <f t="shared" si="1414"/>
        <v>18000</v>
      </c>
      <c r="AD678">
        <f t="shared" si="1280"/>
        <v>980.78720877621868</v>
      </c>
      <c r="AE678">
        <f t="shared" si="1281"/>
        <v>980.78720877621868</v>
      </c>
      <c r="AF678">
        <f t="shared" si="1282"/>
        <v>7.6784313427301871</v>
      </c>
      <c r="AG678">
        <f t="shared" si="1283"/>
        <v>88.798166136096057</v>
      </c>
      <c r="AI678">
        <f t="shared" si="1284"/>
        <v>6.7545850958982019</v>
      </c>
      <c r="AJ678">
        <f t="shared" si="1285"/>
        <v>857.98369507491213</v>
      </c>
      <c r="AM678">
        <f t="shared" si="1358"/>
        <v>0.53602873934529416</v>
      </c>
    </row>
    <row r="679" spans="1:39" x14ac:dyDescent="0.35">
      <c r="A679">
        <f t="shared" si="1266"/>
        <v>0.33549999999996305</v>
      </c>
      <c r="B679">
        <f t="shared" si="1352"/>
        <v>0.66450000000003695</v>
      </c>
      <c r="C679" s="27">
        <f t="shared" si="1267"/>
        <v>-4.9999999999994493E-4</v>
      </c>
      <c r="D679">
        <f t="shared" si="1353"/>
        <v>0.93549999999996303</v>
      </c>
      <c r="E679">
        <v>0.2</v>
      </c>
      <c r="F679">
        <f t="shared" si="1354"/>
        <v>-0.15550000000000028</v>
      </c>
      <c r="G679">
        <v>0.02</v>
      </c>
      <c r="H679">
        <f t="shared" si="1268"/>
        <v>0.99999999999996281</v>
      </c>
      <c r="I679">
        <f t="shared" si="1269"/>
        <v>0.93549999999996303</v>
      </c>
      <c r="J679">
        <f t="shared" si="1270"/>
        <v>0.2</v>
      </c>
      <c r="K679">
        <f t="shared" si="1271"/>
        <v>-0.15550000000000028</v>
      </c>
      <c r="L679">
        <f t="shared" si="1272"/>
        <v>0.02</v>
      </c>
      <c r="M679">
        <f t="shared" si="1273"/>
        <v>0</v>
      </c>
      <c r="N679" s="22">
        <f t="shared" si="1274"/>
        <v>0.99999999999996281</v>
      </c>
      <c r="O679">
        <f t="shared" ref="O679:S679" si="1415">O678</f>
        <v>4.8000000000000001E-2</v>
      </c>
      <c r="P679">
        <f t="shared" si="1415"/>
        <v>3.4000000000000002E-2</v>
      </c>
      <c r="Q679">
        <f t="shared" si="1415"/>
        <v>4.2999999999999997E-2</v>
      </c>
      <c r="R679">
        <f t="shared" si="1415"/>
        <v>0.223</v>
      </c>
      <c r="S679">
        <f t="shared" si="1415"/>
        <v>800</v>
      </c>
      <c r="T679">
        <f t="shared" si="1276"/>
        <v>4.947749999999821E-2</v>
      </c>
      <c r="X679">
        <f t="shared" si="1356"/>
        <v>363636</v>
      </c>
      <c r="Y679">
        <f t="shared" si="1277"/>
        <v>0</v>
      </c>
      <c r="Z679">
        <f t="shared" si="1278"/>
        <v>0.37446198469612491</v>
      </c>
      <c r="AA679">
        <f t="shared" ref="AA679:AC679" si="1416">AA678</f>
        <v>0</v>
      </c>
      <c r="AB679">
        <f t="shared" si="1416"/>
        <v>1623</v>
      </c>
      <c r="AC679">
        <f t="shared" si="1416"/>
        <v>18000</v>
      </c>
      <c r="AD679">
        <f t="shared" si="1280"/>
        <v>980.78720877621868</v>
      </c>
      <c r="AE679">
        <f t="shared" si="1281"/>
        <v>980.78720877621868</v>
      </c>
      <c r="AF679">
        <f t="shared" si="1282"/>
        <v>7.5687111611144715</v>
      </c>
      <c r="AG679">
        <f t="shared" si="1283"/>
        <v>88.677108826148242</v>
      </c>
      <c r="AI679">
        <f t="shared" si="1284"/>
        <v>6.7547021307585924</v>
      </c>
      <c r="AJ679">
        <f t="shared" si="1285"/>
        <v>858.0841149530811</v>
      </c>
      <c r="AM679">
        <f t="shared" si="1358"/>
        <v>0.53542863253423456</v>
      </c>
    </row>
    <row r="680" spans="1:39" x14ac:dyDescent="0.35">
      <c r="A680">
        <f t="shared" ref="A680:A743" si="1417">1-B680</f>
        <v>0.33599999999996299</v>
      </c>
      <c r="B680">
        <f t="shared" si="1352"/>
        <v>0.66400000000003701</v>
      </c>
      <c r="C680" s="27">
        <f t="shared" ref="C680:C743" si="1418">(B681-B680)-(M680-M681)</f>
        <v>-4.9999999999994493E-4</v>
      </c>
      <c r="D680">
        <f t="shared" si="1353"/>
        <v>0.93599999999996297</v>
      </c>
      <c r="E680">
        <v>0.2</v>
      </c>
      <c r="F680">
        <f t="shared" si="1354"/>
        <v>-0.15600000000000028</v>
      </c>
      <c r="G680">
        <v>0.02</v>
      </c>
      <c r="H680">
        <f t="shared" ref="H680:H743" si="1419">SUM(D680:G680)</f>
        <v>0.99999999999996281</v>
      </c>
      <c r="I680">
        <f t="shared" ref="I680:I743" si="1420">D680*(1-$M680)</f>
        <v>0.93599999999996297</v>
      </c>
      <c r="J680">
        <f t="shared" ref="J680:J743" si="1421">E680*(1-$M680)</f>
        <v>0.2</v>
      </c>
      <c r="K680">
        <f t="shared" ref="K680:K743" si="1422">F680*(1-$M680)</f>
        <v>-0.15600000000000028</v>
      </c>
      <c r="L680">
        <f t="shared" ref="L680:L743" si="1423">G680*(1-$M680)</f>
        <v>0.02</v>
      </c>
      <c r="M680">
        <f t="shared" ref="M680:M743" si="1424">IF(Y680=0,0,Y680/X680)</f>
        <v>0</v>
      </c>
      <c r="N680" s="22">
        <f t="shared" ref="N680:N743" si="1425">SUM(I680:M680)</f>
        <v>0.99999999999996281</v>
      </c>
      <c r="O680">
        <f t="shared" ref="O680:S680" si="1426">O679</f>
        <v>4.8000000000000001E-2</v>
      </c>
      <c r="P680">
        <f t="shared" si="1426"/>
        <v>3.4000000000000002E-2</v>
      </c>
      <c r="Q680">
        <f t="shared" si="1426"/>
        <v>4.2999999999999997E-2</v>
      </c>
      <c r="R680">
        <f t="shared" si="1426"/>
        <v>0.223</v>
      </c>
      <c r="S680">
        <f t="shared" si="1426"/>
        <v>800</v>
      </c>
      <c r="T680">
        <f t="shared" ref="T680:T743" si="1427">O680*I680+P680*J680+Q680*K680+R680*L680+S680*M680</f>
        <v>4.9479999999998213E-2</v>
      </c>
      <c r="X680">
        <f t="shared" si="1356"/>
        <v>363636</v>
      </c>
      <c r="Y680">
        <f t="shared" ref="Y680:Y743" si="1428">IF((B679*Y679-AE679*(B679-B680))/B680&lt;0,0,(B679*Y679-AE679*(B679-B680))/B680)</f>
        <v>0</v>
      </c>
      <c r="Z680">
        <f t="shared" ref="Z680:Z743" si="1429">(Z679*B679-AF680*(B679-B680))/B680</f>
        <v>0.36912612433056513</v>
      </c>
      <c r="AA680">
        <f t="shared" ref="AA680:AC680" si="1430">AA679</f>
        <v>0</v>
      </c>
      <c r="AB680">
        <f t="shared" si="1430"/>
        <v>1623</v>
      </c>
      <c r="AC680">
        <f t="shared" si="1430"/>
        <v>18000</v>
      </c>
      <c r="AD680">
        <f t="shared" ref="AD680:AD743" si="1431">(EXP(-6684/AB680+11.52-0.047*AC680/AB680+LN($AD$5)))*(1+10^(2*AA680-2.1))</f>
        <v>980.78720877621868</v>
      </c>
      <c r="AE680">
        <f t="shared" ref="AE680:AE743" si="1432">IF(AD$1="y",AD$3,AD680)</f>
        <v>980.78720877621868</v>
      </c>
      <c r="AF680">
        <f t="shared" ref="AF680:AF743" si="1433">Z679/(T679+(1-T679)*(B679-B680)/B679)</f>
        <v>7.4604845501607482</v>
      </c>
      <c r="AG680">
        <f t="shared" ref="AG680:AG743" si="1434">(AG679*A679+AF680*(B679-B680))/A680</f>
        <v>88.556250754308977</v>
      </c>
      <c r="AI680">
        <f t="shared" ref="AI680:AI743" si="1435">6.98+0.22*$AI$5-LN($AI$5)-0.0096*AF680/$AI$5</f>
        <v>6.7548175724769424</v>
      </c>
      <c r="AJ680">
        <f t="shared" ref="AJ680:AJ743" si="1436">EXP(AI680)</f>
        <v>858.18317937577376</v>
      </c>
      <c r="AM680">
        <f t="shared" si="1358"/>
        <v>0.53482986791037679</v>
      </c>
    </row>
    <row r="681" spans="1:39" x14ac:dyDescent="0.35">
      <c r="A681">
        <f t="shared" si="1417"/>
        <v>0.33649999999996294</v>
      </c>
      <c r="B681">
        <f t="shared" si="1352"/>
        <v>0.66350000000003706</v>
      </c>
      <c r="C681" s="27">
        <f t="shared" si="1418"/>
        <v>-4.9999999999994493E-4</v>
      </c>
      <c r="D681">
        <f t="shared" si="1353"/>
        <v>0.93649999999996292</v>
      </c>
      <c r="E681">
        <v>0.2</v>
      </c>
      <c r="F681">
        <f t="shared" si="1354"/>
        <v>-0.15650000000000028</v>
      </c>
      <c r="G681">
        <v>0.02</v>
      </c>
      <c r="H681">
        <f t="shared" si="1419"/>
        <v>0.9999999999999627</v>
      </c>
      <c r="I681">
        <f t="shared" si="1420"/>
        <v>0.93649999999996292</v>
      </c>
      <c r="J681">
        <f t="shared" si="1421"/>
        <v>0.2</v>
      </c>
      <c r="K681">
        <f t="shared" si="1422"/>
        <v>-0.15650000000000028</v>
      </c>
      <c r="L681">
        <f t="shared" si="1423"/>
        <v>0.02</v>
      </c>
      <c r="M681">
        <f t="shared" si="1424"/>
        <v>0</v>
      </c>
      <c r="N681" s="22">
        <f t="shared" si="1425"/>
        <v>0.9999999999999627</v>
      </c>
      <c r="O681">
        <f t="shared" ref="O681:S681" si="1437">O680</f>
        <v>4.8000000000000001E-2</v>
      </c>
      <c r="P681">
        <f t="shared" si="1437"/>
        <v>3.4000000000000002E-2</v>
      </c>
      <c r="Q681">
        <f t="shared" si="1437"/>
        <v>4.2999999999999997E-2</v>
      </c>
      <c r="R681">
        <f t="shared" si="1437"/>
        <v>0.223</v>
      </c>
      <c r="S681">
        <f t="shared" si="1437"/>
        <v>800</v>
      </c>
      <c r="T681">
        <f t="shared" si="1427"/>
        <v>4.9482499999998208E-2</v>
      </c>
      <c r="X681">
        <f t="shared" si="1356"/>
        <v>363636</v>
      </c>
      <c r="Y681">
        <f t="shared" si="1428"/>
        <v>0</v>
      </c>
      <c r="Z681">
        <f t="shared" si="1429"/>
        <v>0.36386266837141595</v>
      </c>
      <c r="AA681">
        <f t="shared" ref="AA681:AC681" si="1438">AA680</f>
        <v>0</v>
      </c>
      <c r="AB681">
        <f t="shared" si="1438"/>
        <v>1623</v>
      </c>
      <c r="AC681">
        <f t="shared" si="1438"/>
        <v>18000</v>
      </c>
      <c r="AD681">
        <f t="shared" si="1431"/>
        <v>980.78720877621868</v>
      </c>
      <c r="AE681">
        <f t="shared" si="1432"/>
        <v>980.78720877621868</v>
      </c>
      <c r="AF681">
        <f t="shared" si="1433"/>
        <v>7.3537321821226573</v>
      </c>
      <c r="AG681">
        <f t="shared" si="1434"/>
        <v>88.435593222998151</v>
      </c>
      <c r="AI681">
        <f t="shared" si="1435"/>
        <v>6.754931441669517</v>
      </c>
      <c r="AJ681">
        <f t="shared" si="1436"/>
        <v>858.28090556538586</v>
      </c>
      <c r="AM681">
        <f t="shared" si="1358"/>
        <v>0.53423244097588585</v>
      </c>
    </row>
    <row r="682" spans="1:39" x14ac:dyDescent="0.35">
      <c r="A682">
        <f t="shared" si="1417"/>
        <v>0.33699999999996288</v>
      </c>
      <c r="B682">
        <f t="shared" si="1352"/>
        <v>0.66300000000003712</v>
      </c>
      <c r="C682" s="27">
        <f t="shared" si="1418"/>
        <v>-4.9999999999994493E-4</v>
      </c>
      <c r="D682">
        <f t="shared" si="1353"/>
        <v>0.93699999999996286</v>
      </c>
      <c r="E682">
        <v>0.2</v>
      </c>
      <c r="F682">
        <f t="shared" si="1354"/>
        <v>-0.15700000000000028</v>
      </c>
      <c r="G682">
        <v>0.02</v>
      </c>
      <c r="H682">
        <f t="shared" si="1419"/>
        <v>0.9999999999999627</v>
      </c>
      <c r="I682">
        <f t="shared" si="1420"/>
        <v>0.93699999999996286</v>
      </c>
      <c r="J682">
        <f t="shared" si="1421"/>
        <v>0.2</v>
      </c>
      <c r="K682">
        <f t="shared" si="1422"/>
        <v>-0.15700000000000028</v>
      </c>
      <c r="L682">
        <f t="shared" si="1423"/>
        <v>0.02</v>
      </c>
      <c r="M682">
        <f t="shared" si="1424"/>
        <v>0</v>
      </c>
      <c r="N682" s="22">
        <f t="shared" si="1425"/>
        <v>0.9999999999999627</v>
      </c>
      <c r="O682">
        <f t="shared" ref="O682:S682" si="1439">O681</f>
        <v>4.8000000000000001E-2</v>
      </c>
      <c r="P682">
        <f t="shared" si="1439"/>
        <v>3.4000000000000002E-2</v>
      </c>
      <c r="Q682">
        <f t="shared" si="1439"/>
        <v>4.2999999999999997E-2</v>
      </c>
      <c r="R682">
        <f t="shared" si="1439"/>
        <v>0.223</v>
      </c>
      <c r="S682">
        <f t="shared" si="1439"/>
        <v>800</v>
      </c>
      <c r="T682">
        <f t="shared" si="1427"/>
        <v>4.9484999999998204E-2</v>
      </c>
      <c r="X682">
        <f t="shared" si="1356"/>
        <v>363636</v>
      </c>
      <c r="Y682">
        <f t="shared" si="1428"/>
        <v>0</v>
      </c>
      <c r="Z682">
        <f t="shared" si="1429"/>
        <v>0.35867068322954426</v>
      </c>
      <c r="AA682">
        <f t="shared" ref="AA682:AC682" si="1440">AA681</f>
        <v>0</v>
      </c>
      <c r="AB682">
        <f t="shared" si="1440"/>
        <v>1623</v>
      </c>
      <c r="AC682">
        <f t="shared" si="1440"/>
        <v>18000</v>
      </c>
      <c r="AD682">
        <f t="shared" si="1431"/>
        <v>980.78720877621868</v>
      </c>
      <c r="AE682">
        <f t="shared" si="1432"/>
        <v>980.78720877621868</v>
      </c>
      <c r="AF682">
        <f t="shared" si="1433"/>
        <v>7.2484349664943624</v>
      </c>
      <c r="AG682">
        <f t="shared" si="1434"/>
        <v>88.315137498581976</v>
      </c>
      <c r="AI682">
        <f t="shared" si="1435"/>
        <v>6.7550437586995198</v>
      </c>
      <c r="AJ682">
        <f t="shared" si="1436"/>
        <v>858.37731054146604</v>
      </c>
      <c r="AM682">
        <f t="shared" si="1358"/>
        <v>0.5336363472530018</v>
      </c>
    </row>
    <row r="683" spans="1:39" x14ac:dyDescent="0.35">
      <c r="A683">
        <f t="shared" si="1417"/>
        <v>0.33749999999996283</v>
      </c>
      <c r="B683">
        <f t="shared" si="1352"/>
        <v>0.66250000000003717</v>
      </c>
      <c r="C683" s="27">
        <f t="shared" si="1418"/>
        <v>-4.9999999999994493E-4</v>
      </c>
      <c r="D683">
        <f t="shared" si="1353"/>
        <v>0.93749999999996281</v>
      </c>
      <c r="E683">
        <v>0.2</v>
      </c>
      <c r="F683">
        <f t="shared" si="1354"/>
        <v>-0.15750000000000028</v>
      </c>
      <c r="G683">
        <v>0.02</v>
      </c>
      <c r="H683">
        <f t="shared" si="1419"/>
        <v>0.99999999999996259</v>
      </c>
      <c r="I683">
        <f t="shared" si="1420"/>
        <v>0.93749999999996281</v>
      </c>
      <c r="J683">
        <f t="shared" si="1421"/>
        <v>0.2</v>
      </c>
      <c r="K683">
        <f t="shared" si="1422"/>
        <v>-0.15750000000000028</v>
      </c>
      <c r="L683">
        <f t="shared" si="1423"/>
        <v>0.02</v>
      </c>
      <c r="M683">
        <f t="shared" si="1424"/>
        <v>0</v>
      </c>
      <c r="N683" s="22">
        <f t="shared" si="1425"/>
        <v>0.99999999999996259</v>
      </c>
      <c r="O683">
        <f t="shared" ref="O683:S683" si="1441">O682</f>
        <v>4.8000000000000001E-2</v>
      </c>
      <c r="P683">
        <f t="shared" si="1441"/>
        <v>3.4000000000000002E-2</v>
      </c>
      <c r="Q683">
        <f t="shared" si="1441"/>
        <v>4.2999999999999997E-2</v>
      </c>
      <c r="R683">
        <f t="shared" si="1441"/>
        <v>0.223</v>
      </c>
      <c r="S683">
        <f t="shared" si="1441"/>
        <v>800</v>
      </c>
      <c r="T683">
        <f t="shared" si="1427"/>
        <v>4.9487499999998207E-2</v>
      </c>
      <c r="X683">
        <f t="shared" si="1356"/>
        <v>363636</v>
      </c>
      <c r="Y683">
        <f t="shared" si="1428"/>
        <v>0</v>
      </c>
      <c r="Z683">
        <f t="shared" si="1429"/>
        <v>0.353549246728394</v>
      </c>
      <c r="AA683">
        <f t="shared" ref="AA683:AC683" si="1442">AA682</f>
        <v>0</v>
      </c>
      <c r="AB683">
        <f t="shared" si="1442"/>
        <v>1623</v>
      </c>
      <c r="AC683">
        <f t="shared" si="1442"/>
        <v>18000</v>
      </c>
      <c r="AD683">
        <f t="shared" si="1431"/>
        <v>980.78720877621868</v>
      </c>
      <c r="AE683">
        <f t="shared" si="1432"/>
        <v>980.78720877621868</v>
      </c>
      <c r="AF683">
        <f t="shared" si="1433"/>
        <v>7.14457404725486</v>
      </c>
      <c r="AG683">
        <f t="shared" si="1434"/>
        <v>88.194884811987407</v>
      </c>
      <c r="AI683">
        <f t="shared" si="1435"/>
        <v>6.7551545436800424</v>
      </c>
      <c r="AJ683">
        <f t="shared" si="1436"/>
        <v>858.47241112285622</v>
      </c>
      <c r="AM683">
        <f t="shared" si="1358"/>
        <v>0.53304158228392728</v>
      </c>
    </row>
    <row r="684" spans="1:39" x14ac:dyDescent="0.35">
      <c r="A684">
        <f t="shared" si="1417"/>
        <v>0.33799999999996277</v>
      </c>
      <c r="B684">
        <f t="shared" si="1352"/>
        <v>0.66200000000003723</v>
      </c>
      <c r="C684" s="27">
        <f t="shared" si="1418"/>
        <v>-4.9999999999994493E-4</v>
      </c>
      <c r="D684">
        <f t="shared" si="1353"/>
        <v>0.93799999999996275</v>
      </c>
      <c r="E684">
        <v>0.2</v>
      </c>
      <c r="F684">
        <f t="shared" si="1354"/>
        <v>-0.15800000000000028</v>
      </c>
      <c r="G684">
        <v>0.02</v>
      </c>
      <c r="H684">
        <f t="shared" si="1419"/>
        <v>0.99999999999996259</v>
      </c>
      <c r="I684">
        <f t="shared" si="1420"/>
        <v>0.93799999999996275</v>
      </c>
      <c r="J684">
        <f t="shared" si="1421"/>
        <v>0.2</v>
      </c>
      <c r="K684">
        <f t="shared" si="1422"/>
        <v>-0.15800000000000028</v>
      </c>
      <c r="L684">
        <f t="shared" si="1423"/>
        <v>0.02</v>
      </c>
      <c r="M684">
        <f t="shared" si="1424"/>
        <v>0</v>
      </c>
      <c r="N684" s="22">
        <f t="shared" si="1425"/>
        <v>0.99999999999996259</v>
      </c>
      <c r="O684">
        <f t="shared" ref="O684:S684" si="1443">O683</f>
        <v>4.8000000000000001E-2</v>
      </c>
      <c r="P684">
        <f t="shared" si="1443"/>
        <v>3.4000000000000002E-2</v>
      </c>
      <c r="Q684">
        <f t="shared" si="1443"/>
        <v>4.2999999999999997E-2</v>
      </c>
      <c r="R684">
        <f t="shared" si="1443"/>
        <v>0.223</v>
      </c>
      <c r="S684">
        <f t="shared" si="1443"/>
        <v>800</v>
      </c>
      <c r="T684">
        <f t="shared" si="1427"/>
        <v>4.9489999999998195E-2</v>
      </c>
      <c r="X684">
        <f t="shared" si="1356"/>
        <v>363636</v>
      </c>
      <c r="Y684">
        <f t="shared" si="1428"/>
        <v>0</v>
      </c>
      <c r="Z684">
        <f t="shared" si="1429"/>
        <v>0.3484974479720398</v>
      </c>
      <c r="AA684">
        <f t="shared" ref="AA684:AC684" si="1444">AA683</f>
        <v>0</v>
      </c>
      <c r="AB684">
        <f t="shared" si="1444"/>
        <v>1623</v>
      </c>
      <c r="AC684">
        <f t="shared" si="1444"/>
        <v>18000</v>
      </c>
      <c r="AD684">
        <f t="shared" si="1431"/>
        <v>980.78720877621868</v>
      </c>
      <c r="AE684">
        <f t="shared" si="1432"/>
        <v>980.78720877621868</v>
      </c>
      <c r="AF684">
        <f t="shared" si="1433"/>
        <v>7.042130800142508</v>
      </c>
      <c r="AG684">
        <f t="shared" si="1434"/>
        <v>88.07483635930717</v>
      </c>
      <c r="AI684">
        <f t="shared" si="1435"/>
        <v>6.7552638164769618</v>
      </c>
      <c r="AJ684">
        <f t="shared" si="1436"/>
        <v>858.5662239297983</v>
      </c>
      <c r="AM684">
        <f t="shared" si="1358"/>
        <v>0.53244814163071652</v>
      </c>
    </row>
    <row r="685" spans="1:39" x14ac:dyDescent="0.35">
      <c r="A685">
        <f t="shared" si="1417"/>
        <v>0.33849999999996272</v>
      </c>
      <c r="B685">
        <f t="shared" si="1352"/>
        <v>0.66150000000003728</v>
      </c>
      <c r="C685" s="27">
        <f t="shared" si="1418"/>
        <v>-4.9999999999994493E-4</v>
      </c>
      <c r="D685">
        <f t="shared" si="1353"/>
        <v>0.9384999999999627</v>
      </c>
      <c r="E685">
        <v>0.2</v>
      </c>
      <c r="F685">
        <f t="shared" si="1354"/>
        <v>-0.15850000000000028</v>
      </c>
      <c r="G685">
        <v>0.02</v>
      </c>
      <c r="H685">
        <f t="shared" si="1419"/>
        <v>0.99999999999996247</v>
      </c>
      <c r="I685">
        <f t="shared" si="1420"/>
        <v>0.9384999999999627</v>
      </c>
      <c r="J685">
        <f t="shared" si="1421"/>
        <v>0.2</v>
      </c>
      <c r="K685">
        <f t="shared" si="1422"/>
        <v>-0.15850000000000028</v>
      </c>
      <c r="L685">
        <f t="shared" si="1423"/>
        <v>0.02</v>
      </c>
      <c r="M685">
        <f t="shared" si="1424"/>
        <v>0</v>
      </c>
      <c r="N685" s="22">
        <f t="shared" si="1425"/>
        <v>0.99999999999996247</v>
      </c>
      <c r="O685">
        <f t="shared" ref="O685:S685" si="1445">O684</f>
        <v>4.8000000000000001E-2</v>
      </c>
      <c r="P685">
        <f t="shared" si="1445"/>
        <v>3.4000000000000002E-2</v>
      </c>
      <c r="Q685">
        <f t="shared" si="1445"/>
        <v>4.2999999999999997E-2</v>
      </c>
      <c r="R685">
        <f t="shared" si="1445"/>
        <v>0.223</v>
      </c>
      <c r="S685">
        <f t="shared" si="1445"/>
        <v>800</v>
      </c>
      <c r="T685">
        <f t="shared" si="1427"/>
        <v>4.9492499999998198E-2</v>
      </c>
      <c r="X685">
        <f t="shared" si="1356"/>
        <v>363636</v>
      </c>
      <c r="Y685">
        <f t="shared" si="1428"/>
        <v>0</v>
      </c>
      <c r="Z685">
        <f t="shared" si="1429"/>
        <v>0.34351438721468053</v>
      </c>
      <c r="AA685">
        <f t="shared" ref="AA685:AC685" si="1446">AA684</f>
        <v>0</v>
      </c>
      <c r="AB685">
        <f t="shared" si="1446"/>
        <v>1623</v>
      </c>
      <c r="AC685">
        <f t="shared" si="1446"/>
        <v>18000</v>
      </c>
      <c r="AD685">
        <f t="shared" si="1431"/>
        <v>980.78720877621868</v>
      </c>
      <c r="AE685">
        <f t="shared" si="1432"/>
        <v>980.78720877621868</v>
      </c>
      <c r="AF685">
        <f t="shared" si="1433"/>
        <v>6.9410868299594481</v>
      </c>
      <c r="AG685">
        <f t="shared" si="1434"/>
        <v>87.954993302395295</v>
      </c>
      <c r="AI685">
        <f t="shared" si="1435"/>
        <v>6.7553715967118242</v>
      </c>
      <c r="AJ685">
        <f t="shared" si="1436"/>
        <v>858.65876538603879</v>
      </c>
      <c r="AM685">
        <f t="shared" si="1358"/>
        <v>0.53185602087516526</v>
      </c>
    </row>
    <row r="686" spans="1:39" x14ac:dyDescent="0.35">
      <c r="A686">
        <f t="shared" si="1417"/>
        <v>0.33899999999996266</v>
      </c>
      <c r="B686">
        <f t="shared" si="1352"/>
        <v>0.66100000000003734</v>
      </c>
      <c r="C686" s="27">
        <f t="shared" si="1418"/>
        <v>-4.9999999999994493E-4</v>
      </c>
      <c r="D686">
        <f t="shared" si="1353"/>
        <v>0.93899999999996264</v>
      </c>
      <c r="E686">
        <v>0.2</v>
      </c>
      <c r="F686">
        <f t="shared" si="1354"/>
        <v>-0.15900000000000028</v>
      </c>
      <c r="G686">
        <v>0.02</v>
      </c>
      <c r="H686">
        <f t="shared" si="1419"/>
        <v>0.99999999999996247</v>
      </c>
      <c r="I686">
        <f t="shared" si="1420"/>
        <v>0.93899999999996264</v>
      </c>
      <c r="J686">
        <f t="shared" si="1421"/>
        <v>0.2</v>
      </c>
      <c r="K686">
        <f t="shared" si="1422"/>
        <v>-0.15900000000000028</v>
      </c>
      <c r="L686">
        <f t="shared" si="1423"/>
        <v>0.02</v>
      </c>
      <c r="M686">
        <f t="shared" si="1424"/>
        <v>0</v>
      </c>
      <c r="N686" s="22">
        <f t="shared" si="1425"/>
        <v>0.99999999999996247</v>
      </c>
      <c r="O686">
        <f t="shared" ref="O686:S686" si="1447">O685</f>
        <v>4.8000000000000001E-2</v>
      </c>
      <c r="P686">
        <f t="shared" si="1447"/>
        <v>3.4000000000000002E-2</v>
      </c>
      <c r="Q686">
        <f t="shared" si="1447"/>
        <v>4.2999999999999997E-2</v>
      </c>
      <c r="R686">
        <f t="shared" si="1447"/>
        <v>0.223</v>
      </c>
      <c r="S686">
        <f t="shared" si="1447"/>
        <v>800</v>
      </c>
      <c r="T686">
        <f t="shared" si="1427"/>
        <v>4.94949999999982E-2</v>
      </c>
      <c r="X686">
        <f t="shared" si="1356"/>
        <v>363636</v>
      </c>
      <c r="Y686">
        <f t="shared" si="1428"/>
        <v>0</v>
      </c>
      <c r="Z686">
        <f t="shared" si="1429"/>
        <v>0.33859917573155657</v>
      </c>
      <c r="AA686">
        <f t="shared" ref="AA686:AC686" si="1448">AA685</f>
        <v>0</v>
      </c>
      <c r="AB686">
        <f t="shared" si="1448"/>
        <v>1623</v>
      </c>
      <c r="AC686">
        <f t="shared" si="1448"/>
        <v>18000</v>
      </c>
      <c r="AD686">
        <f t="shared" si="1431"/>
        <v>980.78720877621868</v>
      </c>
      <c r="AE686">
        <f t="shared" si="1432"/>
        <v>980.78720877621868</v>
      </c>
      <c r="AF686">
        <f t="shared" si="1433"/>
        <v>6.8414239679056204</v>
      </c>
      <c r="AG686">
        <f t="shared" si="1434"/>
        <v>87.835356769453568</v>
      </c>
      <c r="AI686">
        <f t="shared" si="1435"/>
        <v>6.7554779037646817</v>
      </c>
      <c r="AJ686">
        <f t="shared" si="1436"/>
        <v>858.75005172090187</v>
      </c>
      <c r="AM686">
        <f t="shared" si="1358"/>
        <v>0.53126521561870066</v>
      </c>
    </row>
    <row r="687" spans="1:39" x14ac:dyDescent="0.35">
      <c r="A687">
        <f t="shared" si="1417"/>
        <v>0.33949999999996261</v>
      </c>
      <c r="B687">
        <f t="shared" si="1352"/>
        <v>0.66050000000003739</v>
      </c>
      <c r="C687" s="27">
        <f t="shared" si="1418"/>
        <v>-4.9999999999994493E-4</v>
      </c>
      <c r="D687">
        <f t="shared" si="1353"/>
        <v>0.93949999999996259</v>
      </c>
      <c r="E687">
        <v>0.2</v>
      </c>
      <c r="F687">
        <f t="shared" si="1354"/>
        <v>-0.15950000000000028</v>
      </c>
      <c r="G687">
        <v>0.02</v>
      </c>
      <c r="H687">
        <f t="shared" si="1419"/>
        <v>0.99999999999996236</v>
      </c>
      <c r="I687">
        <f t="shared" si="1420"/>
        <v>0.93949999999996259</v>
      </c>
      <c r="J687">
        <f t="shared" si="1421"/>
        <v>0.2</v>
      </c>
      <c r="K687">
        <f t="shared" si="1422"/>
        <v>-0.15950000000000028</v>
      </c>
      <c r="L687">
        <f t="shared" si="1423"/>
        <v>0.02</v>
      </c>
      <c r="M687">
        <f t="shared" si="1424"/>
        <v>0</v>
      </c>
      <c r="N687" s="22">
        <f t="shared" si="1425"/>
        <v>0.99999999999996236</v>
      </c>
      <c r="O687">
        <f t="shared" ref="O687:S687" si="1449">O686</f>
        <v>4.8000000000000001E-2</v>
      </c>
      <c r="P687">
        <f t="shared" si="1449"/>
        <v>3.4000000000000002E-2</v>
      </c>
      <c r="Q687">
        <f t="shared" si="1449"/>
        <v>4.2999999999999997E-2</v>
      </c>
      <c r="R687">
        <f t="shared" si="1449"/>
        <v>0.223</v>
      </c>
      <c r="S687">
        <f t="shared" si="1449"/>
        <v>800</v>
      </c>
      <c r="T687">
        <f t="shared" si="1427"/>
        <v>4.9497499999998196E-2</v>
      </c>
      <c r="X687">
        <f t="shared" si="1356"/>
        <v>363636</v>
      </c>
      <c r="Y687">
        <f t="shared" si="1428"/>
        <v>0</v>
      </c>
      <c r="Z687">
        <f t="shared" si="1429"/>
        <v>0.33375093569127684</v>
      </c>
      <c r="AA687">
        <f t="shared" ref="AA687:AC687" si="1450">AA686</f>
        <v>0</v>
      </c>
      <c r="AB687">
        <f t="shared" si="1450"/>
        <v>1623</v>
      </c>
      <c r="AC687">
        <f t="shared" si="1450"/>
        <v>18000</v>
      </c>
      <c r="AD687">
        <f t="shared" si="1431"/>
        <v>980.78720877621868</v>
      </c>
      <c r="AE687">
        <f t="shared" si="1432"/>
        <v>980.78720877621868</v>
      </c>
      <c r="AF687">
        <f t="shared" si="1433"/>
        <v>6.7431242689420952</v>
      </c>
      <c r="AG687">
        <f t="shared" si="1434"/>
        <v>87.715927855608925</v>
      </c>
      <c r="AI687">
        <f t="shared" si="1435"/>
        <v>6.7555827567769091</v>
      </c>
      <c r="AJ687">
        <f t="shared" si="1436"/>
        <v>858.84009897135547</v>
      </c>
      <c r="AM687">
        <f t="shared" si="1358"/>
        <v>0.5306757214822726</v>
      </c>
    </row>
    <row r="688" spans="1:39" x14ac:dyDescent="0.35">
      <c r="A688">
        <f t="shared" si="1417"/>
        <v>0.33999999999996255</v>
      </c>
      <c r="B688">
        <f t="shared" si="1352"/>
        <v>0.66000000000003745</v>
      </c>
      <c r="C688" s="27">
        <f t="shared" si="1418"/>
        <v>-4.9999999999994493E-4</v>
      </c>
      <c r="D688">
        <f t="shared" si="1353"/>
        <v>0.93999999999996253</v>
      </c>
      <c r="E688">
        <v>0.2</v>
      </c>
      <c r="F688">
        <f t="shared" si="1354"/>
        <v>-0.16000000000000028</v>
      </c>
      <c r="G688">
        <v>0.02</v>
      </c>
      <c r="H688">
        <f t="shared" si="1419"/>
        <v>0.99999999999996236</v>
      </c>
      <c r="I688">
        <f t="shared" si="1420"/>
        <v>0.93999999999996253</v>
      </c>
      <c r="J688">
        <f t="shared" si="1421"/>
        <v>0.2</v>
      </c>
      <c r="K688">
        <f t="shared" si="1422"/>
        <v>-0.16000000000000028</v>
      </c>
      <c r="L688">
        <f t="shared" si="1423"/>
        <v>0.02</v>
      </c>
      <c r="M688">
        <f t="shared" si="1424"/>
        <v>0</v>
      </c>
      <c r="N688" s="22">
        <f t="shared" si="1425"/>
        <v>0.99999999999996236</v>
      </c>
      <c r="O688">
        <f t="shared" ref="O688:S688" si="1451">O687</f>
        <v>4.8000000000000001E-2</v>
      </c>
      <c r="P688">
        <f t="shared" si="1451"/>
        <v>3.4000000000000002E-2</v>
      </c>
      <c r="Q688">
        <f t="shared" si="1451"/>
        <v>4.2999999999999997E-2</v>
      </c>
      <c r="R688">
        <f t="shared" si="1451"/>
        <v>0.223</v>
      </c>
      <c r="S688">
        <f t="shared" si="1451"/>
        <v>800</v>
      </c>
      <c r="T688">
        <f t="shared" si="1427"/>
        <v>4.9499999999998191E-2</v>
      </c>
      <c r="X688">
        <f t="shared" si="1356"/>
        <v>363636</v>
      </c>
      <c r="Y688">
        <f t="shared" si="1428"/>
        <v>0</v>
      </c>
      <c r="Z688">
        <f t="shared" si="1429"/>
        <v>0.32896880002954121</v>
      </c>
      <c r="AA688">
        <f t="shared" ref="AA688:AC688" si="1452">AA687</f>
        <v>0</v>
      </c>
      <c r="AB688">
        <f t="shared" si="1452"/>
        <v>1623</v>
      </c>
      <c r="AC688">
        <f t="shared" si="1452"/>
        <v>18000</v>
      </c>
      <c r="AD688">
        <f t="shared" si="1431"/>
        <v>980.78720877621868</v>
      </c>
      <c r="AE688">
        <f t="shared" si="1432"/>
        <v>980.78720877621868</v>
      </c>
      <c r="AF688">
        <f t="shared" si="1433"/>
        <v>6.6461700091833569</v>
      </c>
      <c r="AG688">
        <f t="shared" si="1434"/>
        <v>87.596707623481834</v>
      </c>
      <c r="AI688">
        <f t="shared" si="1435"/>
        <v>6.7556861746539854</v>
      </c>
      <c r="AJ688">
        <f t="shared" si="1436"/>
        <v>858.92892298405525</v>
      </c>
      <c r="AM688">
        <f t="shared" si="1358"/>
        <v>0.53008753410624543</v>
      </c>
    </row>
    <row r="689" spans="1:39" x14ac:dyDescent="0.35">
      <c r="A689">
        <f t="shared" si="1417"/>
        <v>0.3404999999999625</v>
      </c>
      <c r="B689">
        <f t="shared" si="1352"/>
        <v>0.6595000000000375</v>
      </c>
      <c r="C689" s="27">
        <f t="shared" si="1418"/>
        <v>-4.9999999999994493E-4</v>
      </c>
      <c r="D689">
        <f t="shared" si="1353"/>
        <v>0.94049999999996248</v>
      </c>
      <c r="E689">
        <v>0.2</v>
      </c>
      <c r="F689">
        <f t="shared" si="1354"/>
        <v>-0.16050000000000028</v>
      </c>
      <c r="G689">
        <v>0.02</v>
      </c>
      <c r="H689">
        <f t="shared" si="1419"/>
        <v>0.99999999999996225</v>
      </c>
      <c r="I689">
        <f t="shared" si="1420"/>
        <v>0.94049999999996248</v>
      </c>
      <c r="J689">
        <f t="shared" si="1421"/>
        <v>0.2</v>
      </c>
      <c r="K689">
        <f t="shared" si="1422"/>
        <v>-0.16050000000000028</v>
      </c>
      <c r="L689">
        <f t="shared" si="1423"/>
        <v>0.02</v>
      </c>
      <c r="M689">
        <f t="shared" si="1424"/>
        <v>0</v>
      </c>
      <c r="N689" s="22">
        <f t="shared" si="1425"/>
        <v>0.99999999999996225</v>
      </c>
      <c r="O689">
        <f t="shared" ref="O689:S689" si="1453">O688</f>
        <v>4.8000000000000001E-2</v>
      </c>
      <c r="P689">
        <f t="shared" si="1453"/>
        <v>3.4000000000000002E-2</v>
      </c>
      <c r="Q689">
        <f t="shared" si="1453"/>
        <v>4.2999999999999997E-2</v>
      </c>
      <c r="R689">
        <f t="shared" si="1453"/>
        <v>0.223</v>
      </c>
      <c r="S689">
        <f t="shared" si="1453"/>
        <v>800</v>
      </c>
      <c r="T689">
        <f t="shared" si="1427"/>
        <v>4.9502499999998187E-2</v>
      </c>
      <c r="X689">
        <f t="shared" si="1356"/>
        <v>363636</v>
      </c>
      <c r="Y689">
        <f t="shared" si="1428"/>
        <v>0</v>
      </c>
      <c r="Z689">
        <f t="shared" si="1429"/>
        <v>0.32425191232424344</v>
      </c>
      <c r="AA689">
        <f t="shared" ref="AA689:AC689" si="1454">AA688</f>
        <v>0</v>
      </c>
      <c r="AB689">
        <f t="shared" si="1454"/>
        <v>1623</v>
      </c>
      <c r="AC689">
        <f t="shared" si="1454"/>
        <v>18000</v>
      </c>
      <c r="AD689">
        <f t="shared" si="1431"/>
        <v>980.78720877621868</v>
      </c>
      <c r="AE689">
        <f t="shared" si="1432"/>
        <v>980.78720877621868</v>
      </c>
      <c r="AF689">
        <f t="shared" si="1433"/>
        <v>6.5505436833182893</v>
      </c>
      <c r="AG689">
        <f t="shared" si="1434"/>
        <v>87.477697103745911</v>
      </c>
      <c r="AI689">
        <f t="shared" si="1435"/>
        <v>6.7557881760682417</v>
      </c>
      <c r="AJ689">
        <f t="shared" si="1436"/>
        <v>859.01653941736936</v>
      </c>
      <c r="AM689">
        <f t="shared" si="1358"/>
        <v>0.52950064915029071</v>
      </c>
    </row>
    <row r="690" spans="1:39" x14ac:dyDescent="0.35">
      <c r="A690">
        <f t="shared" si="1417"/>
        <v>0.34099999999996244</v>
      </c>
      <c r="B690">
        <f t="shared" si="1352"/>
        <v>0.65900000000003756</v>
      </c>
      <c r="C690" s="27">
        <f t="shared" si="1418"/>
        <v>-4.9999999999994493E-4</v>
      </c>
      <c r="D690">
        <f t="shared" si="1353"/>
        <v>0.94099999999996242</v>
      </c>
      <c r="E690">
        <v>0.2</v>
      </c>
      <c r="F690">
        <f t="shared" si="1354"/>
        <v>-0.16100000000000028</v>
      </c>
      <c r="G690">
        <v>0.02</v>
      </c>
      <c r="H690">
        <f t="shared" si="1419"/>
        <v>0.99999999999996225</v>
      </c>
      <c r="I690">
        <f t="shared" si="1420"/>
        <v>0.94099999999996242</v>
      </c>
      <c r="J690">
        <f t="shared" si="1421"/>
        <v>0.2</v>
      </c>
      <c r="K690">
        <f t="shared" si="1422"/>
        <v>-0.16100000000000028</v>
      </c>
      <c r="L690">
        <f t="shared" si="1423"/>
        <v>0.02</v>
      </c>
      <c r="M690">
        <f t="shared" si="1424"/>
        <v>0</v>
      </c>
      <c r="N690" s="22">
        <f t="shared" si="1425"/>
        <v>0.99999999999996225</v>
      </c>
      <c r="O690">
        <f t="shared" ref="O690:S690" si="1455">O689</f>
        <v>4.8000000000000001E-2</v>
      </c>
      <c r="P690">
        <f t="shared" si="1455"/>
        <v>3.4000000000000002E-2</v>
      </c>
      <c r="Q690">
        <f t="shared" si="1455"/>
        <v>4.2999999999999997E-2</v>
      </c>
      <c r="R690">
        <f t="shared" si="1455"/>
        <v>0.223</v>
      </c>
      <c r="S690">
        <f t="shared" si="1455"/>
        <v>800</v>
      </c>
      <c r="T690">
        <f t="shared" si="1427"/>
        <v>4.9504999999998182E-2</v>
      </c>
      <c r="X690">
        <f t="shared" si="1356"/>
        <v>363636</v>
      </c>
      <c r="Y690">
        <f t="shared" si="1428"/>
        <v>0</v>
      </c>
      <c r="Z690">
        <f t="shared" si="1429"/>
        <v>0.31959942667194124</v>
      </c>
      <c r="AA690">
        <f t="shared" ref="AA690:AC690" si="1456">AA689</f>
        <v>0</v>
      </c>
      <c r="AB690">
        <f t="shared" si="1456"/>
        <v>1623</v>
      </c>
      <c r="AC690">
        <f t="shared" si="1456"/>
        <v>18000</v>
      </c>
      <c r="AD690">
        <f t="shared" si="1431"/>
        <v>980.78720877621868</v>
      </c>
      <c r="AE690">
        <f t="shared" si="1432"/>
        <v>980.78720877621868</v>
      </c>
      <c r="AF690">
        <f t="shared" si="1433"/>
        <v>6.4562280020595519</v>
      </c>
      <c r="AG690">
        <f t="shared" si="1434"/>
        <v>87.358897295678915</v>
      </c>
      <c r="AI690">
        <f t="shared" si="1435"/>
        <v>6.7558887794615838</v>
      </c>
      <c r="AJ690">
        <f t="shared" si="1436"/>
        <v>859.10296374338918</v>
      </c>
      <c r="AM690">
        <f t="shared" si="1358"/>
        <v>0.52891506229328011</v>
      </c>
    </row>
    <row r="691" spans="1:39" x14ac:dyDescent="0.35">
      <c r="A691">
        <f t="shared" si="1417"/>
        <v>0.34149999999996239</v>
      </c>
      <c r="B691">
        <f t="shared" si="1352"/>
        <v>0.65850000000003761</v>
      </c>
      <c r="C691" s="27">
        <f t="shared" si="1418"/>
        <v>-4.9999999999994493E-4</v>
      </c>
      <c r="D691">
        <f t="shared" si="1353"/>
        <v>0.94149999999996237</v>
      </c>
      <c r="E691">
        <v>0.2</v>
      </c>
      <c r="F691">
        <f t="shared" si="1354"/>
        <v>-0.16150000000000028</v>
      </c>
      <c r="G691">
        <v>0.02</v>
      </c>
      <c r="H691">
        <f t="shared" si="1419"/>
        <v>0.99999999999996214</v>
      </c>
      <c r="I691">
        <f t="shared" si="1420"/>
        <v>0.94149999999996237</v>
      </c>
      <c r="J691">
        <f t="shared" si="1421"/>
        <v>0.2</v>
      </c>
      <c r="K691">
        <f t="shared" si="1422"/>
        <v>-0.16150000000000028</v>
      </c>
      <c r="L691">
        <f t="shared" si="1423"/>
        <v>0.02</v>
      </c>
      <c r="M691">
        <f t="shared" si="1424"/>
        <v>0</v>
      </c>
      <c r="N691" s="22">
        <f t="shared" si="1425"/>
        <v>0.99999999999996214</v>
      </c>
      <c r="O691">
        <f t="shared" ref="O691:S691" si="1457">O690</f>
        <v>4.8000000000000001E-2</v>
      </c>
      <c r="P691">
        <f t="shared" si="1457"/>
        <v>3.4000000000000002E-2</v>
      </c>
      <c r="Q691">
        <f t="shared" si="1457"/>
        <v>4.2999999999999997E-2</v>
      </c>
      <c r="R691">
        <f t="shared" si="1457"/>
        <v>0.223</v>
      </c>
      <c r="S691">
        <f t="shared" si="1457"/>
        <v>800</v>
      </c>
      <c r="T691">
        <f t="shared" si="1427"/>
        <v>4.9507499999998178E-2</v>
      </c>
      <c r="X691">
        <f t="shared" si="1356"/>
        <v>363636</v>
      </c>
      <c r="Y691">
        <f t="shared" si="1428"/>
        <v>0</v>
      </c>
      <c r="Z691">
        <f t="shared" si="1429"/>
        <v>0.31501050756567844</v>
      </c>
      <c r="AA691">
        <f t="shared" ref="AA691:AC691" si="1458">AA690</f>
        <v>0</v>
      </c>
      <c r="AB691">
        <f t="shared" si="1458"/>
        <v>1623</v>
      </c>
      <c r="AC691">
        <f t="shared" si="1458"/>
        <v>18000</v>
      </c>
      <c r="AD691">
        <f t="shared" si="1431"/>
        <v>980.78720877621868</v>
      </c>
      <c r="AE691">
        <f t="shared" si="1432"/>
        <v>980.78720877621868</v>
      </c>
      <c r="AF691">
        <f t="shared" si="1433"/>
        <v>6.3632058896210486</v>
      </c>
      <c r="AG691">
        <f t="shared" si="1434"/>
        <v>87.240309167705178</v>
      </c>
      <c r="AI691">
        <f t="shared" si="1435"/>
        <v>6.7559880030481851</v>
      </c>
      <c r="AJ691">
        <f t="shared" si="1436"/>
        <v>859.18821124992337</v>
      </c>
      <c r="AM691">
        <f t="shared" si="1358"/>
        <v>0.52833076923317945</v>
      </c>
    </row>
    <row r="692" spans="1:39" x14ac:dyDescent="0.35">
      <c r="A692">
        <f t="shared" si="1417"/>
        <v>0.34199999999996233</v>
      </c>
      <c r="B692">
        <f t="shared" si="1352"/>
        <v>0.65800000000003767</v>
      </c>
      <c r="C692" s="27">
        <f t="shared" si="1418"/>
        <v>-4.9999999999994493E-4</v>
      </c>
      <c r="D692">
        <f t="shared" si="1353"/>
        <v>0.94199999999996231</v>
      </c>
      <c r="E692">
        <v>0.2</v>
      </c>
      <c r="F692">
        <f t="shared" si="1354"/>
        <v>-0.16200000000000028</v>
      </c>
      <c r="G692">
        <v>0.02</v>
      </c>
      <c r="H692">
        <f t="shared" si="1419"/>
        <v>0.99999999999996214</v>
      </c>
      <c r="I692">
        <f t="shared" si="1420"/>
        <v>0.94199999999996231</v>
      </c>
      <c r="J692">
        <f t="shared" si="1421"/>
        <v>0.2</v>
      </c>
      <c r="K692">
        <f t="shared" si="1422"/>
        <v>-0.16200000000000028</v>
      </c>
      <c r="L692">
        <f t="shared" si="1423"/>
        <v>0.02</v>
      </c>
      <c r="M692">
        <f t="shared" si="1424"/>
        <v>0</v>
      </c>
      <c r="N692" s="22">
        <f t="shared" si="1425"/>
        <v>0.99999999999996214</v>
      </c>
      <c r="O692">
        <f t="shared" ref="O692:S692" si="1459">O691</f>
        <v>4.8000000000000001E-2</v>
      </c>
      <c r="P692">
        <f t="shared" si="1459"/>
        <v>3.4000000000000002E-2</v>
      </c>
      <c r="Q692">
        <f t="shared" si="1459"/>
        <v>4.2999999999999997E-2</v>
      </c>
      <c r="R692">
        <f t="shared" si="1459"/>
        <v>0.223</v>
      </c>
      <c r="S692">
        <f t="shared" si="1459"/>
        <v>800</v>
      </c>
      <c r="T692">
        <f t="shared" si="1427"/>
        <v>4.950999999999818E-2</v>
      </c>
      <c r="X692">
        <f t="shared" si="1356"/>
        <v>363636</v>
      </c>
      <c r="Y692">
        <f t="shared" si="1428"/>
        <v>0</v>
      </c>
      <c r="Z692">
        <f t="shared" si="1429"/>
        <v>0.31048432977414614</v>
      </c>
      <c r="AA692">
        <f t="shared" ref="AA692:AC692" si="1460">AA691</f>
        <v>0</v>
      </c>
      <c r="AB692">
        <f t="shared" si="1460"/>
        <v>1623</v>
      </c>
      <c r="AC692">
        <f t="shared" si="1460"/>
        <v>18000</v>
      </c>
      <c r="AD692">
        <f t="shared" si="1431"/>
        <v>980.78720877621868</v>
      </c>
      <c r="AE692">
        <f t="shared" si="1432"/>
        <v>980.78720877621868</v>
      </c>
      <c r="AF692">
        <f t="shared" si="1433"/>
        <v>6.2714604812231993</v>
      </c>
      <c r="AG692">
        <f t="shared" si="1434"/>
        <v>87.121933657929617</v>
      </c>
      <c r="AI692">
        <f t="shared" si="1435"/>
        <v>6.7560858648171429</v>
      </c>
      <c r="AJ692">
        <f t="shared" si="1436"/>
        <v>859.27229704246895</v>
      </c>
      <c r="AM692">
        <f t="shared" si="1358"/>
        <v>0.52774776568694381</v>
      </c>
    </row>
    <row r="693" spans="1:39" x14ac:dyDescent="0.35">
      <c r="A693">
        <f t="shared" si="1417"/>
        <v>0.34249999999996228</v>
      </c>
      <c r="B693">
        <f t="shared" si="1352"/>
        <v>0.65750000000003772</v>
      </c>
      <c r="C693" s="27">
        <f t="shared" si="1418"/>
        <v>-4.9999999999994493E-4</v>
      </c>
      <c r="D693">
        <f t="shared" si="1353"/>
        <v>0.94249999999996226</v>
      </c>
      <c r="E693">
        <v>0.2</v>
      </c>
      <c r="F693">
        <f t="shared" si="1354"/>
        <v>-0.16250000000000028</v>
      </c>
      <c r="G693">
        <v>0.02</v>
      </c>
      <c r="H693">
        <f t="shared" si="1419"/>
        <v>0.99999999999996203</v>
      </c>
      <c r="I693">
        <f t="shared" si="1420"/>
        <v>0.94249999999996226</v>
      </c>
      <c r="J693">
        <f t="shared" si="1421"/>
        <v>0.2</v>
      </c>
      <c r="K693">
        <f t="shared" si="1422"/>
        <v>-0.16250000000000028</v>
      </c>
      <c r="L693">
        <f t="shared" si="1423"/>
        <v>0.02</v>
      </c>
      <c r="M693">
        <f t="shared" si="1424"/>
        <v>0</v>
      </c>
      <c r="N693" s="22">
        <f t="shared" si="1425"/>
        <v>0.99999999999996203</v>
      </c>
      <c r="O693">
        <f t="shared" ref="O693:S693" si="1461">O692</f>
        <v>4.8000000000000001E-2</v>
      </c>
      <c r="P693">
        <f t="shared" si="1461"/>
        <v>3.4000000000000002E-2</v>
      </c>
      <c r="Q693">
        <f t="shared" si="1461"/>
        <v>4.2999999999999997E-2</v>
      </c>
      <c r="R693">
        <f t="shared" si="1461"/>
        <v>0.223</v>
      </c>
      <c r="S693">
        <f t="shared" si="1461"/>
        <v>800</v>
      </c>
      <c r="T693">
        <f t="shared" si="1427"/>
        <v>4.9512499999998176E-2</v>
      </c>
      <c r="X693">
        <f t="shared" si="1356"/>
        <v>363636</v>
      </c>
      <c r="Y693">
        <f t="shared" si="1428"/>
        <v>0</v>
      </c>
      <c r="Z693">
        <f t="shared" si="1429"/>
        <v>0.30602007822216848</v>
      </c>
      <c r="AA693">
        <f t="shared" ref="AA693:AC693" si="1462">AA692</f>
        <v>0</v>
      </c>
      <c r="AB693">
        <f t="shared" si="1462"/>
        <v>1623</v>
      </c>
      <c r="AC693">
        <f t="shared" si="1462"/>
        <v>18000</v>
      </c>
      <c r="AD693">
        <f t="shared" si="1431"/>
        <v>980.78720877621868</v>
      </c>
      <c r="AE693">
        <f t="shared" si="1432"/>
        <v>980.78720877621868</v>
      </c>
      <c r="AF693">
        <f t="shared" si="1433"/>
        <v>6.1809751206257264</v>
      </c>
      <c r="AG693">
        <f t="shared" si="1434"/>
        <v>87.003771674663483</v>
      </c>
      <c r="AI693">
        <f t="shared" si="1435"/>
        <v>6.7561823825351137</v>
      </c>
      <c r="AJ693">
        <f t="shared" si="1436"/>
        <v>859.35523604617231</v>
      </c>
      <c r="AM693">
        <f t="shared" si="1358"/>
        <v>0.52716604739041195</v>
      </c>
    </row>
    <row r="694" spans="1:39" x14ac:dyDescent="0.35">
      <c r="A694">
        <f t="shared" si="1417"/>
        <v>0.34299999999996222</v>
      </c>
      <c r="B694">
        <f t="shared" si="1352"/>
        <v>0.65700000000003778</v>
      </c>
      <c r="C694" s="27">
        <f t="shared" si="1418"/>
        <v>-4.9999999999994493E-4</v>
      </c>
      <c r="D694">
        <f t="shared" si="1353"/>
        <v>0.9429999999999622</v>
      </c>
      <c r="E694">
        <v>0.2</v>
      </c>
      <c r="F694">
        <f t="shared" si="1354"/>
        <v>-0.16300000000000028</v>
      </c>
      <c r="G694">
        <v>0.02</v>
      </c>
      <c r="H694">
        <f t="shared" si="1419"/>
        <v>0.99999999999996203</v>
      </c>
      <c r="I694">
        <f t="shared" si="1420"/>
        <v>0.9429999999999622</v>
      </c>
      <c r="J694">
        <f t="shared" si="1421"/>
        <v>0.2</v>
      </c>
      <c r="K694">
        <f t="shared" si="1422"/>
        <v>-0.16300000000000028</v>
      </c>
      <c r="L694">
        <f t="shared" si="1423"/>
        <v>0.02</v>
      </c>
      <c r="M694">
        <f t="shared" si="1424"/>
        <v>0</v>
      </c>
      <c r="N694" s="22">
        <f t="shared" si="1425"/>
        <v>0.99999999999996203</v>
      </c>
      <c r="O694">
        <f t="shared" ref="O694:S694" si="1463">O693</f>
        <v>4.8000000000000001E-2</v>
      </c>
      <c r="P694">
        <f t="shared" si="1463"/>
        <v>3.4000000000000002E-2</v>
      </c>
      <c r="Q694">
        <f t="shared" si="1463"/>
        <v>4.2999999999999997E-2</v>
      </c>
      <c r="R694">
        <f t="shared" si="1463"/>
        <v>0.223</v>
      </c>
      <c r="S694">
        <f t="shared" si="1463"/>
        <v>800</v>
      </c>
      <c r="T694">
        <f t="shared" si="1427"/>
        <v>4.9514999999998179E-2</v>
      </c>
      <c r="X694">
        <f t="shared" si="1356"/>
        <v>363636</v>
      </c>
      <c r="Y694">
        <f t="shared" si="1428"/>
        <v>0</v>
      </c>
      <c r="Z694">
        <f t="shared" si="1429"/>
        <v>0.30161694787249987</v>
      </c>
      <c r="AA694">
        <f t="shared" ref="AA694:AC694" si="1464">AA693</f>
        <v>0</v>
      </c>
      <c r="AB694">
        <f t="shared" si="1464"/>
        <v>1623</v>
      </c>
      <c r="AC694">
        <f t="shared" si="1464"/>
        <v>18000</v>
      </c>
      <c r="AD694">
        <f t="shared" si="1431"/>
        <v>980.78720877621868</v>
      </c>
      <c r="AE694">
        <f t="shared" si="1432"/>
        <v>980.78720877621868</v>
      </c>
      <c r="AF694">
        <f t="shared" si="1433"/>
        <v>6.0917333576876747</v>
      </c>
      <c r="AG694">
        <f t="shared" si="1434"/>
        <v>86.885824096941931</v>
      </c>
      <c r="AI694">
        <f t="shared" si="1435"/>
        <v>6.756277573748914</v>
      </c>
      <c r="AJ694">
        <f t="shared" si="1436"/>
        <v>859.43704300776744</v>
      </c>
      <c r="AM694">
        <f t="shared" si="1358"/>
        <v>0.52658561009820326</v>
      </c>
    </row>
    <row r="695" spans="1:39" x14ac:dyDescent="0.35">
      <c r="A695">
        <f t="shared" si="1417"/>
        <v>0.34349999999996217</v>
      </c>
      <c r="B695">
        <f t="shared" si="1352"/>
        <v>0.65650000000003783</v>
      </c>
      <c r="C695" s="27">
        <f t="shared" si="1418"/>
        <v>-4.9999999999994493E-4</v>
      </c>
      <c r="D695">
        <f t="shared" si="1353"/>
        <v>0.94349999999996215</v>
      </c>
      <c r="E695">
        <v>0.2</v>
      </c>
      <c r="F695">
        <f t="shared" si="1354"/>
        <v>-0.16350000000000028</v>
      </c>
      <c r="G695">
        <v>0.02</v>
      </c>
      <c r="H695">
        <f t="shared" si="1419"/>
        <v>0.99999999999996192</v>
      </c>
      <c r="I695">
        <f t="shared" si="1420"/>
        <v>0.94349999999996215</v>
      </c>
      <c r="J695">
        <f t="shared" si="1421"/>
        <v>0.2</v>
      </c>
      <c r="K695">
        <f t="shared" si="1422"/>
        <v>-0.16350000000000028</v>
      </c>
      <c r="L695">
        <f t="shared" si="1423"/>
        <v>0.02</v>
      </c>
      <c r="M695">
        <f t="shared" si="1424"/>
        <v>0</v>
      </c>
      <c r="N695" s="22">
        <f t="shared" si="1425"/>
        <v>0.99999999999996192</v>
      </c>
      <c r="O695">
        <f t="shared" ref="O695:S695" si="1465">O694</f>
        <v>4.8000000000000001E-2</v>
      </c>
      <c r="P695">
        <f t="shared" si="1465"/>
        <v>3.4000000000000002E-2</v>
      </c>
      <c r="Q695">
        <f t="shared" si="1465"/>
        <v>4.2999999999999997E-2</v>
      </c>
      <c r="R695">
        <f t="shared" si="1465"/>
        <v>0.223</v>
      </c>
      <c r="S695">
        <f t="shared" si="1465"/>
        <v>800</v>
      </c>
      <c r="T695">
        <f t="shared" si="1427"/>
        <v>4.9517499999998174E-2</v>
      </c>
      <c r="X695">
        <f t="shared" si="1356"/>
        <v>363636</v>
      </c>
      <c r="Y695">
        <f t="shared" si="1428"/>
        <v>0</v>
      </c>
      <c r="Z695">
        <f t="shared" si="1429"/>
        <v>0.29727414360891963</v>
      </c>
      <c r="AA695">
        <f t="shared" ref="AA695:AC695" si="1466">AA694</f>
        <v>0</v>
      </c>
      <c r="AB695">
        <f t="shared" si="1466"/>
        <v>1623</v>
      </c>
      <c r="AC695">
        <f t="shared" si="1466"/>
        <v>18000</v>
      </c>
      <c r="AD695">
        <f t="shared" si="1431"/>
        <v>980.78720877621868</v>
      </c>
      <c r="AE695">
        <f t="shared" si="1432"/>
        <v>980.78720877621868</v>
      </c>
      <c r="AF695">
        <f t="shared" si="1433"/>
        <v>6.0037189459543683</v>
      </c>
      <c r="AG695">
        <f t="shared" si="1434"/>
        <v>86.768091775033653</v>
      </c>
      <c r="AI695">
        <f t="shared" si="1435"/>
        <v>6.7563714557880958</v>
      </c>
      <c r="AJ695">
        <f t="shared" si="1436"/>
        <v>859.51773249750102</v>
      </c>
      <c r="AM695">
        <f t="shared" si="1358"/>
        <v>0.52600644958361409</v>
      </c>
    </row>
    <row r="696" spans="1:39" x14ac:dyDescent="0.35">
      <c r="A696">
        <f t="shared" si="1417"/>
        <v>0.34399999999996211</v>
      </c>
      <c r="B696">
        <f t="shared" si="1352"/>
        <v>0.65600000000003789</v>
      </c>
      <c r="C696" s="27">
        <f t="shared" si="1418"/>
        <v>-4.9999999999994493E-4</v>
      </c>
      <c r="D696">
        <f t="shared" si="1353"/>
        <v>0.94399999999996209</v>
      </c>
      <c r="E696">
        <v>0.2</v>
      </c>
      <c r="F696">
        <f t="shared" si="1354"/>
        <v>-0.16400000000000028</v>
      </c>
      <c r="G696">
        <v>0.02</v>
      </c>
      <c r="H696">
        <f t="shared" si="1419"/>
        <v>0.99999999999996192</v>
      </c>
      <c r="I696">
        <f t="shared" si="1420"/>
        <v>0.94399999999996209</v>
      </c>
      <c r="J696">
        <f t="shared" si="1421"/>
        <v>0.2</v>
      </c>
      <c r="K696">
        <f t="shared" si="1422"/>
        <v>-0.16400000000000028</v>
      </c>
      <c r="L696">
        <f t="shared" si="1423"/>
        <v>0.02</v>
      </c>
      <c r="M696">
        <f t="shared" si="1424"/>
        <v>0</v>
      </c>
      <c r="N696" s="22">
        <f t="shared" si="1425"/>
        <v>0.99999999999996192</v>
      </c>
      <c r="O696">
        <f t="shared" ref="O696:S696" si="1467">O695</f>
        <v>4.8000000000000001E-2</v>
      </c>
      <c r="P696">
        <f t="shared" si="1467"/>
        <v>3.4000000000000002E-2</v>
      </c>
      <c r="Q696">
        <f t="shared" si="1467"/>
        <v>4.2999999999999997E-2</v>
      </c>
      <c r="R696">
        <f t="shared" si="1467"/>
        <v>0.223</v>
      </c>
      <c r="S696">
        <f t="shared" si="1467"/>
        <v>800</v>
      </c>
      <c r="T696">
        <f t="shared" si="1427"/>
        <v>4.951999999999817E-2</v>
      </c>
      <c r="X696">
        <f t="shared" si="1356"/>
        <v>363636</v>
      </c>
      <c r="Y696">
        <f t="shared" si="1428"/>
        <v>0</v>
      </c>
      <c r="Z696">
        <f t="shared" si="1429"/>
        <v>0.29299088012061081</v>
      </c>
      <c r="AA696">
        <f t="shared" ref="AA696:AC696" si="1468">AA695</f>
        <v>0</v>
      </c>
      <c r="AB696">
        <f t="shared" si="1468"/>
        <v>1623</v>
      </c>
      <c r="AC696">
        <f t="shared" si="1468"/>
        <v>18000</v>
      </c>
      <c r="AD696">
        <f t="shared" si="1431"/>
        <v>980.78720877621868</v>
      </c>
      <c r="AE696">
        <f t="shared" si="1432"/>
        <v>980.78720877621868</v>
      </c>
      <c r="AF696">
        <f t="shared" si="1433"/>
        <v>5.9169158402710478</v>
      </c>
      <c r="AG696">
        <f t="shared" si="1434"/>
        <v>86.650575530942433</v>
      </c>
      <c r="AI696">
        <f t="shared" si="1435"/>
        <v>6.7564640457674914</v>
      </c>
      <c r="AJ696">
        <f t="shared" si="1436"/>
        <v>859.59731891103843</v>
      </c>
      <c r="AM696">
        <f t="shared" si="1358"/>
        <v>0.52542856163851492</v>
      </c>
    </row>
    <row r="697" spans="1:39" x14ac:dyDescent="0.35">
      <c r="A697">
        <f t="shared" si="1417"/>
        <v>0.34449999999996206</v>
      </c>
      <c r="B697">
        <f t="shared" si="1352"/>
        <v>0.65550000000003794</v>
      </c>
      <c r="C697" s="27">
        <f t="shared" si="1418"/>
        <v>-4.9999999999994493E-4</v>
      </c>
      <c r="D697">
        <f t="shared" si="1353"/>
        <v>0.94449999999996204</v>
      </c>
      <c r="E697">
        <v>0.2</v>
      </c>
      <c r="F697">
        <f t="shared" si="1354"/>
        <v>-0.16450000000000028</v>
      </c>
      <c r="G697">
        <v>0.02</v>
      </c>
      <c r="H697">
        <f t="shared" si="1419"/>
        <v>0.99999999999996181</v>
      </c>
      <c r="I697">
        <f t="shared" si="1420"/>
        <v>0.94449999999996204</v>
      </c>
      <c r="J697">
        <f t="shared" si="1421"/>
        <v>0.2</v>
      </c>
      <c r="K697">
        <f t="shared" si="1422"/>
        <v>-0.16450000000000028</v>
      </c>
      <c r="L697">
        <f t="shared" si="1423"/>
        <v>0.02</v>
      </c>
      <c r="M697">
        <f t="shared" si="1424"/>
        <v>0</v>
      </c>
      <c r="N697" s="22">
        <f t="shared" si="1425"/>
        <v>0.99999999999996181</v>
      </c>
      <c r="O697">
        <f t="shared" ref="O697:S697" si="1469">O696</f>
        <v>4.8000000000000001E-2</v>
      </c>
      <c r="P697">
        <f t="shared" si="1469"/>
        <v>3.4000000000000002E-2</v>
      </c>
      <c r="Q697">
        <f t="shared" si="1469"/>
        <v>4.2999999999999997E-2</v>
      </c>
      <c r="R697">
        <f t="shared" si="1469"/>
        <v>0.223</v>
      </c>
      <c r="S697">
        <f t="shared" si="1469"/>
        <v>800</v>
      </c>
      <c r="T697">
        <f t="shared" si="1427"/>
        <v>4.9522499999998165E-2</v>
      </c>
      <c r="X697">
        <f t="shared" si="1356"/>
        <v>363636</v>
      </c>
      <c r="Y697">
        <f t="shared" si="1428"/>
        <v>0</v>
      </c>
      <c r="Z697">
        <f t="shared" si="1429"/>
        <v>0.28876638178781039</v>
      </c>
      <c r="AA697">
        <f t="shared" ref="AA697:AC697" si="1470">AA696</f>
        <v>0</v>
      </c>
      <c r="AB697">
        <f t="shared" si="1470"/>
        <v>1623</v>
      </c>
      <c r="AC697">
        <f t="shared" si="1470"/>
        <v>18000</v>
      </c>
      <c r="AD697">
        <f t="shared" si="1431"/>
        <v>980.78720877621868</v>
      </c>
      <c r="AE697">
        <f t="shared" si="1432"/>
        <v>980.78720877621868</v>
      </c>
      <c r="AF697">
        <f t="shared" si="1433"/>
        <v>5.8313081944228813</v>
      </c>
      <c r="AG697">
        <f t="shared" si="1434"/>
        <v>86.533276158901046</v>
      </c>
      <c r="AI697">
        <f t="shared" si="1435"/>
        <v>6.7565553605897302</v>
      </c>
      <c r="AJ697">
        <f t="shared" si="1436"/>
        <v>859.67581647135262</v>
      </c>
      <c r="AM697">
        <f t="shared" si="1358"/>
        <v>0.52485194207324892</v>
      </c>
    </row>
    <row r="698" spans="1:39" x14ac:dyDescent="0.35">
      <c r="A698">
        <f t="shared" si="1417"/>
        <v>0.344999999999962</v>
      </c>
      <c r="B698">
        <f t="shared" si="1352"/>
        <v>0.655000000000038</v>
      </c>
      <c r="C698" s="27">
        <f t="shared" si="1418"/>
        <v>-4.9999999999994493E-4</v>
      </c>
      <c r="D698">
        <f t="shared" si="1353"/>
        <v>0.94499999999996198</v>
      </c>
      <c r="E698">
        <v>0.2</v>
      </c>
      <c r="F698">
        <f t="shared" si="1354"/>
        <v>-0.16500000000000029</v>
      </c>
      <c r="G698">
        <v>0.02</v>
      </c>
      <c r="H698">
        <f t="shared" si="1419"/>
        <v>0.99999999999996181</v>
      </c>
      <c r="I698">
        <f t="shared" si="1420"/>
        <v>0.94499999999996198</v>
      </c>
      <c r="J698">
        <f t="shared" si="1421"/>
        <v>0.2</v>
      </c>
      <c r="K698">
        <f t="shared" si="1422"/>
        <v>-0.16500000000000029</v>
      </c>
      <c r="L698">
        <f t="shared" si="1423"/>
        <v>0.02</v>
      </c>
      <c r="M698">
        <f t="shared" si="1424"/>
        <v>0</v>
      </c>
      <c r="N698" s="22">
        <f t="shared" si="1425"/>
        <v>0.99999999999996181</v>
      </c>
      <c r="O698">
        <f t="shared" ref="O698:S698" si="1471">O697</f>
        <v>4.8000000000000001E-2</v>
      </c>
      <c r="P698">
        <f t="shared" si="1471"/>
        <v>3.4000000000000002E-2</v>
      </c>
      <c r="Q698">
        <f t="shared" si="1471"/>
        <v>4.2999999999999997E-2</v>
      </c>
      <c r="R698">
        <f t="shared" si="1471"/>
        <v>0.223</v>
      </c>
      <c r="S698">
        <f t="shared" si="1471"/>
        <v>800</v>
      </c>
      <c r="T698">
        <f t="shared" si="1427"/>
        <v>4.9524999999998161E-2</v>
      </c>
      <c r="X698">
        <f t="shared" si="1356"/>
        <v>363636</v>
      </c>
      <c r="Y698">
        <f t="shared" si="1428"/>
        <v>0</v>
      </c>
      <c r="Z698">
        <f t="shared" si="1429"/>
        <v>0.28459988256871699</v>
      </c>
      <c r="AA698">
        <f t="shared" ref="AA698:AC698" si="1472">AA697</f>
        <v>0</v>
      </c>
      <c r="AB698">
        <f t="shared" si="1472"/>
        <v>1623</v>
      </c>
      <c r="AC698">
        <f t="shared" si="1472"/>
        <v>18000</v>
      </c>
      <c r="AD698">
        <f t="shared" si="1431"/>
        <v>980.78720877621868</v>
      </c>
      <c r="AE698">
        <f t="shared" si="1432"/>
        <v>980.78720877621868</v>
      </c>
      <c r="AF698">
        <f t="shared" si="1433"/>
        <v>5.7468803588011008</v>
      </c>
      <c r="AG698">
        <f t="shared" si="1434"/>
        <v>86.416194425857427</v>
      </c>
      <c r="AI698">
        <f t="shared" si="1435"/>
        <v>6.7566454169477259</v>
      </c>
      <c r="AJ698">
        <f t="shared" si="1436"/>
        <v>859.75323923059455</v>
      </c>
      <c r="AM698">
        <f t="shared" si="1358"/>
        <v>0.52427658671653032</v>
      </c>
    </row>
    <row r="699" spans="1:39" x14ac:dyDescent="0.35">
      <c r="A699">
        <f t="shared" si="1417"/>
        <v>0.34549999999996195</v>
      </c>
      <c r="B699">
        <f t="shared" si="1352"/>
        <v>0.65450000000003805</v>
      </c>
      <c r="C699" s="27">
        <f t="shared" si="1418"/>
        <v>-4.9999999999994493E-4</v>
      </c>
      <c r="D699">
        <f t="shared" si="1353"/>
        <v>0.94549999999996193</v>
      </c>
      <c r="E699">
        <v>0.2</v>
      </c>
      <c r="F699">
        <f t="shared" si="1354"/>
        <v>-0.16550000000000029</v>
      </c>
      <c r="G699">
        <v>0.02</v>
      </c>
      <c r="H699">
        <f t="shared" si="1419"/>
        <v>0.9999999999999617</v>
      </c>
      <c r="I699">
        <f t="shared" si="1420"/>
        <v>0.94549999999996193</v>
      </c>
      <c r="J699">
        <f t="shared" si="1421"/>
        <v>0.2</v>
      </c>
      <c r="K699">
        <f t="shared" si="1422"/>
        <v>-0.16550000000000029</v>
      </c>
      <c r="L699">
        <f t="shared" si="1423"/>
        <v>0.02</v>
      </c>
      <c r="M699">
        <f t="shared" si="1424"/>
        <v>0</v>
      </c>
      <c r="N699" s="22">
        <f t="shared" si="1425"/>
        <v>0.9999999999999617</v>
      </c>
      <c r="O699">
        <f t="shared" ref="O699:S699" si="1473">O698</f>
        <v>4.8000000000000001E-2</v>
      </c>
      <c r="P699">
        <f t="shared" si="1473"/>
        <v>3.4000000000000002E-2</v>
      </c>
      <c r="Q699">
        <f t="shared" si="1473"/>
        <v>4.2999999999999997E-2</v>
      </c>
      <c r="R699">
        <f t="shared" si="1473"/>
        <v>0.223</v>
      </c>
      <c r="S699">
        <f t="shared" si="1473"/>
        <v>800</v>
      </c>
      <c r="T699">
        <f t="shared" si="1427"/>
        <v>4.9527499999998163E-2</v>
      </c>
      <c r="X699">
        <f t="shared" si="1356"/>
        <v>363636</v>
      </c>
      <c r="Y699">
        <f t="shared" si="1428"/>
        <v>0</v>
      </c>
      <c r="Z699">
        <f t="shared" si="1429"/>
        <v>0.2804906258876434</v>
      </c>
      <c r="AA699">
        <f t="shared" ref="AA699:AC699" si="1474">AA698</f>
        <v>0</v>
      </c>
      <c r="AB699">
        <f t="shared" si="1474"/>
        <v>1623</v>
      </c>
      <c r="AC699">
        <f t="shared" si="1474"/>
        <v>18000</v>
      </c>
      <c r="AD699">
        <f t="shared" si="1431"/>
        <v>980.78720877621868</v>
      </c>
      <c r="AE699">
        <f t="shared" si="1432"/>
        <v>980.78720877621868</v>
      </c>
      <c r="AF699">
        <f t="shared" si="1433"/>
        <v>5.6636168780949783</v>
      </c>
      <c r="AG699">
        <f t="shared" si="1434"/>
        <v>86.29933107195329</v>
      </c>
      <c r="AI699">
        <f t="shared" si="1435"/>
        <v>6.7567342313271466</v>
      </c>
      <c r="AJ699">
        <f t="shared" si="1436"/>
        <v>859.82960107195629</v>
      </c>
      <c r="AM699">
        <f t="shared" si="1358"/>
        <v>0.52370249141534431</v>
      </c>
    </row>
    <row r="700" spans="1:39" x14ac:dyDescent="0.35">
      <c r="A700">
        <f t="shared" si="1417"/>
        <v>0.34599999999996189</v>
      </c>
      <c r="B700">
        <f t="shared" si="1352"/>
        <v>0.65400000000003811</v>
      </c>
      <c r="C700" s="27">
        <f t="shared" si="1418"/>
        <v>-4.9999999999994493E-4</v>
      </c>
      <c r="D700">
        <f t="shared" si="1353"/>
        <v>0.94599999999996187</v>
      </c>
      <c r="E700">
        <v>0.2</v>
      </c>
      <c r="F700">
        <f t="shared" si="1354"/>
        <v>-0.16600000000000029</v>
      </c>
      <c r="G700">
        <v>0.02</v>
      </c>
      <c r="H700">
        <f t="shared" si="1419"/>
        <v>0.9999999999999617</v>
      </c>
      <c r="I700">
        <f t="shared" si="1420"/>
        <v>0.94599999999996187</v>
      </c>
      <c r="J700">
        <f t="shared" si="1421"/>
        <v>0.2</v>
      </c>
      <c r="K700">
        <f t="shared" si="1422"/>
        <v>-0.16600000000000029</v>
      </c>
      <c r="L700">
        <f t="shared" si="1423"/>
        <v>0.02</v>
      </c>
      <c r="M700">
        <f t="shared" si="1424"/>
        <v>0</v>
      </c>
      <c r="N700" s="22">
        <f t="shared" si="1425"/>
        <v>0.9999999999999617</v>
      </c>
      <c r="O700">
        <f t="shared" ref="O700:S700" si="1475">O699</f>
        <v>4.8000000000000001E-2</v>
      </c>
      <c r="P700">
        <f t="shared" si="1475"/>
        <v>3.4000000000000002E-2</v>
      </c>
      <c r="Q700">
        <f t="shared" si="1475"/>
        <v>4.2999999999999997E-2</v>
      </c>
      <c r="R700">
        <f t="shared" si="1475"/>
        <v>0.223</v>
      </c>
      <c r="S700">
        <f t="shared" si="1475"/>
        <v>800</v>
      </c>
      <c r="T700">
        <f t="shared" si="1427"/>
        <v>4.9529999999998159E-2</v>
      </c>
      <c r="X700">
        <f t="shared" si="1356"/>
        <v>363636</v>
      </c>
      <c r="Y700">
        <f t="shared" si="1428"/>
        <v>0</v>
      </c>
      <c r="Z700">
        <f t="shared" si="1429"/>
        <v>0.27643786452440117</v>
      </c>
      <c r="AA700">
        <f t="shared" ref="AA700:AC700" si="1476">AA699</f>
        <v>0</v>
      </c>
      <c r="AB700">
        <f t="shared" si="1476"/>
        <v>1623</v>
      </c>
      <c r="AC700">
        <f t="shared" si="1476"/>
        <v>18000</v>
      </c>
      <c r="AD700">
        <f t="shared" si="1431"/>
        <v>980.78720877621868</v>
      </c>
      <c r="AE700">
        <f t="shared" si="1432"/>
        <v>980.78720877621868</v>
      </c>
      <c r="AF700">
        <f t="shared" si="1433"/>
        <v>5.5815024890093676</v>
      </c>
      <c r="AG700">
        <f t="shared" si="1434"/>
        <v>86.182686810995278</v>
      </c>
      <c r="AI700">
        <f t="shared" si="1435"/>
        <v>6.7568218200088372</v>
      </c>
      <c r="AJ700">
        <f t="shared" si="1436"/>
        <v>859.90491571149971</v>
      </c>
      <c r="AM700">
        <f t="shared" si="1358"/>
        <v>0.52312965203484618</v>
      </c>
    </row>
    <row r="701" spans="1:39" x14ac:dyDescent="0.35">
      <c r="A701">
        <f t="shared" si="1417"/>
        <v>0.34649999999996184</v>
      </c>
      <c r="B701">
        <f t="shared" si="1352"/>
        <v>0.65350000000003816</v>
      </c>
      <c r="C701" s="27">
        <f t="shared" si="1418"/>
        <v>-4.9999999999994493E-4</v>
      </c>
      <c r="D701">
        <f t="shared" si="1353"/>
        <v>0.94649999999996182</v>
      </c>
      <c r="E701">
        <v>0.2</v>
      </c>
      <c r="F701">
        <f t="shared" si="1354"/>
        <v>-0.16650000000000029</v>
      </c>
      <c r="G701">
        <v>0.02</v>
      </c>
      <c r="H701">
        <f t="shared" si="1419"/>
        <v>0.99999999999996159</v>
      </c>
      <c r="I701">
        <f t="shared" si="1420"/>
        <v>0.94649999999996182</v>
      </c>
      <c r="J701">
        <f t="shared" si="1421"/>
        <v>0.2</v>
      </c>
      <c r="K701">
        <f t="shared" si="1422"/>
        <v>-0.16650000000000029</v>
      </c>
      <c r="L701">
        <f t="shared" si="1423"/>
        <v>0.02</v>
      </c>
      <c r="M701">
        <f t="shared" si="1424"/>
        <v>0</v>
      </c>
      <c r="N701" s="22">
        <f t="shared" si="1425"/>
        <v>0.99999999999996159</v>
      </c>
      <c r="O701">
        <f t="shared" ref="O701:S701" si="1477">O700</f>
        <v>4.8000000000000001E-2</v>
      </c>
      <c r="P701">
        <f t="shared" si="1477"/>
        <v>3.4000000000000002E-2</v>
      </c>
      <c r="Q701">
        <f t="shared" si="1477"/>
        <v>4.2999999999999997E-2</v>
      </c>
      <c r="R701">
        <f t="shared" si="1477"/>
        <v>0.223</v>
      </c>
      <c r="S701">
        <f t="shared" si="1477"/>
        <v>800</v>
      </c>
      <c r="T701">
        <f t="shared" si="1427"/>
        <v>4.9532499999998154E-2</v>
      </c>
      <c r="X701">
        <f t="shared" si="1356"/>
        <v>363636</v>
      </c>
      <c r="Y701">
        <f t="shared" si="1428"/>
        <v>0</v>
      </c>
      <c r="Z701">
        <f t="shared" si="1429"/>
        <v>0.2724408605049044</v>
      </c>
      <c r="AA701">
        <f t="shared" ref="AA701:AC701" si="1478">AA700</f>
        <v>0</v>
      </c>
      <c r="AB701">
        <f t="shared" si="1478"/>
        <v>1623</v>
      </c>
      <c r="AC701">
        <f t="shared" si="1478"/>
        <v>18000</v>
      </c>
      <c r="AD701">
        <f t="shared" si="1431"/>
        <v>980.78720877621868</v>
      </c>
      <c r="AE701">
        <f t="shared" si="1432"/>
        <v>980.78720877621868</v>
      </c>
      <c r="AF701">
        <f t="shared" si="1433"/>
        <v>5.5005221180075612</v>
      </c>
      <c r="AG701">
        <f t="shared" si="1434"/>
        <v>86.066262330918818</v>
      </c>
      <c r="AI701">
        <f t="shared" si="1435"/>
        <v>6.7569081990712396</v>
      </c>
      <c r="AJ701">
        <f t="shared" si="1436"/>
        <v>859.97919669998896</v>
      </c>
      <c r="AM701">
        <f t="shared" si="1358"/>
        <v>0.52255806445826325</v>
      </c>
    </row>
    <row r="702" spans="1:39" x14ac:dyDescent="0.35">
      <c r="A702">
        <f t="shared" si="1417"/>
        <v>0.34699999999996178</v>
      </c>
      <c r="B702">
        <f t="shared" si="1352"/>
        <v>0.65300000000003822</v>
      </c>
      <c r="C702" s="27">
        <f t="shared" si="1418"/>
        <v>-4.9999999999994493E-4</v>
      </c>
      <c r="D702">
        <f t="shared" si="1353"/>
        <v>0.94699999999996176</v>
      </c>
      <c r="E702">
        <v>0.2</v>
      </c>
      <c r="F702">
        <f t="shared" si="1354"/>
        <v>-0.16700000000000029</v>
      </c>
      <c r="G702">
        <v>0.02</v>
      </c>
      <c r="H702">
        <f t="shared" si="1419"/>
        <v>0.99999999999996159</v>
      </c>
      <c r="I702">
        <f t="shared" si="1420"/>
        <v>0.94699999999996176</v>
      </c>
      <c r="J702">
        <f t="shared" si="1421"/>
        <v>0.2</v>
      </c>
      <c r="K702">
        <f t="shared" si="1422"/>
        <v>-0.16700000000000029</v>
      </c>
      <c r="L702">
        <f t="shared" si="1423"/>
        <v>0.02</v>
      </c>
      <c r="M702">
        <f t="shared" si="1424"/>
        <v>0</v>
      </c>
      <c r="N702" s="22">
        <f t="shared" si="1425"/>
        <v>0.99999999999996159</v>
      </c>
      <c r="O702">
        <f t="shared" ref="O702:S702" si="1479">O701</f>
        <v>4.8000000000000001E-2</v>
      </c>
      <c r="P702">
        <f t="shared" si="1479"/>
        <v>3.4000000000000002E-2</v>
      </c>
      <c r="Q702">
        <f t="shared" si="1479"/>
        <v>4.2999999999999997E-2</v>
      </c>
      <c r="R702">
        <f t="shared" si="1479"/>
        <v>0.223</v>
      </c>
      <c r="S702">
        <f t="shared" si="1479"/>
        <v>800</v>
      </c>
      <c r="T702">
        <f t="shared" si="1427"/>
        <v>4.953499999999815E-2</v>
      </c>
      <c r="X702">
        <f t="shared" si="1356"/>
        <v>363636</v>
      </c>
      <c r="Y702">
        <f t="shared" si="1428"/>
        <v>0</v>
      </c>
      <c r="Z702">
        <f t="shared" si="1429"/>
        <v>0.26849888499297986</v>
      </c>
      <c r="AA702">
        <f t="shared" ref="AA702:AC702" si="1480">AA701</f>
        <v>0</v>
      </c>
      <c r="AB702">
        <f t="shared" si="1480"/>
        <v>1623</v>
      </c>
      <c r="AC702">
        <f t="shared" si="1480"/>
        <v>18000</v>
      </c>
      <c r="AD702">
        <f t="shared" si="1431"/>
        <v>980.78720877621868</v>
      </c>
      <c r="AE702">
        <f t="shared" si="1432"/>
        <v>980.78720877621868</v>
      </c>
      <c r="AF702">
        <f t="shared" si="1433"/>
        <v>5.4206608790791879</v>
      </c>
      <c r="AG702">
        <f t="shared" si="1434"/>
        <v>85.950058294244698</v>
      </c>
      <c r="AI702">
        <f t="shared" si="1435"/>
        <v>6.7569933843927634</v>
      </c>
      <c r="AJ702">
        <f t="shared" si="1436"/>
        <v>860.05245742468844</v>
      </c>
      <c r="AM702">
        <f t="shared" si="1358"/>
        <v>0.52198772458679543</v>
      </c>
    </row>
    <row r="703" spans="1:39" x14ac:dyDescent="0.35">
      <c r="A703">
        <f t="shared" si="1417"/>
        <v>0.34749999999996173</v>
      </c>
      <c r="B703">
        <f t="shared" si="1352"/>
        <v>0.65250000000003827</v>
      </c>
      <c r="C703" s="27">
        <f t="shared" si="1418"/>
        <v>-4.9999999999994493E-4</v>
      </c>
      <c r="D703">
        <f t="shared" si="1353"/>
        <v>0.94749999999996171</v>
      </c>
      <c r="E703">
        <v>0.2</v>
      </c>
      <c r="F703">
        <f t="shared" si="1354"/>
        <v>-0.16750000000000029</v>
      </c>
      <c r="G703">
        <v>0.02</v>
      </c>
      <c r="H703">
        <f t="shared" si="1419"/>
        <v>0.99999999999996148</v>
      </c>
      <c r="I703">
        <f t="shared" si="1420"/>
        <v>0.94749999999996171</v>
      </c>
      <c r="J703">
        <f t="shared" si="1421"/>
        <v>0.2</v>
      </c>
      <c r="K703">
        <f t="shared" si="1422"/>
        <v>-0.16750000000000029</v>
      </c>
      <c r="L703">
        <f t="shared" si="1423"/>
        <v>0.02</v>
      </c>
      <c r="M703">
        <f t="shared" si="1424"/>
        <v>0</v>
      </c>
      <c r="N703" s="22">
        <f t="shared" si="1425"/>
        <v>0.99999999999996148</v>
      </c>
      <c r="O703">
        <f t="shared" ref="O703:S703" si="1481">O702</f>
        <v>4.8000000000000001E-2</v>
      </c>
      <c r="P703">
        <f t="shared" si="1481"/>
        <v>3.4000000000000002E-2</v>
      </c>
      <c r="Q703">
        <f t="shared" si="1481"/>
        <v>4.2999999999999997E-2</v>
      </c>
      <c r="R703">
        <f t="shared" si="1481"/>
        <v>0.223</v>
      </c>
      <c r="S703">
        <f t="shared" si="1481"/>
        <v>800</v>
      </c>
      <c r="T703">
        <f t="shared" si="1427"/>
        <v>4.9537499999998146E-2</v>
      </c>
      <c r="X703">
        <f t="shared" si="1356"/>
        <v>363636</v>
      </c>
      <c r="Y703">
        <f t="shared" si="1428"/>
        <v>0</v>
      </c>
      <c r="Z703">
        <f t="shared" si="1429"/>
        <v>0.26461121818337141</v>
      </c>
      <c r="AA703">
        <f t="shared" ref="AA703:AC703" si="1482">AA702</f>
        <v>0</v>
      </c>
      <c r="AB703">
        <f t="shared" si="1482"/>
        <v>1623</v>
      </c>
      <c r="AC703">
        <f t="shared" si="1482"/>
        <v>18000</v>
      </c>
      <c r="AD703">
        <f t="shared" si="1431"/>
        <v>980.78720877621868</v>
      </c>
      <c r="AE703">
        <f t="shared" si="1432"/>
        <v>980.78720877621868</v>
      </c>
      <c r="AF703">
        <f t="shared" si="1433"/>
        <v>5.3419040715328814</v>
      </c>
      <c r="AG703">
        <f t="shared" si="1434"/>
        <v>85.834075338528564</v>
      </c>
      <c r="AI703">
        <f t="shared" si="1435"/>
        <v>6.7570773916541453</v>
      </c>
      <c r="AJ703">
        <f t="shared" si="1436"/>
        <v>860.12471111115622</v>
      </c>
      <c r="AM703">
        <f t="shared" si="1358"/>
        <v>0.52141862833951724</v>
      </c>
    </row>
    <row r="704" spans="1:39" x14ac:dyDescent="0.35">
      <c r="A704">
        <f t="shared" si="1417"/>
        <v>0.34799999999996167</v>
      </c>
      <c r="B704">
        <f t="shared" si="1352"/>
        <v>0.65200000000003833</v>
      </c>
      <c r="C704" s="27">
        <f t="shared" si="1418"/>
        <v>-4.9999999999994493E-4</v>
      </c>
      <c r="D704">
        <f t="shared" si="1353"/>
        <v>0.94799999999996165</v>
      </c>
      <c r="E704">
        <v>0.2</v>
      </c>
      <c r="F704">
        <f t="shared" si="1354"/>
        <v>-0.16800000000000029</v>
      </c>
      <c r="G704">
        <v>0.02</v>
      </c>
      <c r="H704">
        <f t="shared" si="1419"/>
        <v>0.99999999999996148</v>
      </c>
      <c r="I704">
        <f t="shared" si="1420"/>
        <v>0.94799999999996165</v>
      </c>
      <c r="J704">
        <f t="shared" si="1421"/>
        <v>0.2</v>
      </c>
      <c r="K704">
        <f t="shared" si="1422"/>
        <v>-0.16800000000000029</v>
      </c>
      <c r="L704">
        <f t="shared" si="1423"/>
        <v>0.02</v>
      </c>
      <c r="M704">
        <f t="shared" si="1424"/>
        <v>0</v>
      </c>
      <c r="N704" s="22">
        <f t="shared" si="1425"/>
        <v>0.99999999999996148</v>
      </c>
      <c r="O704">
        <f t="shared" ref="O704:S704" si="1483">O703</f>
        <v>4.8000000000000001E-2</v>
      </c>
      <c r="P704">
        <f t="shared" si="1483"/>
        <v>3.4000000000000002E-2</v>
      </c>
      <c r="Q704">
        <f t="shared" si="1483"/>
        <v>4.2999999999999997E-2</v>
      </c>
      <c r="R704">
        <f t="shared" si="1483"/>
        <v>0.223</v>
      </c>
      <c r="S704">
        <f t="shared" si="1483"/>
        <v>800</v>
      </c>
      <c r="T704">
        <f t="shared" si="1427"/>
        <v>4.9539999999998148E-2</v>
      </c>
      <c r="X704">
        <f t="shared" si="1356"/>
        <v>363636</v>
      </c>
      <c r="Y704">
        <f t="shared" si="1428"/>
        <v>0</v>
      </c>
      <c r="Z704">
        <f t="shared" si="1429"/>
        <v>0.26077714919592565</v>
      </c>
      <c r="AA704">
        <f t="shared" ref="AA704:AC704" si="1484">AA703</f>
        <v>0</v>
      </c>
      <c r="AB704">
        <f t="shared" si="1484"/>
        <v>1623</v>
      </c>
      <c r="AC704">
        <f t="shared" si="1484"/>
        <v>18000</v>
      </c>
      <c r="AD704">
        <f t="shared" si="1431"/>
        <v>980.78720877621868</v>
      </c>
      <c r="AE704">
        <f t="shared" si="1432"/>
        <v>980.78720877621868</v>
      </c>
      <c r="AF704">
        <f t="shared" si="1433"/>
        <v>5.2642371778134827</v>
      </c>
      <c r="AG704">
        <f t="shared" si="1434"/>
        <v>85.718314076803395</v>
      </c>
      <c r="AI704">
        <f t="shared" si="1435"/>
        <v>6.7571602363407797</v>
      </c>
      <c r="AJ704">
        <f t="shared" si="1436"/>
        <v>860.19597082501821</v>
      </c>
      <c r="AM704">
        <f t="shared" si="1358"/>
        <v>0.52085077165328109</v>
      </c>
    </row>
    <row r="705" spans="1:39" x14ac:dyDescent="0.35">
      <c r="A705">
        <f t="shared" si="1417"/>
        <v>0.34849999999996162</v>
      </c>
      <c r="B705">
        <f t="shared" si="1352"/>
        <v>0.65150000000003838</v>
      </c>
      <c r="C705" s="27">
        <f t="shared" si="1418"/>
        <v>-4.9999999999994493E-4</v>
      </c>
      <c r="D705">
        <f t="shared" si="1353"/>
        <v>0.9484999999999616</v>
      </c>
      <c r="E705">
        <v>0.2</v>
      </c>
      <c r="F705">
        <f t="shared" si="1354"/>
        <v>-0.16850000000000029</v>
      </c>
      <c r="G705">
        <v>0.02</v>
      </c>
      <c r="H705">
        <f t="shared" si="1419"/>
        <v>0.99999999999996136</v>
      </c>
      <c r="I705">
        <f t="shared" si="1420"/>
        <v>0.9484999999999616</v>
      </c>
      <c r="J705">
        <f t="shared" si="1421"/>
        <v>0.2</v>
      </c>
      <c r="K705">
        <f t="shared" si="1422"/>
        <v>-0.16850000000000029</v>
      </c>
      <c r="L705">
        <f t="shared" si="1423"/>
        <v>0.02</v>
      </c>
      <c r="M705">
        <f t="shared" si="1424"/>
        <v>0</v>
      </c>
      <c r="N705" s="22">
        <f t="shared" si="1425"/>
        <v>0.99999999999996136</v>
      </c>
      <c r="O705">
        <f t="shared" ref="O705:S705" si="1485">O704</f>
        <v>4.8000000000000001E-2</v>
      </c>
      <c r="P705">
        <f t="shared" si="1485"/>
        <v>3.4000000000000002E-2</v>
      </c>
      <c r="Q705">
        <f t="shared" si="1485"/>
        <v>4.2999999999999997E-2</v>
      </c>
      <c r="R705">
        <f t="shared" si="1485"/>
        <v>0.223</v>
      </c>
      <c r="S705">
        <f t="shared" si="1485"/>
        <v>800</v>
      </c>
      <c r="T705">
        <f t="shared" si="1427"/>
        <v>4.9542499999998151E-2</v>
      </c>
      <c r="X705">
        <f t="shared" si="1356"/>
        <v>363636</v>
      </c>
      <c r="Y705">
        <f t="shared" si="1428"/>
        <v>0</v>
      </c>
      <c r="Z705">
        <f t="shared" si="1429"/>
        <v>0.25699597597094731</v>
      </c>
      <c r="AA705">
        <f t="shared" ref="AA705:AC705" si="1486">AA704</f>
        <v>0</v>
      </c>
      <c r="AB705">
        <f t="shared" si="1486"/>
        <v>1623</v>
      </c>
      <c r="AC705">
        <f t="shared" si="1486"/>
        <v>18000</v>
      </c>
      <c r="AD705">
        <f t="shared" si="1431"/>
        <v>980.78720877621868</v>
      </c>
      <c r="AE705">
        <f t="shared" si="1432"/>
        <v>980.78720877621868</v>
      </c>
      <c r="AF705">
        <f t="shared" si="1433"/>
        <v>5.1876458613434986</v>
      </c>
      <c r="AG705">
        <f t="shared" si="1434"/>
        <v>85.602775098015073</v>
      </c>
      <c r="AI705">
        <f t="shared" si="1435"/>
        <v>6.7572419337450143</v>
      </c>
      <c r="AJ705">
        <f t="shared" si="1436"/>
        <v>860.26624947372011</v>
      </c>
      <c r="AM705">
        <f t="shared" si="1358"/>
        <v>0.52028415048262</v>
      </c>
    </row>
    <row r="706" spans="1:39" x14ac:dyDescent="0.35">
      <c r="A706">
        <f t="shared" si="1417"/>
        <v>0.34899999999996156</v>
      </c>
      <c r="B706">
        <f t="shared" si="1352"/>
        <v>0.65100000000003844</v>
      </c>
      <c r="C706" s="27">
        <f t="shared" si="1418"/>
        <v>-4.9999999999994493E-4</v>
      </c>
      <c r="D706">
        <f t="shared" si="1353"/>
        <v>0.94899999999996154</v>
      </c>
      <c r="E706">
        <v>0.2</v>
      </c>
      <c r="F706">
        <f t="shared" si="1354"/>
        <v>-0.16900000000000029</v>
      </c>
      <c r="G706">
        <v>0.02</v>
      </c>
      <c r="H706">
        <f t="shared" si="1419"/>
        <v>0.99999999999996136</v>
      </c>
      <c r="I706">
        <f t="shared" si="1420"/>
        <v>0.94899999999996154</v>
      </c>
      <c r="J706">
        <f t="shared" si="1421"/>
        <v>0.2</v>
      </c>
      <c r="K706">
        <f t="shared" si="1422"/>
        <v>-0.16900000000000029</v>
      </c>
      <c r="L706">
        <f t="shared" si="1423"/>
        <v>0.02</v>
      </c>
      <c r="M706">
        <f t="shared" si="1424"/>
        <v>0</v>
      </c>
      <c r="N706" s="22">
        <f t="shared" si="1425"/>
        <v>0.99999999999996136</v>
      </c>
      <c r="O706">
        <f t="shared" ref="O706:S706" si="1487">O705</f>
        <v>4.8000000000000001E-2</v>
      </c>
      <c r="P706">
        <f t="shared" si="1487"/>
        <v>3.4000000000000002E-2</v>
      </c>
      <c r="Q706">
        <f t="shared" si="1487"/>
        <v>4.2999999999999997E-2</v>
      </c>
      <c r="R706">
        <f t="shared" si="1487"/>
        <v>0.223</v>
      </c>
      <c r="S706">
        <f t="shared" si="1487"/>
        <v>800</v>
      </c>
      <c r="T706">
        <f t="shared" si="1427"/>
        <v>4.9544999999998146E-2</v>
      </c>
      <c r="X706">
        <f t="shared" si="1356"/>
        <v>363636</v>
      </c>
      <c r="Y706">
        <f t="shared" si="1428"/>
        <v>0</v>
      </c>
      <c r="Z706">
        <f t="shared" si="1429"/>
        <v>0.2532670051657116</v>
      </c>
      <c r="AA706">
        <f t="shared" ref="AA706:AC706" si="1488">AA705</f>
        <v>0</v>
      </c>
      <c r="AB706">
        <f t="shared" si="1488"/>
        <v>1623</v>
      </c>
      <c r="AC706">
        <f t="shared" si="1488"/>
        <v>18000</v>
      </c>
      <c r="AD706">
        <f t="shared" si="1431"/>
        <v>980.78720877621868</v>
      </c>
      <c r="AE706">
        <f t="shared" si="1432"/>
        <v>980.78720877621868</v>
      </c>
      <c r="AF706">
        <f t="shared" si="1433"/>
        <v>5.1121159643885781</v>
      </c>
      <c r="AG706">
        <f t="shared" si="1434"/>
        <v>85.487458967451133</v>
      </c>
      <c r="AI706">
        <f t="shared" si="1435"/>
        <v>6.7573224989684331</v>
      </c>
      <c r="AJ706">
        <f t="shared" si="1436"/>
        <v>860.33555980827248</v>
      </c>
      <c r="AM706">
        <f t="shared" si="1358"/>
        <v>0.51971876079965174</v>
      </c>
    </row>
    <row r="707" spans="1:39" x14ac:dyDescent="0.35">
      <c r="A707">
        <f t="shared" si="1417"/>
        <v>0.34949999999996151</v>
      </c>
      <c r="B707">
        <f t="shared" si="1352"/>
        <v>0.65050000000003849</v>
      </c>
      <c r="C707" s="27">
        <f t="shared" si="1418"/>
        <v>-4.9999999999994493E-4</v>
      </c>
      <c r="D707">
        <f t="shared" si="1353"/>
        <v>0.94949999999996149</v>
      </c>
      <c r="E707">
        <v>0.2</v>
      </c>
      <c r="F707">
        <f t="shared" si="1354"/>
        <v>-0.16950000000000029</v>
      </c>
      <c r="G707">
        <v>0.02</v>
      </c>
      <c r="H707">
        <f t="shared" si="1419"/>
        <v>0.99999999999996125</v>
      </c>
      <c r="I707">
        <f t="shared" si="1420"/>
        <v>0.94949999999996149</v>
      </c>
      <c r="J707">
        <f t="shared" si="1421"/>
        <v>0.2</v>
      </c>
      <c r="K707">
        <f t="shared" si="1422"/>
        <v>-0.16950000000000029</v>
      </c>
      <c r="L707">
        <f t="shared" si="1423"/>
        <v>0.02</v>
      </c>
      <c r="M707">
        <f t="shared" si="1424"/>
        <v>0</v>
      </c>
      <c r="N707" s="22">
        <f t="shared" si="1425"/>
        <v>0.99999999999996125</v>
      </c>
      <c r="O707">
        <f t="shared" ref="O707:S707" si="1489">O706</f>
        <v>4.8000000000000001E-2</v>
      </c>
      <c r="P707">
        <f t="shared" si="1489"/>
        <v>3.4000000000000002E-2</v>
      </c>
      <c r="Q707">
        <f t="shared" si="1489"/>
        <v>4.2999999999999997E-2</v>
      </c>
      <c r="R707">
        <f t="shared" si="1489"/>
        <v>0.223</v>
      </c>
      <c r="S707">
        <f t="shared" si="1489"/>
        <v>800</v>
      </c>
      <c r="T707">
        <f t="shared" si="1427"/>
        <v>4.9547499999998142E-2</v>
      </c>
      <c r="X707">
        <f t="shared" si="1356"/>
        <v>363636</v>
      </c>
      <c r="Y707">
        <f t="shared" si="1428"/>
        <v>0</v>
      </c>
      <c r="Z707">
        <f t="shared" si="1429"/>
        <v>0.24958955205212188</v>
      </c>
      <c r="AA707">
        <f t="shared" ref="AA707:AC707" si="1490">AA706</f>
        <v>0</v>
      </c>
      <c r="AB707">
        <f t="shared" si="1490"/>
        <v>1623</v>
      </c>
      <c r="AC707">
        <f t="shared" si="1490"/>
        <v>18000</v>
      </c>
      <c r="AD707">
        <f t="shared" si="1431"/>
        <v>980.78720877621868</v>
      </c>
      <c r="AE707">
        <f t="shared" si="1432"/>
        <v>980.78720877621868</v>
      </c>
      <c r="AF707">
        <f t="shared" si="1433"/>
        <v>5.0376335059467401</v>
      </c>
      <c r="AG707">
        <f t="shared" si="1434"/>
        <v>85.372366227162857</v>
      </c>
      <c r="AI707">
        <f t="shared" si="1435"/>
        <v>6.7574019469241042</v>
      </c>
      <c r="AJ707">
        <f t="shared" si="1436"/>
        <v>860.40391442497173</v>
      </c>
      <c r="AM707">
        <f t="shared" si="1358"/>
        <v>0.51915459859398327</v>
      </c>
    </row>
    <row r="708" spans="1:39" x14ac:dyDescent="0.35">
      <c r="A708">
        <f t="shared" si="1417"/>
        <v>0.34999999999996145</v>
      </c>
      <c r="B708">
        <f t="shared" si="1352"/>
        <v>0.65000000000003855</v>
      </c>
      <c r="C708" s="27">
        <f t="shared" si="1418"/>
        <v>-4.9999999999994493E-4</v>
      </c>
      <c r="D708">
        <f t="shared" si="1353"/>
        <v>0.94999999999996143</v>
      </c>
      <c r="E708">
        <v>0.2</v>
      </c>
      <c r="F708">
        <f t="shared" si="1354"/>
        <v>-0.17000000000000029</v>
      </c>
      <c r="G708">
        <v>0.02</v>
      </c>
      <c r="H708">
        <f t="shared" si="1419"/>
        <v>0.99999999999996125</v>
      </c>
      <c r="I708">
        <f t="shared" si="1420"/>
        <v>0.94999999999996143</v>
      </c>
      <c r="J708">
        <f t="shared" si="1421"/>
        <v>0.2</v>
      </c>
      <c r="K708">
        <f t="shared" si="1422"/>
        <v>-0.17000000000000029</v>
      </c>
      <c r="L708">
        <f t="shared" si="1423"/>
        <v>0.02</v>
      </c>
      <c r="M708">
        <f t="shared" si="1424"/>
        <v>0</v>
      </c>
      <c r="N708" s="22">
        <f t="shared" si="1425"/>
        <v>0.99999999999996125</v>
      </c>
      <c r="O708">
        <f t="shared" ref="O708:S708" si="1491">O707</f>
        <v>4.8000000000000001E-2</v>
      </c>
      <c r="P708">
        <f t="shared" si="1491"/>
        <v>3.4000000000000002E-2</v>
      </c>
      <c r="Q708">
        <f t="shared" si="1491"/>
        <v>4.2999999999999997E-2</v>
      </c>
      <c r="R708">
        <f t="shared" si="1491"/>
        <v>0.223</v>
      </c>
      <c r="S708">
        <f t="shared" si="1491"/>
        <v>800</v>
      </c>
      <c r="T708">
        <f t="shared" si="1427"/>
        <v>4.9549999999998137E-2</v>
      </c>
      <c r="X708">
        <f t="shared" si="1356"/>
        <v>363636</v>
      </c>
      <c r="Y708">
        <f t="shared" si="1428"/>
        <v>0</v>
      </c>
      <c r="Z708">
        <f t="shared" si="1429"/>
        <v>0.24596294041550018</v>
      </c>
      <c r="AA708">
        <f t="shared" ref="AA708:AC708" si="1492">AA707</f>
        <v>0</v>
      </c>
      <c r="AB708">
        <f t="shared" si="1492"/>
        <v>1623</v>
      </c>
      <c r="AC708">
        <f t="shared" si="1492"/>
        <v>18000</v>
      </c>
      <c r="AD708">
        <f t="shared" si="1431"/>
        <v>980.78720877621868</v>
      </c>
      <c r="AE708">
        <f t="shared" si="1432"/>
        <v>980.78720877621868</v>
      </c>
      <c r="AF708">
        <f t="shared" si="1433"/>
        <v>4.9641846796611215</v>
      </c>
      <c r="AG708">
        <f t="shared" si="1434"/>
        <v>85.257497396380714</v>
      </c>
      <c r="AI708">
        <f t="shared" si="1435"/>
        <v>6.7574802923388093</v>
      </c>
      <c r="AJ708">
        <f t="shared" si="1436"/>
        <v>860.47132576711158</v>
      </c>
      <c r="AM708">
        <f t="shared" si="1358"/>
        <v>0.51859165987261635</v>
      </c>
    </row>
    <row r="709" spans="1:39" x14ac:dyDescent="0.35">
      <c r="A709">
        <f t="shared" si="1417"/>
        <v>0.3504999999999614</v>
      </c>
      <c r="B709">
        <f t="shared" si="1352"/>
        <v>0.6495000000000386</v>
      </c>
      <c r="C709" s="27">
        <f t="shared" si="1418"/>
        <v>-4.9999999999994493E-4</v>
      </c>
      <c r="D709">
        <f t="shared" si="1353"/>
        <v>0.95049999999996138</v>
      </c>
      <c r="E709">
        <v>0.2</v>
      </c>
      <c r="F709">
        <f t="shared" si="1354"/>
        <v>-0.17050000000000029</v>
      </c>
      <c r="G709">
        <v>0.02</v>
      </c>
      <c r="H709">
        <f t="shared" si="1419"/>
        <v>0.99999999999996114</v>
      </c>
      <c r="I709">
        <f t="shared" si="1420"/>
        <v>0.95049999999996138</v>
      </c>
      <c r="J709">
        <f t="shared" si="1421"/>
        <v>0.2</v>
      </c>
      <c r="K709">
        <f t="shared" si="1422"/>
        <v>-0.17050000000000029</v>
      </c>
      <c r="L709">
        <f t="shared" si="1423"/>
        <v>0.02</v>
      </c>
      <c r="M709">
        <f t="shared" si="1424"/>
        <v>0</v>
      </c>
      <c r="N709" s="22">
        <f t="shared" si="1425"/>
        <v>0.99999999999996114</v>
      </c>
      <c r="O709">
        <f t="shared" ref="O709:S709" si="1493">O708</f>
        <v>4.8000000000000001E-2</v>
      </c>
      <c r="P709">
        <f t="shared" si="1493"/>
        <v>3.4000000000000002E-2</v>
      </c>
      <c r="Q709">
        <f t="shared" si="1493"/>
        <v>4.2999999999999997E-2</v>
      </c>
      <c r="R709">
        <f t="shared" si="1493"/>
        <v>0.223</v>
      </c>
      <c r="S709">
        <f t="shared" si="1493"/>
        <v>800</v>
      </c>
      <c r="T709">
        <f t="shared" si="1427"/>
        <v>4.9552499999998133E-2</v>
      </c>
      <c r="X709">
        <f t="shared" si="1356"/>
        <v>363636</v>
      </c>
      <c r="Y709">
        <f t="shared" si="1428"/>
        <v>0</v>
      </c>
      <c r="Z709">
        <f t="shared" si="1429"/>
        <v>0.24238650245449966</v>
      </c>
      <c r="AA709">
        <f t="shared" ref="AA709:AC709" si="1494">AA708</f>
        <v>0</v>
      </c>
      <c r="AB709">
        <f t="shared" si="1494"/>
        <v>1623</v>
      </c>
      <c r="AC709">
        <f t="shared" si="1494"/>
        <v>18000</v>
      </c>
      <c r="AD709">
        <f t="shared" si="1431"/>
        <v>980.78720877621868</v>
      </c>
      <c r="AE709">
        <f t="shared" si="1432"/>
        <v>980.78720877621868</v>
      </c>
      <c r="AF709">
        <f t="shared" si="1433"/>
        <v>4.8917558517559794</v>
      </c>
      <c r="AG709">
        <f t="shared" si="1434"/>
        <v>85.142852971923347</v>
      </c>
      <c r="AI709">
        <f t="shared" si="1435"/>
        <v>6.7575575497552407</v>
      </c>
      <c r="AJ709">
        <f t="shared" si="1436"/>
        <v>860.53780612667094</v>
      </c>
      <c r="AM709">
        <f t="shared" si="1358"/>
        <v>0.51802994065985264</v>
      </c>
    </row>
    <row r="710" spans="1:39" x14ac:dyDescent="0.35">
      <c r="A710">
        <f t="shared" si="1417"/>
        <v>0.35099999999996134</v>
      </c>
      <c r="B710">
        <f t="shared" si="1352"/>
        <v>0.64900000000003866</v>
      </c>
      <c r="C710" s="27">
        <f t="shared" si="1418"/>
        <v>-4.9999999999994493E-4</v>
      </c>
      <c r="D710">
        <f t="shared" si="1353"/>
        <v>0.95099999999996132</v>
      </c>
      <c r="E710">
        <v>0.2</v>
      </c>
      <c r="F710">
        <f t="shared" si="1354"/>
        <v>-0.17100000000000029</v>
      </c>
      <c r="G710">
        <v>0.02</v>
      </c>
      <c r="H710">
        <f t="shared" si="1419"/>
        <v>0.99999999999996114</v>
      </c>
      <c r="I710">
        <f t="shared" si="1420"/>
        <v>0.95099999999996132</v>
      </c>
      <c r="J710">
        <f t="shared" si="1421"/>
        <v>0.2</v>
      </c>
      <c r="K710">
        <f t="shared" si="1422"/>
        <v>-0.17100000000000029</v>
      </c>
      <c r="L710">
        <f t="shared" si="1423"/>
        <v>0.02</v>
      </c>
      <c r="M710">
        <f t="shared" si="1424"/>
        <v>0</v>
      </c>
      <c r="N710" s="22">
        <f t="shared" si="1425"/>
        <v>0.99999999999996114</v>
      </c>
      <c r="O710">
        <f t="shared" ref="O710:S710" si="1495">O709</f>
        <v>4.8000000000000001E-2</v>
      </c>
      <c r="P710">
        <f t="shared" si="1495"/>
        <v>3.4000000000000002E-2</v>
      </c>
      <c r="Q710">
        <f t="shared" si="1495"/>
        <v>4.2999999999999997E-2</v>
      </c>
      <c r="R710">
        <f t="shared" si="1495"/>
        <v>0.223</v>
      </c>
      <c r="S710">
        <f t="shared" si="1495"/>
        <v>800</v>
      </c>
      <c r="T710">
        <f t="shared" si="1427"/>
        <v>4.9554999999998128E-2</v>
      </c>
      <c r="X710">
        <f t="shared" si="1356"/>
        <v>363636</v>
      </c>
      <c r="Y710">
        <f t="shared" si="1428"/>
        <v>0</v>
      </c>
      <c r="Z710">
        <f t="shared" si="1429"/>
        <v>0.23885957868212643</v>
      </c>
      <c r="AA710">
        <f t="shared" ref="AA710:AC710" si="1496">AA709</f>
        <v>0</v>
      </c>
      <c r="AB710">
        <f t="shared" si="1496"/>
        <v>1623</v>
      </c>
      <c r="AC710">
        <f t="shared" si="1496"/>
        <v>18000</v>
      </c>
      <c r="AD710">
        <f t="shared" si="1431"/>
        <v>980.78720877621868</v>
      </c>
      <c r="AE710">
        <f t="shared" si="1432"/>
        <v>980.78720877621868</v>
      </c>
      <c r="AF710">
        <f t="shared" si="1433"/>
        <v>4.8203335589957206</v>
      </c>
      <c r="AG710">
        <f t="shared" si="1434"/>
        <v>85.028433428600096</v>
      </c>
      <c r="AI710">
        <f t="shared" si="1435"/>
        <v>6.7576337335341856</v>
      </c>
      <c r="AJ710">
        <f t="shared" si="1436"/>
        <v>860.60336764599708</v>
      </c>
      <c r="AM710">
        <f t="shared" si="1358"/>
        <v>0.51746943699720072</v>
      </c>
    </row>
    <row r="711" spans="1:39" x14ac:dyDescent="0.35">
      <c r="A711">
        <f t="shared" si="1417"/>
        <v>0.35149999999996129</v>
      </c>
      <c r="B711">
        <f t="shared" si="1352"/>
        <v>0.64850000000003871</v>
      </c>
      <c r="C711" s="27">
        <f t="shared" si="1418"/>
        <v>-4.9999999999994493E-4</v>
      </c>
      <c r="D711">
        <f t="shared" si="1353"/>
        <v>0.95149999999996127</v>
      </c>
      <c r="E711">
        <v>0.2</v>
      </c>
      <c r="F711">
        <f t="shared" si="1354"/>
        <v>-0.17150000000000029</v>
      </c>
      <c r="G711">
        <v>0.02</v>
      </c>
      <c r="H711">
        <f t="shared" si="1419"/>
        <v>0.99999999999996103</v>
      </c>
      <c r="I711">
        <f t="shared" si="1420"/>
        <v>0.95149999999996127</v>
      </c>
      <c r="J711">
        <f t="shared" si="1421"/>
        <v>0.2</v>
      </c>
      <c r="K711">
        <f t="shared" si="1422"/>
        <v>-0.17150000000000029</v>
      </c>
      <c r="L711">
        <f t="shared" si="1423"/>
        <v>0.02</v>
      </c>
      <c r="M711">
        <f t="shared" si="1424"/>
        <v>0</v>
      </c>
      <c r="N711" s="22">
        <f t="shared" si="1425"/>
        <v>0.99999999999996103</v>
      </c>
      <c r="O711">
        <f t="shared" ref="O711:S711" si="1497">O710</f>
        <v>4.8000000000000001E-2</v>
      </c>
      <c r="P711">
        <f t="shared" si="1497"/>
        <v>3.4000000000000002E-2</v>
      </c>
      <c r="Q711">
        <f t="shared" si="1497"/>
        <v>4.2999999999999997E-2</v>
      </c>
      <c r="R711">
        <f t="shared" si="1497"/>
        <v>0.223</v>
      </c>
      <c r="S711">
        <f t="shared" si="1497"/>
        <v>800</v>
      </c>
      <c r="T711">
        <f t="shared" si="1427"/>
        <v>4.9557499999998131E-2</v>
      </c>
      <c r="X711">
        <f t="shared" si="1356"/>
        <v>363636</v>
      </c>
      <c r="Y711">
        <f t="shared" si="1428"/>
        <v>0</v>
      </c>
      <c r="Z711">
        <f t="shared" si="1429"/>
        <v>0.23538151782785979</v>
      </c>
      <c r="AA711">
        <f t="shared" ref="AA711:AC711" si="1498">AA710</f>
        <v>0</v>
      </c>
      <c r="AB711">
        <f t="shared" si="1498"/>
        <v>1623</v>
      </c>
      <c r="AC711">
        <f t="shared" si="1498"/>
        <v>18000</v>
      </c>
      <c r="AD711">
        <f t="shared" si="1431"/>
        <v>980.78720877621868</v>
      </c>
      <c r="AE711">
        <f t="shared" si="1432"/>
        <v>980.78720877621868</v>
      </c>
      <c r="AF711">
        <f t="shared" si="1433"/>
        <v>4.7499045066667076</v>
      </c>
      <c r="AG711">
        <f t="shared" si="1434"/>
        <v>84.914239219607296</v>
      </c>
      <c r="AI711">
        <f t="shared" si="1435"/>
        <v>6.7577088578566693</v>
      </c>
      <c r="AJ711">
        <f t="shared" si="1436"/>
        <v>860.66802231945758</v>
      </c>
      <c r="AM711">
        <f t="shared" si="1358"/>
        <v>0.5169101449432828</v>
      </c>
    </row>
    <row r="712" spans="1:39" x14ac:dyDescent="0.35">
      <c r="A712">
        <f t="shared" si="1417"/>
        <v>0.35199999999996123</v>
      </c>
      <c r="B712">
        <f t="shared" si="1352"/>
        <v>0.64800000000003877</v>
      </c>
      <c r="C712" s="27">
        <f t="shared" si="1418"/>
        <v>-4.9999999999994493E-4</v>
      </c>
      <c r="D712">
        <f t="shared" si="1353"/>
        <v>0.95199999999996121</v>
      </c>
      <c r="E712">
        <v>0.2</v>
      </c>
      <c r="F712">
        <f t="shared" si="1354"/>
        <v>-0.17200000000000029</v>
      </c>
      <c r="G712">
        <v>0.02</v>
      </c>
      <c r="H712">
        <f t="shared" si="1419"/>
        <v>0.99999999999996103</v>
      </c>
      <c r="I712">
        <f t="shared" si="1420"/>
        <v>0.95199999999996121</v>
      </c>
      <c r="J712">
        <f t="shared" si="1421"/>
        <v>0.2</v>
      </c>
      <c r="K712">
        <f t="shared" si="1422"/>
        <v>-0.17200000000000029</v>
      </c>
      <c r="L712">
        <f t="shared" si="1423"/>
        <v>0.02</v>
      </c>
      <c r="M712">
        <f t="shared" si="1424"/>
        <v>0</v>
      </c>
      <c r="N712" s="22">
        <f t="shared" si="1425"/>
        <v>0.99999999999996103</v>
      </c>
      <c r="O712">
        <f t="shared" ref="O712:S712" si="1499">O711</f>
        <v>4.8000000000000001E-2</v>
      </c>
      <c r="P712">
        <f t="shared" si="1499"/>
        <v>3.4000000000000002E-2</v>
      </c>
      <c r="Q712">
        <f t="shared" si="1499"/>
        <v>4.2999999999999997E-2</v>
      </c>
      <c r="R712">
        <f t="shared" si="1499"/>
        <v>0.223</v>
      </c>
      <c r="S712">
        <f t="shared" si="1499"/>
        <v>800</v>
      </c>
      <c r="T712">
        <f t="shared" si="1427"/>
        <v>4.9559999999998126E-2</v>
      </c>
      <c r="X712">
        <f t="shared" si="1356"/>
        <v>363636</v>
      </c>
      <c r="Y712">
        <f t="shared" si="1428"/>
        <v>0</v>
      </c>
      <c r="Z712">
        <f t="shared" si="1429"/>
        <v>0.23195167674085904</v>
      </c>
      <c r="AA712">
        <f t="shared" ref="AA712:AC712" si="1500">AA711</f>
        <v>0</v>
      </c>
      <c r="AB712">
        <f t="shared" si="1500"/>
        <v>1623</v>
      </c>
      <c r="AC712">
        <f t="shared" si="1500"/>
        <v>18000</v>
      </c>
      <c r="AD712">
        <f t="shared" si="1431"/>
        <v>980.78720877621868</v>
      </c>
      <c r="AE712">
        <f t="shared" si="1432"/>
        <v>980.78720877621868</v>
      </c>
      <c r="AF712">
        <f t="shared" si="1433"/>
        <v>4.6804555665816032</v>
      </c>
      <c r="AG712">
        <f t="shared" si="1434"/>
        <v>84.800270776918339</v>
      </c>
      <c r="AI712">
        <f t="shared" si="1435"/>
        <v>6.7577829367260938</v>
      </c>
      <c r="AJ712">
        <f t="shared" si="1436"/>
        <v>860.73178199509391</v>
      </c>
      <c r="AM712">
        <f t="shared" si="1358"/>
        <v>0.51635206057374228</v>
      </c>
    </row>
    <row r="713" spans="1:39" x14ac:dyDescent="0.35">
      <c r="A713">
        <f t="shared" si="1417"/>
        <v>0.35249999999996118</v>
      </c>
      <c r="B713">
        <f t="shared" si="1352"/>
        <v>0.64750000000003882</v>
      </c>
      <c r="C713" s="27">
        <f t="shared" si="1418"/>
        <v>-4.9999999999994493E-4</v>
      </c>
      <c r="D713">
        <f t="shared" si="1353"/>
        <v>0.95249999999996116</v>
      </c>
      <c r="E713">
        <v>0.2</v>
      </c>
      <c r="F713">
        <f t="shared" si="1354"/>
        <v>-0.17250000000000029</v>
      </c>
      <c r="G713">
        <v>0.02</v>
      </c>
      <c r="H713">
        <f t="shared" si="1419"/>
        <v>0.99999999999996092</v>
      </c>
      <c r="I713">
        <f t="shared" si="1420"/>
        <v>0.95249999999996116</v>
      </c>
      <c r="J713">
        <f t="shared" si="1421"/>
        <v>0.2</v>
      </c>
      <c r="K713">
        <f t="shared" si="1422"/>
        <v>-0.17250000000000029</v>
      </c>
      <c r="L713">
        <f t="shared" si="1423"/>
        <v>0.02</v>
      </c>
      <c r="M713">
        <f t="shared" si="1424"/>
        <v>0</v>
      </c>
      <c r="N713" s="22">
        <f t="shared" si="1425"/>
        <v>0.99999999999996092</v>
      </c>
      <c r="O713">
        <f t="shared" ref="O713:S713" si="1501">O712</f>
        <v>4.8000000000000001E-2</v>
      </c>
      <c r="P713">
        <f t="shared" si="1501"/>
        <v>3.4000000000000002E-2</v>
      </c>
      <c r="Q713">
        <f t="shared" si="1501"/>
        <v>4.2999999999999997E-2</v>
      </c>
      <c r="R713">
        <f t="shared" si="1501"/>
        <v>0.223</v>
      </c>
      <c r="S713">
        <f t="shared" si="1501"/>
        <v>800</v>
      </c>
      <c r="T713">
        <f t="shared" si="1427"/>
        <v>4.9562499999998122E-2</v>
      </c>
      <c r="X713">
        <f t="shared" si="1356"/>
        <v>363636</v>
      </c>
      <c r="Y713">
        <f t="shared" si="1428"/>
        <v>0</v>
      </c>
      <c r="Z713">
        <f t="shared" si="1429"/>
        <v>0.2285694202942456</v>
      </c>
      <c r="AA713">
        <f t="shared" ref="AA713:AC713" si="1502">AA712</f>
        <v>0</v>
      </c>
      <c r="AB713">
        <f t="shared" si="1502"/>
        <v>1623</v>
      </c>
      <c r="AC713">
        <f t="shared" si="1502"/>
        <v>18000</v>
      </c>
      <c r="AD713">
        <f t="shared" si="1431"/>
        <v>980.78720877621868</v>
      </c>
      <c r="AE713">
        <f t="shared" si="1432"/>
        <v>980.78720877621868</v>
      </c>
      <c r="AF713">
        <f t="shared" si="1433"/>
        <v>4.6119737751060175</v>
      </c>
      <c r="AG713">
        <f t="shared" si="1434"/>
        <v>84.686528511667547</v>
      </c>
      <c r="AI713">
        <f t="shared" si="1435"/>
        <v>6.7578559839703347</v>
      </c>
      <c r="AJ713">
        <f t="shared" si="1436"/>
        <v>860.79465837624446</v>
      </c>
      <c r="AM713">
        <f t="shared" si="1358"/>
        <v>0.51579517998115232</v>
      </c>
    </row>
    <row r="714" spans="1:39" x14ac:dyDescent="0.35">
      <c r="A714">
        <f t="shared" si="1417"/>
        <v>0.35299999999996112</v>
      </c>
      <c r="B714">
        <f t="shared" ref="B714:B777" si="1503">B713-B$4</f>
        <v>0.64700000000003888</v>
      </c>
      <c r="C714" s="27">
        <f t="shared" si="1418"/>
        <v>-4.9999999999994493E-4</v>
      </c>
      <c r="D714">
        <f t="shared" ref="D714:D777" si="1504">D713+$B$4</f>
        <v>0.9529999999999611</v>
      </c>
      <c r="E714">
        <v>0.2</v>
      </c>
      <c r="F714">
        <f t="shared" ref="F714:F777" si="1505">F713-$B$4</f>
        <v>-0.17300000000000029</v>
      </c>
      <c r="G714">
        <v>0.02</v>
      </c>
      <c r="H714">
        <f t="shared" si="1419"/>
        <v>0.99999999999996092</v>
      </c>
      <c r="I714">
        <f t="shared" si="1420"/>
        <v>0.9529999999999611</v>
      </c>
      <c r="J714">
        <f t="shared" si="1421"/>
        <v>0.2</v>
      </c>
      <c r="K714">
        <f t="shared" si="1422"/>
        <v>-0.17300000000000029</v>
      </c>
      <c r="L714">
        <f t="shared" si="1423"/>
        <v>0.02</v>
      </c>
      <c r="M714">
        <f t="shared" si="1424"/>
        <v>0</v>
      </c>
      <c r="N714" s="22">
        <f t="shared" si="1425"/>
        <v>0.99999999999996092</v>
      </c>
      <c r="O714">
        <f t="shared" ref="O714:S714" si="1506">O713</f>
        <v>4.8000000000000001E-2</v>
      </c>
      <c r="P714">
        <f t="shared" si="1506"/>
        <v>3.4000000000000002E-2</v>
      </c>
      <c r="Q714">
        <f t="shared" si="1506"/>
        <v>4.2999999999999997E-2</v>
      </c>
      <c r="R714">
        <f t="shared" si="1506"/>
        <v>0.223</v>
      </c>
      <c r="S714">
        <f t="shared" si="1506"/>
        <v>800</v>
      </c>
      <c r="T714">
        <f t="shared" si="1427"/>
        <v>4.9564999999998118E-2</v>
      </c>
      <c r="X714">
        <f t="shared" ref="X714:X777" si="1507">X713</f>
        <v>363636</v>
      </c>
      <c r="Y714">
        <f t="shared" si="1428"/>
        <v>0</v>
      </c>
      <c r="Z714">
        <f t="shared" si="1429"/>
        <v>0.22523412129044942</v>
      </c>
      <c r="AA714">
        <f t="shared" ref="AA714:AC714" si="1508">AA713</f>
        <v>0</v>
      </c>
      <c r="AB714">
        <f t="shared" si="1508"/>
        <v>1623</v>
      </c>
      <c r="AC714">
        <f t="shared" si="1508"/>
        <v>18000</v>
      </c>
      <c r="AD714">
        <f t="shared" si="1431"/>
        <v>980.78720877621868</v>
      </c>
      <c r="AE714">
        <f t="shared" si="1432"/>
        <v>980.78720877621868</v>
      </c>
      <c r="AF714">
        <f t="shared" si="1433"/>
        <v>4.5444463312072223</v>
      </c>
      <c r="AG714">
        <f t="shared" si="1434"/>
        <v>84.573012814528084</v>
      </c>
      <c r="AI714">
        <f t="shared" si="1435"/>
        <v>6.7579280132438262</v>
      </c>
      <c r="AJ714">
        <f t="shared" si="1436"/>
        <v>860.85666302316076</v>
      </c>
      <c r="AM714">
        <f t="shared" ref="AM714:AM777" si="1509">AM$6/($A714+AM$3*(1-$A714))</f>
        <v>0.51523949927492418</v>
      </c>
    </row>
    <row r="715" spans="1:39" x14ac:dyDescent="0.35">
      <c r="A715">
        <f t="shared" si="1417"/>
        <v>0.35349999999996107</v>
      </c>
      <c r="B715">
        <f t="shared" si="1503"/>
        <v>0.64650000000003893</v>
      </c>
      <c r="C715" s="27">
        <f t="shared" si="1418"/>
        <v>-4.9999999999994493E-4</v>
      </c>
      <c r="D715">
        <f t="shared" si="1504"/>
        <v>0.95349999999996105</v>
      </c>
      <c r="E715">
        <v>0.2</v>
      </c>
      <c r="F715">
        <f t="shared" si="1505"/>
        <v>-0.17350000000000029</v>
      </c>
      <c r="G715">
        <v>0.02</v>
      </c>
      <c r="H715">
        <f t="shared" si="1419"/>
        <v>0.99999999999996081</v>
      </c>
      <c r="I715">
        <f t="shared" si="1420"/>
        <v>0.95349999999996105</v>
      </c>
      <c r="J715">
        <f t="shared" si="1421"/>
        <v>0.2</v>
      </c>
      <c r="K715">
        <f t="shared" si="1422"/>
        <v>-0.17350000000000029</v>
      </c>
      <c r="L715">
        <f t="shared" si="1423"/>
        <v>0.02</v>
      </c>
      <c r="M715">
        <f t="shared" si="1424"/>
        <v>0</v>
      </c>
      <c r="N715" s="22">
        <f t="shared" si="1425"/>
        <v>0.99999999999996081</v>
      </c>
      <c r="O715">
        <f t="shared" ref="O715:S715" si="1510">O714</f>
        <v>4.8000000000000001E-2</v>
      </c>
      <c r="P715">
        <f t="shared" si="1510"/>
        <v>3.4000000000000002E-2</v>
      </c>
      <c r="Q715">
        <f t="shared" si="1510"/>
        <v>4.2999999999999997E-2</v>
      </c>
      <c r="R715">
        <f t="shared" si="1510"/>
        <v>0.223</v>
      </c>
      <c r="S715">
        <f t="shared" si="1510"/>
        <v>800</v>
      </c>
      <c r="T715">
        <f t="shared" si="1427"/>
        <v>4.956749999999812E-2</v>
      </c>
      <c r="X715">
        <f t="shared" si="1507"/>
        <v>363636</v>
      </c>
      <c r="Y715">
        <f t="shared" si="1428"/>
        <v>0</v>
      </c>
      <c r="Z715">
        <f t="shared" si="1429"/>
        <v>0.22194516036760834</v>
      </c>
      <c r="AA715">
        <f t="shared" ref="AA715:AC715" si="1511">AA714</f>
        <v>0</v>
      </c>
      <c r="AB715">
        <f t="shared" si="1511"/>
        <v>1623</v>
      </c>
      <c r="AC715">
        <f t="shared" si="1511"/>
        <v>18000</v>
      </c>
      <c r="AD715">
        <f t="shared" si="1431"/>
        <v>980.78720877621868</v>
      </c>
      <c r="AE715">
        <f t="shared" si="1432"/>
        <v>980.78720877621868</v>
      </c>
      <c r="AF715">
        <f t="shared" si="1433"/>
        <v>4.4778605945247003</v>
      </c>
      <c r="AG715">
        <f t="shared" si="1434"/>
        <v>84.459724056083957</v>
      </c>
      <c r="AI715">
        <f t="shared" si="1435"/>
        <v>6.7579990380296211</v>
      </c>
      <c r="AJ715">
        <f t="shared" si="1436"/>
        <v>860.91780735460782</v>
      </c>
      <c r="AM715">
        <f t="shared" si="1509"/>
        <v>0.51468501458121685</v>
      </c>
    </row>
    <row r="716" spans="1:39" x14ac:dyDescent="0.35">
      <c r="A716">
        <f t="shared" si="1417"/>
        <v>0.35399999999996101</v>
      </c>
      <c r="B716">
        <f t="shared" si="1503"/>
        <v>0.64600000000003899</v>
      </c>
      <c r="C716" s="27">
        <f t="shared" si="1418"/>
        <v>-4.9999999999994493E-4</v>
      </c>
      <c r="D716">
        <f t="shared" si="1504"/>
        <v>0.95399999999996099</v>
      </c>
      <c r="E716">
        <v>0.2</v>
      </c>
      <c r="F716">
        <f t="shared" si="1505"/>
        <v>-0.17400000000000029</v>
      </c>
      <c r="G716">
        <v>0.02</v>
      </c>
      <c r="H716">
        <f t="shared" si="1419"/>
        <v>0.99999999999996081</v>
      </c>
      <c r="I716">
        <f t="shared" si="1420"/>
        <v>0.95399999999996099</v>
      </c>
      <c r="J716">
        <f t="shared" si="1421"/>
        <v>0.2</v>
      </c>
      <c r="K716">
        <f t="shared" si="1422"/>
        <v>-0.17400000000000029</v>
      </c>
      <c r="L716">
        <f t="shared" si="1423"/>
        <v>0.02</v>
      </c>
      <c r="M716">
        <f t="shared" si="1424"/>
        <v>0</v>
      </c>
      <c r="N716" s="22">
        <f t="shared" si="1425"/>
        <v>0.99999999999996081</v>
      </c>
      <c r="O716">
        <f t="shared" ref="O716:S716" si="1512">O715</f>
        <v>4.8000000000000001E-2</v>
      </c>
      <c r="P716">
        <f t="shared" si="1512"/>
        <v>3.4000000000000002E-2</v>
      </c>
      <c r="Q716">
        <f t="shared" si="1512"/>
        <v>4.2999999999999997E-2</v>
      </c>
      <c r="R716">
        <f t="shared" si="1512"/>
        <v>0.223</v>
      </c>
      <c r="S716">
        <f t="shared" si="1512"/>
        <v>800</v>
      </c>
      <c r="T716">
        <f t="shared" si="1427"/>
        <v>4.9569999999998116E-2</v>
      </c>
      <c r="X716">
        <f t="shared" si="1507"/>
        <v>363636</v>
      </c>
      <c r="Y716">
        <f t="shared" si="1428"/>
        <v>0</v>
      </c>
      <c r="Z716">
        <f t="shared" si="1429"/>
        <v>0.21870192590700926</v>
      </c>
      <c r="AA716">
        <f t="shared" ref="AA716:AC716" si="1513">AA715</f>
        <v>0</v>
      </c>
      <c r="AB716">
        <f t="shared" si="1513"/>
        <v>1623</v>
      </c>
      <c r="AC716">
        <f t="shared" si="1513"/>
        <v>18000</v>
      </c>
      <c r="AD716">
        <f t="shared" si="1431"/>
        <v>980.78720877621868</v>
      </c>
      <c r="AE716">
        <f t="shared" si="1432"/>
        <v>980.78720877621868</v>
      </c>
      <c r="AF716">
        <f t="shared" si="1433"/>
        <v>4.4122040834623002</v>
      </c>
      <c r="AG716">
        <f t="shared" si="1434"/>
        <v>84.346662587196079</v>
      </c>
      <c r="AI716">
        <f t="shared" si="1435"/>
        <v>6.7580690716414207</v>
      </c>
      <c r="AJ716">
        <f t="shared" si="1436"/>
        <v>860.97810264944349</v>
      </c>
      <c r="AM716">
        <f t="shared" si="1509"/>
        <v>0.51413172204284718</v>
      </c>
    </row>
    <row r="717" spans="1:39" x14ac:dyDescent="0.35">
      <c r="A717">
        <f t="shared" si="1417"/>
        <v>0.35449999999996096</v>
      </c>
      <c r="B717">
        <f t="shared" si="1503"/>
        <v>0.64550000000003904</v>
      </c>
      <c r="C717" s="27">
        <f t="shared" si="1418"/>
        <v>-4.9999999999994493E-4</v>
      </c>
      <c r="D717">
        <f t="shared" si="1504"/>
        <v>0.95449999999996094</v>
      </c>
      <c r="E717">
        <v>0.2</v>
      </c>
      <c r="F717">
        <f t="shared" si="1505"/>
        <v>-0.17450000000000029</v>
      </c>
      <c r="G717">
        <v>0.02</v>
      </c>
      <c r="H717">
        <f t="shared" si="1419"/>
        <v>0.9999999999999607</v>
      </c>
      <c r="I717">
        <f t="shared" si="1420"/>
        <v>0.95449999999996094</v>
      </c>
      <c r="J717">
        <f t="shared" si="1421"/>
        <v>0.2</v>
      </c>
      <c r="K717">
        <f t="shared" si="1422"/>
        <v>-0.17450000000000029</v>
      </c>
      <c r="L717">
        <f t="shared" si="1423"/>
        <v>0.02</v>
      </c>
      <c r="M717">
        <f t="shared" si="1424"/>
        <v>0</v>
      </c>
      <c r="N717" s="22">
        <f t="shared" si="1425"/>
        <v>0.9999999999999607</v>
      </c>
      <c r="O717">
        <f t="shared" ref="O717:S717" si="1514">O716</f>
        <v>4.8000000000000001E-2</v>
      </c>
      <c r="P717">
        <f t="shared" si="1514"/>
        <v>3.4000000000000002E-2</v>
      </c>
      <c r="Q717">
        <f t="shared" si="1514"/>
        <v>4.2999999999999997E-2</v>
      </c>
      <c r="R717">
        <f t="shared" si="1514"/>
        <v>0.223</v>
      </c>
      <c r="S717">
        <f t="shared" si="1514"/>
        <v>800</v>
      </c>
      <c r="T717">
        <f t="shared" si="1427"/>
        <v>4.9572499999998118E-2</v>
      </c>
      <c r="X717">
        <f t="shared" si="1507"/>
        <v>363636</v>
      </c>
      <c r="Y717">
        <f t="shared" si="1428"/>
        <v>0</v>
      </c>
      <c r="Z717">
        <f t="shared" si="1429"/>
        <v>0.21550381394156073</v>
      </c>
      <c r="AA717">
        <f t="shared" ref="AA717:AC717" si="1515">AA716</f>
        <v>0</v>
      </c>
      <c r="AB717">
        <f t="shared" si="1515"/>
        <v>1623</v>
      </c>
      <c r="AC717">
        <f t="shared" si="1515"/>
        <v>18000</v>
      </c>
      <c r="AD717">
        <f t="shared" si="1431"/>
        <v>980.78720877621868</v>
      </c>
      <c r="AE717">
        <f t="shared" si="1432"/>
        <v>980.78720877621868</v>
      </c>
      <c r="AF717">
        <f t="shared" si="1433"/>
        <v>4.3474644733017733</v>
      </c>
      <c r="AG717">
        <f t="shared" si="1434"/>
        <v>84.23382873936265</v>
      </c>
      <c r="AI717">
        <f t="shared" si="1435"/>
        <v>6.7581381272255925</v>
      </c>
      <c r="AJ717">
        <f t="shared" si="1436"/>
        <v>861.03756004819013</v>
      </c>
      <c r="AM717">
        <f t="shared" si="1509"/>
        <v>0.51357961781920014</v>
      </c>
    </row>
    <row r="718" spans="1:39" x14ac:dyDescent="0.35">
      <c r="A718">
        <f t="shared" si="1417"/>
        <v>0.3549999999999609</v>
      </c>
      <c r="B718">
        <f t="shared" si="1503"/>
        <v>0.6450000000000391</v>
      </c>
      <c r="C718" s="27">
        <f t="shared" si="1418"/>
        <v>-4.9999999999994493E-4</v>
      </c>
      <c r="D718">
        <f t="shared" si="1504"/>
        <v>0.95499999999996088</v>
      </c>
      <c r="E718">
        <v>0.2</v>
      </c>
      <c r="F718">
        <f t="shared" si="1505"/>
        <v>-0.17500000000000029</v>
      </c>
      <c r="G718">
        <v>0.02</v>
      </c>
      <c r="H718">
        <f t="shared" si="1419"/>
        <v>0.9999999999999607</v>
      </c>
      <c r="I718">
        <f t="shared" si="1420"/>
        <v>0.95499999999996088</v>
      </c>
      <c r="J718">
        <f t="shared" si="1421"/>
        <v>0.2</v>
      </c>
      <c r="K718">
        <f t="shared" si="1422"/>
        <v>-0.17500000000000029</v>
      </c>
      <c r="L718">
        <f t="shared" si="1423"/>
        <v>0.02</v>
      </c>
      <c r="M718">
        <f t="shared" si="1424"/>
        <v>0</v>
      </c>
      <c r="N718" s="22">
        <f t="shared" si="1425"/>
        <v>0.9999999999999607</v>
      </c>
      <c r="O718">
        <f t="shared" ref="O718:S718" si="1516">O717</f>
        <v>4.8000000000000001E-2</v>
      </c>
      <c r="P718">
        <f t="shared" si="1516"/>
        <v>3.4000000000000002E-2</v>
      </c>
      <c r="Q718">
        <f t="shared" si="1516"/>
        <v>4.2999999999999997E-2</v>
      </c>
      <c r="R718">
        <f t="shared" si="1516"/>
        <v>0.223</v>
      </c>
      <c r="S718">
        <f t="shared" si="1516"/>
        <v>800</v>
      </c>
      <c r="T718">
        <f t="shared" si="1427"/>
        <v>4.9574999999998114E-2</v>
      </c>
      <c r="X718">
        <f t="shared" si="1507"/>
        <v>363636</v>
      </c>
      <c r="Y718">
        <f t="shared" si="1428"/>
        <v>0</v>
      </c>
      <c r="Z718">
        <f t="shared" si="1429"/>
        <v>0.21235022806528539</v>
      </c>
      <c r="AA718">
        <f t="shared" ref="AA718:AC718" si="1517">AA717</f>
        <v>0</v>
      </c>
      <c r="AB718">
        <f t="shared" si="1517"/>
        <v>1623</v>
      </c>
      <c r="AC718">
        <f t="shared" si="1517"/>
        <v>18000</v>
      </c>
      <c r="AD718">
        <f t="shared" si="1431"/>
        <v>980.78720877621868</v>
      </c>
      <c r="AE718">
        <f t="shared" si="1432"/>
        <v>980.78720877621868</v>
      </c>
      <c r="AF718">
        <f t="shared" si="1433"/>
        <v>4.2836295943374543</v>
      </c>
      <c r="AG718">
        <f t="shared" si="1434"/>
        <v>84.121222825073886</v>
      </c>
      <c r="AI718">
        <f t="shared" si="1435"/>
        <v>6.7582062177631546</v>
      </c>
      <c r="AJ718">
        <f t="shared" si="1436"/>
        <v>861.0961905545837</v>
      </c>
      <c r="AM718">
        <f t="shared" si="1509"/>
        <v>0.51302869808614027</v>
      </c>
    </row>
    <row r="719" spans="1:39" x14ac:dyDescent="0.35">
      <c r="A719">
        <f t="shared" si="1417"/>
        <v>0.35549999999996085</v>
      </c>
      <c r="B719">
        <f t="shared" si="1503"/>
        <v>0.64450000000003915</v>
      </c>
      <c r="C719" s="27">
        <f t="shared" si="1418"/>
        <v>-4.9999999999994493E-4</v>
      </c>
      <c r="D719">
        <f t="shared" si="1504"/>
        <v>0.95549999999996083</v>
      </c>
      <c r="E719">
        <v>0.2</v>
      </c>
      <c r="F719">
        <f t="shared" si="1505"/>
        <v>-0.17550000000000029</v>
      </c>
      <c r="G719">
        <v>0.02</v>
      </c>
      <c r="H719">
        <f t="shared" si="1419"/>
        <v>0.99999999999996059</v>
      </c>
      <c r="I719">
        <f t="shared" si="1420"/>
        <v>0.95549999999996083</v>
      </c>
      <c r="J719">
        <f t="shared" si="1421"/>
        <v>0.2</v>
      </c>
      <c r="K719">
        <f t="shared" si="1422"/>
        <v>-0.17550000000000029</v>
      </c>
      <c r="L719">
        <f t="shared" si="1423"/>
        <v>0.02</v>
      </c>
      <c r="M719">
        <f t="shared" si="1424"/>
        <v>0</v>
      </c>
      <c r="N719" s="22">
        <f t="shared" si="1425"/>
        <v>0.99999999999996059</v>
      </c>
      <c r="O719">
        <f t="shared" ref="O719:S719" si="1518">O718</f>
        <v>4.8000000000000001E-2</v>
      </c>
      <c r="P719">
        <f t="shared" si="1518"/>
        <v>3.4000000000000002E-2</v>
      </c>
      <c r="Q719">
        <f t="shared" si="1518"/>
        <v>4.2999999999999997E-2</v>
      </c>
      <c r="R719">
        <f t="shared" si="1518"/>
        <v>0.223</v>
      </c>
      <c r="S719">
        <f t="shared" si="1518"/>
        <v>800</v>
      </c>
      <c r="T719">
        <f t="shared" si="1427"/>
        <v>4.9577499999998109E-2</v>
      </c>
      <c r="X719">
        <f t="shared" si="1507"/>
        <v>363636</v>
      </c>
      <c r="Y719">
        <f t="shared" si="1428"/>
        <v>0</v>
      </c>
      <c r="Z719">
        <f t="shared" si="1429"/>
        <v>0.20924057934382231</v>
      </c>
      <c r="AA719">
        <f t="shared" ref="AA719:AC719" si="1519">AA718</f>
        <v>0</v>
      </c>
      <c r="AB719">
        <f t="shared" si="1519"/>
        <v>1623</v>
      </c>
      <c r="AC719">
        <f t="shared" si="1519"/>
        <v>18000</v>
      </c>
      <c r="AD719">
        <f t="shared" si="1431"/>
        <v>980.78720877621868</v>
      </c>
      <c r="AE719">
        <f t="shared" si="1432"/>
        <v>980.78720877621868</v>
      </c>
      <c r="AF719">
        <f t="shared" si="1433"/>
        <v>4.2206874300318766</v>
      </c>
      <c r="AG719">
        <f t="shared" si="1434"/>
        <v>84.008845138161035</v>
      </c>
      <c r="AI719">
        <f t="shared" si="1435"/>
        <v>6.7582733560717472</v>
      </c>
      <c r="AJ719">
        <f t="shared" si="1436"/>
        <v>861.15400503711464</v>
      </c>
      <c r="AM719">
        <f t="shared" si="1509"/>
        <v>0.512478959035923</v>
      </c>
    </row>
    <row r="720" spans="1:39" x14ac:dyDescent="0.35">
      <c r="A720">
        <f t="shared" si="1417"/>
        <v>0.35599999999996079</v>
      </c>
      <c r="B720">
        <f t="shared" si="1503"/>
        <v>0.64400000000003921</v>
      </c>
      <c r="C720" s="27">
        <f t="shared" si="1418"/>
        <v>-4.9999999999994493E-4</v>
      </c>
      <c r="D720">
        <f t="shared" si="1504"/>
        <v>0.95599999999996077</v>
      </c>
      <c r="E720">
        <v>0.2</v>
      </c>
      <c r="F720">
        <f t="shared" si="1505"/>
        <v>-0.1760000000000003</v>
      </c>
      <c r="G720">
        <v>0.02</v>
      </c>
      <c r="H720">
        <f t="shared" si="1419"/>
        <v>0.99999999999996059</v>
      </c>
      <c r="I720">
        <f t="shared" si="1420"/>
        <v>0.95599999999996077</v>
      </c>
      <c r="J720">
        <f t="shared" si="1421"/>
        <v>0.2</v>
      </c>
      <c r="K720">
        <f t="shared" si="1422"/>
        <v>-0.1760000000000003</v>
      </c>
      <c r="L720">
        <f t="shared" si="1423"/>
        <v>0.02</v>
      </c>
      <c r="M720">
        <f t="shared" si="1424"/>
        <v>0</v>
      </c>
      <c r="N720" s="22">
        <f t="shared" si="1425"/>
        <v>0.99999999999996059</v>
      </c>
      <c r="O720">
        <f t="shared" ref="O720:S720" si="1520">O719</f>
        <v>4.8000000000000001E-2</v>
      </c>
      <c r="P720">
        <f t="shared" si="1520"/>
        <v>3.4000000000000002E-2</v>
      </c>
      <c r="Q720">
        <f t="shared" si="1520"/>
        <v>4.2999999999999997E-2</v>
      </c>
      <c r="R720">
        <f t="shared" si="1520"/>
        <v>0.223</v>
      </c>
      <c r="S720">
        <f t="shared" si="1520"/>
        <v>800</v>
      </c>
      <c r="T720">
        <f t="shared" si="1427"/>
        <v>4.9579999999998105E-2</v>
      </c>
      <c r="X720">
        <f t="shared" si="1507"/>
        <v>363636</v>
      </c>
      <c r="Y720">
        <f t="shared" si="1428"/>
        <v>0</v>
      </c>
      <c r="Z720">
        <f t="shared" si="1429"/>
        <v>0.20617428622592823</v>
      </c>
      <c r="AA720">
        <f t="shared" ref="AA720:AC720" si="1521">AA719</f>
        <v>0</v>
      </c>
      <c r="AB720">
        <f t="shared" si="1521"/>
        <v>1623</v>
      </c>
      <c r="AC720">
        <f t="shared" si="1521"/>
        <v>18000</v>
      </c>
      <c r="AD720">
        <f t="shared" si="1431"/>
        <v>980.78720877621868</v>
      </c>
      <c r="AE720">
        <f t="shared" si="1432"/>
        <v>980.78720877621868</v>
      </c>
      <c r="AF720">
        <f t="shared" si="1433"/>
        <v>4.1586261151920949</v>
      </c>
      <c r="AG720">
        <f t="shared" si="1434"/>
        <v>83.896695954140014</v>
      </c>
      <c r="AI720">
        <f t="shared" si="1435"/>
        <v>6.7583395548075762</v>
      </c>
      <c r="AJ720">
        <f t="shared" si="1436"/>
        <v>861.21101423054961</v>
      </c>
      <c r="AM720">
        <f t="shared" si="1509"/>
        <v>0.51193039687710717</v>
      </c>
    </row>
    <row r="721" spans="1:39" x14ac:dyDescent="0.35">
      <c r="A721">
        <f t="shared" si="1417"/>
        <v>0.35649999999996074</v>
      </c>
      <c r="B721">
        <f t="shared" si="1503"/>
        <v>0.64350000000003926</v>
      </c>
      <c r="C721" s="27">
        <f t="shared" si="1418"/>
        <v>-4.9999999999994493E-4</v>
      </c>
      <c r="D721">
        <f t="shared" si="1504"/>
        <v>0.95649999999996071</v>
      </c>
      <c r="E721">
        <v>0.2</v>
      </c>
      <c r="F721">
        <f t="shared" si="1505"/>
        <v>-0.1765000000000003</v>
      </c>
      <c r="G721">
        <v>0.02</v>
      </c>
      <c r="H721">
        <f t="shared" si="1419"/>
        <v>0.99999999999996048</v>
      </c>
      <c r="I721">
        <f t="shared" si="1420"/>
        <v>0.95649999999996071</v>
      </c>
      <c r="J721">
        <f t="shared" si="1421"/>
        <v>0.2</v>
      </c>
      <c r="K721">
        <f t="shared" si="1422"/>
        <v>-0.1765000000000003</v>
      </c>
      <c r="L721">
        <f t="shared" si="1423"/>
        <v>0.02</v>
      </c>
      <c r="M721">
        <f t="shared" si="1424"/>
        <v>0</v>
      </c>
      <c r="N721" s="22">
        <f t="shared" si="1425"/>
        <v>0.99999999999996048</v>
      </c>
      <c r="O721">
        <f t="shared" ref="O721:S721" si="1522">O720</f>
        <v>4.8000000000000001E-2</v>
      </c>
      <c r="P721">
        <f t="shared" si="1522"/>
        <v>3.4000000000000002E-2</v>
      </c>
      <c r="Q721">
        <f t="shared" si="1522"/>
        <v>4.2999999999999997E-2</v>
      </c>
      <c r="R721">
        <f t="shared" si="1522"/>
        <v>0.223</v>
      </c>
      <c r="S721">
        <f t="shared" si="1522"/>
        <v>800</v>
      </c>
      <c r="T721">
        <f t="shared" si="1427"/>
        <v>4.95824999999981E-2</v>
      </c>
      <c r="X721">
        <f t="shared" si="1507"/>
        <v>363636</v>
      </c>
      <c r="Y721">
        <f t="shared" si="1428"/>
        <v>0</v>
      </c>
      <c r="Z721">
        <f t="shared" si="1429"/>
        <v>0.20315077445596713</v>
      </c>
      <c r="AA721">
        <f t="shared" ref="AA721:AC721" si="1523">AA720</f>
        <v>0</v>
      </c>
      <c r="AB721">
        <f t="shared" si="1523"/>
        <v>1623</v>
      </c>
      <c r="AC721">
        <f t="shared" si="1523"/>
        <v>18000</v>
      </c>
      <c r="AD721">
        <f t="shared" si="1431"/>
        <v>980.78720877621868</v>
      </c>
      <c r="AE721">
        <f t="shared" si="1432"/>
        <v>980.78720877621868</v>
      </c>
      <c r="AF721">
        <f t="shared" si="1433"/>
        <v>4.0974339341664967</v>
      </c>
      <c r="AG721">
        <f t="shared" si="1434"/>
        <v>83.784775530549581</v>
      </c>
      <c r="AI721">
        <f t="shared" si="1435"/>
        <v>6.7584048264673369</v>
      </c>
      <c r="AJ721">
        <f t="shared" si="1436"/>
        <v>861.26722873743972</v>
      </c>
      <c r="AM721">
        <f t="shared" si="1509"/>
        <v>0.511383007834468</v>
      </c>
    </row>
    <row r="722" spans="1:39" x14ac:dyDescent="0.35">
      <c r="A722">
        <f t="shared" si="1417"/>
        <v>0.35699999999996068</v>
      </c>
      <c r="B722">
        <f t="shared" si="1503"/>
        <v>0.64300000000003932</v>
      </c>
      <c r="C722" s="27">
        <f t="shared" si="1418"/>
        <v>-4.9999999999994493E-4</v>
      </c>
      <c r="D722">
        <f t="shared" si="1504"/>
        <v>0.95699999999996066</v>
      </c>
      <c r="E722">
        <v>0.2</v>
      </c>
      <c r="F722">
        <f t="shared" si="1505"/>
        <v>-0.1770000000000003</v>
      </c>
      <c r="G722">
        <v>0.02</v>
      </c>
      <c r="H722">
        <f t="shared" si="1419"/>
        <v>0.99999999999996048</v>
      </c>
      <c r="I722">
        <f t="shared" si="1420"/>
        <v>0.95699999999996066</v>
      </c>
      <c r="J722">
        <f t="shared" si="1421"/>
        <v>0.2</v>
      </c>
      <c r="K722">
        <f t="shared" si="1422"/>
        <v>-0.1770000000000003</v>
      </c>
      <c r="L722">
        <f t="shared" si="1423"/>
        <v>0.02</v>
      </c>
      <c r="M722">
        <f t="shared" si="1424"/>
        <v>0</v>
      </c>
      <c r="N722" s="22">
        <f t="shared" si="1425"/>
        <v>0.99999999999996048</v>
      </c>
      <c r="O722">
        <f t="shared" ref="O722:S722" si="1524">O721</f>
        <v>4.8000000000000001E-2</v>
      </c>
      <c r="P722">
        <f t="shared" si="1524"/>
        <v>3.4000000000000002E-2</v>
      </c>
      <c r="Q722">
        <f t="shared" si="1524"/>
        <v>4.2999999999999997E-2</v>
      </c>
      <c r="R722">
        <f t="shared" si="1524"/>
        <v>0.223</v>
      </c>
      <c r="S722">
        <f t="shared" si="1524"/>
        <v>800</v>
      </c>
      <c r="T722">
        <f t="shared" si="1427"/>
        <v>4.9584999999998096E-2</v>
      </c>
      <c r="X722">
        <f t="shared" si="1507"/>
        <v>363636</v>
      </c>
      <c r="Y722">
        <f t="shared" si="1428"/>
        <v>0</v>
      </c>
      <c r="Z722">
        <f t="shared" si="1429"/>
        <v>0.20016947698737828</v>
      </c>
      <c r="AA722">
        <f t="shared" ref="AA722:AC722" si="1525">AA721</f>
        <v>0</v>
      </c>
      <c r="AB722">
        <f t="shared" si="1525"/>
        <v>1623</v>
      </c>
      <c r="AC722">
        <f t="shared" si="1525"/>
        <v>18000</v>
      </c>
      <c r="AD722">
        <f t="shared" si="1431"/>
        <v>980.78720877621868</v>
      </c>
      <c r="AE722">
        <f t="shared" si="1432"/>
        <v>980.78720877621868</v>
      </c>
      <c r="AF722">
        <f t="shared" si="1433"/>
        <v>4.0370993190618858</v>
      </c>
      <c r="AG722">
        <f t="shared" si="1434"/>
        <v>83.673084107284197</v>
      </c>
      <c r="AI722">
        <f t="shared" si="1435"/>
        <v>6.7584691833901145</v>
      </c>
      <c r="AJ722">
        <f t="shared" si="1436"/>
        <v>861.32265902961285</v>
      </c>
      <c r="AM722">
        <f t="shared" si="1509"/>
        <v>0.5108367881489102</v>
      </c>
    </row>
    <row r="723" spans="1:39" x14ac:dyDescent="0.35">
      <c r="A723">
        <f t="shared" si="1417"/>
        <v>0.35749999999996063</v>
      </c>
      <c r="B723">
        <f t="shared" si="1503"/>
        <v>0.64250000000003937</v>
      </c>
      <c r="C723" s="27">
        <f t="shared" si="1418"/>
        <v>-4.9999999999994493E-4</v>
      </c>
      <c r="D723">
        <f t="shared" si="1504"/>
        <v>0.9574999999999606</v>
      </c>
      <c r="E723">
        <v>0.2</v>
      </c>
      <c r="F723">
        <f t="shared" si="1505"/>
        <v>-0.1775000000000003</v>
      </c>
      <c r="G723">
        <v>0.02</v>
      </c>
      <c r="H723">
        <f t="shared" si="1419"/>
        <v>0.99999999999996037</v>
      </c>
      <c r="I723">
        <f t="shared" si="1420"/>
        <v>0.9574999999999606</v>
      </c>
      <c r="J723">
        <f t="shared" si="1421"/>
        <v>0.2</v>
      </c>
      <c r="K723">
        <f t="shared" si="1422"/>
        <v>-0.1775000000000003</v>
      </c>
      <c r="L723">
        <f t="shared" si="1423"/>
        <v>0.02</v>
      </c>
      <c r="M723">
        <f t="shared" si="1424"/>
        <v>0</v>
      </c>
      <c r="N723" s="22">
        <f t="shared" si="1425"/>
        <v>0.99999999999996037</v>
      </c>
      <c r="O723">
        <f t="shared" ref="O723:S723" si="1526">O722</f>
        <v>4.8000000000000001E-2</v>
      </c>
      <c r="P723">
        <f t="shared" si="1526"/>
        <v>3.4000000000000002E-2</v>
      </c>
      <c r="Q723">
        <f t="shared" si="1526"/>
        <v>4.2999999999999997E-2</v>
      </c>
      <c r="R723">
        <f t="shared" si="1526"/>
        <v>0.223</v>
      </c>
      <c r="S723">
        <f t="shared" si="1526"/>
        <v>800</v>
      </c>
      <c r="T723">
        <f t="shared" si="1427"/>
        <v>4.9587499999998091E-2</v>
      </c>
      <c r="X723">
        <f t="shared" si="1507"/>
        <v>363636</v>
      </c>
      <c r="Y723">
        <f t="shared" si="1428"/>
        <v>0</v>
      </c>
      <c r="Z723">
        <f t="shared" si="1429"/>
        <v>0.19722983389711166</v>
      </c>
      <c r="AA723">
        <f t="shared" ref="AA723:AC723" si="1527">AA722</f>
        <v>0</v>
      </c>
      <c r="AB723">
        <f t="shared" si="1527"/>
        <v>1623</v>
      </c>
      <c r="AC723">
        <f t="shared" si="1527"/>
        <v>18000</v>
      </c>
      <c r="AD723">
        <f t="shared" si="1431"/>
        <v>980.78720877621868</v>
      </c>
      <c r="AE723">
        <f t="shared" si="1432"/>
        <v>980.78720877621868</v>
      </c>
      <c r="AF723">
        <f t="shared" si="1433"/>
        <v>3.9776108479806238</v>
      </c>
      <c r="AG723">
        <f t="shared" si="1434"/>
        <v>83.561621906921545</v>
      </c>
      <c r="AI723">
        <f t="shared" si="1435"/>
        <v>6.7585326377592683</v>
      </c>
      <c r="AJ723">
        <f t="shared" si="1436"/>
        <v>861.3773154496555</v>
      </c>
      <c r="AM723">
        <f t="shared" si="1509"/>
        <v>0.51029173407738204</v>
      </c>
    </row>
    <row r="724" spans="1:39" x14ac:dyDescent="0.35">
      <c r="A724">
        <f t="shared" si="1417"/>
        <v>0.35799999999996057</v>
      </c>
      <c r="B724">
        <f t="shared" si="1503"/>
        <v>0.64200000000003943</v>
      </c>
      <c r="C724" s="27">
        <f t="shared" si="1418"/>
        <v>-4.9999999999994493E-4</v>
      </c>
      <c r="D724">
        <f t="shared" si="1504"/>
        <v>0.95799999999996055</v>
      </c>
      <c r="E724">
        <v>0.2</v>
      </c>
      <c r="F724">
        <f t="shared" si="1505"/>
        <v>-0.1780000000000003</v>
      </c>
      <c r="G724">
        <v>0.02</v>
      </c>
      <c r="H724">
        <f t="shared" si="1419"/>
        <v>0.99999999999996037</v>
      </c>
      <c r="I724">
        <f t="shared" si="1420"/>
        <v>0.95799999999996055</v>
      </c>
      <c r="J724">
        <f t="shared" si="1421"/>
        <v>0.2</v>
      </c>
      <c r="K724">
        <f t="shared" si="1422"/>
        <v>-0.1780000000000003</v>
      </c>
      <c r="L724">
        <f t="shared" si="1423"/>
        <v>0.02</v>
      </c>
      <c r="M724">
        <f t="shared" si="1424"/>
        <v>0</v>
      </c>
      <c r="N724" s="22">
        <f t="shared" si="1425"/>
        <v>0.99999999999996037</v>
      </c>
      <c r="O724">
        <f t="shared" ref="O724:S724" si="1528">O723</f>
        <v>4.8000000000000001E-2</v>
      </c>
      <c r="P724">
        <f t="shared" si="1528"/>
        <v>3.4000000000000002E-2</v>
      </c>
      <c r="Q724">
        <f t="shared" si="1528"/>
        <v>4.2999999999999997E-2</v>
      </c>
      <c r="R724">
        <f t="shared" si="1528"/>
        <v>0.223</v>
      </c>
      <c r="S724">
        <f t="shared" si="1528"/>
        <v>800</v>
      </c>
      <c r="T724">
        <f t="shared" si="1427"/>
        <v>4.9589999999998094E-2</v>
      </c>
      <c r="X724">
        <f t="shared" si="1507"/>
        <v>363636</v>
      </c>
      <c r="Y724">
        <f t="shared" si="1428"/>
        <v>0</v>
      </c>
      <c r="Z724">
        <f t="shared" si="1429"/>
        <v>0.19433129230102142</v>
      </c>
      <c r="AA724">
        <f t="shared" ref="AA724:AC724" si="1529">AA723</f>
        <v>0</v>
      </c>
      <c r="AB724">
        <f t="shared" si="1529"/>
        <v>1623</v>
      </c>
      <c r="AC724">
        <f t="shared" si="1529"/>
        <v>18000</v>
      </c>
      <c r="AD724">
        <f t="shared" si="1431"/>
        <v>980.78720877621868</v>
      </c>
      <c r="AE724">
        <f t="shared" si="1432"/>
        <v>980.78720877621868</v>
      </c>
      <c r="AF724">
        <f t="shared" si="1433"/>
        <v>3.9189572432776183</v>
      </c>
      <c r="AG724">
        <f t="shared" si="1434"/>
        <v>83.450389135044958</v>
      </c>
      <c r="AI724">
        <f t="shared" si="1435"/>
        <v>6.758595201604285</v>
      </c>
      <c r="AJ724">
        <f t="shared" si="1436"/>
        <v>861.43120821237176</v>
      </c>
      <c r="AM724">
        <f t="shared" si="1509"/>
        <v>0.50974784189278988</v>
      </c>
    </row>
    <row r="725" spans="1:39" x14ac:dyDescent="0.35">
      <c r="A725">
        <f t="shared" si="1417"/>
        <v>0.35849999999996052</v>
      </c>
      <c r="B725">
        <f t="shared" si="1503"/>
        <v>0.64150000000003948</v>
      </c>
      <c r="C725" s="27">
        <f t="shared" si="1418"/>
        <v>-4.9999999999994493E-4</v>
      </c>
      <c r="D725">
        <f t="shared" si="1504"/>
        <v>0.95849999999996049</v>
      </c>
      <c r="E725">
        <v>0.2</v>
      </c>
      <c r="F725">
        <f t="shared" si="1505"/>
        <v>-0.1785000000000003</v>
      </c>
      <c r="G725">
        <v>0.02</v>
      </c>
      <c r="H725">
        <f t="shared" si="1419"/>
        <v>0.99999999999996025</v>
      </c>
      <c r="I725">
        <f t="shared" si="1420"/>
        <v>0.95849999999996049</v>
      </c>
      <c r="J725">
        <f t="shared" si="1421"/>
        <v>0.2</v>
      </c>
      <c r="K725">
        <f t="shared" si="1422"/>
        <v>-0.1785000000000003</v>
      </c>
      <c r="L725">
        <f t="shared" si="1423"/>
        <v>0.02</v>
      </c>
      <c r="M725">
        <f t="shared" si="1424"/>
        <v>0</v>
      </c>
      <c r="N725" s="22">
        <f t="shared" si="1425"/>
        <v>0.99999999999996025</v>
      </c>
      <c r="O725">
        <f t="shared" ref="O725:S725" si="1530">O724</f>
        <v>4.8000000000000001E-2</v>
      </c>
      <c r="P725">
        <f t="shared" si="1530"/>
        <v>3.4000000000000002E-2</v>
      </c>
      <c r="Q725">
        <f t="shared" si="1530"/>
        <v>4.2999999999999997E-2</v>
      </c>
      <c r="R725">
        <f t="shared" si="1530"/>
        <v>0.223</v>
      </c>
      <c r="S725">
        <f t="shared" si="1530"/>
        <v>800</v>
      </c>
      <c r="T725">
        <f t="shared" si="1427"/>
        <v>4.9592499999998089E-2</v>
      </c>
      <c r="X725">
        <f t="shared" si="1507"/>
        <v>363636</v>
      </c>
      <c r="Y725">
        <f t="shared" si="1428"/>
        <v>0</v>
      </c>
      <c r="Z725">
        <f t="shared" si="1429"/>
        <v>0.1914733062702067</v>
      </c>
      <c r="AA725">
        <f t="shared" ref="AA725:AC725" si="1531">AA724</f>
        <v>0</v>
      </c>
      <c r="AB725">
        <f t="shared" si="1531"/>
        <v>1623</v>
      </c>
      <c r="AC725">
        <f t="shared" si="1531"/>
        <v>18000</v>
      </c>
      <c r="AD725">
        <f t="shared" si="1431"/>
        <v>980.78720877621868</v>
      </c>
      <c r="AE725">
        <f t="shared" si="1432"/>
        <v>980.78720877621868</v>
      </c>
      <c r="AF725">
        <f t="shared" si="1433"/>
        <v>3.8611273698369439</v>
      </c>
      <c r="AG725">
        <f t="shared" si="1434"/>
        <v>83.339385980560706</v>
      </c>
      <c r="AI725">
        <f t="shared" si="1435"/>
        <v>6.7586568868026218</v>
      </c>
      <c r="AJ725">
        <f t="shared" si="1436"/>
        <v>861.48434740623793</v>
      </c>
      <c r="AM725">
        <f t="shared" si="1509"/>
        <v>0.50920510788391316</v>
      </c>
    </row>
    <row r="726" spans="1:39" x14ac:dyDescent="0.35">
      <c r="A726">
        <f t="shared" si="1417"/>
        <v>0.35899999999996046</v>
      </c>
      <c r="B726">
        <f t="shared" si="1503"/>
        <v>0.64100000000003954</v>
      </c>
      <c r="C726" s="27">
        <f t="shared" si="1418"/>
        <v>-4.9999999999994493E-4</v>
      </c>
      <c r="D726">
        <f t="shared" si="1504"/>
        <v>0.95899999999996044</v>
      </c>
      <c r="E726">
        <v>0.2</v>
      </c>
      <c r="F726">
        <f t="shared" si="1505"/>
        <v>-0.1790000000000003</v>
      </c>
      <c r="G726">
        <v>0.02</v>
      </c>
      <c r="H726">
        <f t="shared" si="1419"/>
        <v>0.99999999999996025</v>
      </c>
      <c r="I726">
        <f t="shared" si="1420"/>
        <v>0.95899999999996044</v>
      </c>
      <c r="J726">
        <f t="shared" si="1421"/>
        <v>0.2</v>
      </c>
      <c r="K726">
        <f t="shared" si="1422"/>
        <v>-0.1790000000000003</v>
      </c>
      <c r="L726">
        <f t="shared" si="1423"/>
        <v>0.02</v>
      </c>
      <c r="M726">
        <f t="shared" si="1424"/>
        <v>0</v>
      </c>
      <c r="N726" s="22">
        <f t="shared" si="1425"/>
        <v>0.99999999999996025</v>
      </c>
      <c r="O726">
        <f t="shared" ref="O726:S726" si="1532">O725</f>
        <v>4.8000000000000001E-2</v>
      </c>
      <c r="P726">
        <f t="shared" si="1532"/>
        <v>3.4000000000000002E-2</v>
      </c>
      <c r="Q726">
        <f t="shared" si="1532"/>
        <v>4.2999999999999997E-2</v>
      </c>
      <c r="R726">
        <f t="shared" si="1532"/>
        <v>0.223</v>
      </c>
      <c r="S726">
        <f t="shared" si="1532"/>
        <v>800</v>
      </c>
      <c r="T726">
        <f t="shared" si="1427"/>
        <v>4.9594999999998092E-2</v>
      </c>
      <c r="X726">
        <f t="shared" si="1507"/>
        <v>363636</v>
      </c>
      <c r="Y726">
        <f t="shared" si="1428"/>
        <v>0</v>
      </c>
      <c r="Z726">
        <f t="shared" si="1429"/>
        <v>0.18865533674829013</v>
      </c>
      <c r="AA726">
        <f t="shared" ref="AA726:AC726" si="1533">AA725</f>
        <v>0</v>
      </c>
      <c r="AB726">
        <f t="shared" si="1533"/>
        <v>1623</v>
      </c>
      <c r="AC726">
        <f t="shared" si="1533"/>
        <v>18000</v>
      </c>
      <c r="AD726">
        <f t="shared" si="1431"/>
        <v>980.78720877621868</v>
      </c>
      <c r="AE726">
        <f t="shared" si="1432"/>
        <v>980.78720877621868</v>
      </c>
      <c r="AF726">
        <f t="shared" si="1433"/>
        <v>3.8041102333678962</v>
      </c>
      <c r="AG726">
        <f t="shared" si="1434"/>
        <v>83.228612616010295</v>
      </c>
      <c r="AI726">
        <f t="shared" si="1435"/>
        <v>6.7587177050815219</v>
      </c>
      <c r="AJ726">
        <f t="shared" si="1436"/>
        <v>861.53674299483521</v>
      </c>
      <c r="AM726">
        <f t="shared" si="1509"/>
        <v>0.50866352835532003</v>
      </c>
    </row>
    <row r="727" spans="1:39" x14ac:dyDescent="0.35">
      <c r="A727">
        <f t="shared" si="1417"/>
        <v>0.35949999999996041</v>
      </c>
      <c r="B727">
        <f t="shared" si="1503"/>
        <v>0.64050000000003959</v>
      </c>
      <c r="C727" s="27">
        <f t="shared" si="1418"/>
        <v>-4.9999999999994493E-4</v>
      </c>
      <c r="D727">
        <f t="shared" si="1504"/>
        <v>0.95949999999996038</v>
      </c>
      <c r="E727">
        <v>0.2</v>
      </c>
      <c r="F727">
        <f t="shared" si="1505"/>
        <v>-0.1795000000000003</v>
      </c>
      <c r="G727">
        <v>0.02</v>
      </c>
      <c r="H727">
        <f t="shared" si="1419"/>
        <v>0.99999999999996014</v>
      </c>
      <c r="I727">
        <f t="shared" si="1420"/>
        <v>0.95949999999996038</v>
      </c>
      <c r="J727">
        <f t="shared" si="1421"/>
        <v>0.2</v>
      </c>
      <c r="K727">
        <f t="shared" si="1422"/>
        <v>-0.1795000000000003</v>
      </c>
      <c r="L727">
        <f t="shared" si="1423"/>
        <v>0.02</v>
      </c>
      <c r="M727">
        <f t="shared" si="1424"/>
        <v>0</v>
      </c>
      <c r="N727" s="22">
        <f t="shared" si="1425"/>
        <v>0.99999999999996014</v>
      </c>
      <c r="O727">
        <f t="shared" ref="O727:S727" si="1534">O726</f>
        <v>4.8000000000000001E-2</v>
      </c>
      <c r="P727">
        <f t="shared" si="1534"/>
        <v>3.4000000000000002E-2</v>
      </c>
      <c r="Q727">
        <f t="shared" si="1534"/>
        <v>4.2999999999999997E-2</v>
      </c>
      <c r="R727">
        <f t="shared" si="1534"/>
        <v>0.223</v>
      </c>
      <c r="S727">
        <f t="shared" si="1534"/>
        <v>800</v>
      </c>
      <c r="T727">
        <f t="shared" si="1427"/>
        <v>4.9597499999998088E-2</v>
      </c>
      <c r="X727">
        <f t="shared" si="1507"/>
        <v>363636</v>
      </c>
      <c r="Y727">
        <f t="shared" si="1428"/>
        <v>0</v>
      </c>
      <c r="Z727">
        <f t="shared" si="1429"/>
        <v>0.18587685146962396</v>
      </c>
      <c r="AA727">
        <f t="shared" ref="AA727:AC727" si="1535">AA726</f>
        <v>0</v>
      </c>
      <c r="AB727">
        <f t="shared" si="1535"/>
        <v>1623</v>
      </c>
      <c r="AC727">
        <f t="shared" si="1535"/>
        <v>18000</v>
      </c>
      <c r="AD727">
        <f t="shared" si="1431"/>
        <v>980.78720877621868</v>
      </c>
      <c r="AE727">
        <f t="shared" si="1432"/>
        <v>980.78720877621868</v>
      </c>
      <c r="AF727">
        <f t="shared" si="1433"/>
        <v>3.7478949787202565</v>
      </c>
      <c r="AG727">
        <f t="shared" si="1434"/>
        <v>83.118069197877773</v>
      </c>
      <c r="AI727">
        <f t="shared" si="1435"/>
        <v>6.7587776680198122</v>
      </c>
      <c r="AJ727">
        <f t="shared" si="1436"/>
        <v>861.58840481827201</v>
      </c>
      <c r="AM727">
        <f t="shared" si="1509"/>
        <v>0.50812309962728341</v>
      </c>
    </row>
    <row r="728" spans="1:39" x14ac:dyDescent="0.35">
      <c r="A728">
        <f t="shared" si="1417"/>
        <v>0.35999999999996035</v>
      </c>
      <c r="B728">
        <f t="shared" si="1503"/>
        <v>0.64000000000003965</v>
      </c>
      <c r="C728" s="27">
        <f t="shared" si="1418"/>
        <v>-4.9999999999994493E-4</v>
      </c>
      <c r="D728">
        <f t="shared" si="1504"/>
        <v>0.95999999999996033</v>
      </c>
      <c r="E728">
        <v>0.2</v>
      </c>
      <c r="F728">
        <f t="shared" si="1505"/>
        <v>-0.1800000000000003</v>
      </c>
      <c r="G728">
        <v>0.02</v>
      </c>
      <c r="H728">
        <f t="shared" si="1419"/>
        <v>0.99999999999996014</v>
      </c>
      <c r="I728">
        <f t="shared" si="1420"/>
        <v>0.95999999999996033</v>
      </c>
      <c r="J728">
        <f t="shared" si="1421"/>
        <v>0.2</v>
      </c>
      <c r="K728">
        <f t="shared" si="1422"/>
        <v>-0.1800000000000003</v>
      </c>
      <c r="L728">
        <f t="shared" si="1423"/>
        <v>0.02</v>
      </c>
      <c r="M728">
        <f t="shared" si="1424"/>
        <v>0</v>
      </c>
      <c r="N728" s="22">
        <f t="shared" si="1425"/>
        <v>0.99999999999996014</v>
      </c>
      <c r="O728">
        <f t="shared" ref="O728:S728" si="1536">O727</f>
        <v>4.8000000000000001E-2</v>
      </c>
      <c r="P728">
        <f t="shared" si="1536"/>
        <v>3.4000000000000002E-2</v>
      </c>
      <c r="Q728">
        <f t="shared" si="1536"/>
        <v>4.2999999999999997E-2</v>
      </c>
      <c r="R728">
        <f t="shared" si="1536"/>
        <v>0.223</v>
      </c>
      <c r="S728">
        <f t="shared" si="1536"/>
        <v>800</v>
      </c>
      <c r="T728">
        <f t="shared" si="1427"/>
        <v>4.9599999999998083E-2</v>
      </c>
      <c r="X728">
        <f t="shared" si="1507"/>
        <v>363636</v>
      </c>
      <c r="Y728">
        <f t="shared" si="1428"/>
        <v>0</v>
      </c>
      <c r="Z728">
        <f t="shared" si="1429"/>
        <v>0.1831373248784143</v>
      </c>
      <c r="AA728">
        <f t="shared" ref="AA728:AC728" si="1537">AA727</f>
        <v>0</v>
      </c>
      <c r="AB728">
        <f t="shared" si="1537"/>
        <v>1623</v>
      </c>
      <c r="AC728">
        <f t="shared" si="1537"/>
        <v>18000</v>
      </c>
      <c r="AD728">
        <f t="shared" si="1431"/>
        <v>980.78720877621868</v>
      </c>
      <c r="AE728">
        <f t="shared" si="1432"/>
        <v>980.78720877621868</v>
      </c>
      <c r="AF728">
        <f t="shared" si="1433"/>
        <v>3.6924708882185868</v>
      </c>
      <c r="AG728">
        <f t="shared" si="1434"/>
        <v>83.007755866892126</v>
      </c>
      <c r="AI728">
        <f t="shared" si="1435"/>
        <v>6.758836787049681</v>
      </c>
      <c r="AJ728">
        <f t="shared" si="1436"/>
        <v>861.63934259459234</v>
      </c>
      <c r="AM728">
        <f t="shared" si="1509"/>
        <v>0.50758381803569785</v>
      </c>
    </row>
    <row r="729" spans="1:39" x14ac:dyDescent="0.35">
      <c r="A729">
        <f t="shared" si="1417"/>
        <v>0.3604999999999603</v>
      </c>
      <c r="B729">
        <f t="shared" si="1503"/>
        <v>0.6395000000000397</v>
      </c>
      <c r="C729" s="27">
        <f t="shared" si="1418"/>
        <v>-4.9999999999994493E-4</v>
      </c>
      <c r="D729">
        <f t="shared" si="1504"/>
        <v>0.96049999999996027</v>
      </c>
      <c r="E729">
        <v>0.2</v>
      </c>
      <c r="F729">
        <f t="shared" si="1505"/>
        <v>-0.1805000000000003</v>
      </c>
      <c r="G729">
        <v>0.02</v>
      </c>
      <c r="H729">
        <f t="shared" si="1419"/>
        <v>0.99999999999996003</v>
      </c>
      <c r="I729">
        <f t="shared" si="1420"/>
        <v>0.96049999999996027</v>
      </c>
      <c r="J729">
        <f t="shared" si="1421"/>
        <v>0.2</v>
      </c>
      <c r="K729">
        <f t="shared" si="1422"/>
        <v>-0.1805000000000003</v>
      </c>
      <c r="L729">
        <f t="shared" si="1423"/>
        <v>0.02</v>
      </c>
      <c r="M729">
        <f t="shared" si="1424"/>
        <v>0</v>
      </c>
      <c r="N729" s="22">
        <f t="shared" si="1425"/>
        <v>0.99999999999996003</v>
      </c>
      <c r="O729">
        <f t="shared" ref="O729:S729" si="1538">O728</f>
        <v>4.8000000000000001E-2</v>
      </c>
      <c r="P729">
        <f t="shared" si="1538"/>
        <v>3.4000000000000002E-2</v>
      </c>
      <c r="Q729">
        <f t="shared" si="1538"/>
        <v>4.2999999999999997E-2</v>
      </c>
      <c r="R729">
        <f t="shared" si="1538"/>
        <v>0.223</v>
      </c>
      <c r="S729">
        <f t="shared" si="1538"/>
        <v>800</v>
      </c>
      <c r="T729">
        <f t="shared" si="1427"/>
        <v>4.9602499999998079E-2</v>
      </c>
      <c r="X729">
        <f t="shared" si="1507"/>
        <v>363636</v>
      </c>
      <c r="Y729">
        <f t="shared" si="1428"/>
        <v>0</v>
      </c>
      <c r="Z729">
        <f t="shared" si="1429"/>
        <v>0.18043623804875339</v>
      </c>
      <c r="AA729">
        <f t="shared" ref="AA729:AC729" si="1539">AA728</f>
        <v>0</v>
      </c>
      <c r="AB729">
        <f t="shared" si="1539"/>
        <v>1623</v>
      </c>
      <c r="AC729">
        <f t="shared" si="1539"/>
        <v>18000</v>
      </c>
      <c r="AD729">
        <f t="shared" si="1431"/>
        <v>980.78720877621868</v>
      </c>
      <c r="AE729">
        <f t="shared" si="1432"/>
        <v>980.78720877621868</v>
      </c>
      <c r="AF729">
        <f t="shared" si="1433"/>
        <v>3.6378273800153296</v>
      </c>
      <c r="AG729">
        <f t="shared" si="1434"/>
        <v>82.897672748325036</v>
      </c>
      <c r="AI729">
        <f t="shared" si="1435"/>
        <v>6.7588950734584312</v>
      </c>
      <c r="AJ729">
        <f t="shared" si="1436"/>
        <v>861.68956592116444</v>
      </c>
      <c r="AM729">
        <f t="shared" si="1509"/>
        <v>0.50704567993199645</v>
      </c>
    </row>
    <row r="730" spans="1:39" x14ac:dyDescent="0.35">
      <c r="A730">
        <f t="shared" si="1417"/>
        <v>0.36099999999996024</v>
      </c>
      <c r="B730">
        <f t="shared" si="1503"/>
        <v>0.63900000000003976</v>
      </c>
      <c r="C730" s="27">
        <f t="shared" si="1418"/>
        <v>-4.9999999999994493E-4</v>
      </c>
      <c r="D730">
        <f t="shared" si="1504"/>
        <v>0.96099999999996022</v>
      </c>
      <c r="E730">
        <v>0.2</v>
      </c>
      <c r="F730">
        <f t="shared" si="1505"/>
        <v>-0.1810000000000003</v>
      </c>
      <c r="G730">
        <v>0.02</v>
      </c>
      <c r="H730">
        <f t="shared" si="1419"/>
        <v>0.99999999999996003</v>
      </c>
      <c r="I730">
        <f t="shared" si="1420"/>
        <v>0.96099999999996022</v>
      </c>
      <c r="J730">
        <f t="shared" si="1421"/>
        <v>0.2</v>
      </c>
      <c r="K730">
        <f t="shared" si="1422"/>
        <v>-0.1810000000000003</v>
      </c>
      <c r="L730">
        <f t="shared" si="1423"/>
        <v>0.02</v>
      </c>
      <c r="M730">
        <f t="shared" si="1424"/>
        <v>0</v>
      </c>
      <c r="N730" s="22">
        <f t="shared" si="1425"/>
        <v>0.99999999999996003</v>
      </c>
      <c r="O730">
        <f t="shared" ref="O730:S730" si="1540">O729</f>
        <v>4.8000000000000001E-2</v>
      </c>
      <c r="P730">
        <f t="shared" si="1540"/>
        <v>3.4000000000000002E-2</v>
      </c>
      <c r="Q730">
        <f t="shared" si="1540"/>
        <v>4.2999999999999997E-2</v>
      </c>
      <c r="R730">
        <f t="shared" si="1540"/>
        <v>0.223</v>
      </c>
      <c r="S730">
        <f t="shared" si="1540"/>
        <v>800</v>
      </c>
      <c r="T730">
        <f t="shared" si="1427"/>
        <v>4.9604999999998081E-2</v>
      </c>
      <c r="X730">
        <f t="shared" si="1507"/>
        <v>363636</v>
      </c>
      <c r="Y730">
        <f t="shared" si="1428"/>
        <v>0</v>
      </c>
      <c r="Z730">
        <f t="shared" si="1429"/>
        <v>0.17777307860555058</v>
      </c>
      <c r="AA730">
        <f t="shared" ref="AA730:AC730" si="1541">AA729</f>
        <v>0</v>
      </c>
      <c r="AB730">
        <f t="shared" si="1541"/>
        <v>1623</v>
      </c>
      <c r="AC730">
        <f t="shared" si="1541"/>
        <v>18000</v>
      </c>
      <c r="AD730">
        <f t="shared" si="1431"/>
        <v>980.78720877621868</v>
      </c>
      <c r="AE730">
        <f t="shared" si="1432"/>
        <v>980.78720877621868</v>
      </c>
      <c r="AF730">
        <f t="shared" si="1433"/>
        <v>3.5839540064625264</v>
      </c>
      <c r="AG730">
        <f t="shared" si="1434"/>
        <v>82.78781995228367</v>
      </c>
      <c r="AI730">
        <f t="shared" si="1435"/>
        <v>6.7589525383902211</v>
      </c>
      <c r="AJ730">
        <f t="shared" si="1436"/>
        <v>861.739084276065</v>
      </c>
      <c r="AM730">
        <f t="shared" si="1509"/>
        <v>0.50650868168306873</v>
      </c>
    </row>
    <row r="731" spans="1:39" x14ac:dyDescent="0.35">
      <c r="A731">
        <f t="shared" si="1417"/>
        <v>0.36149999999996019</v>
      </c>
      <c r="B731">
        <f t="shared" si="1503"/>
        <v>0.63850000000003981</v>
      </c>
      <c r="C731" s="27">
        <f t="shared" si="1418"/>
        <v>-4.9999999999994493E-4</v>
      </c>
      <c r="D731">
        <f t="shared" si="1504"/>
        <v>0.96149999999996016</v>
      </c>
      <c r="E731">
        <v>0.2</v>
      </c>
      <c r="F731">
        <f t="shared" si="1505"/>
        <v>-0.1815000000000003</v>
      </c>
      <c r="G731">
        <v>0.02</v>
      </c>
      <c r="H731">
        <f t="shared" si="1419"/>
        <v>0.99999999999995992</v>
      </c>
      <c r="I731">
        <f t="shared" si="1420"/>
        <v>0.96149999999996016</v>
      </c>
      <c r="J731">
        <f t="shared" si="1421"/>
        <v>0.2</v>
      </c>
      <c r="K731">
        <f t="shared" si="1422"/>
        <v>-0.1815000000000003</v>
      </c>
      <c r="L731">
        <f t="shared" si="1423"/>
        <v>0.02</v>
      </c>
      <c r="M731">
        <f t="shared" si="1424"/>
        <v>0</v>
      </c>
      <c r="N731" s="22">
        <f t="shared" si="1425"/>
        <v>0.99999999999995992</v>
      </c>
      <c r="O731">
        <f t="shared" ref="O731:S731" si="1542">O730</f>
        <v>4.8000000000000001E-2</v>
      </c>
      <c r="P731">
        <f t="shared" si="1542"/>
        <v>3.4000000000000002E-2</v>
      </c>
      <c r="Q731">
        <f t="shared" si="1542"/>
        <v>4.2999999999999997E-2</v>
      </c>
      <c r="R731">
        <f t="shared" si="1542"/>
        <v>0.223</v>
      </c>
      <c r="S731">
        <f t="shared" si="1542"/>
        <v>800</v>
      </c>
      <c r="T731">
        <f t="shared" si="1427"/>
        <v>4.9607499999998077E-2</v>
      </c>
      <c r="X731">
        <f t="shared" si="1507"/>
        <v>363636</v>
      </c>
      <c r="Y731">
        <f t="shared" si="1428"/>
        <v>0</v>
      </c>
      <c r="Z731">
        <f t="shared" si="1429"/>
        <v>0.1751473406463526</v>
      </c>
      <c r="AA731">
        <f t="shared" ref="AA731:AC731" si="1543">AA730</f>
        <v>0</v>
      </c>
      <c r="AB731">
        <f t="shared" si="1543"/>
        <v>1623</v>
      </c>
      <c r="AC731">
        <f t="shared" si="1543"/>
        <v>18000</v>
      </c>
      <c r="AD731">
        <f t="shared" si="1431"/>
        <v>980.78720877621868</v>
      </c>
      <c r="AE731">
        <f t="shared" si="1432"/>
        <v>980.78720877621868</v>
      </c>
      <c r="AF731">
        <f t="shared" si="1433"/>
        <v>3.5308404525019528</v>
      </c>
      <c r="AG731">
        <f t="shared" si="1434"/>
        <v>82.678197573999043</v>
      </c>
      <c r="AI731">
        <f t="shared" si="1435"/>
        <v>6.7590091928477785</v>
      </c>
      <c r="AJ731">
        <f t="shared" si="1436"/>
        <v>861.78790701944058</v>
      </c>
      <c r="AM731">
        <f t="shared" si="1509"/>
        <v>0.5059728196711788</v>
      </c>
    </row>
    <row r="732" spans="1:39" x14ac:dyDescent="0.35">
      <c r="A732">
        <f t="shared" si="1417"/>
        <v>0.36199999999996013</v>
      </c>
      <c r="B732">
        <f t="shared" si="1503"/>
        <v>0.63800000000003987</v>
      </c>
      <c r="C732" s="27">
        <f t="shared" si="1418"/>
        <v>-4.9999999999994493E-4</v>
      </c>
      <c r="D732">
        <f t="shared" si="1504"/>
        <v>0.96199999999996011</v>
      </c>
      <c r="E732">
        <v>0.2</v>
      </c>
      <c r="F732">
        <f t="shared" si="1505"/>
        <v>-0.1820000000000003</v>
      </c>
      <c r="G732">
        <v>0.02</v>
      </c>
      <c r="H732">
        <f t="shared" si="1419"/>
        <v>0.99999999999995992</v>
      </c>
      <c r="I732">
        <f t="shared" si="1420"/>
        <v>0.96199999999996011</v>
      </c>
      <c r="J732">
        <f t="shared" si="1421"/>
        <v>0.2</v>
      </c>
      <c r="K732">
        <f t="shared" si="1422"/>
        <v>-0.1820000000000003</v>
      </c>
      <c r="L732">
        <f t="shared" si="1423"/>
        <v>0.02</v>
      </c>
      <c r="M732">
        <f t="shared" si="1424"/>
        <v>0</v>
      </c>
      <c r="N732" s="22">
        <f t="shared" si="1425"/>
        <v>0.99999999999995992</v>
      </c>
      <c r="O732">
        <f t="shared" ref="O732:S732" si="1544">O731</f>
        <v>4.8000000000000001E-2</v>
      </c>
      <c r="P732">
        <f t="shared" si="1544"/>
        <v>3.4000000000000002E-2</v>
      </c>
      <c r="Q732">
        <f t="shared" si="1544"/>
        <v>4.2999999999999997E-2</v>
      </c>
      <c r="R732">
        <f t="shared" si="1544"/>
        <v>0.223</v>
      </c>
      <c r="S732">
        <f t="shared" si="1544"/>
        <v>800</v>
      </c>
      <c r="T732">
        <f t="shared" si="1427"/>
        <v>4.9609999999998072E-2</v>
      </c>
      <c r="X732">
        <f t="shared" si="1507"/>
        <v>363636</v>
      </c>
      <c r="Y732">
        <f t="shared" si="1428"/>
        <v>0</v>
      </c>
      <c r="Z732">
        <f t="shared" si="1429"/>
        <v>0.17255852466404337</v>
      </c>
      <c r="AA732">
        <f t="shared" ref="AA732:AC732" si="1545">AA731</f>
        <v>0</v>
      </c>
      <c r="AB732">
        <f t="shared" si="1545"/>
        <v>1623</v>
      </c>
      <c r="AC732">
        <f t="shared" si="1545"/>
        <v>18000</v>
      </c>
      <c r="AD732">
        <f t="shared" si="1431"/>
        <v>980.78720877621868</v>
      </c>
      <c r="AE732">
        <f t="shared" si="1432"/>
        <v>980.78720877621868</v>
      </c>
      <c r="AF732">
        <f t="shared" si="1433"/>
        <v>3.478476534073478</v>
      </c>
      <c r="AG732">
        <f t="shared" si="1434"/>
        <v>82.568805694109642</v>
      </c>
      <c r="AI732">
        <f t="shared" si="1435"/>
        <v>6.7590650476941025</v>
      </c>
      <c r="AJ732">
        <f t="shared" si="1436"/>
        <v>861.83604339486351</v>
      </c>
      <c r="AM732">
        <f t="shared" si="1509"/>
        <v>0.50543809029388431</v>
      </c>
    </row>
    <row r="733" spans="1:39" x14ac:dyDescent="0.35">
      <c r="A733">
        <f t="shared" si="1417"/>
        <v>0.36249999999996008</v>
      </c>
      <c r="B733">
        <f t="shared" si="1503"/>
        <v>0.63750000000003992</v>
      </c>
      <c r="C733" s="27">
        <f t="shared" si="1418"/>
        <v>-4.9999999999994493E-4</v>
      </c>
      <c r="D733">
        <f t="shared" si="1504"/>
        <v>0.96249999999996005</v>
      </c>
      <c r="E733">
        <v>0.2</v>
      </c>
      <c r="F733">
        <f t="shared" si="1505"/>
        <v>-0.1825000000000003</v>
      </c>
      <c r="G733">
        <v>0.02</v>
      </c>
      <c r="H733">
        <f t="shared" si="1419"/>
        <v>0.99999999999995981</v>
      </c>
      <c r="I733">
        <f t="shared" si="1420"/>
        <v>0.96249999999996005</v>
      </c>
      <c r="J733">
        <f t="shared" si="1421"/>
        <v>0.2</v>
      </c>
      <c r="K733">
        <f t="shared" si="1422"/>
        <v>-0.1825000000000003</v>
      </c>
      <c r="L733">
        <f t="shared" si="1423"/>
        <v>0.02</v>
      </c>
      <c r="M733">
        <f t="shared" si="1424"/>
        <v>0</v>
      </c>
      <c r="N733" s="22">
        <f t="shared" si="1425"/>
        <v>0.99999999999995981</v>
      </c>
      <c r="O733">
        <f t="shared" ref="O733:S733" si="1546">O732</f>
        <v>4.8000000000000001E-2</v>
      </c>
      <c r="P733">
        <f t="shared" si="1546"/>
        <v>3.4000000000000002E-2</v>
      </c>
      <c r="Q733">
        <f t="shared" si="1546"/>
        <v>4.2999999999999997E-2</v>
      </c>
      <c r="R733">
        <f t="shared" si="1546"/>
        <v>0.223</v>
      </c>
      <c r="S733">
        <f t="shared" si="1546"/>
        <v>800</v>
      </c>
      <c r="T733">
        <f t="shared" si="1427"/>
        <v>4.9612499999998068E-2</v>
      </c>
      <c r="X733">
        <f t="shared" si="1507"/>
        <v>363636</v>
      </c>
      <c r="Y733">
        <f t="shared" si="1428"/>
        <v>0</v>
      </c>
      <c r="Z733">
        <f t="shared" si="1429"/>
        <v>0.17000613747041449</v>
      </c>
      <c r="AA733">
        <f t="shared" ref="AA733:AC733" si="1547">AA732</f>
        <v>0</v>
      </c>
      <c r="AB733">
        <f t="shared" si="1547"/>
        <v>1623</v>
      </c>
      <c r="AC733">
        <f t="shared" si="1547"/>
        <v>18000</v>
      </c>
      <c r="AD733">
        <f t="shared" si="1431"/>
        <v>980.78720877621868</v>
      </c>
      <c r="AE733">
        <f t="shared" si="1432"/>
        <v>980.78720877621868</v>
      </c>
      <c r="AF733">
        <f t="shared" si="1433"/>
        <v>3.4268521965414447</v>
      </c>
      <c r="AG733">
        <f t="shared" si="1434"/>
        <v>82.459644378940581</v>
      </c>
      <c r="AI733">
        <f t="shared" si="1435"/>
        <v>6.759120113654137</v>
      </c>
      <c r="AJ733">
        <f t="shared" si="1436"/>
        <v>861.88350253066483</v>
      </c>
      <c r="AM733">
        <f t="shared" si="1509"/>
        <v>0.50490448996395521</v>
      </c>
    </row>
    <row r="734" spans="1:39" x14ac:dyDescent="0.35">
      <c r="A734">
        <f t="shared" si="1417"/>
        <v>0.36299999999996002</v>
      </c>
      <c r="B734">
        <f t="shared" si="1503"/>
        <v>0.63700000000003998</v>
      </c>
      <c r="C734" s="27">
        <f t="shared" si="1418"/>
        <v>-4.9999999999994493E-4</v>
      </c>
      <c r="D734">
        <f t="shared" si="1504"/>
        <v>0.96299999999996</v>
      </c>
      <c r="E734">
        <v>0.2</v>
      </c>
      <c r="F734">
        <f t="shared" si="1505"/>
        <v>-0.1830000000000003</v>
      </c>
      <c r="G734">
        <v>0.02</v>
      </c>
      <c r="H734">
        <f t="shared" si="1419"/>
        <v>0.99999999999995981</v>
      </c>
      <c r="I734">
        <f t="shared" si="1420"/>
        <v>0.96299999999996</v>
      </c>
      <c r="J734">
        <f t="shared" si="1421"/>
        <v>0.2</v>
      </c>
      <c r="K734">
        <f t="shared" si="1422"/>
        <v>-0.1830000000000003</v>
      </c>
      <c r="L734">
        <f t="shared" si="1423"/>
        <v>0.02</v>
      </c>
      <c r="M734">
        <f t="shared" si="1424"/>
        <v>0</v>
      </c>
      <c r="N734" s="22">
        <f t="shared" si="1425"/>
        <v>0.99999999999995981</v>
      </c>
      <c r="O734">
        <f t="shared" ref="O734:S734" si="1548">O733</f>
        <v>4.8000000000000001E-2</v>
      </c>
      <c r="P734">
        <f t="shared" si="1548"/>
        <v>3.4000000000000002E-2</v>
      </c>
      <c r="Q734">
        <f t="shared" si="1548"/>
        <v>4.2999999999999997E-2</v>
      </c>
      <c r="R734">
        <f t="shared" si="1548"/>
        <v>0.223</v>
      </c>
      <c r="S734">
        <f t="shared" si="1548"/>
        <v>800</v>
      </c>
      <c r="T734">
        <f t="shared" si="1427"/>
        <v>4.9614999999998063E-2</v>
      </c>
      <c r="X734">
        <f t="shared" si="1507"/>
        <v>363636</v>
      </c>
      <c r="Y734">
        <f t="shared" si="1428"/>
        <v>0</v>
      </c>
      <c r="Z734">
        <f t="shared" si="1429"/>
        <v>0.16748969212059664</v>
      </c>
      <c r="AA734">
        <f t="shared" ref="AA734:AC734" si="1549">AA733</f>
        <v>0</v>
      </c>
      <c r="AB734">
        <f t="shared" si="1549"/>
        <v>1623</v>
      </c>
      <c r="AC734">
        <f t="shared" si="1549"/>
        <v>18000</v>
      </c>
      <c r="AD734">
        <f t="shared" si="1431"/>
        <v>980.78720877621868</v>
      </c>
      <c r="AE734">
        <f t="shared" si="1432"/>
        <v>980.78720877621868</v>
      </c>
      <c r="AF734">
        <f t="shared" si="1433"/>
        <v>3.3759575131388897</v>
      </c>
      <c r="AG734">
        <f t="shared" si="1434"/>
        <v>82.350713680778313</v>
      </c>
      <c r="AI734">
        <f t="shared" si="1435"/>
        <v>6.7591744013164323</v>
      </c>
      <c r="AJ734">
        <f t="shared" si="1436"/>
        <v>861.93029344126114</v>
      </c>
      <c r="AM734">
        <f t="shared" si="1509"/>
        <v>0.50437201510929441</v>
      </c>
    </row>
    <row r="735" spans="1:39" x14ac:dyDescent="0.35">
      <c r="A735">
        <f t="shared" si="1417"/>
        <v>0.36349999999995997</v>
      </c>
      <c r="B735">
        <f t="shared" si="1503"/>
        <v>0.63650000000004003</v>
      </c>
      <c r="C735" s="27">
        <f t="shared" si="1418"/>
        <v>-4.9999999999994493E-4</v>
      </c>
      <c r="D735">
        <f t="shared" si="1504"/>
        <v>0.96349999999995994</v>
      </c>
      <c r="E735">
        <v>0.2</v>
      </c>
      <c r="F735">
        <f t="shared" si="1505"/>
        <v>-0.1835000000000003</v>
      </c>
      <c r="G735">
        <v>0.02</v>
      </c>
      <c r="H735">
        <f t="shared" si="1419"/>
        <v>0.9999999999999597</v>
      </c>
      <c r="I735">
        <f t="shared" si="1420"/>
        <v>0.96349999999995994</v>
      </c>
      <c r="J735">
        <f t="shared" si="1421"/>
        <v>0.2</v>
      </c>
      <c r="K735">
        <f t="shared" si="1422"/>
        <v>-0.1835000000000003</v>
      </c>
      <c r="L735">
        <f t="shared" si="1423"/>
        <v>0.02</v>
      </c>
      <c r="M735">
        <f t="shared" si="1424"/>
        <v>0</v>
      </c>
      <c r="N735" s="22">
        <f t="shared" si="1425"/>
        <v>0.9999999999999597</v>
      </c>
      <c r="O735">
        <f t="shared" ref="O735:S735" si="1550">O734</f>
        <v>4.8000000000000001E-2</v>
      </c>
      <c r="P735">
        <f t="shared" si="1550"/>
        <v>3.4000000000000002E-2</v>
      </c>
      <c r="Q735">
        <f t="shared" si="1550"/>
        <v>4.2999999999999997E-2</v>
      </c>
      <c r="R735">
        <f t="shared" si="1550"/>
        <v>0.223</v>
      </c>
      <c r="S735">
        <f t="shared" si="1550"/>
        <v>800</v>
      </c>
      <c r="T735">
        <f t="shared" si="1427"/>
        <v>4.9617499999998059E-2</v>
      </c>
      <c r="X735">
        <f t="shared" si="1507"/>
        <v>363636</v>
      </c>
      <c r="Y735">
        <f t="shared" si="1428"/>
        <v>0</v>
      </c>
      <c r="Z735">
        <f t="shared" si="1429"/>
        <v>0.16500870783834351</v>
      </c>
      <c r="AA735">
        <f t="shared" ref="AA735:AC735" si="1551">AA734</f>
        <v>0</v>
      </c>
      <c r="AB735">
        <f t="shared" si="1551"/>
        <v>1623</v>
      </c>
      <c r="AC735">
        <f t="shared" si="1551"/>
        <v>18000</v>
      </c>
      <c r="AD735">
        <f t="shared" si="1431"/>
        <v>980.78720877621868</v>
      </c>
      <c r="AE735">
        <f t="shared" si="1432"/>
        <v>980.78720877621868</v>
      </c>
      <c r="AF735">
        <f t="shared" si="1433"/>
        <v>3.3257826834294049</v>
      </c>
      <c r="AG735">
        <f t="shared" si="1434"/>
        <v>82.242013638140975</v>
      </c>
      <c r="AI735">
        <f t="shared" si="1435"/>
        <v>6.7592279211347899</v>
      </c>
      <c r="AJ735">
        <f t="shared" si="1436"/>
        <v>861.97642502846907</v>
      </c>
      <c r="AM735">
        <f t="shared" si="1509"/>
        <v>0.50384066217285717</v>
      </c>
    </row>
    <row r="736" spans="1:39" x14ac:dyDescent="0.35">
      <c r="A736">
        <f t="shared" si="1417"/>
        <v>0.36399999999995991</v>
      </c>
      <c r="B736">
        <f t="shared" si="1503"/>
        <v>0.63600000000004009</v>
      </c>
      <c r="C736" s="27">
        <f t="shared" si="1418"/>
        <v>-4.9999999999994493E-4</v>
      </c>
      <c r="D736">
        <f t="shared" si="1504"/>
        <v>0.96399999999995989</v>
      </c>
      <c r="E736">
        <v>0.2</v>
      </c>
      <c r="F736">
        <f t="shared" si="1505"/>
        <v>-0.1840000000000003</v>
      </c>
      <c r="G736">
        <v>0.02</v>
      </c>
      <c r="H736">
        <f t="shared" si="1419"/>
        <v>0.9999999999999597</v>
      </c>
      <c r="I736">
        <f t="shared" si="1420"/>
        <v>0.96399999999995989</v>
      </c>
      <c r="J736">
        <f t="shared" si="1421"/>
        <v>0.2</v>
      </c>
      <c r="K736">
        <f t="shared" si="1422"/>
        <v>-0.1840000000000003</v>
      </c>
      <c r="L736">
        <f t="shared" si="1423"/>
        <v>0.02</v>
      </c>
      <c r="M736">
        <f t="shared" si="1424"/>
        <v>0</v>
      </c>
      <c r="N736" s="22">
        <f t="shared" si="1425"/>
        <v>0.9999999999999597</v>
      </c>
      <c r="O736">
        <f t="shared" ref="O736:S736" si="1552">O735</f>
        <v>4.8000000000000001E-2</v>
      </c>
      <c r="P736">
        <f t="shared" si="1552"/>
        <v>3.4000000000000002E-2</v>
      </c>
      <c r="Q736">
        <f t="shared" si="1552"/>
        <v>4.2999999999999997E-2</v>
      </c>
      <c r="R736">
        <f t="shared" si="1552"/>
        <v>0.223</v>
      </c>
      <c r="S736">
        <f t="shared" si="1552"/>
        <v>800</v>
      </c>
      <c r="T736">
        <f t="shared" si="1427"/>
        <v>4.9619999999998061E-2</v>
      </c>
      <c r="X736">
        <f t="shared" si="1507"/>
        <v>363636</v>
      </c>
      <c r="Y736">
        <f t="shared" si="1428"/>
        <v>0</v>
      </c>
      <c r="Z736">
        <f t="shared" si="1429"/>
        <v>0.16256270994215832</v>
      </c>
      <c r="AA736">
        <f t="shared" ref="AA736:AC736" si="1553">AA735</f>
        <v>0</v>
      </c>
      <c r="AB736">
        <f t="shared" si="1553"/>
        <v>1623</v>
      </c>
      <c r="AC736">
        <f t="shared" si="1553"/>
        <v>18000</v>
      </c>
      <c r="AD736">
        <f t="shared" si="1431"/>
        <v>980.78720877621868</v>
      </c>
      <c r="AE736">
        <f t="shared" si="1432"/>
        <v>980.78720877621868</v>
      </c>
      <c r="AF736">
        <f t="shared" si="1433"/>
        <v>3.27631803178646</v>
      </c>
      <c r="AG736">
        <f t="shared" si="1434"/>
        <v>82.133544276044333</v>
      </c>
      <c r="AI736">
        <f t="shared" si="1435"/>
        <v>6.7592806834298749</v>
      </c>
      <c r="AJ736">
        <f t="shared" si="1436"/>
        <v>862.02190608279454</v>
      </c>
      <c r="AM736">
        <f t="shared" si="1509"/>
        <v>0.50331042761257239</v>
      </c>
    </row>
    <row r="737" spans="1:39" x14ac:dyDescent="0.35">
      <c r="A737">
        <f t="shared" si="1417"/>
        <v>0.36449999999995986</v>
      </c>
      <c r="B737">
        <f t="shared" si="1503"/>
        <v>0.63550000000004014</v>
      </c>
      <c r="C737" s="27">
        <f t="shared" si="1418"/>
        <v>-4.9999999999994493E-4</v>
      </c>
      <c r="D737">
        <f t="shared" si="1504"/>
        <v>0.96449999999995983</v>
      </c>
      <c r="E737">
        <v>0.2</v>
      </c>
      <c r="F737">
        <f t="shared" si="1505"/>
        <v>-0.1845000000000003</v>
      </c>
      <c r="G737">
        <v>0.02</v>
      </c>
      <c r="H737">
        <f t="shared" si="1419"/>
        <v>0.99999999999995959</v>
      </c>
      <c r="I737">
        <f t="shared" si="1420"/>
        <v>0.96449999999995983</v>
      </c>
      <c r="J737">
        <f t="shared" si="1421"/>
        <v>0.2</v>
      </c>
      <c r="K737">
        <f t="shared" si="1422"/>
        <v>-0.1845000000000003</v>
      </c>
      <c r="L737">
        <f t="shared" si="1423"/>
        <v>0.02</v>
      </c>
      <c r="M737">
        <f t="shared" si="1424"/>
        <v>0</v>
      </c>
      <c r="N737" s="22">
        <f t="shared" si="1425"/>
        <v>0.99999999999995959</v>
      </c>
      <c r="O737">
        <f t="shared" ref="O737:S737" si="1554">O736</f>
        <v>4.8000000000000001E-2</v>
      </c>
      <c r="P737">
        <f t="shared" si="1554"/>
        <v>3.4000000000000002E-2</v>
      </c>
      <c r="Q737">
        <f t="shared" si="1554"/>
        <v>4.2999999999999997E-2</v>
      </c>
      <c r="R737">
        <f t="shared" si="1554"/>
        <v>0.223</v>
      </c>
      <c r="S737">
        <f t="shared" si="1554"/>
        <v>800</v>
      </c>
      <c r="T737">
        <f t="shared" si="1427"/>
        <v>4.9622499999998064E-2</v>
      </c>
      <c r="X737">
        <f t="shared" si="1507"/>
        <v>363636</v>
      </c>
      <c r="Y737">
        <f t="shared" si="1428"/>
        <v>0</v>
      </c>
      <c r="Z737">
        <f t="shared" si="1429"/>
        <v>0.16015122977225485</v>
      </c>
      <c r="AA737">
        <f t="shared" ref="AA737:AC737" si="1555">AA736</f>
        <v>0</v>
      </c>
      <c r="AB737">
        <f t="shared" si="1555"/>
        <v>1623</v>
      </c>
      <c r="AC737">
        <f t="shared" si="1555"/>
        <v>18000</v>
      </c>
      <c r="AD737">
        <f t="shared" si="1431"/>
        <v>980.78720877621868</v>
      </c>
      <c r="AE737">
        <f t="shared" si="1432"/>
        <v>980.78720877621868</v>
      </c>
      <c r="AF737">
        <f t="shared" si="1433"/>
        <v>3.2275540058899863</v>
      </c>
      <c r="AG737">
        <f t="shared" si="1434"/>
        <v>82.025305606263601</v>
      </c>
      <c r="AI737">
        <f t="shared" si="1435"/>
        <v>6.759332698390832</v>
      </c>
      <c r="AJ737">
        <f t="shared" si="1436"/>
        <v>862.0667452847282</v>
      </c>
      <c r="AM737">
        <f t="shared" si="1509"/>
        <v>0.50278130790126374</v>
      </c>
    </row>
    <row r="738" spans="1:39" x14ac:dyDescent="0.35">
      <c r="A738">
        <f t="shared" si="1417"/>
        <v>0.3649999999999598</v>
      </c>
      <c r="B738">
        <f t="shared" si="1503"/>
        <v>0.6350000000000402</v>
      </c>
      <c r="C738" s="27">
        <f t="shared" si="1418"/>
        <v>-4.9999999999994493E-4</v>
      </c>
      <c r="D738">
        <f t="shared" si="1504"/>
        <v>0.96499999999995978</v>
      </c>
      <c r="E738">
        <v>0.2</v>
      </c>
      <c r="F738">
        <f t="shared" si="1505"/>
        <v>-0.1850000000000003</v>
      </c>
      <c r="G738">
        <v>0.02</v>
      </c>
      <c r="H738">
        <f t="shared" si="1419"/>
        <v>0.99999999999995959</v>
      </c>
      <c r="I738">
        <f t="shared" si="1420"/>
        <v>0.96499999999995978</v>
      </c>
      <c r="J738">
        <f t="shared" si="1421"/>
        <v>0.2</v>
      </c>
      <c r="K738">
        <f t="shared" si="1422"/>
        <v>-0.1850000000000003</v>
      </c>
      <c r="L738">
        <f t="shared" si="1423"/>
        <v>0.02</v>
      </c>
      <c r="M738">
        <f t="shared" si="1424"/>
        <v>0</v>
      </c>
      <c r="N738" s="22">
        <f t="shared" si="1425"/>
        <v>0.99999999999995959</v>
      </c>
      <c r="O738">
        <f t="shared" ref="O738:S738" si="1556">O737</f>
        <v>4.8000000000000001E-2</v>
      </c>
      <c r="P738">
        <f t="shared" si="1556"/>
        <v>3.4000000000000002E-2</v>
      </c>
      <c r="Q738">
        <f t="shared" si="1556"/>
        <v>4.2999999999999997E-2</v>
      </c>
      <c r="R738">
        <f t="shared" si="1556"/>
        <v>0.223</v>
      </c>
      <c r="S738">
        <f t="shared" si="1556"/>
        <v>800</v>
      </c>
      <c r="T738">
        <f t="shared" si="1427"/>
        <v>4.962499999999806E-2</v>
      </c>
      <c r="X738">
        <f t="shared" si="1507"/>
        <v>363636</v>
      </c>
      <c r="Y738">
        <f t="shared" si="1428"/>
        <v>0</v>
      </c>
      <c r="Z738">
        <f t="shared" si="1429"/>
        <v>0.15777380461834362</v>
      </c>
      <c r="AA738">
        <f t="shared" ref="AA738:AC738" si="1557">AA737</f>
        <v>0</v>
      </c>
      <c r="AB738">
        <f t="shared" si="1557"/>
        <v>1623</v>
      </c>
      <c r="AC738">
        <f t="shared" si="1557"/>
        <v>18000</v>
      </c>
      <c r="AD738">
        <f t="shared" si="1431"/>
        <v>980.78720877621868</v>
      </c>
      <c r="AE738">
        <f t="shared" si="1432"/>
        <v>980.78720877621868</v>
      </c>
      <c r="AF738">
        <f t="shared" si="1433"/>
        <v>3.1794811752400576</v>
      </c>
      <c r="AG738">
        <f t="shared" si="1434"/>
        <v>81.917297627590969</v>
      </c>
      <c r="AI738">
        <f t="shared" si="1435"/>
        <v>6.7593839760768581</v>
      </c>
      <c r="AJ738">
        <f t="shared" si="1436"/>
        <v>862.11095120600555</v>
      </c>
      <c r="AM738">
        <f t="shared" si="1509"/>
        <v>0.50225329952657172</v>
      </c>
    </row>
    <row r="739" spans="1:39" x14ac:dyDescent="0.35">
      <c r="A739">
        <f t="shared" si="1417"/>
        <v>0.36549999999995975</v>
      </c>
      <c r="B739">
        <f t="shared" si="1503"/>
        <v>0.63450000000004025</v>
      </c>
      <c r="C739" s="27">
        <f t="shared" si="1418"/>
        <v>-4.9999999999994493E-4</v>
      </c>
      <c r="D739">
        <f t="shared" si="1504"/>
        <v>0.96549999999995972</v>
      </c>
      <c r="E739">
        <v>0.2</v>
      </c>
      <c r="F739">
        <f t="shared" si="1505"/>
        <v>-0.1855000000000003</v>
      </c>
      <c r="G739">
        <v>0.02</v>
      </c>
      <c r="H739">
        <f t="shared" si="1419"/>
        <v>0.99999999999995948</v>
      </c>
      <c r="I739">
        <f t="shared" si="1420"/>
        <v>0.96549999999995972</v>
      </c>
      <c r="J739">
        <f t="shared" si="1421"/>
        <v>0.2</v>
      </c>
      <c r="K739">
        <f t="shared" si="1422"/>
        <v>-0.1855000000000003</v>
      </c>
      <c r="L739">
        <f t="shared" si="1423"/>
        <v>0.02</v>
      </c>
      <c r="M739">
        <f t="shared" si="1424"/>
        <v>0</v>
      </c>
      <c r="N739" s="22">
        <f t="shared" si="1425"/>
        <v>0.99999999999995948</v>
      </c>
      <c r="O739">
        <f t="shared" ref="O739:S739" si="1558">O738</f>
        <v>4.8000000000000001E-2</v>
      </c>
      <c r="P739">
        <f t="shared" si="1558"/>
        <v>3.4000000000000002E-2</v>
      </c>
      <c r="Q739">
        <f t="shared" si="1558"/>
        <v>4.2999999999999997E-2</v>
      </c>
      <c r="R739">
        <f t="shared" si="1558"/>
        <v>0.223</v>
      </c>
      <c r="S739">
        <f t="shared" si="1558"/>
        <v>800</v>
      </c>
      <c r="T739">
        <f t="shared" si="1427"/>
        <v>4.9627499999998055E-2</v>
      </c>
      <c r="X739">
        <f t="shared" si="1507"/>
        <v>363636</v>
      </c>
      <c r="Y739">
        <f t="shared" si="1428"/>
        <v>0</v>
      </c>
      <c r="Z739">
        <f t="shared" si="1429"/>
        <v>0.15542997764823441</v>
      </c>
      <c r="AA739">
        <f t="shared" ref="AA739:AC739" si="1559">AA738</f>
        <v>0</v>
      </c>
      <c r="AB739">
        <f t="shared" si="1559"/>
        <v>1623</v>
      </c>
      <c r="AC739">
        <f t="shared" si="1559"/>
        <v>18000</v>
      </c>
      <c r="AD739">
        <f t="shared" si="1431"/>
        <v>980.78720877621868</v>
      </c>
      <c r="AE739">
        <f t="shared" si="1432"/>
        <v>980.78720877621868</v>
      </c>
      <c r="AF739">
        <f t="shared" si="1433"/>
        <v>3.1320902296874653</v>
      </c>
      <c r="AG739">
        <f t="shared" si="1434"/>
        <v>81.809520326089043</v>
      </c>
      <c r="AI739">
        <f t="shared" si="1435"/>
        <v>6.7594345264187812</v>
      </c>
      <c r="AJ739">
        <f t="shared" si="1436"/>
        <v>862.1545323108752</v>
      </c>
      <c r="AM739">
        <f t="shared" si="1509"/>
        <v>0.50172639899087534</v>
      </c>
    </row>
    <row r="740" spans="1:39" x14ac:dyDescent="0.35">
      <c r="A740">
        <f t="shared" si="1417"/>
        <v>0.36599999999995969</v>
      </c>
      <c r="B740">
        <f t="shared" si="1503"/>
        <v>0.63400000000004031</v>
      </c>
      <c r="C740" s="27">
        <f t="shared" si="1418"/>
        <v>-4.9999999999994493E-4</v>
      </c>
      <c r="D740">
        <f t="shared" si="1504"/>
        <v>0.96599999999995967</v>
      </c>
      <c r="E740">
        <v>0.2</v>
      </c>
      <c r="F740">
        <f t="shared" si="1505"/>
        <v>-0.1860000000000003</v>
      </c>
      <c r="G740">
        <v>0.02</v>
      </c>
      <c r="H740">
        <f t="shared" si="1419"/>
        <v>0.99999999999995948</v>
      </c>
      <c r="I740">
        <f t="shared" si="1420"/>
        <v>0.96599999999995967</v>
      </c>
      <c r="J740">
        <f t="shared" si="1421"/>
        <v>0.2</v>
      </c>
      <c r="K740">
        <f t="shared" si="1422"/>
        <v>-0.1860000000000003</v>
      </c>
      <c r="L740">
        <f t="shared" si="1423"/>
        <v>0.02</v>
      </c>
      <c r="M740">
        <f t="shared" si="1424"/>
        <v>0</v>
      </c>
      <c r="N740" s="22">
        <f t="shared" si="1425"/>
        <v>0.99999999999995948</v>
      </c>
      <c r="O740">
        <f t="shared" ref="O740:S740" si="1560">O739</f>
        <v>4.8000000000000001E-2</v>
      </c>
      <c r="P740">
        <f t="shared" si="1560"/>
        <v>3.4000000000000002E-2</v>
      </c>
      <c r="Q740">
        <f t="shared" si="1560"/>
        <v>4.2999999999999997E-2</v>
      </c>
      <c r="R740">
        <f t="shared" si="1560"/>
        <v>0.223</v>
      </c>
      <c r="S740">
        <f t="shared" si="1560"/>
        <v>800</v>
      </c>
      <c r="T740">
        <f t="shared" si="1427"/>
        <v>4.9629999999998051E-2</v>
      </c>
      <c r="X740">
        <f t="shared" si="1507"/>
        <v>363636</v>
      </c>
      <c r="Y740">
        <f t="shared" si="1428"/>
        <v>0</v>
      </c>
      <c r="Z740">
        <f t="shared" si="1429"/>
        <v>0.15311929783724681</v>
      </c>
      <c r="AA740">
        <f t="shared" ref="AA740:AC740" si="1561">AA739</f>
        <v>0</v>
      </c>
      <c r="AB740">
        <f t="shared" si="1561"/>
        <v>1623</v>
      </c>
      <c r="AC740">
        <f t="shared" si="1561"/>
        <v>18000</v>
      </c>
      <c r="AD740">
        <f t="shared" si="1431"/>
        <v>980.78720877621868</v>
      </c>
      <c r="AE740">
        <f t="shared" si="1432"/>
        <v>980.78720877621868</v>
      </c>
      <c r="AF740">
        <f t="shared" si="1433"/>
        <v>3.0853719779810147</v>
      </c>
      <c r="AG740">
        <f t="shared" si="1434"/>
        <v>81.70197367534027</v>
      </c>
      <c r="AI740">
        <f t="shared" si="1435"/>
        <v>6.7594843592206013</v>
      </c>
      <c r="AJ740">
        <f t="shared" si="1436"/>
        <v>862.19749695733765</v>
      </c>
      <c r="AM740">
        <f t="shared" si="1509"/>
        <v>0.50120060281121559</v>
      </c>
    </row>
    <row r="741" spans="1:39" x14ac:dyDescent="0.35">
      <c r="A741">
        <f t="shared" si="1417"/>
        <v>0.36649999999995964</v>
      </c>
      <c r="B741">
        <f t="shared" si="1503"/>
        <v>0.63350000000004036</v>
      </c>
      <c r="C741" s="27">
        <f t="shared" si="1418"/>
        <v>-4.9999999999994493E-4</v>
      </c>
      <c r="D741">
        <f t="shared" si="1504"/>
        <v>0.96649999999995961</v>
      </c>
      <c r="E741">
        <v>0.2</v>
      </c>
      <c r="F741">
        <f t="shared" si="1505"/>
        <v>-0.1865000000000003</v>
      </c>
      <c r="G741">
        <v>0.02</v>
      </c>
      <c r="H741">
        <f t="shared" si="1419"/>
        <v>0.99999999999995937</v>
      </c>
      <c r="I741">
        <f t="shared" si="1420"/>
        <v>0.96649999999995961</v>
      </c>
      <c r="J741">
        <f t="shared" si="1421"/>
        <v>0.2</v>
      </c>
      <c r="K741">
        <f t="shared" si="1422"/>
        <v>-0.1865000000000003</v>
      </c>
      <c r="L741">
        <f t="shared" si="1423"/>
        <v>0.02</v>
      </c>
      <c r="M741">
        <f t="shared" si="1424"/>
        <v>0</v>
      </c>
      <c r="N741" s="22">
        <f t="shared" si="1425"/>
        <v>0.99999999999995937</v>
      </c>
      <c r="O741">
        <f t="shared" ref="O741:S741" si="1562">O740</f>
        <v>4.8000000000000001E-2</v>
      </c>
      <c r="P741">
        <f t="shared" si="1562"/>
        <v>3.4000000000000002E-2</v>
      </c>
      <c r="Q741">
        <f t="shared" si="1562"/>
        <v>4.2999999999999997E-2</v>
      </c>
      <c r="R741">
        <f t="shared" si="1562"/>
        <v>0.223</v>
      </c>
      <c r="S741">
        <f t="shared" si="1562"/>
        <v>800</v>
      </c>
      <c r="T741">
        <f t="shared" si="1427"/>
        <v>4.9632499999998046E-2</v>
      </c>
      <c r="X741">
        <f t="shared" si="1507"/>
        <v>363636</v>
      </c>
      <c r="Y741">
        <f t="shared" si="1428"/>
        <v>0</v>
      </c>
      <c r="Z741">
        <f t="shared" si="1429"/>
        <v>0.15084131989841995</v>
      </c>
      <c r="AA741">
        <f t="shared" ref="AA741:AC741" si="1563">AA740</f>
        <v>0</v>
      </c>
      <c r="AB741">
        <f t="shared" si="1563"/>
        <v>1623</v>
      </c>
      <c r="AC741">
        <f t="shared" si="1563"/>
        <v>18000</v>
      </c>
      <c r="AD741">
        <f t="shared" si="1431"/>
        <v>980.78720877621868</v>
      </c>
      <c r="AE741">
        <f t="shared" si="1432"/>
        <v>980.78720877621868</v>
      </c>
      <c r="AF741">
        <f t="shared" si="1433"/>
        <v>3.0393173463313699</v>
      </c>
      <c r="AG741">
        <f t="shared" si="1434"/>
        <v>81.594657636692233</v>
      </c>
      <c r="AI741">
        <f t="shared" si="1435"/>
        <v>6.7595334841610271</v>
      </c>
      <c r="AJ741">
        <f t="shared" si="1436"/>
        <v>862.23985339838123</v>
      </c>
      <c r="AM741">
        <f t="shared" si="1509"/>
        <v>0.50067590751921831</v>
      </c>
    </row>
    <row r="742" spans="1:39" x14ac:dyDescent="0.35">
      <c r="A742">
        <f t="shared" si="1417"/>
        <v>0.36699999999995958</v>
      </c>
      <c r="B742">
        <f t="shared" si="1503"/>
        <v>0.63300000000004042</v>
      </c>
      <c r="C742" s="27">
        <f t="shared" si="1418"/>
        <v>-4.9999999999994493E-4</v>
      </c>
      <c r="D742">
        <f t="shared" si="1504"/>
        <v>0.96699999999995956</v>
      </c>
      <c r="E742">
        <v>0.2</v>
      </c>
      <c r="F742">
        <f t="shared" si="1505"/>
        <v>-0.1870000000000003</v>
      </c>
      <c r="G742">
        <v>0.02</v>
      </c>
      <c r="H742">
        <f t="shared" si="1419"/>
        <v>0.99999999999995937</v>
      </c>
      <c r="I742">
        <f t="shared" si="1420"/>
        <v>0.96699999999995956</v>
      </c>
      <c r="J742">
        <f t="shared" si="1421"/>
        <v>0.2</v>
      </c>
      <c r="K742">
        <f t="shared" si="1422"/>
        <v>-0.1870000000000003</v>
      </c>
      <c r="L742">
        <f t="shared" si="1423"/>
        <v>0.02</v>
      </c>
      <c r="M742">
        <f t="shared" si="1424"/>
        <v>0</v>
      </c>
      <c r="N742" s="22">
        <f t="shared" si="1425"/>
        <v>0.99999999999995937</v>
      </c>
      <c r="O742">
        <f t="shared" ref="O742:S742" si="1564">O741</f>
        <v>4.8000000000000001E-2</v>
      </c>
      <c r="P742">
        <f t="shared" si="1564"/>
        <v>3.4000000000000002E-2</v>
      </c>
      <c r="Q742">
        <f t="shared" si="1564"/>
        <v>4.2999999999999997E-2</v>
      </c>
      <c r="R742">
        <f t="shared" si="1564"/>
        <v>0.223</v>
      </c>
      <c r="S742">
        <f t="shared" si="1564"/>
        <v>800</v>
      </c>
      <c r="T742">
        <f t="shared" si="1427"/>
        <v>4.9634999999998049E-2</v>
      </c>
      <c r="X742">
        <f t="shared" si="1507"/>
        <v>363636</v>
      </c>
      <c r="Y742">
        <f t="shared" si="1428"/>
        <v>0</v>
      </c>
      <c r="Z742">
        <f t="shared" si="1429"/>
        <v>0.14859560421351289</v>
      </c>
      <c r="AA742">
        <f t="shared" ref="AA742:AC742" si="1565">AA741</f>
        <v>0</v>
      </c>
      <c r="AB742">
        <f t="shared" si="1565"/>
        <v>1623</v>
      </c>
      <c r="AC742">
        <f t="shared" si="1565"/>
        <v>18000</v>
      </c>
      <c r="AD742">
        <f t="shared" si="1431"/>
        <v>980.78720877621868</v>
      </c>
      <c r="AE742">
        <f t="shared" si="1432"/>
        <v>980.78720877621868</v>
      </c>
      <c r="AF742">
        <f t="shared" si="1433"/>
        <v>2.9939173769912606</v>
      </c>
      <c r="AG742">
        <f t="shared" si="1434"/>
        <v>81.48757215949918</v>
      </c>
      <c r="AI742">
        <f t="shared" si="1435"/>
        <v>6.7595819107949904</v>
      </c>
      <c r="AJ742">
        <f t="shared" si="1436"/>
        <v>862.28160978320273</v>
      </c>
      <c r="AM742">
        <f t="shared" si="1509"/>
        <v>0.50015230966101787</v>
      </c>
    </row>
    <row r="743" spans="1:39" x14ac:dyDescent="0.35">
      <c r="A743">
        <f t="shared" si="1417"/>
        <v>0.36749999999995953</v>
      </c>
      <c r="B743">
        <f t="shared" si="1503"/>
        <v>0.63250000000004047</v>
      </c>
      <c r="C743" s="27">
        <f t="shared" si="1418"/>
        <v>-4.9999999999994493E-4</v>
      </c>
      <c r="D743">
        <f t="shared" si="1504"/>
        <v>0.9674999999999595</v>
      </c>
      <c r="E743">
        <v>0.2</v>
      </c>
      <c r="F743">
        <f t="shared" si="1505"/>
        <v>-0.18750000000000031</v>
      </c>
      <c r="G743">
        <v>0.02</v>
      </c>
      <c r="H743">
        <f t="shared" si="1419"/>
        <v>0.99999999999995925</v>
      </c>
      <c r="I743">
        <f t="shared" si="1420"/>
        <v>0.9674999999999595</v>
      </c>
      <c r="J743">
        <f t="shared" si="1421"/>
        <v>0.2</v>
      </c>
      <c r="K743">
        <f t="shared" si="1422"/>
        <v>-0.18750000000000031</v>
      </c>
      <c r="L743">
        <f t="shared" si="1423"/>
        <v>0.02</v>
      </c>
      <c r="M743">
        <f t="shared" si="1424"/>
        <v>0</v>
      </c>
      <c r="N743" s="22">
        <f t="shared" si="1425"/>
        <v>0.99999999999995925</v>
      </c>
      <c r="O743">
        <f t="shared" ref="O743:S743" si="1566">O742</f>
        <v>4.8000000000000001E-2</v>
      </c>
      <c r="P743">
        <f t="shared" si="1566"/>
        <v>3.4000000000000002E-2</v>
      </c>
      <c r="Q743">
        <f t="shared" si="1566"/>
        <v>4.2999999999999997E-2</v>
      </c>
      <c r="R743">
        <f t="shared" si="1566"/>
        <v>0.223</v>
      </c>
      <c r="S743">
        <f t="shared" si="1566"/>
        <v>800</v>
      </c>
      <c r="T743">
        <f t="shared" si="1427"/>
        <v>4.9637499999998044E-2</v>
      </c>
      <c r="X743">
        <f t="shared" si="1507"/>
        <v>363636</v>
      </c>
      <c r="Y743">
        <f t="shared" si="1428"/>
        <v>0</v>
      </c>
      <c r="Z743">
        <f t="shared" si="1429"/>
        <v>0.14638171676478731</v>
      </c>
      <c r="AA743">
        <f t="shared" ref="AA743:AC743" si="1567">AA742</f>
        <v>0</v>
      </c>
      <c r="AB743">
        <f t="shared" si="1567"/>
        <v>1623</v>
      </c>
      <c r="AC743">
        <f t="shared" si="1567"/>
        <v>18000</v>
      </c>
      <c r="AD743">
        <f t="shared" si="1431"/>
        <v>980.78720877621868</v>
      </c>
      <c r="AE743">
        <f t="shared" si="1432"/>
        <v>980.78720877621868</v>
      </c>
      <c r="AF743">
        <f t="shared" si="1433"/>
        <v>2.9491632268518799</v>
      </c>
      <c r="AG743">
        <f t="shared" si="1434"/>
        <v>81.380717181359529</v>
      </c>
      <c r="AI743">
        <f t="shared" si="1435"/>
        <v>6.7596296485551388</v>
      </c>
      <c r="AJ743">
        <f t="shared" si="1436"/>
        <v>862.32277415841065</v>
      </c>
      <c r="AM743">
        <f t="shared" si="1509"/>
        <v>0.49962980579718164</v>
      </c>
    </row>
    <row r="744" spans="1:39" x14ac:dyDescent="0.35">
      <c r="A744">
        <f t="shared" ref="A744:A807" si="1568">1-B744</f>
        <v>0.36799999999995947</v>
      </c>
      <c r="B744">
        <f t="shared" si="1503"/>
        <v>0.63200000000004053</v>
      </c>
      <c r="C744" s="27">
        <f t="shared" ref="C744:C807" si="1569">(B745-B744)-(M744-M745)</f>
        <v>-4.9999999999994493E-4</v>
      </c>
      <c r="D744">
        <f t="shared" si="1504"/>
        <v>0.96799999999995945</v>
      </c>
      <c r="E744">
        <v>0.2</v>
      </c>
      <c r="F744">
        <f t="shared" si="1505"/>
        <v>-0.18800000000000031</v>
      </c>
      <c r="G744">
        <v>0.02</v>
      </c>
      <c r="H744">
        <f t="shared" ref="H744:H807" si="1570">SUM(D744:G744)</f>
        <v>0.99999999999995925</v>
      </c>
      <c r="I744">
        <f t="shared" ref="I744:I807" si="1571">D744*(1-$M744)</f>
        <v>0.96799999999995945</v>
      </c>
      <c r="J744">
        <f t="shared" ref="J744:J807" si="1572">E744*(1-$M744)</f>
        <v>0.2</v>
      </c>
      <c r="K744">
        <f t="shared" ref="K744:K807" si="1573">F744*(1-$M744)</f>
        <v>-0.18800000000000031</v>
      </c>
      <c r="L744">
        <f t="shared" ref="L744:L807" si="1574">G744*(1-$M744)</f>
        <v>0.02</v>
      </c>
      <c r="M744">
        <f t="shared" ref="M744:M807" si="1575">IF(Y744=0,0,Y744/X744)</f>
        <v>0</v>
      </c>
      <c r="N744" s="22">
        <f t="shared" ref="N744:N807" si="1576">SUM(I744:M744)</f>
        <v>0.99999999999995925</v>
      </c>
      <c r="O744">
        <f t="shared" ref="O744:S744" si="1577">O743</f>
        <v>4.8000000000000001E-2</v>
      </c>
      <c r="P744">
        <f t="shared" si="1577"/>
        <v>3.4000000000000002E-2</v>
      </c>
      <c r="Q744">
        <f t="shared" si="1577"/>
        <v>4.2999999999999997E-2</v>
      </c>
      <c r="R744">
        <f t="shared" si="1577"/>
        <v>0.223</v>
      </c>
      <c r="S744">
        <f t="shared" si="1577"/>
        <v>800</v>
      </c>
      <c r="T744">
        <f t="shared" ref="T744:T807" si="1578">O744*I744+P744*J744+Q744*K744+R744*L744+S744*M744</f>
        <v>4.963999999999804E-2</v>
      </c>
      <c r="X744">
        <f t="shared" si="1507"/>
        <v>363636</v>
      </c>
      <c r="Y744">
        <f t="shared" ref="Y744:Y807" si="1579">IF((B743*Y743-AE743*(B743-B744))/B744&lt;0,0,(B743*Y743-AE743*(B743-B744))/B744)</f>
        <v>0</v>
      </c>
      <c r="Z744">
        <f t="shared" ref="Z744:Z807" si="1580">(Z743*B743-AF744*(B743-B744))/B744</f>
        <v>0.14419922906756419</v>
      </c>
      <c r="AA744">
        <f t="shared" ref="AA744:AC744" si="1581">AA743</f>
        <v>0</v>
      </c>
      <c r="AB744">
        <f t="shared" si="1581"/>
        <v>1623</v>
      </c>
      <c r="AC744">
        <f t="shared" si="1581"/>
        <v>18000</v>
      </c>
      <c r="AD744">
        <f t="shared" ref="AD744:AD807" si="1582">(EXP(-6684/AB744+11.52-0.047*AC744/AB744+LN($AD$5)))*(1+10^(2*AA744-2.1))</f>
        <v>980.78720877621868</v>
      </c>
      <c r="AE744">
        <f t="shared" ref="AE744:AE807" si="1583">IF(AD$1="y",AD$3,AD744)</f>
        <v>980.78720877621868</v>
      </c>
      <c r="AF744">
        <f t="shared" ref="AF744:AF807" si="1584">Z743/(T743+(1-T743)*(B743-B744)/B743)</f>
        <v>2.9050461660552984</v>
      </c>
      <c r="AG744">
        <f t="shared" ref="AG744:AG807" si="1585">(AG743*A743+AF744*(B743-B744))/A744</f>
        <v>81.274092628349607</v>
      </c>
      <c r="AI744">
        <f t="shared" ref="AI744:AI807" si="1586">6.98+0.22*$AI$5-LN($AI$5)-0.0096*AF744/$AI$5</f>
        <v>6.7596767067533214</v>
      </c>
      <c r="AJ744">
        <f t="shared" ref="AJ744:AJ807" si="1587">EXP(AI744)</f>
        <v>862.3633544692251</v>
      </c>
      <c r="AM744">
        <f t="shared" si="1509"/>
        <v>0.4991083925026345</v>
      </c>
    </row>
    <row r="745" spans="1:39" x14ac:dyDescent="0.35">
      <c r="A745">
        <f t="shared" si="1568"/>
        <v>0.36849999999995942</v>
      </c>
      <c r="B745">
        <f t="shared" si="1503"/>
        <v>0.63150000000004058</v>
      </c>
      <c r="C745" s="27">
        <f t="shared" si="1569"/>
        <v>-4.9999999999994493E-4</v>
      </c>
      <c r="D745">
        <f t="shared" si="1504"/>
        <v>0.96849999999995939</v>
      </c>
      <c r="E745">
        <v>0.2</v>
      </c>
      <c r="F745">
        <f t="shared" si="1505"/>
        <v>-0.18850000000000031</v>
      </c>
      <c r="G745">
        <v>0.02</v>
      </c>
      <c r="H745">
        <f t="shared" si="1570"/>
        <v>0.99999999999995914</v>
      </c>
      <c r="I745">
        <f t="shared" si="1571"/>
        <v>0.96849999999995939</v>
      </c>
      <c r="J745">
        <f t="shared" si="1572"/>
        <v>0.2</v>
      </c>
      <c r="K745">
        <f t="shared" si="1573"/>
        <v>-0.18850000000000031</v>
      </c>
      <c r="L745">
        <f t="shared" si="1574"/>
        <v>0.02</v>
      </c>
      <c r="M745">
        <f t="shared" si="1575"/>
        <v>0</v>
      </c>
      <c r="N745" s="22">
        <f t="shared" si="1576"/>
        <v>0.99999999999995914</v>
      </c>
      <c r="O745">
        <f t="shared" ref="O745:S745" si="1588">O744</f>
        <v>4.8000000000000001E-2</v>
      </c>
      <c r="P745">
        <f t="shared" si="1588"/>
        <v>3.4000000000000002E-2</v>
      </c>
      <c r="Q745">
        <f t="shared" si="1588"/>
        <v>4.2999999999999997E-2</v>
      </c>
      <c r="R745">
        <f t="shared" si="1588"/>
        <v>0.223</v>
      </c>
      <c r="S745">
        <f t="shared" si="1588"/>
        <v>800</v>
      </c>
      <c r="T745">
        <f t="shared" si="1578"/>
        <v>4.9642499999998042E-2</v>
      </c>
      <c r="X745">
        <f t="shared" si="1507"/>
        <v>363636</v>
      </c>
      <c r="Y745">
        <f t="shared" si="1579"/>
        <v>0</v>
      </c>
      <c r="Z745">
        <f t="shared" si="1580"/>
        <v>0.14204771810354624</v>
      </c>
      <c r="AA745">
        <f t="shared" ref="AA745:AC745" si="1589">AA744</f>
        <v>0</v>
      </c>
      <c r="AB745">
        <f t="shared" si="1589"/>
        <v>1623</v>
      </c>
      <c r="AC745">
        <f t="shared" si="1589"/>
        <v>18000</v>
      </c>
      <c r="AD745">
        <f t="shared" si="1582"/>
        <v>980.78720877621868</v>
      </c>
      <c r="AE745">
        <f t="shared" si="1583"/>
        <v>980.78720877621868</v>
      </c>
      <c r="AF745">
        <f t="shared" si="1584"/>
        <v>2.8615575766227206</v>
      </c>
      <c r="AG745">
        <f t="shared" si="1585"/>
        <v>81.167698415253639</v>
      </c>
      <c r="AI745">
        <f t="shared" si="1586"/>
        <v>6.7597230945820499</v>
      </c>
      <c r="AJ745">
        <f t="shared" si="1587"/>
        <v>862.40335856065815</v>
      </c>
      <c r="AM745">
        <f t="shared" si="1509"/>
        <v>0.49858806636658404</v>
      </c>
    </row>
    <row r="746" spans="1:39" x14ac:dyDescent="0.35">
      <c r="A746">
        <f t="shared" si="1568"/>
        <v>0.36899999999995936</v>
      </c>
      <c r="B746">
        <f t="shared" si="1503"/>
        <v>0.63100000000004064</v>
      </c>
      <c r="C746" s="27">
        <f t="shared" si="1569"/>
        <v>-4.9999999999994493E-4</v>
      </c>
      <c r="D746">
        <f t="shared" si="1504"/>
        <v>0.96899999999995934</v>
      </c>
      <c r="E746">
        <v>0.2</v>
      </c>
      <c r="F746">
        <f t="shared" si="1505"/>
        <v>-0.18900000000000031</v>
      </c>
      <c r="G746">
        <v>0.02</v>
      </c>
      <c r="H746">
        <f t="shared" si="1570"/>
        <v>0.99999999999995914</v>
      </c>
      <c r="I746">
        <f t="shared" si="1571"/>
        <v>0.96899999999995934</v>
      </c>
      <c r="J746">
        <f t="shared" si="1572"/>
        <v>0.2</v>
      </c>
      <c r="K746">
        <f t="shared" si="1573"/>
        <v>-0.18900000000000031</v>
      </c>
      <c r="L746">
        <f t="shared" si="1574"/>
        <v>0.02</v>
      </c>
      <c r="M746">
        <f t="shared" si="1575"/>
        <v>0</v>
      </c>
      <c r="N746" s="22">
        <f t="shared" si="1576"/>
        <v>0.99999999999995914</v>
      </c>
      <c r="O746">
        <f t="shared" ref="O746:S746" si="1590">O745</f>
        <v>4.8000000000000001E-2</v>
      </c>
      <c r="P746">
        <f t="shared" si="1590"/>
        <v>3.4000000000000002E-2</v>
      </c>
      <c r="Q746">
        <f t="shared" si="1590"/>
        <v>4.2999999999999997E-2</v>
      </c>
      <c r="R746">
        <f t="shared" si="1590"/>
        <v>0.223</v>
      </c>
      <c r="S746">
        <f t="shared" si="1590"/>
        <v>800</v>
      </c>
      <c r="T746">
        <f t="shared" si="1578"/>
        <v>4.9644999999998031E-2</v>
      </c>
      <c r="X746">
        <f t="shared" si="1507"/>
        <v>363636</v>
      </c>
      <c r="Y746">
        <f t="shared" si="1579"/>
        <v>0</v>
      </c>
      <c r="Z746">
        <f t="shared" si="1580"/>
        <v>0.13992676625489775</v>
      </c>
      <c r="AA746">
        <f t="shared" ref="AA746:AC746" si="1591">AA745</f>
        <v>0</v>
      </c>
      <c r="AB746">
        <f t="shared" si="1591"/>
        <v>1623</v>
      </c>
      <c r="AC746">
        <f t="shared" si="1591"/>
        <v>18000</v>
      </c>
      <c r="AD746">
        <f t="shared" si="1582"/>
        <v>980.78720877621868</v>
      </c>
      <c r="AE746">
        <f t="shared" si="1583"/>
        <v>980.78720877621868</v>
      </c>
      <c r="AF746">
        <f t="shared" si="1584"/>
        <v>2.818688951098419</v>
      </c>
      <c r="AG746">
        <f t="shared" si="1585"/>
        <v>81.061534445790002</v>
      </c>
      <c r="AI746">
        <f t="shared" si="1586"/>
        <v>6.7597688211159426</v>
      </c>
      <c r="AJ746">
        <f t="shared" si="1587"/>
        <v>862.44279417868279</v>
      </c>
      <c r="AM746">
        <f t="shared" si="1509"/>
        <v>0.49806882399244623</v>
      </c>
    </row>
    <row r="747" spans="1:39" x14ac:dyDescent="0.35">
      <c r="A747">
        <f t="shared" si="1568"/>
        <v>0.36949999999995931</v>
      </c>
      <c r="B747">
        <f t="shared" si="1503"/>
        <v>0.63050000000004069</v>
      </c>
      <c r="C747" s="27">
        <f t="shared" si="1569"/>
        <v>-4.9999999999994493E-4</v>
      </c>
      <c r="D747">
        <f t="shared" si="1504"/>
        <v>0.96949999999995928</v>
      </c>
      <c r="E747">
        <v>0.2</v>
      </c>
      <c r="F747">
        <f t="shared" si="1505"/>
        <v>-0.18950000000000031</v>
      </c>
      <c r="G747">
        <v>0.02</v>
      </c>
      <c r="H747">
        <f t="shared" si="1570"/>
        <v>0.99999999999995903</v>
      </c>
      <c r="I747">
        <f t="shared" si="1571"/>
        <v>0.96949999999995928</v>
      </c>
      <c r="J747">
        <f t="shared" si="1572"/>
        <v>0.2</v>
      </c>
      <c r="K747">
        <f t="shared" si="1573"/>
        <v>-0.18950000000000031</v>
      </c>
      <c r="L747">
        <f t="shared" si="1574"/>
        <v>0.02</v>
      </c>
      <c r="M747">
        <f t="shared" si="1575"/>
        <v>0</v>
      </c>
      <c r="N747" s="22">
        <f t="shared" si="1576"/>
        <v>0.99999999999995903</v>
      </c>
      <c r="O747">
        <f t="shared" ref="O747:S747" si="1592">O746</f>
        <v>4.8000000000000001E-2</v>
      </c>
      <c r="P747">
        <f t="shared" si="1592"/>
        <v>3.4000000000000002E-2</v>
      </c>
      <c r="Q747">
        <f t="shared" si="1592"/>
        <v>4.2999999999999997E-2</v>
      </c>
      <c r="R747">
        <f t="shared" si="1592"/>
        <v>0.223</v>
      </c>
      <c r="S747">
        <f t="shared" si="1592"/>
        <v>800</v>
      </c>
      <c r="T747">
        <f t="shared" si="1578"/>
        <v>4.9647499999998033E-2</v>
      </c>
      <c r="X747">
        <f t="shared" si="1507"/>
        <v>363636</v>
      </c>
      <c r="Y747">
        <f t="shared" si="1579"/>
        <v>0</v>
      </c>
      <c r="Z747">
        <f t="shared" si="1580"/>
        <v>0.13783596123907393</v>
      </c>
      <c r="AA747">
        <f t="shared" ref="AA747:AC747" si="1593">AA746</f>
        <v>0</v>
      </c>
      <c r="AB747">
        <f t="shared" si="1593"/>
        <v>1623</v>
      </c>
      <c r="AC747">
        <f t="shared" si="1593"/>
        <v>18000</v>
      </c>
      <c r="AD747">
        <f t="shared" si="1582"/>
        <v>980.78720877621868</v>
      </c>
      <c r="AE747">
        <f t="shared" si="1583"/>
        <v>980.78720877621868</v>
      </c>
      <c r="AF747">
        <f t="shared" si="1584"/>
        <v>2.7764318912091737</v>
      </c>
      <c r="AG747">
        <f t="shared" si="1585"/>
        <v>80.955600612833877</v>
      </c>
      <c r="AI747">
        <f t="shared" si="1586"/>
        <v>6.7598138953131581</v>
      </c>
      <c r="AJ747">
        <f t="shared" si="1587"/>
        <v>862.48166897139311</v>
      </c>
      <c r="AM747">
        <f t="shared" si="1509"/>
        <v>0.49755066199777137</v>
      </c>
    </row>
    <row r="748" spans="1:39" x14ac:dyDescent="0.35">
      <c r="A748">
        <f t="shared" si="1568"/>
        <v>0.36999999999995925</v>
      </c>
      <c r="B748">
        <f t="shared" si="1503"/>
        <v>0.63000000000004075</v>
      </c>
      <c r="C748" s="27">
        <f t="shared" si="1569"/>
        <v>-4.9999999999994493E-4</v>
      </c>
      <c r="D748">
        <f t="shared" si="1504"/>
        <v>0.96999999999995923</v>
      </c>
      <c r="E748">
        <v>0.2</v>
      </c>
      <c r="F748">
        <f t="shared" si="1505"/>
        <v>-0.19000000000000031</v>
      </c>
      <c r="G748">
        <v>0.02</v>
      </c>
      <c r="H748">
        <f t="shared" si="1570"/>
        <v>0.99999999999995903</v>
      </c>
      <c r="I748">
        <f t="shared" si="1571"/>
        <v>0.96999999999995923</v>
      </c>
      <c r="J748">
        <f t="shared" si="1572"/>
        <v>0.2</v>
      </c>
      <c r="K748">
        <f t="shared" si="1573"/>
        <v>-0.19000000000000031</v>
      </c>
      <c r="L748">
        <f t="shared" si="1574"/>
        <v>0.02</v>
      </c>
      <c r="M748">
        <f t="shared" si="1575"/>
        <v>0</v>
      </c>
      <c r="N748" s="22">
        <f t="shared" si="1576"/>
        <v>0.99999999999995903</v>
      </c>
      <c r="O748">
        <f t="shared" ref="O748:S748" si="1594">O747</f>
        <v>4.8000000000000001E-2</v>
      </c>
      <c r="P748">
        <f t="shared" si="1594"/>
        <v>3.4000000000000002E-2</v>
      </c>
      <c r="Q748">
        <f t="shared" si="1594"/>
        <v>4.2999999999999997E-2</v>
      </c>
      <c r="R748">
        <f t="shared" si="1594"/>
        <v>0.223</v>
      </c>
      <c r="S748">
        <f t="shared" si="1594"/>
        <v>800</v>
      </c>
      <c r="T748">
        <f t="shared" si="1578"/>
        <v>4.9649999999998029E-2</v>
      </c>
      <c r="X748">
        <f t="shared" si="1507"/>
        <v>363636</v>
      </c>
      <c r="Y748">
        <f t="shared" si="1579"/>
        <v>0</v>
      </c>
      <c r="Z748">
        <f t="shared" si="1580"/>
        <v>0.13577489604439177</v>
      </c>
      <c r="AA748">
        <f t="shared" ref="AA748:AC748" si="1595">AA747</f>
        <v>0</v>
      </c>
      <c r="AB748">
        <f t="shared" si="1595"/>
        <v>1623</v>
      </c>
      <c r="AC748">
        <f t="shared" si="1595"/>
        <v>18000</v>
      </c>
      <c r="AD748">
        <f t="shared" si="1582"/>
        <v>980.78720877621868</v>
      </c>
      <c r="AE748">
        <f t="shared" si="1583"/>
        <v>980.78720877621868</v>
      </c>
      <c r="AF748">
        <f t="shared" si="1584"/>
        <v>2.7347781065390433</v>
      </c>
      <c r="AG748">
        <f t="shared" si="1585"/>
        <v>80.849896798636166</v>
      </c>
      <c r="AI748">
        <f t="shared" si="1586"/>
        <v>6.7598583260168059</v>
      </c>
      <c r="AJ748">
        <f t="shared" si="1587"/>
        <v>862.51999049014853</v>
      </c>
      <c r="AM748">
        <f t="shared" si="1509"/>
        <v>0.49703357701417095</v>
      </c>
    </row>
    <row r="749" spans="1:39" x14ac:dyDescent="0.35">
      <c r="A749">
        <f t="shared" si="1568"/>
        <v>0.3704999999999592</v>
      </c>
      <c r="B749">
        <f t="shared" si="1503"/>
        <v>0.6295000000000408</v>
      </c>
      <c r="C749" s="27">
        <f t="shared" si="1569"/>
        <v>-4.9999999999994493E-4</v>
      </c>
      <c r="D749">
        <f t="shared" si="1504"/>
        <v>0.97049999999995917</v>
      </c>
      <c r="E749">
        <v>0.2</v>
      </c>
      <c r="F749">
        <f t="shared" si="1505"/>
        <v>-0.19050000000000031</v>
      </c>
      <c r="G749">
        <v>0.02</v>
      </c>
      <c r="H749">
        <f t="shared" si="1570"/>
        <v>0.99999999999995892</v>
      </c>
      <c r="I749">
        <f t="shared" si="1571"/>
        <v>0.97049999999995917</v>
      </c>
      <c r="J749">
        <f t="shared" si="1572"/>
        <v>0.2</v>
      </c>
      <c r="K749">
        <f t="shared" si="1573"/>
        <v>-0.19050000000000031</v>
      </c>
      <c r="L749">
        <f t="shared" si="1574"/>
        <v>0.02</v>
      </c>
      <c r="M749">
        <f t="shared" si="1575"/>
        <v>0</v>
      </c>
      <c r="N749" s="22">
        <f t="shared" si="1576"/>
        <v>0.99999999999995892</v>
      </c>
      <c r="O749">
        <f t="shared" ref="O749:S749" si="1596">O748</f>
        <v>4.8000000000000001E-2</v>
      </c>
      <c r="P749">
        <f t="shared" si="1596"/>
        <v>3.4000000000000002E-2</v>
      </c>
      <c r="Q749">
        <f t="shared" si="1596"/>
        <v>4.2999999999999997E-2</v>
      </c>
      <c r="R749">
        <f t="shared" si="1596"/>
        <v>0.223</v>
      </c>
      <c r="S749">
        <f t="shared" si="1596"/>
        <v>800</v>
      </c>
      <c r="T749">
        <f t="shared" si="1578"/>
        <v>4.9652499999998032E-2</v>
      </c>
      <c r="X749">
        <f t="shared" si="1507"/>
        <v>363636</v>
      </c>
      <c r="Y749">
        <f t="shared" si="1579"/>
        <v>0</v>
      </c>
      <c r="Z749">
        <f t="shared" si="1580"/>
        <v>0.13374316886633419</v>
      </c>
      <c r="AA749">
        <f t="shared" ref="AA749:AC749" si="1597">AA748</f>
        <v>0</v>
      </c>
      <c r="AB749">
        <f t="shared" si="1597"/>
        <v>1623</v>
      </c>
      <c r="AC749">
        <f t="shared" si="1597"/>
        <v>18000</v>
      </c>
      <c r="AD749">
        <f t="shared" si="1582"/>
        <v>980.78720877621868</v>
      </c>
      <c r="AE749">
        <f t="shared" si="1583"/>
        <v>980.78720877621868</v>
      </c>
      <c r="AF749">
        <f t="shared" si="1584"/>
        <v>2.6937194132193252</v>
      </c>
      <c r="AG749">
        <f t="shared" si="1585"/>
        <v>80.744422875039106</v>
      </c>
      <c r="AI749">
        <f t="shared" si="1586"/>
        <v>6.7599021219563467</v>
      </c>
      <c r="AJ749">
        <f t="shared" si="1587"/>
        <v>862.55776619070991</v>
      </c>
      <c r="AM749">
        <f t="shared" si="1509"/>
        <v>0.49651756568724426</v>
      </c>
    </row>
    <row r="750" spans="1:39" x14ac:dyDescent="0.35">
      <c r="A750">
        <f t="shared" si="1568"/>
        <v>0.37099999999995914</v>
      </c>
      <c r="B750">
        <f t="shared" si="1503"/>
        <v>0.62900000000004086</v>
      </c>
      <c r="C750" s="27">
        <f t="shared" si="1569"/>
        <v>-4.9999999999994493E-4</v>
      </c>
      <c r="D750">
        <f t="shared" si="1504"/>
        <v>0.97099999999995912</v>
      </c>
      <c r="E750">
        <v>0.2</v>
      </c>
      <c r="F750">
        <f t="shared" si="1505"/>
        <v>-0.19100000000000031</v>
      </c>
      <c r="G750">
        <v>0.02</v>
      </c>
      <c r="H750">
        <f t="shared" si="1570"/>
        <v>0.99999999999995892</v>
      </c>
      <c r="I750">
        <f t="shared" si="1571"/>
        <v>0.97099999999995912</v>
      </c>
      <c r="J750">
        <f t="shared" si="1572"/>
        <v>0.2</v>
      </c>
      <c r="K750">
        <f t="shared" si="1573"/>
        <v>-0.19100000000000031</v>
      </c>
      <c r="L750">
        <f t="shared" si="1574"/>
        <v>0.02</v>
      </c>
      <c r="M750">
        <f t="shared" si="1575"/>
        <v>0</v>
      </c>
      <c r="N750" s="22">
        <f t="shared" si="1576"/>
        <v>0.99999999999995892</v>
      </c>
      <c r="O750">
        <f t="shared" ref="O750:S750" si="1598">O749</f>
        <v>4.8000000000000001E-2</v>
      </c>
      <c r="P750">
        <f t="shared" si="1598"/>
        <v>3.4000000000000002E-2</v>
      </c>
      <c r="Q750">
        <f t="shared" si="1598"/>
        <v>4.2999999999999997E-2</v>
      </c>
      <c r="R750">
        <f t="shared" si="1598"/>
        <v>0.223</v>
      </c>
      <c r="S750">
        <f t="shared" si="1598"/>
        <v>800</v>
      </c>
      <c r="T750">
        <f t="shared" si="1578"/>
        <v>4.9654999999998027E-2</v>
      </c>
      <c r="X750">
        <f t="shared" si="1507"/>
        <v>363636</v>
      </c>
      <c r="Y750">
        <f t="shared" si="1579"/>
        <v>0</v>
      </c>
      <c r="Z750">
        <f t="shared" si="1580"/>
        <v>0.13174038304458002</v>
      </c>
      <c r="AA750">
        <f t="shared" ref="AA750:AC750" si="1599">AA749</f>
        <v>0</v>
      </c>
      <c r="AB750">
        <f t="shared" si="1599"/>
        <v>1623</v>
      </c>
      <c r="AC750">
        <f t="shared" si="1599"/>
        <v>18000</v>
      </c>
      <c r="AD750">
        <f t="shared" si="1582"/>
        <v>980.78720877621868</v>
      </c>
      <c r="AE750">
        <f t="shared" si="1583"/>
        <v>980.78720877621868</v>
      </c>
      <c r="AF750">
        <f t="shared" si="1584"/>
        <v>2.653247732633508</v>
      </c>
      <c r="AG750">
        <f t="shared" si="1585"/>
        <v>80.639178703688145</v>
      </c>
      <c r="AI750">
        <f t="shared" si="1586"/>
        <v>6.7599452917489717</v>
      </c>
      <c r="AJ750">
        <f t="shared" si="1587"/>
        <v>862.5950034343598</v>
      </c>
      <c r="AM750">
        <f t="shared" si="1509"/>
        <v>0.49600262467650619</v>
      </c>
    </row>
    <row r="751" spans="1:39" x14ac:dyDescent="0.35">
      <c r="A751">
        <f t="shared" si="1568"/>
        <v>0.37149999999995909</v>
      </c>
      <c r="B751">
        <f t="shared" si="1503"/>
        <v>0.62850000000004091</v>
      </c>
      <c r="C751" s="27">
        <f t="shared" si="1569"/>
        <v>-4.9999999999994493E-4</v>
      </c>
      <c r="D751">
        <f t="shared" si="1504"/>
        <v>0.97149999999995906</v>
      </c>
      <c r="E751">
        <v>0.2</v>
      </c>
      <c r="F751">
        <f t="shared" si="1505"/>
        <v>-0.19150000000000031</v>
      </c>
      <c r="G751">
        <v>0.02</v>
      </c>
      <c r="H751">
        <f t="shared" si="1570"/>
        <v>0.99999999999995881</v>
      </c>
      <c r="I751">
        <f t="shared" si="1571"/>
        <v>0.97149999999995906</v>
      </c>
      <c r="J751">
        <f t="shared" si="1572"/>
        <v>0.2</v>
      </c>
      <c r="K751">
        <f t="shared" si="1573"/>
        <v>-0.19150000000000031</v>
      </c>
      <c r="L751">
        <f t="shared" si="1574"/>
        <v>0.02</v>
      </c>
      <c r="M751">
        <f t="shared" si="1575"/>
        <v>0</v>
      </c>
      <c r="N751" s="22">
        <f t="shared" si="1576"/>
        <v>0.99999999999995881</v>
      </c>
      <c r="O751">
        <f t="shared" ref="O751:S751" si="1600">O750</f>
        <v>4.8000000000000001E-2</v>
      </c>
      <c r="P751">
        <f t="shared" si="1600"/>
        <v>3.4000000000000002E-2</v>
      </c>
      <c r="Q751">
        <f t="shared" si="1600"/>
        <v>4.2999999999999997E-2</v>
      </c>
      <c r="R751">
        <f t="shared" si="1600"/>
        <v>0.223</v>
      </c>
      <c r="S751">
        <f t="shared" si="1600"/>
        <v>800</v>
      </c>
      <c r="T751">
        <f t="shared" si="1578"/>
        <v>4.9657499999998023E-2</v>
      </c>
      <c r="X751">
        <f t="shared" si="1507"/>
        <v>363636</v>
      </c>
      <c r="Y751">
        <f t="shared" si="1579"/>
        <v>0</v>
      </c>
      <c r="Z751">
        <f t="shared" si="1580"/>
        <v>0.12976614700075181</v>
      </c>
      <c r="AA751">
        <f t="shared" ref="AA751:AC751" si="1601">AA750</f>
        <v>0</v>
      </c>
      <c r="AB751">
        <f t="shared" si="1601"/>
        <v>1623</v>
      </c>
      <c r="AC751">
        <f t="shared" si="1601"/>
        <v>18000</v>
      </c>
      <c r="AD751">
        <f t="shared" si="1582"/>
        <v>980.78720877621868</v>
      </c>
      <c r="AE751">
        <f t="shared" si="1583"/>
        <v>980.78720877621868</v>
      </c>
      <c r="AF751">
        <f t="shared" si="1584"/>
        <v>2.6133550901370852</v>
      </c>
      <c r="AG751">
        <f t="shared" si="1585"/>
        <v>80.534164136240562</v>
      </c>
      <c r="AI751">
        <f t="shared" si="1586"/>
        <v>6.7599878439009675</v>
      </c>
      <c r="AJ751">
        <f t="shared" si="1587"/>
        <v>862.631709489012</v>
      </c>
      <c r="AM751">
        <f t="shared" si="1509"/>
        <v>0.49548875065531489</v>
      </c>
    </row>
    <row r="752" spans="1:39" x14ac:dyDescent="0.35">
      <c r="A752">
        <f t="shared" si="1568"/>
        <v>0.37199999999995903</v>
      </c>
      <c r="B752">
        <f t="shared" si="1503"/>
        <v>0.62800000000004097</v>
      </c>
      <c r="C752" s="27">
        <f t="shared" si="1569"/>
        <v>-4.9999999999994493E-4</v>
      </c>
      <c r="D752">
        <f t="shared" si="1504"/>
        <v>0.97199999999995901</v>
      </c>
      <c r="E752">
        <v>0.2</v>
      </c>
      <c r="F752">
        <f t="shared" si="1505"/>
        <v>-0.19200000000000031</v>
      </c>
      <c r="G752">
        <v>0.02</v>
      </c>
      <c r="H752">
        <f t="shared" si="1570"/>
        <v>0.99999999999995881</v>
      </c>
      <c r="I752">
        <f t="shared" si="1571"/>
        <v>0.97199999999995901</v>
      </c>
      <c r="J752">
        <f t="shared" si="1572"/>
        <v>0.2</v>
      </c>
      <c r="K752">
        <f t="shared" si="1573"/>
        <v>-0.19200000000000031</v>
      </c>
      <c r="L752">
        <f t="shared" si="1574"/>
        <v>0.02</v>
      </c>
      <c r="M752">
        <f t="shared" si="1575"/>
        <v>0</v>
      </c>
      <c r="N752" s="22">
        <f t="shared" si="1576"/>
        <v>0.99999999999995881</v>
      </c>
      <c r="O752">
        <f t="shared" ref="O752:S752" si="1602">O751</f>
        <v>4.8000000000000001E-2</v>
      </c>
      <c r="P752">
        <f t="shared" si="1602"/>
        <v>3.4000000000000002E-2</v>
      </c>
      <c r="Q752">
        <f t="shared" si="1602"/>
        <v>4.2999999999999997E-2</v>
      </c>
      <c r="R752">
        <f t="shared" si="1602"/>
        <v>0.223</v>
      </c>
      <c r="S752">
        <f t="shared" si="1602"/>
        <v>800</v>
      </c>
      <c r="T752">
        <f t="shared" si="1578"/>
        <v>4.9659999999998018E-2</v>
      </c>
      <c r="X752">
        <f t="shared" si="1507"/>
        <v>363636</v>
      </c>
      <c r="Y752">
        <f t="shared" si="1579"/>
        <v>0</v>
      </c>
      <c r="Z752">
        <f t="shared" si="1580"/>
        <v>0.12782007417687372</v>
      </c>
      <c r="AA752">
        <f t="shared" ref="AA752:AC752" si="1603">AA751</f>
        <v>0</v>
      </c>
      <c r="AB752">
        <f t="shared" si="1603"/>
        <v>1623</v>
      </c>
      <c r="AC752">
        <f t="shared" si="1603"/>
        <v>18000</v>
      </c>
      <c r="AD752">
        <f t="shared" si="1582"/>
        <v>980.78720877621868</v>
      </c>
      <c r="AE752">
        <f t="shared" si="1583"/>
        <v>980.78720877621868</v>
      </c>
      <c r="AF752">
        <f t="shared" si="1584"/>
        <v>2.5740336137920523</v>
      </c>
      <c r="AG752">
        <f t="shared" si="1585"/>
        <v>80.4293790145706</v>
      </c>
      <c r="AI752">
        <f t="shared" si="1586"/>
        <v>6.7600297868090697</v>
      </c>
      <c r="AJ752">
        <f t="shared" si="1587"/>
        <v>862.6678915303138</v>
      </c>
      <c r="AM752">
        <f t="shared" si="1509"/>
        <v>0.49497594031080044</v>
      </c>
    </row>
    <row r="753" spans="1:39" x14ac:dyDescent="0.35">
      <c r="A753">
        <f t="shared" si="1568"/>
        <v>0.37249999999995898</v>
      </c>
      <c r="B753">
        <f t="shared" si="1503"/>
        <v>0.62750000000004102</v>
      </c>
      <c r="C753" s="27">
        <f t="shared" si="1569"/>
        <v>-4.9999999999994493E-4</v>
      </c>
      <c r="D753">
        <f t="shared" si="1504"/>
        <v>0.97249999999995895</v>
      </c>
      <c r="E753">
        <v>0.2</v>
      </c>
      <c r="F753">
        <f t="shared" si="1505"/>
        <v>-0.19250000000000031</v>
      </c>
      <c r="G753">
        <v>0.02</v>
      </c>
      <c r="H753">
        <f t="shared" si="1570"/>
        <v>0.9999999999999587</v>
      </c>
      <c r="I753">
        <f t="shared" si="1571"/>
        <v>0.97249999999995895</v>
      </c>
      <c r="J753">
        <f t="shared" si="1572"/>
        <v>0.2</v>
      </c>
      <c r="K753">
        <f t="shared" si="1573"/>
        <v>-0.19250000000000031</v>
      </c>
      <c r="L753">
        <f t="shared" si="1574"/>
        <v>0.02</v>
      </c>
      <c r="M753">
        <f t="shared" si="1575"/>
        <v>0</v>
      </c>
      <c r="N753" s="22">
        <f t="shared" si="1576"/>
        <v>0.9999999999999587</v>
      </c>
      <c r="O753">
        <f t="shared" ref="O753:S753" si="1604">O752</f>
        <v>4.8000000000000001E-2</v>
      </c>
      <c r="P753">
        <f t="shared" si="1604"/>
        <v>3.4000000000000002E-2</v>
      </c>
      <c r="Q753">
        <f t="shared" si="1604"/>
        <v>4.2999999999999997E-2</v>
      </c>
      <c r="R753">
        <f t="shared" si="1604"/>
        <v>0.223</v>
      </c>
      <c r="S753">
        <f t="shared" si="1604"/>
        <v>800</v>
      </c>
      <c r="T753">
        <f t="shared" si="1578"/>
        <v>4.9662499999998014E-2</v>
      </c>
      <c r="X753">
        <f t="shared" si="1507"/>
        <v>363636</v>
      </c>
      <c r="Y753">
        <f t="shared" si="1579"/>
        <v>0</v>
      </c>
      <c r="Z753">
        <f t="shared" si="1580"/>
        <v>0.12590178297453217</v>
      </c>
      <c r="AA753">
        <f t="shared" ref="AA753:AC753" si="1605">AA752</f>
        <v>0</v>
      </c>
      <c r="AB753">
        <f t="shared" si="1605"/>
        <v>1623</v>
      </c>
      <c r="AC753">
        <f t="shared" si="1605"/>
        <v>18000</v>
      </c>
      <c r="AD753">
        <f t="shared" si="1582"/>
        <v>980.78720877621868</v>
      </c>
      <c r="AE753">
        <f t="shared" si="1583"/>
        <v>980.78720877621868</v>
      </c>
      <c r="AF753">
        <f t="shared" si="1584"/>
        <v>2.5352755331159322</v>
      </c>
      <c r="AG753">
        <f t="shared" si="1585"/>
        <v>80.324823170971328</v>
      </c>
      <c r="AI753">
        <f t="shared" si="1586"/>
        <v>6.7600711287617905</v>
      </c>
      <c r="AJ753">
        <f t="shared" si="1587"/>
        <v>862.70355664272677</v>
      </c>
      <c r="AM753">
        <f t="shared" si="1509"/>
        <v>0.4944641903437933</v>
      </c>
    </row>
    <row r="754" spans="1:39" x14ac:dyDescent="0.35">
      <c r="A754">
        <f t="shared" si="1568"/>
        <v>0.37299999999995892</v>
      </c>
      <c r="B754">
        <f t="shared" si="1503"/>
        <v>0.62700000000004108</v>
      </c>
      <c r="C754" s="27">
        <f t="shared" si="1569"/>
        <v>-4.9999999999994493E-4</v>
      </c>
      <c r="D754">
        <f t="shared" si="1504"/>
        <v>0.9729999999999589</v>
      </c>
      <c r="E754">
        <v>0.2</v>
      </c>
      <c r="F754">
        <f t="shared" si="1505"/>
        <v>-0.19300000000000031</v>
      </c>
      <c r="G754">
        <v>0.02</v>
      </c>
      <c r="H754">
        <f t="shared" si="1570"/>
        <v>0.9999999999999587</v>
      </c>
      <c r="I754">
        <f t="shared" si="1571"/>
        <v>0.9729999999999589</v>
      </c>
      <c r="J754">
        <f t="shared" si="1572"/>
        <v>0.2</v>
      </c>
      <c r="K754">
        <f t="shared" si="1573"/>
        <v>-0.19300000000000031</v>
      </c>
      <c r="L754">
        <f t="shared" si="1574"/>
        <v>0.02</v>
      </c>
      <c r="M754">
        <f t="shared" si="1575"/>
        <v>0</v>
      </c>
      <c r="N754" s="22">
        <f t="shared" si="1576"/>
        <v>0.9999999999999587</v>
      </c>
      <c r="O754">
        <f t="shared" ref="O754:S754" si="1606">O753</f>
        <v>4.8000000000000001E-2</v>
      </c>
      <c r="P754">
        <f t="shared" si="1606"/>
        <v>3.4000000000000002E-2</v>
      </c>
      <c r="Q754">
        <f t="shared" si="1606"/>
        <v>4.2999999999999997E-2</v>
      </c>
      <c r="R754">
        <f t="shared" si="1606"/>
        <v>0.223</v>
      </c>
      <c r="S754">
        <f t="shared" si="1606"/>
        <v>800</v>
      </c>
      <c r="T754">
        <f t="shared" si="1578"/>
        <v>4.9664999999998009E-2</v>
      </c>
      <c r="X754">
        <f t="shared" si="1507"/>
        <v>363636</v>
      </c>
      <c r="Y754">
        <f t="shared" si="1579"/>
        <v>0</v>
      </c>
      <c r="Z754">
        <f t="shared" si="1580"/>
        <v>0.12401089669473135</v>
      </c>
      <c r="AA754">
        <f t="shared" ref="AA754:AC754" si="1607">AA753</f>
        <v>0</v>
      </c>
      <c r="AB754">
        <f t="shared" si="1607"/>
        <v>1623</v>
      </c>
      <c r="AC754">
        <f t="shared" si="1607"/>
        <v>18000</v>
      </c>
      <c r="AD754">
        <f t="shared" si="1582"/>
        <v>980.78720877621868</v>
      </c>
      <c r="AE754">
        <f t="shared" si="1583"/>
        <v>980.78720877621868</v>
      </c>
      <c r="AF754">
        <f t="shared" si="1584"/>
        <v>2.4970731778451811</v>
      </c>
      <c r="AG754">
        <f t="shared" si="1585"/>
        <v>80.220496428353187</v>
      </c>
      <c r="AI754">
        <f t="shared" si="1586"/>
        <v>6.7601118779407461</v>
      </c>
      <c r="AJ754">
        <f t="shared" si="1587"/>
        <v>862.73871182060952</v>
      </c>
      <c r="AM754">
        <f t="shared" si="1509"/>
        <v>0.49395349746875383</v>
      </c>
    </row>
    <row r="755" spans="1:39" x14ac:dyDescent="0.35">
      <c r="A755">
        <f t="shared" si="1568"/>
        <v>0.37349999999995886</v>
      </c>
      <c r="B755">
        <f t="shared" si="1503"/>
        <v>0.62650000000004114</v>
      </c>
      <c r="C755" s="27">
        <f t="shared" si="1569"/>
        <v>-4.9999999999994493E-4</v>
      </c>
      <c r="D755">
        <f t="shared" si="1504"/>
        <v>0.97349999999995884</v>
      </c>
      <c r="E755">
        <v>0.2</v>
      </c>
      <c r="F755">
        <f t="shared" si="1505"/>
        <v>-0.19350000000000031</v>
      </c>
      <c r="G755">
        <v>0.02</v>
      </c>
      <c r="H755">
        <f t="shared" si="1570"/>
        <v>0.99999999999995859</v>
      </c>
      <c r="I755">
        <f t="shared" si="1571"/>
        <v>0.97349999999995884</v>
      </c>
      <c r="J755">
        <f t="shared" si="1572"/>
        <v>0.2</v>
      </c>
      <c r="K755">
        <f t="shared" si="1573"/>
        <v>-0.19350000000000031</v>
      </c>
      <c r="L755">
        <f t="shared" si="1574"/>
        <v>0.02</v>
      </c>
      <c r="M755">
        <f t="shared" si="1575"/>
        <v>0</v>
      </c>
      <c r="N755" s="22">
        <f t="shared" si="1576"/>
        <v>0.99999999999995859</v>
      </c>
      <c r="O755">
        <f t="shared" ref="O755:S755" si="1608">O754</f>
        <v>4.8000000000000001E-2</v>
      </c>
      <c r="P755">
        <f t="shared" si="1608"/>
        <v>3.4000000000000002E-2</v>
      </c>
      <c r="Q755">
        <f t="shared" si="1608"/>
        <v>4.2999999999999997E-2</v>
      </c>
      <c r="R755">
        <f t="shared" si="1608"/>
        <v>0.223</v>
      </c>
      <c r="S755">
        <f t="shared" si="1608"/>
        <v>800</v>
      </c>
      <c r="T755">
        <f t="shared" si="1578"/>
        <v>4.9667499999998012E-2</v>
      </c>
      <c r="X755">
        <f t="shared" si="1507"/>
        <v>363636</v>
      </c>
      <c r="Y755">
        <f t="shared" si="1579"/>
        <v>0</v>
      </c>
      <c r="Z755">
        <f t="shared" si="1580"/>
        <v>0.12214704347843633</v>
      </c>
      <c r="AA755">
        <f t="shared" ref="AA755:AC755" si="1609">AA754</f>
        <v>0</v>
      </c>
      <c r="AB755">
        <f t="shared" si="1609"/>
        <v>1623</v>
      </c>
      <c r="AC755">
        <f t="shared" si="1609"/>
        <v>18000</v>
      </c>
      <c r="AD755">
        <f t="shared" si="1582"/>
        <v>980.78720877621868</v>
      </c>
      <c r="AE755">
        <f t="shared" si="1583"/>
        <v>980.78720877621868</v>
      </c>
      <c r="AF755">
        <f t="shared" si="1584"/>
        <v>2.4594189767128003</v>
      </c>
      <c r="AG755">
        <f t="shared" si="1585"/>
        <v>80.116398600439339</v>
      </c>
      <c r="AI755">
        <f t="shared" si="1586"/>
        <v>6.7601520424219537</v>
      </c>
      <c r="AJ755">
        <f t="shared" si="1587"/>
        <v>862.77336396927558</v>
      </c>
      <c r="AM755">
        <f t="shared" si="1509"/>
        <v>0.49344385841370181</v>
      </c>
    </row>
    <row r="756" spans="1:39" x14ac:dyDescent="0.35">
      <c r="A756">
        <f t="shared" si="1568"/>
        <v>0.37399999999995881</v>
      </c>
      <c r="B756">
        <f t="shared" si="1503"/>
        <v>0.62600000000004119</v>
      </c>
      <c r="C756" s="27">
        <f t="shared" si="1569"/>
        <v>-4.9999999999994493E-4</v>
      </c>
      <c r="D756">
        <f t="shared" si="1504"/>
        <v>0.97399999999995879</v>
      </c>
      <c r="E756">
        <v>0.2</v>
      </c>
      <c r="F756">
        <f t="shared" si="1505"/>
        <v>-0.19400000000000031</v>
      </c>
      <c r="G756">
        <v>0.02</v>
      </c>
      <c r="H756">
        <f t="shared" si="1570"/>
        <v>0.99999999999995859</v>
      </c>
      <c r="I756">
        <f t="shared" si="1571"/>
        <v>0.97399999999995879</v>
      </c>
      <c r="J756">
        <f t="shared" si="1572"/>
        <v>0.2</v>
      </c>
      <c r="K756">
        <f t="shared" si="1573"/>
        <v>-0.19400000000000031</v>
      </c>
      <c r="L756">
        <f t="shared" si="1574"/>
        <v>0.02</v>
      </c>
      <c r="M756">
        <f t="shared" si="1575"/>
        <v>0</v>
      </c>
      <c r="N756" s="22">
        <f t="shared" si="1576"/>
        <v>0.99999999999995859</v>
      </c>
      <c r="O756">
        <f t="shared" ref="O756:S756" si="1610">O755</f>
        <v>4.8000000000000001E-2</v>
      </c>
      <c r="P756">
        <f t="shared" si="1610"/>
        <v>3.4000000000000002E-2</v>
      </c>
      <c r="Q756">
        <f t="shared" si="1610"/>
        <v>4.2999999999999997E-2</v>
      </c>
      <c r="R756">
        <f t="shared" si="1610"/>
        <v>0.223</v>
      </c>
      <c r="S756">
        <f t="shared" si="1610"/>
        <v>800</v>
      </c>
      <c r="T756">
        <f t="shared" si="1578"/>
        <v>4.9669999999998014E-2</v>
      </c>
      <c r="X756">
        <f t="shared" si="1507"/>
        <v>363636</v>
      </c>
      <c r="Y756">
        <f t="shared" si="1579"/>
        <v>0</v>
      </c>
      <c r="Z756">
        <f t="shared" si="1580"/>
        <v>0.12030985624779642</v>
      </c>
      <c r="AA756">
        <f t="shared" ref="AA756:AC756" si="1611">AA755</f>
        <v>0</v>
      </c>
      <c r="AB756">
        <f t="shared" si="1611"/>
        <v>1623</v>
      </c>
      <c r="AC756">
        <f t="shared" si="1611"/>
        <v>18000</v>
      </c>
      <c r="AD756">
        <f t="shared" si="1582"/>
        <v>980.78720877621868</v>
      </c>
      <c r="AE756">
        <f t="shared" si="1583"/>
        <v>980.78720877621868</v>
      </c>
      <c r="AF756">
        <f t="shared" si="1584"/>
        <v>2.4223054562400206</v>
      </c>
      <c r="AG756">
        <f t="shared" si="1585"/>
        <v>80.012529491957793</v>
      </c>
      <c r="AI756">
        <f t="shared" si="1586"/>
        <v>6.7601916301771245</v>
      </c>
      <c r="AJ756">
        <f t="shared" si="1587"/>
        <v>862.8075199060504</v>
      </c>
      <c r="AM756">
        <f t="shared" si="1509"/>
        <v>0.49293526992014675</v>
      </c>
    </row>
    <row r="757" spans="1:39" x14ac:dyDescent="0.35">
      <c r="A757">
        <f t="shared" si="1568"/>
        <v>0.37449999999995875</v>
      </c>
      <c r="B757">
        <f t="shared" si="1503"/>
        <v>0.62550000000004125</v>
      </c>
      <c r="C757" s="27">
        <f t="shared" si="1569"/>
        <v>-4.9999999999994493E-4</v>
      </c>
      <c r="D757">
        <f t="shared" si="1504"/>
        <v>0.97449999999995873</v>
      </c>
      <c r="E757">
        <v>0.2</v>
      </c>
      <c r="F757">
        <f t="shared" si="1505"/>
        <v>-0.19450000000000031</v>
      </c>
      <c r="G757">
        <v>0.02</v>
      </c>
      <c r="H757">
        <f t="shared" si="1570"/>
        <v>0.99999999999995848</v>
      </c>
      <c r="I757">
        <f t="shared" si="1571"/>
        <v>0.97449999999995873</v>
      </c>
      <c r="J757">
        <f t="shared" si="1572"/>
        <v>0.2</v>
      </c>
      <c r="K757">
        <f t="shared" si="1573"/>
        <v>-0.19450000000000031</v>
      </c>
      <c r="L757">
        <f t="shared" si="1574"/>
        <v>0.02</v>
      </c>
      <c r="M757">
        <f t="shared" si="1575"/>
        <v>0</v>
      </c>
      <c r="N757" s="22">
        <f t="shared" si="1576"/>
        <v>0.99999999999995848</v>
      </c>
      <c r="O757">
        <f t="shared" ref="O757:S757" si="1612">O756</f>
        <v>4.8000000000000001E-2</v>
      </c>
      <c r="P757">
        <f t="shared" si="1612"/>
        <v>3.4000000000000002E-2</v>
      </c>
      <c r="Q757">
        <f t="shared" si="1612"/>
        <v>4.2999999999999997E-2</v>
      </c>
      <c r="R757">
        <f t="shared" si="1612"/>
        <v>0.223</v>
      </c>
      <c r="S757">
        <f t="shared" si="1612"/>
        <v>800</v>
      </c>
      <c r="T757">
        <f t="shared" si="1578"/>
        <v>4.9672499999998003E-2</v>
      </c>
      <c r="X757">
        <f t="shared" si="1507"/>
        <v>363636</v>
      </c>
      <c r="Y757">
        <f t="shared" si="1579"/>
        <v>0</v>
      </c>
      <c r="Z757">
        <f t="shared" si="1580"/>
        <v>0.11849897264804125</v>
      </c>
      <c r="AA757">
        <f t="shared" ref="AA757:AC757" si="1613">AA756</f>
        <v>0</v>
      </c>
      <c r="AB757">
        <f t="shared" si="1613"/>
        <v>1623</v>
      </c>
      <c r="AC757">
        <f t="shared" si="1613"/>
        <v>18000</v>
      </c>
      <c r="AD757">
        <f t="shared" si="1582"/>
        <v>980.78720877621868</v>
      </c>
      <c r="AE757">
        <f t="shared" si="1583"/>
        <v>980.78720877621868</v>
      </c>
      <c r="AF757">
        <f t="shared" si="1584"/>
        <v>2.3857252395418964</v>
      </c>
      <c r="AG757">
        <f t="shared" si="1585"/>
        <v>79.908888898830398</v>
      </c>
      <c r="AI757">
        <f t="shared" si="1586"/>
        <v>6.760230649074936</v>
      </c>
      <c r="AJ757">
        <f t="shared" si="1587"/>
        <v>862.84118636131018</v>
      </c>
      <c r="AM757">
        <f t="shared" si="1509"/>
        <v>0.4924277287430181</v>
      </c>
    </row>
    <row r="758" spans="1:39" x14ac:dyDescent="0.35">
      <c r="A758">
        <f t="shared" si="1568"/>
        <v>0.3749999999999587</v>
      </c>
      <c r="B758">
        <f t="shared" si="1503"/>
        <v>0.6250000000000413</v>
      </c>
      <c r="C758" s="27">
        <f t="shared" si="1569"/>
        <v>-4.9999999999994493E-4</v>
      </c>
      <c r="D758">
        <f t="shared" si="1504"/>
        <v>0.97499999999995868</v>
      </c>
      <c r="E758">
        <v>0.2</v>
      </c>
      <c r="F758">
        <f t="shared" si="1505"/>
        <v>-0.19500000000000031</v>
      </c>
      <c r="G758">
        <v>0.02</v>
      </c>
      <c r="H758">
        <f t="shared" si="1570"/>
        <v>0.99999999999995848</v>
      </c>
      <c r="I758">
        <f t="shared" si="1571"/>
        <v>0.97499999999995868</v>
      </c>
      <c r="J758">
        <f t="shared" si="1572"/>
        <v>0.2</v>
      </c>
      <c r="K758">
        <f t="shared" si="1573"/>
        <v>-0.19500000000000031</v>
      </c>
      <c r="L758">
        <f t="shared" si="1574"/>
        <v>0.02</v>
      </c>
      <c r="M758">
        <f t="shared" si="1575"/>
        <v>0</v>
      </c>
      <c r="N758" s="22">
        <f t="shared" si="1576"/>
        <v>0.99999999999995848</v>
      </c>
      <c r="O758">
        <f t="shared" ref="O758:S758" si="1614">O757</f>
        <v>4.8000000000000001E-2</v>
      </c>
      <c r="P758">
        <f t="shared" si="1614"/>
        <v>3.4000000000000002E-2</v>
      </c>
      <c r="Q758">
        <f t="shared" si="1614"/>
        <v>4.2999999999999997E-2</v>
      </c>
      <c r="R758">
        <f t="shared" si="1614"/>
        <v>0.223</v>
      </c>
      <c r="S758">
        <f t="shared" si="1614"/>
        <v>800</v>
      </c>
      <c r="T758">
        <f t="shared" si="1578"/>
        <v>4.9674999999998005E-2</v>
      </c>
      <c r="X758">
        <f t="shared" si="1507"/>
        <v>363636</v>
      </c>
      <c r="Y758">
        <f t="shared" si="1579"/>
        <v>0</v>
      </c>
      <c r="Z758">
        <f t="shared" si="1580"/>
        <v>0.11671403499004267</v>
      </c>
      <c r="AA758">
        <f t="shared" ref="AA758:AC758" si="1615">AA757</f>
        <v>0</v>
      </c>
      <c r="AB758">
        <f t="shared" si="1615"/>
        <v>1623</v>
      </c>
      <c r="AC758">
        <f t="shared" si="1615"/>
        <v>18000</v>
      </c>
      <c r="AD758">
        <f t="shared" si="1582"/>
        <v>980.78720877621868</v>
      </c>
      <c r="AE758">
        <f t="shared" si="1583"/>
        <v>980.78720877621868</v>
      </c>
      <c r="AF758">
        <f t="shared" si="1584"/>
        <v>2.3496710451466578</v>
      </c>
      <c r="AG758">
        <f t="shared" si="1585"/>
        <v>79.805476608358816</v>
      </c>
      <c r="AI758">
        <f t="shared" si="1586"/>
        <v>6.7602691068822907</v>
      </c>
      <c r="AJ758">
        <f t="shared" si="1587"/>
        <v>862.87436997951352</v>
      </c>
      <c r="AM758">
        <f t="shared" si="1509"/>
        <v>0.49192123165059676</v>
      </c>
    </row>
    <row r="759" spans="1:39" x14ac:dyDescent="0.35">
      <c r="A759">
        <f t="shared" si="1568"/>
        <v>0.37549999999995864</v>
      </c>
      <c r="B759">
        <f t="shared" si="1503"/>
        <v>0.62450000000004136</v>
      </c>
      <c r="C759" s="27">
        <f t="shared" si="1569"/>
        <v>-4.9999999999994493E-4</v>
      </c>
      <c r="D759">
        <f t="shared" si="1504"/>
        <v>0.97549999999995862</v>
      </c>
      <c r="E759">
        <v>0.2</v>
      </c>
      <c r="F759">
        <f t="shared" si="1505"/>
        <v>-0.19550000000000031</v>
      </c>
      <c r="G759">
        <v>0.02</v>
      </c>
      <c r="H759">
        <f t="shared" si="1570"/>
        <v>0.99999999999995837</v>
      </c>
      <c r="I759">
        <f t="shared" si="1571"/>
        <v>0.97549999999995862</v>
      </c>
      <c r="J759">
        <f t="shared" si="1572"/>
        <v>0.2</v>
      </c>
      <c r="K759">
        <f t="shared" si="1573"/>
        <v>-0.19550000000000031</v>
      </c>
      <c r="L759">
        <f t="shared" si="1574"/>
        <v>0.02</v>
      </c>
      <c r="M759">
        <f t="shared" si="1575"/>
        <v>0</v>
      </c>
      <c r="N759" s="22">
        <f t="shared" si="1576"/>
        <v>0.99999999999995837</v>
      </c>
      <c r="O759">
        <f t="shared" ref="O759:S759" si="1616">O758</f>
        <v>4.8000000000000001E-2</v>
      </c>
      <c r="P759">
        <f t="shared" si="1616"/>
        <v>3.4000000000000002E-2</v>
      </c>
      <c r="Q759">
        <f t="shared" si="1616"/>
        <v>4.2999999999999997E-2</v>
      </c>
      <c r="R759">
        <f t="shared" si="1616"/>
        <v>0.223</v>
      </c>
      <c r="S759">
        <f t="shared" si="1616"/>
        <v>800</v>
      </c>
      <c r="T759">
        <f t="shared" si="1578"/>
        <v>4.9677499999998001E-2</v>
      </c>
      <c r="X759">
        <f t="shared" si="1507"/>
        <v>363636</v>
      </c>
      <c r="Y759">
        <f t="shared" si="1579"/>
        <v>0</v>
      </c>
      <c r="Z759">
        <f t="shared" si="1580"/>
        <v>0.11495469019353487</v>
      </c>
      <c r="AA759">
        <f t="shared" ref="AA759:AC759" si="1617">AA758</f>
        <v>0</v>
      </c>
      <c r="AB759">
        <f t="shared" si="1617"/>
        <v>1623</v>
      </c>
      <c r="AC759">
        <f t="shared" si="1617"/>
        <v>18000</v>
      </c>
      <c r="AD759">
        <f t="shared" si="1582"/>
        <v>980.78720877621868</v>
      </c>
      <c r="AE759">
        <f t="shared" si="1583"/>
        <v>980.78720877621868</v>
      </c>
      <c r="AF759">
        <f t="shared" si="1584"/>
        <v>2.3141356858286759</v>
      </c>
      <c r="AG759">
        <f t="shared" si="1585"/>
        <v>79.702292399407369</v>
      </c>
      <c r="AI759">
        <f t="shared" si="1586"/>
        <v>6.7603070112655637</v>
      </c>
      <c r="AJ759">
        <f t="shared" si="1587"/>
        <v>862.90707732022156</v>
      </c>
      <c r="AM759">
        <f t="shared" si="1509"/>
        <v>0.49141577542444587</v>
      </c>
    </row>
    <row r="760" spans="1:39" x14ac:dyDescent="0.35">
      <c r="A760">
        <f t="shared" si="1568"/>
        <v>0.37599999999995859</v>
      </c>
      <c r="B760">
        <f t="shared" si="1503"/>
        <v>0.62400000000004141</v>
      </c>
      <c r="C760" s="27">
        <f t="shared" si="1569"/>
        <v>-4.9999999999994493E-4</v>
      </c>
      <c r="D760">
        <f t="shared" si="1504"/>
        <v>0.97599999999995857</v>
      </c>
      <c r="E760">
        <v>0.2</v>
      </c>
      <c r="F760">
        <f t="shared" si="1505"/>
        <v>-0.19600000000000031</v>
      </c>
      <c r="G760">
        <v>0.02</v>
      </c>
      <c r="H760">
        <f t="shared" si="1570"/>
        <v>0.99999999999995837</v>
      </c>
      <c r="I760">
        <f t="shared" si="1571"/>
        <v>0.97599999999995857</v>
      </c>
      <c r="J760">
        <f t="shared" si="1572"/>
        <v>0.2</v>
      </c>
      <c r="K760">
        <f t="shared" si="1573"/>
        <v>-0.19600000000000031</v>
      </c>
      <c r="L760">
        <f t="shared" si="1574"/>
        <v>0.02</v>
      </c>
      <c r="M760">
        <f t="shared" si="1575"/>
        <v>0</v>
      </c>
      <c r="N760" s="22">
        <f t="shared" si="1576"/>
        <v>0.99999999999995837</v>
      </c>
      <c r="O760">
        <f t="shared" ref="O760:S760" si="1618">O759</f>
        <v>4.8000000000000001E-2</v>
      </c>
      <c r="P760">
        <f t="shared" si="1618"/>
        <v>3.4000000000000002E-2</v>
      </c>
      <c r="Q760">
        <f t="shared" si="1618"/>
        <v>4.2999999999999997E-2</v>
      </c>
      <c r="R760">
        <f t="shared" si="1618"/>
        <v>0.223</v>
      </c>
      <c r="S760">
        <f t="shared" si="1618"/>
        <v>800</v>
      </c>
      <c r="T760">
        <f t="shared" si="1578"/>
        <v>4.9679999999997997E-2</v>
      </c>
      <c r="X760">
        <f t="shared" si="1507"/>
        <v>363636</v>
      </c>
      <c r="Y760">
        <f t="shared" si="1579"/>
        <v>0</v>
      </c>
      <c r="Z760">
        <f t="shared" si="1580"/>
        <v>0.11322058973098599</v>
      </c>
      <c r="AA760">
        <f t="shared" ref="AA760:AC760" si="1619">AA759</f>
        <v>0</v>
      </c>
      <c r="AB760">
        <f t="shared" si="1619"/>
        <v>1623</v>
      </c>
      <c r="AC760">
        <f t="shared" si="1619"/>
        <v>18000</v>
      </c>
      <c r="AD760">
        <f t="shared" si="1582"/>
        <v>980.78720877621868</v>
      </c>
      <c r="AE760">
        <f t="shared" si="1583"/>
        <v>980.78720877621868</v>
      </c>
      <c r="AF760">
        <f t="shared" si="1584"/>
        <v>2.279112067454895</v>
      </c>
      <c r="AG760">
        <f t="shared" si="1585"/>
        <v>79.599336042582962</v>
      </c>
      <c r="AI760">
        <f t="shared" si="1586"/>
        <v>6.7603443697918291</v>
      </c>
      <c r="AJ760">
        <f t="shared" si="1587"/>
        <v>862.93931485910389</v>
      </c>
      <c r="AM760">
        <f t="shared" si="1509"/>
        <v>0.49091135685934323</v>
      </c>
    </row>
    <row r="761" spans="1:39" x14ac:dyDescent="0.35">
      <c r="A761">
        <f t="shared" si="1568"/>
        <v>0.37649999999995853</v>
      </c>
      <c r="B761">
        <f t="shared" si="1503"/>
        <v>0.62350000000004147</v>
      </c>
      <c r="C761" s="27">
        <f t="shared" si="1569"/>
        <v>-4.9999999999994493E-4</v>
      </c>
      <c r="D761">
        <f t="shared" si="1504"/>
        <v>0.97649999999995851</v>
      </c>
      <c r="E761">
        <v>0.2</v>
      </c>
      <c r="F761">
        <f t="shared" si="1505"/>
        <v>-0.19650000000000031</v>
      </c>
      <c r="G761">
        <v>0.02</v>
      </c>
      <c r="H761">
        <f t="shared" si="1570"/>
        <v>0.99999999999995826</v>
      </c>
      <c r="I761">
        <f t="shared" si="1571"/>
        <v>0.97649999999995851</v>
      </c>
      <c r="J761">
        <f t="shared" si="1572"/>
        <v>0.2</v>
      </c>
      <c r="K761">
        <f t="shared" si="1573"/>
        <v>-0.19650000000000031</v>
      </c>
      <c r="L761">
        <f t="shared" si="1574"/>
        <v>0.02</v>
      </c>
      <c r="M761">
        <f t="shared" si="1575"/>
        <v>0</v>
      </c>
      <c r="N761" s="22">
        <f t="shared" si="1576"/>
        <v>0.99999999999995826</v>
      </c>
      <c r="O761">
        <f t="shared" ref="O761:S761" si="1620">O760</f>
        <v>4.8000000000000001E-2</v>
      </c>
      <c r="P761">
        <f t="shared" si="1620"/>
        <v>3.4000000000000002E-2</v>
      </c>
      <c r="Q761">
        <f t="shared" si="1620"/>
        <v>4.2999999999999997E-2</v>
      </c>
      <c r="R761">
        <f t="shared" si="1620"/>
        <v>0.223</v>
      </c>
      <c r="S761">
        <f t="shared" si="1620"/>
        <v>800</v>
      </c>
      <c r="T761">
        <f t="shared" si="1578"/>
        <v>4.9682499999997999E-2</v>
      </c>
      <c r="X761">
        <f t="shared" si="1507"/>
        <v>363636</v>
      </c>
      <c r="Y761">
        <f t="shared" si="1579"/>
        <v>0</v>
      </c>
      <c r="Z761">
        <f t="shared" si="1580"/>
        <v>0.11151138957211412</v>
      </c>
      <c r="AA761">
        <f t="shared" ref="AA761:AC761" si="1621">AA760</f>
        <v>0</v>
      </c>
      <c r="AB761">
        <f t="shared" si="1621"/>
        <v>1623</v>
      </c>
      <c r="AC761">
        <f t="shared" si="1621"/>
        <v>18000</v>
      </c>
      <c r="AD761">
        <f t="shared" si="1582"/>
        <v>980.78720877621868</v>
      </c>
      <c r="AE761">
        <f t="shared" si="1583"/>
        <v>980.78720877621868</v>
      </c>
      <c r="AF761">
        <f t="shared" si="1584"/>
        <v>2.2445931878445777</v>
      </c>
      <c r="AG761">
        <f t="shared" si="1585"/>
        <v>79.496607300411995</v>
      </c>
      <c r="AI761">
        <f t="shared" si="1586"/>
        <v>6.7603811899300803</v>
      </c>
      <c r="AJ761">
        <f t="shared" si="1587"/>
        <v>862.97108898893975</v>
      </c>
      <c r="AM761">
        <f t="shared" si="1509"/>
        <v>0.49040797276321313</v>
      </c>
    </row>
    <row r="762" spans="1:39" x14ac:dyDescent="0.35">
      <c r="A762">
        <f t="shared" si="1568"/>
        <v>0.37699999999995848</v>
      </c>
      <c r="B762">
        <f t="shared" si="1503"/>
        <v>0.62300000000004152</v>
      </c>
      <c r="C762" s="27">
        <f t="shared" si="1569"/>
        <v>-4.9999999999994493E-4</v>
      </c>
      <c r="D762">
        <f t="shared" si="1504"/>
        <v>0.97699999999995846</v>
      </c>
      <c r="E762">
        <v>0.2</v>
      </c>
      <c r="F762">
        <f t="shared" si="1505"/>
        <v>-0.19700000000000031</v>
      </c>
      <c r="G762">
        <v>0.02</v>
      </c>
      <c r="H762">
        <f t="shared" si="1570"/>
        <v>0.99999999999995826</v>
      </c>
      <c r="I762">
        <f t="shared" si="1571"/>
        <v>0.97699999999995846</v>
      </c>
      <c r="J762">
        <f t="shared" si="1572"/>
        <v>0.2</v>
      </c>
      <c r="K762">
        <f t="shared" si="1573"/>
        <v>-0.19700000000000031</v>
      </c>
      <c r="L762">
        <f t="shared" si="1574"/>
        <v>0.02</v>
      </c>
      <c r="M762">
        <f t="shared" si="1575"/>
        <v>0</v>
      </c>
      <c r="N762" s="22">
        <f t="shared" si="1576"/>
        <v>0.99999999999995826</v>
      </c>
      <c r="O762">
        <f t="shared" ref="O762:S762" si="1622">O761</f>
        <v>4.8000000000000001E-2</v>
      </c>
      <c r="P762">
        <f t="shared" si="1622"/>
        <v>3.4000000000000002E-2</v>
      </c>
      <c r="Q762">
        <f t="shared" si="1622"/>
        <v>4.2999999999999997E-2</v>
      </c>
      <c r="R762">
        <f t="shared" si="1622"/>
        <v>0.223</v>
      </c>
      <c r="S762">
        <f t="shared" si="1622"/>
        <v>800</v>
      </c>
      <c r="T762">
        <f t="shared" si="1578"/>
        <v>4.9684999999997995E-2</v>
      </c>
      <c r="X762">
        <f t="shared" si="1507"/>
        <v>363636</v>
      </c>
      <c r="Y762">
        <f t="shared" si="1579"/>
        <v>0</v>
      </c>
      <c r="Z762">
        <f t="shared" si="1580"/>
        <v>0.10982675012904049</v>
      </c>
      <c r="AA762">
        <f t="shared" ref="AA762:AC762" si="1623">AA761</f>
        <v>0</v>
      </c>
      <c r="AB762">
        <f t="shared" si="1623"/>
        <v>1623</v>
      </c>
      <c r="AC762">
        <f t="shared" si="1623"/>
        <v>18000</v>
      </c>
      <c r="AD762">
        <f t="shared" si="1582"/>
        <v>980.78720877621868</v>
      </c>
      <c r="AE762">
        <f t="shared" si="1583"/>
        <v>980.78720877621868</v>
      </c>
      <c r="AF762">
        <f t="shared" si="1584"/>
        <v>2.2105721356422263</v>
      </c>
      <c r="AG762">
        <f t="shared" si="1585"/>
        <v>79.394105927514431</v>
      </c>
      <c r="AI762">
        <f t="shared" si="1586"/>
        <v>6.7604174790524292</v>
      </c>
      <c r="AJ762">
        <f t="shared" si="1587"/>
        <v>863.00240602060205</v>
      </c>
      <c r="AM762">
        <f t="shared" si="1509"/>
        <v>0.48990561995705917</v>
      </c>
    </row>
    <row r="763" spans="1:39" x14ac:dyDescent="0.35">
      <c r="A763">
        <f t="shared" si="1568"/>
        <v>0.37749999999995842</v>
      </c>
      <c r="B763">
        <f t="shared" si="1503"/>
        <v>0.62250000000004158</v>
      </c>
      <c r="C763" s="27">
        <f t="shared" si="1569"/>
        <v>-4.9999999999994493E-4</v>
      </c>
      <c r="D763">
        <f t="shared" si="1504"/>
        <v>0.9774999999999584</v>
      </c>
      <c r="E763">
        <v>0.2</v>
      </c>
      <c r="F763">
        <f t="shared" si="1505"/>
        <v>-0.19750000000000031</v>
      </c>
      <c r="G763">
        <v>0.02</v>
      </c>
      <c r="H763">
        <f t="shared" si="1570"/>
        <v>0.99999999999995814</v>
      </c>
      <c r="I763">
        <f t="shared" si="1571"/>
        <v>0.9774999999999584</v>
      </c>
      <c r="J763">
        <f t="shared" si="1572"/>
        <v>0.2</v>
      </c>
      <c r="K763">
        <f t="shared" si="1573"/>
        <v>-0.19750000000000031</v>
      </c>
      <c r="L763">
        <f t="shared" si="1574"/>
        <v>0.02</v>
      </c>
      <c r="M763">
        <f t="shared" si="1575"/>
        <v>0</v>
      </c>
      <c r="N763" s="22">
        <f t="shared" si="1576"/>
        <v>0.99999999999995814</v>
      </c>
      <c r="O763">
        <f t="shared" ref="O763:S763" si="1624">O762</f>
        <v>4.8000000000000001E-2</v>
      </c>
      <c r="P763">
        <f t="shared" si="1624"/>
        <v>3.4000000000000002E-2</v>
      </c>
      <c r="Q763">
        <f t="shared" si="1624"/>
        <v>4.2999999999999997E-2</v>
      </c>
      <c r="R763">
        <f t="shared" si="1624"/>
        <v>0.223</v>
      </c>
      <c r="S763">
        <f t="shared" si="1624"/>
        <v>800</v>
      </c>
      <c r="T763">
        <f t="shared" si="1578"/>
        <v>4.968749999999799E-2</v>
      </c>
      <c r="X763">
        <f t="shared" si="1507"/>
        <v>363636</v>
      </c>
      <c r="Y763">
        <f t="shared" si="1579"/>
        <v>0</v>
      </c>
      <c r="Z763">
        <f t="shared" si="1580"/>
        <v>0.1081663362020733</v>
      </c>
      <c r="AA763">
        <f t="shared" ref="AA763:AC763" si="1625">AA762</f>
        <v>0</v>
      </c>
      <c r="AB763">
        <f t="shared" si="1625"/>
        <v>1623</v>
      </c>
      <c r="AC763">
        <f t="shared" si="1625"/>
        <v>18000</v>
      </c>
      <c r="AD763">
        <f t="shared" si="1582"/>
        <v>980.78720877621868</v>
      </c>
      <c r="AE763">
        <f t="shared" si="1583"/>
        <v>980.78720877621868</v>
      </c>
      <c r="AF763">
        <f t="shared" si="1584"/>
        <v>2.1770420892035358</v>
      </c>
      <c r="AG763">
        <f t="shared" si="1585"/>
        <v>79.29183167077494</v>
      </c>
      <c r="AI763">
        <f t="shared" si="1586"/>
        <v>6.7604532444352969</v>
      </c>
      <c r="AJ763">
        <f t="shared" si="1587"/>
        <v>863.03327218403592</v>
      </c>
      <c r="AM763">
        <f t="shared" si="1509"/>
        <v>0.48940429527489732</v>
      </c>
    </row>
    <row r="764" spans="1:39" x14ac:dyDescent="0.35">
      <c r="A764">
        <f t="shared" si="1568"/>
        <v>0.37799999999995837</v>
      </c>
      <c r="B764">
        <f t="shared" si="1503"/>
        <v>0.62200000000004163</v>
      </c>
      <c r="C764" s="27">
        <f t="shared" si="1569"/>
        <v>-4.9999999999994493E-4</v>
      </c>
      <c r="D764">
        <f t="shared" si="1504"/>
        <v>0.97799999999995835</v>
      </c>
      <c r="E764">
        <v>0.2</v>
      </c>
      <c r="F764">
        <f t="shared" si="1505"/>
        <v>-0.19800000000000031</v>
      </c>
      <c r="G764">
        <v>0.02</v>
      </c>
      <c r="H764">
        <f t="shared" si="1570"/>
        <v>0.99999999999995814</v>
      </c>
      <c r="I764">
        <f t="shared" si="1571"/>
        <v>0.97799999999995835</v>
      </c>
      <c r="J764">
        <f t="shared" si="1572"/>
        <v>0.2</v>
      </c>
      <c r="K764">
        <f t="shared" si="1573"/>
        <v>-0.19800000000000031</v>
      </c>
      <c r="L764">
        <f t="shared" si="1574"/>
        <v>0.02</v>
      </c>
      <c r="M764">
        <f t="shared" si="1575"/>
        <v>0</v>
      </c>
      <c r="N764" s="22">
        <f t="shared" si="1576"/>
        <v>0.99999999999995814</v>
      </c>
      <c r="O764">
        <f t="shared" ref="O764:S764" si="1626">O763</f>
        <v>4.8000000000000001E-2</v>
      </c>
      <c r="P764">
        <f t="shared" si="1626"/>
        <v>3.4000000000000002E-2</v>
      </c>
      <c r="Q764">
        <f t="shared" si="1626"/>
        <v>4.2999999999999997E-2</v>
      </c>
      <c r="R764">
        <f t="shared" si="1626"/>
        <v>0.223</v>
      </c>
      <c r="S764">
        <f t="shared" si="1626"/>
        <v>800</v>
      </c>
      <c r="T764">
        <f t="shared" si="1578"/>
        <v>4.9689999999997986E-2</v>
      </c>
      <c r="X764">
        <f t="shared" si="1507"/>
        <v>363636</v>
      </c>
      <c r="Y764">
        <f t="shared" si="1579"/>
        <v>0</v>
      </c>
      <c r="Z764">
        <f t="shared" si="1580"/>
        <v>0.10652981692611527</v>
      </c>
      <c r="AA764">
        <f t="shared" ref="AA764:AC764" si="1627">AA763</f>
        <v>0</v>
      </c>
      <c r="AB764">
        <f t="shared" si="1627"/>
        <v>1623</v>
      </c>
      <c r="AC764">
        <f t="shared" si="1627"/>
        <v>18000</v>
      </c>
      <c r="AD764">
        <f t="shared" si="1582"/>
        <v>980.78720877621868</v>
      </c>
      <c r="AE764">
        <f t="shared" si="1583"/>
        <v>980.78720877621868</v>
      </c>
      <c r="AF764">
        <f t="shared" si="1584"/>
        <v>2.1439963154942303</v>
      </c>
      <c r="AG764">
        <f t="shared" si="1585"/>
        <v>79.18978426951135</v>
      </c>
      <c r="AI764">
        <f t="shared" si="1586"/>
        <v>6.7604884932605867</v>
      </c>
      <c r="AJ764">
        <f t="shared" si="1587"/>
        <v>863.06369362922328</v>
      </c>
      <c r="AM764">
        <f t="shared" si="1509"/>
        <v>0.48890399556368946</v>
      </c>
    </row>
    <row r="765" spans="1:39" x14ac:dyDescent="0.35">
      <c r="A765">
        <f t="shared" si="1568"/>
        <v>0.37849999999995831</v>
      </c>
      <c r="B765">
        <f t="shared" si="1503"/>
        <v>0.62150000000004169</v>
      </c>
      <c r="C765" s="27">
        <f t="shared" si="1569"/>
        <v>-4.9999999999994493E-4</v>
      </c>
      <c r="D765">
        <f t="shared" si="1504"/>
        <v>0.97849999999995829</v>
      </c>
      <c r="E765">
        <v>0.2</v>
      </c>
      <c r="F765">
        <f t="shared" si="1505"/>
        <v>-0.19850000000000032</v>
      </c>
      <c r="G765">
        <v>0.02</v>
      </c>
      <c r="H765">
        <f t="shared" si="1570"/>
        <v>0.99999999999995803</v>
      </c>
      <c r="I765">
        <f t="shared" si="1571"/>
        <v>0.97849999999995829</v>
      </c>
      <c r="J765">
        <f t="shared" si="1572"/>
        <v>0.2</v>
      </c>
      <c r="K765">
        <f t="shared" si="1573"/>
        <v>-0.19850000000000032</v>
      </c>
      <c r="L765">
        <f t="shared" si="1574"/>
        <v>0.02</v>
      </c>
      <c r="M765">
        <f t="shared" si="1575"/>
        <v>0</v>
      </c>
      <c r="N765" s="22">
        <f t="shared" si="1576"/>
        <v>0.99999999999995803</v>
      </c>
      <c r="O765">
        <f t="shared" ref="O765:S765" si="1628">O764</f>
        <v>4.8000000000000001E-2</v>
      </c>
      <c r="P765">
        <f t="shared" si="1628"/>
        <v>3.4000000000000002E-2</v>
      </c>
      <c r="Q765">
        <f t="shared" si="1628"/>
        <v>4.2999999999999997E-2</v>
      </c>
      <c r="R765">
        <f t="shared" si="1628"/>
        <v>0.223</v>
      </c>
      <c r="S765">
        <f t="shared" si="1628"/>
        <v>800</v>
      </c>
      <c r="T765">
        <f t="shared" si="1578"/>
        <v>4.9692499999997981E-2</v>
      </c>
      <c r="X765">
        <f t="shared" si="1507"/>
        <v>363636</v>
      </c>
      <c r="Y765">
        <f t="shared" si="1579"/>
        <v>0</v>
      </c>
      <c r="Z765">
        <f t="shared" si="1580"/>
        <v>0.10491686571768793</v>
      </c>
      <c r="AA765">
        <f t="shared" ref="AA765:AC765" si="1629">AA764</f>
        <v>0</v>
      </c>
      <c r="AB765">
        <f t="shared" si="1629"/>
        <v>1623</v>
      </c>
      <c r="AC765">
        <f t="shared" si="1629"/>
        <v>18000</v>
      </c>
      <c r="AD765">
        <f t="shared" si="1582"/>
        <v>980.78720877621868</v>
      </c>
      <c r="AE765">
        <f t="shared" si="1583"/>
        <v>980.78720877621868</v>
      </c>
      <c r="AF765">
        <f t="shared" si="1584"/>
        <v>2.1114281690016541</v>
      </c>
      <c r="AG765">
        <f t="shared" si="1585"/>
        <v>79.087963455640136</v>
      </c>
      <c r="AI765">
        <f t="shared" si="1586"/>
        <v>6.7605232326168458</v>
      </c>
      <c r="AJ765">
        <f t="shared" si="1587"/>
        <v>863.09367642713926</v>
      </c>
      <c r="AM765">
        <f t="shared" si="1509"/>
        <v>0.48840471768327726</v>
      </c>
    </row>
    <row r="766" spans="1:39" x14ac:dyDescent="0.35">
      <c r="A766">
        <f t="shared" si="1568"/>
        <v>0.37899999999995826</v>
      </c>
      <c r="B766">
        <f t="shared" si="1503"/>
        <v>0.62100000000004174</v>
      </c>
      <c r="C766" s="27">
        <f t="shared" si="1569"/>
        <v>-4.9999999999994493E-4</v>
      </c>
      <c r="D766">
        <f t="shared" si="1504"/>
        <v>0.97899999999995824</v>
      </c>
      <c r="E766">
        <v>0.2</v>
      </c>
      <c r="F766">
        <f t="shared" si="1505"/>
        <v>-0.19900000000000032</v>
      </c>
      <c r="G766">
        <v>0.02</v>
      </c>
      <c r="H766">
        <f t="shared" si="1570"/>
        <v>0.99999999999995803</v>
      </c>
      <c r="I766">
        <f t="shared" si="1571"/>
        <v>0.97899999999995824</v>
      </c>
      <c r="J766">
        <f t="shared" si="1572"/>
        <v>0.2</v>
      </c>
      <c r="K766">
        <f t="shared" si="1573"/>
        <v>-0.19900000000000032</v>
      </c>
      <c r="L766">
        <f t="shared" si="1574"/>
        <v>0.02</v>
      </c>
      <c r="M766">
        <f t="shared" si="1575"/>
        <v>0</v>
      </c>
      <c r="N766" s="22">
        <f t="shared" si="1576"/>
        <v>0.99999999999995803</v>
      </c>
      <c r="O766">
        <f t="shared" ref="O766:S766" si="1630">O765</f>
        <v>4.8000000000000001E-2</v>
      </c>
      <c r="P766">
        <f t="shared" si="1630"/>
        <v>3.4000000000000002E-2</v>
      </c>
      <c r="Q766">
        <f t="shared" si="1630"/>
        <v>4.2999999999999997E-2</v>
      </c>
      <c r="R766">
        <f t="shared" si="1630"/>
        <v>0.223</v>
      </c>
      <c r="S766">
        <f t="shared" si="1630"/>
        <v>800</v>
      </c>
      <c r="T766">
        <f t="shared" si="1578"/>
        <v>4.9694999999997984E-2</v>
      </c>
      <c r="X766">
        <f t="shared" si="1507"/>
        <v>363636</v>
      </c>
      <c r="Y766">
        <f t="shared" si="1579"/>
        <v>0</v>
      </c>
      <c r="Z766">
        <f t="shared" si="1580"/>
        <v>0.1033271602225664</v>
      </c>
      <c r="AA766">
        <f t="shared" ref="AA766:AC766" si="1631">AA765</f>
        <v>0</v>
      </c>
      <c r="AB766">
        <f t="shared" si="1631"/>
        <v>1623</v>
      </c>
      <c r="AC766">
        <f t="shared" si="1631"/>
        <v>18000</v>
      </c>
      <c r="AD766">
        <f t="shared" si="1582"/>
        <v>980.78720877621868</v>
      </c>
      <c r="AE766">
        <f t="shared" si="1583"/>
        <v>980.78720877621868</v>
      </c>
      <c r="AF766">
        <f t="shared" si="1584"/>
        <v>2.079331090658965</v>
      </c>
      <c r="AG766">
        <f t="shared" si="1585"/>
        <v>78.98636895383936</v>
      </c>
      <c r="AI766">
        <f t="shared" si="1586"/>
        <v>6.7605574695004114</v>
      </c>
      <c r="AJ766">
        <f t="shared" si="1587"/>
        <v>863.12322657069467</v>
      </c>
      <c r="AM766">
        <f t="shared" si="1509"/>
        <v>0.48790645850631631</v>
      </c>
    </row>
    <row r="767" spans="1:39" x14ac:dyDescent="0.35">
      <c r="A767">
        <f t="shared" si="1568"/>
        <v>0.3794999999999582</v>
      </c>
      <c r="B767">
        <f t="shared" si="1503"/>
        <v>0.6205000000000418</v>
      </c>
      <c r="C767" s="27">
        <f t="shared" si="1569"/>
        <v>-4.9999999999994493E-4</v>
      </c>
      <c r="D767">
        <f t="shared" si="1504"/>
        <v>0.97949999999995818</v>
      </c>
      <c r="E767">
        <v>0.2</v>
      </c>
      <c r="F767">
        <f t="shared" si="1505"/>
        <v>-0.19950000000000032</v>
      </c>
      <c r="G767">
        <v>0.02</v>
      </c>
      <c r="H767">
        <f t="shared" si="1570"/>
        <v>0.99999999999995792</v>
      </c>
      <c r="I767">
        <f t="shared" si="1571"/>
        <v>0.97949999999995818</v>
      </c>
      <c r="J767">
        <f t="shared" si="1572"/>
        <v>0.2</v>
      </c>
      <c r="K767">
        <f t="shared" si="1573"/>
        <v>-0.19950000000000032</v>
      </c>
      <c r="L767">
        <f t="shared" si="1574"/>
        <v>0.02</v>
      </c>
      <c r="M767">
        <f t="shared" si="1575"/>
        <v>0</v>
      </c>
      <c r="N767" s="22">
        <f t="shared" si="1576"/>
        <v>0.99999999999995792</v>
      </c>
      <c r="O767">
        <f t="shared" ref="O767:S767" si="1632">O766</f>
        <v>4.8000000000000001E-2</v>
      </c>
      <c r="P767">
        <f t="shared" si="1632"/>
        <v>3.4000000000000002E-2</v>
      </c>
      <c r="Q767">
        <f t="shared" si="1632"/>
        <v>4.2999999999999997E-2</v>
      </c>
      <c r="R767">
        <f t="shared" si="1632"/>
        <v>0.223</v>
      </c>
      <c r="S767">
        <f t="shared" si="1632"/>
        <v>800</v>
      </c>
      <c r="T767">
        <f t="shared" si="1578"/>
        <v>4.9697499999997986E-2</v>
      </c>
      <c r="X767">
        <f t="shared" si="1507"/>
        <v>363636</v>
      </c>
      <c r="Y767">
        <f t="shared" si="1579"/>
        <v>0</v>
      </c>
      <c r="Z767">
        <f t="shared" si="1580"/>
        <v>0.10176038226401773</v>
      </c>
      <c r="AA767">
        <f t="shared" ref="AA767:AC767" si="1633">AA766</f>
        <v>0</v>
      </c>
      <c r="AB767">
        <f t="shared" si="1633"/>
        <v>1623</v>
      </c>
      <c r="AC767">
        <f t="shared" si="1633"/>
        <v>18000</v>
      </c>
      <c r="AD767">
        <f t="shared" si="1582"/>
        <v>980.78720877621868</v>
      </c>
      <c r="AE767">
        <f t="shared" si="1583"/>
        <v>980.78720877621868</v>
      </c>
      <c r="AF767">
        <f t="shared" si="1584"/>
        <v>2.0476986067818062</v>
      </c>
      <c r="AG767">
        <f t="shared" si="1585"/>
        <v>78.885000481708843</v>
      </c>
      <c r="AI767">
        <f t="shared" si="1586"/>
        <v>6.7605912108165471</v>
      </c>
      <c r="AJ767">
        <f t="shared" si="1587"/>
        <v>863.15234997567484</v>
      </c>
      <c r="AM767">
        <f t="shared" si="1509"/>
        <v>0.4874092149182111</v>
      </c>
    </row>
    <row r="768" spans="1:39" x14ac:dyDescent="0.35">
      <c r="A768">
        <f t="shared" si="1568"/>
        <v>0.37999999999995815</v>
      </c>
      <c r="B768">
        <f t="shared" si="1503"/>
        <v>0.62000000000004185</v>
      </c>
      <c r="C768" s="27">
        <f t="shared" si="1569"/>
        <v>-4.9999999999994493E-4</v>
      </c>
      <c r="D768">
        <f t="shared" si="1504"/>
        <v>0.97999999999995813</v>
      </c>
      <c r="E768">
        <v>0.2</v>
      </c>
      <c r="F768">
        <f t="shared" si="1505"/>
        <v>-0.20000000000000032</v>
      </c>
      <c r="G768">
        <v>0.02</v>
      </c>
      <c r="H768">
        <f t="shared" si="1570"/>
        <v>0.99999999999995792</v>
      </c>
      <c r="I768">
        <f t="shared" si="1571"/>
        <v>0.97999999999995813</v>
      </c>
      <c r="J768">
        <f t="shared" si="1572"/>
        <v>0.2</v>
      </c>
      <c r="K768">
        <f t="shared" si="1573"/>
        <v>-0.20000000000000032</v>
      </c>
      <c r="L768">
        <f t="shared" si="1574"/>
        <v>0.02</v>
      </c>
      <c r="M768">
        <f t="shared" si="1575"/>
        <v>0</v>
      </c>
      <c r="N768" s="22">
        <f t="shared" si="1576"/>
        <v>0.99999999999995792</v>
      </c>
      <c r="O768">
        <f t="shared" ref="O768:S768" si="1634">O767</f>
        <v>4.8000000000000001E-2</v>
      </c>
      <c r="P768">
        <f t="shared" si="1634"/>
        <v>3.4000000000000002E-2</v>
      </c>
      <c r="Q768">
        <f t="shared" si="1634"/>
        <v>4.2999999999999997E-2</v>
      </c>
      <c r="R768">
        <f t="shared" si="1634"/>
        <v>0.223</v>
      </c>
      <c r="S768">
        <f t="shared" si="1634"/>
        <v>800</v>
      </c>
      <c r="T768">
        <f t="shared" si="1578"/>
        <v>4.9699999999997982E-2</v>
      </c>
      <c r="X768">
        <f t="shared" si="1507"/>
        <v>363636</v>
      </c>
      <c r="Y768">
        <f t="shared" si="1579"/>
        <v>0</v>
      </c>
      <c r="Z768">
        <f t="shared" si="1580"/>
        <v>0.10021621779163631</v>
      </c>
      <c r="AA768">
        <f t="shared" ref="AA768:AC768" si="1635">AA767</f>
        <v>0</v>
      </c>
      <c r="AB768">
        <f t="shared" si="1635"/>
        <v>1623</v>
      </c>
      <c r="AC768">
        <f t="shared" si="1635"/>
        <v>18000</v>
      </c>
      <c r="AD768">
        <f t="shared" si="1582"/>
        <v>980.78720877621868</v>
      </c>
      <c r="AE768">
        <f t="shared" si="1583"/>
        <v>980.78720877621868</v>
      </c>
      <c r="AF768">
        <f t="shared" si="1584"/>
        <v>2.0165243280173124</v>
      </c>
      <c r="AG768">
        <f t="shared" si="1585"/>
        <v>78.783857749927677</v>
      </c>
      <c r="AI768">
        <f t="shared" si="1586"/>
        <v>6.7606244633805623</v>
      </c>
      <c r="AJ768">
        <f t="shared" si="1587"/>
        <v>863.18105248166057</v>
      </c>
      <c r="AM768">
        <f t="shared" si="1509"/>
        <v>0.48691298381705006</v>
      </c>
    </row>
    <row r="769" spans="1:39" x14ac:dyDescent="0.35">
      <c r="A769">
        <f t="shared" si="1568"/>
        <v>0.38049999999995809</v>
      </c>
      <c r="B769">
        <f t="shared" si="1503"/>
        <v>0.61950000000004191</v>
      </c>
      <c r="C769" s="27">
        <f t="shared" si="1569"/>
        <v>-4.9999999999994493E-4</v>
      </c>
      <c r="D769">
        <f t="shared" si="1504"/>
        <v>0.98049999999995807</v>
      </c>
      <c r="E769">
        <v>0.2</v>
      </c>
      <c r="F769">
        <f t="shared" si="1505"/>
        <v>-0.20050000000000032</v>
      </c>
      <c r="G769">
        <v>0.02</v>
      </c>
      <c r="H769">
        <f t="shared" si="1570"/>
        <v>0.99999999999995781</v>
      </c>
      <c r="I769">
        <f t="shared" si="1571"/>
        <v>0.98049999999995807</v>
      </c>
      <c r="J769">
        <f t="shared" si="1572"/>
        <v>0.2</v>
      </c>
      <c r="K769">
        <f t="shared" si="1573"/>
        <v>-0.20050000000000032</v>
      </c>
      <c r="L769">
        <f t="shared" si="1574"/>
        <v>0.02</v>
      </c>
      <c r="M769">
        <f t="shared" si="1575"/>
        <v>0</v>
      </c>
      <c r="N769" s="22">
        <f t="shared" si="1576"/>
        <v>0.99999999999995781</v>
      </c>
      <c r="O769">
        <f t="shared" ref="O769:S769" si="1636">O768</f>
        <v>4.8000000000000001E-2</v>
      </c>
      <c r="P769">
        <f t="shared" si="1636"/>
        <v>3.4000000000000002E-2</v>
      </c>
      <c r="Q769">
        <f t="shared" si="1636"/>
        <v>4.2999999999999997E-2</v>
      </c>
      <c r="R769">
        <f t="shared" si="1636"/>
        <v>0.223</v>
      </c>
      <c r="S769">
        <f t="shared" si="1636"/>
        <v>800</v>
      </c>
      <c r="T769">
        <f t="shared" si="1578"/>
        <v>4.9702499999997977E-2</v>
      </c>
      <c r="X769">
        <f t="shared" si="1507"/>
        <v>363636</v>
      </c>
      <c r="Y769">
        <f t="shared" si="1579"/>
        <v>0</v>
      </c>
      <c r="Z769">
        <f t="shared" si="1580"/>
        <v>9.8694356830770005E-2</v>
      </c>
      <c r="AA769">
        <f t="shared" ref="AA769:AC769" si="1637">AA768</f>
        <v>0</v>
      </c>
      <c r="AB769">
        <f t="shared" si="1637"/>
        <v>1623</v>
      </c>
      <c r="AC769">
        <f t="shared" si="1637"/>
        <v>18000</v>
      </c>
      <c r="AD769">
        <f t="shared" si="1582"/>
        <v>980.78720877621868</v>
      </c>
      <c r="AE769">
        <f t="shared" si="1583"/>
        <v>980.78720877621868</v>
      </c>
      <c r="AF769">
        <f t="shared" si="1584"/>
        <v>1.9858019483053124</v>
      </c>
      <c r="AG769">
        <f t="shared" si="1585"/>
        <v>78.682940462409121</v>
      </c>
      <c r="AI769">
        <f t="shared" si="1586"/>
        <v>6.7606572339189217</v>
      </c>
      <c r="AJ769">
        <f t="shared" si="1587"/>
        <v>863.20933985294562</v>
      </c>
      <c r="AM769">
        <f t="shared" si="1509"/>
        <v>0.48641776211354082</v>
      </c>
    </row>
    <row r="770" spans="1:39" x14ac:dyDescent="0.35">
      <c r="A770">
        <f t="shared" si="1568"/>
        <v>0.38099999999995804</v>
      </c>
      <c r="B770">
        <f t="shared" si="1503"/>
        <v>0.61900000000004196</v>
      </c>
      <c r="C770" s="27">
        <f t="shared" si="1569"/>
        <v>-4.9999999999994493E-4</v>
      </c>
      <c r="D770">
        <f t="shared" si="1504"/>
        <v>0.98099999999995802</v>
      </c>
      <c r="E770">
        <v>0.2</v>
      </c>
      <c r="F770">
        <f t="shared" si="1505"/>
        <v>-0.20100000000000032</v>
      </c>
      <c r="G770">
        <v>0.02</v>
      </c>
      <c r="H770">
        <f t="shared" si="1570"/>
        <v>0.99999999999995781</v>
      </c>
      <c r="I770">
        <f t="shared" si="1571"/>
        <v>0.98099999999995802</v>
      </c>
      <c r="J770">
        <f t="shared" si="1572"/>
        <v>0.2</v>
      </c>
      <c r="K770">
        <f t="shared" si="1573"/>
        <v>-0.20100000000000032</v>
      </c>
      <c r="L770">
        <f t="shared" si="1574"/>
        <v>0.02</v>
      </c>
      <c r="M770">
        <f t="shared" si="1575"/>
        <v>0</v>
      </c>
      <c r="N770" s="22">
        <f t="shared" si="1576"/>
        <v>0.99999999999995781</v>
      </c>
      <c r="O770">
        <f t="shared" ref="O770:S770" si="1638">O769</f>
        <v>4.8000000000000001E-2</v>
      </c>
      <c r="P770">
        <f t="shared" si="1638"/>
        <v>3.4000000000000002E-2</v>
      </c>
      <c r="Q770">
        <f t="shared" si="1638"/>
        <v>4.2999999999999997E-2</v>
      </c>
      <c r="R770">
        <f t="shared" si="1638"/>
        <v>0.223</v>
      </c>
      <c r="S770">
        <f t="shared" si="1638"/>
        <v>800</v>
      </c>
      <c r="T770">
        <f t="shared" si="1578"/>
        <v>4.9704999999997973E-2</v>
      </c>
      <c r="X770">
        <f t="shared" si="1507"/>
        <v>363636</v>
      </c>
      <c r="Y770">
        <f t="shared" si="1579"/>
        <v>0</v>
      </c>
      <c r="Z770">
        <f t="shared" si="1580"/>
        <v>9.719449343253049E-2</v>
      </c>
      <c r="AA770">
        <f t="shared" ref="AA770:AC770" si="1639">AA769</f>
        <v>0</v>
      </c>
      <c r="AB770">
        <f t="shared" si="1639"/>
        <v>1623</v>
      </c>
      <c r="AC770">
        <f t="shared" si="1639"/>
        <v>18000</v>
      </c>
      <c r="AD770">
        <f t="shared" si="1582"/>
        <v>980.78720877621868</v>
      </c>
      <c r="AE770">
        <f t="shared" si="1583"/>
        <v>980.78720877621868</v>
      </c>
      <c r="AF770">
        <f t="shared" si="1584"/>
        <v>1.9555252438516064</v>
      </c>
      <c r="AG770">
        <f t="shared" si="1585"/>
        <v>78.582248316453004</v>
      </c>
      <c r="AI770">
        <f t="shared" si="1586"/>
        <v>6.7606895290703388</v>
      </c>
      <c r="AJ770">
        <f t="shared" si="1587"/>
        <v>863.23721777943933</v>
      </c>
      <c r="AM770">
        <f t="shared" si="1509"/>
        <v>0.48592354673094634</v>
      </c>
    </row>
    <row r="771" spans="1:39" x14ac:dyDescent="0.35">
      <c r="A771">
        <f t="shared" si="1568"/>
        <v>0.38149999999995798</v>
      </c>
      <c r="B771">
        <f t="shared" si="1503"/>
        <v>0.61850000000004202</v>
      </c>
      <c r="C771" s="27">
        <f t="shared" si="1569"/>
        <v>-4.9999999999994493E-4</v>
      </c>
      <c r="D771">
        <f t="shared" si="1504"/>
        <v>0.98149999999995796</v>
      </c>
      <c r="E771">
        <v>0.2</v>
      </c>
      <c r="F771">
        <f t="shared" si="1505"/>
        <v>-0.20150000000000032</v>
      </c>
      <c r="G771">
        <v>0.02</v>
      </c>
      <c r="H771">
        <f t="shared" si="1570"/>
        <v>0.9999999999999577</v>
      </c>
      <c r="I771">
        <f t="shared" si="1571"/>
        <v>0.98149999999995796</v>
      </c>
      <c r="J771">
        <f t="shared" si="1572"/>
        <v>0.2</v>
      </c>
      <c r="K771">
        <f t="shared" si="1573"/>
        <v>-0.20150000000000032</v>
      </c>
      <c r="L771">
        <f t="shared" si="1574"/>
        <v>0.02</v>
      </c>
      <c r="M771">
        <f t="shared" si="1575"/>
        <v>0</v>
      </c>
      <c r="N771" s="22">
        <f t="shared" si="1576"/>
        <v>0.9999999999999577</v>
      </c>
      <c r="O771">
        <f t="shared" ref="O771:S771" si="1640">O770</f>
        <v>4.8000000000000001E-2</v>
      </c>
      <c r="P771">
        <f t="shared" si="1640"/>
        <v>3.4000000000000002E-2</v>
      </c>
      <c r="Q771">
        <f t="shared" si="1640"/>
        <v>4.2999999999999997E-2</v>
      </c>
      <c r="R771">
        <f t="shared" si="1640"/>
        <v>0.223</v>
      </c>
      <c r="S771">
        <f t="shared" si="1640"/>
        <v>800</v>
      </c>
      <c r="T771">
        <f t="shared" si="1578"/>
        <v>4.9707499999997969E-2</v>
      </c>
      <c r="X771">
        <f t="shared" si="1507"/>
        <v>363636</v>
      </c>
      <c r="Y771">
        <f t="shared" si="1579"/>
        <v>0</v>
      </c>
      <c r="Z771">
        <f t="shared" si="1580"/>
        <v>9.5716325624381482E-2</v>
      </c>
      <c r="AA771">
        <f t="shared" ref="AA771:AC771" si="1641">AA770</f>
        <v>0</v>
      </c>
      <c r="AB771">
        <f t="shared" si="1641"/>
        <v>1623</v>
      </c>
      <c r="AC771">
        <f t="shared" si="1641"/>
        <v>18000</v>
      </c>
      <c r="AD771">
        <f t="shared" si="1582"/>
        <v>980.78720877621868</v>
      </c>
      <c r="AE771">
        <f t="shared" si="1583"/>
        <v>980.78720877621868</v>
      </c>
      <c r="AF771">
        <f t="shared" si="1584"/>
        <v>1.9256880721131755</v>
      </c>
      <c r="AG771">
        <f t="shared" si="1585"/>
        <v>78.481781002895545</v>
      </c>
      <c r="AI771">
        <f t="shared" si="1586"/>
        <v>6.7607213553868597</v>
      </c>
      <c r="AJ771">
        <f t="shared" si="1587"/>
        <v>863.26469187756231</v>
      </c>
      <c r="AM771">
        <f t="shared" si="1509"/>
        <v>0.48543033460502116</v>
      </c>
    </row>
    <row r="772" spans="1:39" x14ac:dyDescent="0.35">
      <c r="A772">
        <f t="shared" si="1568"/>
        <v>0.38199999999995793</v>
      </c>
      <c r="B772">
        <f t="shared" si="1503"/>
        <v>0.61800000000004207</v>
      </c>
      <c r="C772" s="27">
        <f t="shared" si="1569"/>
        <v>-4.9999999999994493E-4</v>
      </c>
      <c r="D772">
        <f t="shared" si="1504"/>
        <v>0.98199999999995791</v>
      </c>
      <c r="E772">
        <v>0.2</v>
      </c>
      <c r="F772">
        <f t="shared" si="1505"/>
        <v>-0.20200000000000032</v>
      </c>
      <c r="G772">
        <v>0.02</v>
      </c>
      <c r="H772">
        <f t="shared" si="1570"/>
        <v>0.9999999999999577</v>
      </c>
      <c r="I772">
        <f t="shared" si="1571"/>
        <v>0.98199999999995791</v>
      </c>
      <c r="J772">
        <f t="shared" si="1572"/>
        <v>0.2</v>
      </c>
      <c r="K772">
        <f t="shared" si="1573"/>
        <v>-0.20200000000000032</v>
      </c>
      <c r="L772">
        <f t="shared" si="1574"/>
        <v>0.02</v>
      </c>
      <c r="M772">
        <f t="shared" si="1575"/>
        <v>0</v>
      </c>
      <c r="N772" s="22">
        <f t="shared" si="1576"/>
        <v>0.9999999999999577</v>
      </c>
      <c r="O772">
        <f t="shared" ref="O772:S772" si="1642">O771</f>
        <v>4.8000000000000001E-2</v>
      </c>
      <c r="P772">
        <f t="shared" si="1642"/>
        <v>3.4000000000000002E-2</v>
      </c>
      <c r="Q772">
        <f t="shared" si="1642"/>
        <v>4.2999999999999997E-2</v>
      </c>
      <c r="R772">
        <f t="shared" si="1642"/>
        <v>0.223</v>
      </c>
      <c r="S772">
        <f t="shared" si="1642"/>
        <v>800</v>
      </c>
      <c r="T772">
        <f t="shared" si="1578"/>
        <v>4.9709999999997964E-2</v>
      </c>
      <c r="X772">
        <f t="shared" si="1507"/>
        <v>363636</v>
      </c>
      <c r="Y772">
        <f t="shared" si="1579"/>
        <v>0</v>
      </c>
      <c r="Z772">
        <f t="shared" si="1580"/>
        <v>9.4259555361298555E-2</v>
      </c>
      <c r="AA772">
        <f t="shared" ref="AA772:AC772" si="1643">AA771</f>
        <v>0</v>
      </c>
      <c r="AB772">
        <f t="shared" si="1643"/>
        <v>1623</v>
      </c>
      <c r="AC772">
        <f t="shared" si="1643"/>
        <v>18000</v>
      </c>
      <c r="AD772">
        <f t="shared" si="1582"/>
        <v>980.78720877621868</v>
      </c>
      <c r="AE772">
        <f t="shared" si="1583"/>
        <v>980.78720877621868</v>
      </c>
      <c r="AF772">
        <f t="shared" si="1584"/>
        <v>1.8962843707952002</v>
      </c>
      <c r="AG772">
        <f t="shared" si="1585"/>
        <v>78.381538206256678</v>
      </c>
      <c r="AI772">
        <f t="shared" si="1586"/>
        <v>6.760752719334933</v>
      </c>
      <c r="AJ772">
        <f t="shared" si="1587"/>
        <v>863.29176769113201</v>
      </c>
      <c r="AM772">
        <f t="shared" si="1509"/>
        <v>0.48493812268394804</v>
      </c>
    </row>
    <row r="773" spans="1:39" x14ac:dyDescent="0.35">
      <c r="A773">
        <f t="shared" si="1568"/>
        <v>0.38249999999995787</v>
      </c>
      <c r="B773">
        <f t="shared" si="1503"/>
        <v>0.61750000000004213</v>
      </c>
      <c r="C773" s="27">
        <f t="shared" si="1569"/>
        <v>-4.9999999999994493E-4</v>
      </c>
      <c r="D773">
        <f t="shared" si="1504"/>
        <v>0.98249999999995785</v>
      </c>
      <c r="E773">
        <v>0.2</v>
      </c>
      <c r="F773">
        <f t="shared" si="1505"/>
        <v>-0.20250000000000032</v>
      </c>
      <c r="G773">
        <v>0.02</v>
      </c>
      <c r="H773">
        <f t="shared" si="1570"/>
        <v>0.99999999999995759</v>
      </c>
      <c r="I773">
        <f t="shared" si="1571"/>
        <v>0.98249999999995785</v>
      </c>
      <c r="J773">
        <f t="shared" si="1572"/>
        <v>0.2</v>
      </c>
      <c r="K773">
        <f t="shared" si="1573"/>
        <v>-0.20250000000000032</v>
      </c>
      <c r="L773">
        <f t="shared" si="1574"/>
        <v>0.02</v>
      </c>
      <c r="M773">
        <f t="shared" si="1575"/>
        <v>0</v>
      </c>
      <c r="N773" s="22">
        <f t="shared" si="1576"/>
        <v>0.99999999999995759</v>
      </c>
      <c r="O773">
        <f t="shared" ref="O773:S773" si="1644">O772</f>
        <v>4.8000000000000001E-2</v>
      </c>
      <c r="P773">
        <f t="shared" si="1644"/>
        <v>3.4000000000000002E-2</v>
      </c>
      <c r="Q773">
        <f t="shared" si="1644"/>
        <v>4.2999999999999997E-2</v>
      </c>
      <c r="R773">
        <f t="shared" si="1644"/>
        <v>0.223</v>
      </c>
      <c r="S773">
        <f t="shared" si="1644"/>
        <v>800</v>
      </c>
      <c r="T773">
        <f t="shared" si="1578"/>
        <v>4.9712499999997967E-2</v>
      </c>
      <c r="X773">
        <f t="shared" si="1507"/>
        <v>363636</v>
      </c>
      <c r="Y773">
        <f t="shared" si="1579"/>
        <v>0</v>
      </c>
      <c r="Z773">
        <f t="shared" si="1580"/>
        <v>9.2823888477494385E-2</v>
      </c>
      <c r="AA773">
        <f t="shared" ref="AA773:AC773" si="1645">AA772</f>
        <v>0</v>
      </c>
      <c r="AB773">
        <f t="shared" si="1645"/>
        <v>1623</v>
      </c>
      <c r="AC773">
        <f t="shared" si="1645"/>
        <v>18000</v>
      </c>
      <c r="AD773">
        <f t="shared" si="1582"/>
        <v>980.78720877621868</v>
      </c>
      <c r="AE773">
        <f t="shared" si="1583"/>
        <v>980.78720877621868</v>
      </c>
      <c r="AF773">
        <f t="shared" si="1584"/>
        <v>1.8673081568597505</v>
      </c>
      <c r="AG773">
        <f t="shared" si="1585"/>
        <v>78.28151960488492</v>
      </c>
      <c r="AI773">
        <f t="shared" si="1586"/>
        <v>6.7607836272964636</v>
      </c>
      <c r="AJ773">
        <f t="shared" si="1587"/>
        <v>863.31845069223391</v>
      </c>
      <c r="AM773">
        <f t="shared" si="1509"/>
        <v>0.48444690792827499</v>
      </c>
    </row>
    <row r="774" spans="1:39" x14ac:dyDescent="0.35">
      <c r="A774">
        <f t="shared" si="1568"/>
        <v>0.38299999999995782</v>
      </c>
      <c r="B774">
        <f t="shared" si="1503"/>
        <v>0.61700000000004218</v>
      </c>
      <c r="C774" s="27">
        <f t="shared" si="1569"/>
        <v>-4.9999999999994493E-4</v>
      </c>
      <c r="D774">
        <f t="shared" si="1504"/>
        <v>0.9829999999999578</v>
      </c>
      <c r="E774">
        <v>0.2</v>
      </c>
      <c r="F774">
        <f t="shared" si="1505"/>
        <v>-0.20300000000000032</v>
      </c>
      <c r="G774">
        <v>0.02</v>
      </c>
      <c r="H774">
        <f t="shared" si="1570"/>
        <v>0.99999999999995759</v>
      </c>
      <c r="I774">
        <f t="shared" si="1571"/>
        <v>0.9829999999999578</v>
      </c>
      <c r="J774">
        <f t="shared" si="1572"/>
        <v>0.2</v>
      </c>
      <c r="K774">
        <f t="shared" si="1573"/>
        <v>-0.20300000000000032</v>
      </c>
      <c r="L774">
        <f t="shared" si="1574"/>
        <v>0.02</v>
      </c>
      <c r="M774">
        <f t="shared" si="1575"/>
        <v>0</v>
      </c>
      <c r="N774" s="22">
        <f t="shared" si="1576"/>
        <v>0.99999999999995759</v>
      </c>
      <c r="O774">
        <f t="shared" ref="O774:S774" si="1646">O773</f>
        <v>4.8000000000000001E-2</v>
      </c>
      <c r="P774">
        <f t="shared" si="1646"/>
        <v>3.4000000000000002E-2</v>
      </c>
      <c r="Q774">
        <f t="shared" si="1646"/>
        <v>4.2999999999999997E-2</v>
      </c>
      <c r="R774">
        <f t="shared" si="1646"/>
        <v>0.223</v>
      </c>
      <c r="S774">
        <f t="shared" si="1646"/>
        <v>800</v>
      </c>
      <c r="T774">
        <f t="shared" si="1578"/>
        <v>4.9714999999997962E-2</v>
      </c>
      <c r="X774">
        <f t="shared" si="1507"/>
        <v>363636</v>
      </c>
      <c r="Y774">
        <f t="shared" si="1579"/>
        <v>0</v>
      </c>
      <c r="Z774">
        <f t="shared" si="1580"/>
        <v>9.1409034638703271E-2</v>
      </c>
      <c r="AA774">
        <f t="shared" ref="AA774:AC774" si="1647">AA773</f>
        <v>0</v>
      </c>
      <c r="AB774">
        <f t="shared" si="1647"/>
        <v>1623</v>
      </c>
      <c r="AC774">
        <f t="shared" si="1647"/>
        <v>18000</v>
      </c>
      <c r="AD774">
        <f t="shared" si="1582"/>
        <v>980.78720877621868</v>
      </c>
      <c r="AE774">
        <f t="shared" si="1583"/>
        <v>980.78720877621868</v>
      </c>
      <c r="AF774">
        <f t="shared" si="1584"/>
        <v>1.8387535255460301</v>
      </c>
      <c r="AG774">
        <f t="shared" si="1585"/>
        <v>78.181724871099888</v>
      </c>
      <c r="AI774">
        <f t="shared" si="1586"/>
        <v>6.7608140855698649</v>
      </c>
      <c r="AJ774">
        <f t="shared" si="1587"/>
        <v>863.34474628209443</v>
      </c>
      <c r="AM774">
        <f t="shared" si="1509"/>
        <v>0.48395668731085262</v>
      </c>
    </row>
    <row r="775" spans="1:39" x14ac:dyDescent="0.35">
      <c r="A775">
        <f t="shared" si="1568"/>
        <v>0.38349999999995776</v>
      </c>
      <c r="B775">
        <f t="shared" si="1503"/>
        <v>0.61650000000004224</v>
      </c>
      <c r="C775" s="27">
        <f t="shared" si="1569"/>
        <v>-4.9999999999994493E-4</v>
      </c>
      <c r="D775">
        <f t="shared" si="1504"/>
        <v>0.98349999999995774</v>
      </c>
      <c r="E775">
        <v>0.2</v>
      </c>
      <c r="F775">
        <f t="shared" si="1505"/>
        <v>-0.20350000000000032</v>
      </c>
      <c r="G775">
        <v>0.02</v>
      </c>
      <c r="H775">
        <f t="shared" si="1570"/>
        <v>0.99999999999995748</v>
      </c>
      <c r="I775">
        <f t="shared" si="1571"/>
        <v>0.98349999999995774</v>
      </c>
      <c r="J775">
        <f t="shared" si="1572"/>
        <v>0.2</v>
      </c>
      <c r="K775">
        <f t="shared" si="1573"/>
        <v>-0.20350000000000032</v>
      </c>
      <c r="L775">
        <f t="shared" si="1574"/>
        <v>0.02</v>
      </c>
      <c r="M775">
        <f t="shared" si="1575"/>
        <v>0</v>
      </c>
      <c r="N775" s="22">
        <f t="shared" si="1576"/>
        <v>0.99999999999995748</v>
      </c>
      <c r="O775">
        <f t="shared" ref="O775:S775" si="1648">O774</f>
        <v>4.8000000000000001E-2</v>
      </c>
      <c r="P775">
        <f t="shared" si="1648"/>
        <v>3.4000000000000002E-2</v>
      </c>
      <c r="Q775">
        <f t="shared" si="1648"/>
        <v>4.2999999999999997E-2</v>
      </c>
      <c r="R775">
        <f t="shared" si="1648"/>
        <v>0.223</v>
      </c>
      <c r="S775">
        <f t="shared" si="1648"/>
        <v>800</v>
      </c>
      <c r="T775">
        <f t="shared" si="1578"/>
        <v>4.9717499999997958E-2</v>
      </c>
      <c r="X775">
        <f t="shared" si="1507"/>
        <v>363636</v>
      </c>
      <c r="Y775">
        <f t="shared" si="1579"/>
        <v>0</v>
      </c>
      <c r="Z775">
        <f t="shared" si="1580"/>
        <v>9.0014707295018745E-2</v>
      </c>
      <c r="AA775">
        <f t="shared" ref="AA775:AC775" si="1649">AA774</f>
        <v>0</v>
      </c>
      <c r="AB775">
        <f t="shared" si="1649"/>
        <v>1623</v>
      </c>
      <c r="AC775">
        <f t="shared" si="1649"/>
        <v>18000</v>
      </c>
      <c r="AD775">
        <f t="shared" si="1582"/>
        <v>980.78720877621868</v>
      </c>
      <c r="AE775">
        <f t="shared" si="1583"/>
        <v>980.78720877621868</v>
      </c>
      <c r="AF775">
        <f t="shared" si="1584"/>
        <v>1.8106146494020401</v>
      </c>
      <c r="AG775">
        <f t="shared" si="1585"/>
        <v>78.08215367133235</v>
      </c>
      <c r="AI775">
        <f t="shared" si="1586"/>
        <v>6.7608441003710853</v>
      </c>
      <c r="AJ775">
        <f t="shared" si="1587"/>
        <v>863.3706597919313</v>
      </c>
      <c r="AM775">
        <f t="shared" si="1509"/>
        <v>0.48346745781677225</v>
      </c>
    </row>
    <row r="776" spans="1:39" x14ac:dyDescent="0.35">
      <c r="A776">
        <f t="shared" si="1568"/>
        <v>0.38399999999995771</v>
      </c>
      <c r="B776">
        <f t="shared" si="1503"/>
        <v>0.61600000000004229</v>
      </c>
      <c r="C776" s="27">
        <f t="shared" si="1569"/>
        <v>-4.9999999999994493E-4</v>
      </c>
      <c r="D776">
        <f t="shared" si="1504"/>
        <v>0.98399999999995769</v>
      </c>
      <c r="E776">
        <v>0.2</v>
      </c>
      <c r="F776">
        <f t="shared" si="1505"/>
        <v>-0.20400000000000032</v>
      </c>
      <c r="G776">
        <v>0.02</v>
      </c>
      <c r="H776">
        <f t="shared" si="1570"/>
        <v>0.99999999999995748</v>
      </c>
      <c r="I776">
        <f t="shared" si="1571"/>
        <v>0.98399999999995769</v>
      </c>
      <c r="J776">
        <f t="shared" si="1572"/>
        <v>0.2</v>
      </c>
      <c r="K776">
        <f t="shared" si="1573"/>
        <v>-0.20400000000000032</v>
      </c>
      <c r="L776">
        <f t="shared" si="1574"/>
        <v>0.02</v>
      </c>
      <c r="M776">
        <f t="shared" si="1575"/>
        <v>0</v>
      </c>
      <c r="N776" s="22">
        <f t="shared" si="1576"/>
        <v>0.99999999999995748</v>
      </c>
      <c r="O776">
        <f t="shared" ref="O776:S776" si="1650">O775</f>
        <v>4.8000000000000001E-2</v>
      </c>
      <c r="P776">
        <f t="shared" si="1650"/>
        <v>3.4000000000000002E-2</v>
      </c>
      <c r="Q776">
        <f t="shared" si="1650"/>
        <v>4.2999999999999997E-2</v>
      </c>
      <c r="R776">
        <f t="shared" si="1650"/>
        <v>0.223</v>
      </c>
      <c r="S776">
        <f t="shared" si="1650"/>
        <v>800</v>
      </c>
      <c r="T776">
        <f t="shared" si="1578"/>
        <v>4.9719999999997953E-2</v>
      </c>
      <c r="X776">
        <f t="shared" si="1507"/>
        <v>363636</v>
      </c>
      <c r="Y776">
        <f t="shared" si="1579"/>
        <v>0</v>
      </c>
      <c r="Z776">
        <f t="shared" si="1580"/>
        <v>8.8640623634278312E-2</v>
      </c>
      <c r="AA776">
        <f t="shared" ref="AA776:AC776" si="1651">AA775</f>
        <v>0</v>
      </c>
      <c r="AB776">
        <f t="shared" si="1651"/>
        <v>1623</v>
      </c>
      <c r="AC776">
        <f t="shared" si="1651"/>
        <v>18000</v>
      </c>
      <c r="AD776">
        <f t="shared" si="1582"/>
        <v>980.78720877621868</v>
      </c>
      <c r="AE776">
        <f t="shared" si="1583"/>
        <v>980.78720877621868</v>
      </c>
      <c r="AF776">
        <f t="shared" si="1584"/>
        <v>1.7828857773275395</v>
      </c>
      <c r="AG776">
        <f t="shared" si="1585"/>
        <v>77.982805666262024</v>
      </c>
      <c r="AI776">
        <f t="shared" si="1586"/>
        <v>6.7608736778346312</v>
      </c>
      <c r="AJ776">
        <f t="shared" si="1587"/>
        <v>863.39619648380142</v>
      </c>
      <c r="AM776">
        <f t="shared" si="1509"/>
        <v>0.48297921644330377</v>
      </c>
    </row>
    <row r="777" spans="1:39" x14ac:dyDescent="0.35">
      <c r="A777">
        <f t="shared" si="1568"/>
        <v>0.38449999999995765</v>
      </c>
      <c r="B777">
        <f t="shared" si="1503"/>
        <v>0.61550000000004235</v>
      </c>
      <c r="C777" s="27">
        <f t="shared" si="1569"/>
        <v>-4.9999999999994493E-4</v>
      </c>
      <c r="D777">
        <f t="shared" si="1504"/>
        <v>0.98449999999995763</v>
      </c>
      <c r="E777">
        <v>0.2</v>
      </c>
      <c r="F777">
        <f t="shared" si="1505"/>
        <v>-0.20450000000000032</v>
      </c>
      <c r="G777">
        <v>0.02</v>
      </c>
      <c r="H777">
        <f t="shared" si="1570"/>
        <v>0.99999999999995737</v>
      </c>
      <c r="I777">
        <f t="shared" si="1571"/>
        <v>0.98449999999995763</v>
      </c>
      <c r="J777">
        <f t="shared" si="1572"/>
        <v>0.2</v>
      </c>
      <c r="K777">
        <f t="shared" si="1573"/>
        <v>-0.20450000000000032</v>
      </c>
      <c r="L777">
        <f t="shared" si="1574"/>
        <v>0.02</v>
      </c>
      <c r="M777">
        <f t="shared" si="1575"/>
        <v>0</v>
      </c>
      <c r="N777" s="22">
        <f t="shared" si="1576"/>
        <v>0.99999999999995737</v>
      </c>
      <c r="O777">
        <f t="shared" ref="O777:S777" si="1652">O776</f>
        <v>4.8000000000000001E-2</v>
      </c>
      <c r="P777">
        <f t="shared" si="1652"/>
        <v>3.4000000000000002E-2</v>
      </c>
      <c r="Q777">
        <f t="shared" si="1652"/>
        <v>4.2999999999999997E-2</v>
      </c>
      <c r="R777">
        <f t="shared" si="1652"/>
        <v>0.223</v>
      </c>
      <c r="S777">
        <f t="shared" si="1652"/>
        <v>800</v>
      </c>
      <c r="T777">
        <f t="shared" si="1578"/>
        <v>4.9722499999997956E-2</v>
      </c>
      <c r="X777">
        <f t="shared" si="1507"/>
        <v>363636</v>
      </c>
      <c r="Y777">
        <f t="shared" si="1579"/>
        <v>0</v>
      </c>
      <c r="Z777">
        <f t="shared" si="1580"/>
        <v>8.7286504535989434E-2</v>
      </c>
      <c r="AA777">
        <f t="shared" ref="AA777:AC777" si="1653">AA776</f>
        <v>0</v>
      </c>
      <c r="AB777">
        <f t="shared" si="1653"/>
        <v>1623</v>
      </c>
      <c r="AC777">
        <f t="shared" si="1653"/>
        <v>18000</v>
      </c>
      <c r="AD777">
        <f t="shared" si="1582"/>
        <v>980.78720877621868</v>
      </c>
      <c r="AE777">
        <f t="shared" si="1583"/>
        <v>980.78720877621868</v>
      </c>
      <c r="AF777">
        <f t="shared" si="1584"/>
        <v>1.7555612336281785</v>
      </c>
      <c r="AG777">
        <f t="shared" si="1585"/>
        <v>77.883680510953013</v>
      </c>
      <c r="AI777">
        <f t="shared" si="1586"/>
        <v>6.7609028240145772</v>
      </c>
      <c r="AJ777">
        <f t="shared" si="1587"/>
        <v>863.42136155143976</v>
      </c>
      <c r="AM777">
        <f t="shared" si="1509"/>
        <v>0.48249196019983448</v>
      </c>
    </row>
    <row r="778" spans="1:39" x14ac:dyDescent="0.35">
      <c r="A778">
        <f t="shared" si="1568"/>
        <v>0.3849999999999576</v>
      </c>
      <c r="B778">
        <f t="shared" ref="B778:B841" si="1654">B777-B$4</f>
        <v>0.6150000000000424</v>
      </c>
      <c r="C778" s="27">
        <f t="shared" si="1569"/>
        <v>-4.9999999999994493E-4</v>
      </c>
      <c r="D778">
        <f t="shared" ref="D778:D841" si="1655">D777+$B$4</f>
        <v>0.98499999999995758</v>
      </c>
      <c r="E778">
        <v>0.2</v>
      </c>
      <c r="F778">
        <f t="shared" ref="F778:F841" si="1656">F777-$B$4</f>
        <v>-0.20500000000000032</v>
      </c>
      <c r="G778">
        <v>0.02</v>
      </c>
      <c r="H778">
        <f t="shared" si="1570"/>
        <v>0.99999999999995737</v>
      </c>
      <c r="I778">
        <f t="shared" si="1571"/>
        <v>0.98499999999995758</v>
      </c>
      <c r="J778">
        <f t="shared" si="1572"/>
        <v>0.2</v>
      </c>
      <c r="K778">
        <f t="shared" si="1573"/>
        <v>-0.20500000000000032</v>
      </c>
      <c r="L778">
        <f t="shared" si="1574"/>
        <v>0.02</v>
      </c>
      <c r="M778">
        <f t="shared" si="1575"/>
        <v>0</v>
      </c>
      <c r="N778" s="22">
        <f t="shared" si="1576"/>
        <v>0.99999999999995737</v>
      </c>
      <c r="O778">
        <f t="shared" ref="O778:S778" si="1657">O777</f>
        <v>4.8000000000000001E-2</v>
      </c>
      <c r="P778">
        <f t="shared" si="1657"/>
        <v>3.4000000000000002E-2</v>
      </c>
      <c r="Q778">
        <f t="shared" si="1657"/>
        <v>4.2999999999999997E-2</v>
      </c>
      <c r="R778">
        <f t="shared" si="1657"/>
        <v>0.223</v>
      </c>
      <c r="S778">
        <f t="shared" si="1657"/>
        <v>800</v>
      </c>
      <c r="T778">
        <f t="shared" si="1578"/>
        <v>4.9724999999997944E-2</v>
      </c>
      <c r="X778">
        <f t="shared" ref="X778:X841" si="1658">X777</f>
        <v>363636</v>
      </c>
      <c r="Y778">
        <f t="shared" si="1579"/>
        <v>0</v>
      </c>
      <c r="Z778">
        <f t="shared" si="1580"/>
        <v>8.5952074525790748E-2</v>
      </c>
      <c r="AA778">
        <f t="shared" ref="AA778:AC778" si="1659">AA777</f>
        <v>0</v>
      </c>
      <c r="AB778">
        <f t="shared" si="1659"/>
        <v>1623</v>
      </c>
      <c r="AC778">
        <f t="shared" si="1659"/>
        <v>18000</v>
      </c>
      <c r="AD778">
        <f t="shared" si="1582"/>
        <v>980.78720877621868</v>
      </c>
      <c r="AE778">
        <f t="shared" si="1583"/>
        <v>980.78720877621868</v>
      </c>
      <c r="AF778">
        <f t="shared" si="1584"/>
        <v>1.7286354170806832</v>
      </c>
      <c r="AG778">
        <f t="shared" si="1585"/>
        <v>77.784777854986942</v>
      </c>
      <c r="AI778">
        <f t="shared" si="1586"/>
        <v>6.7609315448855618</v>
      </c>
      <c r="AJ778">
        <f t="shared" si="1587"/>
        <v>863.44616012108679</v>
      </c>
      <c r="AM778">
        <f t="shared" ref="AM778:AM841" si="1660">AM$6/($A778+AM$3*(1-$A778))</f>
        <v>0.48200568610780781</v>
      </c>
    </row>
    <row r="779" spans="1:39" x14ac:dyDescent="0.35">
      <c r="A779">
        <f t="shared" si="1568"/>
        <v>0.38549999999995754</v>
      </c>
      <c r="B779">
        <f t="shared" si="1654"/>
        <v>0.61450000000004246</v>
      </c>
      <c r="C779" s="27">
        <f t="shared" si="1569"/>
        <v>-4.9999999999994493E-4</v>
      </c>
      <c r="D779">
        <f t="shared" si="1655"/>
        <v>0.98549999999995752</v>
      </c>
      <c r="E779">
        <v>0.2</v>
      </c>
      <c r="F779">
        <f t="shared" si="1656"/>
        <v>-0.20550000000000032</v>
      </c>
      <c r="G779">
        <v>0.02</v>
      </c>
      <c r="H779">
        <f t="shared" si="1570"/>
        <v>0.99999999999995726</v>
      </c>
      <c r="I779">
        <f t="shared" si="1571"/>
        <v>0.98549999999995752</v>
      </c>
      <c r="J779">
        <f t="shared" si="1572"/>
        <v>0.2</v>
      </c>
      <c r="K779">
        <f t="shared" si="1573"/>
        <v>-0.20550000000000032</v>
      </c>
      <c r="L779">
        <f t="shared" si="1574"/>
        <v>0.02</v>
      </c>
      <c r="M779">
        <f t="shared" si="1575"/>
        <v>0</v>
      </c>
      <c r="N779" s="22">
        <f t="shared" si="1576"/>
        <v>0.99999999999995726</v>
      </c>
      <c r="O779">
        <f t="shared" ref="O779:S779" si="1661">O778</f>
        <v>4.8000000000000001E-2</v>
      </c>
      <c r="P779">
        <f t="shared" si="1661"/>
        <v>3.4000000000000002E-2</v>
      </c>
      <c r="Q779">
        <f t="shared" si="1661"/>
        <v>4.2999999999999997E-2</v>
      </c>
      <c r="R779">
        <f t="shared" si="1661"/>
        <v>0.223</v>
      </c>
      <c r="S779">
        <f t="shared" si="1661"/>
        <v>800</v>
      </c>
      <c r="T779">
        <f t="shared" si="1578"/>
        <v>4.9727499999997947E-2</v>
      </c>
      <c r="X779">
        <f t="shared" si="1658"/>
        <v>363636</v>
      </c>
      <c r="Y779">
        <f t="shared" si="1579"/>
        <v>0</v>
      </c>
      <c r="Z779">
        <f t="shared" si="1580"/>
        <v>8.4637061730442581E-2</v>
      </c>
      <c r="AA779">
        <f t="shared" ref="AA779:AC779" si="1662">AA778</f>
        <v>0</v>
      </c>
      <c r="AB779">
        <f t="shared" si="1662"/>
        <v>1623</v>
      </c>
      <c r="AC779">
        <f t="shared" si="1662"/>
        <v>18000</v>
      </c>
      <c r="AD779">
        <f t="shared" si="1582"/>
        <v>980.78720877621868</v>
      </c>
      <c r="AE779">
        <f t="shared" si="1583"/>
        <v>980.78720877621868</v>
      </c>
      <c r="AF779">
        <f t="shared" si="1584"/>
        <v>1.7021028000089711</v>
      </c>
      <c r="AG779">
        <f t="shared" si="1585"/>
        <v>77.686097342593982</v>
      </c>
      <c r="AI779">
        <f t="shared" si="1586"/>
        <v>6.7609598463437717</v>
      </c>
      <c r="AJ779">
        <f t="shared" si="1587"/>
        <v>863.47059725230554</v>
      </c>
      <c r="AM779">
        <f t="shared" si="1660"/>
        <v>0.4815203912006627</v>
      </c>
    </row>
    <row r="780" spans="1:39" x14ac:dyDescent="0.35">
      <c r="A780">
        <f t="shared" si="1568"/>
        <v>0.38599999999995749</v>
      </c>
      <c r="B780">
        <f t="shared" si="1654"/>
        <v>0.61400000000004251</v>
      </c>
      <c r="C780" s="27">
        <f t="shared" si="1569"/>
        <v>-4.9999999999994493E-4</v>
      </c>
      <c r="D780">
        <f t="shared" si="1655"/>
        <v>0.98599999999995747</v>
      </c>
      <c r="E780">
        <v>0.2</v>
      </c>
      <c r="F780">
        <f t="shared" si="1656"/>
        <v>-0.20600000000000032</v>
      </c>
      <c r="G780">
        <v>0.02</v>
      </c>
      <c r="H780">
        <f t="shared" si="1570"/>
        <v>0.99999999999995726</v>
      </c>
      <c r="I780">
        <f t="shared" si="1571"/>
        <v>0.98599999999995747</v>
      </c>
      <c r="J780">
        <f t="shared" si="1572"/>
        <v>0.2</v>
      </c>
      <c r="K780">
        <f t="shared" si="1573"/>
        <v>-0.20600000000000032</v>
      </c>
      <c r="L780">
        <f t="shared" si="1574"/>
        <v>0.02</v>
      </c>
      <c r="M780">
        <f t="shared" si="1575"/>
        <v>0</v>
      </c>
      <c r="N780" s="22">
        <f t="shared" si="1576"/>
        <v>0.99999999999995726</v>
      </c>
      <c r="O780">
        <f t="shared" ref="O780:S780" si="1663">O779</f>
        <v>4.8000000000000001E-2</v>
      </c>
      <c r="P780">
        <f t="shared" si="1663"/>
        <v>3.4000000000000002E-2</v>
      </c>
      <c r="Q780">
        <f t="shared" si="1663"/>
        <v>4.2999999999999997E-2</v>
      </c>
      <c r="R780">
        <f t="shared" si="1663"/>
        <v>0.223</v>
      </c>
      <c r="S780">
        <f t="shared" si="1663"/>
        <v>800</v>
      </c>
      <c r="T780">
        <f t="shared" si="1578"/>
        <v>4.9729999999997949E-2</v>
      </c>
      <c r="X780">
        <f t="shared" si="1658"/>
        <v>363636</v>
      </c>
      <c r="Y780">
        <f t="shared" si="1579"/>
        <v>0</v>
      </c>
      <c r="Z780">
        <f t="shared" si="1580"/>
        <v>8.3341197833341332E-2</v>
      </c>
      <c r="AA780">
        <f t="shared" ref="AA780:AC780" si="1664">AA779</f>
        <v>0</v>
      </c>
      <c r="AB780">
        <f t="shared" si="1664"/>
        <v>1623</v>
      </c>
      <c r="AC780">
        <f t="shared" si="1664"/>
        <v>18000</v>
      </c>
      <c r="AD780">
        <f t="shared" si="1582"/>
        <v>980.78720877621868</v>
      </c>
      <c r="AE780">
        <f t="shared" si="1583"/>
        <v>980.78720877621868</v>
      </c>
      <c r="AF780">
        <f t="shared" si="1584"/>
        <v>1.6759579273710676</v>
      </c>
      <c r="AG780">
        <f t="shared" si="1585"/>
        <v>77.587638612781504</v>
      </c>
      <c r="AI780">
        <f t="shared" si="1586"/>
        <v>6.7609877342079185</v>
      </c>
      <c r="AJ780">
        <f t="shared" si="1587"/>
        <v>863.49467793879444</v>
      </c>
      <c r="AM780">
        <f t="shared" si="1660"/>
        <v>0.48103607252377334</v>
      </c>
    </row>
    <row r="781" spans="1:39" x14ac:dyDescent="0.35">
      <c r="A781">
        <f t="shared" si="1568"/>
        <v>0.38649999999995743</v>
      </c>
      <c r="B781">
        <f t="shared" si="1654"/>
        <v>0.61350000000004257</v>
      </c>
      <c r="C781" s="27">
        <f t="shared" si="1569"/>
        <v>-4.9999999999994493E-4</v>
      </c>
      <c r="D781">
        <f t="shared" si="1655"/>
        <v>0.98649999999995741</v>
      </c>
      <c r="E781">
        <v>0.2</v>
      </c>
      <c r="F781">
        <f t="shared" si="1656"/>
        <v>-0.20650000000000032</v>
      </c>
      <c r="G781">
        <v>0.02</v>
      </c>
      <c r="H781">
        <f t="shared" si="1570"/>
        <v>0.99999999999995715</v>
      </c>
      <c r="I781">
        <f t="shared" si="1571"/>
        <v>0.98649999999995741</v>
      </c>
      <c r="J781">
        <f t="shared" si="1572"/>
        <v>0.2</v>
      </c>
      <c r="K781">
        <f t="shared" si="1573"/>
        <v>-0.20650000000000032</v>
      </c>
      <c r="L781">
        <f t="shared" si="1574"/>
        <v>0.02</v>
      </c>
      <c r="M781">
        <f t="shared" si="1575"/>
        <v>0</v>
      </c>
      <c r="N781" s="22">
        <f t="shared" si="1576"/>
        <v>0.99999999999995715</v>
      </c>
      <c r="O781">
        <f t="shared" ref="O781:S781" si="1665">O780</f>
        <v>4.8000000000000001E-2</v>
      </c>
      <c r="P781">
        <f t="shared" si="1665"/>
        <v>3.4000000000000002E-2</v>
      </c>
      <c r="Q781">
        <f t="shared" si="1665"/>
        <v>4.2999999999999997E-2</v>
      </c>
      <c r="R781">
        <f t="shared" si="1665"/>
        <v>0.223</v>
      </c>
      <c r="S781">
        <f t="shared" si="1665"/>
        <v>800</v>
      </c>
      <c r="T781">
        <f t="shared" si="1578"/>
        <v>4.9732499999997945E-2</v>
      </c>
      <c r="X781">
        <f t="shared" si="1658"/>
        <v>363636</v>
      </c>
      <c r="Y781">
        <f t="shared" si="1579"/>
        <v>0</v>
      </c>
      <c r="Z781">
        <f t="shared" si="1580"/>
        <v>8.2064218030551528E-2</v>
      </c>
      <c r="AA781">
        <f t="shared" ref="AA781:AC781" si="1666">AA780</f>
        <v>0</v>
      </c>
      <c r="AB781">
        <f t="shared" si="1666"/>
        <v>1623</v>
      </c>
      <c r="AC781">
        <f t="shared" si="1666"/>
        <v>18000</v>
      </c>
      <c r="AD781">
        <f t="shared" si="1582"/>
        <v>980.78720877621868</v>
      </c>
      <c r="AE781">
        <f t="shared" si="1583"/>
        <v>980.78720877621868</v>
      </c>
      <c r="AF781">
        <f t="shared" si="1584"/>
        <v>1.6501954158567245</v>
      </c>
      <c r="AG781">
        <f t="shared" si="1585"/>
        <v>77.489401299460766</v>
      </c>
      <c r="AI781">
        <f t="shared" si="1586"/>
        <v>6.7610152142202002</v>
      </c>
      <c r="AJ781">
        <f t="shared" si="1587"/>
        <v>863.5184071091868</v>
      </c>
      <c r="AM781">
        <f t="shared" si="1660"/>
        <v>0.48055272713438918</v>
      </c>
    </row>
    <row r="782" spans="1:39" x14ac:dyDescent="0.35">
      <c r="A782">
        <f t="shared" si="1568"/>
        <v>0.38699999999995738</v>
      </c>
      <c r="B782">
        <f t="shared" si="1654"/>
        <v>0.61300000000004262</v>
      </c>
      <c r="C782" s="27">
        <f t="shared" si="1569"/>
        <v>-4.9999999999994493E-4</v>
      </c>
      <c r="D782">
        <f t="shared" si="1655"/>
        <v>0.98699999999995736</v>
      </c>
      <c r="E782">
        <v>0.2</v>
      </c>
      <c r="F782">
        <f t="shared" si="1656"/>
        <v>-0.20700000000000032</v>
      </c>
      <c r="G782">
        <v>0.02</v>
      </c>
      <c r="H782">
        <f t="shared" si="1570"/>
        <v>0.99999999999995715</v>
      </c>
      <c r="I782">
        <f t="shared" si="1571"/>
        <v>0.98699999999995736</v>
      </c>
      <c r="J782">
        <f t="shared" si="1572"/>
        <v>0.2</v>
      </c>
      <c r="K782">
        <f t="shared" si="1573"/>
        <v>-0.20700000000000032</v>
      </c>
      <c r="L782">
        <f t="shared" si="1574"/>
        <v>0.02</v>
      </c>
      <c r="M782">
        <f t="shared" si="1575"/>
        <v>0</v>
      </c>
      <c r="N782" s="22">
        <f t="shared" si="1576"/>
        <v>0.99999999999995715</v>
      </c>
      <c r="O782">
        <f t="shared" ref="O782:S782" si="1667">O781</f>
        <v>4.8000000000000001E-2</v>
      </c>
      <c r="P782">
        <f t="shared" si="1667"/>
        <v>3.4000000000000002E-2</v>
      </c>
      <c r="Q782">
        <f t="shared" si="1667"/>
        <v>4.2999999999999997E-2</v>
      </c>
      <c r="R782">
        <f t="shared" si="1667"/>
        <v>0.223</v>
      </c>
      <c r="S782">
        <f t="shared" si="1667"/>
        <v>800</v>
      </c>
      <c r="T782">
        <f t="shared" si="1578"/>
        <v>4.9734999999997941E-2</v>
      </c>
      <c r="X782">
        <f t="shared" si="1658"/>
        <v>363636</v>
      </c>
      <c r="Y782">
        <f t="shared" si="1579"/>
        <v>0</v>
      </c>
      <c r="Z782">
        <f t="shared" si="1580"/>
        <v>8.0805860987350236E-2</v>
      </c>
      <c r="AA782">
        <f t="shared" ref="AA782:AC782" si="1668">AA781</f>
        <v>0</v>
      </c>
      <c r="AB782">
        <f t="shared" si="1668"/>
        <v>1623</v>
      </c>
      <c r="AC782">
        <f t="shared" si="1668"/>
        <v>18000</v>
      </c>
      <c r="AD782">
        <f t="shared" si="1582"/>
        <v>980.78720877621868</v>
      </c>
      <c r="AE782">
        <f t="shared" si="1583"/>
        <v>980.78720877621868</v>
      </c>
      <c r="AF782">
        <f t="shared" si="1584"/>
        <v>1.6248099529955982</v>
      </c>
      <c r="AG782">
        <f t="shared" si="1585"/>
        <v>77.391385031571275</v>
      </c>
      <c r="AI782">
        <f t="shared" si="1586"/>
        <v>6.7610422920472519</v>
      </c>
      <c r="AJ782">
        <f t="shared" si="1587"/>
        <v>863.54178962784295</v>
      </c>
      <c r="AM782">
        <f t="shared" si="1660"/>
        <v>0.48007035210157528</v>
      </c>
    </row>
    <row r="783" spans="1:39" x14ac:dyDescent="0.35">
      <c r="A783">
        <f t="shared" si="1568"/>
        <v>0.38749999999995732</v>
      </c>
      <c r="B783">
        <f t="shared" si="1654"/>
        <v>0.61250000000004268</v>
      </c>
      <c r="C783" s="27">
        <f t="shared" si="1569"/>
        <v>-4.9999999999994493E-4</v>
      </c>
      <c r="D783">
        <f t="shared" si="1655"/>
        <v>0.9874999999999573</v>
      </c>
      <c r="E783">
        <v>0.2</v>
      </c>
      <c r="F783">
        <f t="shared" si="1656"/>
        <v>-0.20750000000000032</v>
      </c>
      <c r="G783">
        <v>0.02</v>
      </c>
      <c r="H783">
        <f t="shared" si="1570"/>
        <v>0.99999999999995703</v>
      </c>
      <c r="I783">
        <f t="shared" si="1571"/>
        <v>0.9874999999999573</v>
      </c>
      <c r="J783">
        <f t="shared" si="1572"/>
        <v>0.2</v>
      </c>
      <c r="K783">
        <f t="shared" si="1573"/>
        <v>-0.20750000000000032</v>
      </c>
      <c r="L783">
        <f t="shared" si="1574"/>
        <v>0.02</v>
      </c>
      <c r="M783">
        <f t="shared" si="1575"/>
        <v>0</v>
      </c>
      <c r="N783" s="22">
        <f t="shared" si="1576"/>
        <v>0.99999999999995703</v>
      </c>
      <c r="O783">
        <f t="shared" ref="O783:S783" si="1669">O782</f>
        <v>4.8000000000000001E-2</v>
      </c>
      <c r="P783">
        <f t="shared" si="1669"/>
        <v>3.4000000000000002E-2</v>
      </c>
      <c r="Q783">
        <f t="shared" si="1669"/>
        <v>4.2999999999999997E-2</v>
      </c>
      <c r="R783">
        <f t="shared" si="1669"/>
        <v>0.223</v>
      </c>
      <c r="S783">
        <f t="shared" si="1669"/>
        <v>800</v>
      </c>
      <c r="T783">
        <f t="shared" si="1578"/>
        <v>4.9737499999997936E-2</v>
      </c>
      <c r="X783">
        <f t="shared" si="1658"/>
        <v>363636</v>
      </c>
      <c r="Y783">
        <f t="shared" si="1579"/>
        <v>0</v>
      </c>
      <c r="Z783">
        <f t="shared" si="1580"/>
        <v>7.9565868795278188E-2</v>
      </c>
      <c r="AA783">
        <f t="shared" ref="AA783:AC783" si="1670">AA782</f>
        <v>0</v>
      </c>
      <c r="AB783">
        <f t="shared" si="1670"/>
        <v>1623</v>
      </c>
      <c r="AC783">
        <f t="shared" si="1670"/>
        <v>18000</v>
      </c>
      <c r="AD783">
        <f t="shared" si="1582"/>
        <v>980.78720877621868</v>
      </c>
      <c r="AE783">
        <f t="shared" si="1583"/>
        <v>980.78720877621868</v>
      </c>
      <c r="AF783">
        <f t="shared" si="1584"/>
        <v>1.5997962962758918</v>
      </c>
      <c r="AG783">
        <f t="shared" si="1585"/>
        <v>77.293589433203152</v>
      </c>
      <c r="AI783">
        <f t="shared" si="1586"/>
        <v>6.7610689732810867</v>
      </c>
      <c r="AJ783">
        <f t="shared" si="1587"/>
        <v>863.56483029563344</v>
      </c>
      <c r="AM783">
        <f t="shared" si="1660"/>
        <v>0.47958894450615314</v>
      </c>
    </row>
    <row r="784" spans="1:39" x14ac:dyDescent="0.35">
      <c r="A784">
        <f t="shared" si="1568"/>
        <v>0.38799999999995727</v>
      </c>
      <c r="B784">
        <f t="shared" si="1654"/>
        <v>0.61200000000004273</v>
      </c>
      <c r="C784" s="27">
        <f t="shared" si="1569"/>
        <v>-4.9999999999994493E-4</v>
      </c>
      <c r="D784">
        <f t="shared" si="1655"/>
        <v>0.98799999999995725</v>
      </c>
      <c r="E784">
        <v>0.2</v>
      </c>
      <c r="F784">
        <f t="shared" si="1656"/>
        <v>-0.20800000000000032</v>
      </c>
      <c r="G784">
        <v>0.02</v>
      </c>
      <c r="H784">
        <f t="shared" si="1570"/>
        <v>0.99999999999995703</v>
      </c>
      <c r="I784">
        <f t="shared" si="1571"/>
        <v>0.98799999999995725</v>
      </c>
      <c r="J784">
        <f t="shared" si="1572"/>
        <v>0.2</v>
      </c>
      <c r="K784">
        <f t="shared" si="1573"/>
        <v>-0.20800000000000032</v>
      </c>
      <c r="L784">
        <f t="shared" si="1574"/>
        <v>0.02</v>
      </c>
      <c r="M784">
        <f t="shared" si="1575"/>
        <v>0</v>
      </c>
      <c r="N784" s="22">
        <f t="shared" si="1576"/>
        <v>0.99999999999995703</v>
      </c>
      <c r="O784">
        <f t="shared" ref="O784:S784" si="1671">O783</f>
        <v>4.8000000000000001E-2</v>
      </c>
      <c r="P784">
        <f t="shared" si="1671"/>
        <v>3.4000000000000002E-2</v>
      </c>
      <c r="Q784">
        <f t="shared" si="1671"/>
        <v>4.2999999999999997E-2</v>
      </c>
      <c r="R784">
        <f t="shared" si="1671"/>
        <v>0.223</v>
      </c>
      <c r="S784">
        <f t="shared" si="1671"/>
        <v>800</v>
      </c>
      <c r="T784">
        <f t="shared" si="1578"/>
        <v>4.9739999999997932E-2</v>
      </c>
      <c r="X784">
        <f t="shared" si="1658"/>
        <v>363636</v>
      </c>
      <c r="Y784">
        <f t="shared" si="1579"/>
        <v>0</v>
      </c>
      <c r="Z784">
        <f t="shared" si="1580"/>
        <v>7.8343986929691758E-2</v>
      </c>
      <c r="AA784">
        <f t="shared" ref="AA784:AC784" si="1672">AA783</f>
        <v>0</v>
      </c>
      <c r="AB784">
        <f t="shared" si="1672"/>
        <v>1623</v>
      </c>
      <c r="AC784">
        <f t="shared" si="1672"/>
        <v>18000</v>
      </c>
      <c r="AD784">
        <f t="shared" si="1582"/>
        <v>980.78720877621868</v>
      </c>
      <c r="AE784">
        <f t="shared" si="1583"/>
        <v>980.78720877621868</v>
      </c>
      <c r="AF784">
        <f t="shared" si="1584"/>
        <v>1.5751492722733353</v>
      </c>
      <c r="AG784">
        <f t="shared" si="1585"/>
        <v>77.196014123717418</v>
      </c>
      <c r="AI784">
        <f t="shared" si="1586"/>
        <v>6.7610952634400228</v>
      </c>
      <c r="AJ784">
        <f t="shared" si="1587"/>
        <v>863.58753385071225</v>
      </c>
      <c r="AM784">
        <f t="shared" si="1660"/>
        <v>0.4791085014406416</v>
      </c>
    </row>
    <row r="785" spans="1:39" x14ac:dyDescent="0.35">
      <c r="A785">
        <f t="shared" si="1568"/>
        <v>0.38849999999995721</v>
      </c>
      <c r="B785">
        <f t="shared" si="1654"/>
        <v>0.61150000000004279</v>
      </c>
      <c r="C785" s="27">
        <f t="shared" si="1569"/>
        <v>-4.9999999999994493E-4</v>
      </c>
      <c r="D785">
        <f t="shared" si="1655"/>
        <v>0.98849999999995719</v>
      </c>
      <c r="E785">
        <v>0.2</v>
      </c>
      <c r="F785">
        <f t="shared" si="1656"/>
        <v>-0.20850000000000032</v>
      </c>
      <c r="G785">
        <v>0.02</v>
      </c>
      <c r="H785">
        <f t="shared" si="1570"/>
        <v>0.99999999999995692</v>
      </c>
      <c r="I785">
        <f t="shared" si="1571"/>
        <v>0.98849999999995719</v>
      </c>
      <c r="J785">
        <f t="shared" si="1572"/>
        <v>0.2</v>
      </c>
      <c r="K785">
        <f t="shared" si="1573"/>
        <v>-0.20850000000000032</v>
      </c>
      <c r="L785">
        <f t="shared" si="1574"/>
        <v>0.02</v>
      </c>
      <c r="M785">
        <f t="shared" si="1575"/>
        <v>0</v>
      </c>
      <c r="N785" s="22">
        <f t="shared" si="1576"/>
        <v>0.99999999999995692</v>
      </c>
      <c r="O785">
        <f t="shared" ref="O785:S785" si="1673">O784</f>
        <v>4.8000000000000001E-2</v>
      </c>
      <c r="P785">
        <f t="shared" si="1673"/>
        <v>3.4000000000000002E-2</v>
      </c>
      <c r="Q785">
        <f t="shared" si="1673"/>
        <v>4.2999999999999997E-2</v>
      </c>
      <c r="R785">
        <f t="shared" si="1673"/>
        <v>0.223</v>
      </c>
      <c r="S785">
        <f t="shared" si="1673"/>
        <v>800</v>
      </c>
      <c r="T785">
        <f t="shared" si="1578"/>
        <v>4.9742499999997927E-2</v>
      </c>
      <c r="X785">
        <f t="shared" si="1658"/>
        <v>363636</v>
      </c>
      <c r="Y785">
        <f t="shared" si="1579"/>
        <v>0</v>
      </c>
      <c r="Z785">
        <f t="shared" si="1580"/>
        <v>7.7139964207810788E-2</v>
      </c>
      <c r="AA785">
        <f t="shared" ref="AA785:AC785" si="1674">AA784</f>
        <v>0</v>
      </c>
      <c r="AB785">
        <f t="shared" si="1674"/>
        <v>1623</v>
      </c>
      <c r="AC785">
        <f t="shared" si="1674"/>
        <v>18000</v>
      </c>
      <c r="AD785">
        <f t="shared" si="1582"/>
        <v>980.78720877621868</v>
      </c>
      <c r="AE785">
        <f t="shared" si="1583"/>
        <v>980.78720877621868</v>
      </c>
      <c r="AF785">
        <f t="shared" si="1584"/>
        <v>1.5508637757903898</v>
      </c>
      <c r="AG785">
        <f t="shared" si="1585"/>
        <v>77.098658717864225</v>
      </c>
      <c r="AI785">
        <f t="shared" si="1586"/>
        <v>6.7611211679696046</v>
      </c>
      <c r="AJ785">
        <f t="shared" si="1587"/>
        <v>863.6099049692848</v>
      </c>
      <c r="AM785">
        <f t="shared" si="1660"/>
        <v>0.47862902000919877</v>
      </c>
    </row>
    <row r="786" spans="1:39" x14ac:dyDescent="0.35">
      <c r="A786">
        <f t="shared" si="1568"/>
        <v>0.38899999999995716</v>
      </c>
      <c r="B786">
        <f t="shared" si="1654"/>
        <v>0.61100000000004284</v>
      </c>
      <c r="C786" s="27">
        <f t="shared" si="1569"/>
        <v>-4.9999999999994493E-4</v>
      </c>
      <c r="D786">
        <f t="shared" si="1655"/>
        <v>0.98899999999995714</v>
      </c>
      <c r="E786">
        <v>0.2</v>
      </c>
      <c r="F786">
        <f t="shared" si="1656"/>
        <v>-0.20900000000000032</v>
      </c>
      <c r="G786">
        <v>0.02</v>
      </c>
      <c r="H786">
        <f t="shared" si="1570"/>
        <v>0.99999999999995692</v>
      </c>
      <c r="I786">
        <f t="shared" si="1571"/>
        <v>0.98899999999995714</v>
      </c>
      <c r="J786">
        <f t="shared" si="1572"/>
        <v>0.2</v>
      </c>
      <c r="K786">
        <f t="shared" si="1573"/>
        <v>-0.20900000000000032</v>
      </c>
      <c r="L786">
        <f t="shared" si="1574"/>
        <v>0.02</v>
      </c>
      <c r="M786">
        <f t="shared" si="1575"/>
        <v>0</v>
      </c>
      <c r="N786" s="22">
        <f t="shared" si="1576"/>
        <v>0.99999999999995692</v>
      </c>
      <c r="O786">
        <f t="shared" ref="O786:S786" si="1675">O785</f>
        <v>4.8000000000000001E-2</v>
      </c>
      <c r="P786">
        <f t="shared" si="1675"/>
        <v>3.4000000000000002E-2</v>
      </c>
      <c r="Q786">
        <f t="shared" si="1675"/>
        <v>4.2999999999999997E-2</v>
      </c>
      <c r="R786">
        <f t="shared" si="1675"/>
        <v>0.223</v>
      </c>
      <c r="S786">
        <f t="shared" si="1675"/>
        <v>800</v>
      </c>
      <c r="T786">
        <f t="shared" si="1578"/>
        <v>4.974499999999793E-2</v>
      </c>
      <c r="X786">
        <f t="shared" si="1658"/>
        <v>363636</v>
      </c>
      <c r="Y786">
        <f t="shared" si="1579"/>
        <v>0</v>
      </c>
      <c r="Z786">
        <f t="shared" si="1580"/>
        <v>7.5953552747256375E-2</v>
      </c>
      <c r="AA786">
        <f t="shared" ref="AA786:AC786" si="1676">AA785</f>
        <v>0</v>
      </c>
      <c r="AB786">
        <f t="shared" si="1676"/>
        <v>1623</v>
      </c>
      <c r="AC786">
        <f t="shared" si="1676"/>
        <v>18000</v>
      </c>
      <c r="AD786">
        <f t="shared" si="1582"/>
        <v>980.78720877621868</v>
      </c>
      <c r="AE786">
        <f t="shared" si="1583"/>
        <v>980.78720877621868</v>
      </c>
      <c r="AF786">
        <f t="shared" si="1584"/>
        <v>1.5269347690055692</v>
      </c>
      <c r="AG786">
        <f t="shared" si="1585"/>
        <v>77.001522825899116</v>
      </c>
      <c r="AI786">
        <f t="shared" si="1586"/>
        <v>6.7611466922435079</v>
      </c>
      <c r="AJ786">
        <f t="shared" si="1587"/>
        <v>863.63194826636322</v>
      </c>
      <c r="AM786">
        <f t="shared" si="1660"/>
        <v>0.47815049732756326</v>
      </c>
    </row>
    <row r="787" spans="1:39" x14ac:dyDescent="0.35">
      <c r="A787">
        <f t="shared" si="1568"/>
        <v>0.3894999999999571</v>
      </c>
      <c r="B787">
        <f t="shared" si="1654"/>
        <v>0.6105000000000429</v>
      </c>
      <c r="C787" s="27">
        <f t="shared" si="1569"/>
        <v>-4.9999999999994493E-4</v>
      </c>
      <c r="D787">
        <f t="shared" si="1655"/>
        <v>0.98949999999995708</v>
      </c>
      <c r="E787">
        <v>0.2</v>
      </c>
      <c r="F787">
        <f t="shared" si="1656"/>
        <v>-0.20950000000000032</v>
      </c>
      <c r="G787">
        <v>0.02</v>
      </c>
      <c r="H787">
        <f t="shared" si="1570"/>
        <v>0.99999999999995681</v>
      </c>
      <c r="I787">
        <f t="shared" si="1571"/>
        <v>0.98949999999995708</v>
      </c>
      <c r="J787">
        <f t="shared" si="1572"/>
        <v>0.2</v>
      </c>
      <c r="K787">
        <f t="shared" si="1573"/>
        <v>-0.20950000000000032</v>
      </c>
      <c r="L787">
        <f t="shared" si="1574"/>
        <v>0.02</v>
      </c>
      <c r="M787">
        <f t="shared" si="1575"/>
        <v>0</v>
      </c>
      <c r="N787" s="22">
        <f t="shared" si="1576"/>
        <v>0.99999999999995681</v>
      </c>
      <c r="O787">
        <f t="shared" ref="O787:S787" si="1677">O786</f>
        <v>4.8000000000000001E-2</v>
      </c>
      <c r="P787">
        <f t="shared" si="1677"/>
        <v>3.4000000000000002E-2</v>
      </c>
      <c r="Q787">
        <f t="shared" si="1677"/>
        <v>4.2999999999999997E-2</v>
      </c>
      <c r="R787">
        <f t="shared" si="1677"/>
        <v>0.223</v>
      </c>
      <c r="S787">
        <f t="shared" si="1677"/>
        <v>800</v>
      </c>
      <c r="T787">
        <f t="shared" si="1578"/>
        <v>4.9747499999997925E-2</v>
      </c>
      <c r="X787">
        <f t="shared" si="1658"/>
        <v>363636</v>
      </c>
      <c r="Y787">
        <f t="shared" si="1579"/>
        <v>0</v>
      </c>
      <c r="Z787">
        <f t="shared" si="1580"/>
        <v>7.4784507925073532E-2</v>
      </c>
      <c r="AA787">
        <f t="shared" ref="AA787:AC787" si="1678">AA786</f>
        <v>0</v>
      </c>
      <c r="AB787">
        <f t="shared" si="1678"/>
        <v>1623</v>
      </c>
      <c r="AC787">
        <f t="shared" si="1678"/>
        <v>18000</v>
      </c>
      <c r="AD787">
        <f t="shared" si="1582"/>
        <v>980.78720877621868</v>
      </c>
      <c r="AE787">
        <f t="shared" si="1583"/>
        <v>980.78720877621868</v>
      </c>
      <c r="AF787">
        <f t="shared" si="1584"/>
        <v>1.5033572806327602</v>
      </c>
      <c r="AG787">
        <f t="shared" si="1585"/>
        <v>76.904606053697236</v>
      </c>
      <c r="AI787">
        <f t="shared" si="1586"/>
        <v>6.7611718415644395</v>
      </c>
      <c r="AJ787">
        <f t="shared" si="1587"/>
        <v>863.65366829651782</v>
      </c>
      <c r="AM787">
        <f t="shared" si="1660"/>
        <v>0.47767293052299686</v>
      </c>
    </row>
    <row r="788" spans="1:39" x14ac:dyDescent="0.35">
      <c r="A788">
        <f t="shared" si="1568"/>
        <v>0.38999999999995705</v>
      </c>
      <c r="B788">
        <f t="shared" si="1654"/>
        <v>0.61000000000004295</v>
      </c>
      <c r="C788" s="27">
        <f t="shared" si="1569"/>
        <v>-4.9999999999994493E-4</v>
      </c>
      <c r="D788">
        <f t="shared" si="1655"/>
        <v>0.98999999999995703</v>
      </c>
      <c r="E788">
        <v>0.2</v>
      </c>
      <c r="F788">
        <f t="shared" si="1656"/>
        <v>-0.21000000000000033</v>
      </c>
      <c r="G788">
        <v>0.02</v>
      </c>
      <c r="H788">
        <f t="shared" si="1570"/>
        <v>0.99999999999995681</v>
      </c>
      <c r="I788">
        <f t="shared" si="1571"/>
        <v>0.98999999999995703</v>
      </c>
      <c r="J788">
        <f t="shared" si="1572"/>
        <v>0.2</v>
      </c>
      <c r="K788">
        <f t="shared" si="1573"/>
        <v>-0.21000000000000033</v>
      </c>
      <c r="L788">
        <f t="shared" si="1574"/>
        <v>0.02</v>
      </c>
      <c r="M788">
        <f t="shared" si="1575"/>
        <v>0</v>
      </c>
      <c r="N788" s="22">
        <f t="shared" si="1576"/>
        <v>0.99999999999995681</v>
      </c>
      <c r="O788">
        <f t="shared" ref="O788:S788" si="1679">O787</f>
        <v>4.8000000000000001E-2</v>
      </c>
      <c r="P788">
        <f t="shared" si="1679"/>
        <v>3.4000000000000002E-2</v>
      </c>
      <c r="Q788">
        <f t="shared" si="1679"/>
        <v>4.2999999999999997E-2</v>
      </c>
      <c r="R788">
        <f t="shared" si="1679"/>
        <v>0.223</v>
      </c>
      <c r="S788">
        <f t="shared" si="1679"/>
        <v>800</v>
      </c>
      <c r="T788">
        <f t="shared" si="1578"/>
        <v>4.9749999999997928E-2</v>
      </c>
      <c r="X788">
        <f t="shared" si="1658"/>
        <v>363636</v>
      </c>
      <c r="Y788">
        <f t="shared" si="1579"/>
        <v>0</v>
      </c>
      <c r="Z788">
        <f t="shared" si="1580"/>
        <v>7.3632588337233282E-2</v>
      </c>
      <c r="AA788">
        <f t="shared" ref="AA788:AC788" si="1680">AA787</f>
        <v>0</v>
      </c>
      <c r="AB788">
        <f t="shared" si="1680"/>
        <v>1623</v>
      </c>
      <c r="AC788">
        <f t="shared" si="1680"/>
        <v>18000</v>
      </c>
      <c r="AD788">
        <f t="shared" si="1582"/>
        <v>980.78720877621868</v>
      </c>
      <c r="AE788">
        <f t="shared" si="1583"/>
        <v>980.78720877621868</v>
      </c>
      <c r="AF788">
        <f t="shared" si="1584"/>
        <v>1.4801264050904337</v>
      </c>
      <c r="AG788">
        <f t="shared" si="1585"/>
        <v>76.807908002865688</v>
      </c>
      <c r="AI788">
        <f t="shared" si="1586"/>
        <v>6.7611966211650181</v>
      </c>
      <c r="AJ788">
        <f t="shared" si="1587"/>
        <v>863.67506955461261</v>
      </c>
      <c r="AM788">
        <f t="shared" si="1660"/>
        <v>0.47719631673422669</v>
      </c>
    </row>
    <row r="789" spans="1:39" x14ac:dyDescent="0.35">
      <c r="A789">
        <f t="shared" si="1568"/>
        <v>0.39049999999995699</v>
      </c>
      <c r="B789">
        <f t="shared" si="1654"/>
        <v>0.60950000000004301</v>
      </c>
      <c r="C789" s="27">
        <f t="shared" si="1569"/>
        <v>-4.9999999999994493E-4</v>
      </c>
      <c r="D789">
        <f t="shared" si="1655"/>
        <v>0.99049999999995697</v>
      </c>
      <c r="E789">
        <v>0.2</v>
      </c>
      <c r="F789">
        <f t="shared" si="1656"/>
        <v>-0.21050000000000033</v>
      </c>
      <c r="G789">
        <v>0.02</v>
      </c>
      <c r="H789">
        <f t="shared" si="1570"/>
        <v>0.9999999999999567</v>
      </c>
      <c r="I789">
        <f t="shared" si="1571"/>
        <v>0.99049999999995697</v>
      </c>
      <c r="J789">
        <f t="shared" si="1572"/>
        <v>0.2</v>
      </c>
      <c r="K789">
        <f t="shared" si="1573"/>
        <v>-0.21050000000000033</v>
      </c>
      <c r="L789">
        <f t="shared" si="1574"/>
        <v>0.02</v>
      </c>
      <c r="M789">
        <f t="shared" si="1575"/>
        <v>0</v>
      </c>
      <c r="N789" s="22">
        <f t="shared" si="1576"/>
        <v>0.9999999999999567</v>
      </c>
      <c r="O789">
        <f t="shared" ref="O789:S789" si="1681">O788</f>
        <v>4.8000000000000001E-2</v>
      </c>
      <c r="P789">
        <f t="shared" si="1681"/>
        <v>3.4000000000000002E-2</v>
      </c>
      <c r="Q789">
        <f t="shared" si="1681"/>
        <v>4.2999999999999997E-2</v>
      </c>
      <c r="R789">
        <f t="shared" si="1681"/>
        <v>0.223</v>
      </c>
      <c r="S789">
        <f t="shared" si="1681"/>
        <v>800</v>
      </c>
      <c r="T789">
        <f t="shared" si="1578"/>
        <v>4.9752499999997923E-2</v>
      </c>
      <c r="X789">
        <f t="shared" si="1658"/>
        <v>363636</v>
      </c>
      <c r="Y789">
        <f t="shared" si="1579"/>
        <v>0</v>
      </c>
      <c r="Z789">
        <f t="shared" si="1580"/>
        <v>7.2497555758608861E-2</v>
      </c>
      <c r="AA789">
        <f t="shared" ref="AA789:AC789" si="1682">AA788</f>
        <v>0</v>
      </c>
      <c r="AB789">
        <f t="shared" si="1682"/>
        <v>1623</v>
      </c>
      <c r="AC789">
        <f t="shared" si="1682"/>
        <v>18000</v>
      </c>
      <c r="AD789">
        <f t="shared" si="1582"/>
        <v>980.78720877621868</v>
      </c>
      <c r="AE789">
        <f t="shared" si="1583"/>
        <v>980.78720877621868</v>
      </c>
      <c r="AF789">
        <f t="shared" si="1584"/>
        <v>1.457237301680641</v>
      </c>
      <c r="AG789">
        <f t="shared" si="1585"/>
        <v>76.711428270853929</v>
      </c>
      <c r="AI789">
        <f t="shared" si="1586"/>
        <v>6.7612210362086547</v>
      </c>
      <c r="AJ789">
        <f t="shared" si="1587"/>
        <v>863.69615647654166</v>
      </c>
      <c r="AM789">
        <f t="shared" si="1660"/>
        <v>0.47672065311138828</v>
      </c>
    </row>
    <row r="790" spans="1:39" x14ac:dyDescent="0.35">
      <c r="A790">
        <f t="shared" si="1568"/>
        <v>0.39099999999995694</v>
      </c>
      <c r="B790">
        <f t="shared" si="1654"/>
        <v>0.60900000000004306</v>
      </c>
      <c r="C790" s="27">
        <f t="shared" si="1569"/>
        <v>-4.9999999999994493E-4</v>
      </c>
      <c r="D790">
        <f t="shared" si="1655"/>
        <v>0.99099999999995692</v>
      </c>
      <c r="E790">
        <v>0.2</v>
      </c>
      <c r="F790">
        <f t="shared" si="1656"/>
        <v>-0.21100000000000033</v>
      </c>
      <c r="G790">
        <v>0.02</v>
      </c>
      <c r="H790">
        <f t="shared" si="1570"/>
        <v>0.9999999999999567</v>
      </c>
      <c r="I790">
        <f t="shared" si="1571"/>
        <v>0.99099999999995692</v>
      </c>
      <c r="J790">
        <f t="shared" si="1572"/>
        <v>0.2</v>
      </c>
      <c r="K790">
        <f t="shared" si="1573"/>
        <v>-0.21100000000000033</v>
      </c>
      <c r="L790">
        <f t="shared" si="1574"/>
        <v>0.02</v>
      </c>
      <c r="M790">
        <f t="shared" si="1575"/>
        <v>0</v>
      </c>
      <c r="N790" s="22">
        <f t="shared" si="1576"/>
        <v>0.9999999999999567</v>
      </c>
      <c r="O790">
        <f t="shared" ref="O790:S790" si="1683">O789</f>
        <v>4.8000000000000001E-2</v>
      </c>
      <c r="P790">
        <f t="shared" si="1683"/>
        <v>3.4000000000000002E-2</v>
      </c>
      <c r="Q790">
        <f t="shared" si="1683"/>
        <v>4.2999999999999997E-2</v>
      </c>
      <c r="R790">
        <f t="shared" si="1683"/>
        <v>0.223</v>
      </c>
      <c r="S790">
        <f t="shared" si="1683"/>
        <v>800</v>
      </c>
      <c r="T790">
        <f t="shared" si="1578"/>
        <v>4.9754999999997919E-2</v>
      </c>
      <c r="X790">
        <f t="shared" si="1658"/>
        <v>363636</v>
      </c>
      <c r="Y790">
        <f t="shared" si="1579"/>
        <v>0</v>
      </c>
      <c r="Z790">
        <f t="shared" si="1580"/>
        <v>7.1379175103420983E-2</v>
      </c>
      <c r="AA790">
        <f t="shared" ref="AA790:AC790" si="1684">AA789</f>
        <v>0</v>
      </c>
      <c r="AB790">
        <f t="shared" si="1684"/>
        <v>1623</v>
      </c>
      <c r="AC790">
        <f t="shared" si="1684"/>
        <v>18000</v>
      </c>
      <c r="AD790">
        <f t="shared" si="1582"/>
        <v>980.78720877621868</v>
      </c>
      <c r="AE790">
        <f t="shared" si="1583"/>
        <v>980.78720877621868</v>
      </c>
      <c r="AF790">
        <f t="shared" si="1584"/>
        <v>1.434685193777679</v>
      </c>
      <c r="AG790">
        <f t="shared" si="1585"/>
        <v>76.615166451062279</v>
      </c>
      <c r="AI790">
        <f t="shared" si="1586"/>
        <v>6.7612450917904177</v>
      </c>
      <c r="AJ790">
        <f t="shared" si="1587"/>
        <v>863.71693343995207</v>
      </c>
      <c r="AM790">
        <f t="shared" si="1660"/>
        <v>0.47624593681596866</v>
      </c>
    </row>
    <row r="791" spans="1:39" x14ac:dyDescent="0.35">
      <c r="A791">
        <f t="shared" si="1568"/>
        <v>0.39149999999995688</v>
      </c>
      <c r="B791">
        <f t="shared" si="1654"/>
        <v>0.60850000000004312</v>
      </c>
      <c r="C791" s="27">
        <f t="shared" si="1569"/>
        <v>-4.9999999999994493E-4</v>
      </c>
      <c r="D791">
        <f t="shared" si="1655"/>
        <v>0.99149999999995686</v>
      </c>
      <c r="E791">
        <v>0.2</v>
      </c>
      <c r="F791">
        <f t="shared" si="1656"/>
        <v>-0.21150000000000033</v>
      </c>
      <c r="G791">
        <v>0.02</v>
      </c>
      <c r="H791">
        <f t="shared" si="1570"/>
        <v>0.99999999999995659</v>
      </c>
      <c r="I791">
        <f t="shared" si="1571"/>
        <v>0.99149999999995686</v>
      </c>
      <c r="J791">
        <f t="shared" si="1572"/>
        <v>0.2</v>
      </c>
      <c r="K791">
        <f t="shared" si="1573"/>
        <v>-0.21150000000000033</v>
      </c>
      <c r="L791">
        <f t="shared" si="1574"/>
        <v>0.02</v>
      </c>
      <c r="M791">
        <f t="shared" si="1575"/>
        <v>0</v>
      </c>
      <c r="N791" s="22">
        <f t="shared" si="1576"/>
        <v>0.99999999999995659</v>
      </c>
      <c r="O791">
        <f t="shared" ref="O791:S791" si="1685">O790</f>
        <v>4.8000000000000001E-2</v>
      </c>
      <c r="P791">
        <f t="shared" si="1685"/>
        <v>3.4000000000000002E-2</v>
      </c>
      <c r="Q791">
        <f t="shared" si="1685"/>
        <v>4.2999999999999997E-2</v>
      </c>
      <c r="R791">
        <f t="shared" si="1685"/>
        <v>0.223</v>
      </c>
      <c r="S791">
        <f t="shared" si="1685"/>
        <v>800</v>
      </c>
      <c r="T791">
        <f t="shared" si="1578"/>
        <v>4.9757499999997915E-2</v>
      </c>
      <c r="X791">
        <f t="shared" si="1658"/>
        <v>363636</v>
      </c>
      <c r="Y791">
        <f t="shared" si="1579"/>
        <v>0</v>
      </c>
      <c r="Z791">
        <f t="shared" si="1580"/>
        <v>7.0277214386146813E-2</v>
      </c>
      <c r="AA791">
        <f t="shared" ref="AA791:AC791" si="1686">AA790</f>
        <v>0</v>
      </c>
      <c r="AB791">
        <f t="shared" si="1686"/>
        <v>1623</v>
      </c>
      <c r="AC791">
        <f t="shared" si="1686"/>
        <v>18000</v>
      </c>
      <c r="AD791">
        <f t="shared" si="1582"/>
        <v>980.78720877621868</v>
      </c>
      <c r="AE791">
        <f t="shared" si="1583"/>
        <v>980.78720877621868</v>
      </c>
      <c r="AF791">
        <f t="shared" si="1584"/>
        <v>1.4124653680263242</v>
      </c>
      <c r="AG791">
        <f t="shared" si="1585"/>
        <v>76.519122132948567</v>
      </c>
      <c r="AI791">
        <f t="shared" si="1586"/>
        <v>6.7612687929378863</v>
      </c>
      <c r="AJ791">
        <f t="shared" si="1587"/>
        <v>863.73740476495868</v>
      </c>
      <c r="AM791">
        <f t="shared" si="1660"/>
        <v>0.47577216502074998</v>
      </c>
    </row>
    <row r="792" spans="1:39" x14ac:dyDescent="0.35">
      <c r="A792">
        <f t="shared" si="1568"/>
        <v>0.39199999999995683</v>
      </c>
      <c r="B792">
        <f t="shared" si="1654"/>
        <v>0.60800000000004317</v>
      </c>
      <c r="C792" s="27">
        <f t="shared" si="1569"/>
        <v>-4.9999999999994493E-4</v>
      </c>
      <c r="D792">
        <f t="shared" si="1655"/>
        <v>0.99199999999995681</v>
      </c>
      <c r="E792">
        <v>0.2</v>
      </c>
      <c r="F792">
        <f t="shared" si="1656"/>
        <v>-0.21200000000000033</v>
      </c>
      <c r="G792">
        <v>0.02</v>
      </c>
      <c r="H792">
        <f t="shared" si="1570"/>
        <v>0.99999999999995659</v>
      </c>
      <c r="I792">
        <f t="shared" si="1571"/>
        <v>0.99199999999995681</v>
      </c>
      <c r="J792">
        <f t="shared" si="1572"/>
        <v>0.2</v>
      </c>
      <c r="K792">
        <f t="shared" si="1573"/>
        <v>-0.21200000000000033</v>
      </c>
      <c r="L792">
        <f t="shared" si="1574"/>
        <v>0.02</v>
      </c>
      <c r="M792">
        <f t="shared" si="1575"/>
        <v>0</v>
      </c>
      <c r="N792" s="22">
        <f t="shared" si="1576"/>
        <v>0.99999999999995659</v>
      </c>
      <c r="O792">
        <f t="shared" ref="O792:S792" si="1687">O791</f>
        <v>4.8000000000000001E-2</v>
      </c>
      <c r="P792">
        <f t="shared" si="1687"/>
        <v>3.4000000000000002E-2</v>
      </c>
      <c r="Q792">
        <f t="shared" si="1687"/>
        <v>4.2999999999999997E-2</v>
      </c>
      <c r="R792">
        <f t="shared" si="1687"/>
        <v>0.223</v>
      </c>
      <c r="S792">
        <f t="shared" si="1687"/>
        <v>800</v>
      </c>
      <c r="T792">
        <f t="shared" si="1578"/>
        <v>4.9759999999997917E-2</v>
      </c>
      <c r="X792">
        <f t="shared" si="1658"/>
        <v>363636</v>
      </c>
      <c r="Y792">
        <f t="shared" si="1579"/>
        <v>0</v>
      </c>
      <c r="Z792">
        <f t="shared" si="1580"/>
        <v>6.9191444682887654E-2</v>
      </c>
      <c r="AA792">
        <f t="shared" ref="AA792:AC792" si="1688">AA791</f>
        <v>0</v>
      </c>
      <c r="AB792">
        <f t="shared" si="1688"/>
        <v>1623</v>
      </c>
      <c r="AC792">
        <f t="shared" si="1688"/>
        <v>18000</v>
      </c>
      <c r="AD792">
        <f t="shared" si="1582"/>
        <v>980.78720877621868</v>
      </c>
      <c r="AE792">
        <f t="shared" si="1583"/>
        <v>980.78720877621868</v>
      </c>
      <c r="AF792">
        <f t="shared" si="1584"/>
        <v>1.3905731735495261</v>
      </c>
      <c r="AG792">
        <f t="shared" si="1585"/>
        <v>76.423294902133009</v>
      </c>
      <c r="AI792">
        <f t="shared" si="1586"/>
        <v>6.7612921446119945</v>
      </c>
      <c r="AJ792">
        <f t="shared" si="1587"/>
        <v>863.75757471484997</v>
      </c>
      <c r="AM792">
        <f t="shared" si="1660"/>
        <v>0.47529933490975323</v>
      </c>
    </row>
    <row r="793" spans="1:39" x14ac:dyDescent="0.35">
      <c r="A793">
        <f t="shared" si="1568"/>
        <v>0.39249999999995677</v>
      </c>
      <c r="B793">
        <f t="shared" si="1654"/>
        <v>0.60750000000004323</v>
      </c>
      <c r="C793" s="27">
        <f t="shared" si="1569"/>
        <v>-4.9999999999994493E-4</v>
      </c>
      <c r="D793">
        <f t="shared" si="1655"/>
        <v>0.99249999999995675</v>
      </c>
      <c r="E793">
        <v>0.2</v>
      </c>
      <c r="F793">
        <f t="shared" si="1656"/>
        <v>-0.21250000000000033</v>
      </c>
      <c r="G793">
        <v>0.02</v>
      </c>
      <c r="H793">
        <f t="shared" si="1570"/>
        <v>0.99999999999995648</v>
      </c>
      <c r="I793">
        <f t="shared" si="1571"/>
        <v>0.99249999999995675</v>
      </c>
      <c r="J793">
        <f t="shared" si="1572"/>
        <v>0.2</v>
      </c>
      <c r="K793">
        <f t="shared" si="1573"/>
        <v>-0.21250000000000033</v>
      </c>
      <c r="L793">
        <f t="shared" si="1574"/>
        <v>0.02</v>
      </c>
      <c r="M793">
        <f t="shared" si="1575"/>
        <v>0</v>
      </c>
      <c r="N793" s="22">
        <f t="shared" si="1576"/>
        <v>0.99999999999995648</v>
      </c>
      <c r="O793">
        <f t="shared" ref="O793:S793" si="1689">O792</f>
        <v>4.8000000000000001E-2</v>
      </c>
      <c r="P793">
        <f t="shared" si="1689"/>
        <v>3.4000000000000002E-2</v>
      </c>
      <c r="Q793">
        <f t="shared" si="1689"/>
        <v>4.2999999999999997E-2</v>
      </c>
      <c r="R793">
        <f t="shared" si="1689"/>
        <v>0.223</v>
      </c>
      <c r="S793">
        <f t="shared" si="1689"/>
        <v>800</v>
      </c>
      <c r="T793">
        <f t="shared" si="1578"/>
        <v>4.9762499999997913E-2</v>
      </c>
      <c r="X793">
        <f t="shared" si="1658"/>
        <v>363636</v>
      </c>
      <c r="Y793">
        <f t="shared" si="1579"/>
        <v>0</v>
      </c>
      <c r="Z793">
        <f t="shared" si="1580"/>
        <v>6.8121640093190258E-2</v>
      </c>
      <c r="AA793">
        <f t="shared" ref="AA793:AC793" si="1690">AA792</f>
        <v>0</v>
      </c>
      <c r="AB793">
        <f t="shared" si="1690"/>
        <v>1623</v>
      </c>
      <c r="AC793">
        <f t="shared" si="1690"/>
        <v>18000</v>
      </c>
      <c r="AD793">
        <f t="shared" si="1582"/>
        <v>980.78720877621868</v>
      </c>
      <c r="AE793">
        <f t="shared" si="1583"/>
        <v>980.78720877621868</v>
      </c>
      <c r="AF793">
        <f t="shared" si="1584"/>
        <v>1.3690040211654566</v>
      </c>
      <c r="AG793">
        <f t="shared" si="1585"/>
        <v>76.327684340501207</v>
      </c>
      <c r="AI793">
        <f t="shared" si="1586"/>
        <v>6.7613151517078709</v>
      </c>
      <c r="AJ793">
        <f t="shared" si="1587"/>
        <v>863.77744749679209</v>
      </c>
      <c r="AM793">
        <f t="shared" si="1660"/>
        <v>0.47482744367818258</v>
      </c>
    </row>
    <row r="794" spans="1:39" x14ac:dyDescent="0.35">
      <c r="A794">
        <f t="shared" si="1568"/>
        <v>0.39299999999995672</v>
      </c>
      <c r="B794">
        <f t="shared" si="1654"/>
        <v>0.60700000000004328</v>
      </c>
      <c r="C794" s="27">
        <f t="shared" si="1569"/>
        <v>-4.9999999999994493E-4</v>
      </c>
      <c r="D794">
        <f t="shared" si="1655"/>
        <v>0.9929999999999567</v>
      </c>
      <c r="E794">
        <v>0.2</v>
      </c>
      <c r="F794">
        <f t="shared" si="1656"/>
        <v>-0.21300000000000033</v>
      </c>
      <c r="G794">
        <v>0.02</v>
      </c>
      <c r="H794">
        <f t="shared" si="1570"/>
        <v>0.99999999999995648</v>
      </c>
      <c r="I794">
        <f t="shared" si="1571"/>
        <v>0.9929999999999567</v>
      </c>
      <c r="J794">
        <f t="shared" si="1572"/>
        <v>0.2</v>
      </c>
      <c r="K794">
        <f t="shared" si="1573"/>
        <v>-0.21300000000000033</v>
      </c>
      <c r="L794">
        <f t="shared" si="1574"/>
        <v>0.02</v>
      </c>
      <c r="M794">
        <f t="shared" si="1575"/>
        <v>0</v>
      </c>
      <c r="N794" s="22">
        <f t="shared" si="1576"/>
        <v>0.99999999999995648</v>
      </c>
      <c r="O794">
        <f t="shared" ref="O794:S794" si="1691">O793</f>
        <v>4.8000000000000001E-2</v>
      </c>
      <c r="P794">
        <f t="shared" si="1691"/>
        <v>3.4000000000000002E-2</v>
      </c>
      <c r="Q794">
        <f t="shared" si="1691"/>
        <v>4.2999999999999997E-2</v>
      </c>
      <c r="R794">
        <f t="shared" si="1691"/>
        <v>0.223</v>
      </c>
      <c r="S794">
        <f t="shared" si="1691"/>
        <v>800</v>
      </c>
      <c r="T794">
        <f t="shared" si="1578"/>
        <v>4.9764999999997908E-2</v>
      </c>
      <c r="X794">
        <f t="shared" si="1658"/>
        <v>363636</v>
      </c>
      <c r="Y794">
        <f t="shared" si="1579"/>
        <v>0</v>
      </c>
      <c r="Z794">
        <f t="shared" si="1580"/>
        <v>6.7067577702316791E-2</v>
      </c>
      <c r="AA794">
        <f t="shared" ref="AA794:AC794" si="1692">AA793</f>
        <v>0</v>
      </c>
      <c r="AB794">
        <f t="shared" si="1692"/>
        <v>1623</v>
      </c>
      <c r="AC794">
        <f t="shared" si="1692"/>
        <v>18000</v>
      </c>
      <c r="AD794">
        <f t="shared" si="1582"/>
        <v>980.78720877621868</v>
      </c>
      <c r="AE794">
        <f t="shared" si="1583"/>
        <v>980.78720877621868</v>
      </c>
      <c r="AF794">
        <f t="shared" si="1584"/>
        <v>1.3477533826138077</v>
      </c>
      <c r="AG794">
        <f t="shared" si="1585"/>
        <v>76.232290026305421</v>
      </c>
      <c r="AI794">
        <f t="shared" si="1586"/>
        <v>6.7613378190556599</v>
      </c>
      <c r="AJ794">
        <f t="shared" si="1587"/>
        <v>863.79702726251662</v>
      </c>
      <c r="AM794">
        <f t="shared" si="1660"/>
        <v>0.47435648853237</v>
      </c>
    </row>
    <row r="795" spans="1:39" x14ac:dyDescent="0.35">
      <c r="A795">
        <f t="shared" si="1568"/>
        <v>0.39349999999995666</v>
      </c>
      <c r="B795">
        <f t="shared" si="1654"/>
        <v>0.60650000000004334</v>
      </c>
      <c r="C795" s="27">
        <f t="shared" si="1569"/>
        <v>-4.9999999999994493E-4</v>
      </c>
      <c r="D795">
        <f t="shared" si="1655"/>
        <v>0.99349999999995664</v>
      </c>
      <c r="E795">
        <v>0.2</v>
      </c>
      <c r="F795">
        <f t="shared" si="1656"/>
        <v>-0.21350000000000033</v>
      </c>
      <c r="G795">
        <v>0.02</v>
      </c>
      <c r="H795">
        <f t="shared" si="1570"/>
        <v>0.99999999999995637</v>
      </c>
      <c r="I795">
        <f t="shared" si="1571"/>
        <v>0.99349999999995664</v>
      </c>
      <c r="J795">
        <f t="shared" si="1572"/>
        <v>0.2</v>
      </c>
      <c r="K795">
        <f t="shared" si="1573"/>
        <v>-0.21350000000000033</v>
      </c>
      <c r="L795">
        <f t="shared" si="1574"/>
        <v>0.02</v>
      </c>
      <c r="M795">
        <f t="shared" si="1575"/>
        <v>0</v>
      </c>
      <c r="N795" s="22">
        <f t="shared" si="1576"/>
        <v>0.99999999999995637</v>
      </c>
      <c r="O795">
        <f t="shared" ref="O795:S795" si="1693">O794</f>
        <v>4.8000000000000001E-2</v>
      </c>
      <c r="P795">
        <f t="shared" si="1693"/>
        <v>3.4000000000000002E-2</v>
      </c>
      <c r="Q795">
        <f t="shared" si="1693"/>
        <v>4.2999999999999997E-2</v>
      </c>
      <c r="R795">
        <f t="shared" si="1693"/>
        <v>0.223</v>
      </c>
      <c r="S795">
        <f t="shared" si="1693"/>
        <v>800</v>
      </c>
      <c r="T795">
        <f t="shared" si="1578"/>
        <v>4.9767499999997904E-2</v>
      </c>
      <c r="X795">
        <f t="shared" si="1658"/>
        <v>363636</v>
      </c>
      <c r="Y795">
        <f t="shared" si="1579"/>
        <v>0</v>
      </c>
      <c r="Z795">
        <f t="shared" si="1580"/>
        <v>6.6029037543958419E-2</v>
      </c>
      <c r="AA795">
        <f t="shared" ref="AA795:AC795" si="1694">AA794</f>
        <v>0</v>
      </c>
      <c r="AB795">
        <f t="shared" si="1694"/>
        <v>1623</v>
      </c>
      <c r="AC795">
        <f t="shared" si="1694"/>
        <v>18000</v>
      </c>
      <c r="AD795">
        <f t="shared" si="1582"/>
        <v>980.78720877621868</v>
      </c>
      <c r="AE795">
        <f t="shared" si="1583"/>
        <v>980.78720877621868</v>
      </c>
      <c r="AF795">
        <f t="shared" si="1584"/>
        <v>1.3268167897912428</v>
      </c>
      <c r="AG795">
        <f t="shared" si="1585"/>
        <v>76.137111534264108</v>
      </c>
      <c r="AI795">
        <f t="shared" si="1586"/>
        <v>6.7613601514213366</v>
      </c>
      <c r="AJ795">
        <f t="shared" si="1587"/>
        <v>863.81631810900421</v>
      </c>
      <c r="AM795">
        <f t="shared" si="1660"/>
        <v>0.47388646668971984</v>
      </c>
    </row>
    <row r="796" spans="1:39" x14ac:dyDescent="0.35">
      <c r="A796">
        <f t="shared" si="1568"/>
        <v>0.39399999999995661</v>
      </c>
      <c r="B796">
        <f t="shared" si="1654"/>
        <v>0.60600000000004339</v>
      </c>
      <c r="C796" s="27">
        <f t="shared" si="1569"/>
        <v>-4.9999999999994493E-4</v>
      </c>
      <c r="D796">
        <f t="shared" si="1655"/>
        <v>0.99399999999995658</v>
      </c>
      <c r="E796">
        <v>0.2</v>
      </c>
      <c r="F796">
        <f t="shared" si="1656"/>
        <v>-0.21400000000000033</v>
      </c>
      <c r="G796">
        <v>0.02</v>
      </c>
      <c r="H796">
        <f t="shared" si="1570"/>
        <v>0.99999999999995637</v>
      </c>
      <c r="I796">
        <f t="shared" si="1571"/>
        <v>0.99399999999995658</v>
      </c>
      <c r="J796">
        <f t="shared" si="1572"/>
        <v>0.2</v>
      </c>
      <c r="K796">
        <f t="shared" si="1573"/>
        <v>-0.21400000000000033</v>
      </c>
      <c r="L796">
        <f t="shared" si="1574"/>
        <v>0.02</v>
      </c>
      <c r="M796">
        <f t="shared" si="1575"/>
        <v>0</v>
      </c>
      <c r="N796" s="22">
        <f t="shared" si="1576"/>
        <v>0.99999999999995637</v>
      </c>
      <c r="O796">
        <f t="shared" ref="O796:S796" si="1695">O795</f>
        <v>4.8000000000000001E-2</v>
      </c>
      <c r="P796">
        <f t="shared" si="1695"/>
        <v>3.4000000000000002E-2</v>
      </c>
      <c r="Q796">
        <f t="shared" si="1695"/>
        <v>4.2999999999999997E-2</v>
      </c>
      <c r="R796">
        <f t="shared" si="1695"/>
        <v>0.223</v>
      </c>
      <c r="S796">
        <f t="shared" si="1695"/>
        <v>800</v>
      </c>
      <c r="T796">
        <f t="shared" si="1578"/>
        <v>4.9769999999997899E-2</v>
      </c>
      <c r="X796">
        <f t="shared" si="1658"/>
        <v>363636</v>
      </c>
      <c r="Y796">
        <f t="shared" si="1579"/>
        <v>0</v>
      </c>
      <c r="Z796">
        <f t="shared" si="1580"/>
        <v>6.5005802563387713E-2</v>
      </c>
      <c r="AA796">
        <f t="shared" ref="AA796:AC796" si="1696">AA795</f>
        <v>0</v>
      </c>
      <c r="AB796">
        <f t="shared" si="1696"/>
        <v>1623</v>
      </c>
      <c r="AC796">
        <f t="shared" si="1696"/>
        <v>18000</v>
      </c>
      <c r="AD796">
        <f t="shared" si="1582"/>
        <v>980.78720877621868</v>
      </c>
      <c r="AE796">
        <f t="shared" si="1583"/>
        <v>980.78720877621868</v>
      </c>
      <c r="AF796">
        <f t="shared" si="1584"/>
        <v>1.3061898339958897</v>
      </c>
      <c r="AG796">
        <f t="shared" si="1585"/>
        <v>76.042148435659712</v>
      </c>
      <c r="AI796">
        <f t="shared" si="1586"/>
        <v>6.7613821535075189</v>
      </c>
      <c r="AJ796">
        <f t="shared" si="1587"/>
        <v>863.83532407916562</v>
      </c>
      <c r="AM796">
        <f t="shared" si="1660"/>
        <v>0.47341737537865436</v>
      </c>
    </row>
    <row r="797" spans="1:39" x14ac:dyDescent="0.35">
      <c r="A797">
        <f t="shared" si="1568"/>
        <v>0.39449999999995655</v>
      </c>
      <c r="B797">
        <f t="shared" si="1654"/>
        <v>0.60550000000004345</v>
      </c>
      <c r="C797" s="27">
        <f t="shared" si="1569"/>
        <v>-4.9999999999994493E-4</v>
      </c>
      <c r="D797">
        <f t="shared" si="1655"/>
        <v>0.99449999999995653</v>
      </c>
      <c r="E797">
        <v>0.2</v>
      </c>
      <c r="F797">
        <f t="shared" si="1656"/>
        <v>-0.21450000000000033</v>
      </c>
      <c r="G797">
        <v>0.02</v>
      </c>
      <c r="H797">
        <f t="shared" si="1570"/>
        <v>0.99999999999995626</v>
      </c>
      <c r="I797">
        <f t="shared" si="1571"/>
        <v>0.99449999999995653</v>
      </c>
      <c r="J797">
        <f t="shared" si="1572"/>
        <v>0.2</v>
      </c>
      <c r="K797">
        <f t="shared" si="1573"/>
        <v>-0.21450000000000033</v>
      </c>
      <c r="L797">
        <f t="shared" si="1574"/>
        <v>0.02</v>
      </c>
      <c r="M797">
        <f t="shared" si="1575"/>
        <v>0</v>
      </c>
      <c r="N797" s="22">
        <f t="shared" si="1576"/>
        <v>0.99999999999995626</v>
      </c>
      <c r="O797">
        <f t="shared" ref="O797:S797" si="1697">O796</f>
        <v>4.8000000000000001E-2</v>
      </c>
      <c r="P797">
        <f t="shared" si="1697"/>
        <v>3.4000000000000002E-2</v>
      </c>
      <c r="Q797">
        <f t="shared" si="1697"/>
        <v>4.2999999999999997E-2</v>
      </c>
      <c r="R797">
        <f t="shared" si="1697"/>
        <v>0.223</v>
      </c>
      <c r="S797">
        <f t="shared" si="1697"/>
        <v>800</v>
      </c>
      <c r="T797">
        <f t="shared" si="1578"/>
        <v>4.9772499999997895E-2</v>
      </c>
      <c r="X797">
        <f t="shared" si="1658"/>
        <v>363636</v>
      </c>
      <c r="Y797">
        <f t="shared" si="1579"/>
        <v>0</v>
      </c>
      <c r="Z797">
        <f t="shared" si="1580"/>
        <v>6.3997658581044878E-2</v>
      </c>
      <c r="AA797">
        <f t="shared" ref="AA797:AC797" si="1698">AA796</f>
        <v>0</v>
      </c>
      <c r="AB797">
        <f t="shared" si="1698"/>
        <v>1623</v>
      </c>
      <c r="AC797">
        <f t="shared" si="1698"/>
        <v>18000</v>
      </c>
      <c r="AD797">
        <f t="shared" si="1582"/>
        <v>980.78720877621868</v>
      </c>
      <c r="AE797">
        <f t="shared" si="1583"/>
        <v>980.78720877621868</v>
      </c>
      <c r="AF797">
        <f t="shared" si="1584"/>
        <v>1.2858681651807831</v>
      </c>
      <c r="AG797">
        <f t="shared" si="1585"/>
        <v>75.947400298434772</v>
      </c>
      <c r="AI797">
        <f t="shared" si="1586"/>
        <v>6.7614038299542543</v>
      </c>
      <c r="AJ797">
        <f t="shared" si="1587"/>
        <v>863.85404916250206</v>
      </c>
      <c r="AM797">
        <f t="shared" si="1660"/>
        <v>0.47294921183855904</v>
      </c>
    </row>
    <row r="798" spans="1:39" x14ac:dyDescent="0.35">
      <c r="A798">
        <f t="shared" si="1568"/>
        <v>0.3949999999999565</v>
      </c>
      <c r="B798">
        <f t="shared" si="1654"/>
        <v>0.6050000000000435</v>
      </c>
      <c r="C798" s="27">
        <f t="shared" si="1569"/>
        <v>-4.9999999999994493E-4</v>
      </c>
      <c r="D798">
        <f t="shared" si="1655"/>
        <v>0.99499999999995647</v>
      </c>
      <c r="E798">
        <v>0.2</v>
      </c>
      <c r="F798">
        <f t="shared" si="1656"/>
        <v>-0.21500000000000033</v>
      </c>
      <c r="G798">
        <v>0.02</v>
      </c>
      <c r="H798">
        <f t="shared" si="1570"/>
        <v>0.99999999999995626</v>
      </c>
      <c r="I798">
        <f t="shared" si="1571"/>
        <v>0.99499999999995647</v>
      </c>
      <c r="J798">
        <f t="shared" si="1572"/>
        <v>0.2</v>
      </c>
      <c r="K798">
        <f t="shared" si="1573"/>
        <v>-0.21500000000000033</v>
      </c>
      <c r="L798">
        <f t="shared" si="1574"/>
        <v>0.02</v>
      </c>
      <c r="M798">
        <f t="shared" si="1575"/>
        <v>0</v>
      </c>
      <c r="N798" s="22">
        <f t="shared" si="1576"/>
        <v>0.99999999999995626</v>
      </c>
      <c r="O798">
        <f t="shared" ref="O798:S798" si="1699">O797</f>
        <v>4.8000000000000001E-2</v>
      </c>
      <c r="P798">
        <f t="shared" si="1699"/>
        <v>3.4000000000000002E-2</v>
      </c>
      <c r="Q798">
        <f t="shared" si="1699"/>
        <v>4.2999999999999997E-2</v>
      </c>
      <c r="R798">
        <f t="shared" si="1699"/>
        <v>0.223</v>
      </c>
      <c r="S798">
        <f t="shared" si="1699"/>
        <v>800</v>
      </c>
      <c r="T798">
        <f t="shared" si="1578"/>
        <v>4.9774999999997897E-2</v>
      </c>
      <c r="X798">
        <f t="shared" si="1658"/>
        <v>363636</v>
      </c>
      <c r="Y798">
        <f t="shared" si="1579"/>
        <v>0</v>
      </c>
      <c r="Z798">
        <f t="shared" si="1580"/>
        <v>6.3004394256553228E-2</v>
      </c>
      <c r="AA798">
        <f t="shared" ref="AA798:AC798" si="1700">AA797</f>
        <v>0</v>
      </c>
      <c r="AB798">
        <f t="shared" si="1700"/>
        <v>1623</v>
      </c>
      <c r="AC798">
        <f t="shared" si="1700"/>
        <v>18000</v>
      </c>
      <c r="AD798">
        <f t="shared" si="1582"/>
        <v>980.78720877621868</v>
      </c>
      <c r="AE798">
        <f t="shared" si="1583"/>
        <v>980.78720877621868</v>
      </c>
      <c r="AF798">
        <f t="shared" si="1584"/>
        <v>1.2658474912161515</v>
      </c>
      <c r="AG798">
        <f t="shared" si="1585"/>
        <v>75.852866687286394</v>
      </c>
      <c r="AI798">
        <f t="shared" si="1586"/>
        <v>6.7614251853398173</v>
      </c>
      <c r="AJ798">
        <f t="shared" si="1587"/>
        <v>863.87249729577491</v>
      </c>
      <c r="AM798">
        <f t="shared" si="1660"/>
        <v>0.47248197331972841</v>
      </c>
    </row>
    <row r="799" spans="1:39" x14ac:dyDescent="0.35">
      <c r="A799">
        <f t="shared" si="1568"/>
        <v>0.39549999999995644</v>
      </c>
      <c r="B799">
        <f t="shared" si="1654"/>
        <v>0.60450000000004356</v>
      </c>
      <c r="C799" s="27">
        <f t="shared" si="1569"/>
        <v>-4.9999999999994493E-4</v>
      </c>
      <c r="D799">
        <f t="shared" si="1655"/>
        <v>0.99549999999995642</v>
      </c>
      <c r="E799">
        <v>0.2</v>
      </c>
      <c r="F799">
        <f t="shared" si="1656"/>
        <v>-0.21550000000000033</v>
      </c>
      <c r="G799">
        <v>0.02</v>
      </c>
      <c r="H799">
        <f t="shared" si="1570"/>
        <v>0.99999999999995615</v>
      </c>
      <c r="I799">
        <f t="shared" si="1571"/>
        <v>0.99549999999995642</v>
      </c>
      <c r="J799">
        <f t="shared" si="1572"/>
        <v>0.2</v>
      </c>
      <c r="K799">
        <f t="shared" si="1573"/>
        <v>-0.21550000000000033</v>
      </c>
      <c r="L799">
        <f t="shared" si="1574"/>
        <v>0.02</v>
      </c>
      <c r="M799">
        <f t="shared" si="1575"/>
        <v>0</v>
      </c>
      <c r="N799" s="22">
        <f t="shared" si="1576"/>
        <v>0.99999999999995615</v>
      </c>
      <c r="O799">
        <f t="shared" ref="O799:S799" si="1701">O798</f>
        <v>4.8000000000000001E-2</v>
      </c>
      <c r="P799">
        <f t="shared" si="1701"/>
        <v>3.4000000000000002E-2</v>
      </c>
      <c r="Q799">
        <f t="shared" si="1701"/>
        <v>4.2999999999999997E-2</v>
      </c>
      <c r="R799">
        <f t="shared" si="1701"/>
        <v>0.223</v>
      </c>
      <c r="S799">
        <f t="shared" si="1701"/>
        <v>800</v>
      </c>
      <c r="T799">
        <f t="shared" si="1578"/>
        <v>4.97774999999979E-2</v>
      </c>
      <c r="X799">
        <f t="shared" si="1658"/>
        <v>363636</v>
      </c>
      <c r="Y799">
        <f t="shared" si="1579"/>
        <v>0</v>
      </c>
      <c r="Z799">
        <f t="shared" si="1580"/>
        <v>6.2025801053158948E-2</v>
      </c>
      <c r="AA799">
        <f t="shared" ref="AA799:AC799" si="1702">AA798</f>
        <v>0</v>
      </c>
      <c r="AB799">
        <f t="shared" si="1702"/>
        <v>1623</v>
      </c>
      <c r="AC799">
        <f t="shared" si="1702"/>
        <v>18000</v>
      </c>
      <c r="AD799">
        <f t="shared" si="1582"/>
        <v>980.78720877621868</v>
      </c>
      <c r="AE799">
        <f t="shared" si="1583"/>
        <v>980.78720877621868</v>
      </c>
      <c r="AF799">
        <f t="shared" si="1584"/>
        <v>1.2461235771604533</v>
      </c>
      <c r="AG799">
        <f t="shared" si="1585"/>
        <v>75.758547163759062</v>
      </c>
      <c r="AI799">
        <f t="shared" si="1586"/>
        <v>6.7614462241814763</v>
      </c>
      <c r="AJ799">
        <f t="shared" si="1587"/>
        <v>863.89067236364963</v>
      </c>
      <c r="AM799">
        <f t="shared" si="1660"/>
        <v>0.47201565708331239</v>
      </c>
    </row>
    <row r="800" spans="1:39" x14ac:dyDescent="0.35">
      <c r="A800">
        <f t="shared" si="1568"/>
        <v>0.39599999999995639</v>
      </c>
      <c r="B800">
        <f t="shared" si="1654"/>
        <v>0.60400000000004361</v>
      </c>
      <c r="C800" s="27">
        <f t="shared" si="1569"/>
        <v>-4.9999999999994493E-4</v>
      </c>
      <c r="D800">
        <f t="shared" si="1655"/>
        <v>0.99599999999995636</v>
      </c>
      <c r="E800">
        <v>0.2</v>
      </c>
      <c r="F800">
        <f t="shared" si="1656"/>
        <v>-0.21600000000000033</v>
      </c>
      <c r="G800">
        <v>0.02</v>
      </c>
      <c r="H800">
        <f t="shared" si="1570"/>
        <v>0.99999999999995615</v>
      </c>
      <c r="I800">
        <f t="shared" si="1571"/>
        <v>0.99599999999995636</v>
      </c>
      <c r="J800">
        <f t="shared" si="1572"/>
        <v>0.2</v>
      </c>
      <c r="K800">
        <f t="shared" si="1573"/>
        <v>-0.21600000000000033</v>
      </c>
      <c r="L800">
        <f t="shared" si="1574"/>
        <v>0.02</v>
      </c>
      <c r="M800">
        <f t="shared" si="1575"/>
        <v>0</v>
      </c>
      <c r="N800" s="22">
        <f t="shared" si="1576"/>
        <v>0.99999999999995615</v>
      </c>
      <c r="O800">
        <f t="shared" ref="O800:S800" si="1703">O799</f>
        <v>4.8000000000000001E-2</v>
      </c>
      <c r="P800">
        <f t="shared" si="1703"/>
        <v>3.4000000000000002E-2</v>
      </c>
      <c r="Q800">
        <f t="shared" si="1703"/>
        <v>4.2999999999999997E-2</v>
      </c>
      <c r="R800">
        <f t="shared" si="1703"/>
        <v>0.223</v>
      </c>
      <c r="S800">
        <f t="shared" si="1703"/>
        <v>800</v>
      </c>
      <c r="T800">
        <f t="shared" si="1578"/>
        <v>4.9779999999997895E-2</v>
      </c>
      <c r="X800">
        <f t="shared" si="1658"/>
        <v>363636</v>
      </c>
      <c r="Y800">
        <f t="shared" si="1579"/>
        <v>0</v>
      </c>
      <c r="Z800">
        <f t="shared" si="1580"/>
        <v>6.106167320259049E-2</v>
      </c>
      <c r="AA800">
        <f t="shared" ref="AA800:AC800" si="1704">AA799</f>
        <v>0</v>
      </c>
      <c r="AB800">
        <f t="shared" si="1704"/>
        <v>1623</v>
      </c>
      <c r="AC800">
        <f t="shared" si="1704"/>
        <v>18000</v>
      </c>
      <c r="AD800">
        <f t="shared" si="1582"/>
        <v>980.78720877621868</v>
      </c>
      <c r="AE800">
        <f t="shared" si="1583"/>
        <v>980.78720877621868</v>
      </c>
      <c r="AF800">
        <f t="shared" si="1584"/>
        <v>1.2266922445400648</v>
      </c>
      <c r="AG800">
        <f t="shared" si="1585"/>
        <v>75.664441286335816</v>
      </c>
      <c r="AI800">
        <f t="shared" si="1586"/>
        <v>6.7614669509362715</v>
      </c>
      <c r="AJ800">
        <f t="shared" si="1587"/>
        <v>863.90857819934979</v>
      </c>
      <c r="AM800">
        <f t="shared" si="1660"/>
        <v>0.47155026040126269</v>
      </c>
    </row>
    <row r="801" spans="1:39" x14ac:dyDescent="0.35">
      <c r="A801">
        <f t="shared" si="1568"/>
        <v>0.39649999999995633</v>
      </c>
      <c r="B801">
        <f t="shared" si="1654"/>
        <v>0.60350000000004367</v>
      </c>
      <c r="C801" s="27">
        <f t="shared" si="1569"/>
        <v>-4.9999999999994493E-4</v>
      </c>
      <c r="D801">
        <f t="shared" si="1655"/>
        <v>0.99649999999995631</v>
      </c>
      <c r="E801">
        <v>0.2</v>
      </c>
      <c r="F801">
        <f t="shared" si="1656"/>
        <v>-0.21650000000000033</v>
      </c>
      <c r="G801">
        <v>0.02</v>
      </c>
      <c r="H801">
        <f t="shared" si="1570"/>
        <v>0.99999999999995604</v>
      </c>
      <c r="I801">
        <f t="shared" si="1571"/>
        <v>0.99649999999995631</v>
      </c>
      <c r="J801">
        <f t="shared" si="1572"/>
        <v>0.2</v>
      </c>
      <c r="K801">
        <f t="shared" si="1573"/>
        <v>-0.21650000000000033</v>
      </c>
      <c r="L801">
        <f t="shared" si="1574"/>
        <v>0.02</v>
      </c>
      <c r="M801">
        <f t="shared" si="1575"/>
        <v>0</v>
      </c>
      <c r="N801" s="22">
        <f t="shared" si="1576"/>
        <v>0.99999999999995604</v>
      </c>
      <c r="O801">
        <f t="shared" ref="O801:S801" si="1705">O800</f>
        <v>4.8000000000000001E-2</v>
      </c>
      <c r="P801">
        <f t="shared" si="1705"/>
        <v>3.4000000000000002E-2</v>
      </c>
      <c r="Q801">
        <f t="shared" si="1705"/>
        <v>4.2999999999999997E-2</v>
      </c>
      <c r="R801">
        <f t="shared" si="1705"/>
        <v>0.223</v>
      </c>
      <c r="S801">
        <f t="shared" si="1705"/>
        <v>800</v>
      </c>
      <c r="T801">
        <f t="shared" si="1578"/>
        <v>4.9782499999997891E-2</v>
      </c>
      <c r="X801">
        <f t="shared" si="1658"/>
        <v>363636</v>
      </c>
      <c r="Y801">
        <f t="shared" si="1579"/>
        <v>0</v>
      </c>
      <c r="Z801">
        <f t="shared" si="1580"/>
        <v>6.0111807670333056E-2</v>
      </c>
      <c r="AA801">
        <f t="shared" ref="AA801:AC801" si="1706">AA800</f>
        <v>0</v>
      </c>
      <c r="AB801">
        <f t="shared" si="1706"/>
        <v>1623</v>
      </c>
      <c r="AC801">
        <f t="shared" si="1706"/>
        <v>18000</v>
      </c>
      <c r="AD801">
        <f t="shared" si="1582"/>
        <v>980.78720877621868</v>
      </c>
      <c r="AE801">
        <f t="shared" si="1583"/>
        <v>980.78720877621868</v>
      </c>
      <c r="AF801">
        <f t="shared" si="1584"/>
        <v>1.2075493706375171</v>
      </c>
      <c r="AG801">
        <f t="shared" si="1585"/>
        <v>75.570548610527879</v>
      </c>
      <c r="AI801">
        <f t="shared" si="1586"/>
        <v>6.7614873700017677</v>
      </c>
      <c r="AJ801">
        <f t="shared" si="1587"/>
        <v>863.92621858529026</v>
      </c>
      <c r="AM801">
        <f t="shared" si="1660"/>
        <v>0.47108578055627953</v>
      </c>
    </row>
    <row r="802" spans="1:39" x14ac:dyDescent="0.35">
      <c r="A802">
        <f t="shared" si="1568"/>
        <v>0.39699999999995628</v>
      </c>
      <c r="B802">
        <f t="shared" si="1654"/>
        <v>0.60300000000004372</v>
      </c>
      <c r="C802" s="27">
        <f t="shared" si="1569"/>
        <v>-4.9999999999994493E-4</v>
      </c>
      <c r="D802">
        <f t="shared" si="1655"/>
        <v>0.99699999999995625</v>
      </c>
      <c r="E802">
        <v>0.2</v>
      </c>
      <c r="F802">
        <f t="shared" si="1656"/>
        <v>-0.21700000000000033</v>
      </c>
      <c r="G802">
        <v>0.02</v>
      </c>
      <c r="H802">
        <f t="shared" si="1570"/>
        <v>0.99999999999995604</v>
      </c>
      <c r="I802">
        <f t="shared" si="1571"/>
        <v>0.99699999999995625</v>
      </c>
      <c r="J802">
        <f t="shared" si="1572"/>
        <v>0.2</v>
      </c>
      <c r="K802">
        <f t="shared" si="1573"/>
        <v>-0.21700000000000033</v>
      </c>
      <c r="L802">
        <f t="shared" si="1574"/>
        <v>0.02</v>
      </c>
      <c r="M802">
        <f t="shared" si="1575"/>
        <v>0</v>
      </c>
      <c r="N802" s="22">
        <f t="shared" si="1576"/>
        <v>0.99999999999995604</v>
      </c>
      <c r="O802">
        <f t="shared" ref="O802:S802" si="1707">O801</f>
        <v>4.8000000000000001E-2</v>
      </c>
      <c r="P802">
        <f t="shared" si="1707"/>
        <v>3.4000000000000002E-2</v>
      </c>
      <c r="Q802">
        <f t="shared" si="1707"/>
        <v>4.2999999999999997E-2</v>
      </c>
      <c r="R802">
        <f t="shared" si="1707"/>
        <v>0.223</v>
      </c>
      <c r="S802">
        <f t="shared" si="1707"/>
        <v>800</v>
      </c>
      <c r="T802">
        <f t="shared" si="1578"/>
        <v>4.9784999999997886E-2</v>
      </c>
      <c r="X802">
        <f t="shared" si="1658"/>
        <v>363636</v>
      </c>
      <c r="Y802">
        <f t="shared" si="1579"/>
        <v>0</v>
      </c>
      <c r="Z802">
        <f t="shared" si="1580"/>
        <v>5.9176004121313436E-2</v>
      </c>
      <c r="AA802">
        <f t="shared" ref="AA802:AC802" si="1708">AA801</f>
        <v>0</v>
      </c>
      <c r="AB802">
        <f t="shared" si="1708"/>
        <v>1623</v>
      </c>
      <c r="AC802">
        <f t="shared" si="1708"/>
        <v>18000</v>
      </c>
      <c r="AD802">
        <f t="shared" si="1582"/>
        <v>980.78720877621868</v>
      </c>
      <c r="AE802">
        <f t="shared" si="1583"/>
        <v>980.78720877621868</v>
      </c>
      <c r="AF802">
        <f t="shared" si="1584"/>
        <v>1.1886908877881976</v>
      </c>
      <c r="AG802">
        <f t="shared" si="1585"/>
        <v>75.476868688962725</v>
      </c>
      <c r="AI802">
        <f t="shared" si="1586"/>
        <v>6.7615074857168072</v>
      </c>
      <c r="AJ802">
        <f t="shared" si="1587"/>
        <v>863.9435972537101</v>
      </c>
      <c r="AM802">
        <f t="shared" si="1660"/>
        <v>0.47062221484175881</v>
      </c>
    </row>
    <row r="803" spans="1:39" x14ac:dyDescent="0.35">
      <c r="A803">
        <f t="shared" si="1568"/>
        <v>0.39749999999995622</v>
      </c>
      <c r="B803">
        <f t="shared" si="1654"/>
        <v>0.60250000000004378</v>
      </c>
      <c r="C803" s="27">
        <f t="shared" si="1569"/>
        <v>-4.9999999999994493E-4</v>
      </c>
      <c r="D803">
        <f t="shared" si="1655"/>
        <v>0.9974999999999562</v>
      </c>
      <c r="E803">
        <v>0.2</v>
      </c>
      <c r="F803">
        <f t="shared" si="1656"/>
        <v>-0.21750000000000033</v>
      </c>
      <c r="G803">
        <v>0.02</v>
      </c>
      <c r="H803">
        <f t="shared" si="1570"/>
        <v>0.99999999999995592</v>
      </c>
      <c r="I803">
        <f t="shared" si="1571"/>
        <v>0.9974999999999562</v>
      </c>
      <c r="J803">
        <f t="shared" si="1572"/>
        <v>0.2</v>
      </c>
      <c r="K803">
        <f t="shared" si="1573"/>
        <v>-0.21750000000000033</v>
      </c>
      <c r="L803">
        <f t="shared" si="1574"/>
        <v>0.02</v>
      </c>
      <c r="M803">
        <f t="shared" si="1575"/>
        <v>0</v>
      </c>
      <c r="N803" s="22">
        <f t="shared" si="1576"/>
        <v>0.99999999999995592</v>
      </c>
      <c r="O803">
        <f t="shared" ref="O803:S803" si="1709">O802</f>
        <v>4.8000000000000001E-2</v>
      </c>
      <c r="P803">
        <f t="shared" si="1709"/>
        <v>3.4000000000000002E-2</v>
      </c>
      <c r="Q803">
        <f t="shared" si="1709"/>
        <v>4.2999999999999997E-2</v>
      </c>
      <c r="R803">
        <f t="shared" si="1709"/>
        <v>0.223</v>
      </c>
      <c r="S803">
        <f t="shared" si="1709"/>
        <v>800</v>
      </c>
      <c r="T803">
        <f t="shared" si="1578"/>
        <v>4.9787499999997882E-2</v>
      </c>
      <c r="X803">
        <f t="shared" si="1658"/>
        <v>363636</v>
      </c>
      <c r="Y803">
        <f t="shared" si="1579"/>
        <v>0</v>
      </c>
      <c r="Z803">
        <f t="shared" si="1580"/>
        <v>5.8254064885990706E-2</v>
      </c>
      <c r="AA803">
        <f t="shared" ref="AA803:AC803" si="1710">AA802</f>
        <v>0</v>
      </c>
      <c r="AB803">
        <f t="shared" si="1710"/>
        <v>1623</v>
      </c>
      <c r="AC803">
        <f t="shared" si="1710"/>
        <v>18000</v>
      </c>
      <c r="AD803">
        <f t="shared" si="1582"/>
        <v>980.78720877621868</v>
      </c>
      <c r="AE803">
        <f t="shared" si="1583"/>
        <v>980.78720877621868</v>
      </c>
      <c r="AF803">
        <f t="shared" si="1584"/>
        <v>1.1701127826854107</v>
      </c>
      <c r="AG803">
        <f t="shared" si="1585"/>
        <v>75.383401071470558</v>
      </c>
      <c r="AI803">
        <f t="shared" si="1586"/>
        <v>6.76152730236225</v>
      </c>
      <c r="AJ803">
        <f t="shared" si="1587"/>
        <v>863.96071788729569</v>
      </c>
      <c r="AM803">
        <f t="shared" si="1660"/>
        <v>0.47015956056173963</v>
      </c>
    </row>
    <row r="804" spans="1:39" x14ac:dyDescent="0.35">
      <c r="A804">
        <f t="shared" si="1568"/>
        <v>0.39799999999995617</v>
      </c>
      <c r="B804">
        <f t="shared" si="1654"/>
        <v>0.60200000000004383</v>
      </c>
      <c r="C804" s="27">
        <f t="shared" si="1569"/>
        <v>-4.9999999999994493E-4</v>
      </c>
      <c r="D804">
        <f t="shared" si="1655"/>
        <v>0.99799999999995614</v>
      </c>
      <c r="E804">
        <v>0.2</v>
      </c>
      <c r="F804">
        <f t="shared" si="1656"/>
        <v>-0.21800000000000033</v>
      </c>
      <c r="G804">
        <v>0.02</v>
      </c>
      <c r="H804">
        <f t="shared" si="1570"/>
        <v>0.99999999999995592</v>
      </c>
      <c r="I804">
        <f t="shared" si="1571"/>
        <v>0.99799999999995614</v>
      </c>
      <c r="J804">
        <f t="shared" si="1572"/>
        <v>0.2</v>
      </c>
      <c r="K804">
        <f t="shared" si="1573"/>
        <v>-0.21800000000000033</v>
      </c>
      <c r="L804">
        <f t="shared" si="1574"/>
        <v>0.02</v>
      </c>
      <c r="M804">
        <f t="shared" si="1575"/>
        <v>0</v>
      </c>
      <c r="N804" s="22">
        <f t="shared" si="1576"/>
        <v>0.99999999999995592</v>
      </c>
      <c r="O804">
        <f t="shared" ref="O804:S804" si="1711">O803</f>
        <v>4.8000000000000001E-2</v>
      </c>
      <c r="P804">
        <f t="shared" si="1711"/>
        <v>3.4000000000000002E-2</v>
      </c>
      <c r="Q804">
        <f t="shared" si="1711"/>
        <v>4.2999999999999997E-2</v>
      </c>
      <c r="R804">
        <f t="shared" si="1711"/>
        <v>0.223</v>
      </c>
      <c r="S804">
        <f t="shared" si="1711"/>
        <v>800</v>
      </c>
      <c r="T804">
        <f t="shared" si="1578"/>
        <v>4.9789999999997878E-2</v>
      </c>
      <c r="X804">
        <f t="shared" si="1658"/>
        <v>363636</v>
      </c>
      <c r="Y804">
        <f t="shared" si="1579"/>
        <v>0</v>
      </c>
      <c r="Z804">
        <f t="shared" si="1580"/>
        <v>5.7345794926848249E-2</v>
      </c>
      <c r="AA804">
        <f t="shared" ref="AA804:AC804" si="1712">AA803</f>
        <v>0</v>
      </c>
      <c r="AB804">
        <f t="shared" si="1712"/>
        <v>1623</v>
      </c>
      <c r="AC804">
        <f t="shared" si="1712"/>
        <v>18000</v>
      </c>
      <c r="AD804">
        <f t="shared" si="1582"/>
        <v>980.78720877621868</v>
      </c>
      <c r="AE804">
        <f t="shared" si="1583"/>
        <v>980.78720877621868</v>
      </c>
      <c r="AF804">
        <f t="shared" si="1584"/>
        <v>1.151811095693712</v>
      </c>
      <c r="AG804">
        <f t="shared" si="1585"/>
        <v>75.290145305169332</v>
      </c>
      <c r="AI804">
        <f t="shared" si="1586"/>
        <v>6.7615468241617078</v>
      </c>
      <c r="AJ804">
        <f t="shared" si="1587"/>
        <v>863.97758411979873</v>
      </c>
      <c r="AM804">
        <f t="shared" si="1660"/>
        <v>0.46969781503085184</v>
      </c>
    </row>
    <row r="805" spans="1:39" x14ac:dyDescent="0.35">
      <c r="A805">
        <f t="shared" si="1568"/>
        <v>0.39849999999995611</v>
      </c>
      <c r="B805">
        <f t="shared" si="1654"/>
        <v>0.60150000000004389</v>
      </c>
      <c r="C805" s="27">
        <f t="shared" si="1569"/>
        <v>-4.9999999999994493E-4</v>
      </c>
      <c r="D805">
        <f t="shared" si="1655"/>
        <v>0.99849999999995609</v>
      </c>
      <c r="E805">
        <v>0.2</v>
      </c>
      <c r="F805">
        <f t="shared" si="1656"/>
        <v>-0.21850000000000033</v>
      </c>
      <c r="G805">
        <v>0.02</v>
      </c>
      <c r="H805">
        <f t="shared" si="1570"/>
        <v>0.99999999999995581</v>
      </c>
      <c r="I805">
        <f t="shared" si="1571"/>
        <v>0.99849999999995609</v>
      </c>
      <c r="J805">
        <f t="shared" si="1572"/>
        <v>0.2</v>
      </c>
      <c r="K805">
        <f t="shared" si="1573"/>
        <v>-0.21850000000000033</v>
      </c>
      <c r="L805">
        <f t="shared" si="1574"/>
        <v>0.02</v>
      </c>
      <c r="M805">
        <f t="shared" si="1575"/>
        <v>0</v>
      </c>
      <c r="N805" s="22">
        <f t="shared" si="1576"/>
        <v>0.99999999999995581</v>
      </c>
      <c r="O805">
        <f t="shared" ref="O805:S805" si="1713">O804</f>
        <v>4.8000000000000001E-2</v>
      </c>
      <c r="P805">
        <f t="shared" si="1713"/>
        <v>3.4000000000000002E-2</v>
      </c>
      <c r="Q805">
        <f t="shared" si="1713"/>
        <v>4.2999999999999997E-2</v>
      </c>
      <c r="R805">
        <f t="shared" si="1713"/>
        <v>0.223</v>
      </c>
      <c r="S805">
        <f t="shared" si="1713"/>
        <v>800</v>
      </c>
      <c r="T805">
        <f t="shared" si="1578"/>
        <v>4.979249999999788E-2</v>
      </c>
      <c r="X805">
        <f t="shared" si="1658"/>
        <v>363636</v>
      </c>
      <c r="Y805">
        <f t="shared" si="1579"/>
        <v>0</v>
      </c>
      <c r="Z805">
        <f t="shared" si="1580"/>
        <v>5.6451001805282695E-2</v>
      </c>
      <c r="AA805">
        <f t="shared" ref="AA805:AC805" si="1714">AA804</f>
        <v>0</v>
      </c>
      <c r="AB805">
        <f t="shared" si="1714"/>
        <v>1623</v>
      </c>
      <c r="AC805">
        <f t="shared" si="1714"/>
        <v>18000</v>
      </c>
      <c r="AD805">
        <f t="shared" si="1582"/>
        <v>980.78720877621868</v>
      </c>
      <c r="AE805">
        <f t="shared" si="1583"/>
        <v>980.78720877621868</v>
      </c>
      <c r="AF805">
        <f t="shared" si="1584"/>
        <v>1.1337819201704176</v>
      </c>
      <c r="AG805">
        <f t="shared" si="1585"/>
        <v>75.197100934548246</v>
      </c>
      <c r="AI805">
        <f t="shared" si="1586"/>
        <v>6.7615660552822661</v>
      </c>
      <c r="AJ805">
        <f t="shared" si="1587"/>
        <v>863.9941995366446</v>
      </c>
      <c r="AM805">
        <f t="shared" si="1660"/>
        <v>0.4692369755742643</v>
      </c>
    </row>
    <row r="806" spans="1:39" x14ac:dyDescent="0.35">
      <c r="A806">
        <f t="shared" si="1568"/>
        <v>0.39899999999995606</v>
      </c>
      <c r="B806">
        <f t="shared" si="1654"/>
        <v>0.60100000000004394</v>
      </c>
      <c r="C806" s="27">
        <f t="shared" si="1569"/>
        <v>-4.9999999999994493E-4</v>
      </c>
      <c r="D806">
        <f t="shared" si="1655"/>
        <v>0.99899999999995603</v>
      </c>
      <c r="E806">
        <v>0.2</v>
      </c>
      <c r="F806">
        <f t="shared" si="1656"/>
        <v>-0.21900000000000033</v>
      </c>
      <c r="G806">
        <v>0.02</v>
      </c>
      <c r="H806">
        <f t="shared" si="1570"/>
        <v>0.99999999999995581</v>
      </c>
      <c r="I806">
        <f t="shared" si="1571"/>
        <v>0.99899999999995603</v>
      </c>
      <c r="J806">
        <f t="shared" si="1572"/>
        <v>0.2</v>
      </c>
      <c r="K806">
        <f t="shared" si="1573"/>
        <v>-0.21900000000000033</v>
      </c>
      <c r="L806">
        <f t="shared" si="1574"/>
        <v>0.02</v>
      </c>
      <c r="M806">
        <f t="shared" si="1575"/>
        <v>0</v>
      </c>
      <c r="N806" s="22">
        <f t="shared" si="1576"/>
        <v>0.99999999999995581</v>
      </c>
      <c r="O806">
        <f t="shared" ref="O806:S806" si="1715">O805</f>
        <v>4.8000000000000001E-2</v>
      </c>
      <c r="P806">
        <f t="shared" si="1715"/>
        <v>3.4000000000000002E-2</v>
      </c>
      <c r="Q806">
        <f t="shared" si="1715"/>
        <v>4.2999999999999997E-2</v>
      </c>
      <c r="R806">
        <f t="shared" si="1715"/>
        <v>0.223</v>
      </c>
      <c r="S806">
        <f t="shared" si="1715"/>
        <v>800</v>
      </c>
      <c r="T806">
        <f t="shared" si="1578"/>
        <v>4.9794999999997876E-2</v>
      </c>
      <c r="X806">
        <f t="shared" si="1658"/>
        <v>363636</v>
      </c>
      <c r="Y806">
        <f t="shared" si="1579"/>
        <v>0</v>
      </c>
      <c r="Z806">
        <f t="shared" si="1580"/>
        <v>5.5569495648885255E-2</v>
      </c>
      <c r="AA806">
        <f t="shared" ref="AA806:AC806" si="1716">AA805</f>
        <v>0</v>
      </c>
      <c r="AB806">
        <f t="shared" si="1716"/>
        <v>1623</v>
      </c>
      <c r="AC806">
        <f t="shared" si="1716"/>
        <v>18000</v>
      </c>
      <c r="AD806">
        <f t="shared" si="1582"/>
        <v>980.78720877621868</v>
      </c>
      <c r="AE806">
        <f t="shared" si="1583"/>
        <v>980.78720877621868</v>
      </c>
      <c r="AF806">
        <f t="shared" si="1584"/>
        <v>1.1160214017952024</v>
      </c>
      <c r="AG806">
        <f t="shared" si="1585"/>
        <v>75.104267501549799</v>
      </c>
      <c r="AI806">
        <f t="shared" si="1586"/>
        <v>6.7615849998351996</v>
      </c>
      <c r="AJ806">
        <f t="shared" si="1587"/>
        <v>864.01056767553507</v>
      </c>
      <c r="AM806">
        <f t="shared" si="1660"/>
        <v>0.46877703952763305</v>
      </c>
    </row>
    <row r="807" spans="1:39" x14ac:dyDescent="0.35">
      <c r="A807">
        <f t="shared" si="1568"/>
        <v>0.399499999999956</v>
      </c>
      <c r="B807">
        <f t="shared" si="1654"/>
        <v>0.600500000000044</v>
      </c>
      <c r="C807" s="27">
        <f t="shared" si="1569"/>
        <v>-4.9999999999994493E-4</v>
      </c>
      <c r="D807">
        <f t="shared" si="1655"/>
        <v>0.99949999999995598</v>
      </c>
      <c r="E807">
        <v>0.2</v>
      </c>
      <c r="F807">
        <f t="shared" si="1656"/>
        <v>-0.21950000000000033</v>
      </c>
      <c r="G807">
        <v>0.02</v>
      </c>
      <c r="H807">
        <f t="shared" si="1570"/>
        <v>0.9999999999999557</v>
      </c>
      <c r="I807">
        <f t="shared" si="1571"/>
        <v>0.99949999999995598</v>
      </c>
      <c r="J807">
        <f t="shared" si="1572"/>
        <v>0.2</v>
      </c>
      <c r="K807">
        <f t="shared" si="1573"/>
        <v>-0.21950000000000033</v>
      </c>
      <c r="L807">
        <f t="shared" si="1574"/>
        <v>0.02</v>
      </c>
      <c r="M807">
        <f t="shared" si="1575"/>
        <v>0</v>
      </c>
      <c r="N807" s="22">
        <f t="shared" si="1576"/>
        <v>0.9999999999999557</v>
      </c>
      <c r="O807">
        <f t="shared" ref="O807:S807" si="1717">O806</f>
        <v>4.8000000000000001E-2</v>
      </c>
      <c r="P807">
        <f t="shared" si="1717"/>
        <v>3.4000000000000002E-2</v>
      </c>
      <c r="Q807">
        <f t="shared" si="1717"/>
        <v>4.2999999999999997E-2</v>
      </c>
      <c r="R807">
        <f t="shared" si="1717"/>
        <v>0.223</v>
      </c>
      <c r="S807">
        <f t="shared" si="1717"/>
        <v>800</v>
      </c>
      <c r="T807">
        <f t="shared" si="1578"/>
        <v>4.9797499999997878E-2</v>
      </c>
      <c r="X807">
        <f t="shared" si="1658"/>
        <v>363636</v>
      </c>
      <c r="Y807">
        <f t="shared" si="1579"/>
        <v>0</v>
      </c>
      <c r="Z807">
        <f t="shared" si="1580"/>
        <v>5.4701089119111215E-2</v>
      </c>
      <c r="AA807">
        <f t="shared" ref="AA807:AC807" si="1718">AA806</f>
        <v>0</v>
      </c>
      <c r="AB807">
        <f t="shared" si="1718"/>
        <v>1623</v>
      </c>
      <c r="AC807">
        <f t="shared" si="1718"/>
        <v>18000</v>
      </c>
      <c r="AD807">
        <f t="shared" si="1582"/>
        <v>980.78720877621868</v>
      </c>
      <c r="AE807">
        <f t="shared" si="1583"/>
        <v>980.78720877621868</v>
      </c>
      <c r="AF807">
        <f t="shared" si="1584"/>
        <v>1.0985257379076927</v>
      </c>
      <c r="AG807">
        <f t="shared" si="1585"/>
        <v>75.011644545650384</v>
      </c>
      <c r="AI807">
        <f t="shared" si="1586"/>
        <v>6.7616036618766797</v>
      </c>
      <c r="AJ807">
        <f t="shared" si="1587"/>
        <v>864.02669202704442</v>
      </c>
      <c r="AM807">
        <f t="shared" si="1660"/>
        <v>0.46831800423705</v>
      </c>
    </row>
    <row r="808" spans="1:39" x14ac:dyDescent="0.35">
      <c r="A808">
        <f t="shared" ref="A808:A871" si="1719">1-B808</f>
        <v>0.39999999999995595</v>
      </c>
      <c r="B808">
        <f t="shared" si="1654"/>
        <v>0.60000000000004405</v>
      </c>
      <c r="C808" s="27">
        <f t="shared" ref="C808:C871" si="1720">(B809-B808)-(M808-M809)</f>
        <v>-4.9999999999994493E-4</v>
      </c>
      <c r="D808">
        <f t="shared" si="1655"/>
        <v>0.99999999999995592</v>
      </c>
      <c r="E808">
        <v>0.2</v>
      </c>
      <c r="F808">
        <f t="shared" si="1656"/>
        <v>-0.22000000000000033</v>
      </c>
      <c r="G808">
        <v>0.02</v>
      </c>
      <c r="H808">
        <f t="shared" ref="H808:H871" si="1721">SUM(D808:G808)</f>
        <v>0.9999999999999557</v>
      </c>
      <c r="I808">
        <f t="shared" ref="I808:I871" si="1722">D808*(1-$M808)</f>
        <v>0.99999999999995592</v>
      </c>
      <c r="J808">
        <f t="shared" ref="J808:J871" si="1723">E808*(1-$M808)</f>
        <v>0.2</v>
      </c>
      <c r="K808">
        <f t="shared" ref="K808:K871" si="1724">F808*(1-$M808)</f>
        <v>-0.22000000000000033</v>
      </c>
      <c r="L808">
        <f t="shared" ref="L808:L871" si="1725">G808*(1-$M808)</f>
        <v>0.02</v>
      </c>
      <c r="M808">
        <f t="shared" ref="M808:M871" si="1726">IF(Y808=0,0,Y808/X808)</f>
        <v>0</v>
      </c>
      <c r="N808" s="22">
        <f t="shared" ref="N808:N871" si="1727">SUM(I808:M808)</f>
        <v>0.9999999999999557</v>
      </c>
      <c r="O808">
        <f t="shared" ref="O808:S808" si="1728">O807</f>
        <v>4.8000000000000001E-2</v>
      </c>
      <c r="P808">
        <f t="shared" si="1728"/>
        <v>3.4000000000000002E-2</v>
      </c>
      <c r="Q808">
        <f t="shared" si="1728"/>
        <v>4.2999999999999997E-2</v>
      </c>
      <c r="R808">
        <f t="shared" si="1728"/>
        <v>0.223</v>
      </c>
      <c r="S808">
        <f t="shared" si="1728"/>
        <v>800</v>
      </c>
      <c r="T808">
        <f t="shared" ref="T808:T871" si="1729">O808*I808+P808*J808+Q808*K808+R808*L808+S808*M808</f>
        <v>4.9799999999997867E-2</v>
      </c>
      <c r="X808">
        <f t="shared" si="1658"/>
        <v>363636</v>
      </c>
      <c r="Y808">
        <f t="shared" ref="Y808:Y871" si="1730">IF((B807*Y807-AE807*(B807-B808))/B808&lt;0,0,(B807*Y807-AE807*(B807-B808))/B808)</f>
        <v>0</v>
      </c>
      <c r="Z808">
        <f t="shared" ref="Z808:Z871" si="1731">(Z807*B807-AF808*(B807-B808))/B808</f>
        <v>5.3845597379333157E-2</v>
      </c>
      <c r="AA808">
        <f t="shared" ref="AA808:AC808" si="1732">AA807</f>
        <v>0</v>
      </c>
      <c r="AB808">
        <f t="shared" si="1732"/>
        <v>1623</v>
      </c>
      <c r="AC808">
        <f t="shared" si="1732"/>
        <v>18000</v>
      </c>
      <c r="AD808">
        <f t="shared" ref="AD808:AD871" si="1733">(EXP(-6684/AB808+11.52-0.047*AC808/AB808+LN($AD$5)))*(1+10^(2*AA808-2.1))</f>
        <v>980.78720877621868</v>
      </c>
      <c r="AE808">
        <f t="shared" ref="AE808:AE871" si="1734">IF(AD$1="y",AD$3,AD808)</f>
        <v>980.78720877621868</v>
      </c>
      <c r="AF808">
        <f t="shared" ref="AF808:AF871" si="1735">Z807/(T807+(1-T807)*(B807-B808)/B807)</f>
        <v>1.0812911768529636</v>
      </c>
      <c r="AG808">
        <f t="shared" ref="AG808:AG871" si="1736">(AG807*A807+AF808*(B807-B808))/A808</f>
        <v>74.919231603939394</v>
      </c>
      <c r="AI808">
        <f t="shared" ref="AI808:AI871" si="1737">6.98+0.22*$AI$5-LN($AI$5)-0.0096*AF808/$AI$5</f>
        <v>6.7616220454084708</v>
      </c>
      <c r="AJ808">
        <f t="shared" ref="AJ808:AJ871" si="1738">EXP(AI808)</f>
        <v>864.04257603520728</v>
      </c>
      <c r="AM808">
        <f t="shared" si="1660"/>
        <v>0.46785986705899202</v>
      </c>
    </row>
    <row r="809" spans="1:39" x14ac:dyDescent="0.35">
      <c r="A809">
        <f t="shared" si="1719"/>
        <v>0.40049999999995589</v>
      </c>
      <c r="B809">
        <f t="shared" si="1654"/>
        <v>0.59950000000004411</v>
      </c>
      <c r="C809" s="27">
        <f t="shared" si="1720"/>
        <v>-4.9999999999994493E-4</v>
      </c>
      <c r="D809">
        <f t="shared" si="1655"/>
        <v>1.000499999999956</v>
      </c>
      <c r="E809">
        <v>0.2</v>
      </c>
      <c r="F809">
        <f t="shared" si="1656"/>
        <v>-0.22050000000000033</v>
      </c>
      <c r="G809">
        <v>0.02</v>
      </c>
      <c r="H809">
        <f t="shared" si="1721"/>
        <v>0.99999999999995559</v>
      </c>
      <c r="I809">
        <f t="shared" si="1722"/>
        <v>1.000499999999956</v>
      </c>
      <c r="J809">
        <f t="shared" si="1723"/>
        <v>0.2</v>
      </c>
      <c r="K809">
        <f t="shared" si="1724"/>
        <v>-0.22050000000000033</v>
      </c>
      <c r="L809">
        <f t="shared" si="1725"/>
        <v>0.02</v>
      </c>
      <c r="M809">
        <f t="shared" si="1726"/>
        <v>0</v>
      </c>
      <c r="N809" s="22">
        <f t="shared" si="1727"/>
        <v>0.99999999999995559</v>
      </c>
      <c r="O809">
        <f t="shared" ref="O809:S809" si="1739">O808</f>
        <v>4.8000000000000001E-2</v>
      </c>
      <c r="P809">
        <f t="shared" si="1739"/>
        <v>3.4000000000000002E-2</v>
      </c>
      <c r="Q809">
        <f t="shared" si="1739"/>
        <v>4.2999999999999997E-2</v>
      </c>
      <c r="R809">
        <f t="shared" si="1739"/>
        <v>0.223</v>
      </c>
      <c r="S809">
        <f t="shared" si="1739"/>
        <v>800</v>
      </c>
      <c r="T809">
        <f t="shared" si="1729"/>
        <v>4.9802499999997869E-2</v>
      </c>
      <c r="X809">
        <f t="shared" si="1658"/>
        <v>363636</v>
      </c>
      <c r="Y809">
        <f t="shared" si="1730"/>
        <v>0</v>
      </c>
      <c r="Z809">
        <f t="shared" si="1731"/>
        <v>5.3002838063273661E-2</v>
      </c>
      <c r="AA809">
        <f t="shared" ref="AA809:AC809" si="1740">AA808</f>
        <v>0</v>
      </c>
      <c r="AB809">
        <f t="shared" si="1740"/>
        <v>1623</v>
      </c>
      <c r="AC809">
        <f t="shared" si="1740"/>
        <v>18000</v>
      </c>
      <c r="AD809">
        <f t="shared" si="1733"/>
        <v>980.78720877621868</v>
      </c>
      <c r="AE809">
        <f t="shared" si="1734"/>
        <v>980.78720877621868</v>
      </c>
      <c r="AF809">
        <f t="shared" si="1735"/>
        <v>1.064314017334858</v>
      </c>
      <c r="AG809">
        <f t="shared" si="1736"/>
        <v>74.827028211197074</v>
      </c>
      <c r="AI809">
        <f t="shared" si="1737"/>
        <v>6.7616401543786235</v>
      </c>
      <c r="AJ809">
        <f t="shared" si="1738"/>
        <v>864.0582230981031</v>
      </c>
      <c r="AM809">
        <f t="shared" si="1660"/>
        <v>0.46740262536027005</v>
      </c>
    </row>
    <row r="810" spans="1:39" x14ac:dyDescent="0.35">
      <c r="A810">
        <f t="shared" si="1719"/>
        <v>0.40099999999995584</v>
      </c>
      <c r="B810">
        <f t="shared" si="1654"/>
        <v>0.59900000000004416</v>
      </c>
      <c r="C810" s="27">
        <f t="shared" si="1720"/>
        <v>-4.9999999999994493E-4</v>
      </c>
      <c r="D810">
        <f t="shared" si="1655"/>
        <v>1.0009999999999559</v>
      </c>
      <c r="E810">
        <v>0.2</v>
      </c>
      <c r="F810">
        <f t="shared" si="1656"/>
        <v>-0.22100000000000034</v>
      </c>
      <c r="G810">
        <v>0.02</v>
      </c>
      <c r="H810">
        <f t="shared" si="1721"/>
        <v>0.99999999999995559</v>
      </c>
      <c r="I810">
        <f t="shared" si="1722"/>
        <v>1.0009999999999559</v>
      </c>
      <c r="J810">
        <f t="shared" si="1723"/>
        <v>0.2</v>
      </c>
      <c r="K810">
        <f t="shared" si="1724"/>
        <v>-0.22100000000000034</v>
      </c>
      <c r="L810">
        <f t="shared" si="1725"/>
        <v>0.02</v>
      </c>
      <c r="M810">
        <f t="shared" si="1726"/>
        <v>0</v>
      </c>
      <c r="N810" s="22">
        <f t="shared" si="1727"/>
        <v>0.99999999999995559</v>
      </c>
      <c r="O810">
        <f t="shared" ref="O810:S810" si="1741">O809</f>
        <v>4.8000000000000001E-2</v>
      </c>
      <c r="P810">
        <f t="shared" si="1741"/>
        <v>3.4000000000000002E-2</v>
      </c>
      <c r="Q810">
        <f t="shared" si="1741"/>
        <v>4.2999999999999997E-2</v>
      </c>
      <c r="R810">
        <f t="shared" si="1741"/>
        <v>0.223</v>
      </c>
      <c r="S810">
        <f t="shared" si="1741"/>
        <v>800</v>
      </c>
      <c r="T810">
        <f t="shared" si="1729"/>
        <v>4.9804999999997872E-2</v>
      </c>
      <c r="X810">
        <f t="shared" si="1658"/>
        <v>363636</v>
      </c>
      <c r="Y810">
        <f t="shared" si="1730"/>
        <v>0</v>
      </c>
      <c r="Z810">
        <f t="shared" si="1731"/>
        <v>5.2172631243813251E-2</v>
      </c>
      <c r="AA810">
        <f t="shared" ref="AA810:AC810" si="1742">AA809</f>
        <v>0</v>
      </c>
      <c r="AB810">
        <f t="shared" si="1742"/>
        <v>1623</v>
      </c>
      <c r="AC810">
        <f t="shared" si="1742"/>
        <v>18000</v>
      </c>
      <c r="AD810">
        <f t="shared" si="1733"/>
        <v>980.78720877621868</v>
      </c>
      <c r="AE810">
        <f t="shared" si="1734"/>
        <v>980.78720877621868</v>
      </c>
      <c r="AF810">
        <f t="shared" si="1735"/>
        <v>1.0475906077770289</v>
      </c>
      <c r="AG810">
        <f t="shared" si="1736"/>
        <v>74.735033899970873</v>
      </c>
      <c r="AI810">
        <f t="shared" si="1737"/>
        <v>6.7616579926821521</v>
      </c>
      <c r="AJ810">
        <f t="shared" si="1738"/>
        <v>864.07363656842767</v>
      </c>
      <c r="AM810">
        <f t="shared" si="1660"/>
        <v>0.4669462765179786</v>
      </c>
    </row>
    <row r="811" spans="1:39" x14ac:dyDescent="0.35">
      <c r="A811">
        <f t="shared" si="1719"/>
        <v>0.40149999999995578</v>
      </c>
      <c r="B811">
        <f t="shared" si="1654"/>
        <v>0.59850000000004422</v>
      </c>
      <c r="C811" s="27">
        <f t="shared" si="1720"/>
        <v>-4.9999999999994493E-4</v>
      </c>
      <c r="D811">
        <f t="shared" si="1655"/>
        <v>1.0014999999999559</v>
      </c>
      <c r="E811">
        <v>0.2</v>
      </c>
      <c r="F811">
        <f t="shared" si="1656"/>
        <v>-0.22150000000000034</v>
      </c>
      <c r="G811">
        <v>0.02</v>
      </c>
      <c r="H811">
        <f t="shared" si="1721"/>
        <v>0.99999999999995548</v>
      </c>
      <c r="I811">
        <f t="shared" si="1722"/>
        <v>1.0014999999999559</v>
      </c>
      <c r="J811">
        <f t="shared" si="1723"/>
        <v>0.2</v>
      </c>
      <c r="K811">
        <f t="shared" si="1724"/>
        <v>-0.22150000000000034</v>
      </c>
      <c r="L811">
        <f t="shared" si="1725"/>
        <v>0.02</v>
      </c>
      <c r="M811">
        <f t="shared" si="1726"/>
        <v>0</v>
      </c>
      <c r="N811" s="22">
        <f t="shared" si="1727"/>
        <v>0.99999999999995548</v>
      </c>
      <c r="O811">
        <f t="shared" ref="O811:S811" si="1743">O810</f>
        <v>4.8000000000000001E-2</v>
      </c>
      <c r="P811">
        <f t="shared" si="1743"/>
        <v>3.4000000000000002E-2</v>
      </c>
      <c r="Q811">
        <f t="shared" si="1743"/>
        <v>4.2999999999999997E-2</v>
      </c>
      <c r="R811">
        <f t="shared" si="1743"/>
        <v>0.223</v>
      </c>
      <c r="S811">
        <f t="shared" si="1743"/>
        <v>800</v>
      </c>
      <c r="T811">
        <f t="shared" si="1729"/>
        <v>4.9807499999997867E-2</v>
      </c>
      <c r="X811">
        <f t="shared" si="1658"/>
        <v>363636</v>
      </c>
      <c r="Y811">
        <f t="shared" si="1730"/>
        <v>0</v>
      </c>
      <c r="Z811">
        <f t="shared" si="1731"/>
        <v>5.1354799402169443E-2</v>
      </c>
      <c r="AA811">
        <f t="shared" ref="AA811:AC811" si="1744">AA810</f>
        <v>0</v>
      </c>
      <c r="AB811">
        <f t="shared" si="1744"/>
        <v>1623</v>
      </c>
      <c r="AC811">
        <f t="shared" si="1744"/>
        <v>18000</v>
      </c>
      <c r="AD811">
        <f t="shared" si="1733"/>
        <v>980.78720877621868</v>
      </c>
      <c r="AE811">
        <f t="shared" si="1734"/>
        <v>980.78720877621868</v>
      </c>
      <c r="AF811">
        <f t="shared" si="1735"/>
        <v>1.03111734569163</v>
      </c>
      <c r="AG811">
        <f t="shared" si="1736"/>
        <v>74.643248200650476</v>
      </c>
      <c r="AI811">
        <f t="shared" si="1737"/>
        <v>6.7616755641617097</v>
      </c>
      <c r="AJ811">
        <f t="shared" si="1738"/>
        <v>864.08881975406405</v>
      </c>
      <c r="AM811">
        <f t="shared" si="1660"/>
        <v>0.46649081791944585</v>
      </c>
    </row>
    <row r="812" spans="1:39" x14ac:dyDescent="0.35">
      <c r="A812">
        <f t="shared" si="1719"/>
        <v>0.40199999999995573</v>
      </c>
      <c r="B812">
        <f t="shared" si="1654"/>
        <v>0.59800000000004427</v>
      </c>
      <c r="C812" s="27">
        <f t="shared" si="1720"/>
        <v>-4.9999999999994493E-4</v>
      </c>
      <c r="D812">
        <f t="shared" si="1655"/>
        <v>1.0019999999999558</v>
      </c>
      <c r="E812">
        <v>0.2</v>
      </c>
      <c r="F812">
        <f t="shared" si="1656"/>
        <v>-0.22200000000000034</v>
      </c>
      <c r="G812">
        <v>0.02</v>
      </c>
      <c r="H812">
        <f t="shared" si="1721"/>
        <v>0.99999999999995548</v>
      </c>
      <c r="I812">
        <f t="shared" si="1722"/>
        <v>1.0019999999999558</v>
      </c>
      <c r="J812">
        <f t="shared" si="1723"/>
        <v>0.2</v>
      </c>
      <c r="K812">
        <f t="shared" si="1724"/>
        <v>-0.22200000000000034</v>
      </c>
      <c r="L812">
        <f t="shared" si="1725"/>
        <v>0.02</v>
      </c>
      <c r="M812">
        <f t="shared" si="1726"/>
        <v>0</v>
      </c>
      <c r="N812" s="22">
        <f t="shared" si="1727"/>
        <v>0.99999999999995548</v>
      </c>
      <c r="O812">
        <f t="shared" ref="O812:S812" si="1745">O811</f>
        <v>4.8000000000000001E-2</v>
      </c>
      <c r="P812">
        <f t="shared" si="1745"/>
        <v>3.4000000000000002E-2</v>
      </c>
      <c r="Q812">
        <f t="shared" si="1745"/>
        <v>4.2999999999999997E-2</v>
      </c>
      <c r="R812">
        <f t="shared" si="1745"/>
        <v>0.223</v>
      </c>
      <c r="S812">
        <f t="shared" si="1745"/>
        <v>800</v>
      </c>
      <c r="T812">
        <f t="shared" si="1729"/>
        <v>4.980999999999787E-2</v>
      </c>
      <c r="X812">
        <f t="shared" si="1658"/>
        <v>363636</v>
      </c>
      <c r="Y812">
        <f t="shared" si="1730"/>
        <v>0</v>
      </c>
      <c r="Z812">
        <f t="shared" si="1731"/>
        <v>5.0549167397442675E-2</v>
      </c>
      <c r="AA812">
        <f t="shared" ref="AA812:AC812" si="1746">AA811</f>
        <v>0</v>
      </c>
      <c r="AB812">
        <f t="shared" si="1746"/>
        <v>1623</v>
      </c>
      <c r="AC812">
        <f t="shared" si="1746"/>
        <v>18000</v>
      </c>
      <c r="AD812">
        <f t="shared" si="1733"/>
        <v>980.78720877621868</v>
      </c>
      <c r="AE812">
        <f t="shared" si="1734"/>
        <v>980.78720877621868</v>
      </c>
      <c r="AF812">
        <f t="shared" si="1735"/>
        <v>1.0148906770555606</v>
      </c>
      <c r="AG812">
        <f t="shared" si="1736"/>
        <v>74.551670641541534</v>
      </c>
      <c r="AI812">
        <f t="shared" si="1737"/>
        <v>6.761692872608255</v>
      </c>
      <c r="AJ812">
        <f t="shared" si="1738"/>
        <v>864.10377591864483</v>
      </c>
      <c r="AM812">
        <f t="shared" si="1660"/>
        <v>0.46603624696218354</v>
      </c>
    </row>
    <row r="813" spans="1:39" x14ac:dyDescent="0.35">
      <c r="A813">
        <f t="shared" si="1719"/>
        <v>0.40249999999995567</v>
      </c>
      <c r="B813">
        <f t="shared" si="1654"/>
        <v>0.59750000000004433</v>
      </c>
      <c r="C813" s="27">
        <f t="shared" si="1720"/>
        <v>-4.9999999999994493E-4</v>
      </c>
      <c r="D813">
        <f t="shared" si="1655"/>
        <v>1.0024999999999558</v>
      </c>
      <c r="E813">
        <v>0.2</v>
      </c>
      <c r="F813">
        <f t="shared" si="1656"/>
        <v>-0.22250000000000034</v>
      </c>
      <c r="G813">
        <v>0.02</v>
      </c>
      <c r="H813">
        <f t="shared" si="1721"/>
        <v>0.99999999999995537</v>
      </c>
      <c r="I813">
        <f t="shared" si="1722"/>
        <v>1.0024999999999558</v>
      </c>
      <c r="J813">
        <f t="shared" si="1723"/>
        <v>0.2</v>
      </c>
      <c r="K813">
        <f t="shared" si="1724"/>
        <v>-0.22250000000000034</v>
      </c>
      <c r="L813">
        <f t="shared" si="1725"/>
        <v>0.02</v>
      </c>
      <c r="M813">
        <f t="shared" si="1726"/>
        <v>0</v>
      </c>
      <c r="N813" s="22">
        <f t="shared" si="1727"/>
        <v>0.99999999999995537</v>
      </c>
      <c r="O813">
        <f t="shared" ref="O813:S813" si="1747">O812</f>
        <v>4.8000000000000001E-2</v>
      </c>
      <c r="P813">
        <f t="shared" si="1747"/>
        <v>3.4000000000000002E-2</v>
      </c>
      <c r="Q813">
        <f t="shared" si="1747"/>
        <v>4.2999999999999997E-2</v>
      </c>
      <c r="R813">
        <f t="shared" si="1747"/>
        <v>0.223</v>
      </c>
      <c r="S813">
        <f t="shared" si="1747"/>
        <v>800</v>
      </c>
      <c r="T813">
        <f t="shared" si="1729"/>
        <v>4.9812499999997865E-2</v>
      </c>
      <c r="X813">
        <f t="shared" si="1658"/>
        <v>363636</v>
      </c>
      <c r="Y813">
        <f t="shared" si="1730"/>
        <v>0</v>
      </c>
      <c r="Z813">
        <f t="shared" si="1731"/>
        <v>4.9755562436525048E-2</v>
      </c>
      <c r="AA813">
        <f t="shared" ref="AA813:AC813" si="1748">AA812</f>
        <v>0</v>
      </c>
      <c r="AB813">
        <f t="shared" si="1748"/>
        <v>1623</v>
      </c>
      <c r="AC813">
        <f t="shared" si="1748"/>
        <v>18000</v>
      </c>
      <c r="AD813">
        <f t="shared" si="1733"/>
        <v>980.78720877621868</v>
      </c>
      <c r="AE813">
        <f t="shared" si="1734"/>
        <v>980.78720877621868</v>
      </c>
      <c r="AF813">
        <f t="shared" si="1735"/>
        <v>0.99890709569418146</v>
      </c>
      <c r="AG813">
        <f t="shared" si="1736"/>
        <v>74.460300748937996</v>
      </c>
      <c r="AI813">
        <f t="shared" si="1737"/>
        <v>6.7617099217617067</v>
      </c>
      <c r="AJ813">
        <f t="shared" si="1738"/>
        <v>864.11850828210549</v>
      </c>
      <c r="AM813">
        <f t="shared" si="1660"/>
        <v>0.46558256105383744</v>
      </c>
    </row>
    <row r="814" spans="1:39" x14ac:dyDescent="0.35">
      <c r="A814">
        <f t="shared" si="1719"/>
        <v>0.40299999999995562</v>
      </c>
      <c r="B814">
        <f t="shared" si="1654"/>
        <v>0.59700000000004438</v>
      </c>
      <c r="C814" s="27">
        <f t="shared" si="1720"/>
        <v>-4.9999999999994493E-4</v>
      </c>
      <c r="D814">
        <f t="shared" si="1655"/>
        <v>1.0029999999999557</v>
      </c>
      <c r="E814">
        <v>0.2</v>
      </c>
      <c r="F814">
        <f t="shared" si="1656"/>
        <v>-0.22300000000000034</v>
      </c>
      <c r="G814">
        <v>0.02</v>
      </c>
      <c r="H814">
        <f t="shared" si="1721"/>
        <v>0.99999999999995537</v>
      </c>
      <c r="I814">
        <f t="shared" si="1722"/>
        <v>1.0029999999999557</v>
      </c>
      <c r="J814">
        <f t="shared" si="1723"/>
        <v>0.2</v>
      </c>
      <c r="K814">
        <f t="shared" si="1724"/>
        <v>-0.22300000000000034</v>
      </c>
      <c r="L814">
        <f t="shared" si="1725"/>
        <v>0.02</v>
      </c>
      <c r="M814">
        <f t="shared" si="1726"/>
        <v>0</v>
      </c>
      <c r="N814" s="22">
        <f t="shared" si="1727"/>
        <v>0.99999999999995537</v>
      </c>
      <c r="O814">
        <f t="shared" ref="O814:S814" si="1749">O813</f>
        <v>4.8000000000000001E-2</v>
      </c>
      <c r="P814">
        <f t="shared" si="1749"/>
        <v>3.4000000000000002E-2</v>
      </c>
      <c r="Q814">
        <f t="shared" si="1749"/>
        <v>4.2999999999999997E-2</v>
      </c>
      <c r="R814">
        <f t="shared" si="1749"/>
        <v>0.223</v>
      </c>
      <c r="S814">
        <f t="shared" si="1749"/>
        <v>800</v>
      </c>
      <c r="T814">
        <f t="shared" si="1729"/>
        <v>4.9814999999997861E-2</v>
      </c>
      <c r="X814">
        <f t="shared" si="1658"/>
        <v>363636</v>
      </c>
      <c r="Y814">
        <f t="shared" si="1730"/>
        <v>0</v>
      </c>
      <c r="Z814">
        <f t="shared" si="1731"/>
        <v>4.8973814044367826E-2</v>
      </c>
      <c r="AA814">
        <f t="shared" ref="AA814:AC814" si="1750">AA813</f>
        <v>0</v>
      </c>
      <c r="AB814">
        <f t="shared" si="1750"/>
        <v>1623</v>
      </c>
      <c r="AC814">
        <f t="shared" si="1750"/>
        <v>18000</v>
      </c>
      <c r="AD814">
        <f t="shared" si="1733"/>
        <v>980.78720877621868</v>
      </c>
      <c r="AE814">
        <f t="shared" si="1734"/>
        <v>980.78720877621868</v>
      </c>
      <c r="AF814">
        <f t="shared" si="1735"/>
        <v>0.98316314267242011</v>
      </c>
      <c r="AG814">
        <f t="shared" si="1736"/>
        <v>74.369138047193246</v>
      </c>
      <c r="AI814">
        <f t="shared" si="1737"/>
        <v>6.761726715311597</v>
      </c>
      <c r="AJ814">
        <f t="shared" si="1738"/>
        <v>864.13302002123692</v>
      </c>
      <c r="AM814">
        <f t="shared" si="1660"/>
        <v>0.46512975761213826</v>
      </c>
    </row>
    <row r="815" spans="1:39" x14ac:dyDescent="0.35">
      <c r="A815">
        <f t="shared" si="1719"/>
        <v>0.40349999999995556</v>
      </c>
      <c r="B815">
        <f t="shared" si="1654"/>
        <v>0.59650000000004444</v>
      </c>
      <c r="C815" s="27">
        <f t="shared" si="1720"/>
        <v>-4.9999999999994493E-4</v>
      </c>
      <c r="D815">
        <f t="shared" si="1655"/>
        <v>1.0034999999999556</v>
      </c>
      <c r="E815">
        <v>0.2</v>
      </c>
      <c r="F815">
        <f t="shared" si="1656"/>
        <v>-0.22350000000000034</v>
      </c>
      <c r="G815">
        <v>0.02</v>
      </c>
      <c r="H815">
        <f t="shared" si="1721"/>
        <v>0.99999999999995526</v>
      </c>
      <c r="I815">
        <f t="shared" si="1722"/>
        <v>1.0034999999999556</v>
      </c>
      <c r="J815">
        <f t="shared" si="1723"/>
        <v>0.2</v>
      </c>
      <c r="K815">
        <f t="shared" si="1724"/>
        <v>-0.22350000000000034</v>
      </c>
      <c r="L815">
        <f t="shared" si="1725"/>
        <v>0.02</v>
      </c>
      <c r="M815">
        <f t="shared" si="1726"/>
        <v>0</v>
      </c>
      <c r="N815" s="22">
        <f t="shared" si="1727"/>
        <v>0.99999999999995526</v>
      </c>
      <c r="O815">
        <f t="shared" ref="O815:S815" si="1751">O814</f>
        <v>4.8000000000000001E-2</v>
      </c>
      <c r="P815">
        <f t="shared" si="1751"/>
        <v>3.4000000000000002E-2</v>
      </c>
      <c r="Q815">
        <f t="shared" si="1751"/>
        <v>4.2999999999999997E-2</v>
      </c>
      <c r="R815">
        <f t="shared" si="1751"/>
        <v>0.223</v>
      </c>
      <c r="S815">
        <f t="shared" si="1751"/>
        <v>800</v>
      </c>
      <c r="T815">
        <f t="shared" si="1729"/>
        <v>4.9817499999997857E-2</v>
      </c>
      <c r="X815">
        <f t="shared" si="1658"/>
        <v>363636</v>
      </c>
      <c r="Y815">
        <f t="shared" si="1730"/>
        <v>0</v>
      </c>
      <c r="Z815">
        <f t="shared" si="1731"/>
        <v>4.8203754034603662E-2</v>
      </c>
      <c r="AA815">
        <f t="shared" ref="AA815:AC815" si="1752">AA814</f>
        <v>0</v>
      </c>
      <c r="AB815">
        <f t="shared" si="1752"/>
        <v>1623</v>
      </c>
      <c r="AC815">
        <f t="shared" si="1752"/>
        <v>18000</v>
      </c>
      <c r="AD815">
        <f t="shared" si="1733"/>
        <v>980.78720877621868</v>
      </c>
      <c r="AE815">
        <f t="shared" si="1734"/>
        <v>980.78720877621868</v>
      </c>
      <c r="AF815">
        <f t="shared" si="1735"/>
        <v>0.96765540569317943</v>
      </c>
      <c r="AG815">
        <f t="shared" si="1736"/>
        <v>74.278182058789909</v>
      </c>
      <c r="AI815">
        <f t="shared" si="1737"/>
        <v>6.7617432568977085</v>
      </c>
      <c r="AJ815">
        <f t="shared" si="1738"/>
        <v>864.14731427022377</v>
      </c>
      <c r="AM815">
        <f t="shared" si="1660"/>
        <v>0.46467783406485236</v>
      </c>
    </row>
    <row r="816" spans="1:39" x14ac:dyDescent="0.35">
      <c r="A816">
        <f t="shared" si="1719"/>
        <v>0.40399999999995551</v>
      </c>
      <c r="B816">
        <f t="shared" si="1654"/>
        <v>0.59600000000004449</v>
      </c>
      <c r="C816" s="27">
        <f t="shared" si="1720"/>
        <v>-4.9999999999994493E-4</v>
      </c>
      <c r="D816">
        <f t="shared" si="1655"/>
        <v>1.0039999999999556</v>
      </c>
      <c r="E816">
        <v>0.2</v>
      </c>
      <c r="F816">
        <f t="shared" si="1656"/>
        <v>-0.22400000000000034</v>
      </c>
      <c r="G816">
        <v>0.02</v>
      </c>
      <c r="H816">
        <f t="shared" si="1721"/>
        <v>0.99999999999995526</v>
      </c>
      <c r="I816">
        <f t="shared" si="1722"/>
        <v>1.0039999999999556</v>
      </c>
      <c r="J816">
        <f t="shared" si="1723"/>
        <v>0.2</v>
      </c>
      <c r="K816">
        <f t="shared" si="1724"/>
        <v>-0.22400000000000034</v>
      </c>
      <c r="L816">
        <f t="shared" si="1725"/>
        <v>0.02</v>
      </c>
      <c r="M816">
        <f t="shared" si="1726"/>
        <v>0</v>
      </c>
      <c r="N816" s="22">
        <f t="shared" si="1727"/>
        <v>0.99999999999995526</v>
      </c>
      <c r="O816">
        <f t="shared" ref="O816:S816" si="1753">O815</f>
        <v>4.8000000000000001E-2</v>
      </c>
      <c r="P816">
        <f t="shared" si="1753"/>
        <v>3.4000000000000002E-2</v>
      </c>
      <c r="Q816">
        <f t="shared" si="1753"/>
        <v>4.2999999999999997E-2</v>
      </c>
      <c r="R816">
        <f t="shared" si="1753"/>
        <v>0.223</v>
      </c>
      <c r="S816">
        <f t="shared" si="1753"/>
        <v>800</v>
      </c>
      <c r="T816">
        <f t="shared" si="1729"/>
        <v>4.9819999999997852E-2</v>
      </c>
      <c r="X816">
        <f t="shared" si="1658"/>
        <v>363636</v>
      </c>
      <c r="Y816">
        <f t="shared" si="1730"/>
        <v>0</v>
      </c>
      <c r="Z816">
        <f t="shared" si="1731"/>
        <v>4.7445216480519609E-2</v>
      </c>
      <c r="AA816">
        <f t="shared" ref="AA816:AC816" si="1754">AA815</f>
        <v>0</v>
      </c>
      <c r="AB816">
        <f t="shared" si="1754"/>
        <v>1623</v>
      </c>
      <c r="AC816">
        <f t="shared" si="1754"/>
        <v>18000</v>
      </c>
      <c r="AD816">
        <f t="shared" si="1733"/>
        <v>980.78720877621868</v>
      </c>
      <c r="AE816">
        <f t="shared" si="1734"/>
        <v>980.78720877621868</v>
      </c>
      <c r="AF816">
        <f t="shared" si="1735"/>
        <v>0.95238051850296868</v>
      </c>
      <c r="AG816">
        <f t="shared" si="1736"/>
        <v>74.187432304408361</v>
      </c>
      <c r="AI816">
        <f t="shared" si="1737"/>
        <v>6.7617595501107113</v>
      </c>
      <c r="AJ816">
        <f t="shared" si="1738"/>
        <v>864.16139412118366</v>
      </c>
      <c r="AM816">
        <f t="shared" si="1660"/>
        <v>0.46422678784973331</v>
      </c>
    </row>
    <row r="817" spans="1:39" x14ac:dyDescent="0.35">
      <c r="A817">
        <f t="shared" si="1719"/>
        <v>0.40449999999995545</v>
      </c>
      <c r="B817">
        <f t="shared" si="1654"/>
        <v>0.59550000000004455</v>
      </c>
      <c r="C817" s="27">
        <f t="shared" si="1720"/>
        <v>-4.9999999999994493E-4</v>
      </c>
      <c r="D817">
        <f t="shared" si="1655"/>
        <v>1.0044999999999555</v>
      </c>
      <c r="E817">
        <v>0.2</v>
      </c>
      <c r="F817">
        <f t="shared" si="1656"/>
        <v>-0.22450000000000034</v>
      </c>
      <c r="G817">
        <v>0.02</v>
      </c>
      <c r="H817">
        <f t="shared" si="1721"/>
        <v>0.99999999999995515</v>
      </c>
      <c r="I817">
        <f t="shared" si="1722"/>
        <v>1.0044999999999555</v>
      </c>
      <c r="J817">
        <f t="shared" si="1723"/>
        <v>0.2</v>
      </c>
      <c r="K817">
        <f t="shared" si="1724"/>
        <v>-0.22450000000000034</v>
      </c>
      <c r="L817">
        <f t="shared" si="1725"/>
        <v>0.02</v>
      </c>
      <c r="M817">
        <f t="shared" si="1726"/>
        <v>0</v>
      </c>
      <c r="N817" s="22">
        <f t="shared" si="1727"/>
        <v>0.99999999999995515</v>
      </c>
      <c r="O817">
        <f t="shared" ref="O817:S817" si="1755">O816</f>
        <v>4.8000000000000001E-2</v>
      </c>
      <c r="P817">
        <f t="shared" si="1755"/>
        <v>3.4000000000000002E-2</v>
      </c>
      <c r="Q817">
        <f t="shared" si="1755"/>
        <v>4.2999999999999997E-2</v>
      </c>
      <c r="R817">
        <f t="shared" si="1755"/>
        <v>0.223</v>
      </c>
      <c r="S817">
        <f t="shared" si="1755"/>
        <v>800</v>
      </c>
      <c r="T817">
        <f t="shared" si="1729"/>
        <v>4.9822499999997848E-2</v>
      </c>
      <c r="X817">
        <f t="shared" si="1658"/>
        <v>363636</v>
      </c>
      <c r="Y817">
        <f t="shared" si="1730"/>
        <v>0</v>
      </c>
      <c r="Z817">
        <f t="shared" si="1731"/>
        <v>4.6698037686376877E-2</v>
      </c>
      <c r="AA817">
        <f t="shared" ref="AA817:AC817" si="1756">AA816</f>
        <v>0</v>
      </c>
      <c r="AB817">
        <f t="shared" si="1756"/>
        <v>1623</v>
      </c>
      <c r="AC817">
        <f t="shared" si="1756"/>
        <v>18000</v>
      </c>
      <c r="AD817">
        <f t="shared" si="1733"/>
        <v>980.78720877621868</v>
      </c>
      <c r="AE817">
        <f t="shared" si="1734"/>
        <v>980.78720877621868</v>
      </c>
      <c r="AF817">
        <f t="shared" si="1735"/>
        <v>0.93733516030467467</v>
      </c>
      <c r="AG817">
        <f t="shared" si="1736"/>
        <v>74.096888302994145</v>
      </c>
      <c r="AI817">
        <f t="shared" si="1737"/>
        <v>6.7617755984927888</v>
      </c>
      <c r="AJ817">
        <f t="shared" si="1738"/>
        <v>864.17526262469642</v>
      </c>
      <c r="AM817">
        <f t="shared" si="1660"/>
        <v>0.46377661641447337</v>
      </c>
    </row>
    <row r="818" spans="1:39" x14ac:dyDescent="0.35">
      <c r="A818">
        <f t="shared" si="1719"/>
        <v>0.4049999999999554</v>
      </c>
      <c r="B818">
        <f t="shared" si="1654"/>
        <v>0.5950000000000446</v>
      </c>
      <c r="C818" s="27">
        <f t="shared" si="1720"/>
        <v>-4.9999999999994493E-4</v>
      </c>
      <c r="D818">
        <f t="shared" si="1655"/>
        <v>1.0049999999999555</v>
      </c>
      <c r="E818">
        <v>0.2</v>
      </c>
      <c r="F818">
        <f t="shared" si="1656"/>
        <v>-0.22500000000000034</v>
      </c>
      <c r="G818">
        <v>0.02</v>
      </c>
      <c r="H818">
        <f t="shared" si="1721"/>
        <v>0.99999999999995515</v>
      </c>
      <c r="I818">
        <f t="shared" si="1722"/>
        <v>1.0049999999999555</v>
      </c>
      <c r="J818">
        <f t="shared" si="1723"/>
        <v>0.2</v>
      </c>
      <c r="K818">
        <f t="shared" si="1724"/>
        <v>-0.22500000000000034</v>
      </c>
      <c r="L818">
        <f t="shared" si="1725"/>
        <v>0.02</v>
      </c>
      <c r="M818">
        <f t="shared" si="1726"/>
        <v>0</v>
      </c>
      <c r="N818" s="22">
        <f t="shared" si="1727"/>
        <v>0.99999999999995515</v>
      </c>
      <c r="O818">
        <f t="shared" ref="O818:S818" si="1757">O817</f>
        <v>4.8000000000000001E-2</v>
      </c>
      <c r="P818">
        <f t="shared" si="1757"/>
        <v>3.4000000000000002E-2</v>
      </c>
      <c r="Q818">
        <f t="shared" si="1757"/>
        <v>4.2999999999999997E-2</v>
      </c>
      <c r="R818">
        <f t="shared" si="1757"/>
        <v>0.223</v>
      </c>
      <c r="S818">
        <f t="shared" si="1757"/>
        <v>800</v>
      </c>
      <c r="T818">
        <f t="shared" si="1729"/>
        <v>4.982499999999785E-2</v>
      </c>
      <c r="X818">
        <f t="shared" si="1658"/>
        <v>363636</v>
      </c>
      <c r="Y818">
        <f t="shared" si="1730"/>
        <v>0</v>
      </c>
      <c r="Z818">
        <f t="shared" si="1731"/>
        <v>4.5962056159073637E-2</v>
      </c>
      <c r="AA818">
        <f t="shared" ref="AA818:AC818" si="1758">AA817</f>
        <v>0</v>
      </c>
      <c r="AB818">
        <f t="shared" si="1758"/>
        <v>1623</v>
      </c>
      <c r="AC818">
        <f t="shared" si="1758"/>
        <v>18000</v>
      </c>
      <c r="AD818">
        <f t="shared" si="1733"/>
        <v>980.78720877621868</v>
      </c>
      <c r="AE818">
        <f t="shared" si="1734"/>
        <v>980.78720877621868</v>
      </c>
      <c r="AF818">
        <f t="shared" si="1735"/>
        <v>0.92251605517739221</v>
      </c>
      <c r="AG818">
        <f t="shared" si="1736"/>
        <v>74.006549571823996</v>
      </c>
      <c r="AI818">
        <f t="shared" si="1737"/>
        <v>6.7617914055382586</v>
      </c>
      <c r="AJ818">
        <f t="shared" si="1738"/>
        <v>864.1889227903298</v>
      </c>
      <c r="AM818">
        <f t="shared" si="1660"/>
        <v>0.46332731721665532</v>
      </c>
    </row>
    <row r="819" spans="1:39" x14ac:dyDescent="0.35">
      <c r="A819">
        <f t="shared" si="1719"/>
        <v>0.40549999999995534</v>
      </c>
      <c r="B819">
        <f t="shared" si="1654"/>
        <v>0.59450000000004466</v>
      </c>
      <c r="C819" s="27">
        <f t="shared" si="1720"/>
        <v>-4.9999999999994493E-4</v>
      </c>
      <c r="D819">
        <f t="shared" si="1655"/>
        <v>1.0054999999999554</v>
      </c>
      <c r="E819">
        <v>0.2</v>
      </c>
      <c r="F819">
        <f t="shared" si="1656"/>
        <v>-0.22550000000000034</v>
      </c>
      <c r="G819">
        <v>0.02</v>
      </c>
      <c r="H819">
        <f t="shared" si="1721"/>
        <v>0.99999999999995504</v>
      </c>
      <c r="I819">
        <f t="shared" si="1722"/>
        <v>1.0054999999999554</v>
      </c>
      <c r="J819">
        <f t="shared" si="1723"/>
        <v>0.2</v>
      </c>
      <c r="K819">
        <f t="shared" si="1724"/>
        <v>-0.22550000000000034</v>
      </c>
      <c r="L819">
        <f t="shared" si="1725"/>
        <v>0.02</v>
      </c>
      <c r="M819">
        <f t="shared" si="1726"/>
        <v>0</v>
      </c>
      <c r="N819" s="22">
        <f t="shared" si="1727"/>
        <v>0.99999999999995504</v>
      </c>
      <c r="O819">
        <f t="shared" ref="O819:S819" si="1759">O818</f>
        <v>4.8000000000000001E-2</v>
      </c>
      <c r="P819">
        <f t="shared" si="1759"/>
        <v>3.4000000000000002E-2</v>
      </c>
      <c r="Q819">
        <f t="shared" si="1759"/>
        <v>4.2999999999999997E-2</v>
      </c>
      <c r="R819">
        <f t="shared" si="1759"/>
        <v>0.223</v>
      </c>
      <c r="S819">
        <f t="shared" si="1759"/>
        <v>800</v>
      </c>
      <c r="T819">
        <f t="shared" si="1729"/>
        <v>4.9827499999997853E-2</v>
      </c>
      <c r="X819">
        <f t="shared" si="1658"/>
        <v>363636</v>
      </c>
      <c r="Y819">
        <f t="shared" si="1730"/>
        <v>0</v>
      </c>
      <c r="Z819">
        <f t="shared" si="1731"/>
        <v>4.5237112580146809E-2</v>
      </c>
      <c r="AA819">
        <f t="shared" ref="AA819:AC819" si="1760">AA818</f>
        <v>0</v>
      </c>
      <c r="AB819">
        <f t="shared" si="1760"/>
        <v>1623</v>
      </c>
      <c r="AC819">
        <f t="shared" si="1760"/>
        <v>18000</v>
      </c>
      <c r="AD819">
        <f t="shared" si="1733"/>
        <v>980.78720877621868</v>
      </c>
      <c r="AE819">
        <f t="shared" si="1734"/>
        <v>980.78720877621868</v>
      </c>
      <c r="AF819">
        <f t="shared" si="1735"/>
        <v>0.90791997150323656</v>
      </c>
      <c r="AG819">
        <f t="shared" si="1736"/>
        <v>73.916415626570824</v>
      </c>
      <c r="AI819">
        <f t="shared" si="1737"/>
        <v>6.7618069746941778</v>
      </c>
      <c r="AJ819">
        <f t="shared" si="1738"/>
        <v>864.202377587152</v>
      </c>
      <c r="AM819">
        <f t="shared" si="1660"/>
        <v>0.46287888772370445</v>
      </c>
    </row>
    <row r="820" spans="1:39" x14ac:dyDescent="0.35">
      <c r="A820">
        <f t="shared" si="1719"/>
        <v>0.40599999999995529</v>
      </c>
      <c r="B820">
        <f t="shared" si="1654"/>
        <v>0.59400000000004471</v>
      </c>
      <c r="C820" s="27">
        <f t="shared" si="1720"/>
        <v>-4.9999999999994493E-4</v>
      </c>
      <c r="D820">
        <f t="shared" si="1655"/>
        <v>1.0059999999999554</v>
      </c>
      <c r="E820">
        <v>0.2</v>
      </c>
      <c r="F820">
        <f t="shared" si="1656"/>
        <v>-0.22600000000000034</v>
      </c>
      <c r="G820">
        <v>0.02</v>
      </c>
      <c r="H820">
        <f t="shared" si="1721"/>
        <v>0.99999999999995504</v>
      </c>
      <c r="I820">
        <f t="shared" si="1722"/>
        <v>1.0059999999999554</v>
      </c>
      <c r="J820">
        <f t="shared" si="1723"/>
        <v>0.2</v>
      </c>
      <c r="K820">
        <f t="shared" si="1724"/>
        <v>-0.22600000000000034</v>
      </c>
      <c r="L820">
        <f t="shared" si="1725"/>
        <v>0.02</v>
      </c>
      <c r="M820">
        <f t="shared" si="1726"/>
        <v>0</v>
      </c>
      <c r="N820" s="22">
        <f t="shared" si="1727"/>
        <v>0.99999999999995504</v>
      </c>
      <c r="O820">
        <f t="shared" ref="O820:S820" si="1761">O819</f>
        <v>4.8000000000000001E-2</v>
      </c>
      <c r="P820">
        <f t="shared" si="1761"/>
        <v>3.4000000000000002E-2</v>
      </c>
      <c r="Q820">
        <f t="shared" si="1761"/>
        <v>4.2999999999999997E-2</v>
      </c>
      <c r="R820">
        <f t="shared" si="1761"/>
        <v>0.223</v>
      </c>
      <c r="S820">
        <f t="shared" si="1761"/>
        <v>800</v>
      </c>
      <c r="T820">
        <f t="shared" si="1729"/>
        <v>4.9829999999997848E-2</v>
      </c>
      <c r="X820">
        <f t="shared" si="1658"/>
        <v>363636</v>
      </c>
      <c r="Y820">
        <f t="shared" si="1730"/>
        <v>0</v>
      </c>
      <c r="Z820">
        <f t="shared" si="1731"/>
        <v>4.4523049778109142E-2</v>
      </c>
      <c r="AA820">
        <f t="shared" ref="AA820:AC820" si="1762">AA819</f>
        <v>0</v>
      </c>
      <c r="AB820">
        <f t="shared" si="1762"/>
        <v>1623</v>
      </c>
      <c r="AC820">
        <f t="shared" si="1762"/>
        <v>18000</v>
      </c>
      <c r="AD820">
        <f t="shared" si="1733"/>
        <v>980.78720877621868</v>
      </c>
      <c r="AE820">
        <f t="shared" si="1734"/>
        <v>980.78720877621868</v>
      </c>
      <c r="AF820">
        <f t="shared" si="1735"/>
        <v>0.89354372140105476</v>
      </c>
      <c r="AG820">
        <f t="shared" si="1736"/>
        <v>73.826485981367412</v>
      </c>
      <c r="AI820">
        <f t="shared" si="1737"/>
        <v>6.7618223093609533</v>
      </c>
      <c r="AJ820">
        <f t="shared" si="1738"/>
        <v>864.2156299442488</v>
      </c>
      <c r="AM820">
        <f t="shared" si="1660"/>
        <v>0.46243132541284143</v>
      </c>
    </row>
    <row r="821" spans="1:39" x14ac:dyDescent="0.35">
      <c r="A821">
        <f t="shared" si="1719"/>
        <v>0.40649999999995523</v>
      </c>
      <c r="B821">
        <f t="shared" si="1654"/>
        <v>0.59350000000004477</v>
      </c>
      <c r="C821" s="27">
        <f t="shared" si="1720"/>
        <v>-4.9999999999994493E-4</v>
      </c>
      <c r="D821">
        <f t="shared" si="1655"/>
        <v>1.0064999999999553</v>
      </c>
      <c r="E821">
        <v>0.2</v>
      </c>
      <c r="F821">
        <f t="shared" si="1656"/>
        <v>-0.22650000000000034</v>
      </c>
      <c r="G821">
        <v>0.02</v>
      </c>
      <c r="H821">
        <f t="shared" si="1721"/>
        <v>0.99999999999995492</v>
      </c>
      <c r="I821">
        <f t="shared" si="1722"/>
        <v>1.0064999999999553</v>
      </c>
      <c r="J821">
        <f t="shared" si="1723"/>
        <v>0.2</v>
      </c>
      <c r="K821">
        <f t="shared" si="1724"/>
        <v>-0.22650000000000034</v>
      </c>
      <c r="L821">
        <f t="shared" si="1725"/>
        <v>0.02</v>
      </c>
      <c r="M821">
        <f t="shared" si="1726"/>
        <v>0</v>
      </c>
      <c r="N821" s="22">
        <f t="shared" si="1727"/>
        <v>0.99999999999995492</v>
      </c>
      <c r="O821">
        <f t="shared" ref="O821:S821" si="1763">O820</f>
        <v>4.8000000000000001E-2</v>
      </c>
      <c r="P821">
        <f t="shared" si="1763"/>
        <v>3.4000000000000002E-2</v>
      </c>
      <c r="Q821">
        <f t="shared" si="1763"/>
        <v>4.2999999999999997E-2</v>
      </c>
      <c r="R821">
        <f t="shared" si="1763"/>
        <v>0.223</v>
      </c>
      <c r="S821">
        <f t="shared" si="1763"/>
        <v>800</v>
      </c>
      <c r="T821">
        <f t="shared" si="1729"/>
        <v>4.9832499999997844E-2</v>
      </c>
      <c r="X821">
        <f t="shared" si="1658"/>
        <v>363636</v>
      </c>
      <c r="Y821">
        <f t="shared" si="1730"/>
        <v>0</v>
      </c>
      <c r="Z821">
        <f t="shared" si="1731"/>
        <v>4.3819712701117827E-2</v>
      </c>
      <c r="AA821">
        <f t="shared" ref="AA821:AC821" si="1764">AA820</f>
        <v>0</v>
      </c>
      <c r="AB821">
        <f t="shared" si="1764"/>
        <v>1623</v>
      </c>
      <c r="AC821">
        <f t="shared" si="1764"/>
        <v>18000</v>
      </c>
      <c r="AD821">
        <f t="shared" si="1733"/>
        <v>980.78720877621868</v>
      </c>
      <c r="AE821">
        <f t="shared" si="1734"/>
        <v>980.78720877621868</v>
      </c>
      <c r="AF821">
        <f t="shared" si="1735"/>
        <v>0.87938416016696197</v>
      </c>
      <c r="AG821">
        <f t="shared" si="1736"/>
        <v>73.73676014886901</v>
      </c>
      <c r="AI821">
        <f t="shared" si="1737"/>
        <v>6.7618374128929357</v>
      </c>
      <c r="AJ821">
        <f t="shared" si="1738"/>
        <v>864.22868275122687</v>
      </c>
      <c r="AM821">
        <f t="shared" si="1660"/>
        <v>0.46198462777103444</v>
      </c>
    </row>
    <row r="822" spans="1:39" x14ac:dyDescent="0.35">
      <c r="A822">
        <f t="shared" si="1719"/>
        <v>0.40699999999995518</v>
      </c>
      <c r="B822">
        <f t="shared" si="1654"/>
        <v>0.59300000000004482</v>
      </c>
      <c r="C822" s="27">
        <f t="shared" si="1720"/>
        <v>-4.9999999999994493E-4</v>
      </c>
      <c r="D822">
        <f t="shared" si="1655"/>
        <v>1.0069999999999553</v>
      </c>
      <c r="E822">
        <v>0.2</v>
      </c>
      <c r="F822">
        <f t="shared" si="1656"/>
        <v>-0.22700000000000034</v>
      </c>
      <c r="G822">
        <v>0.02</v>
      </c>
      <c r="H822">
        <f t="shared" si="1721"/>
        <v>0.99999999999995492</v>
      </c>
      <c r="I822">
        <f t="shared" si="1722"/>
        <v>1.0069999999999553</v>
      </c>
      <c r="J822">
        <f t="shared" si="1723"/>
        <v>0.2</v>
      </c>
      <c r="K822">
        <f t="shared" si="1724"/>
        <v>-0.22700000000000034</v>
      </c>
      <c r="L822">
        <f t="shared" si="1725"/>
        <v>0.02</v>
      </c>
      <c r="M822">
        <f t="shared" si="1726"/>
        <v>0</v>
      </c>
      <c r="N822" s="22">
        <f t="shared" si="1727"/>
        <v>0.99999999999995492</v>
      </c>
      <c r="O822">
        <f t="shared" ref="O822:S822" si="1765">O821</f>
        <v>4.8000000000000001E-2</v>
      </c>
      <c r="P822">
        <f t="shared" si="1765"/>
        <v>3.4000000000000002E-2</v>
      </c>
      <c r="Q822">
        <f t="shared" si="1765"/>
        <v>4.2999999999999997E-2</v>
      </c>
      <c r="R822">
        <f t="shared" si="1765"/>
        <v>0.223</v>
      </c>
      <c r="S822">
        <f t="shared" si="1765"/>
        <v>800</v>
      </c>
      <c r="T822">
        <f t="shared" si="1729"/>
        <v>4.9834999999997839E-2</v>
      </c>
      <c r="X822">
        <f t="shared" si="1658"/>
        <v>363636</v>
      </c>
      <c r="Y822">
        <f t="shared" si="1730"/>
        <v>0</v>
      </c>
      <c r="Z822">
        <f t="shared" si="1731"/>
        <v>4.3126948389970818E-2</v>
      </c>
      <c r="AA822">
        <f t="shared" ref="AA822:AC822" si="1766">AA821</f>
        <v>0</v>
      </c>
      <c r="AB822">
        <f t="shared" si="1766"/>
        <v>1623</v>
      </c>
      <c r="AC822">
        <f t="shared" si="1766"/>
        <v>18000</v>
      </c>
      <c r="AD822">
        <f t="shared" si="1733"/>
        <v>980.78720877621868</v>
      </c>
      <c r="AE822">
        <f t="shared" si="1734"/>
        <v>980.78720877621868</v>
      </c>
      <c r="AF822">
        <f t="shared" si="1735"/>
        <v>0.86543818572162112</v>
      </c>
      <c r="AG822">
        <f t="shared" si="1736"/>
        <v>73.647237640314771</v>
      </c>
      <c r="AI822">
        <f t="shared" si="1737"/>
        <v>6.7618522885990116</v>
      </c>
      <c r="AJ822">
        <f t="shared" si="1738"/>
        <v>864.24153885871544</v>
      </c>
      <c r="AM822">
        <f t="shared" si="1660"/>
        <v>0.46153879229495259</v>
      </c>
    </row>
    <row r="823" spans="1:39" x14ac:dyDescent="0.35">
      <c r="A823">
        <f t="shared" si="1719"/>
        <v>0.40749999999995512</v>
      </c>
      <c r="B823">
        <f t="shared" si="1654"/>
        <v>0.59250000000004488</v>
      </c>
      <c r="C823" s="27">
        <f t="shared" si="1720"/>
        <v>-4.9999999999994493E-4</v>
      </c>
      <c r="D823">
        <f t="shared" si="1655"/>
        <v>1.0074999999999552</v>
      </c>
      <c r="E823">
        <v>0.2</v>
      </c>
      <c r="F823">
        <f t="shared" si="1656"/>
        <v>-0.22750000000000034</v>
      </c>
      <c r="G823">
        <v>0.02</v>
      </c>
      <c r="H823">
        <f t="shared" si="1721"/>
        <v>0.99999999999995481</v>
      </c>
      <c r="I823">
        <f t="shared" si="1722"/>
        <v>1.0074999999999552</v>
      </c>
      <c r="J823">
        <f t="shared" si="1723"/>
        <v>0.2</v>
      </c>
      <c r="K823">
        <f t="shared" si="1724"/>
        <v>-0.22750000000000034</v>
      </c>
      <c r="L823">
        <f t="shared" si="1725"/>
        <v>0.02</v>
      </c>
      <c r="M823">
        <f t="shared" si="1726"/>
        <v>0</v>
      </c>
      <c r="N823" s="22">
        <f t="shared" si="1727"/>
        <v>0.99999999999995481</v>
      </c>
      <c r="O823">
        <f t="shared" ref="O823:S823" si="1767">O822</f>
        <v>4.8000000000000001E-2</v>
      </c>
      <c r="P823">
        <f t="shared" si="1767"/>
        <v>3.4000000000000002E-2</v>
      </c>
      <c r="Q823">
        <f t="shared" si="1767"/>
        <v>4.2999999999999997E-2</v>
      </c>
      <c r="R823">
        <f t="shared" si="1767"/>
        <v>0.223</v>
      </c>
      <c r="S823">
        <f t="shared" si="1767"/>
        <v>800</v>
      </c>
      <c r="T823">
        <f t="shared" si="1729"/>
        <v>4.9837499999997835E-2</v>
      </c>
      <c r="X823">
        <f t="shared" si="1658"/>
        <v>363636</v>
      </c>
      <c r="Y823">
        <f t="shared" si="1730"/>
        <v>0</v>
      </c>
      <c r="Z823">
        <f t="shared" si="1731"/>
        <v>4.2444605951427301E-2</v>
      </c>
      <c r="AA823">
        <f t="shared" ref="AA823:AC823" si="1768">AA822</f>
        <v>0</v>
      </c>
      <c r="AB823">
        <f t="shared" si="1768"/>
        <v>1623</v>
      </c>
      <c r="AC823">
        <f t="shared" si="1768"/>
        <v>18000</v>
      </c>
      <c r="AD823">
        <f t="shared" si="1733"/>
        <v>980.78720877621868</v>
      </c>
      <c r="AE823">
        <f t="shared" si="1734"/>
        <v>980.78720877621868</v>
      </c>
      <c r="AF823">
        <f t="shared" si="1735"/>
        <v>0.85170273806419461</v>
      </c>
      <c r="AG823">
        <f t="shared" si="1736"/>
        <v>73.557917965588075</v>
      </c>
      <c r="AI823">
        <f t="shared" si="1737"/>
        <v>6.7618669397431788</v>
      </c>
      <c r="AJ823">
        <f t="shared" si="1738"/>
        <v>864.25420107885429</v>
      </c>
      <c r="AM823">
        <f t="shared" si="1660"/>
        <v>0.46109381649091891</v>
      </c>
    </row>
    <row r="824" spans="1:39" x14ac:dyDescent="0.35">
      <c r="A824">
        <f t="shared" si="1719"/>
        <v>0.40799999999995507</v>
      </c>
      <c r="B824">
        <f t="shared" si="1654"/>
        <v>0.59200000000004493</v>
      </c>
      <c r="C824" s="27">
        <f t="shared" si="1720"/>
        <v>-4.9999999999994493E-4</v>
      </c>
      <c r="D824">
        <f t="shared" si="1655"/>
        <v>1.0079999999999552</v>
      </c>
      <c r="E824">
        <v>0.2</v>
      </c>
      <c r="F824">
        <f t="shared" si="1656"/>
        <v>-0.22800000000000034</v>
      </c>
      <c r="G824">
        <v>0.02</v>
      </c>
      <c r="H824">
        <f t="shared" si="1721"/>
        <v>0.99999999999995481</v>
      </c>
      <c r="I824">
        <f t="shared" si="1722"/>
        <v>1.0079999999999552</v>
      </c>
      <c r="J824">
        <f t="shared" si="1723"/>
        <v>0.2</v>
      </c>
      <c r="K824">
        <f t="shared" si="1724"/>
        <v>-0.22800000000000034</v>
      </c>
      <c r="L824">
        <f t="shared" si="1725"/>
        <v>0.02</v>
      </c>
      <c r="M824">
        <f t="shared" si="1726"/>
        <v>0</v>
      </c>
      <c r="N824" s="22">
        <f t="shared" si="1727"/>
        <v>0.99999999999995481</v>
      </c>
      <c r="O824">
        <f t="shared" ref="O824:S824" si="1769">O823</f>
        <v>4.8000000000000001E-2</v>
      </c>
      <c r="P824">
        <f t="shared" si="1769"/>
        <v>3.4000000000000002E-2</v>
      </c>
      <c r="Q824">
        <f t="shared" si="1769"/>
        <v>4.2999999999999997E-2</v>
      </c>
      <c r="R824">
        <f t="shared" si="1769"/>
        <v>0.223</v>
      </c>
      <c r="S824">
        <f t="shared" si="1769"/>
        <v>800</v>
      </c>
      <c r="T824">
        <f t="shared" si="1729"/>
        <v>4.983999999999783E-2</v>
      </c>
      <c r="X824">
        <f t="shared" si="1658"/>
        <v>363636</v>
      </c>
      <c r="Y824">
        <f t="shared" si="1730"/>
        <v>0</v>
      </c>
      <c r="Z824">
        <f t="shared" si="1731"/>
        <v>4.1772536531848488E-2</v>
      </c>
      <c r="AA824">
        <f t="shared" ref="AA824:AC824" si="1770">AA823</f>
        <v>0</v>
      </c>
      <c r="AB824">
        <f t="shared" si="1770"/>
        <v>1623</v>
      </c>
      <c r="AC824">
        <f t="shared" si="1770"/>
        <v>18000</v>
      </c>
      <c r="AD824">
        <f t="shared" si="1733"/>
        <v>980.78720877621868</v>
      </c>
      <c r="AE824">
        <f t="shared" si="1734"/>
        <v>980.78720877621868</v>
      </c>
      <c r="AF824">
        <f t="shared" si="1735"/>
        <v>0.83817479873288792</v>
      </c>
      <c r="AG824">
        <f t="shared" si="1736"/>
        <v>73.468800633275748</v>
      </c>
      <c r="AI824">
        <f t="shared" si="1737"/>
        <v>6.7618813695451321</v>
      </c>
      <c r="AJ824">
        <f t="shared" si="1738"/>
        <v>864.26667218579075</v>
      </c>
      <c r="AM824">
        <f t="shared" si="1660"/>
        <v>0.46064969787486393</v>
      </c>
    </row>
    <row r="825" spans="1:39" x14ac:dyDescent="0.35">
      <c r="A825">
        <f t="shared" si="1719"/>
        <v>0.40849999999995501</v>
      </c>
      <c r="B825">
        <f t="shared" si="1654"/>
        <v>0.59150000000004499</v>
      </c>
      <c r="C825" s="27">
        <f t="shared" si="1720"/>
        <v>-4.9999999999994493E-4</v>
      </c>
      <c r="D825">
        <f t="shared" si="1655"/>
        <v>1.0084999999999551</v>
      </c>
      <c r="E825">
        <v>0.2</v>
      </c>
      <c r="F825">
        <f t="shared" si="1656"/>
        <v>-0.22850000000000034</v>
      </c>
      <c r="G825">
        <v>0.02</v>
      </c>
      <c r="H825">
        <f t="shared" si="1721"/>
        <v>0.9999999999999547</v>
      </c>
      <c r="I825">
        <f t="shared" si="1722"/>
        <v>1.0084999999999551</v>
      </c>
      <c r="J825">
        <f t="shared" si="1723"/>
        <v>0.2</v>
      </c>
      <c r="K825">
        <f t="shared" si="1724"/>
        <v>-0.22850000000000034</v>
      </c>
      <c r="L825">
        <f t="shared" si="1725"/>
        <v>0.02</v>
      </c>
      <c r="M825">
        <f t="shared" si="1726"/>
        <v>0</v>
      </c>
      <c r="N825" s="22">
        <f t="shared" si="1727"/>
        <v>0.9999999999999547</v>
      </c>
      <c r="O825">
        <f t="shared" ref="O825:S825" si="1771">O824</f>
        <v>4.8000000000000001E-2</v>
      </c>
      <c r="P825">
        <f t="shared" si="1771"/>
        <v>3.4000000000000002E-2</v>
      </c>
      <c r="Q825">
        <f t="shared" si="1771"/>
        <v>4.2999999999999997E-2</v>
      </c>
      <c r="R825">
        <f t="shared" si="1771"/>
        <v>0.223</v>
      </c>
      <c r="S825">
        <f t="shared" si="1771"/>
        <v>800</v>
      </c>
      <c r="T825">
        <f t="shared" si="1729"/>
        <v>4.9842499999997833E-2</v>
      </c>
      <c r="X825">
        <f t="shared" si="1658"/>
        <v>363636</v>
      </c>
      <c r="Y825">
        <f t="shared" si="1730"/>
        <v>0</v>
      </c>
      <c r="Z825">
        <f t="shared" si="1731"/>
        <v>4.1110593291155323E-2</v>
      </c>
      <c r="AA825">
        <f t="shared" ref="AA825:AC825" si="1772">AA824</f>
        <v>0</v>
      </c>
      <c r="AB825">
        <f t="shared" si="1772"/>
        <v>1623</v>
      </c>
      <c r="AC825">
        <f t="shared" si="1772"/>
        <v>18000</v>
      </c>
      <c r="AD825">
        <f t="shared" si="1733"/>
        <v>980.78720877621868</v>
      </c>
      <c r="AE825">
        <f t="shared" si="1734"/>
        <v>980.78720877621868</v>
      </c>
      <c r="AF825">
        <f t="shared" si="1735"/>
        <v>0.8248513902720126</v>
      </c>
      <c r="AG825">
        <f t="shared" si="1736"/>
        <v>73.379885150726167</v>
      </c>
      <c r="AI825">
        <f t="shared" si="1737"/>
        <v>6.7618955811808243</v>
      </c>
      <c r="AJ825">
        <f t="shared" si="1738"/>
        <v>864.2789549161555</v>
      </c>
      <c r="AM825">
        <f t="shared" si="1660"/>
        <v>0.46020643397227934</v>
      </c>
    </row>
    <row r="826" spans="1:39" x14ac:dyDescent="0.35">
      <c r="A826">
        <f t="shared" si="1719"/>
        <v>0.40899999999995496</v>
      </c>
      <c r="B826">
        <f t="shared" si="1654"/>
        <v>0.59100000000004504</v>
      </c>
      <c r="C826" s="27">
        <f t="shared" si="1720"/>
        <v>-4.9999999999994493E-4</v>
      </c>
      <c r="D826">
        <f t="shared" si="1655"/>
        <v>1.008999999999955</v>
      </c>
      <c r="E826">
        <v>0.2</v>
      </c>
      <c r="F826">
        <f t="shared" si="1656"/>
        <v>-0.22900000000000034</v>
      </c>
      <c r="G826">
        <v>0.02</v>
      </c>
      <c r="H826">
        <f t="shared" si="1721"/>
        <v>0.9999999999999547</v>
      </c>
      <c r="I826">
        <f t="shared" si="1722"/>
        <v>1.008999999999955</v>
      </c>
      <c r="J826">
        <f t="shared" si="1723"/>
        <v>0.2</v>
      </c>
      <c r="K826">
        <f t="shared" si="1724"/>
        <v>-0.22900000000000034</v>
      </c>
      <c r="L826">
        <f t="shared" si="1725"/>
        <v>0.02</v>
      </c>
      <c r="M826">
        <f t="shared" si="1726"/>
        <v>0</v>
      </c>
      <c r="N826" s="22">
        <f t="shared" si="1727"/>
        <v>0.9999999999999547</v>
      </c>
      <c r="O826">
        <f t="shared" ref="O826:S826" si="1773">O825</f>
        <v>4.8000000000000001E-2</v>
      </c>
      <c r="P826">
        <f t="shared" si="1773"/>
        <v>3.4000000000000002E-2</v>
      </c>
      <c r="Q826">
        <f t="shared" si="1773"/>
        <v>4.2999999999999997E-2</v>
      </c>
      <c r="R826">
        <f t="shared" si="1773"/>
        <v>0.223</v>
      </c>
      <c r="S826">
        <f t="shared" si="1773"/>
        <v>800</v>
      </c>
      <c r="T826">
        <f t="shared" si="1729"/>
        <v>4.9844999999997829E-2</v>
      </c>
      <c r="X826">
        <f t="shared" si="1658"/>
        <v>363636</v>
      </c>
      <c r="Y826">
        <f t="shared" si="1730"/>
        <v>0</v>
      </c>
      <c r="Z826">
        <f t="shared" si="1731"/>
        <v>4.0458631377099319E-2</v>
      </c>
      <c r="AA826">
        <f t="shared" ref="AA826:AC826" si="1774">AA825</f>
        <v>0</v>
      </c>
      <c r="AB826">
        <f t="shared" si="1774"/>
        <v>1623</v>
      </c>
      <c r="AC826">
        <f t="shared" si="1774"/>
        <v>18000</v>
      </c>
      <c r="AD826">
        <f t="shared" si="1733"/>
        <v>980.78720877621868</v>
      </c>
      <c r="AE826">
        <f t="shared" si="1734"/>
        <v>980.78720877621868</v>
      </c>
      <c r="AF826">
        <f t="shared" si="1735"/>
        <v>0.81172957570549387</v>
      </c>
      <c r="AG826">
        <f t="shared" si="1736"/>
        <v>73.291171024106333</v>
      </c>
      <c r="AI826">
        <f t="shared" si="1737"/>
        <v>6.7619095777830287</v>
      </c>
      <c r="AJ826">
        <f t="shared" si="1738"/>
        <v>864.29105196953969</v>
      </c>
      <c r="AM826">
        <f t="shared" si="1660"/>
        <v>0.45976402231817226</v>
      </c>
    </row>
    <row r="827" spans="1:39" x14ac:dyDescent="0.35">
      <c r="A827">
        <f t="shared" si="1719"/>
        <v>0.4094999999999549</v>
      </c>
      <c r="B827">
        <f t="shared" si="1654"/>
        <v>0.5905000000000451</v>
      </c>
      <c r="C827" s="27">
        <f t="shared" si="1720"/>
        <v>-4.9999999999994493E-4</v>
      </c>
      <c r="D827">
        <f t="shared" si="1655"/>
        <v>1.009499999999955</v>
      </c>
      <c r="E827">
        <v>0.2</v>
      </c>
      <c r="F827">
        <f t="shared" si="1656"/>
        <v>-0.22950000000000034</v>
      </c>
      <c r="G827">
        <v>0.02</v>
      </c>
      <c r="H827">
        <f t="shared" si="1721"/>
        <v>0.99999999999995459</v>
      </c>
      <c r="I827">
        <f t="shared" si="1722"/>
        <v>1.009499999999955</v>
      </c>
      <c r="J827">
        <f t="shared" si="1723"/>
        <v>0.2</v>
      </c>
      <c r="K827">
        <f t="shared" si="1724"/>
        <v>-0.22950000000000034</v>
      </c>
      <c r="L827">
        <f t="shared" si="1725"/>
        <v>0.02</v>
      </c>
      <c r="M827">
        <f t="shared" si="1726"/>
        <v>0</v>
      </c>
      <c r="N827" s="22">
        <f t="shared" si="1727"/>
        <v>0.99999999999995459</v>
      </c>
      <c r="O827">
        <f t="shared" ref="O827:S827" si="1775">O826</f>
        <v>4.8000000000000001E-2</v>
      </c>
      <c r="P827">
        <f t="shared" si="1775"/>
        <v>3.4000000000000002E-2</v>
      </c>
      <c r="Q827">
        <f t="shared" si="1775"/>
        <v>4.2999999999999997E-2</v>
      </c>
      <c r="R827">
        <f t="shared" si="1775"/>
        <v>0.223</v>
      </c>
      <c r="S827">
        <f t="shared" si="1775"/>
        <v>800</v>
      </c>
      <c r="T827">
        <f t="shared" si="1729"/>
        <v>4.9847499999997824E-2</v>
      </c>
      <c r="X827">
        <f t="shared" si="1658"/>
        <v>363636</v>
      </c>
      <c r="Y827">
        <f t="shared" si="1730"/>
        <v>0</v>
      </c>
      <c r="Z827">
        <f t="shared" si="1731"/>
        <v>3.9816507899843173E-2</v>
      </c>
      <c r="AA827">
        <f t="shared" ref="AA827:AC827" si="1776">AA826</f>
        <v>0</v>
      </c>
      <c r="AB827">
        <f t="shared" si="1776"/>
        <v>1623</v>
      </c>
      <c r="AC827">
        <f t="shared" si="1776"/>
        <v>18000</v>
      </c>
      <c r="AD827">
        <f t="shared" si="1733"/>
        <v>980.78720877621868</v>
      </c>
      <c r="AE827">
        <f t="shared" si="1734"/>
        <v>980.78720877621868</v>
      </c>
      <c r="AF827">
        <f t="shared" si="1735"/>
        <v>0.7988064580167501</v>
      </c>
      <c r="AG827">
        <f t="shared" si="1736"/>
        <v>73.20265775845786</v>
      </c>
      <c r="AI827">
        <f t="shared" si="1737"/>
        <v>6.7619233624418964</v>
      </c>
      <c r="AJ827">
        <f t="shared" si="1738"/>
        <v>864.30296600896872</v>
      </c>
      <c r="AM827">
        <f t="shared" si="1660"/>
        <v>0.45932246045701935</v>
      </c>
    </row>
    <row r="828" spans="1:39" x14ac:dyDescent="0.35">
      <c r="A828">
        <f t="shared" si="1719"/>
        <v>0.40999999999995485</v>
      </c>
      <c r="B828">
        <f t="shared" si="1654"/>
        <v>0.59000000000004515</v>
      </c>
      <c r="C828" s="27">
        <f t="shared" si="1720"/>
        <v>-4.9999999999994493E-4</v>
      </c>
      <c r="D828">
        <f t="shared" si="1655"/>
        <v>1.0099999999999549</v>
      </c>
      <c r="E828">
        <v>0.2</v>
      </c>
      <c r="F828">
        <f t="shared" si="1656"/>
        <v>-0.23000000000000034</v>
      </c>
      <c r="G828">
        <v>0.02</v>
      </c>
      <c r="H828">
        <f t="shared" si="1721"/>
        <v>0.99999999999995459</v>
      </c>
      <c r="I828">
        <f t="shared" si="1722"/>
        <v>1.0099999999999549</v>
      </c>
      <c r="J828">
        <f t="shared" si="1723"/>
        <v>0.2</v>
      </c>
      <c r="K828">
        <f t="shared" si="1724"/>
        <v>-0.23000000000000034</v>
      </c>
      <c r="L828">
        <f t="shared" si="1725"/>
        <v>0.02</v>
      </c>
      <c r="M828">
        <f t="shared" si="1726"/>
        <v>0</v>
      </c>
      <c r="N828" s="22">
        <f t="shared" si="1727"/>
        <v>0.99999999999995459</v>
      </c>
      <c r="O828">
        <f t="shared" ref="O828:S828" si="1777">O827</f>
        <v>4.8000000000000001E-2</v>
      </c>
      <c r="P828">
        <f t="shared" si="1777"/>
        <v>3.4000000000000002E-2</v>
      </c>
      <c r="Q828">
        <f t="shared" si="1777"/>
        <v>4.2999999999999997E-2</v>
      </c>
      <c r="R828">
        <f t="shared" si="1777"/>
        <v>0.223</v>
      </c>
      <c r="S828">
        <f t="shared" si="1777"/>
        <v>800</v>
      </c>
      <c r="T828">
        <f t="shared" si="1729"/>
        <v>4.984999999999782E-2</v>
      </c>
      <c r="X828">
        <f t="shared" si="1658"/>
        <v>363636</v>
      </c>
      <c r="Y828">
        <f t="shared" si="1730"/>
        <v>0</v>
      </c>
      <c r="Z828">
        <f t="shared" si="1731"/>
        <v>3.9184081906847509E-2</v>
      </c>
      <c r="AA828">
        <f t="shared" ref="AA828:AC828" si="1778">AA827</f>
        <v>0</v>
      </c>
      <c r="AB828">
        <f t="shared" si="1778"/>
        <v>1623</v>
      </c>
      <c r="AC828">
        <f t="shared" si="1778"/>
        <v>18000</v>
      </c>
      <c r="AD828">
        <f t="shared" si="1733"/>
        <v>980.78720877621868</v>
      </c>
      <c r="AE828">
        <f t="shared" si="1734"/>
        <v>980.78720877621868</v>
      </c>
      <c r="AF828">
        <f t="shared" si="1735"/>
        <v>0.78607917963487073</v>
      </c>
      <c r="AG828">
        <f t="shared" si="1736"/>
        <v>73.114344857751973</v>
      </c>
      <c r="AI828">
        <f t="shared" si="1737"/>
        <v>6.7619369382055039</v>
      </c>
      <c r="AJ828">
        <f t="shared" si="1738"/>
        <v>864.31469966136706</v>
      </c>
      <c r="AM828">
        <f t="shared" si="1660"/>
        <v>0.45888174594272163</v>
      </c>
    </row>
    <row r="829" spans="1:39" x14ac:dyDescent="0.35">
      <c r="A829">
        <f t="shared" si="1719"/>
        <v>0.41049999999995479</v>
      </c>
      <c r="B829">
        <f t="shared" si="1654"/>
        <v>0.58950000000004521</v>
      </c>
      <c r="C829" s="27">
        <f t="shared" si="1720"/>
        <v>-4.9999999999994493E-4</v>
      </c>
      <c r="D829">
        <f t="shared" si="1655"/>
        <v>1.0104999999999549</v>
      </c>
      <c r="E829">
        <v>0.2</v>
      </c>
      <c r="F829">
        <f t="shared" si="1656"/>
        <v>-0.23050000000000034</v>
      </c>
      <c r="G829">
        <v>0.02</v>
      </c>
      <c r="H829">
        <f t="shared" si="1721"/>
        <v>0.99999999999995448</v>
      </c>
      <c r="I829">
        <f t="shared" si="1722"/>
        <v>1.0104999999999549</v>
      </c>
      <c r="J829">
        <f t="shared" si="1723"/>
        <v>0.2</v>
      </c>
      <c r="K829">
        <f t="shared" si="1724"/>
        <v>-0.23050000000000034</v>
      </c>
      <c r="L829">
        <f t="shared" si="1725"/>
        <v>0.02</v>
      </c>
      <c r="M829">
        <f t="shared" si="1726"/>
        <v>0</v>
      </c>
      <c r="N829" s="22">
        <f t="shared" si="1727"/>
        <v>0.99999999999995448</v>
      </c>
      <c r="O829">
        <f t="shared" ref="O829:S829" si="1779">O828</f>
        <v>4.8000000000000001E-2</v>
      </c>
      <c r="P829">
        <f t="shared" si="1779"/>
        <v>3.4000000000000002E-2</v>
      </c>
      <c r="Q829">
        <f t="shared" si="1779"/>
        <v>4.2999999999999997E-2</v>
      </c>
      <c r="R829">
        <f t="shared" si="1779"/>
        <v>0.223</v>
      </c>
      <c r="S829">
        <f t="shared" si="1779"/>
        <v>800</v>
      </c>
      <c r="T829">
        <f t="shared" si="1729"/>
        <v>4.9852499999997822E-2</v>
      </c>
      <c r="X829">
        <f t="shared" si="1658"/>
        <v>363636</v>
      </c>
      <c r="Y829">
        <f t="shared" si="1730"/>
        <v>0</v>
      </c>
      <c r="Z829">
        <f t="shared" si="1731"/>
        <v>3.8561214358060369E-2</v>
      </c>
      <c r="AA829">
        <f t="shared" ref="AA829:AC829" si="1780">AA828</f>
        <v>0</v>
      </c>
      <c r="AB829">
        <f t="shared" si="1780"/>
        <v>1623</v>
      </c>
      <c r="AC829">
        <f t="shared" si="1780"/>
        <v>18000</v>
      </c>
      <c r="AD829">
        <f t="shared" si="1733"/>
        <v>980.78720877621868</v>
      </c>
      <c r="AE829">
        <f t="shared" si="1734"/>
        <v>980.78720877621868</v>
      </c>
      <c r="AF829">
        <f t="shared" si="1735"/>
        <v>0.77354492192702218</v>
      </c>
      <c r="AG829">
        <f t="shared" si="1736"/>
        <v>73.026231824943423</v>
      </c>
      <c r="AI829">
        <f t="shared" si="1737"/>
        <v>6.761950308080392</v>
      </c>
      <c r="AJ829">
        <f t="shared" si="1738"/>
        <v>864.3262555180155</v>
      </c>
      <c r="AM829">
        <f t="shared" si="1660"/>
        <v>0.45844187633855882</v>
      </c>
    </row>
    <row r="830" spans="1:39" x14ac:dyDescent="0.35">
      <c r="A830">
        <f t="shared" si="1719"/>
        <v>0.41099999999995473</v>
      </c>
      <c r="B830">
        <f t="shared" si="1654"/>
        <v>0.58900000000004527</v>
      </c>
      <c r="C830" s="27">
        <f t="shared" si="1720"/>
        <v>-4.9999999999994493E-4</v>
      </c>
      <c r="D830">
        <f t="shared" si="1655"/>
        <v>1.0109999999999548</v>
      </c>
      <c r="E830">
        <v>0.2</v>
      </c>
      <c r="F830">
        <f t="shared" si="1656"/>
        <v>-0.23100000000000034</v>
      </c>
      <c r="G830">
        <v>0.02</v>
      </c>
      <c r="H830">
        <f t="shared" si="1721"/>
        <v>0.99999999999995448</v>
      </c>
      <c r="I830">
        <f t="shared" si="1722"/>
        <v>1.0109999999999548</v>
      </c>
      <c r="J830">
        <f t="shared" si="1723"/>
        <v>0.2</v>
      </c>
      <c r="K830">
        <f t="shared" si="1724"/>
        <v>-0.23100000000000034</v>
      </c>
      <c r="L830">
        <f t="shared" si="1725"/>
        <v>0.02</v>
      </c>
      <c r="M830">
        <f t="shared" si="1726"/>
        <v>0</v>
      </c>
      <c r="N830" s="22">
        <f t="shared" si="1727"/>
        <v>0.99999999999995448</v>
      </c>
      <c r="O830">
        <f t="shared" ref="O830:S830" si="1781">O829</f>
        <v>4.8000000000000001E-2</v>
      </c>
      <c r="P830">
        <f t="shared" si="1781"/>
        <v>3.4000000000000002E-2</v>
      </c>
      <c r="Q830">
        <f t="shared" si="1781"/>
        <v>4.2999999999999997E-2</v>
      </c>
      <c r="R830">
        <f t="shared" si="1781"/>
        <v>0.223</v>
      </c>
      <c r="S830">
        <f t="shared" si="1781"/>
        <v>800</v>
      </c>
      <c r="T830">
        <f t="shared" si="1729"/>
        <v>4.9854999999997811E-2</v>
      </c>
      <c r="X830">
        <f t="shared" si="1658"/>
        <v>363636</v>
      </c>
      <c r="Y830">
        <f t="shared" si="1730"/>
        <v>0</v>
      </c>
      <c r="Z830">
        <f t="shared" si="1731"/>
        <v>3.7947768101406029E-2</v>
      </c>
      <c r="AA830">
        <f t="shared" ref="AA830:AC830" si="1782">AA829</f>
        <v>0</v>
      </c>
      <c r="AB830">
        <f t="shared" si="1782"/>
        <v>1623</v>
      </c>
      <c r="AC830">
        <f t="shared" si="1782"/>
        <v>18000</v>
      </c>
      <c r="AD830">
        <f t="shared" si="1733"/>
        <v>980.78720877621868</v>
      </c>
      <c r="AE830">
        <f t="shared" si="1734"/>
        <v>980.78720877621868</v>
      </c>
      <c r="AF830">
        <f t="shared" si="1735"/>
        <v>0.76120090469700985</v>
      </c>
      <c r="AG830">
        <f t="shared" si="1736"/>
        <v>72.938318162023421</v>
      </c>
      <c r="AI830">
        <f t="shared" si="1737"/>
        <v>6.761963475032104</v>
      </c>
      <c r="AJ830">
        <f t="shared" si="1738"/>
        <v>864.33763613500912</v>
      </c>
      <c r="AM830">
        <f t="shared" si="1660"/>
        <v>0.45800284921714501</v>
      </c>
    </row>
    <row r="831" spans="1:39" x14ac:dyDescent="0.35">
      <c r="A831">
        <f t="shared" si="1719"/>
        <v>0.41149999999995468</v>
      </c>
      <c r="B831">
        <f t="shared" si="1654"/>
        <v>0.58850000000004532</v>
      </c>
      <c r="C831" s="27">
        <f t="shared" si="1720"/>
        <v>-4.9999999999994493E-4</v>
      </c>
      <c r="D831">
        <f t="shared" si="1655"/>
        <v>1.0114999999999548</v>
      </c>
      <c r="E831">
        <v>0.2</v>
      </c>
      <c r="F831">
        <f t="shared" si="1656"/>
        <v>-0.23150000000000034</v>
      </c>
      <c r="G831">
        <v>0.02</v>
      </c>
      <c r="H831">
        <f t="shared" si="1721"/>
        <v>0.99999999999995437</v>
      </c>
      <c r="I831">
        <f t="shared" si="1722"/>
        <v>1.0114999999999548</v>
      </c>
      <c r="J831">
        <f t="shared" si="1723"/>
        <v>0.2</v>
      </c>
      <c r="K831">
        <f t="shared" si="1724"/>
        <v>-0.23150000000000034</v>
      </c>
      <c r="L831">
        <f t="shared" si="1725"/>
        <v>0.02</v>
      </c>
      <c r="M831">
        <f t="shared" si="1726"/>
        <v>0</v>
      </c>
      <c r="N831" s="22">
        <f t="shared" si="1727"/>
        <v>0.99999999999995437</v>
      </c>
      <c r="O831">
        <f t="shared" ref="O831:S831" si="1783">O830</f>
        <v>4.8000000000000001E-2</v>
      </c>
      <c r="P831">
        <f t="shared" si="1783"/>
        <v>3.4000000000000002E-2</v>
      </c>
      <c r="Q831">
        <f t="shared" si="1783"/>
        <v>4.2999999999999997E-2</v>
      </c>
      <c r="R831">
        <f t="shared" si="1783"/>
        <v>0.223</v>
      </c>
      <c r="S831">
        <f t="shared" si="1783"/>
        <v>800</v>
      </c>
      <c r="T831">
        <f t="shared" si="1729"/>
        <v>4.985749999999782E-2</v>
      </c>
      <c r="X831">
        <f t="shared" si="1658"/>
        <v>363636</v>
      </c>
      <c r="Y831">
        <f t="shared" si="1730"/>
        <v>0</v>
      </c>
      <c r="Z831">
        <f t="shared" si="1731"/>
        <v>3.7343607848569674E-2</v>
      </c>
      <c r="AA831">
        <f t="shared" ref="AA831:AC831" si="1784">AA830</f>
        <v>0</v>
      </c>
      <c r="AB831">
        <f t="shared" si="1784"/>
        <v>1623</v>
      </c>
      <c r="AC831">
        <f t="shared" si="1784"/>
        <v>18000</v>
      </c>
      <c r="AD831">
        <f t="shared" si="1733"/>
        <v>980.78720877621868</v>
      </c>
      <c r="AE831">
        <f t="shared" si="1734"/>
        <v>980.78720877621868</v>
      </c>
      <c r="AF831">
        <f t="shared" si="1735"/>
        <v>0.74904438568992704</v>
      </c>
      <c r="AG831">
        <f t="shared" si="1736"/>
        <v>72.850603370071624</v>
      </c>
      <c r="AI831">
        <f t="shared" si="1737"/>
        <v>6.7619764419857118</v>
      </c>
      <c r="AJ831">
        <f t="shared" si="1738"/>
        <v>864.34884403370438</v>
      </c>
      <c r="AM831">
        <f t="shared" si="1660"/>
        <v>0.45756466216038366</v>
      </c>
    </row>
    <row r="832" spans="1:39" x14ac:dyDescent="0.35">
      <c r="A832">
        <f t="shared" si="1719"/>
        <v>0.41199999999995462</v>
      </c>
      <c r="B832">
        <f t="shared" si="1654"/>
        <v>0.58800000000004538</v>
      </c>
      <c r="C832" s="27">
        <f t="shared" si="1720"/>
        <v>-4.9999999999994493E-4</v>
      </c>
      <c r="D832">
        <f t="shared" si="1655"/>
        <v>1.0119999999999547</v>
      </c>
      <c r="E832">
        <v>0.2</v>
      </c>
      <c r="F832">
        <f t="shared" si="1656"/>
        <v>-0.23200000000000034</v>
      </c>
      <c r="G832">
        <v>0.02</v>
      </c>
      <c r="H832">
        <f t="shared" si="1721"/>
        <v>0.99999999999995437</v>
      </c>
      <c r="I832">
        <f t="shared" si="1722"/>
        <v>1.0119999999999547</v>
      </c>
      <c r="J832">
        <f t="shared" si="1723"/>
        <v>0.2</v>
      </c>
      <c r="K832">
        <f t="shared" si="1724"/>
        <v>-0.23200000000000034</v>
      </c>
      <c r="L832">
        <f t="shared" si="1725"/>
        <v>0.02</v>
      </c>
      <c r="M832">
        <f t="shared" si="1726"/>
        <v>0</v>
      </c>
      <c r="N832" s="22">
        <f t="shared" si="1727"/>
        <v>0.99999999999995437</v>
      </c>
      <c r="O832">
        <f t="shared" ref="O832:S832" si="1785">O831</f>
        <v>4.8000000000000001E-2</v>
      </c>
      <c r="P832">
        <f t="shared" si="1785"/>
        <v>3.4000000000000002E-2</v>
      </c>
      <c r="Q832">
        <f t="shared" si="1785"/>
        <v>4.2999999999999997E-2</v>
      </c>
      <c r="R832">
        <f t="shared" si="1785"/>
        <v>0.223</v>
      </c>
      <c r="S832">
        <f t="shared" si="1785"/>
        <v>800</v>
      </c>
      <c r="T832">
        <f t="shared" si="1729"/>
        <v>4.9859999999997816E-2</v>
      </c>
      <c r="X832">
        <f t="shared" si="1658"/>
        <v>363636</v>
      </c>
      <c r="Y832">
        <f t="shared" si="1730"/>
        <v>0</v>
      </c>
      <c r="Z832">
        <f t="shared" si="1731"/>
        <v>3.674860015107468E-2</v>
      </c>
      <c r="AA832">
        <f t="shared" ref="AA832:AC832" si="1786">AA831</f>
        <v>0</v>
      </c>
      <c r="AB832">
        <f t="shared" si="1786"/>
        <v>1623</v>
      </c>
      <c r="AC832">
        <f t="shared" si="1786"/>
        <v>18000</v>
      </c>
      <c r="AD832">
        <f t="shared" si="1733"/>
        <v>980.78720877621868</v>
      </c>
      <c r="AE832">
        <f t="shared" si="1734"/>
        <v>980.78720877621868</v>
      </c>
      <c r="AF832">
        <f t="shared" si="1735"/>
        <v>0.73707266010281869</v>
      </c>
      <c r="AG832">
        <f t="shared" si="1736"/>
        <v>72.763086949307095</v>
      </c>
      <c r="AI832">
        <f t="shared" si="1737"/>
        <v>6.7619892118263376</v>
      </c>
      <c r="AJ832">
        <f t="shared" si="1738"/>
        <v>864.35988170116229</v>
      </c>
      <c r="AM832">
        <f t="shared" si="1660"/>
        <v>0.4571273127594232</v>
      </c>
    </row>
    <row r="833" spans="1:39" x14ac:dyDescent="0.35">
      <c r="A833">
        <f t="shared" si="1719"/>
        <v>0.41249999999995457</v>
      </c>
      <c r="B833">
        <f t="shared" si="1654"/>
        <v>0.58750000000004543</v>
      </c>
      <c r="C833" s="27">
        <f t="shared" si="1720"/>
        <v>-4.9999999999994493E-4</v>
      </c>
      <c r="D833">
        <f t="shared" si="1655"/>
        <v>1.0124999999999547</v>
      </c>
      <c r="E833">
        <v>0.2</v>
      </c>
      <c r="F833">
        <f t="shared" si="1656"/>
        <v>-0.23250000000000035</v>
      </c>
      <c r="G833">
        <v>0.02</v>
      </c>
      <c r="H833">
        <f t="shared" si="1721"/>
        <v>0.99999999999995426</v>
      </c>
      <c r="I833">
        <f t="shared" si="1722"/>
        <v>1.0124999999999547</v>
      </c>
      <c r="J833">
        <f t="shared" si="1723"/>
        <v>0.2</v>
      </c>
      <c r="K833">
        <f t="shared" si="1724"/>
        <v>-0.23250000000000035</v>
      </c>
      <c r="L833">
        <f t="shared" si="1725"/>
        <v>0.02</v>
      </c>
      <c r="M833">
        <f t="shared" si="1726"/>
        <v>0</v>
      </c>
      <c r="N833" s="22">
        <f t="shared" si="1727"/>
        <v>0.99999999999995426</v>
      </c>
      <c r="O833">
        <f t="shared" ref="O833:S833" si="1787">O832</f>
        <v>4.8000000000000001E-2</v>
      </c>
      <c r="P833">
        <f t="shared" si="1787"/>
        <v>3.4000000000000002E-2</v>
      </c>
      <c r="Q833">
        <f t="shared" si="1787"/>
        <v>4.2999999999999997E-2</v>
      </c>
      <c r="R833">
        <f t="shared" si="1787"/>
        <v>0.223</v>
      </c>
      <c r="S833">
        <f t="shared" si="1787"/>
        <v>800</v>
      </c>
      <c r="T833">
        <f t="shared" si="1729"/>
        <v>4.9862499999997811E-2</v>
      </c>
      <c r="X833">
        <f t="shared" si="1658"/>
        <v>363636</v>
      </c>
      <c r="Y833">
        <f t="shared" si="1730"/>
        <v>0</v>
      </c>
      <c r="Z833">
        <f t="shared" si="1731"/>
        <v>3.6162613376649069E-2</v>
      </c>
      <c r="AA833">
        <f t="shared" ref="AA833:AC833" si="1788">AA832</f>
        <v>0</v>
      </c>
      <c r="AB833">
        <f t="shared" si="1788"/>
        <v>1623</v>
      </c>
      <c r="AC833">
        <f t="shared" si="1788"/>
        <v>18000</v>
      </c>
      <c r="AD833">
        <f t="shared" si="1733"/>
        <v>980.78720877621868</v>
      </c>
      <c r="AE833">
        <f t="shared" si="1734"/>
        <v>980.78720877621868</v>
      </c>
      <c r="AF833">
        <f t="shared" si="1735"/>
        <v>0.72528306010129662</v>
      </c>
      <c r="AG833">
        <f t="shared" si="1736"/>
        <v>72.675768399138349</v>
      </c>
      <c r="AI833">
        <f t="shared" si="1737"/>
        <v>6.7620017873996732</v>
      </c>
      <c r="AJ833">
        <f t="shared" si="1738"/>
        <v>864.37075159059032</v>
      </c>
      <c r="AM833">
        <f t="shared" si="1660"/>
        <v>0.4566907986146132</v>
      </c>
    </row>
    <row r="834" spans="1:39" x14ac:dyDescent="0.35">
      <c r="A834">
        <f t="shared" si="1719"/>
        <v>0.41299999999995451</v>
      </c>
      <c r="B834">
        <f t="shared" si="1654"/>
        <v>0.58700000000004549</v>
      </c>
      <c r="C834" s="27">
        <f t="shared" si="1720"/>
        <v>-4.9999999999994493E-4</v>
      </c>
      <c r="D834">
        <f t="shared" si="1655"/>
        <v>1.0129999999999546</v>
      </c>
      <c r="E834">
        <v>0.2</v>
      </c>
      <c r="F834">
        <f t="shared" si="1656"/>
        <v>-0.23300000000000035</v>
      </c>
      <c r="G834">
        <v>0.02</v>
      </c>
      <c r="H834">
        <f t="shared" si="1721"/>
        <v>0.99999999999995426</v>
      </c>
      <c r="I834">
        <f t="shared" si="1722"/>
        <v>1.0129999999999546</v>
      </c>
      <c r="J834">
        <f t="shared" si="1723"/>
        <v>0.2</v>
      </c>
      <c r="K834">
        <f t="shared" si="1724"/>
        <v>-0.23300000000000035</v>
      </c>
      <c r="L834">
        <f t="shared" si="1725"/>
        <v>0.02</v>
      </c>
      <c r="M834">
        <f t="shared" si="1726"/>
        <v>0</v>
      </c>
      <c r="N834" s="22">
        <f t="shared" si="1727"/>
        <v>0.99999999999995426</v>
      </c>
      <c r="O834">
        <f t="shared" ref="O834:S834" si="1789">O833</f>
        <v>4.8000000000000001E-2</v>
      </c>
      <c r="P834">
        <f t="shared" si="1789"/>
        <v>3.4000000000000002E-2</v>
      </c>
      <c r="Q834">
        <f t="shared" si="1789"/>
        <v>4.2999999999999997E-2</v>
      </c>
      <c r="R834">
        <f t="shared" si="1789"/>
        <v>0.223</v>
      </c>
      <c r="S834">
        <f t="shared" si="1789"/>
        <v>800</v>
      </c>
      <c r="T834">
        <f t="shared" si="1729"/>
        <v>4.9864999999997807E-2</v>
      </c>
      <c r="X834">
        <f t="shared" si="1658"/>
        <v>363636</v>
      </c>
      <c r="Y834">
        <f t="shared" si="1730"/>
        <v>0</v>
      </c>
      <c r="Z834">
        <f t="shared" si="1731"/>
        <v>3.5585517685877983E-2</v>
      </c>
      <c r="AA834">
        <f t="shared" ref="AA834:AC834" si="1790">AA833</f>
        <v>0</v>
      </c>
      <c r="AB834">
        <f t="shared" si="1790"/>
        <v>1623</v>
      </c>
      <c r="AC834">
        <f t="shared" si="1790"/>
        <v>18000</v>
      </c>
      <c r="AD834">
        <f t="shared" si="1733"/>
        <v>980.78720877621868</v>
      </c>
      <c r="AE834">
        <f t="shared" si="1734"/>
        <v>980.78720877621868</v>
      </c>
      <c r="AF834">
        <f t="shared" si="1735"/>
        <v>0.71367295434203148</v>
      </c>
      <c r="AG834">
        <f t="shared" si="1736"/>
        <v>72.588647218212444</v>
      </c>
      <c r="AI834">
        <f t="shared" si="1737"/>
        <v>6.7620141715124831</v>
      </c>
      <c r="AJ834">
        <f t="shared" si="1738"/>
        <v>864.3814561217705</v>
      </c>
      <c r="AM834">
        <f t="shared" si="1660"/>
        <v>0.45625511733545998</v>
      </c>
    </row>
    <row r="835" spans="1:39" x14ac:dyDescent="0.35">
      <c r="A835">
        <f t="shared" si="1719"/>
        <v>0.41349999999995446</v>
      </c>
      <c r="B835">
        <f t="shared" si="1654"/>
        <v>0.58650000000004554</v>
      </c>
      <c r="C835" s="27">
        <f t="shared" si="1720"/>
        <v>-4.9999999999994493E-4</v>
      </c>
      <c r="D835">
        <f t="shared" si="1655"/>
        <v>1.0134999999999545</v>
      </c>
      <c r="E835">
        <v>0.2</v>
      </c>
      <c r="F835">
        <f t="shared" si="1656"/>
        <v>-0.23350000000000035</v>
      </c>
      <c r="G835">
        <v>0.02</v>
      </c>
      <c r="H835">
        <f t="shared" si="1721"/>
        <v>0.99999999999995415</v>
      </c>
      <c r="I835">
        <f t="shared" si="1722"/>
        <v>1.0134999999999545</v>
      </c>
      <c r="J835">
        <f t="shared" si="1723"/>
        <v>0.2</v>
      </c>
      <c r="K835">
        <f t="shared" si="1724"/>
        <v>-0.23350000000000035</v>
      </c>
      <c r="L835">
        <f t="shared" si="1725"/>
        <v>0.02</v>
      </c>
      <c r="M835">
        <f t="shared" si="1726"/>
        <v>0</v>
      </c>
      <c r="N835" s="22">
        <f t="shared" si="1727"/>
        <v>0.99999999999995415</v>
      </c>
      <c r="O835">
        <f t="shared" ref="O835:S835" si="1791">O834</f>
        <v>4.8000000000000001E-2</v>
      </c>
      <c r="P835">
        <f t="shared" si="1791"/>
        <v>3.4000000000000002E-2</v>
      </c>
      <c r="Q835">
        <f t="shared" si="1791"/>
        <v>4.2999999999999997E-2</v>
      </c>
      <c r="R835">
        <f t="shared" si="1791"/>
        <v>0.223</v>
      </c>
      <c r="S835">
        <f t="shared" si="1791"/>
        <v>800</v>
      </c>
      <c r="T835">
        <f t="shared" si="1729"/>
        <v>4.9867499999997802E-2</v>
      </c>
      <c r="X835">
        <f t="shared" si="1658"/>
        <v>363636</v>
      </c>
      <c r="Y835">
        <f t="shared" si="1730"/>
        <v>0</v>
      </c>
      <c r="Z835">
        <f t="shared" si="1731"/>
        <v>3.5017185009138807E-2</v>
      </c>
      <c r="AA835">
        <f t="shared" ref="AA835:AC835" si="1792">AA834</f>
        <v>0</v>
      </c>
      <c r="AB835">
        <f t="shared" si="1792"/>
        <v>1623</v>
      </c>
      <c r="AC835">
        <f t="shared" si="1792"/>
        <v>18000</v>
      </c>
      <c r="AD835">
        <f t="shared" si="1733"/>
        <v>980.78720877621868</v>
      </c>
      <c r="AE835">
        <f t="shared" si="1734"/>
        <v>980.78720877621868</v>
      </c>
      <c r="AF835">
        <f t="shared" si="1735"/>
        <v>0.70223974750105977</v>
      </c>
      <c r="AG835">
        <f t="shared" si="1736"/>
        <v>72.501722904463094</v>
      </c>
      <c r="AI835">
        <f t="shared" si="1737"/>
        <v>6.7620263669331129</v>
      </c>
      <c r="AJ835">
        <f t="shared" si="1738"/>
        <v>864.39199768149172</v>
      </c>
      <c r="AM835">
        <f t="shared" si="1660"/>
        <v>0.45582026654058344</v>
      </c>
    </row>
    <row r="836" spans="1:39" x14ac:dyDescent="0.35">
      <c r="A836">
        <f t="shared" si="1719"/>
        <v>0.4139999999999544</v>
      </c>
      <c r="B836">
        <f t="shared" si="1654"/>
        <v>0.5860000000000456</v>
      </c>
      <c r="C836" s="27">
        <f t="shared" si="1720"/>
        <v>-4.9999999999994493E-4</v>
      </c>
      <c r="D836">
        <f t="shared" si="1655"/>
        <v>1.0139999999999545</v>
      </c>
      <c r="E836">
        <v>0.2</v>
      </c>
      <c r="F836">
        <f t="shared" si="1656"/>
        <v>-0.23400000000000035</v>
      </c>
      <c r="G836">
        <v>0.02</v>
      </c>
      <c r="H836">
        <f t="shared" si="1721"/>
        <v>0.99999999999995415</v>
      </c>
      <c r="I836">
        <f t="shared" si="1722"/>
        <v>1.0139999999999545</v>
      </c>
      <c r="J836">
        <f t="shared" si="1723"/>
        <v>0.2</v>
      </c>
      <c r="K836">
        <f t="shared" si="1724"/>
        <v>-0.23400000000000035</v>
      </c>
      <c r="L836">
        <f t="shared" si="1725"/>
        <v>0.02</v>
      </c>
      <c r="M836">
        <f t="shared" si="1726"/>
        <v>0</v>
      </c>
      <c r="N836" s="22">
        <f t="shared" si="1727"/>
        <v>0.99999999999995415</v>
      </c>
      <c r="O836">
        <f t="shared" ref="O836:S836" si="1793">O835</f>
        <v>4.8000000000000001E-2</v>
      </c>
      <c r="P836">
        <f t="shared" si="1793"/>
        <v>3.4000000000000002E-2</v>
      </c>
      <c r="Q836">
        <f t="shared" si="1793"/>
        <v>4.2999999999999997E-2</v>
      </c>
      <c r="R836">
        <f t="shared" si="1793"/>
        <v>0.223</v>
      </c>
      <c r="S836">
        <f t="shared" si="1793"/>
        <v>800</v>
      </c>
      <c r="T836">
        <f t="shared" si="1729"/>
        <v>4.9869999999997798E-2</v>
      </c>
      <c r="X836">
        <f t="shared" si="1658"/>
        <v>363636</v>
      </c>
      <c r="Y836">
        <f t="shared" si="1730"/>
        <v>0</v>
      </c>
      <c r="Z836">
        <f t="shared" si="1731"/>
        <v>3.445748902381579E-2</v>
      </c>
      <c r="AA836">
        <f t="shared" ref="AA836:AC836" si="1794">AA835</f>
        <v>0</v>
      </c>
      <c r="AB836">
        <f t="shared" si="1794"/>
        <v>1623</v>
      </c>
      <c r="AC836">
        <f t="shared" si="1794"/>
        <v>18000</v>
      </c>
      <c r="AD836">
        <f t="shared" si="1733"/>
        <v>980.78720877621868</v>
      </c>
      <c r="AE836">
        <f t="shared" si="1734"/>
        <v>980.78720877621868</v>
      </c>
      <c r="AF836">
        <f t="shared" si="1735"/>
        <v>0.69098087980783696</v>
      </c>
      <c r="AG836">
        <f t="shared" si="1736"/>
        <v>72.414994955157965</v>
      </c>
      <c r="AI836">
        <f t="shared" si="1737"/>
        <v>6.7620383763919856</v>
      </c>
      <c r="AJ836">
        <f t="shared" si="1738"/>
        <v>864.40237862397248</v>
      </c>
      <c r="AM836">
        <f t="shared" si="1660"/>
        <v>0.45538624385767346</v>
      </c>
    </row>
    <row r="837" spans="1:39" x14ac:dyDescent="0.35">
      <c r="A837">
        <f t="shared" si="1719"/>
        <v>0.41449999999995435</v>
      </c>
      <c r="B837">
        <f t="shared" si="1654"/>
        <v>0.58550000000004565</v>
      </c>
      <c r="C837" s="27">
        <f t="shared" si="1720"/>
        <v>-4.9999999999994493E-4</v>
      </c>
      <c r="D837">
        <f t="shared" si="1655"/>
        <v>1.0144999999999544</v>
      </c>
      <c r="E837">
        <v>0.2</v>
      </c>
      <c r="F837">
        <f t="shared" si="1656"/>
        <v>-0.23450000000000035</v>
      </c>
      <c r="G837">
        <v>0.02</v>
      </c>
      <c r="H837">
        <f t="shared" si="1721"/>
        <v>0.99999999999995404</v>
      </c>
      <c r="I837">
        <f t="shared" si="1722"/>
        <v>1.0144999999999544</v>
      </c>
      <c r="J837">
        <f t="shared" si="1723"/>
        <v>0.2</v>
      </c>
      <c r="K837">
        <f t="shared" si="1724"/>
        <v>-0.23450000000000035</v>
      </c>
      <c r="L837">
        <f t="shared" si="1725"/>
        <v>0.02</v>
      </c>
      <c r="M837">
        <f t="shared" si="1726"/>
        <v>0</v>
      </c>
      <c r="N837" s="22">
        <f t="shared" si="1727"/>
        <v>0.99999999999995404</v>
      </c>
      <c r="O837">
        <f t="shared" ref="O837:S837" si="1795">O836</f>
        <v>4.8000000000000001E-2</v>
      </c>
      <c r="P837">
        <f t="shared" si="1795"/>
        <v>3.4000000000000002E-2</v>
      </c>
      <c r="Q837">
        <f t="shared" si="1795"/>
        <v>4.2999999999999997E-2</v>
      </c>
      <c r="R837">
        <f t="shared" si="1795"/>
        <v>0.223</v>
      </c>
      <c r="S837">
        <f t="shared" si="1795"/>
        <v>800</v>
      </c>
      <c r="T837">
        <f t="shared" si="1729"/>
        <v>4.9872499999997801E-2</v>
      </c>
      <c r="X837">
        <f t="shared" si="1658"/>
        <v>363636</v>
      </c>
      <c r="Y837">
        <f t="shared" si="1730"/>
        <v>0</v>
      </c>
      <c r="Z837">
        <f t="shared" si="1731"/>
        <v>3.3906305131790999E-2</v>
      </c>
      <c r="AA837">
        <f t="shared" ref="AA837:AC837" si="1796">AA836</f>
        <v>0</v>
      </c>
      <c r="AB837">
        <f t="shared" si="1796"/>
        <v>1623</v>
      </c>
      <c r="AC837">
        <f t="shared" si="1796"/>
        <v>18000</v>
      </c>
      <c r="AD837">
        <f t="shared" si="1733"/>
        <v>980.78720877621868</v>
      </c>
      <c r="AE837">
        <f t="shared" si="1734"/>
        <v>980.78720877621868</v>
      </c>
      <c r="AF837">
        <f t="shared" si="1735"/>
        <v>0.67989382658497077</v>
      </c>
      <c r="AG837">
        <f t="shared" si="1736"/>
        <v>72.328462866944975</v>
      </c>
      <c r="AI837">
        <f t="shared" si="1737"/>
        <v>6.7620502025820901</v>
      </c>
      <c r="AJ837">
        <f t="shared" si="1738"/>
        <v>864.41260127127623</v>
      </c>
      <c r="AM837">
        <f t="shared" si="1660"/>
        <v>0.45495304692344674</v>
      </c>
    </row>
    <row r="838" spans="1:39" x14ac:dyDescent="0.35">
      <c r="A838">
        <f t="shared" si="1719"/>
        <v>0.41499999999995429</v>
      </c>
      <c r="B838">
        <f t="shared" si="1654"/>
        <v>0.58500000000004571</v>
      </c>
      <c r="C838" s="27">
        <f t="shared" si="1720"/>
        <v>-4.9999999999994493E-4</v>
      </c>
      <c r="D838">
        <f t="shared" si="1655"/>
        <v>1.0149999999999544</v>
      </c>
      <c r="E838">
        <v>0.2</v>
      </c>
      <c r="F838">
        <f t="shared" si="1656"/>
        <v>-0.23500000000000035</v>
      </c>
      <c r="G838">
        <v>0.02</v>
      </c>
      <c r="H838">
        <f t="shared" si="1721"/>
        <v>0.99999999999995404</v>
      </c>
      <c r="I838">
        <f t="shared" si="1722"/>
        <v>1.0149999999999544</v>
      </c>
      <c r="J838">
        <f t="shared" si="1723"/>
        <v>0.2</v>
      </c>
      <c r="K838">
        <f t="shared" si="1724"/>
        <v>-0.23500000000000035</v>
      </c>
      <c r="L838">
        <f t="shared" si="1725"/>
        <v>0.02</v>
      </c>
      <c r="M838">
        <f t="shared" si="1726"/>
        <v>0</v>
      </c>
      <c r="N838" s="22">
        <f t="shared" si="1727"/>
        <v>0.99999999999995404</v>
      </c>
      <c r="O838">
        <f t="shared" ref="O838:S838" si="1797">O837</f>
        <v>4.8000000000000001E-2</v>
      </c>
      <c r="P838">
        <f t="shared" si="1797"/>
        <v>3.4000000000000002E-2</v>
      </c>
      <c r="Q838">
        <f t="shared" si="1797"/>
        <v>4.2999999999999997E-2</v>
      </c>
      <c r="R838">
        <f t="shared" si="1797"/>
        <v>0.223</v>
      </c>
      <c r="S838">
        <f t="shared" si="1797"/>
        <v>800</v>
      </c>
      <c r="T838">
        <f t="shared" si="1729"/>
        <v>4.9874999999997803E-2</v>
      </c>
      <c r="X838">
        <f t="shared" si="1658"/>
        <v>363636</v>
      </c>
      <c r="Y838">
        <f t="shared" si="1730"/>
        <v>0</v>
      </c>
      <c r="Z838">
        <f t="shared" si="1731"/>
        <v>3.336351043720838E-2</v>
      </c>
      <c r="AA838">
        <f t="shared" ref="AA838:AC838" si="1798">AA837</f>
        <v>0</v>
      </c>
      <c r="AB838">
        <f t="shared" si="1798"/>
        <v>1623</v>
      </c>
      <c r="AC838">
        <f t="shared" si="1798"/>
        <v>18000</v>
      </c>
      <c r="AD838">
        <f t="shared" si="1733"/>
        <v>980.78720877621868</v>
      </c>
      <c r="AE838">
        <f t="shared" si="1734"/>
        <v>980.78720877621868</v>
      </c>
      <c r="AF838">
        <f t="shared" si="1735"/>
        <v>0.6689760977935707</v>
      </c>
      <c r="AG838">
        <f t="shared" si="1736"/>
        <v>72.242126135897806</v>
      </c>
      <c r="AI838">
        <f t="shared" si="1737"/>
        <v>6.7620618481594681</v>
      </c>
      <c r="AJ838">
        <f t="shared" si="1738"/>
        <v>864.42266791372663</v>
      </c>
      <c r="AM838">
        <f t="shared" si="1660"/>
        <v>0.45452067338360397</v>
      </c>
    </row>
    <row r="839" spans="1:39" x14ac:dyDescent="0.35">
      <c r="A839">
        <f t="shared" si="1719"/>
        <v>0.41549999999995424</v>
      </c>
      <c r="B839">
        <f t="shared" si="1654"/>
        <v>0.58450000000004576</v>
      </c>
      <c r="C839" s="27">
        <f t="shared" si="1720"/>
        <v>-4.9999999999994493E-4</v>
      </c>
      <c r="D839">
        <f t="shared" si="1655"/>
        <v>1.0154999999999543</v>
      </c>
      <c r="E839">
        <v>0.2</v>
      </c>
      <c r="F839">
        <f t="shared" si="1656"/>
        <v>-0.23550000000000035</v>
      </c>
      <c r="G839">
        <v>0.02</v>
      </c>
      <c r="H839">
        <f t="shared" si="1721"/>
        <v>0.99999999999995393</v>
      </c>
      <c r="I839">
        <f t="shared" si="1722"/>
        <v>1.0154999999999543</v>
      </c>
      <c r="J839">
        <f t="shared" si="1723"/>
        <v>0.2</v>
      </c>
      <c r="K839">
        <f t="shared" si="1724"/>
        <v>-0.23550000000000035</v>
      </c>
      <c r="L839">
        <f t="shared" si="1725"/>
        <v>0.02</v>
      </c>
      <c r="M839">
        <f t="shared" si="1726"/>
        <v>0</v>
      </c>
      <c r="N839" s="22">
        <f t="shared" si="1727"/>
        <v>0.99999999999995393</v>
      </c>
      <c r="O839">
        <f t="shared" ref="O839:S839" si="1799">O838</f>
        <v>4.8000000000000001E-2</v>
      </c>
      <c r="P839">
        <f t="shared" si="1799"/>
        <v>3.4000000000000002E-2</v>
      </c>
      <c r="Q839">
        <f t="shared" si="1799"/>
        <v>4.2999999999999997E-2</v>
      </c>
      <c r="R839">
        <f t="shared" si="1799"/>
        <v>0.223</v>
      </c>
      <c r="S839">
        <f t="shared" si="1799"/>
        <v>800</v>
      </c>
      <c r="T839">
        <f t="shared" si="1729"/>
        <v>4.9877499999997792E-2</v>
      </c>
      <c r="X839">
        <f t="shared" si="1658"/>
        <v>363636</v>
      </c>
      <c r="Y839">
        <f t="shared" si="1730"/>
        <v>0</v>
      </c>
      <c r="Z839">
        <f t="shared" si="1731"/>
        <v>3.2828983724507932E-2</v>
      </c>
      <c r="AA839">
        <f t="shared" ref="AA839:AC839" si="1800">AA838</f>
        <v>0</v>
      </c>
      <c r="AB839">
        <f t="shared" si="1800"/>
        <v>1623</v>
      </c>
      <c r="AC839">
        <f t="shared" si="1800"/>
        <v>18000</v>
      </c>
      <c r="AD839">
        <f t="shared" si="1733"/>
        <v>980.78720877621868</v>
      </c>
      <c r="AE839">
        <f t="shared" si="1734"/>
        <v>980.78720877621868</v>
      </c>
      <c r="AF839">
        <f t="shared" si="1735"/>
        <v>0.65822523758414797</v>
      </c>
      <c r="AG839">
        <f t="shared" si="1736"/>
        <v>72.15598425756049</v>
      </c>
      <c r="AI839">
        <f t="shared" si="1737"/>
        <v>6.7620733157436907</v>
      </c>
      <c r="AJ839">
        <f t="shared" si="1738"/>
        <v>864.43258081031331</v>
      </c>
      <c r="AM839">
        <f t="shared" si="1660"/>
        <v>0.45408912089278719</v>
      </c>
    </row>
    <row r="840" spans="1:39" x14ac:dyDescent="0.35">
      <c r="A840">
        <f t="shared" si="1719"/>
        <v>0.41599999999995418</v>
      </c>
      <c r="B840">
        <f t="shared" si="1654"/>
        <v>0.58400000000004582</v>
      </c>
      <c r="C840" s="27">
        <f t="shared" si="1720"/>
        <v>-4.9999999999994493E-4</v>
      </c>
      <c r="D840">
        <f t="shared" si="1655"/>
        <v>1.0159999999999543</v>
      </c>
      <c r="E840">
        <v>0.2</v>
      </c>
      <c r="F840">
        <f t="shared" si="1656"/>
        <v>-0.23600000000000035</v>
      </c>
      <c r="G840">
        <v>0.02</v>
      </c>
      <c r="H840">
        <f t="shared" si="1721"/>
        <v>0.99999999999995393</v>
      </c>
      <c r="I840">
        <f t="shared" si="1722"/>
        <v>1.0159999999999543</v>
      </c>
      <c r="J840">
        <f t="shared" si="1723"/>
        <v>0.2</v>
      </c>
      <c r="K840">
        <f t="shared" si="1724"/>
        <v>-0.23600000000000035</v>
      </c>
      <c r="L840">
        <f t="shared" si="1725"/>
        <v>0.02</v>
      </c>
      <c r="M840">
        <f t="shared" si="1726"/>
        <v>0</v>
      </c>
      <c r="N840" s="22">
        <f t="shared" si="1727"/>
        <v>0.99999999999995393</v>
      </c>
      <c r="O840">
        <f t="shared" ref="O840:S840" si="1801">O839</f>
        <v>4.8000000000000001E-2</v>
      </c>
      <c r="P840">
        <f t="shared" si="1801"/>
        <v>3.4000000000000002E-2</v>
      </c>
      <c r="Q840">
        <f t="shared" si="1801"/>
        <v>4.2999999999999997E-2</v>
      </c>
      <c r="R840">
        <f t="shared" si="1801"/>
        <v>0.223</v>
      </c>
      <c r="S840">
        <f t="shared" si="1801"/>
        <v>800</v>
      </c>
      <c r="T840">
        <f t="shared" si="1729"/>
        <v>4.9879999999997794E-2</v>
      </c>
      <c r="X840">
        <f t="shared" si="1658"/>
        <v>363636</v>
      </c>
      <c r="Y840">
        <f t="shared" si="1730"/>
        <v>0</v>
      </c>
      <c r="Z840">
        <f t="shared" si="1731"/>
        <v>3.2302605436726792E-2</v>
      </c>
      <c r="AA840">
        <f t="shared" ref="AA840:AC840" si="1802">AA839</f>
        <v>0</v>
      </c>
      <c r="AB840">
        <f t="shared" si="1802"/>
        <v>1623</v>
      </c>
      <c r="AC840">
        <f t="shared" si="1802"/>
        <v>18000</v>
      </c>
      <c r="AD840">
        <f t="shared" si="1733"/>
        <v>980.78720877621868</v>
      </c>
      <c r="AE840">
        <f t="shared" si="1734"/>
        <v>980.78720877621868</v>
      </c>
      <c r="AF840">
        <f t="shared" si="1735"/>
        <v>0.64763882385300409</v>
      </c>
      <c r="AG840">
        <f t="shared" si="1736"/>
        <v>72.070036726991134</v>
      </c>
      <c r="AI840">
        <f t="shared" si="1737"/>
        <v>6.7620846079183377</v>
      </c>
      <c r="AJ840">
        <f t="shared" si="1738"/>
        <v>864.4423421890998</v>
      </c>
      <c r="AM840">
        <f t="shared" si="1660"/>
        <v>0.45365838711453732</v>
      </c>
    </row>
    <row r="841" spans="1:39" x14ac:dyDescent="0.35">
      <c r="A841">
        <f t="shared" si="1719"/>
        <v>0.41649999999995413</v>
      </c>
      <c r="B841">
        <f t="shared" si="1654"/>
        <v>0.58350000000004587</v>
      </c>
      <c r="C841" s="27">
        <f t="shared" si="1720"/>
        <v>-4.9999999999994493E-4</v>
      </c>
      <c r="D841">
        <f t="shared" si="1655"/>
        <v>1.0164999999999542</v>
      </c>
      <c r="E841">
        <v>0.2</v>
      </c>
      <c r="F841">
        <f t="shared" si="1656"/>
        <v>-0.23650000000000035</v>
      </c>
      <c r="G841">
        <v>0.02</v>
      </c>
      <c r="H841">
        <f t="shared" si="1721"/>
        <v>0.99999999999995381</v>
      </c>
      <c r="I841">
        <f t="shared" si="1722"/>
        <v>1.0164999999999542</v>
      </c>
      <c r="J841">
        <f t="shared" si="1723"/>
        <v>0.2</v>
      </c>
      <c r="K841">
        <f t="shared" si="1724"/>
        <v>-0.23650000000000035</v>
      </c>
      <c r="L841">
        <f t="shared" si="1725"/>
        <v>0.02</v>
      </c>
      <c r="M841">
        <f t="shared" si="1726"/>
        <v>0</v>
      </c>
      <c r="N841" s="22">
        <f t="shared" si="1727"/>
        <v>0.99999999999995381</v>
      </c>
      <c r="O841">
        <f t="shared" ref="O841:S841" si="1803">O840</f>
        <v>4.8000000000000001E-2</v>
      </c>
      <c r="P841">
        <f t="shared" si="1803"/>
        <v>3.4000000000000002E-2</v>
      </c>
      <c r="Q841">
        <f t="shared" si="1803"/>
        <v>4.2999999999999997E-2</v>
      </c>
      <c r="R841">
        <f t="shared" si="1803"/>
        <v>0.223</v>
      </c>
      <c r="S841">
        <f t="shared" si="1803"/>
        <v>800</v>
      </c>
      <c r="T841">
        <f t="shared" si="1729"/>
        <v>4.988249999999779E-2</v>
      </c>
      <c r="X841">
        <f t="shared" si="1658"/>
        <v>363636</v>
      </c>
      <c r="Y841">
        <f t="shared" si="1730"/>
        <v>0</v>
      </c>
      <c r="Z841">
        <f t="shared" si="1731"/>
        <v>3.1784257654064237E-2</v>
      </c>
      <c r="AA841">
        <f t="shared" ref="AA841:AC841" si="1804">AA840</f>
        <v>0</v>
      </c>
      <c r="AB841">
        <f t="shared" si="1804"/>
        <v>1623</v>
      </c>
      <c r="AC841">
        <f t="shared" si="1804"/>
        <v>18000</v>
      </c>
      <c r="AD841">
        <f t="shared" si="1733"/>
        <v>980.78720877621868</v>
      </c>
      <c r="AE841">
        <f t="shared" si="1734"/>
        <v>980.78720877621868</v>
      </c>
      <c r="AF841">
        <f t="shared" si="1735"/>
        <v>0.63721446780404256</v>
      </c>
      <c r="AG841">
        <f t="shared" si="1736"/>
        <v>71.984283038804833</v>
      </c>
      <c r="AI841">
        <f t="shared" si="1737"/>
        <v>6.7620957272314568</v>
      </c>
      <c r="AJ841">
        <f t="shared" si="1738"/>
        <v>864.45195424761562</v>
      </c>
      <c r="AM841">
        <f t="shared" si="1660"/>
        <v>0.45322846972125197</v>
      </c>
    </row>
    <row r="842" spans="1:39" x14ac:dyDescent="0.35">
      <c r="A842">
        <f t="shared" si="1719"/>
        <v>0.41699999999995407</v>
      </c>
      <c r="B842">
        <f t="shared" ref="B842:B905" si="1805">B841-B$4</f>
        <v>0.58300000000004593</v>
      </c>
      <c r="C842" s="27">
        <f t="shared" si="1720"/>
        <v>-4.9999999999994493E-4</v>
      </c>
      <c r="D842">
        <f t="shared" ref="D842:D905" si="1806">D841+$B$4</f>
        <v>1.0169999999999542</v>
      </c>
      <c r="E842">
        <v>0.2</v>
      </c>
      <c r="F842">
        <f t="shared" ref="F842:F905" si="1807">F841-$B$4</f>
        <v>-0.23700000000000035</v>
      </c>
      <c r="G842">
        <v>0.02</v>
      </c>
      <c r="H842">
        <f t="shared" si="1721"/>
        <v>0.99999999999995381</v>
      </c>
      <c r="I842">
        <f t="shared" si="1722"/>
        <v>1.0169999999999542</v>
      </c>
      <c r="J842">
        <f t="shared" si="1723"/>
        <v>0.2</v>
      </c>
      <c r="K842">
        <f t="shared" si="1724"/>
        <v>-0.23700000000000035</v>
      </c>
      <c r="L842">
        <f t="shared" si="1725"/>
        <v>0.02</v>
      </c>
      <c r="M842">
        <f t="shared" si="1726"/>
        <v>0</v>
      </c>
      <c r="N842" s="22">
        <f t="shared" si="1727"/>
        <v>0.99999999999995381</v>
      </c>
      <c r="O842">
        <f t="shared" ref="O842:S842" si="1808">O841</f>
        <v>4.8000000000000001E-2</v>
      </c>
      <c r="P842">
        <f t="shared" si="1808"/>
        <v>3.4000000000000002E-2</v>
      </c>
      <c r="Q842">
        <f t="shared" si="1808"/>
        <v>4.2999999999999997E-2</v>
      </c>
      <c r="R842">
        <f t="shared" si="1808"/>
        <v>0.223</v>
      </c>
      <c r="S842">
        <f t="shared" si="1808"/>
        <v>800</v>
      </c>
      <c r="T842">
        <f t="shared" si="1729"/>
        <v>4.9884999999997785E-2</v>
      </c>
      <c r="X842">
        <f t="shared" ref="X842:X905" si="1809">X841</f>
        <v>363636</v>
      </c>
      <c r="Y842">
        <f t="shared" si="1730"/>
        <v>0</v>
      </c>
      <c r="Z842">
        <f t="shared" si="1731"/>
        <v>3.1273824072707658E-2</v>
      </c>
      <c r="AA842">
        <f t="shared" ref="AA842:AC842" si="1810">AA841</f>
        <v>0</v>
      </c>
      <c r="AB842">
        <f t="shared" si="1810"/>
        <v>1623</v>
      </c>
      <c r="AC842">
        <f t="shared" si="1810"/>
        <v>18000</v>
      </c>
      <c r="AD842">
        <f t="shared" si="1733"/>
        <v>980.78720877621868</v>
      </c>
      <c r="AE842">
        <f t="shared" si="1734"/>
        <v>980.78720877621868</v>
      </c>
      <c r="AF842">
        <f t="shared" si="1735"/>
        <v>0.62694981351594337</v>
      </c>
      <c r="AG842">
        <f t="shared" si="1736"/>
        <v>71.898722687215752</v>
      </c>
      <c r="AI842">
        <f t="shared" si="1737"/>
        <v>6.7621066761960309</v>
      </c>
      <c r="AJ842">
        <f t="shared" si="1738"/>
        <v>864.46141915325404</v>
      </c>
      <c r="AM842">
        <f t="shared" ref="AM842:AM905" si="1811">AM$6/($A842+AM$3*(1-$A842))</f>
        <v>0.4527993663941437</v>
      </c>
    </row>
    <row r="843" spans="1:39" x14ac:dyDescent="0.35">
      <c r="A843">
        <f t="shared" si="1719"/>
        <v>0.41749999999995402</v>
      </c>
      <c r="B843">
        <f t="shared" si="1805"/>
        <v>0.58250000000004598</v>
      </c>
      <c r="C843" s="27">
        <f t="shared" si="1720"/>
        <v>-4.9999999999994493E-4</v>
      </c>
      <c r="D843">
        <f t="shared" si="1806"/>
        <v>1.0174999999999541</v>
      </c>
      <c r="E843">
        <v>0.2</v>
      </c>
      <c r="F843">
        <f t="shared" si="1807"/>
        <v>-0.23750000000000035</v>
      </c>
      <c r="G843">
        <v>0.02</v>
      </c>
      <c r="H843">
        <f t="shared" si="1721"/>
        <v>0.9999999999999537</v>
      </c>
      <c r="I843">
        <f t="shared" si="1722"/>
        <v>1.0174999999999541</v>
      </c>
      <c r="J843">
        <f t="shared" si="1723"/>
        <v>0.2</v>
      </c>
      <c r="K843">
        <f t="shared" si="1724"/>
        <v>-0.23750000000000035</v>
      </c>
      <c r="L843">
        <f t="shared" si="1725"/>
        <v>0.02</v>
      </c>
      <c r="M843">
        <f t="shared" si="1726"/>
        <v>0</v>
      </c>
      <c r="N843" s="22">
        <f t="shared" si="1727"/>
        <v>0.9999999999999537</v>
      </c>
      <c r="O843">
        <f t="shared" ref="O843:S843" si="1812">O842</f>
        <v>4.8000000000000001E-2</v>
      </c>
      <c r="P843">
        <f t="shared" si="1812"/>
        <v>3.4000000000000002E-2</v>
      </c>
      <c r="Q843">
        <f t="shared" si="1812"/>
        <v>4.2999999999999997E-2</v>
      </c>
      <c r="R843">
        <f t="shared" si="1812"/>
        <v>0.223</v>
      </c>
      <c r="S843">
        <f t="shared" si="1812"/>
        <v>800</v>
      </c>
      <c r="T843">
        <f t="shared" si="1729"/>
        <v>4.9887499999997781E-2</v>
      </c>
      <c r="X843">
        <f t="shared" si="1809"/>
        <v>363636</v>
      </c>
      <c r="Y843">
        <f t="shared" si="1730"/>
        <v>0</v>
      </c>
      <c r="Z843">
        <f t="shared" si="1731"/>
        <v>3.0771189983916394E-2</v>
      </c>
      <c r="AA843">
        <f t="shared" ref="AA843:AC843" si="1813">AA842</f>
        <v>0</v>
      </c>
      <c r="AB843">
        <f t="shared" si="1813"/>
        <v>1623</v>
      </c>
      <c r="AC843">
        <f t="shared" si="1813"/>
        <v>18000</v>
      </c>
      <c r="AD843">
        <f t="shared" si="1733"/>
        <v>980.78720877621868</v>
      </c>
      <c r="AE843">
        <f t="shared" si="1734"/>
        <v>980.78720877621868</v>
      </c>
      <c r="AF843">
        <f t="shared" si="1735"/>
        <v>0.61684253751463891</v>
      </c>
      <c r="AG843">
        <f t="shared" si="1736"/>
        <v>71.813355166078381</v>
      </c>
      <c r="AI843">
        <f t="shared" si="1737"/>
        <v>6.7621174572904321</v>
      </c>
      <c r="AJ843">
        <f t="shared" si="1738"/>
        <v>864.47073904365948</v>
      </c>
      <c r="AM843">
        <f t="shared" si="1811"/>
        <v>0.4523710748231981</v>
      </c>
    </row>
    <row r="844" spans="1:39" x14ac:dyDescent="0.35">
      <c r="A844">
        <f t="shared" si="1719"/>
        <v>0.41799999999995396</v>
      </c>
      <c r="B844">
        <f t="shared" si="1805"/>
        <v>0.58200000000004604</v>
      </c>
      <c r="C844" s="27">
        <f t="shared" si="1720"/>
        <v>-4.9999999999994493E-4</v>
      </c>
      <c r="D844">
        <f t="shared" si="1806"/>
        <v>1.0179999999999541</v>
      </c>
      <c r="E844">
        <v>0.2</v>
      </c>
      <c r="F844">
        <f t="shared" si="1807"/>
        <v>-0.23800000000000035</v>
      </c>
      <c r="G844">
        <v>0.02</v>
      </c>
      <c r="H844">
        <f t="shared" si="1721"/>
        <v>0.9999999999999537</v>
      </c>
      <c r="I844">
        <f t="shared" si="1722"/>
        <v>1.0179999999999541</v>
      </c>
      <c r="J844">
        <f t="shared" si="1723"/>
        <v>0.2</v>
      </c>
      <c r="K844">
        <f t="shared" si="1724"/>
        <v>-0.23800000000000035</v>
      </c>
      <c r="L844">
        <f t="shared" si="1725"/>
        <v>0.02</v>
      </c>
      <c r="M844">
        <f t="shared" si="1726"/>
        <v>0</v>
      </c>
      <c r="N844" s="22">
        <f t="shared" si="1727"/>
        <v>0.9999999999999537</v>
      </c>
      <c r="O844">
        <f t="shared" ref="O844:S844" si="1814">O843</f>
        <v>4.8000000000000001E-2</v>
      </c>
      <c r="P844">
        <f t="shared" si="1814"/>
        <v>3.4000000000000002E-2</v>
      </c>
      <c r="Q844">
        <f t="shared" si="1814"/>
        <v>4.2999999999999997E-2</v>
      </c>
      <c r="R844">
        <f t="shared" si="1814"/>
        <v>0.223</v>
      </c>
      <c r="S844">
        <f t="shared" si="1814"/>
        <v>800</v>
      </c>
      <c r="T844">
        <f t="shared" si="1729"/>
        <v>4.9889999999997783E-2</v>
      </c>
      <c r="X844">
        <f t="shared" si="1809"/>
        <v>363636</v>
      </c>
      <c r="Y844">
        <f t="shared" si="1730"/>
        <v>0</v>
      </c>
      <c r="Z844">
        <f t="shared" si="1731"/>
        <v>3.0276242253360553E-2</v>
      </c>
      <c r="AA844">
        <f t="shared" ref="AA844:AC844" si="1815">AA843</f>
        <v>0</v>
      </c>
      <c r="AB844">
        <f t="shared" si="1815"/>
        <v>1623</v>
      </c>
      <c r="AC844">
        <f t="shared" si="1815"/>
        <v>18000</v>
      </c>
      <c r="AD844">
        <f t="shared" si="1733"/>
        <v>980.78720877621868</v>
      </c>
      <c r="AE844">
        <f t="shared" si="1734"/>
        <v>980.78720877621868</v>
      </c>
      <c r="AF844">
        <f t="shared" si="1735"/>
        <v>0.60689034835102773</v>
      </c>
      <c r="AG844">
        <f t="shared" si="1736"/>
        <v>71.728179968927989</v>
      </c>
      <c r="AI844">
        <f t="shared" si="1737"/>
        <v>6.7621280729588733</v>
      </c>
      <c r="AJ844">
        <f t="shared" si="1738"/>
        <v>864.47991602711204</v>
      </c>
      <c r="AM844">
        <f t="shared" si="1811"/>
        <v>0.45194359270713252</v>
      </c>
    </row>
    <row r="845" spans="1:39" x14ac:dyDescent="0.35">
      <c r="A845">
        <f t="shared" si="1719"/>
        <v>0.41849999999995391</v>
      </c>
      <c r="B845">
        <f t="shared" si="1805"/>
        <v>0.58150000000004609</v>
      </c>
      <c r="C845" s="27">
        <f t="shared" si="1720"/>
        <v>-4.9999999999994493E-4</v>
      </c>
      <c r="D845">
        <f t="shared" si="1806"/>
        <v>1.018499999999954</v>
      </c>
      <c r="E845">
        <v>0.2</v>
      </c>
      <c r="F845">
        <f t="shared" si="1807"/>
        <v>-0.23850000000000035</v>
      </c>
      <c r="G845">
        <v>0.02</v>
      </c>
      <c r="H845">
        <f t="shared" si="1721"/>
        <v>0.99999999999995359</v>
      </c>
      <c r="I845">
        <f t="shared" si="1722"/>
        <v>1.018499999999954</v>
      </c>
      <c r="J845">
        <f t="shared" si="1723"/>
        <v>0.2</v>
      </c>
      <c r="K845">
        <f t="shared" si="1724"/>
        <v>-0.23850000000000035</v>
      </c>
      <c r="L845">
        <f t="shared" si="1725"/>
        <v>0.02</v>
      </c>
      <c r="M845">
        <f t="shared" si="1726"/>
        <v>0</v>
      </c>
      <c r="N845" s="22">
        <f t="shared" si="1727"/>
        <v>0.99999999999995359</v>
      </c>
      <c r="O845">
        <f t="shared" ref="O845:S845" si="1816">O844</f>
        <v>4.8000000000000001E-2</v>
      </c>
      <c r="P845">
        <f t="shared" si="1816"/>
        <v>3.4000000000000002E-2</v>
      </c>
      <c r="Q845">
        <f t="shared" si="1816"/>
        <v>4.2999999999999997E-2</v>
      </c>
      <c r="R845">
        <f t="shared" si="1816"/>
        <v>0.223</v>
      </c>
      <c r="S845">
        <f t="shared" si="1816"/>
        <v>800</v>
      </c>
      <c r="T845">
        <f t="shared" si="1729"/>
        <v>4.9892499999997779E-2</v>
      </c>
      <c r="X845">
        <f t="shared" si="1809"/>
        <v>363636</v>
      </c>
      <c r="Y845">
        <f t="shared" si="1730"/>
        <v>0</v>
      </c>
      <c r="Z845">
        <f t="shared" si="1731"/>
        <v>2.9788869300711885E-2</v>
      </c>
      <c r="AA845">
        <f t="shared" ref="AA845:AC845" si="1817">AA844</f>
        <v>0</v>
      </c>
      <c r="AB845">
        <f t="shared" si="1817"/>
        <v>1623</v>
      </c>
      <c r="AC845">
        <f t="shared" si="1817"/>
        <v>18000</v>
      </c>
      <c r="AD845">
        <f t="shared" si="1733"/>
        <v>980.78720877621868</v>
      </c>
      <c r="AE845">
        <f t="shared" si="1734"/>
        <v>980.78720877621868</v>
      </c>
      <c r="AF845">
        <f t="shared" si="1735"/>
        <v>0.59709098618386869</v>
      </c>
      <c r="AG845">
        <f t="shared" si="1736"/>
        <v>71.643196589020292</v>
      </c>
      <c r="AI845">
        <f t="shared" si="1737"/>
        <v>6.7621385256118511</v>
      </c>
      <c r="AJ845">
        <f t="shared" si="1738"/>
        <v>864.48895218290636</v>
      </c>
      <c r="AM845">
        <f t="shared" si="1811"/>
        <v>0.45151691775335467</v>
      </c>
    </row>
    <row r="846" spans="1:39" x14ac:dyDescent="0.35">
      <c r="A846">
        <f t="shared" si="1719"/>
        <v>0.41899999999995385</v>
      </c>
      <c r="B846">
        <f t="shared" si="1805"/>
        <v>0.58100000000004615</v>
      </c>
      <c r="C846" s="27">
        <f t="shared" si="1720"/>
        <v>-4.9999999999994493E-4</v>
      </c>
      <c r="D846">
        <f t="shared" si="1806"/>
        <v>1.0189999999999539</v>
      </c>
      <c r="E846">
        <v>0.2</v>
      </c>
      <c r="F846">
        <f t="shared" si="1807"/>
        <v>-0.23900000000000035</v>
      </c>
      <c r="G846">
        <v>0.02</v>
      </c>
      <c r="H846">
        <f t="shared" si="1721"/>
        <v>0.99999999999995359</v>
      </c>
      <c r="I846">
        <f t="shared" si="1722"/>
        <v>1.0189999999999539</v>
      </c>
      <c r="J846">
        <f t="shared" si="1723"/>
        <v>0.2</v>
      </c>
      <c r="K846">
        <f t="shared" si="1724"/>
        <v>-0.23900000000000035</v>
      </c>
      <c r="L846">
        <f t="shared" si="1725"/>
        <v>0.02</v>
      </c>
      <c r="M846">
        <f t="shared" si="1726"/>
        <v>0</v>
      </c>
      <c r="N846" s="22">
        <f t="shared" si="1727"/>
        <v>0.99999999999995359</v>
      </c>
      <c r="O846">
        <f t="shared" ref="O846:S846" si="1818">O845</f>
        <v>4.8000000000000001E-2</v>
      </c>
      <c r="P846">
        <f t="shared" si="1818"/>
        <v>3.4000000000000002E-2</v>
      </c>
      <c r="Q846">
        <f t="shared" si="1818"/>
        <v>4.2999999999999997E-2</v>
      </c>
      <c r="R846">
        <f t="shared" si="1818"/>
        <v>0.223</v>
      </c>
      <c r="S846">
        <f t="shared" si="1818"/>
        <v>800</v>
      </c>
      <c r="T846">
        <f t="shared" si="1729"/>
        <v>4.9894999999997774E-2</v>
      </c>
      <c r="X846">
        <f t="shared" si="1809"/>
        <v>363636</v>
      </c>
      <c r="Y846">
        <f t="shared" si="1730"/>
        <v>0</v>
      </c>
      <c r="Z846">
        <f t="shared" si="1731"/>
        <v>2.9308961079483851E-2</v>
      </c>
      <c r="AA846">
        <f t="shared" ref="AA846:AC846" si="1819">AA845</f>
        <v>0</v>
      </c>
      <c r="AB846">
        <f t="shared" si="1819"/>
        <v>1623</v>
      </c>
      <c r="AC846">
        <f t="shared" si="1819"/>
        <v>18000</v>
      </c>
      <c r="AD846">
        <f t="shared" si="1733"/>
        <v>980.78720877621868</v>
      </c>
      <c r="AE846">
        <f t="shared" si="1734"/>
        <v>980.78720877621868</v>
      </c>
      <c r="AF846">
        <f t="shared" si="1735"/>
        <v>0.58744222236779386</v>
      </c>
      <c r="AG846">
        <f t="shared" si="1736"/>
        <v>71.558404519370356</v>
      </c>
      <c r="AI846">
        <f t="shared" si="1737"/>
        <v>6.7621488176265885</v>
      </c>
      <c r="AJ846">
        <f t="shared" si="1738"/>
        <v>864.49784956172846</v>
      </c>
      <c r="AM846">
        <f t="shared" si="1811"/>
        <v>0.45109104767792185</v>
      </c>
    </row>
    <row r="847" spans="1:39" x14ac:dyDescent="0.35">
      <c r="A847">
        <f t="shared" si="1719"/>
        <v>0.4194999999999538</v>
      </c>
      <c r="B847">
        <f t="shared" si="1805"/>
        <v>0.5805000000000462</v>
      </c>
      <c r="C847" s="27">
        <f t="shared" si="1720"/>
        <v>-4.9999999999994493E-4</v>
      </c>
      <c r="D847">
        <f t="shared" si="1806"/>
        <v>1.0194999999999539</v>
      </c>
      <c r="E847">
        <v>0.2</v>
      </c>
      <c r="F847">
        <f t="shared" si="1807"/>
        <v>-0.23950000000000035</v>
      </c>
      <c r="G847">
        <v>0.02</v>
      </c>
      <c r="H847">
        <f t="shared" si="1721"/>
        <v>0.99999999999995348</v>
      </c>
      <c r="I847">
        <f t="shared" si="1722"/>
        <v>1.0194999999999539</v>
      </c>
      <c r="J847">
        <f t="shared" si="1723"/>
        <v>0.2</v>
      </c>
      <c r="K847">
        <f t="shared" si="1724"/>
        <v>-0.23950000000000035</v>
      </c>
      <c r="L847">
        <f t="shared" si="1725"/>
        <v>0.02</v>
      </c>
      <c r="M847">
        <f t="shared" si="1726"/>
        <v>0</v>
      </c>
      <c r="N847" s="22">
        <f t="shared" si="1727"/>
        <v>0.99999999999995348</v>
      </c>
      <c r="O847">
        <f t="shared" ref="O847:S847" si="1820">O846</f>
        <v>4.8000000000000001E-2</v>
      </c>
      <c r="P847">
        <f t="shared" si="1820"/>
        <v>3.4000000000000002E-2</v>
      </c>
      <c r="Q847">
        <f t="shared" si="1820"/>
        <v>4.2999999999999997E-2</v>
      </c>
      <c r="R847">
        <f t="shared" si="1820"/>
        <v>0.223</v>
      </c>
      <c r="S847">
        <f t="shared" si="1820"/>
        <v>800</v>
      </c>
      <c r="T847">
        <f t="shared" si="1729"/>
        <v>4.989749999999777E-2</v>
      </c>
      <c r="X847">
        <f t="shared" si="1809"/>
        <v>363636</v>
      </c>
      <c r="Y847">
        <f t="shared" si="1730"/>
        <v>0</v>
      </c>
      <c r="Z847">
        <f t="shared" si="1731"/>
        <v>2.8836409057117963E-2</v>
      </c>
      <c r="AA847">
        <f t="shared" ref="AA847:AC847" si="1821">AA846</f>
        <v>0</v>
      </c>
      <c r="AB847">
        <f t="shared" si="1821"/>
        <v>1623</v>
      </c>
      <c r="AC847">
        <f t="shared" si="1821"/>
        <v>18000</v>
      </c>
      <c r="AD847">
        <f t="shared" si="1733"/>
        <v>980.78720877621868</v>
      </c>
      <c r="AE847">
        <f t="shared" si="1734"/>
        <v>980.78720877621868</v>
      </c>
      <c r="AF847">
        <f t="shared" si="1735"/>
        <v>0.5779418590463824</v>
      </c>
      <c r="AG847">
        <f t="shared" si="1736"/>
        <v>71.473803252790717</v>
      </c>
      <c r="AI847">
        <f t="shared" si="1737"/>
        <v>6.7621589513474651</v>
      </c>
      <c r="AJ847">
        <f t="shared" si="1738"/>
        <v>864.50661018602318</v>
      </c>
      <c r="AM847">
        <f t="shared" si="1811"/>
        <v>0.45066598020550003</v>
      </c>
    </row>
    <row r="848" spans="1:39" x14ac:dyDescent="0.35">
      <c r="A848">
        <f t="shared" si="1719"/>
        <v>0.41999999999995374</v>
      </c>
      <c r="B848">
        <f t="shared" si="1805"/>
        <v>0.58000000000004626</v>
      </c>
      <c r="C848" s="27">
        <f t="shared" si="1720"/>
        <v>-4.9999999999994493E-4</v>
      </c>
      <c r="D848">
        <f t="shared" si="1806"/>
        <v>1.0199999999999538</v>
      </c>
      <c r="E848">
        <v>0.2</v>
      </c>
      <c r="F848">
        <f t="shared" si="1807"/>
        <v>-0.24000000000000035</v>
      </c>
      <c r="G848">
        <v>0.02</v>
      </c>
      <c r="H848">
        <f t="shared" si="1721"/>
        <v>0.99999999999995348</v>
      </c>
      <c r="I848">
        <f t="shared" si="1722"/>
        <v>1.0199999999999538</v>
      </c>
      <c r="J848">
        <f t="shared" si="1723"/>
        <v>0.2</v>
      </c>
      <c r="K848">
        <f t="shared" si="1724"/>
        <v>-0.24000000000000035</v>
      </c>
      <c r="L848">
        <f t="shared" si="1725"/>
        <v>0.02</v>
      </c>
      <c r="M848">
        <f t="shared" si="1726"/>
        <v>0</v>
      </c>
      <c r="N848" s="22">
        <f t="shared" si="1727"/>
        <v>0.99999999999995348</v>
      </c>
      <c r="O848">
        <f t="shared" ref="O848:S848" si="1822">O847</f>
        <v>4.8000000000000001E-2</v>
      </c>
      <c r="P848">
        <f t="shared" si="1822"/>
        <v>3.4000000000000002E-2</v>
      </c>
      <c r="Q848">
        <f t="shared" si="1822"/>
        <v>4.2999999999999997E-2</v>
      </c>
      <c r="R848">
        <f t="shared" si="1822"/>
        <v>0.223</v>
      </c>
      <c r="S848">
        <f t="shared" si="1822"/>
        <v>800</v>
      </c>
      <c r="T848">
        <f t="shared" si="1729"/>
        <v>4.9899999999997766E-2</v>
      </c>
      <c r="X848">
        <f t="shared" si="1809"/>
        <v>363636</v>
      </c>
      <c r="Y848">
        <f t="shared" si="1730"/>
        <v>0</v>
      </c>
      <c r="Z848">
        <f t="shared" si="1731"/>
        <v>2.837110619531364E-2</v>
      </c>
      <c r="AA848">
        <f t="shared" ref="AA848:AC848" si="1823">AA847</f>
        <v>0</v>
      </c>
      <c r="AB848">
        <f t="shared" si="1823"/>
        <v>1623</v>
      </c>
      <c r="AC848">
        <f t="shared" si="1823"/>
        <v>18000</v>
      </c>
      <c r="AD848">
        <f t="shared" si="1733"/>
        <v>980.78720877621868</v>
      </c>
      <c r="AE848">
        <f t="shared" si="1734"/>
        <v>980.78720877621868</v>
      </c>
      <c r="AF848">
        <f t="shared" si="1735"/>
        <v>0.56858772875023611</v>
      </c>
      <c r="AG848">
        <f t="shared" si="1736"/>
        <v>71.389392281928764</v>
      </c>
      <c r="AI848">
        <f t="shared" si="1737"/>
        <v>6.7621689290864468</v>
      </c>
      <c r="AJ848">
        <f t="shared" si="1738"/>
        <v>864.51523605036073</v>
      </c>
      <c r="AM848">
        <f t="shared" si="1811"/>
        <v>0.45024171306932331</v>
      </c>
    </row>
    <row r="849" spans="1:39" x14ac:dyDescent="0.35">
      <c r="A849">
        <f t="shared" si="1719"/>
        <v>0.42049999999995369</v>
      </c>
      <c r="B849">
        <f t="shared" si="1805"/>
        <v>0.57950000000004631</v>
      </c>
      <c r="C849" s="27">
        <f t="shared" si="1720"/>
        <v>-4.9999999999994493E-4</v>
      </c>
      <c r="D849">
        <f t="shared" si="1806"/>
        <v>1.0204999999999538</v>
      </c>
      <c r="E849">
        <v>0.2</v>
      </c>
      <c r="F849">
        <f t="shared" si="1807"/>
        <v>-0.24050000000000035</v>
      </c>
      <c r="G849">
        <v>0.02</v>
      </c>
      <c r="H849">
        <f t="shared" si="1721"/>
        <v>0.99999999999995337</v>
      </c>
      <c r="I849">
        <f t="shared" si="1722"/>
        <v>1.0204999999999538</v>
      </c>
      <c r="J849">
        <f t="shared" si="1723"/>
        <v>0.2</v>
      </c>
      <c r="K849">
        <f t="shared" si="1724"/>
        <v>-0.24050000000000035</v>
      </c>
      <c r="L849">
        <f t="shared" si="1725"/>
        <v>0.02</v>
      </c>
      <c r="M849">
        <f t="shared" si="1726"/>
        <v>0</v>
      </c>
      <c r="N849" s="22">
        <f t="shared" si="1727"/>
        <v>0.99999999999995337</v>
      </c>
      <c r="O849">
        <f t="shared" ref="O849:S849" si="1824">O848</f>
        <v>4.8000000000000001E-2</v>
      </c>
      <c r="P849">
        <f t="shared" si="1824"/>
        <v>3.4000000000000002E-2</v>
      </c>
      <c r="Q849">
        <f t="shared" si="1824"/>
        <v>4.2999999999999997E-2</v>
      </c>
      <c r="R849">
        <f t="shared" si="1824"/>
        <v>0.223</v>
      </c>
      <c r="S849">
        <f t="shared" si="1824"/>
        <v>800</v>
      </c>
      <c r="T849">
        <f t="shared" si="1729"/>
        <v>4.9902499999997761E-2</v>
      </c>
      <c r="X849">
        <f t="shared" si="1809"/>
        <v>363636</v>
      </c>
      <c r="Y849">
        <f t="shared" si="1730"/>
        <v>0</v>
      </c>
      <c r="Z849">
        <f t="shared" si="1731"/>
        <v>2.7912946930598724E-2</v>
      </c>
      <c r="AA849">
        <f t="shared" ref="AA849:AC849" si="1825">AA848</f>
        <v>0</v>
      </c>
      <c r="AB849">
        <f t="shared" si="1825"/>
        <v>1623</v>
      </c>
      <c r="AC849">
        <f t="shared" si="1825"/>
        <v>18000</v>
      </c>
      <c r="AD849">
        <f t="shared" si="1733"/>
        <v>980.78720877621868</v>
      </c>
      <c r="AE849">
        <f t="shared" si="1734"/>
        <v>980.78720877621868</v>
      </c>
      <c r="AF849">
        <f t="shared" si="1735"/>
        <v>0.55937769399999948</v>
      </c>
      <c r="AG849">
        <f t="shared" si="1736"/>
        <v>71.305171099303408</v>
      </c>
      <c r="AI849">
        <f t="shared" si="1737"/>
        <v>6.7621787531235142</v>
      </c>
      <c r="AJ849">
        <f t="shared" si="1738"/>
        <v>864.52372912180317</v>
      </c>
      <c r="AM849">
        <f t="shared" si="1811"/>
        <v>0.44981824401115378</v>
      </c>
    </row>
    <row r="850" spans="1:39" x14ac:dyDescent="0.35">
      <c r="A850">
        <f t="shared" si="1719"/>
        <v>0.42099999999995363</v>
      </c>
      <c r="B850">
        <f t="shared" si="1805"/>
        <v>0.57900000000004637</v>
      </c>
      <c r="C850" s="27">
        <f t="shared" si="1720"/>
        <v>-4.9999999999994493E-4</v>
      </c>
      <c r="D850">
        <f t="shared" si="1806"/>
        <v>1.0209999999999537</v>
      </c>
      <c r="E850">
        <v>0.2</v>
      </c>
      <c r="F850">
        <f t="shared" si="1807"/>
        <v>-0.24100000000000035</v>
      </c>
      <c r="G850">
        <v>0.02</v>
      </c>
      <c r="H850">
        <f t="shared" si="1721"/>
        <v>0.99999999999995337</v>
      </c>
      <c r="I850">
        <f t="shared" si="1722"/>
        <v>1.0209999999999537</v>
      </c>
      <c r="J850">
        <f t="shared" si="1723"/>
        <v>0.2</v>
      </c>
      <c r="K850">
        <f t="shared" si="1724"/>
        <v>-0.24100000000000035</v>
      </c>
      <c r="L850">
        <f t="shared" si="1725"/>
        <v>0.02</v>
      </c>
      <c r="M850">
        <f t="shared" si="1726"/>
        <v>0</v>
      </c>
      <c r="N850" s="22">
        <f t="shared" si="1727"/>
        <v>0.99999999999995337</v>
      </c>
      <c r="O850">
        <f t="shared" ref="O850:S850" si="1826">O849</f>
        <v>4.8000000000000001E-2</v>
      </c>
      <c r="P850">
        <f t="shared" si="1826"/>
        <v>3.4000000000000002E-2</v>
      </c>
      <c r="Q850">
        <f t="shared" si="1826"/>
        <v>4.2999999999999997E-2</v>
      </c>
      <c r="R850">
        <f t="shared" si="1826"/>
        <v>0.223</v>
      </c>
      <c r="S850">
        <f t="shared" si="1826"/>
        <v>800</v>
      </c>
      <c r="T850">
        <f t="shared" si="1729"/>
        <v>4.9904999999997764E-2</v>
      </c>
      <c r="X850">
        <f t="shared" si="1809"/>
        <v>363636</v>
      </c>
      <c r="Y850">
        <f t="shared" si="1730"/>
        <v>0</v>
      </c>
      <c r="Z850">
        <f t="shared" si="1731"/>
        <v>2.7461827155137956E-2</v>
      </c>
      <c r="AA850">
        <f t="shared" ref="AA850:AC850" si="1827">AA849</f>
        <v>0</v>
      </c>
      <c r="AB850">
        <f t="shared" si="1827"/>
        <v>1623</v>
      </c>
      <c r="AC850">
        <f t="shared" si="1827"/>
        <v>18000</v>
      </c>
      <c r="AD850">
        <f t="shared" si="1733"/>
        <v>980.78720877621868</v>
      </c>
      <c r="AE850">
        <f t="shared" si="1734"/>
        <v>980.78720877621868</v>
      </c>
      <c r="AF850">
        <f t="shared" si="1735"/>
        <v>0.55030964691426654</v>
      </c>
      <c r="AG850">
        <f t="shared" si="1736"/>
        <v>71.221139197340946</v>
      </c>
      <c r="AI850">
        <f t="shared" si="1737"/>
        <v>6.7621884257070723</v>
      </c>
      <c r="AJ850">
        <f t="shared" si="1738"/>
        <v>864.53209134025303</v>
      </c>
      <c r="AM850">
        <f t="shared" si="1811"/>
        <v>0.44939557078124148</v>
      </c>
    </row>
    <row r="851" spans="1:39" x14ac:dyDescent="0.35">
      <c r="A851">
        <f t="shared" si="1719"/>
        <v>0.42149999999995358</v>
      </c>
      <c r="B851">
        <f t="shared" si="1805"/>
        <v>0.57850000000004642</v>
      </c>
      <c r="C851" s="27">
        <f t="shared" si="1720"/>
        <v>-4.9999999999994493E-4</v>
      </c>
      <c r="D851">
        <f t="shared" si="1806"/>
        <v>1.0214999999999537</v>
      </c>
      <c r="E851">
        <v>0.2</v>
      </c>
      <c r="F851">
        <f t="shared" si="1807"/>
        <v>-0.24150000000000035</v>
      </c>
      <c r="G851">
        <v>0.02</v>
      </c>
      <c r="H851">
        <f t="shared" si="1721"/>
        <v>0.99999999999995326</v>
      </c>
      <c r="I851">
        <f t="shared" si="1722"/>
        <v>1.0214999999999537</v>
      </c>
      <c r="J851">
        <f t="shared" si="1723"/>
        <v>0.2</v>
      </c>
      <c r="K851">
        <f t="shared" si="1724"/>
        <v>-0.24150000000000035</v>
      </c>
      <c r="L851">
        <f t="shared" si="1725"/>
        <v>0.02</v>
      </c>
      <c r="M851">
        <f t="shared" si="1726"/>
        <v>0</v>
      </c>
      <c r="N851" s="22">
        <f t="shared" si="1727"/>
        <v>0.99999999999995326</v>
      </c>
      <c r="O851">
        <f t="shared" ref="O851:S851" si="1828">O850</f>
        <v>4.8000000000000001E-2</v>
      </c>
      <c r="P851">
        <f t="shared" si="1828"/>
        <v>3.4000000000000002E-2</v>
      </c>
      <c r="Q851">
        <f t="shared" si="1828"/>
        <v>4.2999999999999997E-2</v>
      </c>
      <c r="R851">
        <f t="shared" si="1828"/>
        <v>0.223</v>
      </c>
      <c r="S851">
        <f t="shared" si="1828"/>
        <v>800</v>
      </c>
      <c r="T851">
        <f t="shared" si="1729"/>
        <v>4.9907499999997766E-2</v>
      </c>
      <c r="X851">
        <f t="shared" si="1809"/>
        <v>363636</v>
      </c>
      <c r="Y851">
        <f t="shared" si="1730"/>
        <v>0</v>
      </c>
      <c r="Z851">
        <f t="shared" si="1731"/>
        <v>2.7017644197776601E-2</v>
      </c>
      <c r="AA851">
        <f t="shared" ref="AA851:AC851" si="1829">AA850</f>
        <v>0</v>
      </c>
      <c r="AB851">
        <f t="shared" si="1829"/>
        <v>1623</v>
      </c>
      <c r="AC851">
        <f t="shared" si="1829"/>
        <v>18000</v>
      </c>
      <c r="AD851">
        <f t="shared" si="1733"/>
        <v>980.78720877621868</v>
      </c>
      <c r="AE851">
        <f t="shared" si="1734"/>
        <v>980.78720877621868</v>
      </c>
      <c r="AF851">
        <f t="shared" si="1735"/>
        <v>0.54138150882231872</v>
      </c>
      <c r="AG851">
        <f t="shared" si="1736"/>
        <v>71.137296068410322</v>
      </c>
      <c r="AI851">
        <f t="shared" si="1737"/>
        <v>6.7621979490543707</v>
      </c>
      <c r="AJ851">
        <f t="shared" si="1738"/>
        <v>864.54032461881354</v>
      </c>
      <c r="AM851">
        <f t="shared" si="1811"/>
        <v>0.44897369113828423</v>
      </c>
    </row>
    <row r="852" spans="1:39" x14ac:dyDescent="0.35">
      <c r="A852">
        <f t="shared" si="1719"/>
        <v>0.42199999999995352</v>
      </c>
      <c r="B852">
        <f t="shared" si="1805"/>
        <v>0.57800000000004648</v>
      </c>
      <c r="C852" s="27">
        <f t="shared" si="1720"/>
        <v>-4.9999999999994493E-4</v>
      </c>
      <c r="D852">
        <f t="shared" si="1806"/>
        <v>1.0219999999999536</v>
      </c>
      <c r="E852">
        <v>0.2</v>
      </c>
      <c r="F852">
        <f t="shared" si="1807"/>
        <v>-0.24200000000000035</v>
      </c>
      <c r="G852">
        <v>0.02</v>
      </c>
      <c r="H852">
        <f t="shared" si="1721"/>
        <v>0.99999999999995326</v>
      </c>
      <c r="I852">
        <f t="shared" si="1722"/>
        <v>1.0219999999999536</v>
      </c>
      <c r="J852">
        <f t="shared" si="1723"/>
        <v>0.2</v>
      </c>
      <c r="K852">
        <f t="shared" si="1724"/>
        <v>-0.24200000000000035</v>
      </c>
      <c r="L852">
        <f t="shared" si="1725"/>
        <v>0.02</v>
      </c>
      <c r="M852">
        <f t="shared" si="1726"/>
        <v>0</v>
      </c>
      <c r="N852" s="22">
        <f t="shared" si="1727"/>
        <v>0.99999999999995326</v>
      </c>
      <c r="O852">
        <f t="shared" ref="O852:S852" si="1830">O851</f>
        <v>4.8000000000000001E-2</v>
      </c>
      <c r="P852">
        <f t="shared" si="1830"/>
        <v>3.4000000000000002E-2</v>
      </c>
      <c r="Q852">
        <f t="shared" si="1830"/>
        <v>4.2999999999999997E-2</v>
      </c>
      <c r="R852">
        <f t="shared" si="1830"/>
        <v>0.223</v>
      </c>
      <c r="S852">
        <f t="shared" si="1830"/>
        <v>800</v>
      </c>
      <c r="T852">
        <f t="shared" si="1729"/>
        <v>4.9909999999997762E-2</v>
      </c>
      <c r="X852">
        <f t="shared" si="1809"/>
        <v>363636</v>
      </c>
      <c r="Y852">
        <f t="shared" si="1730"/>
        <v>0</v>
      </c>
      <c r="Z852">
        <f t="shared" si="1731"/>
        <v>2.6580296805316598E-2</v>
      </c>
      <c r="AA852">
        <f t="shared" ref="AA852:AC852" si="1831">AA851</f>
        <v>0</v>
      </c>
      <c r="AB852">
        <f t="shared" si="1831"/>
        <v>1623</v>
      </c>
      <c r="AC852">
        <f t="shared" si="1831"/>
        <v>18000</v>
      </c>
      <c r="AD852">
        <f t="shared" si="1733"/>
        <v>980.78720877621868</v>
      </c>
      <c r="AE852">
        <f t="shared" si="1734"/>
        <v>980.78720877621868</v>
      </c>
      <c r="AF852">
        <f t="shared" si="1735"/>
        <v>0.53259122988163676</v>
      </c>
      <c r="AG852">
        <f t="shared" si="1736"/>
        <v>71.05364120485757</v>
      </c>
      <c r="AI852">
        <f t="shared" si="1737"/>
        <v>6.7622073253519073</v>
      </c>
      <c r="AJ852">
        <f t="shared" si="1738"/>
        <v>864.54843084413278</v>
      </c>
      <c r="AM852">
        <f t="shared" si="1811"/>
        <v>0.44855260284938842</v>
      </c>
    </row>
    <row r="853" spans="1:39" x14ac:dyDescent="0.35">
      <c r="A853">
        <f t="shared" si="1719"/>
        <v>0.42249999999995347</v>
      </c>
      <c r="B853">
        <f t="shared" si="1805"/>
        <v>0.57750000000004653</v>
      </c>
      <c r="C853" s="27">
        <f t="shared" si="1720"/>
        <v>-4.9999999999994493E-4</v>
      </c>
      <c r="D853">
        <f t="shared" si="1806"/>
        <v>1.0224999999999536</v>
      </c>
      <c r="E853">
        <v>0.2</v>
      </c>
      <c r="F853">
        <f t="shared" si="1807"/>
        <v>-0.24250000000000035</v>
      </c>
      <c r="G853">
        <v>0.02</v>
      </c>
      <c r="H853">
        <f t="shared" si="1721"/>
        <v>0.99999999999995315</v>
      </c>
      <c r="I853">
        <f t="shared" si="1722"/>
        <v>1.0224999999999536</v>
      </c>
      <c r="J853">
        <f t="shared" si="1723"/>
        <v>0.2</v>
      </c>
      <c r="K853">
        <f t="shared" si="1724"/>
        <v>-0.24250000000000035</v>
      </c>
      <c r="L853">
        <f t="shared" si="1725"/>
        <v>0.02</v>
      </c>
      <c r="M853">
        <f t="shared" si="1726"/>
        <v>0</v>
      </c>
      <c r="N853" s="22">
        <f t="shared" si="1727"/>
        <v>0.99999999999995315</v>
      </c>
      <c r="O853">
        <f t="shared" ref="O853:S853" si="1832">O852</f>
        <v>4.8000000000000001E-2</v>
      </c>
      <c r="P853">
        <f t="shared" si="1832"/>
        <v>3.4000000000000002E-2</v>
      </c>
      <c r="Q853">
        <f t="shared" si="1832"/>
        <v>4.2999999999999997E-2</v>
      </c>
      <c r="R853">
        <f t="shared" si="1832"/>
        <v>0.223</v>
      </c>
      <c r="S853">
        <f t="shared" si="1832"/>
        <v>800</v>
      </c>
      <c r="T853">
        <f t="shared" si="1729"/>
        <v>4.9912499999997757E-2</v>
      </c>
      <c r="X853">
        <f t="shared" si="1809"/>
        <v>363636</v>
      </c>
      <c r="Y853">
        <f t="shared" si="1730"/>
        <v>0</v>
      </c>
      <c r="Z853">
        <f t="shared" si="1731"/>
        <v>2.6149685124022465E-2</v>
      </c>
      <c r="AA853">
        <f t="shared" ref="AA853:AC853" si="1833">AA852</f>
        <v>0</v>
      </c>
      <c r="AB853">
        <f t="shared" si="1833"/>
        <v>1623</v>
      </c>
      <c r="AC853">
        <f t="shared" si="1833"/>
        <v>18000</v>
      </c>
      <c r="AD853">
        <f t="shared" si="1733"/>
        <v>980.78720877621868</v>
      </c>
      <c r="AE853">
        <f t="shared" si="1734"/>
        <v>980.78720877621868</v>
      </c>
      <c r="AF853">
        <f t="shared" si="1735"/>
        <v>0.52393678870013305</v>
      </c>
      <c r="AG853">
        <f t="shared" si="1736"/>
        <v>70.970174099039639</v>
      </c>
      <c r="AI853">
        <f t="shared" si="1737"/>
        <v>6.7622165567558339</v>
      </c>
      <c r="AJ853">
        <f t="shared" si="1738"/>
        <v>864.55641187674996</v>
      </c>
      <c r="AM853">
        <f t="shared" si="1811"/>
        <v>0.44813230369002927</v>
      </c>
    </row>
    <row r="854" spans="1:39" x14ac:dyDescent="0.35">
      <c r="A854">
        <f t="shared" si="1719"/>
        <v>0.42299999999995341</v>
      </c>
      <c r="B854">
        <f t="shared" si="1805"/>
        <v>0.57700000000004659</v>
      </c>
      <c r="C854" s="27">
        <f t="shared" si="1720"/>
        <v>-4.9999999999994493E-4</v>
      </c>
      <c r="D854">
        <f t="shared" si="1806"/>
        <v>1.0229999999999535</v>
      </c>
      <c r="E854">
        <v>0.2</v>
      </c>
      <c r="F854">
        <f t="shared" si="1807"/>
        <v>-0.24300000000000035</v>
      </c>
      <c r="G854">
        <v>0.02</v>
      </c>
      <c r="H854">
        <f t="shared" si="1721"/>
        <v>0.99999999999995315</v>
      </c>
      <c r="I854">
        <f t="shared" si="1722"/>
        <v>1.0229999999999535</v>
      </c>
      <c r="J854">
        <f t="shared" si="1723"/>
        <v>0.2</v>
      </c>
      <c r="K854">
        <f t="shared" si="1724"/>
        <v>-0.24300000000000035</v>
      </c>
      <c r="L854">
        <f t="shared" si="1725"/>
        <v>0.02</v>
      </c>
      <c r="M854">
        <f t="shared" si="1726"/>
        <v>0</v>
      </c>
      <c r="N854" s="22">
        <f t="shared" si="1727"/>
        <v>0.99999999999995315</v>
      </c>
      <c r="O854">
        <f t="shared" ref="O854:S854" si="1834">O853</f>
        <v>4.8000000000000001E-2</v>
      </c>
      <c r="P854">
        <f t="shared" si="1834"/>
        <v>3.4000000000000002E-2</v>
      </c>
      <c r="Q854">
        <f t="shared" si="1834"/>
        <v>4.2999999999999997E-2</v>
      </c>
      <c r="R854">
        <f t="shared" si="1834"/>
        <v>0.223</v>
      </c>
      <c r="S854">
        <f t="shared" si="1834"/>
        <v>800</v>
      </c>
      <c r="T854">
        <f t="shared" si="1729"/>
        <v>4.9914999999997753E-2</v>
      </c>
      <c r="X854">
        <f t="shared" si="1809"/>
        <v>363636</v>
      </c>
      <c r="Y854">
        <f t="shared" si="1730"/>
        <v>0</v>
      </c>
      <c r="Z854">
        <f t="shared" si="1731"/>
        <v>2.5725710681354416E-2</v>
      </c>
      <c r="AA854">
        <f t="shared" ref="AA854:AC854" si="1835">AA853</f>
        <v>0</v>
      </c>
      <c r="AB854">
        <f t="shared" si="1835"/>
        <v>1623</v>
      </c>
      <c r="AC854">
        <f t="shared" si="1835"/>
        <v>18000</v>
      </c>
      <c r="AD854">
        <f t="shared" si="1733"/>
        <v>980.78720877621868</v>
      </c>
      <c r="AE854">
        <f t="shared" si="1734"/>
        <v>980.78720877621868</v>
      </c>
      <c r="AF854">
        <f t="shared" si="1735"/>
        <v>0.51541619196304678</v>
      </c>
      <c r="AG854">
        <f t="shared" si="1736"/>
        <v>70.886894243357517</v>
      </c>
      <c r="AI854">
        <f t="shared" si="1737"/>
        <v>6.7622256453923537</v>
      </c>
      <c r="AJ854">
        <f t="shared" si="1738"/>
        <v>864.56426955143615</v>
      </c>
      <c r="AM854">
        <f t="shared" si="1811"/>
        <v>0.44771279144401199</v>
      </c>
    </row>
    <row r="855" spans="1:39" x14ac:dyDescent="0.35">
      <c r="A855">
        <f t="shared" si="1719"/>
        <v>0.42349999999995336</v>
      </c>
      <c r="B855">
        <f t="shared" si="1805"/>
        <v>0.57650000000004664</v>
      </c>
      <c r="C855" s="27">
        <f t="shared" si="1720"/>
        <v>-4.9999999999994493E-4</v>
      </c>
      <c r="D855">
        <f t="shared" si="1806"/>
        <v>1.0234999999999534</v>
      </c>
      <c r="E855">
        <v>0.2</v>
      </c>
      <c r="F855">
        <f t="shared" si="1807"/>
        <v>-0.24350000000000036</v>
      </c>
      <c r="G855">
        <v>0.02</v>
      </c>
      <c r="H855">
        <f t="shared" si="1721"/>
        <v>0.99999999999995304</v>
      </c>
      <c r="I855">
        <f t="shared" si="1722"/>
        <v>1.0234999999999534</v>
      </c>
      <c r="J855">
        <f t="shared" si="1723"/>
        <v>0.2</v>
      </c>
      <c r="K855">
        <f t="shared" si="1724"/>
        <v>-0.24350000000000036</v>
      </c>
      <c r="L855">
        <f t="shared" si="1725"/>
        <v>0.02</v>
      </c>
      <c r="M855">
        <f t="shared" si="1726"/>
        <v>0</v>
      </c>
      <c r="N855" s="22">
        <f t="shared" si="1727"/>
        <v>0.99999999999995304</v>
      </c>
      <c r="O855">
        <f t="shared" ref="O855:S855" si="1836">O854</f>
        <v>4.8000000000000001E-2</v>
      </c>
      <c r="P855">
        <f t="shared" si="1836"/>
        <v>3.4000000000000002E-2</v>
      </c>
      <c r="Q855">
        <f t="shared" si="1836"/>
        <v>4.2999999999999997E-2</v>
      </c>
      <c r="R855">
        <f t="shared" si="1836"/>
        <v>0.223</v>
      </c>
      <c r="S855">
        <f t="shared" si="1836"/>
        <v>800</v>
      </c>
      <c r="T855">
        <f t="shared" si="1729"/>
        <v>4.9917499999997748E-2</v>
      </c>
      <c r="X855">
        <f t="shared" si="1809"/>
        <v>363636</v>
      </c>
      <c r="Y855">
        <f t="shared" si="1730"/>
        <v>0</v>
      </c>
      <c r="Z855">
        <f t="shared" si="1731"/>
        <v>2.5308276367925965E-2</v>
      </c>
      <c r="AA855">
        <f t="shared" ref="AA855:AC855" si="1837">AA854</f>
        <v>0</v>
      </c>
      <c r="AB855">
        <f t="shared" si="1837"/>
        <v>1623</v>
      </c>
      <c r="AC855">
        <f t="shared" si="1837"/>
        <v>18000</v>
      </c>
      <c r="AD855">
        <f t="shared" si="1733"/>
        <v>980.78720877621868</v>
      </c>
      <c r="AE855">
        <f t="shared" si="1734"/>
        <v>980.78720877621868</v>
      </c>
      <c r="AF855">
        <f t="shared" si="1735"/>
        <v>0.5070274740644517</v>
      </c>
      <c r="AG855">
        <f t="shared" si="1736"/>
        <v>70.80380113028869</v>
      </c>
      <c r="AI855">
        <f t="shared" si="1737"/>
        <v>6.7622345933581123</v>
      </c>
      <c r="AJ855">
        <f t="shared" si="1738"/>
        <v>864.57200567752739</v>
      </c>
      <c r="AM855">
        <f t="shared" si="1811"/>
        <v>0.44729406390343251</v>
      </c>
    </row>
    <row r="856" spans="1:39" x14ac:dyDescent="0.35">
      <c r="A856">
        <f t="shared" si="1719"/>
        <v>0.4239999999999533</v>
      </c>
      <c r="B856">
        <f t="shared" si="1805"/>
        <v>0.5760000000000467</v>
      </c>
      <c r="C856" s="27">
        <f t="shared" si="1720"/>
        <v>-4.9999999999994493E-4</v>
      </c>
      <c r="D856">
        <f t="shared" si="1806"/>
        <v>1.0239999999999534</v>
      </c>
      <c r="E856">
        <v>0.2</v>
      </c>
      <c r="F856">
        <f t="shared" si="1807"/>
        <v>-0.24400000000000036</v>
      </c>
      <c r="G856">
        <v>0.02</v>
      </c>
      <c r="H856">
        <f t="shared" si="1721"/>
        <v>0.99999999999995304</v>
      </c>
      <c r="I856">
        <f t="shared" si="1722"/>
        <v>1.0239999999999534</v>
      </c>
      <c r="J856">
        <f t="shared" si="1723"/>
        <v>0.2</v>
      </c>
      <c r="K856">
        <f t="shared" si="1724"/>
        <v>-0.24400000000000036</v>
      </c>
      <c r="L856">
        <f t="shared" si="1725"/>
        <v>0.02</v>
      </c>
      <c r="M856">
        <f t="shared" si="1726"/>
        <v>0</v>
      </c>
      <c r="N856" s="22">
        <f t="shared" si="1727"/>
        <v>0.99999999999995304</v>
      </c>
      <c r="O856">
        <f t="shared" ref="O856:S856" si="1838">O855</f>
        <v>4.8000000000000001E-2</v>
      </c>
      <c r="P856">
        <f t="shared" si="1838"/>
        <v>3.4000000000000002E-2</v>
      </c>
      <c r="Q856">
        <f t="shared" si="1838"/>
        <v>4.2999999999999997E-2</v>
      </c>
      <c r="R856">
        <f t="shared" si="1838"/>
        <v>0.223</v>
      </c>
      <c r="S856">
        <f t="shared" si="1838"/>
        <v>800</v>
      </c>
      <c r="T856">
        <f t="shared" si="1729"/>
        <v>4.9919999999997751E-2</v>
      </c>
      <c r="X856">
        <f t="shared" si="1809"/>
        <v>363636</v>
      </c>
      <c r="Y856">
        <f t="shared" si="1730"/>
        <v>0</v>
      </c>
      <c r="Z856">
        <f t="shared" si="1731"/>
        <v>2.4897286419683518E-2</v>
      </c>
      <c r="AA856">
        <f t="shared" ref="AA856:AC856" si="1839">AA855</f>
        <v>0</v>
      </c>
      <c r="AB856">
        <f t="shared" si="1839"/>
        <v>1623</v>
      </c>
      <c r="AC856">
        <f t="shared" si="1839"/>
        <v>18000</v>
      </c>
      <c r="AD856">
        <f t="shared" si="1733"/>
        <v>980.78720877621868</v>
      </c>
      <c r="AE856">
        <f t="shared" si="1734"/>
        <v>980.78720877621868</v>
      </c>
      <c r="AF856">
        <f t="shared" si="1735"/>
        <v>0.4987686967433192</v>
      </c>
      <c r="AG856">
        <f t="shared" si="1736"/>
        <v>70.720894252418944</v>
      </c>
      <c r="AI856">
        <f t="shared" si="1737"/>
        <v>6.7622434027205882</v>
      </c>
      <c r="AJ856">
        <f t="shared" si="1738"/>
        <v>864.57962203925956</v>
      </c>
      <c r="AM856">
        <f t="shared" si="1811"/>
        <v>0.44687611886863904</v>
      </c>
    </row>
    <row r="857" spans="1:39" x14ac:dyDescent="0.35">
      <c r="A857">
        <f t="shared" si="1719"/>
        <v>0.42449999999995325</v>
      </c>
      <c r="B857">
        <f t="shared" si="1805"/>
        <v>0.57550000000004675</v>
      </c>
      <c r="C857" s="27">
        <f t="shared" si="1720"/>
        <v>-4.9999999999994493E-4</v>
      </c>
      <c r="D857">
        <f t="shared" si="1806"/>
        <v>1.0244999999999533</v>
      </c>
      <c r="E857">
        <v>0.2</v>
      </c>
      <c r="F857">
        <f t="shared" si="1807"/>
        <v>-0.24450000000000036</v>
      </c>
      <c r="G857">
        <v>0.02</v>
      </c>
      <c r="H857">
        <f t="shared" si="1721"/>
        <v>0.99999999999995293</v>
      </c>
      <c r="I857">
        <f t="shared" si="1722"/>
        <v>1.0244999999999533</v>
      </c>
      <c r="J857">
        <f t="shared" si="1723"/>
        <v>0.2</v>
      </c>
      <c r="K857">
        <f t="shared" si="1724"/>
        <v>-0.24450000000000036</v>
      </c>
      <c r="L857">
        <f t="shared" si="1725"/>
        <v>0.02</v>
      </c>
      <c r="M857">
        <f t="shared" si="1726"/>
        <v>0</v>
      </c>
      <c r="N857" s="22">
        <f t="shared" si="1727"/>
        <v>0.99999999999995293</v>
      </c>
      <c r="O857">
        <f t="shared" ref="O857:S857" si="1840">O856</f>
        <v>4.8000000000000001E-2</v>
      </c>
      <c r="P857">
        <f t="shared" si="1840"/>
        <v>3.4000000000000002E-2</v>
      </c>
      <c r="Q857">
        <f t="shared" si="1840"/>
        <v>4.2999999999999997E-2</v>
      </c>
      <c r="R857">
        <f t="shared" si="1840"/>
        <v>0.223</v>
      </c>
      <c r="S857">
        <f t="shared" si="1840"/>
        <v>800</v>
      </c>
      <c r="T857">
        <f t="shared" si="1729"/>
        <v>4.9922499999997746E-2</v>
      </c>
      <c r="X857">
        <f t="shared" si="1809"/>
        <v>363636</v>
      </c>
      <c r="Y857">
        <f t="shared" si="1730"/>
        <v>0</v>
      </c>
      <c r="Z857">
        <f t="shared" si="1731"/>
        <v>2.4492646400305317E-2</v>
      </c>
      <c r="AA857">
        <f t="shared" ref="AA857:AC857" si="1841">AA856</f>
        <v>0</v>
      </c>
      <c r="AB857">
        <f t="shared" si="1841"/>
        <v>1623</v>
      </c>
      <c r="AC857">
        <f t="shared" si="1841"/>
        <v>18000</v>
      </c>
      <c r="AD857">
        <f t="shared" si="1733"/>
        <v>980.78720877621868</v>
      </c>
      <c r="AE857">
        <f t="shared" si="1734"/>
        <v>980.78720877621868</v>
      </c>
      <c r="AF857">
        <f t="shared" si="1735"/>
        <v>0.49063794872408684</v>
      </c>
      <c r="AG857">
        <f t="shared" si="1736"/>
        <v>70.638173102473488</v>
      </c>
      <c r="AI857">
        <f t="shared" si="1737"/>
        <v>6.7622520755184752</v>
      </c>
      <c r="AJ857">
        <f t="shared" si="1738"/>
        <v>864.58712039609452</v>
      </c>
      <c r="AM857">
        <f t="shared" si="1811"/>
        <v>0.44645895414819331</v>
      </c>
    </row>
    <row r="858" spans="1:39" x14ac:dyDescent="0.35">
      <c r="A858">
        <f t="shared" si="1719"/>
        <v>0.42499999999995319</v>
      </c>
      <c r="B858">
        <f t="shared" si="1805"/>
        <v>0.57500000000004681</v>
      </c>
      <c r="C858" s="27">
        <f t="shared" si="1720"/>
        <v>-4.9999999999994493E-4</v>
      </c>
      <c r="D858">
        <f t="shared" si="1806"/>
        <v>1.0249999999999533</v>
      </c>
      <c r="E858">
        <v>0.2</v>
      </c>
      <c r="F858">
        <f t="shared" si="1807"/>
        <v>-0.24500000000000036</v>
      </c>
      <c r="G858">
        <v>0.02</v>
      </c>
      <c r="H858">
        <f t="shared" si="1721"/>
        <v>0.99999999999995293</v>
      </c>
      <c r="I858">
        <f t="shared" si="1722"/>
        <v>1.0249999999999533</v>
      </c>
      <c r="J858">
        <f t="shared" si="1723"/>
        <v>0.2</v>
      </c>
      <c r="K858">
        <f t="shared" si="1724"/>
        <v>-0.24500000000000036</v>
      </c>
      <c r="L858">
        <f t="shared" si="1725"/>
        <v>0.02</v>
      </c>
      <c r="M858">
        <f t="shared" si="1726"/>
        <v>0</v>
      </c>
      <c r="N858" s="22">
        <f t="shared" si="1727"/>
        <v>0.99999999999995293</v>
      </c>
      <c r="O858">
        <f t="shared" ref="O858:S858" si="1842">O857</f>
        <v>4.8000000000000001E-2</v>
      </c>
      <c r="P858">
        <f t="shared" si="1842"/>
        <v>3.4000000000000002E-2</v>
      </c>
      <c r="Q858">
        <f t="shared" si="1842"/>
        <v>4.2999999999999997E-2</v>
      </c>
      <c r="R858">
        <f t="shared" si="1842"/>
        <v>0.223</v>
      </c>
      <c r="S858">
        <f t="shared" si="1842"/>
        <v>800</v>
      </c>
      <c r="T858">
        <f t="shared" si="1729"/>
        <v>4.9924999999997742E-2</v>
      </c>
      <c r="X858">
        <f t="shared" si="1809"/>
        <v>363636</v>
      </c>
      <c r="Y858">
        <f t="shared" si="1730"/>
        <v>0</v>
      </c>
      <c r="Z858">
        <f t="shared" si="1731"/>
        <v>2.409426318381724E-2</v>
      </c>
      <c r="AA858">
        <f t="shared" ref="AA858:AC858" si="1843">AA857</f>
        <v>0</v>
      </c>
      <c r="AB858">
        <f t="shared" si="1843"/>
        <v>1623</v>
      </c>
      <c r="AC858">
        <f t="shared" si="1843"/>
        <v>18000</v>
      </c>
      <c r="AD858">
        <f t="shared" si="1733"/>
        <v>980.78720877621868</v>
      </c>
      <c r="AE858">
        <f t="shared" si="1734"/>
        <v>980.78720877621868</v>
      </c>
      <c r="AF858">
        <f t="shared" si="1735"/>
        <v>0.48263334536167718</v>
      </c>
      <c r="AG858">
        <f t="shared" si="1736"/>
        <v>70.555637173347478</v>
      </c>
      <c r="AI858">
        <f t="shared" si="1737"/>
        <v>6.762260613762062</v>
      </c>
      <c r="AJ858">
        <f t="shared" si="1738"/>
        <v>864.59450248304552</v>
      </c>
      <c r="AM858">
        <f t="shared" si="1811"/>
        <v>0.44604256755883226</v>
      </c>
    </row>
    <row r="859" spans="1:39" x14ac:dyDescent="0.35">
      <c r="A859">
        <f t="shared" si="1719"/>
        <v>0.42549999999995314</v>
      </c>
      <c r="B859">
        <f t="shared" si="1805"/>
        <v>0.57450000000004686</v>
      </c>
      <c r="C859" s="27">
        <f t="shared" si="1720"/>
        <v>-4.9999999999994493E-4</v>
      </c>
      <c r="D859">
        <f t="shared" si="1806"/>
        <v>1.0254999999999532</v>
      </c>
      <c r="E859">
        <v>0.2</v>
      </c>
      <c r="F859">
        <f t="shared" si="1807"/>
        <v>-0.24550000000000036</v>
      </c>
      <c r="G859">
        <v>0.02</v>
      </c>
      <c r="H859">
        <f t="shared" si="1721"/>
        <v>0.99999999999995282</v>
      </c>
      <c r="I859">
        <f t="shared" si="1722"/>
        <v>1.0254999999999532</v>
      </c>
      <c r="J859">
        <f t="shared" si="1723"/>
        <v>0.2</v>
      </c>
      <c r="K859">
        <f t="shared" si="1724"/>
        <v>-0.24550000000000036</v>
      </c>
      <c r="L859">
        <f t="shared" si="1725"/>
        <v>0.02</v>
      </c>
      <c r="M859">
        <f t="shared" si="1726"/>
        <v>0</v>
      </c>
      <c r="N859" s="22">
        <f t="shared" si="1727"/>
        <v>0.99999999999995282</v>
      </c>
      <c r="O859">
        <f t="shared" ref="O859:S859" si="1844">O858</f>
        <v>4.8000000000000001E-2</v>
      </c>
      <c r="P859">
        <f t="shared" si="1844"/>
        <v>3.4000000000000002E-2</v>
      </c>
      <c r="Q859">
        <f t="shared" si="1844"/>
        <v>4.2999999999999997E-2</v>
      </c>
      <c r="R859">
        <f t="shared" si="1844"/>
        <v>0.223</v>
      </c>
      <c r="S859">
        <f t="shared" si="1844"/>
        <v>800</v>
      </c>
      <c r="T859">
        <f t="shared" si="1729"/>
        <v>4.9927499999997745E-2</v>
      </c>
      <c r="X859">
        <f t="shared" si="1809"/>
        <v>363636</v>
      </c>
      <c r="Y859">
        <f t="shared" si="1730"/>
        <v>0</v>
      </c>
      <c r="Z859">
        <f t="shared" si="1731"/>
        <v>2.3702044937422975E-2</v>
      </c>
      <c r="AA859">
        <f t="shared" ref="AA859:AC859" si="1845">AA858</f>
        <v>0</v>
      </c>
      <c r="AB859">
        <f t="shared" si="1845"/>
        <v>1623</v>
      </c>
      <c r="AC859">
        <f t="shared" si="1845"/>
        <v>18000</v>
      </c>
      <c r="AD859">
        <f t="shared" si="1733"/>
        <v>980.78720877621868</v>
      </c>
      <c r="AE859">
        <f t="shared" si="1734"/>
        <v>980.78720877621868</v>
      </c>
      <c r="AF859">
        <f t="shared" si="1735"/>
        <v>0.47475302829091726</v>
      </c>
      <c r="AG859">
        <f t="shared" si="1736"/>
        <v>70.473285958135904</v>
      </c>
      <c r="AI859">
        <f t="shared" si="1737"/>
        <v>6.7622690194336039</v>
      </c>
      <c r="AJ859">
        <f t="shared" si="1738"/>
        <v>864.60177001099453</v>
      </c>
      <c r="AM859">
        <f t="shared" si="1811"/>
        <v>0.44562695692543036</v>
      </c>
    </row>
    <row r="860" spans="1:39" x14ac:dyDescent="0.35">
      <c r="A860">
        <f t="shared" si="1719"/>
        <v>0.42599999999995308</v>
      </c>
      <c r="B860">
        <f t="shared" si="1805"/>
        <v>0.57400000000004692</v>
      </c>
      <c r="C860" s="27">
        <f t="shared" si="1720"/>
        <v>-4.9999999999994493E-4</v>
      </c>
      <c r="D860">
        <f t="shared" si="1806"/>
        <v>1.0259999999999532</v>
      </c>
      <c r="E860">
        <v>0.2</v>
      </c>
      <c r="F860">
        <f t="shared" si="1807"/>
        <v>-0.24600000000000036</v>
      </c>
      <c r="G860">
        <v>0.02</v>
      </c>
      <c r="H860">
        <f t="shared" si="1721"/>
        <v>0.99999999999995282</v>
      </c>
      <c r="I860">
        <f t="shared" si="1722"/>
        <v>1.0259999999999532</v>
      </c>
      <c r="J860">
        <f t="shared" si="1723"/>
        <v>0.2</v>
      </c>
      <c r="K860">
        <f t="shared" si="1724"/>
        <v>-0.24600000000000036</v>
      </c>
      <c r="L860">
        <f t="shared" si="1725"/>
        <v>0.02</v>
      </c>
      <c r="M860">
        <f t="shared" si="1726"/>
        <v>0</v>
      </c>
      <c r="N860" s="22">
        <f t="shared" si="1727"/>
        <v>0.99999999999995282</v>
      </c>
      <c r="O860">
        <f t="shared" ref="O860:S860" si="1846">O859</f>
        <v>4.8000000000000001E-2</v>
      </c>
      <c r="P860">
        <f t="shared" si="1846"/>
        <v>3.4000000000000002E-2</v>
      </c>
      <c r="Q860">
        <f t="shared" si="1846"/>
        <v>4.2999999999999997E-2</v>
      </c>
      <c r="R860">
        <f t="shared" si="1846"/>
        <v>0.223</v>
      </c>
      <c r="S860">
        <f t="shared" si="1846"/>
        <v>800</v>
      </c>
      <c r="T860">
        <f t="shared" si="1729"/>
        <v>4.9929999999997733E-2</v>
      </c>
      <c r="X860">
        <f t="shared" si="1809"/>
        <v>363636</v>
      </c>
      <c r="Y860">
        <f t="shared" si="1730"/>
        <v>0</v>
      </c>
      <c r="Z860">
        <f t="shared" si="1731"/>
        <v>2.3315901104545973E-2</v>
      </c>
      <c r="AA860">
        <f t="shared" ref="AA860:AC860" si="1847">AA859</f>
        <v>0</v>
      </c>
      <c r="AB860">
        <f t="shared" si="1847"/>
        <v>1623</v>
      </c>
      <c r="AC860">
        <f t="shared" si="1847"/>
        <v>18000</v>
      </c>
      <c r="AD860">
        <f t="shared" si="1733"/>
        <v>980.78720877621868</v>
      </c>
      <c r="AE860">
        <f t="shared" si="1734"/>
        <v>980.78720877621868</v>
      </c>
      <c r="AF860">
        <f t="shared" si="1735"/>
        <v>0.46699516508030697</v>
      </c>
      <c r="AG860">
        <f t="shared" si="1736"/>
        <v>70.39111895016282</v>
      </c>
      <c r="AI860">
        <f t="shared" si="1737"/>
        <v>6.7622772944876948</v>
      </c>
      <c r="AJ860">
        <f t="shared" si="1738"/>
        <v>864.60892466701091</v>
      </c>
      <c r="AM860">
        <f t="shared" si="1811"/>
        <v>0.44521212008096106</v>
      </c>
    </row>
    <row r="861" spans="1:39" x14ac:dyDescent="0.35">
      <c r="A861">
        <f t="shared" si="1719"/>
        <v>0.42649999999995303</v>
      </c>
      <c r="B861">
        <f t="shared" si="1805"/>
        <v>0.57350000000004697</v>
      </c>
      <c r="C861" s="27">
        <f t="shared" si="1720"/>
        <v>-4.9999999999994493E-4</v>
      </c>
      <c r="D861">
        <f t="shared" si="1806"/>
        <v>1.0264999999999531</v>
      </c>
      <c r="E861">
        <v>0.2</v>
      </c>
      <c r="F861">
        <f t="shared" si="1807"/>
        <v>-0.24650000000000036</v>
      </c>
      <c r="G861">
        <v>0.02</v>
      </c>
      <c r="H861">
        <f t="shared" si="1721"/>
        <v>0.9999999999999527</v>
      </c>
      <c r="I861">
        <f t="shared" si="1722"/>
        <v>1.0264999999999531</v>
      </c>
      <c r="J861">
        <f t="shared" si="1723"/>
        <v>0.2</v>
      </c>
      <c r="K861">
        <f t="shared" si="1724"/>
        <v>-0.24650000000000036</v>
      </c>
      <c r="L861">
        <f t="shared" si="1725"/>
        <v>0.02</v>
      </c>
      <c r="M861">
        <f t="shared" si="1726"/>
        <v>0</v>
      </c>
      <c r="N861" s="22">
        <f t="shared" si="1727"/>
        <v>0.9999999999999527</v>
      </c>
      <c r="O861">
        <f t="shared" ref="O861:S861" si="1848">O860</f>
        <v>4.8000000000000001E-2</v>
      </c>
      <c r="P861">
        <f t="shared" si="1848"/>
        <v>3.4000000000000002E-2</v>
      </c>
      <c r="Q861">
        <f t="shared" si="1848"/>
        <v>4.2999999999999997E-2</v>
      </c>
      <c r="R861">
        <f t="shared" si="1848"/>
        <v>0.223</v>
      </c>
      <c r="S861">
        <f t="shared" si="1848"/>
        <v>800</v>
      </c>
      <c r="T861">
        <f t="shared" si="1729"/>
        <v>4.9932499999997736E-2</v>
      </c>
      <c r="X861">
        <f t="shared" si="1809"/>
        <v>363636</v>
      </c>
      <c r="Y861">
        <f t="shared" si="1730"/>
        <v>0</v>
      </c>
      <c r="Z861">
        <f t="shared" si="1731"/>
        <v>2.2935742388080885E-2</v>
      </c>
      <c r="AA861">
        <f t="shared" ref="AA861:AC861" si="1849">AA860</f>
        <v>0</v>
      </c>
      <c r="AB861">
        <f t="shared" si="1849"/>
        <v>1623</v>
      </c>
      <c r="AC861">
        <f t="shared" si="1849"/>
        <v>18000</v>
      </c>
      <c r="AD861">
        <f t="shared" si="1733"/>
        <v>980.78720877621868</v>
      </c>
      <c r="AE861">
        <f t="shared" si="1734"/>
        <v>980.78720877621868</v>
      </c>
      <c r="AF861">
        <f t="shared" si="1735"/>
        <v>0.45935794889008463</v>
      </c>
      <c r="AG861">
        <f t="shared" si="1736"/>
        <v>70.309135643010094</v>
      </c>
      <c r="AI861">
        <f t="shared" si="1737"/>
        <v>6.7622854408516311</v>
      </c>
      <c r="AJ861">
        <f t="shared" si="1738"/>
        <v>864.61596811466302</v>
      </c>
      <c r="AM861">
        <f t="shared" si="1811"/>
        <v>0.44479805486645985</v>
      </c>
    </row>
    <row r="862" spans="1:39" x14ac:dyDescent="0.35">
      <c r="A862">
        <f t="shared" si="1719"/>
        <v>0.42699999999995297</v>
      </c>
      <c r="B862">
        <f t="shared" si="1805"/>
        <v>0.57300000000004703</v>
      </c>
      <c r="C862" s="27">
        <f t="shared" si="1720"/>
        <v>-4.9999999999994493E-4</v>
      </c>
      <c r="D862">
        <f t="shared" si="1806"/>
        <v>1.0269999999999531</v>
      </c>
      <c r="E862">
        <v>0.2</v>
      </c>
      <c r="F862">
        <f t="shared" si="1807"/>
        <v>-0.24700000000000036</v>
      </c>
      <c r="G862">
        <v>0.02</v>
      </c>
      <c r="H862">
        <f t="shared" si="1721"/>
        <v>0.9999999999999527</v>
      </c>
      <c r="I862">
        <f t="shared" si="1722"/>
        <v>1.0269999999999531</v>
      </c>
      <c r="J862">
        <f t="shared" si="1723"/>
        <v>0.2</v>
      </c>
      <c r="K862">
        <f t="shared" si="1724"/>
        <v>-0.24700000000000036</v>
      </c>
      <c r="L862">
        <f t="shared" si="1725"/>
        <v>0.02</v>
      </c>
      <c r="M862">
        <f t="shared" si="1726"/>
        <v>0</v>
      </c>
      <c r="N862" s="22">
        <f t="shared" si="1727"/>
        <v>0.9999999999999527</v>
      </c>
      <c r="O862">
        <f t="shared" ref="O862:S862" si="1850">O861</f>
        <v>4.8000000000000001E-2</v>
      </c>
      <c r="P862">
        <f t="shared" si="1850"/>
        <v>3.4000000000000002E-2</v>
      </c>
      <c r="Q862">
        <f t="shared" si="1850"/>
        <v>4.2999999999999997E-2</v>
      </c>
      <c r="R862">
        <f t="shared" si="1850"/>
        <v>0.223</v>
      </c>
      <c r="S862">
        <f t="shared" si="1850"/>
        <v>800</v>
      </c>
      <c r="T862">
        <f t="shared" si="1729"/>
        <v>4.9934999999997738E-2</v>
      </c>
      <c r="X862">
        <f t="shared" si="1809"/>
        <v>363636</v>
      </c>
      <c r="Y862">
        <f t="shared" si="1730"/>
        <v>0</v>
      </c>
      <c r="Z862">
        <f t="shared" si="1731"/>
        <v>2.2561480733851932E-2</v>
      </c>
      <c r="AA862">
        <f t="shared" ref="AA862:AC862" si="1851">AA861</f>
        <v>0</v>
      </c>
      <c r="AB862">
        <f t="shared" si="1851"/>
        <v>1623</v>
      </c>
      <c r="AC862">
        <f t="shared" si="1851"/>
        <v>18000</v>
      </c>
      <c r="AD862">
        <f t="shared" si="1733"/>
        <v>980.78720877621868</v>
      </c>
      <c r="AE862">
        <f t="shared" si="1734"/>
        <v>980.78720877621868</v>
      </c>
      <c r="AF862">
        <f t="shared" si="1735"/>
        <v>0.45183959813454078</v>
      </c>
      <c r="AG862">
        <f t="shared" si="1736"/>
        <v>70.227335530545375</v>
      </c>
      <c r="AI862">
        <f t="shared" si="1737"/>
        <v>6.762293460425771</v>
      </c>
      <c r="AJ862">
        <f t="shared" si="1738"/>
        <v>864.62290199432516</v>
      </c>
      <c r="AM862">
        <f t="shared" si="1811"/>
        <v>0.44438475913098613</v>
      </c>
    </row>
    <row r="863" spans="1:39" x14ac:dyDescent="0.35">
      <c r="A863">
        <f t="shared" si="1719"/>
        <v>0.42749999999995292</v>
      </c>
      <c r="B863">
        <f t="shared" si="1805"/>
        <v>0.57250000000004708</v>
      </c>
      <c r="C863" s="27">
        <f t="shared" si="1720"/>
        <v>-4.9999999999994493E-4</v>
      </c>
      <c r="D863">
        <f t="shared" si="1806"/>
        <v>1.027499999999953</v>
      </c>
      <c r="E863">
        <v>0.2</v>
      </c>
      <c r="F863">
        <f t="shared" si="1807"/>
        <v>-0.24750000000000036</v>
      </c>
      <c r="G863">
        <v>0.02</v>
      </c>
      <c r="H863">
        <f t="shared" si="1721"/>
        <v>0.99999999999995259</v>
      </c>
      <c r="I863">
        <f t="shared" si="1722"/>
        <v>1.027499999999953</v>
      </c>
      <c r="J863">
        <f t="shared" si="1723"/>
        <v>0.2</v>
      </c>
      <c r="K863">
        <f t="shared" si="1724"/>
        <v>-0.24750000000000036</v>
      </c>
      <c r="L863">
        <f t="shared" si="1725"/>
        <v>0.02</v>
      </c>
      <c r="M863">
        <f t="shared" si="1726"/>
        <v>0</v>
      </c>
      <c r="N863" s="22">
        <f t="shared" si="1727"/>
        <v>0.99999999999995259</v>
      </c>
      <c r="O863">
        <f t="shared" ref="O863:S863" si="1852">O862</f>
        <v>4.8000000000000001E-2</v>
      </c>
      <c r="P863">
        <f t="shared" si="1852"/>
        <v>3.4000000000000002E-2</v>
      </c>
      <c r="Q863">
        <f t="shared" si="1852"/>
        <v>4.2999999999999997E-2</v>
      </c>
      <c r="R863">
        <f t="shared" si="1852"/>
        <v>0.223</v>
      </c>
      <c r="S863">
        <f t="shared" si="1852"/>
        <v>800</v>
      </c>
      <c r="T863">
        <f t="shared" si="1729"/>
        <v>4.9937499999997734E-2</v>
      </c>
      <c r="X863">
        <f t="shared" si="1809"/>
        <v>363636</v>
      </c>
      <c r="Y863">
        <f t="shared" si="1730"/>
        <v>0</v>
      </c>
      <c r="Z863">
        <f t="shared" si="1731"/>
        <v>2.2193029314275865E-2</v>
      </c>
      <c r="AA863">
        <f t="shared" ref="AA863:AC863" si="1853">AA862</f>
        <v>0</v>
      </c>
      <c r="AB863">
        <f t="shared" si="1853"/>
        <v>1623</v>
      </c>
      <c r="AC863">
        <f t="shared" si="1853"/>
        <v>18000</v>
      </c>
      <c r="AD863">
        <f t="shared" si="1733"/>
        <v>980.78720877621868</v>
      </c>
      <c r="AE863">
        <f t="shared" si="1734"/>
        <v>980.78720877621868</v>
      </c>
      <c r="AF863">
        <f t="shared" si="1735"/>
        <v>0.4444383561485305</v>
      </c>
      <c r="AG863">
        <f t="shared" si="1736"/>
        <v>70.145718106949587</v>
      </c>
      <c r="AI863">
        <f t="shared" si="1737"/>
        <v>6.7623013550838893</v>
      </c>
      <c r="AJ863">
        <f t="shared" si="1738"/>
        <v>864.62972792348182</v>
      </c>
      <c r="AM863">
        <f t="shared" si="1811"/>
        <v>0.44397223073158659</v>
      </c>
    </row>
    <row r="864" spans="1:39" x14ac:dyDescent="0.35">
      <c r="A864">
        <f t="shared" si="1719"/>
        <v>0.42799999999995286</v>
      </c>
      <c r="B864">
        <f t="shared" si="1805"/>
        <v>0.57200000000004714</v>
      </c>
      <c r="C864" s="27">
        <f t="shared" si="1720"/>
        <v>-4.9999999999994493E-4</v>
      </c>
      <c r="D864">
        <f t="shared" si="1806"/>
        <v>1.027999999999953</v>
      </c>
      <c r="E864">
        <v>0.2</v>
      </c>
      <c r="F864">
        <f t="shared" si="1807"/>
        <v>-0.24800000000000036</v>
      </c>
      <c r="G864">
        <v>0.02</v>
      </c>
      <c r="H864">
        <f t="shared" si="1721"/>
        <v>0.99999999999995259</v>
      </c>
      <c r="I864">
        <f t="shared" si="1722"/>
        <v>1.027999999999953</v>
      </c>
      <c r="J864">
        <f t="shared" si="1723"/>
        <v>0.2</v>
      </c>
      <c r="K864">
        <f t="shared" si="1724"/>
        <v>-0.24800000000000036</v>
      </c>
      <c r="L864">
        <f t="shared" si="1725"/>
        <v>0.02</v>
      </c>
      <c r="M864">
        <f t="shared" si="1726"/>
        <v>0</v>
      </c>
      <c r="N864" s="22">
        <f t="shared" si="1727"/>
        <v>0.99999999999995259</v>
      </c>
      <c r="O864">
        <f t="shared" ref="O864:S864" si="1854">O863</f>
        <v>4.8000000000000001E-2</v>
      </c>
      <c r="P864">
        <f t="shared" si="1854"/>
        <v>3.4000000000000002E-2</v>
      </c>
      <c r="Q864">
        <f t="shared" si="1854"/>
        <v>4.2999999999999997E-2</v>
      </c>
      <c r="R864">
        <f t="shared" si="1854"/>
        <v>0.223</v>
      </c>
      <c r="S864">
        <f t="shared" si="1854"/>
        <v>800</v>
      </c>
      <c r="T864">
        <f t="shared" si="1729"/>
        <v>4.9939999999997729E-2</v>
      </c>
      <c r="X864">
        <f t="shared" si="1809"/>
        <v>363636</v>
      </c>
      <c r="Y864">
        <f t="shared" si="1730"/>
        <v>0</v>
      </c>
      <c r="Z864">
        <f t="shared" si="1731"/>
        <v>2.1830302512227107E-2</v>
      </c>
      <c r="AA864">
        <f t="shared" ref="AA864:AC864" si="1855">AA863</f>
        <v>0</v>
      </c>
      <c r="AB864">
        <f t="shared" si="1855"/>
        <v>1623</v>
      </c>
      <c r="AC864">
        <f t="shared" si="1855"/>
        <v>18000</v>
      </c>
      <c r="AD864">
        <f t="shared" si="1733"/>
        <v>980.78720877621868</v>
      </c>
      <c r="AE864">
        <f t="shared" si="1734"/>
        <v>980.78720877621868</v>
      </c>
      <c r="AF864">
        <f t="shared" si="1735"/>
        <v>0.43715249085813468</v>
      </c>
      <c r="AG864">
        <f t="shared" si="1736"/>
        <v>70.064282866743866</v>
      </c>
      <c r="AI864">
        <f t="shared" si="1737"/>
        <v>6.7623091266735322</v>
      </c>
      <c r="AJ864">
        <f t="shared" si="1738"/>
        <v>864.63644749703121</v>
      </c>
      <c r="AM864">
        <f t="shared" si="1811"/>
        <v>0.44356046753325762</v>
      </c>
    </row>
    <row r="865" spans="1:39" x14ac:dyDescent="0.35">
      <c r="A865">
        <f t="shared" si="1719"/>
        <v>0.42849999999995281</v>
      </c>
      <c r="B865">
        <f t="shared" si="1805"/>
        <v>0.57150000000004719</v>
      </c>
      <c r="C865" s="27">
        <f t="shared" si="1720"/>
        <v>-4.9999999999994493E-4</v>
      </c>
      <c r="D865">
        <f t="shared" si="1806"/>
        <v>1.0284999999999529</v>
      </c>
      <c r="E865">
        <v>0.2</v>
      </c>
      <c r="F865">
        <f t="shared" si="1807"/>
        <v>-0.24850000000000036</v>
      </c>
      <c r="G865">
        <v>0.02</v>
      </c>
      <c r="H865">
        <f t="shared" si="1721"/>
        <v>0.99999999999995248</v>
      </c>
      <c r="I865">
        <f t="shared" si="1722"/>
        <v>1.0284999999999529</v>
      </c>
      <c r="J865">
        <f t="shared" si="1723"/>
        <v>0.2</v>
      </c>
      <c r="K865">
        <f t="shared" si="1724"/>
        <v>-0.24850000000000036</v>
      </c>
      <c r="L865">
        <f t="shared" si="1725"/>
        <v>0.02</v>
      </c>
      <c r="M865">
        <f t="shared" si="1726"/>
        <v>0</v>
      </c>
      <c r="N865" s="22">
        <f t="shared" si="1727"/>
        <v>0.99999999999995248</v>
      </c>
      <c r="O865">
        <f t="shared" ref="O865:S865" si="1856">O864</f>
        <v>4.8000000000000001E-2</v>
      </c>
      <c r="P865">
        <f t="shared" si="1856"/>
        <v>3.4000000000000002E-2</v>
      </c>
      <c r="Q865">
        <f t="shared" si="1856"/>
        <v>4.2999999999999997E-2</v>
      </c>
      <c r="R865">
        <f t="shared" si="1856"/>
        <v>0.223</v>
      </c>
      <c r="S865">
        <f t="shared" si="1856"/>
        <v>800</v>
      </c>
      <c r="T865">
        <f t="shared" si="1729"/>
        <v>4.9942499999997725E-2</v>
      </c>
      <c r="X865">
        <f t="shared" si="1809"/>
        <v>363636</v>
      </c>
      <c r="Y865">
        <f t="shared" si="1730"/>
        <v>0</v>
      </c>
      <c r="Z865">
        <f t="shared" si="1731"/>
        <v>2.1473215905102771E-2</v>
      </c>
      <c r="AA865">
        <f t="shared" ref="AA865:AC865" si="1857">AA864</f>
        <v>0</v>
      </c>
      <c r="AB865">
        <f t="shared" si="1857"/>
        <v>1623</v>
      </c>
      <c r="AC865">
        <f t="shared" si="1857"/>
        <v>18000</v>
      </c>
      <c r="AD865">
        <f t="shared" si="1733"/>
        <v>980.78720877621868</v>
      </c>
      <c r="AE865">
        <f t="shared" si="1734"/>
        <v>980.78720877621868</v>
      </c>
      <c r="AF865">
        <f t="shared" si="1735"/>
        <v>0.42998029445542152</v>
      </c>
      <c r="AG865">
        <f t="shared" si="1736"/>
        <v>69.983029304815872</v>
      </c>
      <c r="AI865">
        <f t="shared" si="1737"/>
        <v>6.7623167770163617</v>
      </c>
      <c r="AJ865">
        <f t="shared" si="1738"/>
        <v>864.64306228758005</v>
      </c>
      <c r="AM865">
        <f t="shared" si="1811"/>
        <v>0.44314946740890893</v>
      </c>
    </row>
    <row r="866" spans="1:39" x14ac:dyDescent="0.35">
      <c r="A866">
        <f t="shared" si="1719"/>
        <v>0.42899999999995275</v>
      </c>
      <c r="B866">
        <f t="shared" si="1805"/>
        <v>0.57100000000004725</v>
      </c>
      <c r="C866" s="27">
        <f t="shared" si="1720"/>
        <v>-4.9999999999994493E-4</v>
      </c>
      <c r="D866">
        <f t="shared" si="1806"/>
        <v>1.0289999999999528</v>
      </c>
      <c r="E866">
        <v>0.2</v>
      </c>
      <c r="F866">
        <f t="shared" si="1807"/>
        <v>-0.24900000000000036</v>
      </c>
      <c r="G866">
        <v>0.02</v>
      </c>
      <c r="H866">
        <f t="shared" si="1721"/>
        <v>0.99999999999995248</v>
      </c>
      <c r="I866">
        <f t="shared" si="1722"/>
        <v>1.0289999999999528</v>
      </c>
      <c r="J866">
        <f t="shared" si="1723"/>
        <v>0.2</v>
      </c>
      <c r="K866">
        <f t="shared" si="1724"/>
        <v>-0.24900000000000036</v>
      </c>
      <c r="L866">
        <f t="shared" si="1725"/>
        <v>0.02</v>
      </c>
      <c r="M866">
        <f t="shared" si="1726"/>
        <v>0</v>
      </c>
      <c r="N866" s="22">
        <f t="shared" si="1727"/>
        <v>0.99999999999995248</v>
      </c>
      <c r="O866">
        <f t="shared" ref="O866:S866" si="1858">O865</f>
        <v>4.8000000000000001E-2</v>
      </c>
      <c r="P866">
        <f t="shared" si="1858"/>
        <v>3.4000000000000002E-2</v>
      </c>
      <c r="Q866">
        <f t="shared" si="1858"/>
        <v>4.2999999999999997E-2</v>
      </c>
      <c r="R866">
        <f t="shared" si="1858"/>
        <v>0.223</v>
      </c>
      <c r="S866">
        <f t="shared" si="1858"/>
        <v>800</v>
      </c>
      <c r="T866">
        <f t="shared" si="1729"/>
        <v>4.994499999999772E-2</v>
      </c>
      <c r="X866">
        <f t="shared" si="1809"/>
        <v>363636</v>
      </c>
      <c r="Y866">
        <f t="shared" si="1730"/>
        <v>0</v>
      </c>
      <c r="Z866">
        <f t="shared" si="1731"/>
        <v>2.1121686249085187E-2</v>
      </c>
      <c r="AA866">
        <f t="shared" ref="AA866:AC866" si="1859">AA865</f>
        <v>0</v>
      </c>
      <c r="AB866">
        <f t="shared" si="1859"/>
        <v>1623</v>
      </c>
      <c r="AC866">
        <f t="shared" si="1859"/>
        <v>18000</v>
      </c>
      <c r="AD866">
        <f t="shared" si="1733"/>
        <v>980.78720877621868</v>
      </c>
      <c r="AE866">
        <f t="shared" si="1734"/>
        <v>980.78720877621868</v>
      </c>
      <c r="AF866">
        <f t="shared" si="1735"/>
        <v>0.42292008307726181</v>
      </c>
      <c r="AG866">
        <f t="shared" si="1736"/>
        <v>69.901956916445542</v>
      </c>
      <c r="AI866">
        <f t="shared" si="1737"/>
        <v>6.7623243079084983</v>
      </c>
      <c r="AJ866">
        <f t="shared" si="1738"/>
        <v>864.64957384573768</v>
      </c>
      <c r="AM866">
        <f t="shared" si="1811"/>
        <v>0.44273922823932649</v>
      </c>
    </row>
    <row r="867" spans="1:39" x14ac:dyDescent="0.35">
      <c r="A867">
        <f t="shared" si="1719"/>
        <v>0.4294999999999527</v>
      </c>
      <c r="B867">
        <f t="shared" si="1805"/>
        <v>0.5705000000000473</v>
      </c>
      <c r="C867" s="27">
        <f t="shared" si="1720"/>
        <v>-4.9999999999994493E-4</v>
      </c>
      <c r="D867">
        <f t="shared" si="1806"/>
        <v>1.0294999999999528</v>
      </c>
      <c r="E867">
        <v>0.2</v>
      </c>
      <c r="F867">
        <f t="shared" si="1807"/>
        <v>-0.24950000000000036</v>
      </c>
      <c r="G867">
        <v>0.02</v>
      </c>
      <c r="H867">
        <f t="shared" si="1721"/>
        <v>0.99999999999995237</v>
      </c>
      <c r="I867">
        <f t="shared" si="1722"/>
        <v>1.0294999999999528</v>
      </c>
      <c r="J867">
        <f t="shared" si="1723"/>
        <v>0.2</v>
      </c>
      <c r="K867">
        <f t="shared" si="1724"/>
        <v>-0.24950000000000036</v>
      </c>
      <c r="L867">
        <f t="shared" si="1725"/>
        <v>0.02</v>
      </c>
      <c r="M867">
        <f t="shared" si="1726"/>
        <v>0</v>
      </c>
      <c r="N867" s="22">
        <f t="shared" si="1727"/>
        <v>0.99999999999995237</v>
      </c>
      <c r="O867">
        <f t="shared" ref="O867:S867" si="1860">O866</f>
        <v>4.8000000000000001E-2</v>
      </c>
      <c r="P867">
        <f t="shared" si="1860"/>
        <v>3.4000000000000002E-2</v>
      </c>
      <c r="Q867">
        <f t="shared" si="1860"/>
        <v>4.2999999999999997E-2</v>
      </c>
      <c r="R867">
        <f t="shared" si="1860"/>
        <v>0.223</v>
      </c>
      <c r="S867">
        <f t="shared" si="1860"/>
        <v>800</v>
      </c>
      <c r="T867">
        <f t="shared" si="1729"/>
        <v>4.9947499999997716E-2</v>
      </c>
      <c r="X867">
        <f t="shared" si="1809"/>
        <v>363636</v>
      </c>
      <c r="Y867">
        <f t="shared" si="1730"/>
        <v>0</v>
      </c>
      <c r="Z867">
        <f t="shared" si="1731"/>
        <v>2.0775631463599658E-2</v>
      </c>
      <c r="AA867">
        <f t="shared" ref="AA867:AC867" si="1861">AA866</f>
        <v>0</v>
      </c>
      <c r="AB867">
        <f t="shared" si="1861"/>
        <v>1623</v>
      </c>
      <c r="AC867">
        <f t="shared" si="1861"/>
        <v>18000</v>
      </c>
      <c r="AD867">
        <f t="shared" si="1733"/>
        <v>980.78720877621868</v>
      </c>
      <c r="AE867">
        <f t="shared" si="1734"/>
        <v>980.78720877621868</v>
      </c>
      <c r="AF867">
        <f t="shared" si="1735"/>
        <v>0.41597019648814915</v>
      </c>
      <c r="AG867">
        <f t="shared" si="1736"/>
        <v>69.821065197330341</v>
      </c>
      <c r="AI867">
        <f t="shared" si="1737"/>
        <v>6.7623317211208605</v>
      </c>
      <c r="AJ867">
        <f t="shared" si="1738"/>
        <v>864.6559837004063</v>
      </c>
      <c r="AM867">
        <f t="shared" si="1811"/>
        <v>0.44232974791313662</v>
      </c>
    </row>
    <row r="868" spans="1:39" x14ac:dyDescent="0.35">
      <c r="A868">
        <f t="shared" si="1719"/>
        <v>0.42999999999995264</v>
      </c>
      <c r="B868">
        <f t="shared" si="1805"/>
        <v>0.57000000000004736</v>
      </c>
      <c r="C868" s="27">
        <f t="shared" si="1720"/>
        <v>-4.9999999999994493E-4</v>
      </c>
      <c r="D868">
        <f t="shared" si="1806"/>
        <v>1.0299999999999527</v>
      </c>
      <c r="E868">
        <v>0.2</v>
      </c>
      <c r="F868">
        <f t="shared" si="1807"/>
        <v>-0.25000000000000033</v>
      </c>
      <c r="G868">
        <v>0.02</v>
      </c>
      <c r="H868">
        <f t="shared" si="1721"/>
        <v>0.99999999999995237</v>
      </c>
      <c r="I868">
        <f t="shared" si="1722"/>
        <v>1.0299999999999527</v>
      </c>
      <c r="J868">
        <f t="shared" si="1723"/>
        <v>0.2</v>
      </c>
      <c r="K868">
        <f t="shared" si="1724"/>
        <v>-0.25000000000000033</v>
      </c>
      <c r="L868">
        <f t="shared" si="1725"/>
        <v>0.02</v>
      </c>
      <c r="M868">
        <f t="shared" si="1726"/>
        <v>0</v>
      </c>
      <c r="N868" s="22">
        <f t="shared" si="1727"/>
        <v>0.99999999999995237</v>
      </c>
      <c r="O868">
        <f t="shared" ref="O868:S868" si="1862">O867</f>
        <v>4.8000000000000001E-2</v>
      </c>
      <c r="P868">
        <f t="shared" si="1862"/>
        <v>3.4000000000000002E-2</v>
      </c>
      <c r="Q868">
        <f t="shared" si="1862"/>
        <v>4.2999999999999997E-2</v>
      </c>
      <c r="R868">
        <f t="shared" si="1862"/>
        <v>0.223</v>
      </c>
      <c r="S868">
        <f t="shared" si="1862"/>
        <v>800</v>
      </c>
      <c r="T868">
        <f t="shared" si="1729"/>
        <v>4.9949999999997712E-2</v>
      </c>
      <c r="X868">
        <f t="shared" si="1809"/>
        <v>363636</v>
      </c>
      <c r="Y868">
        <f t="shared" si="1730"/>
        <v>0</v>
      </c>
      <c r="Z868">
        <f t="shared" si="1731"/>
        <v>2.0434970615965182E-2</v>
      </c>
      <c r="AA868">
        <f t="shared" ref="AA868:AC868" si="1863">AA867</f>
        <v>0</v>
      </c>
      <c r="AB868">
        <f t="shared" si="1863"/>
        <v>1623</v>
      </c>
      <c r="AC868">
        <f t="shared" si="1863"/>
        <v>18000</v>
      </c>
      <c r="AD868">
        <f t="shared" si="1733"/>
        <v>980.78720877621868</v>
      </c>
      <c r="AE868">
        <f t="shared" si="1734"/>
        <v>980.78720877621868</v>
      </c>
      <c r="AF868">
        <f t="shared" si="1735"/>
        <v>0.40912899776697764</v>
      </c>
      <c r="AG868">
        <f t="shared" si="1736"/>
        <v>69.740353643609922</v>
      </c>
      <c r="AI868">
        <f t="shared" si="1737"/>
        <v>6.762339018399496</v>
      </c>
      <c r="AJ868">
        <f t="shared" si="1738"/>
        <v>864.66229335906496</v>
      </c>
      <c r="AM868">
        <f t="shared" si="1811"/>
        <v>0.44192102432676922</v>
      </c>
    </row>
    <row r="869" spans="1:39" x14ac:dyDescent="0.35">
      <c r="A869">
        <f t="shared" si="1719"/>
        <v>0.43049999999995259</v>
      </c>
      <c r="B869">
        <f t="shared" si="1805"/>
        <v>0.56950000000004741</v>
      </c>
      <c r="C869" s="27">
        <f t="shared" si="1720"/>
        <v>-4.9999999999994493E-4</v>
      </c>
      <c r="D869">
        <f t="shared" si="1806"/>
        <v>1.0304999999999527</v>
      </c>
      <c r="E869">
        <v>0.2</v>
      </c>
      <c r="F869">
        <f t="shared" si="1807"/>
        <v>-0.25050000000000033</v>
      </c>
      <c r="G869">
        <v>0.02</v>
      </c>
      <c r="H869">
        <f t="shared" si="1721"/>
        <v>0.99999999999995226</v>
      </c>
      <c r="I869">
        <f t="shared" si="1722"/>
        <v>1.0304999999999527</v>
      </c>
      <c r="J869">
        <f t="shared" si="1723"/>
        <v>0.2</v>
      </c>
      <c r="K869">
        <f t="shared" si="1724"/>
        <v>-0.25050000000000033</v>
      </c>
      <c r="L869">
        <f t="shared" si="1725"/>
        <v>0.02</v>
      </c>
      <c r="M869">
        <f t="shared" si="1726"/>
        <v>0</v>
      </c>
      <c r="N869" s="22">
        <f t="shared" si="1727"/>
        <v>0.99999999999995226</v>
      </c>
      <c r="O869">
        <f t="shared" ref="O869:S869" si="1864">O868</f>
        <v>4.8000000000000001E-2</v>
      </c>
      <c r="P869">
        <f t="shared" si="1864"/>
        <v>3.4000000000000002E-2</v>
      </c>
      <c r="Q869">
        <f t="shared" si="1864"/>
        <v>4.2999999999999997E-2</v>
      </c>
      <c r="R869">
        <f t="shared" si="1864"/>
        <v>0.223</v>
      </c>
      <c r="S869">
        <f t="shared" si="1864"/>
        <v>800</v>
      </c>
      <c r="T869">
        <f t="shared" si="1729"/>
        <v>4.9952499999997714E-2</v>
      </c>
      <c r="X869">
        <f t="shared" si="1809"/>
        <v>363636</v>
      </c>
      <c r="Y869">
        <f t="shared" si="1730"/>
        <v>0</v>
      </c>
      <c r="Z869">
        <f t="shared" si="1731"/>
        <v>2.0099623906235865E-2</v>
      </c>
      <c r="AA869">
        <f t="shared" ref="AA869:AC869" si="1865">AA868</f>
        <v>0</v>
      </c>
      <c r="AB869">
        <f t="shared" si="1865"/>
        <v>1623</v>
      </c>
      <c r="AC869">
        <f t="shared" si="1865"/>
        <v>18000</v>
      </c>
      <c r="AD869">
        <f t="shared" si="1733"/>
        <v>980.78720877621868</v>
      </c>
      <c r="AE869">
        <f t="shared" si="1734"/>
        <v>980.78720877621868</v>
      </c>
      <c r="AF869">
        <f t="shared" si="1735"/>
        <v>0.40239487299773341</v>
      </c>
      <c r="AG869">
        <f t="shared" si="1736"/>
        <v>69.659821751890277</v>
      </c>
      <c r="AI869">
        <f t="shared" si="1737"/>
        <v>6.7623462014659168</v>
      </c>
      <c r="AJ869">
        <f t="shared" si="1738"/>
        <v>864.66850430805641</v>
      </c>
      <c r="AM869">
        <f t="shared" si="1811"/>
        <v>0.44151305538442226</v>
      </c>
    </row>
    <row r="870" spans="1:39" x14ac:dyDescent="0.35">
      <c r="A870">
        <f t="shared" si="1719"/>
        <v>0.43099999999995253</v>
      </c>
      <c r="B870">
        <f t="shared" si="1805"/>
        <v>0.56900000000004747</v>
      </c>
      <c r="C870" s="27">
        <f t="shared" si="1720"/>
        <v>-4.9999999999994493E-4</v>
      </c>
      <c r="D870">
        <f t="shared" si="1806"/>
        <v>1.0309999999999526</v>
      </c>
      <c r="E870">
        <v>0.2</v>
      </c>
      <c r="F870">
        <f t="shared" si="1807"/>
        <v>-0.25100000000000033</v>
      </c>
      <c r="G870">
        <v>0.02</v>
      </c>
      <c r="H870">
        <f t="shared" si="1721"/>
        <v>0.99999999999995226</v>
      </c>
      <c r="I870">
        <f t="shared" si="1722"/>
        <v>1.0309999999999526</v>
      </c>
      <c r="J870">
        <f t="shared" si="1723"/>
        <v>0.2</v>
      </c>
      <c r="K870">
        <f t="shared" si="1724"/>
        <v>-0.25100000000000033</v>
      </c>
      <c r="L870">
        <f t="shared" si="1725"/>
        <v>0.02</v>
      </c>
      <c r="M870">
        <f t="shared" si="1726"/>
        <v>0</v>
      </c>
      <c r="N870" s="22">
        <f t="shared" si="1727"/>
        <v>0.99999999999995226</v>
      </c>
      <c r="O870">
        <f t="shared" ref="O870:S870" si="1866">O869</f>
        <v>4.8000000000000001E-2</v>
      </c>
      <c r="P870">
        <f t="shared" si="1866"/>
        <v>3.4000000000000002E-2</v>
      </c>
      <c r="Q870">
        <f t="shared" si="1866"/>
        <v>4.2999999999999997E-2</v>
      </c>
      <c r="R870">
        <f t="shared" si="1866"/>
        <v>0.223</v>
      </c>
      <c r="S870">
        <f t="shared" si="1866"/>
        <v>800</v>
      </c>
      <c r="T870">
        <f t="shared" si="1729"/>
        <v>4.9954999999997717E-2</v>
      </c>
      <c r="X870">
        <f t="shared" si="1809"/>
        <v>363636</v>
      </c>
      <c r="Y870">
        <f t="shared" si="1730"/>
        <v>0</v>
      </c>
      <c r="Z870">
        <f t="shared" si="1731"/>
        <v>1.9769512652230817E-2</v>
      </c>
      <c r="AA870">
        <f t="shared" ref="AA870:AC870" si="1867">AA869</f>
        <v>0</v>
      </c>
      <c r="AB870">
        <f t="shared" si="1867"/>
        <v>1623</v>
      </c>
      <c r="AC870">
        <f t="shared" si="1867"/>
        <v>18000</v>
      </c>
      <c r="AD870">
        <f t="shared" si="1733"/>
        <v>980.78720877621868</v>
      </c>
      <c r="AE870">
        <f t="shared" si="1734"/>
        <v>980.78720877621868</v>
      </c>
      <c r="AF870">
        <f t="shared" si="1735"/>
        <v>0.39576623096405034</v>
      </c>
      <c r="AG870">
        <f t="shared" si="1736"/>
        <v>69.579469019267393</v>
      </c>
      <c r="AI870">
        <f t="shared" si="1737"/>
        <v>6.7623532720174193</v>
      </c>
      <c r="AJ870">
        <f t="shared" si="1738"/>
        <v>864.67461801286242</v>
      </c>
      <c r="AM870">
        <f t="shared" si="1811"/>
        <v>0.44110583899802547</v>
      </c>
    </row>
    <row r="871" spans="1:39" x14ac:dyDescent="0.35">
      <c r="A871">
        <f t="shared" si="1719"/>
        <v>0.43149999999995248</v>
      </c>
      <c r="B871">
        <f t="shared" si="1805"/>
        <v>0.56850000000004752</v>
      </c>
      <c r="C871" s="27">
        <f t="shared" si="1720"/>
        <v>-4.9999999999994493E-4</v>
      </c>
      <c r="D871">
        <f t="shared" si="1806"/>
        <v>1.0314999999999526</v>
      </c>
      <c r="E871">
        <v>0.2</v>
      </c>
      <c r="F871">
        <f t="shared" si="1807"/>
        <v>-0.25150000000000033</v>
      </c>
      <c r="G871">
        <v>0.02</v>
      </c>
      <c r="H871">
        <f t="shared" si="1721"/>
        <v>0.99999999999995226</v>
      </c>
      <c r="I871">
        <f t="shared" si="1722"/>
        <v>1.0314999999999526</v>
      </c>
      <c r="J871">
        <f t="shared" si="1723"/>
        <v>0.2</v>
      </c>
      <c r="K871">
        <f t="shared" si="1724"/>
        <v>-0.25150000000000033</v>
      </c>
      <c r="L871">
        <f t="shared" si="1725"/>
        <v>0.02</v>
      </c>
      <c r="M871">
        <f t="shared" si="1726"/>
        <v>0</v>
      </c>
      <c r="N871" s="22">
        <f t="shared" si="1727"/>
        <v>0.99999999999995226</v>
      </c>
      <c r="O871">
        <f t="shared" ref="O871:S871" si="1868">O870</f>
        <v>4.8000000000000001E-2</v>
      </c>
      <c r="P871">
        <f t="shared" si="1868"/>
        <v>3.4000000000000002E-2</v>
      </c>
      <c r="Q871">
        <f t="shared" si="1868"/>
        <v>4.2999999999999997E-2</v>
      </c>
      <c r="R871">
        <f t="shared" si="1868"/>
        <v>0.223</v>
      </c>
      <c r="S871">
        <f t="shared" si="1868"/>
        <v>800</v>
      </c>
      <c r="T871">
        <f t="shared" si="1729"/>
        <v>4.9957499999997712E-2</v>
      </c>
      <c r="X871">
        <f t="shared" si="1809"/>
        <v>363636</v>
      </c>
      <c r="Y871">
        <f t="shared" si="1730"/>
        <v>0</v>
      </c>
      <c r="Z871">
        <f t="shared" si="1731"/>
        <v>1.9444559274750358E-2</v>
      </c>
      <c r="AA871">
        <f t="shared" ref="AA871:AC871" si="1869">AA870</f>
        <v>0</v>
      </c>
      <c r="AB871">
        <f t="shared" si="1869"/>
        <v>1623</v>
      </c>
      <c r="AC871">
        <f t="shared" si="1869"/>
        <v>18000</v>
      </c>
      <c r="AD871">
        <f t="shared" si="1733"/>
        <v>980.78720877621868</v>
      </c>
      <c r="AE871">
        <f t="shared" si="1734"/>
        <v>980.78720877621868</v>
      </c>
      <c r="AF871">
        <f t="shared" si="1735"/>
        <v>0.38924150284758768</v>
      </c>
      <c r="AG871">
        <f t="shared" si="1736"/>
        <v>69.499294943350336</v>
      </c>
      <c r="AI871">
        <f t="shared" si="1737"/>
        <v>6.7623602317274099</v>
      </c>
      <c r="AJ871">
        <f t="shared" si="1738"/>
        <v>864.68063591838131</v>
      </c>
      <c r="AM871">
        <f t="shared" si="1811"/>
        <v>0.44069937308720514</v>
      </c>
    </row>
    <row r="872" spans="1:39" x14ac:dyDescent="0.35">
      <c r="A872">
        <f t="shared" ref="A872:A935" si="1870">1-B872</f>
        <v>0.43199999999995242</v>
      </c>
      <c r="B872">
        <f t="shared" si="1805"/>
        <v>0.56800000000004758</v>
      </c>
      <c r="C872" s="27">
        <f t="shared" ref="C872:C935" si="1871">(B873-B872)-(M872-M873)</f>
        <v>-4.9999999999994493E-4</v>
      </c>
      <c r="D872">
        <f t="shared" si="1806"/>
        <v>1.0319999999999525</v>
      </c>
      <c r="E872">
        <v>0.2</v>
      </c>
      <c r="F872">
        <f t="shared" si="1807"/>
        <v>-0.25200000000000033</v>
      </c>
      <c r="G872">
        <v>0.02</v>
      </c>
      <c r="H872">
        <f t="shared" ref="H872:H935" si="1872">SUM(D872:G872)</f>
        <v>0.99999999999995215</v>
      </c>
      <c r="I872">
        <f t="shared" ref="I872:I935" si="1873">D872*(1-$M872)</f>
        <v>1.0319999999999525</v>
      </c>
      <c r="J872">
        <f t="shared" ref="J872:J935" si="1874">E872*(1-$M872)</f>
        <v>0.2</v>
      </c>
      <c r="K872">
        <f t="shared" ref="K872:K935" si="1875">F872*(1-$M872)</f>
        <v>-0.25200000000000033</v>
      </c>
      <c r="L872">
        <f t="shared" ref="L872:L935" si="1876">G872*(1-$M872)</f>
        <v>0.02</v>
      </c>
      <c r="M872">
        <f t="shared" ref="M872:M935" si="1877">IF(Y872=0,0,Y872/X872)</f>
        <v>0</v>
      </c>
      <c r="N872" s="22">
        <f t="shared" ref="N872:N935" si="1878">SUM(I872:M872)</f>
        <v>0.99999999999995215</v>
      </c>
      <c r="O872">
        <f t="shared" ref="O872:S872" si="1879">O871</f>
        <v>4.8000000000000001E-2</v>
      </c>
      <c r="P872">
        <f t="shared" si="1879"/>
        <v>3.4000000000000002E-2</v>
      </c>
      <c r="Q872">
        <f t="shared" si="1879"/>
        <v>4.2999999999999997E-2</v>
      </c>
      <c r="R872">
        <f t="shared" si="1879"/>
        <v>0.223</v>
      </c>
      <c r="S872">
        <f t="shared" si="1879"/>
        <v>800</v>
      </c>
      <c r="T872">
        <f t="shared" ref="T872:T935" si="1880">O872*I872+P872*J872+Q872*K872+R872*L872+S872*M872</f>
        <v>4.9959999999997708E-2</v>
      </c>
      <c r="X872">
        <f t="shared" si="1809"/>
        <v>363636</v>
      </c>
      <c r="Y872">
        <f t="shared" ref="Y872:Y935" si="1881">IF((B871*Y871-AE871*(B871-B872))/B872&lt;0,0,(B871*Y871-AE871*(B871-B872))/B872)</f>
        <v>0</v>
      </c>
      <c r="Z872">
        <f t="shared" ref="Z872:Z935" si="1882">(Z871*B871-AF872*(B871-B872))/B872</f>
        <v>1.9124687282976272E-2</v>
      </c>
      <c r="AA872">
        <f t="shared" ref="AA872:AC872" si="1883">AA871</f>
        <v>0</v>
      </c>
      <c r="AB872">
        <f t="shared" si="1883"/>
        <v>1623</v>
      </c>
      <c r="AC872">
        <f t="shared" si="1883"/>
        <v>18000</v>
      </c>
      <c r="AD872">
        <f t="shared" ref="AD872:AD935" si="1884">(EXP(-6684/AB872+11.52-0.047*AC872/AB872+LN($AD$5)))*(1+10^(2*AA872-2.1))</f>
        <v>980.78720877621868</v>
      </c>
      <c r="AE872">
        <f t="shared" ref="AE872:AE935" si="1885">IF(AD$1="y",AD$3,AD872)</f>
        <v>980.78720877621868</v>
      </c>
      <c r="AF872">
        <f t="shared" ref="AF872:AF935" si="1886">Z871/(T871+(1-T871)*(B871-B872)/B871)</f>
        <v>0.38281914193018357</v>
      </c>
      <c r="AG872">
        <f t="shared" ref="AG872:AG935" si="1887">(AG871*A871+AF872*(B871-B872))/A872</f>
        <v>69.41929902228388</v>
      </c>
      <c r="AI872">
        <f t="shared" ref="AI872:AI935" si="1888">6.98+0.22*$AI$5-LN($AI$5)-0.0096*AF872/$AI$5</f>
        <v>6.7623670822457216</v>
      </c>
      <c r="AJ872">
        <f t="shared" ref="AJ872:AJ935" si="1889">EXP(AI872)</f>
        <v>864.68655944920113</v>
      </c>
      <c r="AM872">
        <f t="shared" si="1811"/>
        <v>0.44029365557924843</v>
      </c>
    </row>
    <row r="873" spans="1:39" x14ac:dyDescent="0.35">
      <c r="A873">
        <f t="shared" si="1870"/>
        <v>0.43249999999995237</v>
      </c>
      <c r="B873">
        <f t="shared" si="1805"/>
        <v>0.56750000000004763</v>
      </c>
      <c r="C873" s="27">
        <f t="shared" si="1871"/>
        <v>-4.9999999999994493E-4</v>
      </c>
      <c r="D873">
        <f t="shared" si="1806"/>
        <v>1.0324999999999525</v>
      </c>
      <c r="E873">
        <v>0.2</v>
      </c>
      <c r="F873">
        <f t="shared" si="1807"/>
        <v>-0.25250000000000034</v>
      </c>
      <c r="G873">
        <v>0.02</v>
      </c>
      <c r="H873">
        <f t="shared" si="1872"/>
        <v>0.99999999999995204</v>
      </c>
      <c r="I873">
        <f t="shared" si="1873"/>
        <v>1.0324999999999525</v>
      </c>
      <c r="J873">
        <f t="shared" si="1874"/>
        <v>0.2</v>
      </c>
      <c r="K873">
        <f t="shared" si="1875"/>
        <v>-0.25250000000000034</v>
      </c>
      <c r="L873">
        <f t="shared" si="1876"/>
        <v>0.02</v>
      </c>
      <c r="M873">
        <f t="shared" si="1877"/>
        <v>0</v>
      </c>
      <c r="N873" s="22">
        <f t="shared" si="1878"/>
        <v>0.99999999999995204</v>
      </c>
      <c r="O873">
        <f t="shared" ref="O873:S873" si="1890">O872</f>
        <v>4.8000000000000001E-2</v>
      </c>
      <c r="P873">
        <f t="shared" si="1890"/>
        <v>3.4000000000000002E-2</v>
      </c>
      <c r="Q873">
        <f t="shared" si="1890"/>
        <v>4.2999999999999997E-2</v>
      </c>
      <c r="R873">
        <f t="shared" si="1890"/>
        <v>0.223</v>
      </c>
      <c r="S873">
        <f t="shared" si="1890"/>
        <v>800</v>
      </c>
      <c r="T873">
        <f t="shared" si="1880"/>
        <v>4.9962499999997703E-2</v>
      </c>
      <c r="X873">
        <f t="shared" si="1809"/>
        <v>363636</v>
      </c>
      <c r="Y873">
        <f t="shared" si="1881"/>
        <v>0</v>
      </c>
      <c r="Z873">
        <f t="shared" si="1882"/>
        <v>1.8809821260054076E-2</v>
      </c>
      <c r="AA873">
        <f t="shared" ref="AA873:AC873" si="1891">AA872</f>
        <v>0</v>
      </c>
      <c r="AB873">
        <f t="shared" si="1891"/>
        <v>1623</v>
      </c>
      <c r="AC873">
        <f t="shared" si="1891"/>
        <v>18000</v>
      </c>
      <c r="AD873">
        <f t="shared" si="1884"/>
        <v>980.78720877621868</v>
      </c>
      <c r="AE873">
        <f t="shared" si="1885"/>
        <v>980.78720877621868</v>
      </c>
      <c r="AF873">
        <f t="shared" si="1886"/>
        <v>0.37649762329973857</v>
      </c>
      <c r="AG873">
        <f t="shared" si="1887"/>
        <v>69.339480754770605</v>
      </c>
      <c r="AI873">
        <f t="shared" si="1888"/>
        <v>6.762373825198928</v>
      </c>
      <c r="AJ873">
        <f t="shared" si="1889"/>
        <v>864.69239000986727</v>
      </c>
      <c r="AM873">
        <f t="shared" si="1811"/>
        <v>0.43988868440906825</v>
      </c>
    </row>
    <row r="874" spans="1:39" x14ac:dyDescent="0.35">
      <c r="A874">
        <f t="shared" si="1870"/>
        <v>0.43299999999995231</v>
      </c>
      <c r="B874">
        <f t="shared" si="1805"/>
        <v>0.56700000000004769</v>
      </c>
      <c r="C874" s="27">
        <f t="shared" si="1871"/>
        <v>-4.9999999999994493E-4</v>
      </c>
      <c r="D874">
        <f t="shared" si="1806"/>
        <v>1.0329999999999524</v>
      </c>
      <c r="E874">
        <v>0.2</v>
      </c>
      <c r="F874">
        <f t="shared" si="1807"/>
        <v>-0.25300000000000034</v>
      </c>
      <c r="G874">
        <v>0.02</v>
      </c>
      <c r="H874">
        <f t="shared" si="1872"/>
        <v>0.99999999999995204</v>
      </c>
      <c r="I874">
        <f t="shared" si="1873"/>
        <v>1.0329999999999524</v>
      </c>
      <c r="J874">
        <f t="shared" si="1874"/>
        <v>0.2</v>
      </c>
      <c r="K874">
        <f t="shared" si="1875"/>
        <v>-0.25300000000000034</v>
      </c>
      <c r="L874">
        <f t="shared" si="1876"/>
        <v>0.02</v>
      </c>
      <c r="M874">
        <f t="shared" si="1877"/>
        <v>0</v>
      </c>
      <c r="N874" s="22">
        <f t="shared" si="1878"/>
        <v>0.99999999999995204</v>
      </c>
      <c r="O874">
        <f t="shared" ref="O874:S874" si="1892">O873</f>
        <v>4.8000000000000001E-2</v>
      </c>
      <c r="P874">
        <f t="shared" si="1892"/>
        <v>3.4000000000000002E-2</v>
      </c>
      <c r="Q874">
        <f t="shared" si="1892"/>
        <v>4.2999999999999997E-2</v>
      </c>
      <c r="R874">
        <f t="shared" si="1892"/>
        <v>0.223</v>
      </c>
      <c r="S874">
        <f t="shared" si="1892"/>
        <v>800</v>
      </c>
      <c r="T874">
        <f t="shared" si="1880"/>
        <v>4.9964999999997699E-2</v>
      </c>
      <c r="X874">
        <f t="shared" si="1809"/>
        <v>363636</v>
      </c>
      <c r="Y874">
        <f t="shared" si="1881"/>
        <v>0</v>
      </c>
      <c r="Z874">
        <f t="shared" si="1882"/>
        <v>1.8499886848855077E-2</v>
      </c>
      <c r="AA874">
        <f t="shared" ref="AA874:AC874" si="1893">AA873</f>
        <v>0</v>
      </c>
      <c r="AB874">
        <f t="shared" si="1893"/>
        <v>1623</v>
      </c>
      <c r="AC874">
        <f t="shared" si="1893"/>
        <v>18000</v>
      </c>
      <c r="AD874">
        <f t="shared" si="1884"/>
        <v>980.78720877621868</v>
      </c>
      <c r="AE874">
        <f t="shared" si="1885"/>
        <v>980.78720877621868</v>
      </c>
      <c r="AF874">
        <f t="shared" si="1886"/>
        <v>0.37027544355978836</v>
      </c>
      <c r="AG874">
        <f t="shared" si="1887"/>
        <v>69.259839640092537</v>
      </c>
      <c r="AI874">
        <f t="shared" si="1888"/>
        <v>6.7623804621906505</v>
      </c>
      <c r="AJ874">
        <f t="shared" si="1889"/>
        <v>864.69812898514704</v>
      </c>
      <c r="AM874">
        <f t="shared" si="1811"/>
        <v>0.43948445751916815</v>
      </c>
    </row>
    <row r="875" spans="1:39" x14ac:dyDescent="0.35">
      <c r="A875">
        <f t="shared" si="1870"/>
        <v>0.43349999999995226</v>
      </c>
      <c r="B875">
        <f t="shared" si="1805"/>
        <v>0.56650000000004774</v>
      </c>
      <c r="C875" s="27">
        <f t="shared" si="1871"/>
        <v>-4.9999999999994493E-4</v>
      </c>
      <c r="D875">
        <f t="shared" si="1806"/>
        <v>1.0334999999999523</v>
      </c>
      <c r="E875">
        <v>0.2</v>
      </c>
      <c r="F875">
        <f t="shared" si="1807"/>
        <v>-0.25350000000000034</v>
      </c>
      <c r="G875">
        <v>0.02</v>
      </c>
      <c r="H875">
        <f t="shared" si="1872"/>
        <v>0.99999999999995204</v>
      </c>
      <c r="I875">
        <f t="shared" si="1873"/>
        <v>1.0334999999999523</v>
      </c>
      <c r="J875">
        <f t="shared" si="1874"/>
        <v>0.2</v>
      </c>
      <c r="K875">
        <f t="shared" si="1875"/>
        <v>-0.25350000000000034</v>
      </c>
      <c r="L875">
        <f t="shared" si="1876"/>
        <v>0.02</v>
      </c>
      <c r="M875">
        <f t="shared" si="1877"/>
        <v>0</v>
      </c>
      <c r="N875" s="22">
        <f t="shared" si="1878"/>
        <v>0.99999999999995204</v>
      </c>
      <c r="O875">
        <f t="shared" ref="O875:S875" si="1894">O874</f>
        <v>4.8000000000000001E-2</v>
      </c>
      <c r="P875">
        <f t="shared" si="1894"/>
        <v>3.4000000000000002E-2</v>
      </c>
      <c r="Q875">
        <f t="shared" si="1894"/>
        <v>4.2999999999999997E-2</v>
      </c>
      <c r="R875">
        <f t="shared" si="1894"/>
        <v>0.223</v>
      </c>
      <c r="S875">
        <f t="shared" si="1894"/>
        <v>800</v>
      </c>
      <c r="T875">
        <f t="shared" si="1880"/>
        <v>4.9967499999997701E-2</v>
      </c>
      <c r="X875">
        <f t="shared" si="1809"/>
        <v>363636</v>
      </c>
      <c r="Y875">
        <f t="shared" si="1881"/>
        <v>0</v>
      </c>
      <c r="Z875">
        <f t="shared" si="1882"/>
        <v>1.8194810737916157E-2</v>
      </c>
      <c r="AA875">
        <f t="shared" ref="AA875:AC875" si="1895">AA874</f>
        <v>0</v>
      </c>
      <c r="AB875">
        <f t="shared" si="1895"/>
        <v>1623</v>
      </c>
      <c r="AC875">
        <f t="shared" si="1895"/>
        <v>18000</v>
      </c>
      <c r="AD875">
        <f t="shared" si="1884"/>
        <v>980.78720877621868</v>
      </c>
      <c r="AE875">
        <f t="shared" si="1885"/>
        <v>980.78720877621868</v>
      </c>
      <c r="AF875">
        <f t="shared" si="1886"/>
        <v>0.36415112054271975</v>
      </c>
      <c r="AG875">
        <f t="shared" si="1887"/>
        <v>69.18037517813228</v>
      </c>
      <c r="AI875">
        <f t="shared" si="1888"/>
        <v>6.7623869948018687</v>
      </c>
      <c r="AJ875">
        <f t="shared" si="1889"/>
        <v>864.70377774029532</v>
      </c>
      <c r="AM875">
        <f t="shared" si="1811"/>
        <v>0.43908097285960757</v>
      </c>
    </row>
    <row r="876" spans="1:39" x14ac:dyDescent="0.35">
      <c r="A876">
        <f t="shared" si="1870"/>
        <v>0.4339999999999522</v>
      </c>
      <c r="B876">
        <f t="shared" si="1805"/>
        <v>0.5660000000000478</v>
      </c>
      <c r="C876" s="27">
        <f t="shared" si="1871"/>
        <v>-4.9999999999994493E-4</v>
      </c>
      <c r="D876">
        <f t="shared" si="1806"/>
        <v>1.0339999999999523</v>
      </c>
      <c r="E876">
        <v>0.2</v>
      </c>
      <c r="F876">
        <f t="shared" si="1807"/>
        <v>-0.25400000000000034</v>
      </c>
      <c r="G876">
        <v>0.02</v>
      </c>
      <c r="H876">
        <f t="shared" si="1872"/>
        <v>0.99999999999995193</v>
      </c>
      <c r="I876">
        <f t="shared" si="1873"/>
        <v>1.0339999999999523</v>
      </c>
      <c r="J876">
        <f t="shared" si="1874"/>
        <v>0.2</v>
      </c>
      <c r="K876">
        <f t="shared" si="1875"/>
        <v>-0.25400000000000034</v>
      </c>
      <c r="L876">
        <f t="shared" si="1876"/>
        <v>0.02</v>
      </c>
      <c r="M876">
        <f t="shared" si="1877"/>
        <v>0</v>
      </c>
      <c r="N876" s="22">
        <f t="shared" si="1878"/>
        <v>0.99999999999995193</v>
      </c>
      <c r="O876">
        <f t="shared" ref="O876:S876" si="1896">O875</f>
        <v>4.8000000000000001E-2</v>
      </c>
      <c r="P876">
        <f t="shared" si="1896"/>
        <v>3.4000000000000002E-2</v>
      </c>
      <c r="Q876">
        <f t="shared" si="1896"/>
        <v>4.2999999999999997E-2</v>
      </c>
      <c r="R876">
        <f t="shared" si="1896"/>
        <v>0.223</v>
      </c>
      <c r="S876">
        <f t="shared" si="1896"/>
        <v>800</v>
      </c>
      <c r="T876">
        <f t="shared" si="1880"/>
        <v>4.9969999999997697E-2</v>
      </c>
      <c r="X876">
        <f t="shared" si="1809"/>
        <v>363636</v>
      </c>
      <c r="Y876">
        <f t="shared" si="1881"/>
        <v>0</v>
      </c>
      <c r="Z876">
        <f t="shared" si="1882"/>
        <v>1.7894520647555198E-2</v>
      </c>
      <c r="AA876">
        <f t="shared" ref="AA876:AC876" si="1897">AA875</f>
        <v>0</v>
      </c>
      <c r="AB876">
        <f t="shared" si="1897"/>
        <v>1623</v>
      </c>
      <c r="AC876">
        <f t="shared" si="1897"/>
        <v>18000</v>
      </c>
      <c r="AD876">
        <f t="shared" si="1884"/>
        <v>980.78720877621868</v>
      </c>
      <c r="AE876">
        <f t="shared" si="1885"/>
        <v>980.78720877621868</v>
      </c>
      <c r="AF876">
        <f t="shared" si="1886"/>
        <v>0.35812319302658774</v>
      </c>
      <c r="AG876">
        <f t="shared" si="1887"/>
        <v>69.101086869393683</v>
      </c>
      <c r="AI876">
        <f t="shared" si="1888"/>
        <v>6.7623934245912194</v>
      </c>
      <c r="AJ876">
        <f t="shared" si="1889"/>
        <v>864.70933762131131</v>
      </c>
      <c r="AM876">
        <f t="shared" si="1811"/>
        <v>0.43867822838796711</v>
      </c>
    </row>
    <row r="877" spans="1:39" x14ac:dyDescent="0.35">
      <c r="A877">
        <f t="shared" si="1870"/>
        <v>0.43449999999995215</v>
      </c>
      <c r="B877">
        <f t="shared" si="1805"/>
        <v>0.56550000000004785</v>
      </c>
      <c r="C877" s="27">
        <f t="shared" si="1871"/>
        <v>-4.9999999999994493E-4</v>
      </c>
      <c r="D877">
        <f t="shared" si="1806"/>
        <v>1.0344999999999522</v>
      </c>
      <c r="E877">
        <v>0.2</v>
      </c>
      <c r="F877">
        <f t="shared" si="1807"/>
        <v>-0.25450000000000034</v>
      </c>
      <c r="G877">
        <v>0.02</v>
      </c>
      <c r="H877">
        <f t="shared" si="1872"/>
        <v>0.99999999999995182</v>
      </c>
      <c r="I877">
        <f t="shared" si="1873"/>
        <v>1.0344999999999522</v>
      </c>
      <c r="J877">
        <f t="shared" si="1874"/>
        <v>0.2</v>
      </c>
      <c r="K877">
        <f t="shared" si="1875"/>
        <v>-0.25450000000000034</v>
      </c>
      <c r="L877">
        <f t="shared" si="1876"/>
        <v>0.02</v>
      </c>
      <c r="M877">
        <f t="shared" si="1877"/>
        <v>0</v>
      </c>
      <c r="N877" s="22">
        <f t="shared" si="1878"/>
        <v>0.99999999999995182</v>
      </c>
      <c r="O877">
        <f t="shared" ref="O877:S877" si="1898">O876</f>
        <v>4.8000000000000001E-2</v>
      </c>
      <c r="P877">
        <f t="shared" si="1898"/>
        <v>3.4000000000000002E-2</v>
      </c>
      <c r="Q877">
        <f t="shared" si="1898"/>
        <v>4.2999999999999997E-2</v>
      </c>
      <c r="R877">
        <f t="shared" si="1898"/>
        <v>0.223</v>
      </c>
      <c r="S877">
        <f t="shared" si="1898"/>
        <v>800</v>
      </c>
      <c r="T877">
        <f t="shared" si="1880"/>
        <v>4.9972499999997692E-2</v>
      </c>
      <c r="X877">
        <f t="shared" si="1809"/>
        <v>363636</v>
      </c>
      <c r="Y877">
        <f t="shared" si="1881"/>
        <v>0</v>
      </c>
      <c r="Z877">
        <f t="shared" si="1882"/>
        <v>1.7598945316160089E-2</v>
      </c>
      <c r="AA877">
        <f t="shared" ref="AA877:AC877" si="1899">AA876</f>
        <v>0</v>
      </c>
      <c r="AB877">
        <f t="shared" si="1899"/>
        <v>1623</v>
      </c>
      <c r="AC877">
        <f t="shared" si="1899"/>
        <v>18000</v>
      </c>
      <c r="AD877">
        <f t="shared" si="1884"/>
        <v>980.78720877621868</v>
      </c>
      <c r="AE877">
        <f t="shared" si="1885"/>
        <v>980.78720877621868</v>
      </c>
      <c r="AF877">
        <f t="shared" si="1886"/>
        <v>0.35219022045549125</v>
      </c>
      <c r="AG877">
        <f t="shared" si="1887"/>
        <v>69.021974215022055</v>
      </c>
      <c r="AI877">
        <f t="shared" si="1888"/>
        <v>6.7623997530952948</v>
      </c>
      <c r="AJ877">
        <f t="shared" si="1889"/>
        <v>864.71480995519437</v>
      </c>
      <c r="AM877">
        <f t="shared" si="1811"/>
        <v>0.43827622206931405</v>
      </c>
    </row>
    <row r="878" spans="1:39" x14ac:dyDescent="0.35">
      <c r="A878">
        <f t="shared" si="1870"/>
        <v>0.43499999999995209</v>
      </c>
      <c r="B878">
        <f t="shared" si="1805"/>
        <v>0.56500000000004791</v>
      </c>
      <c r="C878" s="27">
        <f t="shared" si="1871"/>
        <v>-4.9999999999994493E-4</v>
      </c>
      <c r="D878">
        <f t="shared" si="1806"/>
        <v>1.0349999999999522</v>
      </c>
      <c r="E878">
        <v>0.2</v>
      </c>
      <c r="F878">
        <f t="shared" si="1807"/>
        <v>-0.25500000000000034</v>
      </c>
      <c r="G878">
        <v>0.02</v>
      </c>
      <c r="H878">
        <f t="shared" si="1872"/>
        <v>0.99999999999995182</v>
      </c>
      <c r="I878">
        <f t="shared" si="1873"/>
        <v>1.0349999999999522</v>
      </c>
      <c r="J878">
        <f t="shared" si="1874"/>
        <v>0.2</v>
      </c>
      <c r="K878">
        <f t="shared" si="1875"/>
        <v>-0.25500000000000034</v>
      </c>
      <c r="L878">
        <f t="shared" si="1876"/>
        <v>0.02</v>
      </c>
      <c r="M878">
        <f t="shared" si="1877"/>
        <v>0</v>
      </c>
      <c r="N878" s="22">
        <f t="shared" si="1878"/>
        <v>0.99999999999995182</v>
      </c>
      <c r="O878">
        <f t="shared" ref="O878:S878" si="1900">O877</f>
        <v>4.8000000000000001E-2</v>
      </c>
      <c r="P878">
        <f t="shared" si="1900"/>
        <v>3.4000000000000002E-2</v>
      </c>
      <c r="Q878">
        <f t="shared" si="1900"/>
        <v>4.2999999999999997E-2</v>
      </c>
      <c r="R878">
        <f t="shared" si="1900"/>
        <v>0.223</v>
      </c>
      <c r="S878">
        <f t="shared" si="1900"/>
        <v>800</v>
      </c>
      <c r="T878">
        <f t="shared" si="1880"/>
        <v>4.9974999999997695E-2</v>
      </c>
      <c r="X878">
        <f t="shared" si="1809"/>
        <v>363636</v>
      </c>
      <c r="Y878">
        <f t="shared" si="1881"/>
        <v>0</v>
      </c>
      <c r="Z878">
        <f t="shared" si="1882"/>
        <v>1.7308014486649252E-2</v>
      </c>
      <c r="AA878">
        <f t="shared" ref="AA878:AC878" si="1901">AA877</f>
        <v>0</v>
      </c>
      <c r="AB878">
        <f t="shared" si="1901"/>
        <v>1623</v>
      </c>
      <c r="AC878">
        <f t="shared" si="1901"/>
        <v>18000</v>
      </c>
      <c r="AD878">
        <f t="shared" si="1884"/>
        <v>980.78720877621868</v>
      </c>
      <c r="AE878">
        <f t="shared" si="1885"/>
        <v>980.78720877621868</v>
      </c>
      <c r="AF878">
        <f t="shared" si="1886"/>
        <v>0.34635078266346597</v>
      </c>
      <c r="AG878">
        <f t="shared" si="1887"/>
        <v>68.94303671682394</v>
      </c>
      <c r="AI878">
        <f t="shared" si="1888"/>
        <v>6.7624059818289401</v>
      </c>
      <c r="AJ878">
        <f t="shared" si="1889"/>
        <v>864.72019605019898</v>
      </c>
      <c r="AM878">
        <f t="shared" si="1811"/>
        <v>0.43787495187616821</v>
      </c>
    </row>
    <row r="879" spans="1:39" x14ac:dyDescent="0.35">
      <c r="A879">
        <f t="shared" si="1870"/>
        <v>0.43549999999995204</v>
      </c>
      <c r="B879">
        <f t="shared" si="1805"/>
        <v>0.56450000000004796</v>
      </c>
      <c r="C879" s="27">
        <f t="shared" si="1871"/>
        <v>-4.9999999999994493E-4</v>
      </c>
      <c r="D879">
        <f t="shared" si="1806"/>
        <v>1.0354999999999521</v>
      </c>
      <c r="E879">
        <v>0.2</v>
      </c>
      <c r="F879">
        <f t="shared" si="1807"/>
        <v>-0.25550000000000034</v>
      </c>
      <c r="G879">
        <v>0.02</v>
      </c>
      <c r="H879">
        <f t="shared" si="1872"/>
        <v>0.99999999999995182</v>
      </c>
      <c r="I879">
        <f t="shared" si="1873"/>
        <v>1.0354999999999521</v>
      </c>
      <c r="J879">
        <f t="shared" si="1874"/>
        <v>0.2</v>
      </c>
      <c r="K879">
        <f t="shared" si="1875"/>
        <v>-0.25550000000000034</v>
      </c>
      <c r="L879">
        <f t="shared" si="1876"/>
        <v>0.02</v>
      </c>
      <c r="M879">
        <f t="shared" si="1877"/>
        <v>0</v>
      </c>
      <c r="N879" s="22">
        <f t="shared" si="1878"/>
        <v>0.99999999999995182</v>
      </c>
      <c r="O879">
        <f t="shared" ref="O879:S879" si="1902">O878</f>
        <v>4.8000000000000001E-2</v>
      </c>
      <c r="P879">
        <f t="shared" si="1902"/>
        <v>3.4000000000000002E-2</v>
      </c>
      <c r="Q879">
        <f t="shared" si="1902"/>
        <v>4.2999999999999997E-2</v>
      </c>
      <c r="R879">
        <f t="shared" si="1902"/>
        <v>0.223</v>
      </c>
      <c r="S879">
        <f t="shared" si="1902"/>
        <v>800</v>
      </c>
      <c r="T879">
        <f t="shared" si="1880"/>
        <v>4.9977499999997683E-2</v>
      </c>
      <c r="X879">
        <f t="shared" si="1809"/>
        <v>363636</v>
      </c>
      <c r="Y879">
        <f t="shared" si="1881"/>
        <v>0</v>
      </c>
      <c r="Z879">
        <f t="shared" si="1882"/>
        <v>1.702165889310174E-2</v>
      </c>
      <c r="AA879">
        <f t="shared" ref="AA879:AC879" si="1903">AA878</f>
        <v>0</v>
      </c>
      <c r="AB879">
        <f t="shared" si="1903"/>
        <v>1623</v>
      </c>
      <c r="AC879">
        <f t="shared" si="1903"/>
        <v>18000</v>
      </c>
      <c r="AD879">
        <f t="shared" si="1884"/>
        <v>980.78720877621868</v>
      </c>
      <c r="AE879">
        <f t="shared" si="1885"/>
        <v>980.78720877621868</v>
      </c>
      <c r="AF879">
        <f t="shared" si="1886"/>
        <v>0.3406034796018515</v>
      </c>
      <c r="AG879">
        <f t="shared" si="1887"/>
        <v>68.864273877286379</v>
      </c>
      <c r="AI879">
        <f t="shared" si="1888"/>
        <v>6.7624121122855385</v>
      </c>
      <c r="AJ879">
        <f t="shared" si="1889"/>
        <v>864.7254971960798</v>
      </c>
      <c r="AM879">
        <f t="shared" si="1811"/>
        <v>0.43747441578846769</v>
      </c>
    </row>
    <row r="880" spans="1:39" x14ac:dyDescent="0.35">
      <c r="A880">
        <f t="shared" si="1870"/>
        <v>0.43599999999995198</v>
      </c>
      <c r="B880">
        <f t="shared" si="1805"/>
        <v>0.56400000000004802</v>
      </c>
      <c r="C880" s="27">
        <f t="shared" si="1871"/>
        <v>-4.9999999999994493E-4</v>
      </c>
      <c r="D880">
        <f t="shared" si="1806"/>
        <v>1.0359999999999521</v>
      </c>
      <c r="E880">
        <v>0.2</v>
      </c>
      <c r="F880">
        <f t="shared" si="1807"/>
        <v>-0.25600000000000034</v>
      </c>
      <c r="G880">
        <v>0.02</v>
      </c>
      <c r="H880">
        <f t="shared" si="1872"/>
        <v>0.99999999999995171</v>
      </c>
      <c r="I880">
        <f t="shared" si="1873"/>
        <v>1.0359999999999521</v>
      </c>
      <c r="J880">
        <f t="shared" si="1874"/>
        <v>0.2</v>
      </c>
      <c r="K880">
        <f t="shared" si="1875"/>
        <v>-0.25600000000000034</v>
      </c>
      <c r="L880">
        <f t="shared" si="1876"/>
        <v>0.02</v>
      </c>
      <c r="M880">
        <f t="shared" si="1877"/>
        <v>0</v>
      </c>
      <c r="N880" s="22">
        <f t="shared" si="1878"/>
        <v>0.99999999999995171</v>
      </c>
      <c r="O880">
        <f t="shared" ref="O880:S880" si="1904">O879</f>
        <v>4.8000000000000001E-2</v>
      </c>
      <c r="P880">
        <f t="shared" si="1904"/>
        <v>3.4000000000000002E-2</v>
      </c>
      <c r="Q880">
        <f t="shared" si="1904"/>
        <v>4.2999999999999997E-2</v>
      </c>
      <c r="R880">
        <f t="shared" si="1904"/>
        <v>0.223</v>
      </c>
      <c r="S880">
        <f t="shared" si="1904"/>
        <v>800</v>
      </c>
      <c r="T880">
        <f t="shared" si="1880"/>
        <v>4.9979999999997686E-2</v>
      </c>
      <c r="X880">
        <f t="shared" si="1809"/>
        <v>363636</v>
      </c>
      <c r="Y880">
        <f t="shared" si="1881"/>
        <v>0</v>
      </c>
      <c r="Z880">
        <f t="shared" si="1882"/>
        <v>1.6739810247554818E-2</v>
      </c>
      <c r="AA880">
        <f t="shared" ref="AA880:AC880" si="1905">AA879</f>
        <v>0</v>
      </c>
      <c r="AB880">
        <f t="shared" si="1905"/>
        <v>1623</v>
      </c>
      <c r="AC880">
        <f t="shared" si="1905"/>
        <v>18000</v>
      </c>
      <c r="AD880">
        <f t="shared" si="1884"/>
        <v>980.78720877621868</v>
      </c>
      <c r="AE880">
        <f t="shared" si="1885"/>
        <v>980.78720877621868</v>
      </c>
      <c r="AF880">
        <f t="shared" si="1886"/>
        <v>0.33494693107009343</v>
      </c>
      <c r="AG880">
        <f t="shared" si="1887"/>
        <v>68.785685199595761</v>
      </c>
      <c r="AI880">
        <f t="shared" si="1888"/>
        <v>6.7624181459373061</v>
      </c>
      <c r="AJ880">
        <f t="shared" si="1889"/>
        <v>864.73071466434465</v>
      </c>
      <c r="AM880">
        <f t="shared" si="1811"/>
        <v>0.43707461179353507</v>
      </c>
    </row>
    <row r="881" spans="1:39" x14ac:dyDescent="0.35">
      <c r="A881">
        <f t="shared" si="1870"/>
        <v>0.43649999999995193</v>
      </c>
      <c r="B881">
        <f t="shared" si="1805"/>
        <v>0.56350000000004807</v>
      </c>
      <c r="C881" s="27">
        <f t="shared" si="1871"/>
        <v>-4.9999999999994493E-4</v>
      </c>
      <c r="D881">
        <f t="shared" si="1806"/>
        <v>1.036499999999952</v>
      </c>
      <c r="E881">
        <v>0.2</v>
      </c>
      <c r="F881">
        <f t="shared" si="1807"/>
        <v>-0.25650000000000034</v>
      </c>
      <c r="G881">
        <v>0.02</v>
      </c>
      <c r="H881">
        <f t="shared" si="1872"/>
        <v>0.99999999999995159</v>
      </c>
      <c r="I881">
        <f t="shared" si="1873"/>
        <v>1.036499999999952</v>
      </c>
      <c r="J881">
        <f t="shared" si="1874"/>
        <v>0.2</v>
      </c>
      <c r="K881">
        <f t="shared" si="1875"/>
        <v>-0.25650000000000034</v>
      </c>
      <c r="L881">
        <f t="shared" si="1876"/>
        <v>0.02</v>
      </c>
      <c r="M881">
        <f t="shared" si="1877"/>
        <v>0</v>
      </c>
      <c r="N881" s="22">
        <f t="shared" si="1878"/>
        <v>0.99999999999995159</v>
      </c>
      <c r="O881">
        <f t="shared" ref="O881:S881" si="1906">O880</f>
        <v>4.8000000000000001E-2</v>
      </c>
      <c r="P881">
        <f t="shared" si="1906"/>
        <v>3.4000000000000002E-2</v>
      </c>
      <c r="Q881">
        <f t="shared" si="1906"/>
        <v>4.2999999999999997E-2</v>
      </c>
      <c r="R881">
        <f t="shared" si="1906"/>
        <v>0.223</v>
      </c>
      <c r="S881">
        <f t="shared" si="1906"/>
        <v>800</v>
      </c>
      <c r="T881">
        <f t="shared" si="1880"/>
        <v>4.9982499999997689E-2</v>
      </c>
      <c r="X881">
        <f t="shared" si="1809"/>
        <v>363636</v>
      </c>
      <c r="Y881">
        <f t="shared" si="1881"/>
        <v>0</v>
      </c>
      <c r="Z881">
        <f t="shared" si="1882"/>
        <v>1.6462401226967131E-2</v>
      </c>
      <c r="AA881">
        <f t="shared" ref="AA881:AC881" si="1907">AA880</f>
        <v>0</v>
      </c>
      <c r="AB881">
        <f t="shared" si="1907"/>
        <v>1623</v>
      </c>
      <c r="AC881">
        <f t="shared" si="1907"/>
        <v>18000</v>
      </c>
      <c r="AD881">
        <f t="shared" si="1884"/>
        <v>980.78720877621868</v>
      </c>
      <c r="AE881">
        <f t="shared" si="1885"/>
        <v>980.78720877621868</v>
      </c>
      <c r="AF881">
        <f t="shared" si="1886"/>
        <v>0.32937977644993788</v>
      </c>
      <c r="AG881">
        <f t="shared" si="1887"/>
        <v>68.707270187656306</v>
      </c>
      <c r="AI881">
        <f t="shared" si="1888"/>
        <v>6.7624240842355672</v>
      </c>
      <c r="AJ881">
        <f t="shared" si="1889"/>
        <v>864.73584970849049</v>
      </c>
      <c r="AM881">
        <f t="shared" si="1811"/>
        <v>0.4366755378860438</v>
      </c>
    </row>
    <row r="882" spans="1:39" x14ac:dyDescent="0.35">
      <c r="A882">
        <f t="shared" si="1870"/>
        <v>0.43699999999995187</v>
      </c>
      <c r="B882">
        <f t="shared" si="1805"/>
        <v>0.56300000000004813</v>
      </c>
      <c r="C882" s="27">
        <f t="shared" si="1871"/>
        <v>-4.9999999999994493E-4</v>
      </c>
      <c r="D882">
        <f t="shared" si="1806"/>
        <v>1.036999999999952</v>
      </c>
      <c r="E882">
        <v>0.2</v>
      </c>
      <c r="F882">
        <f t="shared" si="1807"/>
        <v>-0.25700000000000034</v>
      </c>
      <c r="G882">
        <v>0.02</v>
      </c>
      <c r="H882">
        <f t="shared" si="1872"/>
        <v>0.99999999999995159</v>
      </c>
      <c r="I882">
        <f t="shared" si="1873"/>
        <v>1.036999999999952</v>
      </c>
      <c r="J882">
        <f t="shared" si="1874"/>
        <v>0.2</v>
      </c>
      <c r="K882">
        <f t="shared" si="1875"/>
        <v>-0.25700000000000034</v>
      </c>
      <c r="L882">
        <f t="shared" si="1876"/>
        <v>0.02</v>
      </c>
      <c r="M882">
        <f t="shared" si="1877"/>
        <v>0</v>
      </c>
      <c r="N882" s="22">
        <f t="shared" si="1878"/>
        <v>0.99999999999995159</v>
      </c>
      <c r="O882">
        <f t="shared" ref="O882:S882" si="1908">O881</f>
        <v>4.8000000000000001E-2</v>
      </c>
      <c r="P882">
        <f t="shared" si="1908"/>
        <v>3.4000000000000002E-2</v>
      </c>
      <c r="Q882">
        <f t="shared" si="1908"/>
        <v>4.2999999999999997E-2</v>
      </c>
      <c r="R882">
        <f t="shared" si="1908"/>
        <v>0.223</v>
      </c>
      <c r="S882">
        <f t="shared" si="1908"/>
        <v>800</v>
      </c>
      <c r="T882">
        <f t="shared" si="1880"/>
        <v>4.9984999999997684E-2</v>
      </c>
      <c r="X882">
        <f t="shared" si="1809"/>
        <v>363636</v>
      </c>
      <c r="Y882">
        <f t="shared" si="1881"/>
        <v>0</v>
      </c>
      <c r="Z882">
        <f t="shared" si="1882"/>
        <v>1.6189365460345505E-2</v>
      </c>
      <c r="AA882">
        <f t="shared" ref="AA882:AC882" si="1909">AA881</f>
        <v>0</v>
      </c>
      <c r="AB882">
        <f t="shared" si="1909"/>
        <v>1623</v>
      </c>
      <c r="AC882">
        <f t="shared" si="1909"/>
        <v>18000</v>
      </c>
      <c r="AD882">
        <f t="shared" si="1884"/>
        <v>980.78720877621868</v>
      </c>
      <c r="AE882">
        <f t="shared" si="1885"/>
        <v>980.78720877621868</v>
      </c>
      <c r="AF882">
        <f t="shared" si="1886"/>
        <v>0.3239006744429801</v>
      </c>
      <c r="AG882">
        <f t="shared" si="1887"/>
        <v>68.629028346108001</v>
      </c>
      <c r="AI882">
        <f t="shared" si="1888"/>
        <v>6.7624299286110414</v>
      </c>
      <c r="AJ882">
        <f t="shared" si="1889"/>
        <v>864.74090356425052</v>
      </c>
      <c r="AM882">
        <f t="shared" si="1811"/>
        <v>0.43627719206798438</v>
      </c>
    </row>
    <row r="883" spans="1:39" x14ac:dyDescent="0.35">
      <c r="A883">
        <f t="shared" si="1870"/>
        <v>0.43749999999995182</v>
      </c>
      <c r="B883">
        <f t="shared" si="1805"/>
        <v>0.56250000000004818</v>
      </c>
      <c r="C883" s="27">
        <f t="shared" si="1871"/>
        <v>-4.9999999999994493E-4</v>
      </c>
      <c r="D883">
        <f t="shared" si="1806"/>
        <v>1.0374999999999519</v>
      </c>
      <c r="E883">
        <v>0.2</v>
      </c>
      <c r="F883">
        <f t="shared" si="1807"/>
        <v>-0.25750000000000034</v>
      </c>
      <c r="G883">
        <v>0.02</v>
      </c>
      <c r="H883">
        <f t="shared" si="1872"/>
        <v>0.99999999999995159</v>
      </c>
      <c r="I883">
        <f t="shared" si="1873"/>
        <v>1.0374999999999519</v>
      </c>
      <c r="J883">
        <f t="shared" si="1874"/>
        <v>0.2</v>
      </c>
      <c r="K883">
        <f t="shared" si="1875"/>
        <v>-0.25750000000000034</v>
      </c>
      <c r="L883">
        <f t="shared" si="1876"/>
        <v>0.02</v>
      </c>
      <c r="M883">
        <f t="shared" si="1877"/>
        <v>0</v>
      </c>
      <c r="N883" s="22">
        <f t="shared" si="1878"/>
        <v>0.99999999999995159</v>
      </c>
      <c r="O883">
        <f t="shared" ref="O883:S883" si="1910">O882</f>
        <v>4.8000000000000001E-2</v>
      </c>
      <c r="P883">
        <f t="shared" si="1910"/>
        <v>3.4000000000000002E-2</v>
      </c>
      <c r="Q883">
        <f t="shared" si="1910"/>
        <v>4.2999999999999997E-2</v>
      </c>
      <c r="R883">
        <f t="shared" si="1910"/>
        <v>0.223</v>
      </c>
      <c r="S883">
        <f t="shared" si="1910"/>
        <v>800</v>
      </c>
      <c r="T883">
        <f t="shared" si="1880"/>
        <v>4.998749999999768E-2</v>
      </c>
      <c r="X883">
        <f t="shared" si="1809"/>
        <v>363636</v>
      </c>
      <c r="Y883">
        <f t="shared" si="1881"/>
        <v>0</v>
      </c>
      <c r="Z883">
        <f t="shared" si="1882"/>
        <v>1.5920637516033398E-2</v>
      </c>
      <c r="AA883">
        <f t="shared" ref="AA883:AC883" si="1911">AA882</f>
        <v>0</v>
      </c>
      <c r="AB883">
        <f t="shared" si="1911"/>
        <v>1623</v>
      </c>
      <c r="AC883">
        <f t="shared" si="1911"/>
        <v>18000</v>
      </c>
      <c r="AD883">
        <f t="shared" si="1884"/>
        <v>980.78720877621868</v>
      </c>
      <c r="AE883">
        <f t="shared" si="1885"/>
        <v>980.78720877621868</v>
      </c>
      <c r="AF883">
        <f t="shared" si="1886"/>
        <v>0.3185083028115262</v>
      </c>
      <c r="AG883">
        <f t="shared" si="1887"/>
        <v>68.550959180344236</v>
      </c>
      <c r="AI883">
        <f t="shared" si="1888"/>
        <v>6.7624356804741153</v>
      </c>
      <c r="AJ883">
        <f t="shared" si="1889"/>
        <v>864.74587744982671</v>
      </c>
      <c r="AM883">
        <f t="shared" si="1811"/>
        <v>0.43587957234863128</v>
      </c>
    </row>
    <row r="884" spans="1:39" x14ac:dyDescent="0.35">
      <c r="A884">
        <f t="shared" si="1870"/>
        <v>0.43799999999995176</v>
      </c>
      <c r="B884">
        <f t="shared" si="1805"/>
        <v>0.56200000000004824</v>
      </c>
      <c r="C884" s="27">
        <f t="shared" si="1871"/>
        <v>-4.9999999999994493E-4</v>
      </c>
      <c r="D884">
        <f t="shared" si="1806"/>
        <v>1.0379999999999519</v>
      </c>
      <c r="E884">
        <v>0.2</v>
      </c>
      <c r="F884">
        <f t="shared" si="1807"/>
        <v>-0.25800000000000034</v>
      </c>
      <c r="G884">
        <v>0.02</v>
      </c>
      <c r="H884">
        <f t="shared" si="1872"/>
        <v>0.99999999999995148</v>
      </c>
      <c r="I884">
        <f t="shared" si="1873"/>
        <v>1.0379999999999519</v>
      </c>
      <c r="J884">
        <f t="shared" si="1874"/>
        <v>0.2</v>
      </c>
      <c r="K884">
        <f t="shared" si="1875"/>
        <v>-0.25800000000000034</v>
      </c>
      <c r="L884">
        <f t="shared" si="1876"/>
        <v>0.02</v>
      </c>
      <c r="M884">
        <f t="shared" si="1877"/>
        <v>0</v>
      </c>
      <c r="N884" s="22">
        <f t="shared" si="1878"/>
        <v>0.99999999999995148</v>
      </c>
      <c r="O884">
        <f t="shared" ref="O884:S884" si="1912">O883</f>
        <v>4.8000000000000001E-2</v>
      </c>
      <c r="P884">
        <f t="shared" si="1912"/>
        <v>3.4000000000000002E-2</v>
      </c>
      <c r="Q884">
        <f t="shared" si="1912"/>
        <v>4.2999999999999997E-2</v>
      </c>
      <c r="R884">
        <f t="shared" si="1912"/>
        <v>0.223</v>
      </c>
      <c r="S884">
        <f t="shared" si="1912"/>
        <v>800</v>
      </c>
      <c r="T884">
        <f t="shared" si="1880"/>
        <v>4.9989999999997675E-2</v>
      </c>
      <c r="X884">
        <f t="shared" si="1809"/>
        <v>363636</v>
      </c>
      <c r="Y884">
        <f t="shared" si="1881"/>
        <v>0</v>
      </c>
      <c r="Z884">
        <f t="shared" si="1882"/>
        <v>1.5656152889159166E-2</v>
      </c>
      <c r="AA884">
        <f t="shared" ref="AA884:AC884" si="1913">AA883</f>
        <v>0</v>
      </c>
      <c r="AB884">
        <f t="shared" si="1913"/>
        <v>1623</v>
      </c>
      <c r="AC884">
        <f t="shared" si="1913"/>
        <v>18000</v>
      </c>
      <c r="AD884">
        <f t="shared" si="1884"/>
        <v>980.78720877621868</v>
      </c>
      <c r="AE884">
        <f t="shared" si="1885"/>
        <v>980.78720877621868</v>
      </c>
      <c r="AF884">
        <f t="shared" si="1886"/>
        <v>0.31320135812272853</v>
      </c>
      <c r="AG884">
        <f t="shared" si="1887"/>
        <v>68.473062196528915</v>
      </c>
      <c r="AI884">
        <f t="shared" si="1888"/>
        <v>6.7624413412151165</v>
      </c>
      <c r="AJ884">
        <f t="shared" si="1889"/>
        <v>864.75077256612587</v>
      </c>
      <c r="AM884">
        <f t="shared" si="1811"/>
        <v>0.43548267674450969</v>
      </c>
    </row>
    <row r="885" spans="1:39" x14ac:dyDescent="0.35">
      <c r="A885">
        <f t="shared" si="1870"/>
        <v>0.43849999999995171</v>
      </c>
      <c r="B885">
        <f t="shared" si="1805"/>
        <v>0.56150000000004829</v>
      </c>
      <c r="C885" s="27">
        <f t="shared" si="1871"/>
        <v>-4.9999999999994493E-4</v>
      </c>
      <c r="D885">
        <f t="shared" si="1806"/>
        <v>1.0384999999999518</v>
      </c>
      <c r="E885">
        <v>0.2</v>
      </c>
      <c r="F885">
        <f t="shared" si="1807"/>
        <v>-0.25850000000000034</v>
      </c>
      <c r="G885">
        <v>0.02</v>
      </c>
      <c r="H885">
        <f t="shared" si="1872"/>
        <v>0.99999999999995137</v>
      </c>
      <c r="I885">
        <f t="shared" si="1873"/>
        <v>1.0384999999999518</v>
      </c>
      <c r="J885">
        <f t="shared" si="1874"/>
        <v>0.2</v>
      </c>
      <c r="K885">
        <f t="shared" si="1875"/>
        <v>-0.25850000000000034</v>
      </c>
      <c r="L885">
        <f t="shared" si="1876"/>
        <v>0.02</v>
      </c>
      <c r="M885">
        <f t="shared" si="1877"/>
        <v>0</v>
      </c>
      <c r="N885" s="22">
        <f t="shared" si="1878"/>
        <v>0.99999999999995137</v>
      </c>
      <c r="O885">
        <f t="shared" ref="O885:S885" si="1914">O884</f>
        <v>4.8000000000000001E-2</v>
      </c>
      <c r="P885">
        <f t="shared" si="1914"/>
        <v>3.4000000000000002E-2</v>
      </c>
      <c r="Q885">
        <f t="shared" si="1914"/>
        <v>4.2999999999999997E-2</v>
      </c>
      <c r="R885">
        <f t="shared" si="1914"/>
        <v>0.223</v>
      </c>
      <c r="S885">
        <f t="shared" si="1914"/>
        <v>800</v>
      </c>
      <c r="T885">
        <f t="shared" si="1880"/>
        <v>4.9992499999997671E-2</v>
      </c>
      <c r="X885">
        <f t="shared" si="1809"/>
        <v>363636</v>
      </c>
      <c r="Y885">
        <f t="shared" si="1881"/>
        <v>0</v>
      </c>
      <c r="Z885">
        <f t="shared" si="1882"/>
        <v>1.539584798924221E-2</v>
      </c>
      <c r="AA885">
        <f t="shared" ref="AA885:AC885" si="1915">AA884</f>
        <v>0</v>
      </c>
      <c r="AB885">
        <f t="shared" si="1915"/>
        <v>1623</v>
      </c>
      <c r="AC885">
        <f t="shared" si="1915"/>
        <v>18000</v>
      </c>
      <c r="AD885">
        <f t="shared" si="1884"/>
        <v>980.78720877621868</v>
      </c>
      <c r="AE885">
        <f t="shared" si="1885"/>
        <v>980.78720877621868</v>
      </c>
      <c r="AF885">
        <f t="shared" si="1886"/>
        <v>0.30797855549595771</v>
      </c>
      <c r="AG885">
        <f t="shared" si="1887"/>
        <v>68.395336901613263</v>
      </c>
      <c r="AI885">
        <f t="shared" si="1888"/>
        <v>6.7624469122045854</v>
      </c>
      <c r="AJ885">
        <f t="shared" si="1889"/>
        <v>864.75559009699225</v>
      </c>
      <c r="AM885">
        <f t="shared" si="1811"/>
        <v>0.43508650327936255</v>
      </c>
    </row>
    <row r="886" spans="1:39" x14ac:dyDescent="0.35">
      <c r="A886">
        <f t="shared" si="1870"/>
        <v>0.43899999999995165</v>
      </c>
      <c r="B886">
        <f t="shared" si="1805"/>
        <v>0.56100000000004835</v>
      </c>
      <c r="C886" s="27">
        <f t="shared" si="1871"/>
        <v>-4.9999999999994493E-4</v>
      </c>
      <c r="D886">
        <f t="shared" si="1806"/>
        <v>1.0389999999999517</v>
      </c>
      <c r="E886">
        <v>0.2</v>
      </c>
      <c r="F886">
        <f t="shared" si="1807"/>
        <v>-0.25900000000000034</v>
      </c>
      <c r="G886">
        <v>0.02</v>
      </c>
      <c r="H886">
        <f t="shared" si="1872"/>
        <v>0.99999999999995137</v>
      </c>
      <c r="I886">
        <f t="shared" si="1873"/>
        <v>1.0389999999999517</v>
      </c>
      <c r="J886">
        <f t="shared" si="1874"/>
        <v>0.2</v>
      </c>
      <c r="K886">
        <f t="shared" si="1875"/>
        <v>-0.25900000000000034</v>
      </c>
      <c r="L886">
        <f t="shared" si="1876"/>
        <v>0.02</v>
      </c>
      <c r="M886">
        <f t="shared" si="1877"/>
        <v>0</v>
      </c>
      <c r="N886" s="22">
        <f t="shared" si="1878"/>
        <v>0.99999999999995137</v>
      </c>
      <c r="O886">
        <f t="shared" ref="O886:S886" si="1916">O885</f>
        <v>4.8000000000000001E-2</v>
      </c>
      <c r="P886">
        <f t="shared" si="1916"/>
        <v>3.4000000000000002E-2</v>
      </c>
      <c r="Q886">
        <f t="shared" si="1916"/>
        <v>4.2999999999999997E-2</v>
      </c>
      <c r="R886">
        <f t="shared" si="1916"/>
        <v>0.223</v>
      </c>
      <c r="S886">
        <f t="shared" si="1916"/>
        <v>800</v>
      </c>
      <c r="T886">
        <f t="shared" si="1880"/>
        <v>4.9994999999997666E-2</v>
      </c>
      <c r="X886">
        <f t="shared" si="1809"/>
        <v>363636</v>
      </c>
      <c r="Y886">
        <f t="shared" si="1881"/>
        <v>0</v>
      </c>
      <c r="Z886">
        <f t="shared" si="1882"/>
        <v>1.5139660127955158E-2</v>
      </c>
      <c r="AA886">
        <f t="shared" ref="AA886:AC886" si="1917">AA885</f>
        <v>0</v>
      </c>
      <c r="AB886">
        <f t="shared" si="1917"/>
        <v>1623</v>
      </c>
      <c r="AC886">
        <f t="shared" si="1917"/>
        <v>18000</v>
      </c>
      <c r="AD886">
        <f t="shared" si="1884"/>
        <v>980.78720877621868</v>
      </c>
      <c r="AE886">
        <f t="shared" si="1885"/>
        <v>980.78720877621868</v>
      </c>
      <c r="AF886">
        <f t="shared" si="1886"/>
        <v>0.30283862835337028</v>
      </c>
      <c r="AG886">
        <f t="shared" si="1887"/>
        <v>68.317782803352145</v>
      </c>
      <c r="AI886">
        <f t="shared" si="1888"/>
        <v>6.7624523947935371</v>
      </c>
      <c r="AJ886">
        <f t="shared" si="1889"/>
        <v>864.76033120943316</v>
      </c>
      <c r="AM886">
        <f t="shared" si="1811"/>
        <v>0.43469104998411778</v>
      </c>
    </row>
    <row r="887" spans="1:39" x14ac:dyDescent="0.35">
      <c r="A887">
        <f t="shared" si="1870"/>
        <v>0.4394999999999516</v>
      </c>
      <c r="B887">
        <f t="shared" si="1805"/>
        <v>0.5605000000000484</v>
      </c>
      <c r="C887" s="27">
        <f t="shared" si="1871"/>
        <v>-4.9999999999994493E-4</v>
      </c>
      <c r="D887">
        <f t="shared" si="1806"/>
        <v>1.0394999999999517</v>
      </c>
      <c r="E887">
        <v>0.2</v>
      </c>
      <c r="F887">
        <f t="shared" si="1807"/>
        <v>-0.25950000000000034</v>
      </c>
      <c r="G887">
        <v>0.02</v>
      </c>
      <c r="H887">
        <f t="shared" si="1872"/>
        <v>0.99999999999995137</v>
      </c>
      <c r="I887">
        <f t="shared" si="1873"/>
        <v>1.0394999999999517</v>
      </c>
      <c r="J887">
        <f t="shared" si="1874"/>
        <v>0.2</v>
      </c>
      <c r="K887">
        <f t="shared" si="1875"/>
        <v>-0.25950000000000034</v>
      </c>
      <c r="L887">
        <f t="shared" si="1876"/>
        <v>0.02</v>
      </c>
      <c r="M887">
        <f t="shared" si="1877"/>
        <v>0</v>
      </c>
      <c r="N887" s="22">
        <f t="shared" si="1878"/>
        <v>0.99999999999995137</v>
      </c>
      <c r="O887">
        <f t="shared" ref="O887:S887" si="1918">O886</f>
        <v>4.8000000000000001E-2</v>
      </c>
      <c r="P887">
        <f t="shared" si="1918"/>
        <v>3.4000000000000002E-2</v>
      </c>
      <c r="Q887">
        <f t="shared" si="1918"/>
        <v>4.2999999999999997E-2</v>
      </c>
      <c r="R887">
        <f t="shared" si="1918"/>
        <v>0.223</v>
      </c>
      <c r="S887">
        <f t="shared" si="1918"/>
        <v>800</v>
      </c>
      <c r="T887">
        <f t="shared" si="1880"/>
        <v>4.9997499999997669E-2</v>
      </c>
      <c r="X887">
        <f t="shared" si="1809"/>
        <v>363636</v>
      </c>
      <c r="Y887">
        <f t="shared" si="1881"/>
        <v>0</v>
      </c>
      <c r="Z887">
        <f t="shared" si="1882"/>
        <v>1.4887527507040237E-2</v>
      </c>
      <c r="AA887">
        <f t="shared" ref="AA887:AC887" si="1919">AA886</f>
        <v>0</v>
      </c>
      <c r="AB887">
        <f t="shared" si="1919"/>
        <v>1623</v>
      </c>
      <c r="AC887">
        <f t="shared" si="1919"/>
        <v>18000</v>
      </c>
      <c r="AD887">
        <f t="shared" si="1884"/>
        <v>980.78720877621868</v>
      </c>
      <c r="AE887">
        <f t="shared" si="1885"/>
        <v>980.78720877621868</v>
      </c>
      <c r="AF887">
        <f t="shared" si="1886"/>
        <v>0.29778032817363603</v>
      </c>
      <c r="AG887">
        <f t="shared" si="1887"/>
        <v>68.240399410320094</v>
      </c>
      <c r="AI887">
        <f t="shared" si="1888"/>
        <v>6.7624577903137286</v>
      </c>
      <c r="AJ887">
        <f t="shared" si="1889"/>
        <v>864.76499705384845</v>
      </c>
      <c r="AM887">
        <f t="shared" si="1811"/>
        <v>0.43429631489685544</v>
      </c>
    </row>
    <row r="888" spans="1:39" x14ac:dyDescent="0.35">
      <c r="A888">
        <f t="shared" si="1870"/>
        <v>0.43999999999995154</v>
      </c>
      <c r="B888">
        <f t="shared" si="1805"/>
        <v>0.56000000000004846</v>
      </c>
      <c r="C888" s="27">
        <f t="shared" si="1871"/>
        <v>-4.9999999999994493E-4</v>
      </c>
      <c r="D888">
        <f t="shared" si="1806"/>
        <v>1.0399999999999516</v>
      </c>
      <c r="E888">
        <v>0.2</v>
      </c>
      <c r="F888">
        <f t="shared" si="1807"/>
        <v>-0.26000000000000034</v>
      </c>
      <c r="G888">
        <v>0.02</v>
      </c>
      <c r="H888">
        <f t="shared" si="1872"/>
        <v>0.99999999999995126</v>
      </c>
      <c r="I888">
        <f t="shared" si="1873"/>
        <v>1.0399999999999516</v>
      </c>
      <c r="J888">
        <f t="shared" si="1874"/>
        <v>0.2</v>
      </c>
      <c r="K888">
        <f t="shared" si="1875"/>
        <v>-0.26000000000000034</v>
      </c>
      <c r="L888">
        <f t="shared" si="1876"/>
        <v>0.02</v>
      </c>
      <c r="M888">
        <f t="shared" si="1877"/>
        <v>0</v>
      </c>
      <c r="N888" s="22">
        <f t="shared" si="1878"/>
        <v>0.99999999999995126</v>
      </c>
      <c r="O888">
        <f t="shared" ref="O888:S888" si="1920">O887</f>
        <v>4.8000000000000001E-2</v>
      </c>
      <c r="P888">
        <f t="shared" si="1920"/>
        <v>3.4000000000000002E-2</v>
      </c>
      <c r="Q888">
        <f t="shared" si="1920"/>
        <v>4.2999999999999997E-2</v>
      </c>
      <c r="R888">
        <f t="shared" si="1920"/>
        <v>0.223</v>
      </c>
      <c r="S888">
        <f t="shared" si="1920"/>
        <v>800</v>
      </c>
      <c r="T888">
        <f t="shared" si="1880"/>
        <v>4.9999999999997664E-2</v>
      </c>
      <c r="X888">
        <f t="shared" si="1809"/>
        <v>363636</v>
      </c>
      <c r="Y888">
        <f t="shared" si="1881"/>
        <v>0</v>
      </c>
      <c r="Z888">
        <f t="shared" si="1882"/>
        <v>1.4639389206378015E-2</v>
      </c>
      <c r="AA888">
        <f t="shared" ref="AA888:AC888" si="1921">AA887</f>
        <v>0</v>
      </c>
      <c r="AB888">
        <f t="shared" si="1921"/>
        <v>1623</v>
      </c>
      <c r="AC888">
        <f t="shared" si="1921"/>
        <v>18000</v>
      </c>
      <c r="AD888">
        <f t="shared" si="1884"/>
        <v>980.78720877621868</v>
      </c>
      <c r="AE888">
        <f t="shared" si="1885"/>
        <v>980.78720877621868</v>
      </c>
      <c r="AF888">
        <f t="shared" si="1886"/>
        <v>0.29280242424878633</v>
      </c>
      <c r="AG888">
        <f t="shared" si="1887"/>
        <v>68.163186231926829</v>
      </c>
      <c r="AI888">
        <f t="shared" si="1888"/>
        <v>6.7624631000779152</v>
      </c>
      <c r="AJ888">
        <f t="shared" si="1889"/>
        <v>864.76958876424999</v>
      </c>
      <c r="AM888">
        <f t="shared" si="1811"/>
        <v>0.43390229606277564</v>
      </c>
    </row>
    <row r="889" spans="1:39" x14ac:dyDescent="0.35">
      <c r="A889">
        <f t="shared" si="1870"/>
        <v>0.44049999999995149</v>
      </c>
      <c r="B889">
        <f t="shared" si="1805"/>
        <v>0.55950000000004851</v>
      </c>
      <c r="C889" s="27">
        <f t="shared" si="1871"/>
        <v>-4.9999999999994493E-4</v>
      </c>
      <c r="D889">
        <f t="shared" si="1806"/>
        <v>1.0404999999999516</v>
      </c>
      <c r="E889">
        <v>0.2</v>
      </c>
      <c r="F889">
        <f t="shared" si="1807"/>
        <v>-0.26050000000000034</v>
      </c>
      <c r="G889">
        <v>0.02</v>
      </c>
      <c r="H889">
        <f t="shared" si="1872"/>
        <v>0.99999999999995115</v>
      </c>
      <c r="I889">
        <f t="shared" si="1873"/>
        <v>1.0404999999999516</v>
      </c>
      <c r="J889">
        <f t="shared" si="1874"/>
        <v>0.2</v>
      </c>
      <c r="K889">
        <f t="shared" si="1875"/>
        <v>-0.26050000000000034</v>
      </c>
      <c r="L889">
        <f t="shared" si="1876"/>
        <v>0.02</v>
      </c>
      <c r="M889">
        <f t="shared" si="1877"/>
        <v>0</v>
      </c>
      <c r="N889" s="22">
        <f t="shared" si="1878"/>
        <v>0.99999999999995115</v>
      </c>
      <c r="O889">
        <f t="shared" ref="O889:S889" si="1922">O888</f>
        <v>4.8000000000000001E-2</v>
      </c>
      <c r="P889">
        <f t="shared" si="1922"/>
        <v>3.4000000000000002E-2</v>
      </c>
      <c r="Q889">
        <f t="shared" si="1922"/>
        <v>4.2999999999999997E-2</v>
      </c>
      <c r="R889">
        <f t="shared" si="1922"/>
        <v>0.223</v>
      </c>
      <c r="S889">
        <f t="shared" si="1922"/>
        <v>800</v>
      </c>
      <c r="T889">
        <f t="shared" si="1880"/>
        <v>5.0002499999997667E-2</v>
      </c>
      <c r="X889">
        <f t="shared" si="1809"/>
        <v>363636</v>
      </c>
      <c r="Y889">
        <f t="shared" si="1881"/>
        <v>0</v>
      </c>
      <c r="Z889">
        <f t="shared" si="1882"/>
        <v>1.4395185172206688E-2</v>
      </c>
      <c r="AA889">
        <f t="shared" ref="AA889:AC889" si="1923">AA888</f>
        <v>0</v>
      </c>
      <c r="AB889">
        <f t="shared" si="1923"/>
        <v>1623</v>
      </c>
      <c r="AC889">
        <f t="shared" si="1923"/>
        <v>18000</v>
      </c>
      <c r="AD889">
        <f t="shared" si="1884"/>
        <v>980.78720877621868</v>
      </c>
      <c r="AE889">
        <f t="shared" si="1885"/>
        <v>980.78720877621868</v>
      </c>
      <c r="AF889">
        <f t="shared" si="1886"/>
        <v>0.28790370344414723</v>
      </c>
      <c r="AG889">
        <f t="shared" si="1887"/>
        <v>68.086142778432531</v>
      </c>
      <c r="AI889">
        <f t="shared" si="1888"/>
        <v>6.762468325380107</v>
      </c>
      <c r="AJ889">
        <f t="shared" si="1889"/>
        <v>864.77410745848329</v>
      </c>
      <c r="AM889">
        <f t="shared" si="1811"/>
        <v>0.433508991534166</v>
      </c>
    </row>
    <row r="890" spans="1:39" x14ac:dyDescent="0.35">
      <c r="A890">
        <f t="shared" si="1870"/>
        <v>0.44099999999995143</v>
      </c>
      <c r="B890">
        <f t="shared" si="1805"/>
        <v>0.55900000000004857</v>
      </c>
      <c r="C890" s="27">
        <f t="shared" si="1871"/>
        <v>-4.9999999999994493E-4</v>
      </c>
      <c r="D890">
        <f t="shared" si="1806"/>
        <v>1.0409999999999515</v>
      </c>
      <c r="E890">
        <v>0.2</v>
      </c>
      <c r="F890">
        <f t="shared" si="1807"/>
        <v>-0.26100000000000034</v>
      </c>
      <c r="G890">
        <v>0.02</v>
      </c>
      <c r="H890">
        <f t="shared" si="1872"/>
        <v>0.99999999999995115</v>
      </c>
      <c r="I890">
        <f t="shared" si="1873"/>
        <v>1.0409999999999515</v>
      </c>
      <c r="J890">
        <f t="shared" si="1874"/>
        <v>0.2</v>
      </c>
      <c r="K890">
        <f t="shared" si="1875"/>
        <v>-0.26100000000000034</v>
      </c>
      <c r="L890">
        <f t="shared" si="1876"/>
        <v>0.02</v>
      </c>
      <c r="M890">
        <f t="shared" si="1877"/>
        <v>0</v>
      </c>
      <c r="N890" s="22">
        <f t="shared" si="1878"/>
        <v>0.99999999999995115</v>
      </c>
      <c r="O890">
        <f t="shared" ref="O890:S890" si="1924">O889</f>
        <v>4.8000000000000001E-2</v>
      </c>
      <c r="P890">
        <f t="shared" si="1924"/>
        <v>3.4000000000000002E-2</v>
      </c>
      <c r="Q890">
        <f t="shared" si="1924"/>
        <v>4.2999999999999997E-2</v>
      </c>
      <c r="R890">
        <f t="shared" si="1924"/>
        <v>0.223</v>
      </c>
      <c r="S890">
        <f t="shared" si="1924"/>
        <v>800</v>
      </c>
      <c r="T890">
        <f t="shared" si="1880"/>
        <v>5.0004999999997655E-2</v>
      </c>
      <c r="X890">
        <f t="shared" si="1809"/>
        <v>363636</v>
      </c>
      <c r="Y890">
        <f t="shared" si="1881"/>
        <v>0</v>
      </c>
      <c r="Z890">
        <f t="shared" si="1882"/>
        <v>1.4154856205490176E-2</v>
      </c>
      <c r="AA890">
        <f t="shared" ref="AA890:AC890" si="1925">AA889</f>
        <v>0</v>
      </c>
      <c r="AB890">
        <f t="shared" si="1925"/>
        <v>1623</v>
      </c>
      <c r="AC890">
        <f t="shared" si="1925"/>
        <v>18000</v>
      </c>
      <c r="AD890">
        <f t="shared" si="1884"/>
        <v>980.78720877621868</v>
      </c>
      <c r="AE890">
        <f t="shared" si="1885"/>
        <v>980.78720877621868</v>
      </c>
      <c r="AF890">
        <f t="shared" si="1886"/>
        <v>0.28308296996131871</v>
      </c>
      <c r="AG890">
        <f t="shared" si="1887"/>
        <v>68.00926856096261</v>
      </c>
      <c r="AI890">
        <f t="shared" si="1888"/>
        <v>6.7624734674958225</v>
      </c>
      <c r="AJ890">
        <f t="shared" si="1889"/>
        <v>864.77855423844449</v>
      </c>
      <c r="AM890">
        <f t="shared" si="1811"/>
        <v>0.43311639937036972</v>
      </c>
    </row>
    <row r="891" spans="1:39" x14ac:dyDescent="0.35">
      <c r="A891">
        <f t="shared" si="1870"/>
        <v>0.44149999999995138</v>
      </c>
      <c r="B891">
        <f t="shared" si="1805"/>
        <v>0.55850000000004862</v>
      </c>
      <c r="C891" s="27">
        <f t="shared" si="1871"/>
        <v>-4.9999999999994493E-4</v>
      </c>
      <c r="D891">
        <f t="shared" si="1806"/>
        <v>1.0414999999999515</v>
      </c>
      <c r="E891">
        <v>0.2</v>
      </c>
      <c r="F891">
        <f t="shared" si="1807"/>
        <v>-0.26150000000000034</v>
      </c>
      <c r="G891">
        <v>0.02</v>
      </c>
      <c r="H891">
        <f t="shared" si="1872"/>
        <v>0.99999999999995115</v>
      </c>
      <c r="I891">
        <f t="shared" si="1873"/>
        <v>1.0414999999999515</v>
      </c>
      <c r="J891">
        <f t="shared" si="1874"/>
        <v>0.2</v>
      </c>
      <c r="K891">
        <f t="shared" si="1875"/>
        <v>-0.26150000000000034</v>
      </c>
      <c r="L891">
        <f t="shared" si="1876"/>
        <v>0.02</v>
      </c>
      <c r="M891">
        <f t="shared" si="1877"/>
        <v>0</v>
      </c>
      <c r="N891" s="22">
        <f t="shared" si="1878"/>
        <v>0.99999999999995115</v>
      </c>
      <c r="O891">
        <f t="shared" ref="O891:S891" si="1926">O890</f>
        <v>4.8000000000000001E-2</v>
      </c>
      <c r="P891">
        <f t="shared" si="1926"/>
        <v>3.4000000000000002E-2</v>
      </c>
      <c r="Q891">
        <f t="shared" si="1926"/>
        <v>4.2999999999999997E-2</v>
      </c>
      <c r="R891">
        <f t="shared" si="1926"/>
        <v>0.223</v>
      </c>
      <c r="S891">
        <f t="shared" si="1926"/>
        <v>800</v>
      </c>
      <c r="T891">
        <f t="shared" si="1880"/>
        <v>5.0007499999997658E-2</v>
      </c>
      <c r="X891">
        <f t="shared" si="1809"/>
        <v>363636</v>
      </c>
      <c r="Y891">
        <f t="shared" si="1881"/>
        <v>0</v>
      </c>
      <c r="Z891">
        <f t="shared" si="1882"/>
        <v>1.3918343950433214E-2</v>
      </c>
      <c r="AA891">
        <f t="shared" ref="AA891:AC891" si="1927">AA890</f>
        <v>0</v>
      </c>
      <c r="AB891">
        <f t="shared" si="1927"/>
        <v>1623</v>
      </c>
      <c r="AC891">
        <f t="shared" si="1927"/>
        <v>18000</v>
      </c>
      <c r="AD891">
        <f t="shared" si="1884"/>
        <v>980.78720877621868</v>
      </c>
      <c r="AE891">
        <f t="shared" si="1885"/>
        <v>980.78720877621868</v>
      </c>
      <c r="AF891">
        <f t="shared" si="1886"/>
        <v>0.2783390451041669</v>
      </c>
      <c r="AG891">
        <f t="shared" si="1887"/>
        <v>67.932563091522226</v>
      </c>
      <c r="AI891">
        <f t="shared" si="1888"/>
        <v>6.7624785276823367</v>
      </c>
      <c r="AJ891">
        <f t="shared" si="1889"/>
        <v>864.782930190294</v>
      </c>
      <c r="AM891">
        <f t="shared" si="1811"/>
        <v>0.43272451763775355</v>
      </c>
    </row>
    <row r="892" spans="1:39" x14ac:dyDescent="0.35">
      <c r="A892">
        <f t="shared" si="1870"/>
        <v>0.44199999999995132</v>
      </c>
      <c r="B892">
        <f t="shared" si="1805"/>
        <v>0.55800000000004868</v>
      </c>
      <c r="C892" s="27">
        <f t="shared" si="1871"/>
        <v>-4.9999999999994493E-4</v>
      </c>
      <c r="D892">
        <f t="shared" si="1806"/>
        <v>1.0419999999999514</v>
      </c>
      <c r="E892">
        <v>0.2</v>
      </c>
      <c r="F892">
        <f t="shared" si="1807"/>
        <v>-0.26200000000000034</v>
      </c>
      <c r="G892">
        <v>0.02</v>
      </c>
      <c r="H892">
        <f t="shared" si="1872"/>
        <v>0.99999999999995104</v>
      </c>
      <c r="I892">
        <f t="shared" si="1873"/>
        <v>1.0419999999999514</v>
      </c>
      <c r="J892">
        <f t="shared" si="1874"/>
        <v>0.2</v>
      </c>
      <c r="K892">
        <f t="shared" si="1875"/>
        <v>-0.26200000000000034</v>
      </c>
      <c r="L892">
        <f t="shared" si="1876"/>
        <v>0.02</v>
      </c>
      <c r="M892">
        <f t="shared" si="1877"/>
        <v>0</v>
      </c>
      <c r="N892" s="22">
        <f t="shared" si="1878"/>
        <v>0.99999999999995104</v>
      </c>
      <c r="O892">
        <f t="shared" ref="O892:S892" si="1928">O891</f>
        <v>4.8000000000000001E-2</v>
      </c>
      <c r="P892">
        <f t="shared" si="1928"/>
        <v>3.4000000000000002E-2</v>
      </c>
      <c r="Q892">
        <f t="shared" si="1928"/>
        <v>4.2999999999999997E-2</v>
      </c>
      <c r="R892">
        <f t="shared" si="1928"/>
        <v>0.223</v>
      </c>
      <c r="S892">
        <f t="shared" si="1928"/>
        <v>800</v>
      </c>
      <c r="T892">
        <f t="shared" si="1880"/>
        <v>5.0009999999997654E-2</v>
      </c>
      <c r="X892">
        <f t="shared" si="1809"/>
        <v>363636</v>
      </c>
      <c r="Y892">
        <f t="shared" si="1881"/>
        <v>0</v>
      </c>
      <c r="Z892">
        <f t="shared" si="1882"/>
        <v>1.3685590883141722E-2</v>
      </c>
      <c r="AA892">
        <f t="shared" ref="AA892:AC892" si="1929">AA891</f>
        <v>0</v>
      </c>
      <c r="AB892">
        <f t="shared" si="1929"/>
        <v>1623</v>
      </c>
      <c r="AC892">
        <f t="shared" si="1929"/>
        <v>18000</v>
      </c>
      <c r="AD892">
        <f t="shared" si="1884"/>
        <v>980.78720877621868</v>
      </c>
      <c r="AE892">
        <f t="shared" si="1885"/>
        <v>980.78720877621868</v>
      </c>
      <c r="AF892">
        <f t="shared" si="1886"/>
        <v>0.27367076704779009</v>
      </c>
      <c r="AG892">
        <f t="shared" si="1887"/>
        <v>67.856025883010375</v>
      </c>
      <c r="AI892">
        <f t="shared" si="1888"/>
        <v>6.7624835071789295</v>
      </c>
      <c r="AJ892">
        <f t="shared" si="1889"/>
        <v>864.78723638466977</v>
      </c>
      <c r="AM892">
        <f t="shared" si="1811"/>
        <v>0.43233334440967602</v>
      </c>
    </row>
    <row r="893" spans="1:39" x14ac:dyDescent="0.35">
      <c r="A893">
        <f t="shared" si="1870"/>
        <v>0.44249999999995127</v>
      </c>
      <c r="B893">
        <f t="shared" si="1805"/>
        <v>0.55750000000004873</v>
      </c>
      <c r="C893" s="27">
        <f t="shared" si="1871"/>
        <v>-4.9999999999994493E-4</v>
      </c>
      <c r="D893">
        <f t="shared" si="1806"/>
        <v>1.0424999999999514</v>
      </c>
      <c r="E893">
        <v>0.2</v>
      </c>
      <c r="F893">
        <f t="shared" si="1807"/>
        <v>-0.26250000000000034</v>
      </c>
      <c r="G893">
        <v>0.02</v>
      </c>
      <c r="H893">
        <f t="shared" si="1872"/>
        <v>0.99999999999995093</v>
      </c>
      <c r="I893">
        <f t="shared" si="1873"/>
        <v>1.0424999999999514</v>
      </c>
      <c r="J893">
        <f t="shared" si="1874"/>
        <v>0.2</v>
      </c>
      <c r="K893">
        <f t="shared" si="1875"/>
        <v>-0.26250000000000034</v>
      </c>
      <c r="L893">
        <f t="shared" si="1876"/>
        <v>0.02</v>
      </c>
      <c r="M893">
        <f t="shared" si="1877"/>
        <v>0</v>
      </c>
      <c r="N893" s="22">
        <f t="shared" si="1878"/>
        <v>0.99999999999995093</v>
      </c>
      <c r="O893">
        <f t="shared" ref="O893:S893" si="1930">O892</f>
        <v>4.8000000000000001E-2</v>
      </c>
      <c r="P893">
        <f t="shared" si="1930"/>
        <v>3.4000000000000002E-2</v>
      </c>
      <c r="Q893">
        <f t="shared" si="1930"/>
        <v>4.2999999999999997E-2</v>
      </c>
      <c r="R893">
        <f t="shared" si="1930"/>
        <v>0.223</v>
      </c>
      <c r="S893">
        <f t="shared" si="1930"/>
        <v>800</v>
      </c>
      <c r="T893">
        <f t="shared" si="1880"/>
        <v>5.0012499999997649E-2</v>
      </c>
      <c r="X893">
        <f t="shared" si="1809"/>
        <v>363636</v>
      </c>
      <c r="Y893">
        <f t="shared" si="1881"/>
        <v>0</v>
      </c>
      <c r="Z893">
        <f t="shared" si="1882"/>
        <v>1.3456540300426714E-2</v>
      </c>
      <c r="AA893">
        <f t="shared" ref="AA893:AC893" si="1931">AA892</f>
        <v>0</v>
      </c>
      <c r="AB893">
        <f t="shared" si="1931"/>
        <v>1623</v>
      </c>
      <c r="AC893">
        <f t="shared" si="1931"/>
        <v>18000</v>
      </c>
      <c r="AD893">
        <f t="shared" si="1884"/>
        <v>980.78720877621868</v>
      </c>
      <c r="AE893">
        <f t="shared" si="1885"/>
        <v>980.78720877621868</v>
      </c>
      <c r="AF893">
        <f t="shared" si="1886"/>
        <v>0.26907699061042484</v>
      </c>
      <c r="AG893">
        <f t="shared" si="1887"/>
        <v>67.779656449233656</v>
      </c>
      <c r="AI893">
        <f t="shared" si="1888"/>
        <v>6.7624884072071296</v>
      </c>
      <c r="AJ893">
        <f t="shared" si="1889"/>
        <v>864.79147387689704</v>
      </c>
      <c r="AM893">
        <f t="shared" si="1811"/>
        <v>0.43194287776645607</v>
      </c>
    </row>
    <row r="894" spans="1:39" x14ac:dyDescent="0.35">
      <c r="A894">
        <f t="shared" si="1870"/>
        <v>0.44299999999995121</v>
      </c>
      <c r="B894">
        <f t="shared" si="1805"/>
        <v>0.55700000000004879</v>
      </c>
      <c r="C894" s="27">
        <f t="shared" si="1871"/>
        <v>-4.9999999999994493E-4</v>
      </c>
      <c r="D894">
        <f t="shared" si="1806"/>
        <v>1.0429999999999513</v>
      </c>
      <c r="E894">
        <v>0.2</v>
      </c>
      <c r="F894">
        <f t="shared" si="1807"/>
        <v>-0.26300000000000034</v>
      </c>
      <c r="G894">
        <v>0.02</v>
      </c>
      <c r="H894">
        <f t="shared" si="1872"/>
        <v>0.99999999999995093</v>
      </c>
      <c r="I894">
        <f t="shared" si="1873"/>
        <v>1.0429999999999513</v>
      </c>
      <c r="J894">
        <f t="shared" si="1874"/>
        <v>0.2</v>
      </c>
      <c r="K894">
        <f t="shared" si="1875"/>
        <v>-0.26300000000000034</v>
      </c>
      <c r="L894">
        <f t="shared" si="1876"/>
        <v>0.02</v>
      </c>
      <c r="M894">
        <f t="shared" si="1877"/>
        <v>0</v>
      </c>
      <c r="N894" s="22">
        <f t="shared" si="1878"/>
        <v>0.99999999999995093</v>
      </c>
      <c r="O894">
        <f t="shared" ref="O894:S894" si="1932">O893</f>
        <v>4.8000000000000001E-2</v>
      </c>
      <c r="P894">
        <f t="shared" si="1932"/>
        <v>3.4000000000000002E-2</v>
      </c>
      <c r="Q894">
        <f t="shared" si="1932"/>
        <v>4.2999999999999997E-2</v>
      </c>
      <c r="R894">
        <f t="shared" si="1932"/>
        <v>0.223</v>
      </c>
      <c r="S894">
        <f t="shared" si="1932"/>
        <v>800</v>
      </c>
      <c r="T894">
        <f t="shared" si="1880"/>
        <v>5.0014999999997652E-2</v>
      </c>
      <c r="X894">
        <f t="shared" si="1809"/>
        <v>363636</v>
      </c>
      <c r="Y894">
        <f t="shared" si="1881"/>
        <v>0</v>
      </c>
      <c r="Z894">
        <f t="shared" si="1882"/>
        <v>1.3231136308750072E-2</v>
      </c>
      <c r="AA894">
        <f t="shared" ref="AA894:AC894" si="1933">AA893</f>
        <v>0</v>
      </c>
      <c r="AB894">
        <f t="shared" si="1933"/>
        <v>1623</v>
      </c>
      <c r="AC894">
        <f t="shared" si="1933"/>
        <v>18000</v>
      </c>
      <c r="AD894">
        <f t="shared" si="1884"/>
        <v>980.78720877621868</v>
      </c>
      <c r="AE894">
        <f t="shared" si="1885"/>
        <v>980.78720877621868</v>
      </c>
      <c r="AF894">
        <f t="shared" si="1886"/>
        <v>0.2645565870282568</v>
      </c>
      <c r="AG894">
        <f t="shared" si="1887"/>
        <v>67.70345430491966</v>
      </c>
      <c r="AI894">
        <f t="shared" si="1888"/>
        <v>6.7624932289709507</v>
      </c>
      <c r="AJ894">
        <f t="shared" si="1889"/>
        <v>864.79564370719163</v>
      </c>
      <c r="AM894">
        <f t="shared" si="1811"/>
        <v>0.43155311579534134</v>
      </c>
    </row>
    <row r="895" spans="1:39" x14ac:dyDescent="0.35">
      <c r="A895">
        <f t="shared" si="1870"/>
        <v>0.44349999999995116</v>
      </c>
      <c r="B895">
        <f t="shared" si="1805"/>
        <v>0.55650000000004884</v>
      </c>
      <c r="C895" s="27">
        <f t="shared" si="1871"/>
        <v>-4.9999999999994493E-4</v>
      </c>
      <c r="D895">
        <f t="shared" si="1806"/>
        <v>1.0434999999999512</v>
      </c>
      <c r="E895">
        <v>0.2</v>
      </c>
      <c r="F895">
        <f t="shared" si="1807"/>
        <v>-0.26350000000000035</v>
      </c>
      <c r="G895">
        <v>0.02</v>
      </c>
      <c r="H895">
        <f t="shared" si="1872"/>
        <v>0.99999999999995093</v>
      </c>
      <c r="I895">
        <f t="shared" si="1873"/>
        <v>1.0434999999999512</v>
      </c>
      <c r="J895">
        <f t="shared" si="1874"/>
        <v>0.2</v>
      </c>
      <c r="K895">
        <f t="shared" si="1875"/>
        <v>-0.26350000000000035</v>
      </c>
      <c r="L895">
        <f t="shared" si="1876"/>
        <v>0.02</v>
      </c>
      <c r="M895">
        <f t="shared" si="1877"/>
        <v>0</v>
      </c>
      <c r="N895" s="22">
        <f t="shared" si="1878"/>
        <v>0.99999999999995093</v>
      </c>
      <c r="O895">
        <f t="shared" ref="O895:S895" si="1934">O894</f>
        <v>4.8000000000000001E-2</v>
      </c>
      <c r="P895">
        <f t="shared" si="1934"/>
        <v>3.4000000000000002E-2</v>
      </c>
      <c r="Q895">
        <f t="shared" si="1934"/>
        <v>4.2999999999999997E-2</v>
      </c>
      <c r="R895">
        <f t="shared" si="1934"/>
        <v>0.223</v>
      </c>
      <c r="S895">
        <f t="shared" si="1934"/>
        <v>800</v>
      </c>
      <c r="T895">
        <f t="shared" si="1880"/>
        <v>5.0017499999997647E-2</v>
      </c>
      <c r="X895">
        <f t="shared" si="1809"/>
        <v>363636</v>
      </c>
      <c r="Y895">
        <f t="shared" si="1881"/>
        <v>0</v>
      </c>
      <c r="Z895">
        <f t="shared" si="1882"/>
        <v>1.3009323813310446E-2</v>
      </c>
      <c r="AA895">
        <f t="shared" ref="AA895:AC895" si="1935">AA894</f>
        <v>0</v>
      </c>
      <c r="AB895">
        <f t="shared" si="1935"/>
        <v>1623</v>
      </c>
      <c r="AC895">
        <f t="shared" si="1935"/>
        <v>18000</v>
      </c>
      <c r="AD895">
        <f t="shared" si="1884"/>
        <v>980.78720877621868</v>
      </c>
      <c r="AE895">
        <f t="shared" si="1885"/>
        <v>980.78720877621868</v>
      </c>
      <c r="AF895">
        <f t="shared" si="1886"/>
        <v>0.26010844373310127</v>
      </c>
      <c r="AG895">
        <f t="shared" si="1887"/>
        <v>67.627418965730044</v>
      </c>
      <c r="AI895">
        <f t="shared" si="1888"/>
        <v>6.7624979736571325</v>
      </c>
      <c r="AJ895">
        <f t="shared" si="1889"/>
        <v>864.79974690086647</v>
      </c>
      <c r="AM895">
        <f t="shared" si="1811"/>
        <v>0.4311640565904773</v>
      </c>
    </row>
    <row r="896" spans="1:39" x14ac:dyDescent="0.35">
      <c r="A896">
        <f t="shared" si="1870"/>
        <v>0.4439999999999511</v>
      </c>
      <c r="B896">
        <f t="shared" si="1805"/>
        <v>0.5560000000000489</v>
      </c>
      <c r="C896" s="27">
        <f t="shared" si="1871"/>
        <v>-4.9999999999994493E-4</v>
      </c>
      <c r="D896">
        <f t="shared" si="1806"/>
        <v>1.0439999999999512</v>
      </c>
      <c r="E896">
        <v>0.2</v>
      </c>
      <c r="F896">
        <f t="shared" si="1807"/>
        <v>-0.26400000000000035</v>
      </c>
      <c r="G896">
        <v>0.02</v>
      </c>
      <c r="H896">
        <f t="shared" si="1872"/>
        <v>0.99999999999995082</v>
      </c>
      <c r="I896">
        <f t="shared" si="1873"/>
        <v>1.0439999999999512</v>
      </c>
      <c r="J896">
        <f t="shared" si="1874"/>
        <v>0.2</v>
      </c>
      <c r="K896">
        <f t="shared" si="1875"/>
        <v>-0.26400000000000035</v>
      </c>
      <c r="L896">
        <f t="shared" si="1876"/>
        <v>0.02</v>
      </c>
      <c r="M896">
        <f t="shared" si="1877"/>
        <v>0</v>
      </c>
      <c r="N896" s="22">
        <f t="shared" si="1878"/>
        <v>0.99999999999995082</v>
      </c>
      <c r="O896">
        <f t="shared" ref="O896:S896" si="1936">O895</f>
        <v>4.8000000000000001E-2</v>
      </c>
      <c r="P896">
        <f t="shared" si="1936"/>
        <v>3.4000000000000002E-2</v>
      </c>
      <c r="Q896">
        <f t="shared" si="1936"/>
        <v>4.2999999999999997E-2</v>
      </c>
      <c r="R896">
        <f t="shared" si="1936"/>
        <v>0.223</v>
      </c>
      <c r="S896">
        <f t="shared" si="1936"/>
        <v>800</v>
      </c>
      <c r="T896">
        <f t="shared" si="1880"/>
        <v>5.0019999999997643E-2</v>
      </c>
      <c r="X896">
        <f t="shared" si="1809"/>
        <v>363636</v>
      </c>
      <c r="Y896">
        <f t="shared" si="1881"/>
        <v>0</v>
      </c>
      <c r="Z896">
        <f t="shared" si="1882"/>
        <v>1.2791048507267677E-2</v>
      </c>
      <c r="AA896">
        <f t="shared" ref="AA896:AC896" si="1937">AA895</f>
        <v>0</v>
      </c>
      <c r="AB896">
        <f t="shared" si="1937"/>
        <v>1623</v>
      </c>
      <c r="AC896">
        <f t="shared" si="1937"/>
        <v>18000</v>
      </c>
      <c r="AD896">
        <f t="shared" si="1884"/>
        <v>980.78720877621868</v>
      </c>
      <c r="AE896">
        <f t="shared" si="1885"/>
        <v>980.78720877621868</v>
      </c>
      <c r="AF896">
        <f t="shared" si="1886"/>
        <v>0.25573146413291903</v>
      </c>
      <c r="AG896">
        <f t="shared" si="1887"/>
        <v>67.551549948273291</v>
      </c>
      <c r="AI896">
        <f t="shared" si="1888"/>
        <v>6.762502642435372</v>
      </c>
      <c r="AJ896">
        <f t="shared" si="1889"/>
        <v>864.8037844685316</v>
      </c>
      <c r="AM896">
        <f t="shared" si="1811"/>
        <v>0.43077569825287582</v>
      </c>
    </row>
    <row r="897" spans="1:39" x14ac:dyDescent="0.35">
      <c r="A897">
        <f t="shared" si="1870"/>
        <v>0.44449999999995105</v>
      </c>
      <c r="B897">
        <f t="shared" si="1805"/>
        <v>0.55550000000004895</v>
      </c>
      <c r="C897" s="27">
        <f t="shared" si="1871"/>
        <v>-4.9999999999994493E-4</v>
      </c>
      <c r="D897">
        <f t="shared" si="1806"/>
        <v>1.0444999999999511</v>
      </c>
      <c r="E897">
        <v>0.2</v>
      </c>
      <c r="F897">
        <f t="shared" si="1807"/>
        <v>-0.26450000000000035</v>
      </c>
      <c r="G897">
        <v>0.02</v>
      </c>
      <c r="H897">
        <f t="shared" si="1872"/>
        <v>0.99999999999995071</v>
      </c>
      <c r="I897">
        <f t="shared" si="1873"/>
        <v>1.0444999999999511</v>
      </c>
      <c r="J897">
        <f t="shared" si="1874"/>
        <v>0.2</v>
      </c>
      <c r="K897">
        <f t="shared" si="1875"/>
        <v>-0.26450000000000035</v>
      </c>
      <c r="L897">
        <f t="shared" si="1876"/>
        <v>0.02</v>
      </c>
      <c r="M897">
        <f t="shared" si="1877"/>
        <v>0</v>
      </c>
      <c r="N897" s="22">
        <f t="shared" si="1878"/>
        <v>0.99999999999995071</v>
      </c>
      <c r="O897">
        <f t="shared" ref="O897:S897" si="1938">O896</f>
        <v>4.8000000000000001E-2</v>
      </c>
      <c r="P897">
        <f t="shared" si="1938"/>
        <v>3.4000000000000002E-2</v>
      </c>
      <c r="Q897">
        <f t="shared" si="1938"/>
        <v>4.2999999999999997E-2</v>
      </c>
      <c r="R897">
        <f t="shared" si="1938"/>
        <v>0.223</v>
      </c>
      <c r="S897">
        <f t="shared" si="1938"/>
        <v>800</v>
      </c>
      <c r="T897">
        <f t="shared" si="1880"/>
        <v>5.0022499999997638E-2</v>
      </c>
      <c r="X897">
        <f t="shared" si="1809"/>
        <v>363636</v>
      </c>
      <c r="Y897">
        <f t="shared" si="1881"/>
        <v>0</v>
      </c>
      <c r="Z897">
        <f t="shared" si="1882"/>
        <v>1.2576256861104022E-2</v>
      </c>
      <c r="AA897">
        <f t="shared" ref="AA897:AC897" si="1939">AA896</f>
        <v>0</v>
      </c>
      <c r="AB897">
        <f t="shared" si="1939"/>
        <v>1623</v>
      </c>
      <c r="AC897">
        <f t="shared" si="1939"/>
        <v>18000</v>
      </c>
      <c r="AD897">
        <f t="shared" si="1884"/>
        <v>980.78720877621868</v>
      </c>
      <c r="AE897">
        <f t="shared" si="1885"/>
        <v>980.78720877621868</v>
      </c>
      <c r="AF897">
        <f t="shared" si="1886"/>
        <v>0.25142456739513425</v>
      </c>
      <c r="AG897">
        <f t="shared" si="1887"/>
        <v>67.475846770117073</v>
      </c>
      <c r="AI897">
        <f t="shared" si="1888"/>
        <v>6.7625072364585597</v>
      </c>
      <c r="AJ897">
        <f t="shared" si="1889"/>
        <v>864.8077574062961</v>
      </c>
      <c r="AM897">
        <f t="shared" si="1811"/>
        <v>0.43038803889038446</v>
      </c>
    </row>
    <row r="898" spans="1:39" x14ac:dyDescent="0.35">
      <c r="A898">
        <f t="shared" si="1870"/>
        <v>0.44499999999995099</v>
      </c>
      <c r="B898">
        <f t="shared" si="1805"/>
        <v>0.55500000000004901</v>
      </c>
      <c r="C898" s="27">
        <f t="shared" si="1871"/>
        <v>-4.9999999999994493E-4</v>
      </c>
      <c r="D898">
        <f t="shared" si="1806"/>
        <v>1.0449999999999511</v>
      </c>
      <c r="E898">
        <v>0.2</v>
      </c>
      <c r="F898">
        <f t="shared" si="1807"/>
        <v>-0.26500000000000035</v>
      </c>
      <c r="G898">
        <v>0.02</v>
      </c>
      <c r="H898">
        <f t="shared" si="1872"/>
        <v>0.99999999999995071</v>
      </c>
      <c r="I898">
        <f t="shared" si="1873"/>
        <v>1.0449999999999511</v>
      </c>
      <c r="J898">
        <f t="shared" si="1874"/>
        <v>0.2</v>
      </c>
      <c r="K898">
        <f t="shared" si="1875"/>
        <v>-0.26500000000000035</v>
      </c>
      <c r="L898">
        <f t="shared" si="1876"/>
        <v>0.02</v>
      </c>
      <c r="M898">
        <f t="shared" si="1877"/>
        <v>0</v>
      </c>
      <c r="N898" s="22">
        <f t="shared" si="1878"/>
        <v>0.99999999999995071</v>
      </c>
      <c r="O898">
        <f t="shared" ref="O898:S898" si="1940">O897</f>
        <v>4.8000000000000001E-2</v>
      </c>
      <c r="P898">
        <f t="shared" si="1940"/>
        <v>3.4000000000000002E-2</v>
      </c>
      <c r="Q898">
        <f t="shared" si="1940"/>
        <v>4.2999999999999997E-2</v>
      </c>
      <c r="R898">
        <f t="shared" si="1940"/>
        <v>0.223</v>
      </c>
      <c r="S898">
        <f t="shared" si="1940"/>
        <v>800</v>
      </c>
      <c r="T898">
        <f t="shared" si="1880"/>
        <v>5.0024999999997634E-2</v>
      </c>
      <c r="X898">
        <f t="shared" si="1809"/>
        <v>363636</v>
      </c>
      <c r="Y898">
        <f t="shared" si="1881"/>
        <v>0</v>
      </c>
      <c r="Z898">
        <f t="shared" si="1882"/>
        <v>1.2364896112120627E-2</v>
      </c>
      <c r="AA898">
        <f t="shared" ref="AA898:AC898" si="1941">AA897</f>
        <v>0</v>
      </c>
      <c r="AB898">
        <f t="shared" si="1941"/>
        <v>1623</v>
      </c>
      <c r="AC898">
        <f t="shared" si="1941"/>
        <v>18000</v>
      </c>
      <c r="AD898">
        <f t="shared" si="1884"/>
        <v>980.78720877621868</v>
      </c>
      <c r="AE898">
        <f t="shared" si="1885"/>
        <v>980.78720877621868</v>
      </c>
      <c r="AF898">
        <f t="shared" si="1886"/>
        <v>0.2471866882327195</v>
      </c>
      <c r="AG898">
        <f t="shared" si="1887"/>
        <v>67.400308949800348</v>
      </c>
      <c r="AI898">
        <f t="shared" si="1888"/>
        <v>6.7625117568629989</v>
      </c>
      <c r="AJ898">
        <f t="shared" si="1889"/>
        <v>864.81166669595757</v>
      </c>
      <c r="AM898">
        <f t="shared" si="1811"/>
        <v>0.43000107661765585</v>
      </c>
    </row>
    <row r="899" spans="1:39" x14ac:dyDescent="0.35">
      <c r="A899">
        <f t="shared" si="1870"/>
        <v>0.44549999999995094</v>
      </c>
      <c r="B899">
        <f t="shared" si="1805"/>
        <v>0.55450000000004906</v>
      </c>
      <c r="C899" s="27">
        <f t="shared" si="1871"/>
        <v>-4.9999999999994493E-4</v>
      </c>
      <c r="D899">
        <f t="shared" si="1806"/>
        <v>1.045499999999951</v>
      </c>
      <c r="E899">
        <v>0.2</v>
      </c>
      <c r="F899">
        <f t="shared" si="1807"/>
        <v>-0.26550000000000035</v>
      </c>
      <c r="G899">
        <v>0.02</v>
      </c>
      <c r="H899">
        <f t="shared" si="1872"/>
        <v>0.99999999999995071</v>
      </c>
      <c r="I899">
        <f t="shared" si="1873"/>
        <v>1.045499999999951</v>
      </c>
      <c r="J899">
        <f t="shared" si="1874"/>
        <v>0.2</v>
      </c>
      <c r="K899">
        <f t="shared" si="1875"/>
        <v>-0.26550000000000035</v>
      </c>
      <c r="L899">
        <f t="shared" si="1876"/>
        <v>0.02</v>
      </c>
      <c r="M899">
        <f t="shared" si="1877"/>
        <v>0</v>
      </c>
      <c r="N899" s="22">
        <f t="shared" si="1878"/>
        <v>0.99999999999995071</v>
      </c>
      <c r="O899">
        <f t="shared" ref="O899:S899" si="1942">O898</f>
        <v>4.8000000000000001E-2</v>
      </c>
      <c r="P899">
        <f t="shared" si="1942"/>
        <v>3.4000000000000002E-2</v>
      </c>
      <c r="Q899">
        <f t="shared" si="1942"/>
        <v>4.2999999999999997E-2</v>
      </c>
      <c r="R899">
        <f t="shared" si="1942"/>
        <v>0.223</v>
      </c>
      <c r="S899">
        <f t="shared" si="1942"/>
        <v>800</v>
      </c>
      <c r="T899">
        <f t="shared" si="1880"/>
        <v>5.0027499999997636E-2</v>
      </c>
      <c r="X899">
        <f t="shared" si="1809"/>
        <v>363636</v>
      </c>
      <c r="Y899">
        <f t="shared" si="1881"/>
        <v>0</v>
      </c>
      <c r="Z899">
        <f t="shared" si="1882"/>
        <v>1.215691425406756E-2</v>
      </c>
      <c r="AA899">
        <f t="shared" ref="AA899:AC899" si="1943">AA898</f>
        <v>0</v>
      </c>
      <c r="AB899">
        <f t="shared" si="1943"/>
        <v>1623</v>
      </c>
      <c r="AC899">
        <f t="shared" si="1943"/>
        <v>18000</v>
      </c>
      <c r="AD899">
        <f t="shared" si="1884"/>
        <v>980.78720877621868</v>
      </c>
      <c r="AE899">
        <f t="shared" si="1885"/>
        <v>980.78720877621868</v>
      </c>
      <c r="AF899">
        <f t="shared" si="1886"/>
        <v>0.24301677669301622</v>
      </c>
      <c r="AG899">
        <f t="shared" si="1887"/>
        <v>67.324936006845121</v>
      </c>
      <c r="AI899">
        <f t="shared" si="1888"/>
        <v>6.7625162047686418</v>
      </c>
      <c r="AJ899">
        <f t="shared" si="1889"/>
        <v>864.8155133052046</v>
      </c>
      <c r="AM899">
        <f t="shared" si="1811"/>
        <v>0.42961480955611692</v>
      </c>
    </row>
    <row r="900" spans="1:39" x14ac:dyDescent="0.35">
      <c r="A900">
        <f t="shared" si="1870"/>
        <v>0.44599999999995088</v>
      </c>
      <c r="B900">
        <f t="shared" si="1805"/>
        <v>0.55400000000004912</v>
      </c>
      <c r="C900" s="27">
        <f t="shared" si="1871"/>
        <v>-4.9999999999994493E-4</v>
      </c>
      <c r="D900">
        <f t="shared" si="1806"/>
        <v>1.045999999999951</v>
      </c>
      <c r="E900">
        <v>0.2</v>
      </c>
      <c r="F900">
        <f t="shared" si="1807"/>
        <v>-0.26600000000000035</v>
      </c>
      <c r="G900">
        <v>0.02</v>
      </c>
      <c r="H900">
        <f t="shared" si="1872"/>
        <v>0.9999999999999506</v>
      </c>
      <c r="I900">
        <f t="shared" si="1873"/>
        <v>1.045999999999951</v>
      </c>
      <c r="J900">
        <f t="shared" si="1874"/>
        <v>0.2</v>
      </c>
      <c r="K900">
        <f t="shared" si="1875"/>
        <v>-0.26600000000000035</v>
      </c>
      <c r="L900">
        <f t="shared" si="1876"/>
        <v>0.02</v>
      </c>
      <c r="M900">
        <f t="shared" si="1877"/>
        <v>0</v>
      </c>
      <c r="N900" s="22">
        <f t="shared" si="1878"/>
        <v>0.9999999999999506</v>
      </c>
      <c r="O900">
        <f t="shared" ref="O900:S900" si="1944">O899</f>
        <v>4.8000000000000001E-2</v>
      </c>
      <c r="P900">
        <f t="shared" si="1944"/>
        <v>3.4000000000000002E-2</v>
      </c>
      <c r="Q900">
        <f t="shared" si="1944"/>
        <v>4.2999999999999997E-2</v>
      </c>
      <c r="R900">
        <f t="shared" si="1944"/>
        <v>0.223</v>
      </c>
      <c r="S900">
        <f t="shared" si="1944"/>
        <v>800</v>
      </c>
      <c r="T900">
        <f t="shared" si="1880"/>
        <v>5.0029999999997639E-2</v>
      </c>
      <c r="X900">
        <f t="shared" si="1809"/>
        <v>363636</v>
      </c>
      <c r="Y900">
        <f t="shared" si="1881"/>
        <v>0</v>
      </c>
      <c r="Z900">
        <f t="shared" si="1882"/>
        <v>1.1952260026905878E-2</v>
      </c>
      <c r="AA900">
        <f t="shared" ref="AA900:AC900" si="1945">AA899</f>
        <v>0</v>
      </c>
      <c r="AB900">
        <f t="shared" si="1945"/>
        <v>1623</v>
      </c>
      <c r="AC900">
        <f t="shared" si="1945"/>
        <v>18000</v>
      </c>
      <c r="AD900">
        <f t="shared" si="1884"/>
        <v>980.78720877621868</v>
      </c>
      <c r="AE900">
        <f t="shared" si="1885"/>
        <v>980.78720877621868</v>
      </c>
      <c r="AF900">
        <f t="shared" si="1886"/>
        <v>0.23891379794925674</v>
      </c>
      <c r="AG900">
        <f t="shared" si="1887"/>
        <v>67.24972746176789</v>
      </c>
      <c r="AI900">
        <f t="shared" si="1888"/>
        <v>6.7625205812793014</v>
      </c>
      <c r="AJ900">
        <f t="shared" si="1889"/>
        <v>864.8192981877994</v>
      </c>
      <c r="AM900">
        <f t="shared" si="1811"/>
        <v>0.42922923583393852</v>
      </c>
    </row>
    <row r="901" spans="1:39" x14ac:dyDescent="0.35">
      <c r="A901">
        <f t="shared" si="1870"/>
        <v>0.44649999999995083</v>
      </c>
      <c r="B901">
        <f t="shared" si="1805"/>
        <v>0.55350000000004917</v>
      </c>
      <c r="C901" s="27">
        <f t="shared" si="1871"/>
        <v>-4.9999999999994493E-4</v>
      </c>
      <c r="D901">
        <f t="shared" si="1806"/>
        <v>1.0464999999999509</v>
      </c>
      <c r="E901">
        <v>0.2</v>
      </c>
      <c r="F901">
        <f t="shared" si="1807"/>
        <v>-0.26650000000000035</v>
      </c>
      <c r="G901">
        <v>0.02</v>
      </c>
      <c r="H901">
        <f t="shared" si="1872"/>
        <v>0.99999999999995048</v>
      </c>
      <c r="I901">
        <f t="shared" si="1873"/>
        <v>1.0464999999999509</v>
      </c>
      <c r="J901">
        <f t="shared" si="1874"/>
        <v>0.2</v>
      </c>
      <c r="K901">
        <f t="shared" si="1875"/>
        <v>-0.26650000000000035</v>
      </c>
      <c r="L901">
        <f t="shared" si="1876"/>
        <v>0.02</v>
      </c>
      <c r="M901">
        <f t="shared" si="1877"/>
        <v>0</v>
      </c>
      <c r="N901" s="22">
        <f t="shared" si="1878"/>
        <v>0.99999999999995048</v>
      </c>
      <c r="O901">
        <f t="shared" ref="O901:S901" si="1946">O900</f>
        <v>4.8000000000000001E-2</v>
      </c>
      <c r="P901">
        <f t="shared" si="1946"/>
        <v>3.4000000000000002E-2</v>
      </c>
      <c r="Q901">
        <f t="shared" si="1946"/>
        <v>4.2999999999999997E-2</v>
      </c>
      <c r="R901">
        <f t="shared" si="1946"/>
        <v>0.223</v>
      </c>
      <c r="S901">
        <f t="shared" si="1946"/>
        <v>800</v>
      </c>
      <c r="T901">
        <f t="shared" si="1880"/>
        <v>5.0032499999997627E-2</v>
      </c>
      <c r="X901">
        <f t="shared" si="1809"/>
        <v>363636</v>
      </c>
      <c r="Y901">
        <f t="shared" si="1881"/>
        <v>0</v>
      </c>
      <c r="Z901">
        <f t="shared" si="1882"/>
        <v>1.1750882906700091E-2</v>
      </c>
      <c r="AA901">
        <f t="shared" ref="AA901:AC901" si="1947">AA900</f>
        <v>0</v>
      </c>
      <c r="AB901">
        <f t="shared" si="1947"/>
        <v>1623</v>
      </c>
      <c r="AC901">
        <f t="shared" si="1947"/>
        <v>18000</v>
      </c>
      <c r="AD901">
        <f t="shared" si="1884"/>
        <v>980.78720877621868</v>
      </c>
      <c r="AE901">
        <f t="shared" si="1885"/>
        <v>980.78720877621868</v>
      </c>
      <c r="AF901">
        <f t="shared" si="1886"/>
        <v>0.23487673209475604</v>
      </c>
      <c r="AG901">
        <f t="shared" si="1887"/>
        <v>67.174682836090767</v>
      </c>
      <c r="AI901">
        <f t="shared" si="1888"/>
        <v>6.7625248874828801</v>
      </c>
      <c r="AJ901">
        <f t="shared" si="1889"/>
        <v>864.82302228377455</v>
      </c>
      <c r="AM901">
        <f t="shared" si="1811"/>
        <v>0.42884435358600531</v>
      </c>
    </row>
    <row r="902" spans="1:39" x14ac:dyDescent="0.35">
      <c r="A902">
        <f t="shared" si="1870"/>
        <v>0.44699999999995077</v>
      </c>
      <c r="B902">
        <f t="shared" si="1805"/>
        <v>0.55300000000004923</v>
      </c>
      <c r="C902" s="27">
        <f t="shared" si="1871"/>
        <v>-4.9999999999994493E-4</v>
      </c>
      <c r="D902">
        <f t="shared" si="1806"/>
        <v>1.0469999999999509</v>
      </c>
      <c r="E902">
        <v>0.2</v>
      </c>
      <c r="F902">
        <f t="shared" si="1807"/>
        <v>-0.26700000000000035</v>
      </c>
      <c r="G902">
        <v>0.02</v>
      </c>
      <c r="H902">
        <f t="shared" si="1872"/>
        <v>0.99999999999995048</v>
      </c>
      <c r="I902">
        <f t="shared" si="1873"/>
        <v>1.0469999999999509</v>
      </c>
      <c r="J902">
        <f t="shared" si="1874"/>
        <v>0.2</v>
      </c>
      <c r="K902">
        <f t="shared" si="1875"/>
        <v>-0.26700000000000035</v>
      </c>
      <c r="L902">
        <f t="shared" si="1876"/>
        <v>0.02</v>
      </c>
      <c r="M902">
        <f t="shared" si="1877"/>
        <v>0</v>
      </c>
      <c r="N902" s="22">
        <f t="shared" si="1878"/>
        <v>0.99999999999995048</v>
      </c>
      <c r="O902">
        <f t="shared" ref="O902:S902" si="1948">O901</f>
        <v>4.8000000000000001E-2</v>
      </c>
      <c r="P902">
        <f t="shared" si="1948"/>
        <v>3.4000000000000002E-2</v>
      </c>
      <c r="Q902">
        <f t="shared" si="1948"/>
        <v>4.2999999999999997E-2</v>
      </c>
      <c r="R902">
        <f t="shared" si="1948"/>
        <v>0.223</v>
      </c>
      <c r="S902">
        <f t="shared" si="1948"/>
        <v>800</v>
      </c>
      <c r="T902">
        <f t="shared" si="1880"/>
        <v>5.003499999999763E-2</v>
      </c>
      <c r="X902">
        <f t="shared" si="1809"/>
        <v>363636</v>
      </c>
      <c r="Y902">
        <f t="shared" si="1881"/>
        <v>0</v>
      </c>
      <c r="Z902">
        <f t="shared" si="1882"/>
        <v>1.1552733095639514E-2</v>
      </c>
      <c r="AA902">
        <f t="shared" ref="AA902:AC902" si="1949">AA901</f>
        <v>0</v>
      </c>
      <c r="AB902">
        <f t="shared" si="1949"/>
        <v>1623</v>
      </c>
      <c r="AC902">
        <f t="shared" si="1949"/>
        <v>18000</v>
      </c>
      <c r="AD902">
        <f t="shared" si="1884"/>
        <v>980.78720877621868</v>
      </c>
      <c r="AE902">
        <f t="shared" si="1885"/>
        <v>980.78720877621868</v>
      </c>
      <c r="AF902">
        <f t="shared" si="1886"/>
        <v>0.23090457393974043</v>
      </c>
      <c r="AG902">
        <f t="shared" si="1887"/>
        <v>67.09980165235234</v>
      </c>
      <c r="AI902">
        <f t="shared" si="1888"/>
        <v>6.7625291244515786</v>
      </c>
      <c r="AJ902">
        <f t="shared" si="1889"/>
        <v>864.82668651961239</v>
      </c>
      <c r="AM902">
        <f t="shared" si="1811"/>
        <v>0.42846016095388567</v>
      </c>
    </row>
    <row r="903" spans="1:39" x14ac:dyDescent="0.35">
      <c r="A903">
        <f t="shared" si="1870"/>
        <v>0.44749999999995071</v>
      </c>
      <c r="B903">
        <f t="shared" si="1805"/>
        <v>0.55250000000004929</v>
      </c>
      <c r="C903" s="27">
        <f t="shared" si="1871"/>
        <v>-4.9999999999994493E-4</v>
      </c>
      <c r="D903">
        <f t="shared" si="1806"/>
        <v>1.0474999999999508</v>
      </c>
      <c r="E903">
        <v>0.2</v>
      </c>
      <c r="F903">
        <f t="shared" si="1807"/>
        <v>-0.26750000000000035</v>
      </c>
      <c r="G903">
        <v>0.02</v>
      </c>
      <c r="H903">
        <f t="shared" si="1872"/>
        <v>0.99999999999995048</v>
      </c>
      <c r="I903">
        <f t="shared" si="1873"/>
        <v>1.0474999999999508</v>
      </c>
      <c r="J903">
        <f t="shared" si="1874"/>
        <v>0.2</v>
      </c>
      <c r="K903">
        <f t="shared" si="1875"/>
        <v>-0.26750000000000035</v>
      </c>
      <c r="L903">
        <f t="shared" si="1876"/>
        <v>0.02</v>
      </c>
      <c r="M903">
        <f t="shared" si="1877"/>
        <v>0</v>
      </c>
      <c r="N903" s="22">
        <f t="shared" si="1878"/>
        <v>0.99999999999995048</v>
      </c>
      <c r="O903">
        <f t="shared" ref="O903:S903" si="1950">O902</f>
        <v>4.8000000000000001E-2</v>
      </c>
      <c r="P903">
        <f t="shared" si="1950"/>
        <v>3.4000000000000002E-2</v>
      </c>
      <c r="Q903">
        <f t="shared" si="1950"/>
        <v>4.2999999999999997E-2</v>
      </c>
      <c r="R903">
        <f t="shared" si="1950"/>
        <v>0.223</v>
      </c>
      <c r="S903">
        <f t="shared" si="1950"/>
        <v>800</v>
      </c>
      <c r="T903">
        <f t="shared" si="1880"/>
        <v>5.0037499999997626E-2</v>
      </c>
      <c r="X903">
        <f t="shared" si="1809"/>
        <v>363636</v>
      </c>
      <c r="Y903">
        <f t="shared" si="1881"/>
        <v>0</v>
      </c>
      <c r="Z903">
        <f t="shared" si="1882"/>
        <v>1.1357761512186936E-2</v>
      </c>
      <c r="AA903">
        <f t="shared" ref="AA903:AC903" si="1951">AA902</f>
        <v>0</v>
      </c>
      <c r="AB903">
        <f t="shared" si="1951"/>
        <v>1623</v>
      </c>
      <c r="AC903">
        <f t="shared" si="1951"/>
        <v>18000</v>
      </c>
      <c r="AD903">
        <f t="shared" si="1884"/>
        <v>980.78720877621868</v>
      </c>
      <c r="AE903">
        <f t="shared" si="1885"/>
        <v>980.78720877621868</v>
      </c>
      <c r="AF903">
        <f t="shared" si="1886"/>
        <v>0.22699633281078191</v>
      </c>
      <c r="AG903">
        <f t="shared" si="1887"/>
        <v>67.025083434118216</v>
      </c>
      <c r="AI903">
        <f t="shared" si="1888"/>
        <v>6.7625332932421163</v>
      </c>
      <c r="AJ903">
        <f t="shared" si="1889"/>
        <v>864.83029180843471</v>
      </c>
      <c r="AM903">
        <f t="shared" si="1811"/>
        <v>0.42807665608580164</v>
      </c>
    </row>
    <row r="904" spans="1:39" x14ac:dyDescent="0.35">
      <c r="A904">
        <f t="shared" si="1870"/>
        <v>0.44799999999995066</v>
      </c>
      <c r="B904">
        <f t="shared" si="1805"/>
        <v>0.55200000000004934</v>
      </c>
      <c r="C904" s="27">
        <f t="shared" si="1871"/>
        <v>-4.9999999999994493E-4</v>
      </c>
      <c r="D904">
        <f t="shared" si="1806"/>
        <v>1.0479999999999507</v>
      </c>
      <c r="E904">
        <v>0.2</v>
      </c>
      <c r="F904">
        <f t="shared" si="1807"/>
        <v>-0.26800000000000035</v>
      </c>
      <c r="G904">
        <v>0.02</v>
      </c>
      <c r="H904">
        <f t="shared" si="1872"/>
        <v>0.99999999999995037</v>
      </c>
      <c r="I904">
        <f t="shared" si="1873"/>
        <v>1.0479999999999507</v>
      </c>
      <c r="J904">
        <f t="shared" si="1874"/>
        <v>0.2</v>
      </c>
      <c r="K904">
        <f t="shared" si="1875"/>
        <v>-0.26800000000000035</v>
      </c>
      <c r="L904">
        <f t="shared" si="1876"/>
        <v>0.02</v>
      </c>
      <c r="M904">
        <f t="shared" si="1877"/>
        <v>0</v>
      </c>
      <c r="N904" s="22">
        <f t="shared" si="1878"/>
        <v>0.99999999999995037</v>
      </c>
      <c r="O904">
        <f t="shared" ref="O904:S904" si="1952">O903</f>
        <v>4.8000000000000001E-2</v>
      </c>
      <c r="P904">
        <f t="shared" si="1952"/>
        <v>3.4000000000000002E-2</v>
      </c>
      <c r="Q904">
        <f t="shared" si="1952"/>
        <v>4.2999999999999997E-2</v>
      </c>
      <c r="R904">
        <f t="shared" si="1952"/>
        <v>0.223</v>
      </c>
      <c r="S904">
        <f t="shared" si="1952"/>
        <v>800</v>
      </c>
      <c r="T904">
        <f t="shared" si="1880"/>
        <v>5.0039999999997621E-2</v>
      </c>
      <c r="X904">
        <f t="shared" si="1809"/>
        <v>363636</v>
      </c>
      <c r="Y904">
        <f t="shared" si="1881"/>
        <v>0</v>
      </c>
      <c r="Z904">
        <f t="shared" si="1882"/>
        <v>1.1165919781353079E-2</v>
      </c>
      <c r="AA904">
        <f t="shared" ref="AA904:AC904" si="1953">AA903</f>
        <v>0</v>
      </c>
      <c r="AB904">
        <f t="shared" si="1953"/>
        <v>1623</v>
      </c>
      <c r="AC904">
        <f t="shared" si="1953"/>
        <v>18000</v>
      </c>
      <c r="AD904">
        <f t="shared" si="1884"/>
        <v>980.78720877621868</v>
      </c>
      <c r="AE904">
        <f t="shared" si="1885"/>
        <v>980.78720877621868</v>
      </c>
      <c r="AF904">
        <f t="shared" si="1886"/>
        <v>0.22315103235280756</v>
      </c>
      <c r="AG904">
        <f t="shared" si="1887"/>
        <v>66.950527705991249</v>
      </c>
      <c r="AI904">
        <f t="shared" si="1888"/>
        <v>6.7625373948959382</v>
      </c>
      <c r="AJ904">
        <f t="shared" si="1889"/>
        <v>864.83383905018115</v>
      </c>
      <c r="AM904">
        <f t="shared" si="1811"/>
        <v>0.42769383713659931</v>
      </c>
    </row>
    <row r="905" spans="1:39" x14ac:dyDescent="0.35">
      <c r="A905">
        <f t="shared" si="1870"/>
        <v>0.4484999999999506</v>
      </c>
      <c r="B905">
        <f t="shared" si="1805"/>
        <v>0.5515000000000494</v>
      </c>
      <c r="C905" s="27">
        <f t="shared" si="1871"/>
        <v>-4.9999999999994493E-4</v>
      </c>
      <c r="D905">
        <f t="shared" si="1806"/>
        <v>1.0484999999999507</v>
      </c>
      <c r="E905">
        <v>0.2</v>
      </c>
      <c r="F905">
        <f t="shared" si="1807"/>
        <v>-0.26850000000000035</v>
      </c>
      <c r="G905">
        <v>0.02</v>
      </c>
      <c r="H905">
        <f t="shared" si="1872"/>
        <v>0.99999999999995026</v>
      </c>
      <c r="I905">
        <f t="shared" si="1873"/>
        <v>1.0484999999999507</v>
      </c>
      <c r="J905">
        <f t="shared" si="1874"/>
        <v>0.2</v>
      </c>
      <c r="K905">
        <f t="shared" si="1875"/>
        <v>-0.26850000000000035</v>
      </c>
      <c r="L905">
        <f t="shared" si="1876"/>
        <v>0.02</v>
      </c>
      <c r="M905">
        <f t="shared" si="1877"/>
        <v>0</v>
      </c>
      <c r="N905" s="22">
        <f t="shared" si="1878"/>
        <v>0.99999999999995026</v>
      </c>
      <c r="O905">
        <f t="shared" ref="O905:S905" si="1954">O904</f>
        <v>4.8000000000000001E-2</v>
      </c>
      <c r="P905">
        <f t="shared" si="1954"/>
        <v>3.4000000000000002E-2</v>
      </c>
      <c r="Q905">
        <f t="shared" si="1954"/>
        <v>4.2999999999999997E-2</v>
      </c>
      <c r="R905">
        <f t="shared" si="1954"/>
        <v>0.223</v>
      </c>
      <c r="S905">
        <f t="shared" si="1954"/>
        <v>800</v>
      </c>
      <c r="T905">
        <f t="shared" si="1880"/>
        <v>5.0042499999997617E-2</v>
      </c>
      <c r="X905">
        <f t="shared" si="1809"/>
        <v>363636</v>
      </c>
      <c r="Y905">
        <f t="shared" si="1881"/>
        <v>0</v>
      </c>
      <c r="Z905">
        <f t="shared" si="1882"/>
        <v>1.0977160225095367E-2</v>
      </c>
      <c r="AA905">
        <f t="shared" ref="AA905:AC905" si="1955">AA904</f>
        <v>0</v>
      </c>
      <c r="AB905">
        <f t="shared" si="1955"/>
        <v>1623</v>
      </c>
      <c r="AC905">
        <f t="shared" si="1955"/>
        <v>18000</v>
      </c>
      <c r="AD905">
        <f t="shared" si="1884"/>
        <v>980.78720877621868</v>
      </c>
      <c r="AE905">
        <f t="shared" si="1885"/>
        <v>980.78720877621868</v>
      </c>
      <c r="AF905">
        <f t="shared" si="1886"/>
        <v>0.21936771033365088</v>
      </c>
      <c r="AG905">
        <f t="shared" si="1887"/>
        <v>66.876133993621508</v>
      </c>
      <c r="AI905">
        <f t="shared" si="1888"/>
        <v>6.7625414304394251</v>
      </c>
      <c r="AJ905">
        <f t="shared" si="1889"/>
        <v>864.83732913178983</v>
      </c>
      <c r="AM905">
        <f t="shared" si="1811"/>
        <v>0.4273117022677192</v>
      </c>
    </row>
    <row r="906" spans="1:39" x14ac:dyDescent="0.35">
      <c r="A906">
        <f t="shared" si="1870"/>
        <v>0.44899999999995055</v>
      </c>
      <c r="B906">
        <f t="shared" ref="B906:B969" si="1956">B905-B$4</f>
        <v>0.55100000000004945</v>
      </c>
      <c r="C906" s="27">
        <f t="shared" si="1871"/>
        <v>-4.9999999999994493E-4</v>
      </c>
      <c r="D906">
        <f t="shared" ref="D906:D969" si="1957">D905+$B$4</f>
        <v>1.0489999999999506</v>
      </c>
      <c r="E906">
        <v>0.2</v>
      </c>
      <c r="F906">
        <f t="shared" ref="F906:F969" si="1958">F905-$B$4</f>
        <v>-0.26900000000000035</v>
      </c>
      <c r="G906">
        <v>0.02</v>
      </c>
      <c r="H906">
        <f t="shared" si="1872"/>
        <v>0.99999999999995026</v>
      </c>
      <c r="I906">
        <f t="shared" si="1873"/>
        <v>1.0489999999999506</v>
      </c>
      <c r="J906">
        <f t="shared" si="1874"/>
        <v>0.2</v>
      </c>
      <c r="K906">
        <f t="shared" si="1875"/>
        <v>-0.26900000000000035</v>
      </c>
      <c r="L906">
        <f t="shared" si="1876"/>
        <v>0.02</v>
      </c>
      <c r="M906">
        <f t="shared" si="1877"/>
        <v>0</v>
      </c>
      <c r="N906" s="22">
        <f t="shared" si="1878"/>
        <v>0.99999999999995026</v>
      </c>
      <c r="O906">
        <f t="shared" ref="O906:S906" si="1959">O905</f>
        <v>4.8000000000000001E-2</v>
      </c>
      <c r="P906">
        <f t="shared" si="1959"/>
        <v>3.4000000000000002E-2</v>
      </c>
      <c r="Q906">
        <f t="shared" si="1959"/>
        <v>4.2999999999999997E-2</v>
      </c>
      <c r="R906">
        <f t="shared" si="1959"/>
        <v>0.223</v>
      </c>
      <c r="S906">
        <f t="shared" si="1959"/>
        <v>800</v>
      </c>
      <c r="T906">
        <f t="shared" si="1880"/>
        <v>5.0044999999997619E-2</v>
      </c>
      <c r="X906">
        <f t="shared" ref="X906:X969" si="1960">X905</f>
        <v>363636</v>
      </c>
      <c r="Y906">
        <f t="shared" si="1881"/>
        <v>0</v>
      </c>
      <c r="Z906">
        <f t="shared" si="1882"/>
        <v>1.0791435852839487E-2</v>
      </c>
      <c r="AA906">
        <f t="shared" ref="AA906:AC906" si="1961">AA905</f>
        <v>0</v>
      </c>
      <c r="AB906">
        <f t="shared" si="1961"/>
        <v>1623</v>
      </c>
      <c r="AC906">
        <f t="shared" si="1961"/>
        <v>18000</v>
      </c>
      <c r="AD906">
        <f t="shared" si="1884"/>
        <v>980.78720877621868</v>
      </c>
      <c r="AE906">
        <f t="shared" si="1885"/>
        <v>980.78720877621868</v>
      </c>
      <c r="AF906">
        <f t="shared" si="1886"/>
        <v>0.21564541845111659</v>
      </c>
      <c r="AG906">
        <f t="shared" si="1887"/>
        <v>66.801901823715966</v>
      </c>
      <c r="AI906">
        <f t="shared" si="1888"/>
        <v>6.7625454008840995</v>
      </c>
      <c r="AJ906">
        <f t="shared" si="1889"/>
        <v>864.84076292737427</v>
      </c>
      <c r="AM906">
        <f t="shared" ref="AM906:AM969" si="1962">AM$6/($A906+AM$3*(1-$A906))</f>
        <v>0.4269302496471668</v>
      </c>
    </row>
    <row r="907" spans="1:39" x14ac:dyDescent="0.35">
      <c r="A907">
        <f t="shared" si="1870"/>
        <v>0.44949999999995049</v>
      </c>
      <c r="B907">
        <f t="shared" si="1956"/>
        <v>0.55050000000004951</v>
      </c>
      <c r="C907" s="27">
        <f t="shared" si="1871"/>
        <v>-4.9999999999994493E-4</v>
      </c>
      <c r="D907">
        <f t="shared" si="1957"/>
        <v>1.0494999999999506</v>
      </c>
      <c r="E907">
        <v>0.2</v>
      </c>
      <c r="F907">
        <f t="shared" si="1958"/>
        <v>-0.26950000000000035</v>
      </c>
      <c r="G907">
        <v>0.02</v>
      </c>
      <c r="H907">
        <f t="shared" si="1872"/>
        <v>0.99999999999995026</v>
      </c>
      <c r="I907">
        <f t="shared" si="1873"/>
        <v>1.0494999999999506</v>
      </c>
      <c r="J907">
        <f t="shared" si="1874"/>
        <v>0.2</v>
      </c>
      <c r="K907">
        <f t="shared" si="1875"/>
        <v>-0.26950000000000035</v>
      </c>
      <c r="L907">
        <f t="shared" si="1876"/>
        <v>0.02</v>
      </c>
      <c r="M907">
        <f t="shared" si="1877"/>
        <v>0</v>
      </c>
      <c r="N907" s="22">
        <f t="shared" si="1878"/>
        <v>0.99999999999995026</v>
      </c>
      <c r="O907">
        <f t="shared" ref="O907:S907" si="1963">O906</f>
        <v>4.8000000000000001E-2</v>
      </c>
      <c r="P907">
        <f t="shared" si="1963"/>
        <v>3.4000000000000002E-2</v>
      </c>
      <c r="Q907">
        <f t="shared" si="1963"/>
        <v>4.2999999999999997E-2</v>
      </c>
      <c r="R907">
        <f t="shared" si="1963"/>
        <v>0.223</v>
      </c>
      <c r="S907">
        <f t="shared" si="1963"/>
        <v>800</v>
      </c>
      <c r="T907">
        <f t="shared" si="1880"/>
        <v>5.0047499999997615E-2</v>
      </c>
      <c r="X907">
        <f t="shared" si="1960"/>
        <v>363636</v>
      </c>
      <c r="Y907">
        <f t="shared" si="1881"/>
        <v>0</v>
      </c>
      <c r="Z907">
        <f t="shared" si="1882"/>
        <v>1.0608700352122276E-2</v>
      </c>
      <c r="AA907">
        <f t="shared" ref="AA907:AC907" si="1964">AA906</f>
        <v>0</v>
      </c>
      <c r="AB907">
        <f t="shared" si="1964"/>
        <v>1623</v>
      </c>
      <c r="AC907">
        <f t="shared" si="1964"/>
        <v>18000</v>
      </c>
      <c r="AD907">
        <f t="shared" si="1884"/>
        <v>980.78720877621868</v>
      </c>
      <c r="AE907">
        <f t="shared" si="1885"/>
        <v>980.78720877621868</v>
      </c>
      <c r="AF907">
        <f t="shared" si="1886"/>
        <v>0.21198322214252738</v>
      </c>
      <c r="AG907">
        <f t="shared" si="1887"/>
        <v>66.727830724047919</v>
      </c>
      <c r="AI907">
        <f t="shared" si="1888"/>
        <v>6.7625493072268288</v>
      </c>
      <c r="AJ907">
        <f t="shared" si="1889"/>
        <v>864.84414129839911</v>
      </c>
      <c r="AM907">
        <f t="shared" si="1962"/>
        <v>0.42654947744948329</v>
      </c>
    </row>
    <row r="908" spans="1:39" x14ac:dyDescent="0.35">
      <c r="A908">
        <f t="shared" si="1870"/>
        <v>0.44999999999995044</v>
      </c>
      <c r="B908">
        <f t="shared" si="1956"/>
        <v>0.55000000000004956</v>
      </c>
      <c r="C908" s="27">
        <f t="shared" si="1871"/>
        <v>-4.9999999999994493E-4</v>
      </c>
      <c r="D908">
        <f t="shared" si="1957"/>
        <v>1.0499999999999505</v>
      </c>
      <c r="E908">
        <v>0.2</v>
      </c>
      <c r="F908">
        <f t="shared" si="1958"/>
        <v>-0.27000000000000035</v>
      </c>
      <c r="G908">
        <v>0.02</v>
      </c>
      <c r="H908">
        <f t="shared" si="1872"/>
        <v>0.99999999999995015</v>
      </c>
      <c r="I908">
        <f t="shared" si="1873"/>
        <v>1.0499999999999505</v>
      </c>
      <c r="J908">
        <f t="shared" si="1874"/>
        <v>0.2</v>
      </c>
      <c r="K908">
        <f t="shared" si="1875"/>
        <v>-0.27000000000000035</v>
      </c>
      <c r="L908">
        <f t="shared" si="1876"/>
        <v>0.02</v>
      </c>
      <c r="M908">
        <f t="shared" si="1877"/>
        <v>0</v>
      </c>
      <c r="N908" s="22">
        <f t="shared" si="1878"/>
        <v>0.99999999999995015</v>
      </c>
      <c r="O908">
        <f t="shared" ref="O908:S908" si="1965">O907</f>
        <v>4.8000000000000001E-2</v>
      </c>
      <c r="P908">
        <f t="shared" si="1965"/>
        <v>3.4000000000000002E-2</v>
      </c>
      <c r="Q908">
        <f t="shared" si="1965"/>
        <v>4.2999999999999997E-2</v>
      </c>
      <c r="R908">
        <f t="shared" si="1965"/>
        <v>0.223</v>
      </c>
      <c r="S908">
        <f t="shared" si="1965"/>
        <v>800</v>
      </c>
      <c r="T908">
        <f t="shared" si="1880"/>
        <v>5.004999999999761E-2</v>
      </c>
      <c r="X908">
        <f t="shared" si="1960"/>
        <v>363636</v>
      </c>
      <c r="Y908">
        <f t="shared" si="1881"/>
        <v>0</v>
      </c>
      <c r="Z908">
        <f t="shared" si="1882"/>
        <v>1.0428908079354494E-2</v>
      </c>
      <c r="AA908">
        <f t="shared" ref="AA908:AC908" si="1966">AA907</f>
        <v>0</v>
      </c>
      <c r="AB908">
        <f t="shared" si="1966"/>
        <v>1623</v>
      </c>
      <c r="AC908">
        <f t="shared" si="1966"/>
        <v>18000</v>
      </c>
      <c r="AD908">
        <f t="shared" si="1884"/>
        <v>980.78720877621868</v>
      </c>
      <c r="AE908">
        <f t="shared" si="1885"/>
        <v>980.78720877621868</v>
      </c>
      <c r="AF908">
        <f t="shared" si="1886"/>
        <v>0.20838020039672292</v>
      </c>
      <c r="AG908">
        <f t="shared" si="1887"/>
        <v>66.653920223466088</v>
      </c>
      <c r="AI908">
        <f t="shared" si="1888"/>
        <v>6.7625531504500245</v>
      </c>
      <c r="AJ908">
        <f t="shared" si="1889"/>
        <v>864.84746509385059</v>
      </c>
      <c r="AM908">
        <f t="shared" si="1962"/>
        <v>0.4261693838557164</v>
      </c>
    </row>
    <row r="909" spans="1:39" x14ac:dyDescent="0.35">
      <c r="A909">
        <f t="shared" si="1870"/>
        <v>0.45049999999995038</v>
      </c>
      <c r="B909">
        <f t="shared" si="1956"/>
        <v>0.54950000000004962</v>
      </c>
      <c r="C909" s="27">
        <f t="shared" si="1871"/>
        <v>-4.9999999999994493E-4</v>
      </c>
      <c r="D909">
        <f t="shared" si="1957"/>
        <v>1.0504999999999505</v>
      </c>
      <c r="E909">
        <v>0.2</v>
      </c>
      <c r="F909">
        <f t="shared" si="1958"/>
        <v>-0.27050000000000035</v>
      </c>
      <c r="G909">
        <v>0.02</v>
      </c>
      <c r="H909">
        <f t="shared" si="1872"/>
        <v>0.99999999999995004</v>
      </c>
      <c r="I909">
        <f t="shared" si="1873"/>
        <v>1.0504999999999505</v>
      </c>
      <c r="J909">
        <f t="shared" si="1874"/>
        <v>0.2</v>
      </c>
      <c r="K909">
        <f t="shared" si="1875"/>
        <v>-0.27050000000000035</v>
      </c>
      <c r="L909">
        <f t="shared" si="1876"/>
        <v>0.02</v>
      </c>
      <c r="M909">
        <f t="shared" si="1877"/>
        <v>0</v>
      </c>
      <c r="N909" s="22">
        <f t="shared" si="1878"/>
        <v>0.99999999999995004</v>
      </c>
      <c r="O909">
        <f t="shared" ref="O909:S909" si="1967">O908</f>
        <v>4.8000000000000001E-2</v>
      </c>
      <c r="P909">
        <f t="shared" si="1967"/>
        <v>3.4000000000000002E-2</v>
      </c>
      <c r="Q909">
        <f t="shared" si="1967"/>
        <v>4.2999999999999997E-2</v>
      </c>
      <c r="R909">
        <f t="shared" si="1967"/>
        <v>0.223</v>
      </c>
      <c r="S909">
        <f t="shared" si="1967"/>
        <v>800</v>
      </c>
      <c r="T909">
        <f t="shared" si="1880"/>
        <v>5.0052499999997606E-2</v>
      </c>
      <c r="X909">
        <f t="shared" si="1960"/>
        <v>363636</v>
      </c>
      <c r="Y909">
        <f t="shared" si="1881"/>
        <v>0</v>
      </c>
      <c r="Z909">
        <f t="shared" si="1882"/>
        <v>1.0252014050702002E-2</v>
      </c>
      <c r="AA909">
        <f t="shared" ref="AA909:AC909" si="1968">AA908</f>
        <v>0</v>
      </c>
      <c r="AB909">
        <f t="shared" si="1968"/>
        <v>1623</v>
      </c>
      <c r="AC909">
        <f t="shared" si="1968"/>
        <v>18000</v>
      </c>
      <c r="AD909">
        <f t="shared" si="1884"/>
        <v>980.78720877621868</v>
      </c>
      <c r="AE909">
        <f t="shared" si="1885"/>
        <v>980.78720877621868</v>
      </c>
      <c r="AF909">
        <f t="shared" si="1886"/>
        <v>0.20483544556848138</v>
      </c>
      <c r="AG909">
        <f t="shared" si="1887"/>
        <v>66.580169851903491</v>
      </c>
      <c r="AI909">
        <f t="shared" si="1888"/>
        <v>6.762556931521841</v>
      </c>
      <c r="AJ909">
        <f t="shared" si="1889"/>
        <v>864.85073515040858</v>
      </c>
      <c r="AM909">
        <f t="shared" si="1962"/>
        <v>0.42578996705339162</v>
      </c>
    </row>
    <row r="910" spans="1:39" x14ac:dyDescent="0.35">
      <c r="A910">
        <f t="shared" si="1870"/>
        <v>0.45099999999995033</v>
      </c>
      <c r="B910">
        <f t="shared" si="1956"/>
        <v>0.54900000000004967</v>
      </c>
      <c r="C910" s="27">
        <f t="shared" si="1871"/>
        <v>-4.9999999999994493E-4</v>
      </c>
      <c r="D910">
        <f t="shared" si="1957"/>
        <v>1.0509999999999504</v>
      </c>
      <c r="E910">
        <v>0.2</v>
      </c>
      <c r="F910">
        <f t="shared" si="1958"/>
        <v>-0.27100000000000035</v>
      </c>
      <c r="G910">
        <v>0.02</v>
      </c>
      <c r="H910">
        <f t="shared" si="1872"/>
        <v>0.99999999999995004</v>
      </c>
      <c r="I910">
        <f t="shared" si="1873"/>
        <v>1.0509999999999504</v>
      </c>
      <c r="J910">
        <f t="shared" si="1874"/>
        <v>0.2</v>
      </c>
      <c r="K910">
        <f t="shared" si="1875"/>
        <v>-0.27100000000000035</v>
      </c>
      <c r="L910">
        <f t="shared" si="1876"/>
        <v>0.02</v>
      </c>
      <c r="M910">
        <f t="shared" si="1877"/>
        <v>0</v>
      </c>
      <c r="N910" s="22">
        <f t="shared" si="1878"/>
        <v>0.99999999999995004</v>
      </c>
      <c r="O910">
        <f t="shared" ref="O910:S910" si="1969">O909</f>
        <v>4.8000000000000001E-2</v>
      </c>
      <c r="P910">
        <f t="shared" si="1969"/>
        <v>3.4000000000000002E-2</v>
      </c>
      <c r="Q910">
        <f t="shared" si="1969"/>
        <v>4.2999999999999997E-2</v>
      </c>
      <c r="R910">
        <f t="shared" si="1969"/>
        <v>0.223</v>
      </c>
      <c r="S910">
        <f t="shared" si="1969"/>
        <v>800</v>
      </c>
      <c r="T910">
        <f t="shared" si="1880"/>
        <v>5.0054999999997608E-2</v>
      </c>
      <c r="X910">
        <f t="shared" si="1960"/>
        <v>363636</v>
      </c>
      <c r="Y910">
        <f t="shared" si="1881"/>
        <v>0</v>
      </c>
      <c r="Z910">
        <f t="shared" si="1882"/>
        <v>1.0077973933083975E-2</v>
      </c>
      <c r="AA910">
        <f t="shared" ref="AA910:AC910" si="1970">AA909</f>
        <v>0</v>
      </c>
      <c r="AB910">
        <f t="shared" si="1970"/>
        <v>1623</v>
      </c>
      <c r="AC910">
        <f t="shared" si="1970"/>
        <v>18000</v>
      </c>
      <c r="AD910">
        <f t="shared" si="1884"/>
        <v>980.78720877621868</v>
      </c>
      <c r="AE910">
        <f t="shared" si="1885"/>
        <v>980.78720877621868</v>
      </c>
      <c r="AF910">
        <f t="shared" si="1886"/>
        <v>0.20134806319533405</v>
      </c>
      <c r="AG910">
        <f t="shared" si="1887"/>
        <v>66.506579140386066</v>
      </c>
      <c r="AI910">
        <f t="shared" si="1888"/>
        <v>6.7625606513963721</v>
      </c>
      <c r="AJ910">
        <f t="shared" si="1889"/>
        <v>864.85395229261519</v>
      </c>
      <c r="AM910">
        <f t="shared" si="1962"/>
        <v>0.42541122523648311</v>
      </c>
    </row>
    <row r="911" spans="1:39" x14ac:dyDescent="0.35">
      <c r="A911">
        <f t="shared" si="1870"/>
        <v>0.45149999999995027</v>
      </c>
      <c r="B911">
        <f t="shared" si="1956"/>
        <v>0.54850000000004973</v>
      </c>
      <c r="C911" s="27">
        <f t="shared" si="1871"/>
        <v>-4.9999999999994493E-4</v>
      </c>
      <c r="D911">
        <f t="shared" si="1957"/>
        <v>1.0514999999999504</v>
      </c>
      <c r="E911">
        <v>0.2</v>
      </c>
      <c r="F911">
        <f t="shared" si="1958"/>
        <v>-0.27150000000000035</v>
      </c>
      <c r="G911">
        <v>0.02</v>
      </c>
      <c r="H911">
        <f t="shared" si="1872"/>
        <v>0.99999999999995004</v>
      </c>
      <c r="I911">
        <f t="shared" si="1873"/>
        <v>1.0514999999999504</v>
      </c>
      <c r="J911">
        <f t="shared" si="1874"/>
        <v>0.2</v>
      </c>
      <c r="K911">
        <f t="shared" si="1875"/>
        <v>-0.27150000000000035</v>
      </c>
      <c r="L911">
        <f t="shared" si="1876"/>
        <v>0.02</v>
      </c>
      <c r="M911">
        <f t="shared" si="1877"/>
        <v>0</v>
      </c>
      <c r="N911" s="22">
        <f t="shared" si="1878"/>
        <v>0.99999999999995004</v>
      </c>
      <c r="O911">
        <f t="shared" ref="O911:S911" si="1971">O910</f>
        <v>4.8000000000000001E-2</v>
      </c>
      <c r="P911">
        <f t="shared" si="1971"/>
        <v>3.4000000000000002E-2</v>
      </c>
      <c r="Q911">
        <f t="shared" si="1971"/>
        <v>4.2999999999999997E-2</v>
      </c>
      <c r="R911">
        <f t="shared" si="1971"/>
        <v>0.223</v>
      </c>
      <c r="S911">
        <f t="shared" si="1971"/>
        <v>800</v>
      </c>
      <c r="T911">
        <f t="shared" si="1880"/>
        <v>5.0057499999997597E-2</v>
      </c>
      <c r="X911">
        <f t="shared" si="1960"/>
        <v>363636</v>
      </c>
      <c r="Y911">
        <f t="shared" si="1881"/>
        <v>0</v>
      </c>
      <c r="Z911">
        <f t="shared" si="1882"/>
        <v>9.9067440352866888E-3</v>
      </c>
      <c r="AA911">
        <f t="shared" ref="AA911:AC911" si="1972">AA910</f>
        <v>0</v>
      </c>
      <c r="AB911">
        <f t="shared" si="1972"/>
        <v>1623</v>
      </c>
      <c r="AC911">
        <f t="shared" si="1972"/>
        <v>18000</v>
      </c>
      <c r="AD911">
        <f t="shared" si="1884"/>
        <v>980.78720877621868</v>
      </c>
      <c r="AE911">
        <f t="shared" si="1885"/>
        <v>980.78720877621868</v>
      </c>
      <c r="AF911">
        <f t="shared" si="1886"/>
        <v>0.19791717181674481</v>
      </c>
      <c r="AG911">
        <f t="shared" si="1887"/>
        <v>66.43314762104103</v>
      </c>
      <c r="AI911">
        <f t="shared" si="1888"/>
        <v>6.7625643110138434</v>
      </c>
      <c r="AJ911">
        <f t="shared" si="1889"/>
        <v>864.85711733304049</v>
      </c>
      <c r="AM911">
        <f t="shared" si="1962"/>
        <v>0.42503315660538521</v>
      </c>
    </row>
    <row r="912" spans="1:39" x14ac:dyDescent="0.35">
      <c r="A912">
        <f t="shared" si="1870"/>
        <v>0.45199999999995022</v>
      </c>
      <c r="B912">
        <f t="shared" si="1956"/>
        <v>0.54800000000004978</v>
      </c>
      <c r="C912" s="27">
        <f t="shared" si="1871"/>
        <v>-4.9999999999994493E-4</v>
      </c>
      <c r="D912">
        <f t="shared" si="1957"/>
        <v>1.0519999999999503</v>
      </c>
      <c r="E912">
        <v>0.2</v>
      </c>
      <c r="F912">
        <f t="shared" si="1958"/>
        <v>-0.27200000000000035</v>
      </c>
      <c r="G912">
        <v>0.02</v>
      </c>
      <c r="H912">
        <f t="shared" si="1872"/>
        <v>0.99999999999994993</v>
      </c>
      <c r="I912">
        <f t="shared" si="1873"/>
        <v>1.0519999999999503</v>
      </c>
      <c r="J912">
        <f t="shared" si="1874"/>
        <v>0.2</v>
      </c>
      <c r="K912">
        <f t="shared" si="1875"/>
        <v>-0.27200000000000035</v>
      </c>
      <c r="L912">
        <f t="shared" si="1876"/>
        <v>0.02</v>
      </c>
      <c r="M912">
        <f t="shared" si="1877"/>
        <v>0</v>
      </c>
      <c r="N912" s="22">
        <f t="shared" si="1878"/>
        <v>0.99999999999994993</v>
      </c>
      <c r="O912">
        <f t="shared" ref="O912:S912" si="1973">O911</f>
        <v>4.8000000000000001E-2</v>
      </c>
      <c r="P912">
        <f t="shared" si="1973"/>
        <v>3.4000000000000002E-2</v>
      </c>
      <c r="Q912">
        <f t="shared" si="1973"/>
        <v>4.2999999999999997E-2</v>
      </c>
      <c r="R912">
        <f t="shared" si="1973"/>
        <v>0.223</v>
      </c>
      <c r="S912">
        <f t="shared" si="1973"/>
        <v>800</v>
      </c>
      <c r="T912">
        <f t="shared" si="1880"/>
        <v>5.0059999999997606E-2</v>
      </c>
      <c r="X912">
        <f t="shared" si="1960"/>
        <v>363636</v>
      </c>
      <c r="Y912">
        <f t="shared" si="1881"/>
        <v>0</v>
      </c>
      <c r="Z912">
        <f t="shared" si="1882"/>
        <v>9.7382812991915237E-3</v>
      </c>
      <c r="AA912">
        <f t="shared" ref="AA912:AC912" si="1974">AA911</f>
        <v>0</v>
      </c>
      <c r="AB912">
        <f t="shared" si="1974"/>
        <v>1623</v>
      </c>
      <c r="AC912">
        <f t="shared" si="1974"/>
        <v>18000</v>
      </c>
      <c r="AD912">
        <f t="shared" si="1884"/>
        <v>980.78720877621868</v>
      </c>
      <c r="AE912">
        <f t="shared" si="1885"/>
        <v>980.78720877621868</v>
      </c>
      <c r="AF912">
        <f t="shared" si="1886"/>
        <v>0.19454190279562486</v>
      </c>
      <c r="AG912">
        <f t="shared" si="1887"/>
        <v>66.359874827104917</v>
      </c>
      <c r="AI912">
        <f t="shared" si="1888"/>
        <v>6.762567911300799</v>
      </c>
      <c r="AJ912">
        <f t="shared" si="1889"/>
        <v>864.86023107244375</v>
      </c>
      <c r="AM912">
        <f t="shared" si="1962"/>
        <v>0.42465575936688399</v>
      </c>
    </row>
    <row r="913" spans="1:39" x14ac:dyDescent="0.35">
      <c r="A913">
        <f t="shared" si="1870"/>
        <v>0.45249999999995016</v>
      </c>
      <c r="B913">
        <f t="shared" si="1956"/>
        <v>0.54750000000004984</v>
      </c>
      <c r="C913" s="27">
        <f t="shared" si="1871"/>
        <v>-4.9999999999994493E-4</v>
      </c>
      <c r="D913">
        <f t="shared" si="1957"/>
        <v>1.0524999999999503</v>
      </c>
      <c r="E913">
        <v>0.2</v>
      </c>
      <c r="F913">
        <f t="shared" si="1958"/>
        <v>-0.27250000000000035</v>
      </c>
      <c r="G913">
        <v>0.02</v>
      </c>
      <c r="H913">
        <f t="shared" si="1872"/>
        <v>0.99999999999994982</v>
      </c>
      <c r="I913">
        <f t="shared" si="1873"/>
        <v>1.0524999999999503</v>
      </c>
      <c r="J913">
        <f t="shared" si="1874"/>
        <v>0.2</v>
      </c>
      <c r="K913">
        <f t="shared" si="1875"/>
        <v>-0.27250000000000035</v>
      </c>
      <c r="L913">
        <f t="shared" si="1876"/>
        <v>0.02</v>
      </c>
      <c r="M913">
        <f t="shared" si="1877"/>
        <v>0</v>
      </c>
      <c r="N913" s="22">
        <f t="shared" si="1878"/>
        <v>0.99999999999994982</v>
      </c>
      <c r="O913">
        <f t="shared" ref="O913:S913" si="1975">O912</f>
        <v>4.8000000000000001E-2</v>
      </c>
      <c r="P913">
        <f t="shared" si="1975"/>
        <v>3.4000000000000002E-2</v>
      </c>
      <c r="Q913">
        <f t="shared" si="1975"/>
        <v>4.2999999999999997E-2</v>
      </c>
      <c r="R913">
        <f t="shared" si="1975"/>
        <v>0.223</v>
      </c>
      <c r="S913">
        <f t="shared" si="1975"/>
        <v>800</v>
      </c>
      <c r="T913">
        <f t="shared" si="1880"/>
        <v>5.0062499999997602E-2</v>
      </c>
      <c r="X913">
        <f t="shared" si="1960"/>
        <v>363636</v>
      </c>
      <c r="Y913">
        <f t="shared" si="1881"/>
        <v>0</v>
      </c>
      <c r="Z913">
        <f t="shared" si="1882"/>
        <v>9.5725432911157923E-3</v>
      </c>
      <c r="AA913">
        <f t="shared" ref="AA913:AC913" si="1976">AA912</f>
        <v>0</v>
      </c>
      <c r="AB913">
        <f t="shared" si="1976"/>
        <v>1623</v>
      </c>
      <c r="AC913">
        <f t="shared" si="1976"/>
        <v>18000</v>
      </c>
      <c r="AD913">
        <f t="shared" si="1884"/>
        <v>980.78720877621868</v>
      </c>
      <c r="AE913">
        <f t="shared" si="1885"/>
        <v>980.78720877621868</v>
      </c>
      <c r="AF913">
        <f t="shared" si="1886"/>
        <v>0.19122140014215439</v>
      </c>
      <c r="AG913">
        <f t="shared" si="1887"/>
        <v>66.286760292931476</v>
      </c>
      <c r="AI913">
        <f t="shared" si="1888"/>
        <v>6.7625714531702963</v>
      </c>
      <c r="AJ913">
        <f t="shared" si="1889"/>
        <v>864.86329429994032</v>
      </c>
      <c r="AM913">
        <f t="shared" si="1962"/>
        <v>0.42427903173412879</v>
      </c>
    </row>
    <row r="914" spans="1:39" x14ac:dyDescent="0.35">
      <c r="A914">
        <f t="shared" si="1870"/>
        <v>0.45299999999995011</v>
      </c>
      <c r="B914">
        <f t="shared" si="1956"/>
        <v>0.54700000000004989</v>
      </c>
      <c r="C914" s="27">
        <f t="shared" si="1871"/>
        <v>-4.9999999999994493E-4</v>
      </c>
      <c r="D914">
        <f t="shared" si="1957"/>
        <v>1.0529999999999502</v>
      </c>
      <c r="E914">
        <v>0.2</v>
      </c>
      <c r="F914">
        <f t="shared" si="1958"/>
        <v>-0.27300000000000035</v>
      </c>
      <c r="G914">
        <v>0.02</v>
      </c>
      <c r="H914">
        <f t="shared" si="1872"/>
        <v>0.99999999999994982</v>
      </c>
      <c r="I914">
        <f t="shared" si="1873"/>
        <v>1.0529999999999502</v>
      </c>
      <c r="J914">
        <f t="shared" si="1874"/>
        <v>0.2</v>
      </c>
      <c r="K914">
        <f t="shared" si="1875"/>
        <v>-0.27300000000000035</v>
      </c>
      <c r="L914">
        <f t="shared" si="1876"/>
        <v>0.02</v>
      </c>
      <c r="M914">
        <f t="shared" si="1877"/>
        <v>0</v>
      </c>
      <c r="N914" s="22">
        <f t="shared" si="1878"/>
        <v>0.99999999999994982</v>
      </c>
      <c r="O914">
        <f t="shared" ref="O914:S914" si="1977">O913</f>
        <v>4.8000000000000001E-2</v>
      </c>
      <c r="P914">
        <f t="shared" si="1977"/>
        <v>3.4000000000000002E-2</v>
      </c>
      <c r="Q914">
        <f t="shared" si="1977"/>
        <v>4.2999999999999997E-2</v>
      </c>
      <c r="R914">
        <f t="shared" si="1977"/>
        <v>0.223</v>
      </c>
      <c r="S914">
        <f t="shared" si="1977"/>
        <v>800</v>
      </c>
      <c r="T914">
        <f t="shared" si="1880"/>
        <v>5.0064999999997598E-2</v>
      </c>
      <c r="X914">
        <f t="shared" si="1960"/>
        <v>363636</v>
      </c>
      <c r="Y914">
        <f t="shared" si="1881"/>
        <v>0</v>
      </c>
      <c r="Z914">
        <f t="shared" si="1882"/>
        <v>9.4094881932650296E-3</v>
      </c>
      <c r="AA914">
        <f t="shared" ref="AA914:AC914" si="1978">AA913</f>
        <v>0</v>
      </c>
      <c r="AB914">
        <f t="shared" si="1978"/>
        <v>1623</v>
      </c>
      <c r="AC914">
        <f t="shared" si="1978"/>
        <v>18000</v>
      </c>
      <c r="AD914">
        <f t="shared" si="1884"/>
        <v>980.78720877621868</v>
      </c>
      <c r="AE914">
        <f t="shared" si="1885"/>
        <v>980.78720877621868</v>
      </c>
      <c r="AF914">
        <f t="shared" si="1886"/>
        <v>0.18795482033988475</v>
      </c>
      <c r="AG914">
        <f t="shared" si="1887"/>
        <v>66.213803553999256</v>
      </c>
      <c r="AI914">
        <f t="shared" si="1888"/>
        <v>6.7625749375220847</v>
      </c>
      <c r="AJ914">
        <f t="shared" si="1889"/>
        <v>864.86630779315658</v>
      </c>
      <c r="AM914">
        <f t="shared" si="1962"/>
        <v>0.42390297192660392</v>
      </c>
    </row>
    <row r="915" spans="1:39" x14ac:dyDescent="0.35">
      <c r="A915">
        <f t="shared" si="1870"/>
        <v>0.45349999999995005</v>
      </c>
      <c r="B915">
        <f t="shared" si="1956"/>
        <v>0.54650000000004995</v>
      </c>
      <c r="C915" s="27">
        <f t="shared" si="1871"/>
        <v>-4.9999999999994493E-4</v>
      </c>
      <c r="D915">
        <f t="shared" si="1957"/>
        <v>1.0534999999999501</v>
      </c>
      <c r="E915">
        <v>0.2</v>
      </c>
      <c r="F915">
        <f t="shared" si="1958"/>
        <v>-0.27350000000000035</v>
      </c>
      <c r="G915">
        <v>0.02</v>
      </c>
      <c r="H915">
        <f t="shared" si="1872"/>
        <v>0.99999999999994982</v>
      </c>
      <c r="I915">
        <f t="shared" si="1873"/>
        <v>1.0534999999999501</v>
      </c>
      <c r="J915">
        <f t="shared" si="1874"/>
        <v>0.2</v>
      </c>
      <c r="K915">
        <f t="shared" si="1875"/>
        <v>-0.27350000000000035</v>
      </c>
      <c r="L915">
        <f t="shared" si="1876"/>
        <v>0.02</v>
      </c>
      <c r="M915">
        <f t="shared" si="1877"/>
        <v>0</v>
      </c>
      <c r="N915" s="22">
        <f t="shared" si="1878"/>
        <v>0.99999999999994982</v>
      </c>
      <c r="O915">
        <f t="shared" ref="O915:S915" si="1979">O914</f>
        <v>4.8000000000000001E-2</v>
      </c>
      <c r="P915">
        <f t="shared" si="1979"/>
        <v>3.4000000000000002E-2</v>
      </c>
      <c r="Q915">
        <f t="shared" si="1979"/>
        <v>4.2999999999999997E-2</v>
      </c>
      <c r="R915">
        <f t="shared" si="1979"/>
        <v>0.223</v>
      </c>
      <c r="S915">
        <f t="shared" si="1979"/>
        <v>800</v>
      </c>
      <c r="T915">
        <f t="shared" si="1880"/>
        <v>5.0067499999997593E-2</v>
      </c>
      <c r="X915">
        <f t="shared" si="1960"/>
        <v>363636</v>
      </c>
      <c r="Y915">
        <f t="shared" si="1881"/>
        <v>0</v>
      </c>
      <c r="Z915">
        <f t="shared" si="1882"/>
        <v>9.2490747952954141E-3</v>
      </c>
      <c r="AA915">
        <f t="shared" ref="AA915:AC915" si="1980">AA914</f>
        <v>0</v>
      </c>
      <c r="AB915">
        <f t="shared" si="1980"/>
        <v>1623</v>
      </c>
      <c r="AC915">
        <f t="shared" si="1980"/>
        <v>18000</v>
      </c>
      <c r="AD915">
        <f t="shared" si="1884"/>
        <v>980.78720877621868</v>
      </c>
      <c r="AE915">
        <f t="shared" si="1885"/>
        <v>980.78720877621868</v>
      </c>
      <c r="AF915">
        <f t="shared" si="1886"/>
        <v>0.18474133217409081</v>
      </c>
      <c r="AG915">
        <f t="shared" si="1887"/>
        <v>66.141004146918959</v>
      </c>
      <c r="AI915">
        <f t="shared" si="1888"/>
        <v>6.7625783652427955</v>
      </c>
      <c r="AJ915">
        <f t="shared" si="1889"/>
        <v>864.86927231839275</v>
      </c>
      <c r="AM915">
        <f t="shared" si="1962"/>
        <v>0.423527578170101</v>
      </c>
    </row>
    <row r="916" spans="1:39" x14ac:dyDescent="0.35">
      <c r="A916">
        <f t="shared" si="1870"/>
        <v>0.45399999999995</v>
      </c>
      <c r="B916">
        <f t="shared" si="1956"/>
        <v>0.54600000000005</v>
      </c>
      <c r="C916" s="27">
        <f t="shared" si="1871"/>
        <v>-4.9999999999994493E-4</v>
      </c>
      <c r="D916">
        <f t="shared" si="1957"/>
        <v>1.0539999999999501</v>
      </c>
      <c r="E916">
        <v>0.2</v>
      </c>
      <c r="F916">
        <f t="shared" si="1958"/>
        <v>-0.27400000000000035</v>
      </c>
      <c r="G916">
        <v>0.02</v>
      </c>
      <c r="H916">
        <f t="shared" si="1872"/>
        <v>0.99999999999994971</v>
      </c>
      <c r="I916">
        <f t="shared" si="1873"/>
        <v>1.0539999999999501</v>
      </c>
      <c r="J916">
        <f t="shared" si="1874"/>
        <v>0.2</v>
      </c>
      <c r="K916">
        <f t="shared" si="1875"/>
        <v>-0.27400000000000035</v>
      </c>
      <c r="L916">
        <f t="shared" si="1876"/>
        <v>0.02</v>
      </c>
      <c r="M916">
        <f t="shared" si="1877"/>
        <v>0</v>
      </c>
      <c r="N916" s="22">
        <f t="shared" si="1878"/>
        <v>0.99999999999994971</v>
      </c>
      <c r="O916">
        <f t="shared" ref="O916:S916" si="1981">O915</f>
        <v>4.8000000000000001E-2</v>
      </c>
      <c r="P916">
        <f t="shared" si="1981"/>
        <v>3.4000000000000002E-2</v>
      </c>
      <c r="Q916">
        <f t="shared" si="1981"/>
        <v>4.2999999999999997E-2</v>
      </c>
      <c r="R916">
        <f t="shared" si="1981"/>
        <v>0.223</v>
      </c>
      <c r="S916">
        <f t="shared" si="1981"/>
        <v>800</v>
      </c>
      <c r="T916">
        <f t="shared" si="1880"/>
        <v>5.0069999999997589E-2</v>
      </c>
      <c r="X916">
        <f t="shared" si="1960"/>
        <v>363636</v>
      </c>
      <c r="Y916">
        <f t="shared" si="1881"/>
        <v>0</v>
      </c>
      <c r="Z916">
        <f t="shared" si="1882"/>
        <v>9.0912624859849581E-3</v>
      </c>
      <c r="AA916">
        <f t="shared" ref="AA916:AC916" si="1982">AA915</f>
        <v>0</v>
      </c>
      <c r="AB916">
        <f t="shared" si="1982"/>
        <v>1623</v>
      </c>
      <c r="AC916">
        <f t="shared" si="1982"/>
        <v>18000</v>
      </c>
      <c r="AD916">
        <f t="shared" si="1884"/>
        <v>980.78720877621868</v>
      </c>
      <c r="AE916">
        <f t="shared" si="1885"/>
        <v>980.78720877621868</v>
      </c>
      <c r="AF916">
        <f t="shared" si="1886"/>
        <v>0.18158011656234871</v>
      </c>
      <c r="AG916">
        <f t="shared" si="1887"/>
        <v>66.068361609440586</v>
      </c>
      <c r="AI916">
        <f t="shared" si="1888"/>
        <v>6.7625817372061148</v>
      </c>
      <c r="AJ916">
        <f t="shared" si="1889"/>
        <v>864.87218863077169</v>
      </c>
      <c r="AM916">
        <f t="shared" si="1962"/>
        <v>0.42315284869669056</v>
      </c>
    </row>
    <row r="917" spans="1:39" x14ac:dyDescent="0.35">
      <c r="A917">
        <f t="shared" si="1870"/>
        <v>0.45449999999994994</v>
      </c>
      <c r="B917">
        <f t="shared" si="1956"/>
        <v>0.54550000000005006</v>
      </c>
      <c r="C917" s="27">
        <f t="shared" si="1871"/>
        <v>-4.9999999999994493E-4</v>
      </c>
      <c r="D917">
        <f t="shared" si="1957"/>
        <v>1.05449999999995</v>
      </c>
      <c r="E917">
        <v>0.2</v>
      </c>
      <c r="F917">
        <f t="shared" si="1958"/>
        <v>-0.27450000000000035</v>
      </c>
      <c r="G917">
        <v>0.02</v>
      </c>
      <c r="H917">
        <f t="shared" si="1872"/>
        <v>0.9999999999999496</v>
      </c>
      <c r="I917">
        <f t="shared" si="1873"/>
        <v>1.05449999999995</v>
      </c>
      <c r="J917">
        <f t="shared" si="1874"/>
        <v>0.2</v>
      </c>
      <c r="K917">
        <f t="shared" si="1875"/>
        <v>-0.27450000000000035</v>
      </c>
      <c r="L917">
        <f t="shared" si="1876"/>
        <v>0.02</v>
      </c>
      <c r="M917">
        <f t="shared" si="1877"/>
        <v>0</v>
      </c>
      <c r="N917" s="22">
        <f t="shared" si="1878"/>
        <v>0.9999999999999496</v>
      </c>
      <c r="O917">
        <f t="shared" ref="O917:S917" si="1983">O916</f>
        <v>4.8000000000000001E-2</v>
      </c>
      <c r="P917">
        <f t="shared" si="1983"/>
        <v>3.4000000000000002E-2</v>
      </c>
      <c r="Q917">
        <f t="shared" si="1983"/>
        <v>4.2999999999999997E-2</v>
      </c>
      <c r="R917">
        <f t="shared" si="1983"/>
        <v>0.223</v>
      </c>
      <c r="S917">
        <f t="shared" si="1983"/>
        <v>800</v>
      </c>
      <c r="T917">
        <f t="shared" si="1880"/>
        <v>5.0072499999997584E-2</v>
      </c>
      <c r="X917">
        <f t="shared" si="1960"/>
        <v>363636</v>
      </c>
      <c r="Y917">
        <f t="shared" si="1881"/>
        <v>0</v>
      </c>
      <c r="Z917">
        <f t="shared" si="1882"/>
        <v>8.93601124501219E-3</v>
      </c>
      <c r="AA917">
        <f t="shared" ref="AA917:AC917" si="1984">AA916</f>
        <v>0</v>
      </c>
      <c r="AB917">
        <f t="shared" si="1984"/>
        <v>1623</v>
      </c>
      <c r="AC917">
        <f t="shared" si="1984"/>
        <v>18000</v>
      </c>
      <c r="AD917">
        <f t="shared" si="1884"/>
        <v>980.78720877621868</v>
      </c>
      <c r="AE917">
        <f t="shared" si="1885"/>
        <v>980.78720877621868</v>
      </c>
      <c r="AF917">
        <f t="shared" si="1886"/>
        <v>0.17847036638731015</v>
      </c>
      <c r="AG917">
        <f t="shared" si="1887"/>
        <v>65.995875480460327</v>
      </c>
      <c r="AI917">
        <f t="shared" si="1888"/>
        <v>6.762585054272968</v>
      </c>
      <c r="AJ917">
        <f t="shared" si="1889"/>
        <v>864.875057474399</v>
      </c>
      <c r="AM917">
        <f t="shared" si="1962"/>
        <v>0.42277878174469469</v>
      </c>
    </row>
    <row r="918" spans="1:39" x14ac:dyDescent="0.35">
      <c r="A918">
        <f t="shared" si="1870"/>
        <v>0.45499999999994989</v>
      </c>
      <c r="B918">
        <f t="shared" si="1956"/>
        <v>0.54500000000005011</v>
      </c>
      <c r="C918" s="27">
        <f t="shared" si="1871"/>
        <v>-4.9999999999994493E-4</v>
      </c>
      <c r="D918">
        <f t="shared" si="1957"/>
        <v>1.05499999999995</v>
      </c>
      <c r="E918">
        <v>0.2</v>
      </c>
      <c r="F918">
        <f t="shared" si="1958"/>
        <v>-0.27500000000000036</v>
      </c>
      <c r="G918">
        <v>0.02</v>
      </c>
      <c r="H918">
        <f t="shared" si="1872"/>
        <v>0.9999999999999496</v>
      </c>
      <c r="I918">
        <f t="shared" si="1873"/>
        <v>1.05499999999995</v>
      </c>
      <c r="J918">
        <f t="shared" si="1874"/>
        <v>0.2</v>
      </c>
      <c r="K918">
        <f t="shared" si="1875"/>
        <v>-0.27500000000000036</v>
      </c>
      <c r="L918">
        <f t="shared" si="1876"/>
        <v>0.02</v>
      </c>
      <c r="M918">
        <f t="shared" si="1877"/>
        <v>0</v>
      </c>
      <c r="N918" s="22">
        <f t="shared" si="1878"/>
        <v>0.9999999999999496</v>
      </c>
      <c r="O918">
        <f t="shared" ref="O918:S918" si="1985">O917</f>
        <v>4.8000000000000001E-2</v>
      </c>
      <c r="P918">
        <f t="shared" si="1985"/>
        <v>3.4000000000000002E-2</v>
      </c>
      <c r="Q918">
        <f t="shared" si="1985"/>
        <v>4.2999999999999997E-2</v>
      </c>
      <c r="R918">
        <f t="shared" si="1985"/>
        <v>0.223</v>
      </c>
      <c r="S918">
        <f t="shared" si="1985"/>
        <v>800</v>
      </c>
      <c r="T918">
        <f t="shared" si="1880"/>
        <v>5.007499999999758E-2</v>
      </c>
      <c r="X918">
        <f t="shared" si="1960"/>
        <v>363636</v>
      </c>
      <c r="Y918">
        <f t="shared" si="1881"/>
        <v>0</v>
      </c>
      <c r="Z918">
        <f t="shared" si="1882"/>
        <v>8.7832816348409944E-3</v>
      </c>
      <c r="AA918">
        <f t="shared" ref="AA918:AC918" si="1986">AA917</f>
        <v>0</v>
      </c>
      <c r="AB918">
        <f t="shared" si="1986"/>
        <v>1623</v>
      </c>
      <c r="AC918">
        <f t="shared" si="1986"/>
        <v>18000</v>
      </c>
      <c r="AD918">
        <f t="shared" si="1884"/>
        <v>980.78720877621868</v>
      </c>
      <c r="AE918">
        <f t="shared" si="1885"/>
        <v>980.78720877621868</v>
      </c>
      <c r="AF918">
        <f t="shared" si="1886"/>
        <v>0.17541128633164751</v>
      </c>
      <c r="AG918">
        <f t="shared" si="1887"/>
        <v>65.923545300027214</v>
      </c>
      <c r="AI918">
        <f t="shared" si="1888"/>
        <v>6.7625883172916934</v>
      </c>
      <c r="AJ918">
        <f t="shared" si="1889"/>
        <v>864.8778795825109</v>
      </c>
      <c r="AM918">
        <f t="shared" si="1962"/>
        <v>0.42240537555865915</v>
      </c>
    </row>
    <row r="919" spans="1:39" x14ac:dyDescent="0.35">
      <c r="A919">
        <f t="shared" si="1870"/>
        <v>0.45549999999994983</v>
      </c>
      <c r="B919">
        <f t="shared" si="1956"/>
        <v>0.54450000000005017</v>
      </c>
      <c r="C919" s="27">
        <f t="shared" si="1871"/>
        <v>-4.9999999999994493E-4</v>
      </c>
      <c r="D919">
        <f t="shared" si="1957"/>
        <v>1.0554999999999499</v>
      </c>
      <c r="E919">
        <v>0.2</v>
      </c>
      <c r="F919">
        <f t="shared" si="1958"/>
        <v>-0.27550000000000036</v>
      </c>
      <c r="G919">
        <v>0.02</v>
      </c>
      <c r="H919">
        <f t="shared" si="1872"/>
        <v>0.9999999999999496</v>
      </c>
      <c r="I919">
        <f t="shared" si="1873"/>
        <v>1.0554999999999499</v>
      </c>
      <c r="J919">
        <f t="shared" si="1874"/>
        <v>0.2</v>
      </c>
      <c r="K919">
        <f t="shared" si="1875"/>
        <v>-0.27550000000000036</v>
      </c>
      <c r="L919">
        <f t="shared" si="1876"/>
        <v>0.02</v>
      </c>
      <c r="M919">
        <f t="shared" si="1877"/>
        <v>0</v>
      </c>
      <c r="N919" s="22">
        <f t="shared" si="1878"/>
        <v>0.9999999999999496</v>
      </c>
      <c r="O919">
        <f t="shared" ref="O919:S919" si="1987">O918</f>
        <v>4.8000000000000001E-2</v>
      </c>
      <c r="P919">
        <f t="shared" si="1987"/>
        <v>3.4000000000000002E-2</v>
      </c>
      <c r="Q919">
        <f t="shared" si="1987"/>
        <v>4.2999999999999997E-2</v>
      </c>
      <c r="R919">
        <f t="shared" si="1987"/>
        <v>0.223</v>
      </c>
      <c r="S919">
        <f t="shared" si="1987"/>
        <v>800</v>
      </c>
      <c r="T919">
        <f t="shared" si="1880"/>
        <v>5.0077499999997582E-2</v>
      </c>
      <c r="X919">
        <f t="shared" si="1960"/>
        <v>363636</v>
      </c>
      <c r="Y919">
        <f t="shared" si="1881"/>
        <v>0</v>
      </c>
      <c r="Z919">
        <f t="shared" si="1882"/>
        <v>8.6330347927103535E-3</v>
      </c>
      <c r="AA919">
        <f t="shared" ref="AA919:AC919" si="1988">AA918</f>
        <v>0</v>
      </c>
      <c r="AB919">
        <f t="shared" si="1988"/>
        <v>1623</v>
      </c>
      <c r="AC919">
        <f t="shared" si="1988"/>
        <v>18000</v>
      </c>
      <c r="AD919">
        <f t="shared" si="1884"/>
        <v>980.78720877621868</v>
      </c>
      <c r="AE919">
        <f t="shared" si="1885"/>
        <v>980.78720877621868</v>
      </c>
      <c r="AF919">
        <f t="shared" si="1886"/>
        <v>0.17240209271514267</v>
      </c>
      <c r="AG919">
        <f t="shared" si="1887"/>
        <v>65.851370609349601</v>
      </c>
      <c r="AI919">
        <f t="shared" si="1888"/>
        <v>6.762591527098218</v>
      </c>
      <c r="AJ919">
        <f t="shared" si="1889"/>
        <v>864.88065567762715</v>
      </c>
      <c r="AM919">
        <f t="shared" si="1962"/>
        <v>0.42203262838932609</v>
      </c>
    </row>
    <row r="920" spans="1:39" x14ac:dyDescent="0.35">
      <c r="A920">
        <f t="shared" si="1870"/>
        <v>0.45599999999994978</v>
      </c>
      <c r="B920">
        <f t="shared" si="1956"/>
        <v>0.54400000000005022</v>
      </c>
      <c r="C920" s="27">
        <f t="shared" si="1871"/>
        <v>-4.9999999999994493E-4</v>
      </c>
      <c r="D920">
        <f t="shared" si="1957"/>
        <v>1.0559999999999499</v>
      </c>
      <c r="E920">
        <v>0.2</v>
      </c>
      <c r="F920">
        <f t="shared" si="1958"/>
        <v>-0.27600000000000036</v>
      </c>
      <c r="G920">
        <v>0.02</v>
      </c>
      <c r="H920">
        <f t="shared" si="1872"/>
        <v>0.99999999999994948</v>
      </c>
      <c r="I920">
        <f t="shared" si="1873"/>
        <v>1.0559999999999499</v>
      </c>
      <c r="J920">
        <f t="shared" si="1874"/>
        <v>0.2</v>
      </c>
      <c r="K920">
        <f t="shared" si="1875"/>
        <v>-0.27600000000000036</v>
      </c>
      <c r="L920">
        <f t="shared" si="1876"/>
        <v>0.02</v>
      </c>
      <c r="M920">
        <f t="shared" si="1877"/>
        <v>0</v>
      </c>
      <c r="N920" s="22">
        <f t="shared" si="1878"/>
        <v>0.99999999999994948</v>
      </c>
      <c r="O920">
        <f t="shared" ref="O920:S920" si="1989">O919</f>
        <v>4.8000000000000001E-2</v>
      </c>
      <c r="P920">
        <f t="shared" si="1989"/>
        <v>3.4000000000000002E-2</v>
      </c>
      <c r="Q920">
        <f t="shared" si="1989"/>
        <v>4.2999999999999997E-2</v>
      </c>
      <c r="R920">
        <f t="shared" si="1989"/>
        <v>0.223</v>
      </c>
      <c r="S920">
        <f t="shared" si="1989"/>
        <v>800</v>
      </c>
      <c r="T920">
        <f t="shared" si="1880"/>
        <v>5.0079999999997578E-2</v>
      </c>
      <c r="X920">
        <f t="shared" si="1960"/>
        <v>363636</v>
      </c>
      <c r="Y920">
        <f t="shared" si="1881"/>
        <v>0</v>
      </c>
      <c r="Z920">
        <f t="shared" si="1882"/>
        <v>8.4852324227276763E-3</v>
      </c>
      <c r="AA920">
        <f t="shared" ref="AA920:AC920" si="1990">AA919</f>
        <v>0</v>
      </c>
      <c r="AB920">
        <f t="shared" si="1990"/>
        <v>1623</v>
      </c>
      <c r="AC920">
        <f t="shared" si="1990"/>
        <v>18000</v>
      </c>
      <c r="AD920">
        <f t="shared" si="1884"/>
        <v>980.78720877621868</v>
      </c>
      <c r="AE920">
        <f t="shared" si="1885"/>
        <v>980.78720877621868</v>
      </c>
      <c r="AF920">
        <f t="shared" si="1886"/>
        <v>0.16944201333389419</v>
      </c>
      <c r="AG920">
        <f t="shared" si="1887"/>
        <v>65.77935095080133</v>
      </c>
      <c r="AI920">
        <f t="shared" si="1888"/>
        <v>6.762594684516225</v>
      </c>
      <c r="AJ920">
        <f t="shared" si="1889"/>
        <v>864.88338647169451</v>
      </c>
      <c r="AM920">
        <f t="shared" si="1962"/>
        <v>0.42166053849360668</v>
      </c>
    </row>
    <row r="921" spans="1:39" x14ac:dyDescent="0.35">
      <c r="A921">
        <f t="shared" si="1870"/>
        <v>0.45649999999994972</v>
      </c>
      <c r="B921">
        <f t="shared" si="1956"/>
        <v>0.54350000000005028</v>
      </c>
      <c r="C921" s="27">
        <f t="shared" si="1871"/>
        <v>-4.9999999999994493E-4</v>
      </c>
      <c r="D921">
        <f t="shared" si="1957"/>
        <v>1.0564999999999498</v>
      </c>
      <c r="E921">
        <v>0.2</v>
      </c>
      <c r="F921">
        <f t="shared" si="1958"/>
        <v>-0.27650000000000036</v>
      </c>
      <c r="G921">
        <v>0.02</v>
      </c>
      <c r="H921">
        <f t="shared" si="1872"/>
        <v>0.99999999999994937</v>
      </c>
      <c r="I921">
        <f t="shared" si="1873"/>
        <v>1.0564999999999498</v>
      </c>
      <c r="J921">
        <f t="shared" si="1874"/>
        <v>0.2</v>
      </c>
      <c r="K921">
        <f t="shared" si="1875"/>
        <v>-0.27650000000000036</v>
      </c>
      <c r="L921">
        <f t="shared" si="1876"/>
        <v>0.02</v>
      </c>
      <c r="M921">
        <f t="shared" si="1877"/>
        <v>0</v>
      </c>
      <c r="N921" s="22">
        <f t="shared" si="1878"/>
        <v>0.99999999999994937</v>
      </c>
      <c r="O921">
        <f t="shared" ref="O921:S921" si="1991">O920</f>
        <v>4.8000000000000001E-2</v>
      </c>
      <c r="P921">
        <f t="shared" si="1991"/>
        <v>3.4000000000000002E-2</v>
      </c>
      <c r="Q921">
        <f t="shared" si="1991"/>
        <v>4.2999999999999997E-2</v>
      </c>
      <c r="R921">
        <f t="shared" si="1991"/>
        <v>0.223</v>
      </c>
      <c r="S921">
        <f t="shared" si="1991"/>
        <v>800</v>
      </c>
      <c r="T921">
        <f t="shared" si="1880"/>
        <v>5.008249999999758E-2</v>
      </c>
      <c r="X921">
        <f t="shared" si="1960"/>
        <v>363636</v>
      </c>
      <c r="Y921">
        <f t="shared" si="1881"/>
        <v>0</v>
      </c>
      <c r="Z921">
        <f t="shared" si="1882"/>
        <v>8.3398367880645162E-3</v>
      </c>
      <c r="AA921">
        <f t="shared" ref="AA921:AC921" si="1992">AA920</f>
        <v>0</v>
      </c>
      <c r="AB921">
        <f t="shared" si="1992"/>
        <v>1623</v>
      </c>
      <c r="AC921">
        <f t="shared" si="1992"/>
        <v>18000</v>
      </c>
      <c r="AD921">
        <f t="shared" si="1884"/>
        <v>980.78720877621868</v>
      </c>
      <c r="AE921">
        <f t="shared" si="1885"/>
        <v>980.78720877621868</v>
      </c>
      <c r="AF921">
        <f t="shared" si="1886"/>
        <v>0.16653028730161579</v>
      </c>
      <c r="AG921">
        <f t="shared" si="1887"/>
        <v>65.707485867927844</v>
      </c>
      <c r="AI921">
        <f t="shared" si="1888"/>
        <v>6.7625977903573258</v>
      </c>
      <c r="AJ921">
        <f t="shared" si="1889"/>
        <v>864.88607266623501</v>
      </c>
      <c r="AM921">
        <f t="shared" si="1962"/>
        <v>0.42128910413455389</v>
      </c>
    </row>
    <row r="922" spans="1:39" x14ac:dyDescent="0.35">
      <c r="A922">
        <f t="shared" si="1870"/>
        <v>0.45699999999994967</v>
      </c>
      <c r="B922">
        <f t="shared" si="1956"/>
        <v>0.54300000000005033</v>
      </c>
      <c r="C922" s="27">
        <f t="shared" si="1871"/>
        <v>-4.9999999999994493E-4</v>
      </c>
      <c r="D922">
        <f t="shared" si="1957"/>
        <v>1.0569999999999498</v>
      </c>
      <c r="E922">
        <v>0.2</v>
      </c>
      <c r="F922">
        <f t="shared" si="1958"/>
        <v>-0.27700000000000036</v>
      </c>
      <c r="G922">
        <v>0.02</v>
      </c>
      <c r="H922">
        <f t="shared" si="1872"/>
        <v>0.99999999999994937</v>
      </c>
      <c r="I922">
        <f t="shared" si="1873"/>
        <v>1.0569999999999498</v>
      </c>
      <c r="J922">
        <f t="shared" si="1874"/>
        <v>0.2</v>
      </c>
      <c r="K922">
        <f t="shared" si="1875"/>
        <v>-0.27700000000000036</v>
      </c>
      <c r="L922">
        <f t="shared" si="1876"/>
        <v>0.02</v>
      </c>
      <c r="M922">
        <f t="shared" si="1877"/>
        <v>0</v>
      </c>
      <c r="N922" s="22">
        <f t="shared" si="1878"/>
        <v>0.99999999999994937</v>
      </c>
      <c r="O922">
        <f t="shared" ref="O922:S922" si="1993">O921</f>
        <v>4.8000000000000001E-2</v>
      </c>
      <c r="P922">
        <f t="shared" si="1993"/>
        <v>3.4000000000000002E-2</v>
      </c>
      <c r="Q922">
        <f t="shared" si="1993"/>
        <v>4.2999999999999997E-2</v>
      </c>
      <c r="R922">
        <f t="shared" si="1993"/>
        <v>0.223</v>
      </c>
      <c r="S922">
        <f t="shared" si="1993"/>
        <v>800</v>
      </c>
      <c r="T922">
        <f t="shared" si="1880"/>
        <v>5.0084999999997576E-2</v>
      </c>
      <c r="X922">
        <f t="shared" si="1960"/>
        <v>363636</v>
      </c>
      <c r="Y922">
        <f t="shared" si="1881"/>
        <v>0</v>
      </c>
      <c r="Z922">
        <f t="shared" si="1882"/>
        <v>8.1968107032533693E-3</v>
      </c>
      <c r="AA922">
        <f t="shared" ref="AA922:AC922" si="1994">AA921</f>
        <v>0</v>
      </c>
      <c r="AB922">
        <f t="shared" si="1994"/>
        <v>1623</v>
      </c>
      <c r="AC922">
        <f t="shared" si="1994"/>
        <v>18000</v>
      </c>
      <c r="AD922">
        <f t="shared" si="1884"/>
        <v>980.78720877621868</v>
      </c>
      <c r="AE922">
        <f t="shared" si="1885"/>
        <v>980.78720877621868</v>
      </c>
      <c r="AF922">
        <f t="shared" si="1886"/>
        <v>0.16366616489300184</v>
      </c>
      <c r="AG922">
        <f t="shared" si="1887"/>
        <v>65.635774905451882</v>
      </c>
      <c r="AI922">
        <f t="shared" si="1888"/>
        <v>6.7626008454212281</v>
      </c>
      <c r="AJ922">
        <f t="shared" si="1889"/>
        <v>864.88871495249134</v>
      </c>
      <c r="AM922">
        <f t="shared" si="1962"/>
        <v>0.42091832358133552</v>
      </c>
    </row>
    <row r="923" spans="1:39" x14ac:dyDescent="0.35">
      <c r="A923">
        <f t="shared" si="1870"/>
        <v>0.45749999999994961</v>
      </c>
      <c r="B923">
        <f t="shared" si="1956"/>
        <v>0.54250000000005039</v>
      </c>
      <c r="C923" s="27">
        <f t="shared" si="1871"/>
        <v>-4.9999999999994493E-4</v>
      </c>
      <c r="D923">
        <f t="shared" si="1957"/>
        <v>1.0574999999999497</v>
      </c>
      <c r="E923">
        <v>0.2</v>
      </c>
      <c r="F923">
        <f t="shared" si="1958"/>
        <v>-0.27750000000000036</v>
      </c>
      <c r="G923">
        <v>0.02</v>
      </c>
      <c r="H923">
        <f t="shared" si="1872"/>
        <v>0.99999999999994937</v>
      </c>
      <c r="I923">
        <f t="shared" si="1873"/>
        <v>1.0574999999999497</v>
      </c>
      <c r="J923">
        <f t="shared" si="1874"/>
        <v>0.2</v>
      </c>
      <c r="K923">
        <f t="shared" si="1875"/>
        <v>-0.27750000000000036</v>
      </c>
      <c r="L923">
        <f t="shared" si="1876"/>
        <v>0.02</v>
      </c>
      <c r="M923">
        <f t="shared" si="1877"/>
        <v>0</v>
      </c>
      <c r="N923" s="22">
        <f t="shared" si="1878"/>
        <v>0.99999999999994937</v>
      </c>
      <c r="O923">
        <f t="shared" ref="O923:S923" si="1995">O922</f>
        <v>4.8000000000000001E-2</v>
      </c>
      <c r="P923">
        <f t="shared" si="1995"/>
        <v>3.4000000000000002E-2</v>
      </c>
      <c r="Q923">
        <f t="shared" si="1995"/>
        <v>4.2999999999999997E-2</v>
      </c>
      <c r="R923">
        <f t="shared" si="1995"/>
        <v>0.223</v>
      </c>
      <c r="S923">
        <f t="shared" si="1995"/>
        <v>800</v>
      </c>
      <c r="T923">
        <f t="shared" si="1880"/>
        <v>5.0087499999997571E-2</v>
      </c>
      <c r="X923">
        <f t="shared" si="1960"/>
        <v>363636</v>
      </c>
      <c r="Y923">
        <f t="shared" si="1881"/>
        <v>0</v>
      </c>
      <c r="Z923">
        <f t="shared" si="1882"/>
        <v>8.0561175265843835E-3</v>
      </c>
      <c r="AA923">
        <f t="shared" ref="AA923:AC923" si="1996">AA922</f>
        <v>0</v>
      </c>
      <c r="AB923">
        <f t="shared" si="1996"/>
        <v>1623</v>
      </c>
      <c r="AC923">
        <f t="shared" si="1996"/>
        <v>18000</v>
      </c>
      <c r="AD923">
        <f t="shared" si="1884"/>
        <v>980.78720877621868</v>
      </c>
      <c r="AE923">
        <f t="shared" si="1885"/>
        <v>980.78720877621868</v>
      </c>
      <c r="AF923">
        <f t="shared" si="1886"/>
        <v>0.16084890738913393</v>
      </c>
      <c r="AG923">
        <f t="shared" si="1887"/>
        <v>65.56421760927914</v>
      </c>
      <c r="AI923">
        <f t="shared" si="1888"/>
        <v>6.762603850495899</v>
      </c>
      <c r="AJ923">
        <f t="shared" si="1889"/>
        <v>864.89131401156692</v>
      </c>
      <c r="AM923">
        <f t="shared" si="1962"/>
        <v>0.42054819510920732</v>
      </c>
    </row>
    <row r="924" spans="1:39" x14ac:dyDescent="0.35">
      <c r="A924">
        <f t="shared" si="1870"/>
        <v>0.45799999999994956</v>
      </c>
      <c r="B924">
        <f t="shared" si="1956"/>
        <v>0.54200000000005044</v>
      </c>
      <c r="C924" s="27">
        <f t="shared" si="1871"/>
        <v>-4.9999999999994493E-4</v>
      </c>
      <c r="D924">
        <f t="shared" si="1957"/>
        <v>1.0579999999999496</v>
      </c>
      <c r="E924">
        <v>0.2</v>
      </c>
      <c r="F924">
        <f t="shared" si="1958"/>
        <v>-0.27800000000000036</v>
      </c>
      <c r="G924">
        <v>0.02</v>
      </c>
      <c r="H924">
        <f t="shared" si="1872"/>
        <v>0.99999999999994926</v>
      </c>
      <c r="I924">
        <f t="shared" si="1873"/>
        <v>1.0579999999999496</v>
      </c>
      <c r="J924">
        <f t="shared" si="1874"/>
        <v>0.2</v>
      </c>
      <c r="K924">
        <f t="shared" si="1875"/>
        <v>-0.27800000000000036</v>
      </c>
      <c r="L924">
        <f t="shared" si="1876"/>
        <v>0.02</v>
      </c>
      <c r="M924">
        <f t="shared" si="1877"/>
        <v>0</v>
      </c>
      <c r="N924" s="22">
        <f t="shared" si="1878"/>
        <v>0.99999999999994926</v>
      </c>
      <c r="O924">
        <f t="shared" ref="O924:S924" si="1997">O923</f>
        <v>4.8000000000000001E-2</v>
      </c>
      <c r="P924">
        <f t="shared" si="1997"/>
        <v>3.4000000000000002E-2</v>
      </c>
      <c r="Q924">
        <f t="shared" si="1997"/>
        <v>4.2999999999999997E-2</v>
      </c>
      <c r="R924">
        <f t="shared" si="1997"/>
        <v>0.223</v>
      </c>
      <c r="S924">
        <f t="shared" si="1997"/>
        <v>800</v>
      </c>
      <c r="T924">
        <f t="shared" si="1880"/>
        <v>5.0089999999997567E-2</v>
      </c>
      <c r="X924">
        <f t="shared" si="1960"/>
        <v>363636</v>
      </c>
      <c r="Y924">
        <f t="shared" si="1881"/>
        <v>0</v>
      </c>
      <c r="Z924">
        <f t="shared" si="1882"/>
        <v>7.9177211526007211E-3</v>
      </c>
      <c r="AA924">
        <f t="shared" ref="AA924:AC924" si="1998">AA923</f>
        <v>0</v>
      </c>
      <c r="AB924">
        <f t="shared" si="1998"/>
        <v>1623</v>
      </c>
      <c r="AC924">
        <f t="shared" si="1998"/>
        <v>18000</v>
      </c>
      <c r="AD924">
        <f t="shared" si="1884"/>
        <v>980.78720877621868</v>
      </c>
      <c r="AE924">
        <f t="shared" si="1885"/>
        <v>980.78720877621868</v>
      </c>
      <c r="AF924">
        <f t="shared" si="1886"/>
        <v>0.15807778692490354</v>
      </c>
      <c r="AG924">
        <f t="shared" si="1887"/>
        <v>65.492813526503639</v>
      </c>
      <c r="AI924">
        <f t="shared" si="1888"/>
        <v>6.762606806357728</v>
      </c>
      <c r="AJ924">
        <f t="shared" si="1889"/>
        <v>864.89387051456674</v>
      </c>
      <c r="AM924">
        <f t="shared" si="1962"/>
        <v>0.42017871699948628</v>
      </c>
    </row>
    <row r="925" spans="1:39" x14ac:dyDescent="0.35">
      <c r="A925">
        <f t="shared" si="1870"/>
        <v>0.4584999999999495</v>
      </c>
      <c r="B925">
        <f t="shared" si="1956"/>
        <v>0.5415000000000505</v>
      </c>
      <c r="C925" s="27">
        <f t="shared" si="1871"/>
        <v>-4.9999999999994493E-4</v>
      </c>
      <c r="D925">
        <f t="shared" si="1957"/>
        <v>1.0584999999999496</v>
      </c>
      <c r="E925">
        <v>0.2</v>
      </c>
      <c r="F925">
        <f t="shared" si="1958"/>
        <v>-0.27850000000000036</v>
      </c>
      <c r="G925">
        <v>0.02</v>
      </c>
      <c r="H925">
        <f t="shared" si="1872"/>
        <v>0.99999999999994915</v>
      </c>
      <c r="I925">
        <f t="shared" si="1873"/>
        <v>1.0584999999999496</v>
      </c>
      <c r="J925">
        <f t="shared" si="1874"/>
        <v>0.2</v>
      </c>
      <c r="K925">
        <f t="shared" si="1875"/>
        <v>-0.27850000000000036</v>
      </c>
      <c r="L925">
        <f t="shared" si="1876"/>
        <v>0.02</v>
      </c>
      <c r="M925">
        <f t="shared" si="1877"/>
        <v>0</v>
      </c>
      <c r="N925" s="22">
        <f t="shared" si="1878"/>
        <v>0.99999999999994915</v>
      </c>
      <c r="O925">
        <f t="shared" ref="O925:S925" si="1999">O924</f>
        <v>4.8000000000000001E-2</v>
      </c>
      <c r="P925">
        <f t="shared" si="1999"/>
        <v>3.4000000000000002E-2</v>
      </c>
      <c r="Q925">
        <f t="shared" si="1999"/>
        <v>4.2999999999999997E-2</v>
      </c>
      <c r="R925">
        <f t="shared" si="1999"/>
        <v>0.223</v>
      </c>
      <c r="S925">
        <f t="shared" si="1999"/>
        <v>800</v>
      </c>
      <c r="T925">
        <f t="shared" si="1880"/>
        <v>5.009249999999757E-2</v>
      </c>
      <c r="X925">
        <f t="shared" si="1960"/>
        <v>363636</v>
      </c>
      <c r="Y925">
        <f t="shared" si="1881"/>
        <v>0</v>
      </c>
      <c r="Z925">
        <f t="shared" si="1882"/>
        <v>7.7815860046913984E-3</v>
      </c>
      <c r="AA925">
        <f t="shared" ref="AA925:AC925" si="2000">AA924</f>
        <v>0</v>
      </c>
      <c r="AB925">
        <f t="shared" si="2000"/>
        <v>1623</v>
      </c>
      <c r="AC925">
        <f t="shared" si="2000"/>
        <v>18000</v>
      </c>
      <c r="AD925">
        <f t="shared" si="1884"/>
        <v>980.78720877621868</v>
      </c>
      <c r="AE925">
        <f t="shared" si="1885"/>
        <v>980.78720877621868</v>
      </c>
      <c r="AF925">
        <f t="shared" si="1886"/>
        <v>0.15535208633842637</v>
      </c>
      <c r="AG925">
        <f t="shared" si="1887"/>
        <v>65.42156220541294</v>
      </c>
      <c r="AI925">
        <f t="shared" si="1888"/>
        <v>6.7626097137716865</v>
      </c>
      <c r="AJ925">
        <f t="shared" si="1889"/>
        <v>864.89638512273393</v>
      </c>
      <c r="AM925">
        <f t="shared" si="1962"/>
        <v>0.41980988753952375</v>
      </c>
    </row>
    <row r="926" spans="1:39" x14ac:dyDescent="0.35">
      <c r="A926">
        <f t="shared" si="1870"/>
        <v>0.45899999999994945</v>
      </c>
      <c r="B926">
        <f t="shared" si="1956"/>
        <v>0.54100000000005055</v>
      </c>
      <c r="C926" s="27">
        <f t="shared" si="1871"/>
        <v>-4.9999999999994493E-4</v>
      </c>
      <c r="D926">
        <f t="shared" si="1957"/>
        <v>1.0589999999999495</v>
      </c>
      <c r="E926">
        <v>0.2</v>
      </c>
      <c r="F926">
        <f t="shared" si="1958"/>
        <v>-0.27900000000000036</v>
      </c>
      <c r="G926">
        <v>0.02</v>
      </c>
      <c r="H926">
        <f t="shared" si="1872"/>
        <v>0.99999999999994915</v>
      </c>
      <c r="I926">
        <f t="shared" si="1873"/>
        <v>1.0589999999999495</v>
      </c>
      <c r="J926">
        <f t="shared" si="1874"/>
        <v>0.2</v>
      </c>
      <c r="K926">
        <f t="shared" si="1875"/>
        <v>-0.27900000000000036</v>
      </c>
      <c r="L926">
        <f t="shared" si="1876"/>
        <v>0.02</v>
      </c>
      <c r="M926">
        <f t="shared" si="1877"/>
        <v>0</v>
      </c>
      <c r="N926" s="22">
        <f t="shared" si="1878"/>
        <v>0.99999999999994915</v>
      </c>
      <c r="O926">
        <f t="shared" ref="O926:S926" si="2001">O925</f>
        <v>4.8000000000000001E-2</v>
      </c>
      <c r="P926">
        <f t="shared" si="2001"/>
        <v>3.4000000000000002E-2</v>
      </c>
      <c r="Q926">
        <f t="shared" si="2001"/>
        <v>4.2999999999999997E-2</v>
      </c>
      <c r="R926">
        <f t="shared" si="2001"/>
        <v>0.223</v>
      </c>
      <c r="S926">
        <f t="shared" si="2001"/>
        <v>800</v>
      </c>
      <c r="T926">
        <f t="shared" si="1880"/>
        <v>5.0094999999997565E-2</v>
      </c>
      <c r="X926">
        <f t="shared" si="1960"/>
        <v>363636</v>
      </c>
      <c r="Y926">
        <f t="shared" si="1881"/>
        <v>0</v>
      </c>
      <c r="Z926">
        <f t="shared" si="1882"/>
        <v>7.6476770277803972E-3</v>
      </c>
      <c r="AA926">
        <f t="shared" ref="AA926:AC926" si="2002">AA925</f>
        <v>0</v>
      </c>
      <c r="AB926">
        <f t="shared" si="2002"/>
        <v>1623</v>
      </c>
      <c r="AC926">
        <f t="shared" si="2002"/>
        <v>18000</v>
      </c>
      <c r="AD926">
        <f t="shared" si="1884"/>
        <v>980.78720877621868</v>
      </c>
      <c r="AE926">
        <f t="shared" si="1885"/>
        <v>980.78720877621868</v>
      </c>
      <c r="AF926">
        <f t="shared" si="1886"/>
        <v>0.1526710990224239</v>
      </c>
      <c r="AG926">
        <f t="shared" si="1887"/>
        <v>65.350463195493134</v>
      </c>
      <c r="AI926">
        <f t="shared" si="1888"/>
        <v>6.7626125734914906</v>
      </c>
      <c r="AJ926">
        <f t="shared" si="1889"/>
        <v>864.8988584875915</v>
      </c>
      <c r="AM926">
        <f t="shared" si="1962"/>
        <v>0.41944170502267952</v>
      </c>
    </row>
    <row r="927" spans="1:39" x14ac:dyDescent="0.35">
      <c r="A927">
        <f t="shared" si="1870"/>
        <v>0.45949999999994939</v>
      </c>
      <c r="B927">
        <f t="shared" si="1956"/>
        <v>0.54050000000005061</v>
      </c>
      <c r="C927" s="27">
        <f t="shared" si="1871"/>
        <v>-4.9999999999994493E-4</v>
      </c>
      <c r="D927">
        <f t="shared" si="1957"/>
        <v>1.0594999999999495</v>
      </c>
      <c r="E927">
        <v>0.2</v>
      </c>
      <c r="F927">
        <f t="shared" si="1958"/>
        <v>-0.27950000000000036</v>
      </c>
      <c r="G927">
        <v>0.02</v>
      </c>
      <c r="H927">
        <f t="shared" si="1872"/>
        <v>0.99999999999994915</v>
      </c>
      <c r="I927">
        <f t="shared" si="1873"/>
        <v>1.0594999999999495</v>
      </c>
      <c r="J927">
        <f t="shared" si="1874"/>
        <v>0.2</v>
      </c>
      <c r="K927">
        <f t="shared" si="1875"/>
        <v>-0.27950000000000036</v>
      </c>
      <c r="L927">
        <f t="shared" si="1876"/>
        <v>0.02</v>
      </c>
      <c r="M927">
        <f t="shared" si="1877"/>
        <v>0</v>
      </c>
      <c r="N927" s="22">
        <f t="shared" si="1878"/>
        <v>0.99999999999994915</v>
      </c>
      <c r="O927">
        <f t="shared" ref="O927:S927" si="2003">O926</f>
        <v>4.8000000000000001E-2</v>
      </c>
      <c r="P927">
        <f t="shared" si="2003"/>
        <v>3.4000000000000002E-2</v>
      </c>
      <c r="Q927">
        <f t="shared" si="2003"/>
        <v>4.2999999999999997E-2</v>
      </c>
      <c r="R927">
        <f t="shared" si="2003"/>
        <v>0.223</v>
      </c>
      <c r="S927">
        <f t="shared" si="2003"/>
        <v>800</v>
      </c>
      <c r="T927">
        <f t="shared" si="1880"/>
        <v>5.0097499999997561E-2</v>
      </c>
      <c r="X927">
        <f t="shared" si="1960"/>
        <v>363636</v>
      </c>
      <c r="Y927">
        <f t="shared" si="1881"/>
        <v>0</v>
      </c>
      <c r="Z927">
        <f t="shared" si="1882"/>
        <v>7.5159596811108899E-3</v>
      </c>
      <c r="AA927">
        <f t="shared" ref="AA927:AC927" si="2004">AA926</f>
        <v>0</v>
      </c>
      <c r="AB927">
        <f t="shared" si="2004"/>
        <v>1623</v>
      </c>
      <c r="AC927">
        <f t="shared" si="2004"/>
        <v>18000</v>
      </c>
      <c r="AD927">
        <f t="shared" si="1884"/>
        <v>980.78720877621868</v>
      </c>
      <c r="AE927">
        <f t="shared" si="1885"/>
        <v>980.78720877621868</v>
      </c>
      <c r="AF927">
        <f t="shared" si="1886"/>
        <v>0.15003412877754774</v>
      </c>
      <c r="AG927">
        <f t="shared" si="1887"/>
        <v>65.279516047433603</v>
      </c>
      <c r="AI927">
        <f t="shared" si="1888"/>
        <v>6.7626153862597516</v>
      </c>
      <c r="AJ927">
        <f t="shared" si="1889"/>
        <v>864.90129125107103</v>
      </c>
      <c r="AM927">
        <f t="shared" si="1962"/>
        <v>0.41907416774829498</v>
      </c>
    </row>
    <row r="928" spans="1:39" x14ac:dyDescent="0.35">
      <c r="A928">
        <f t="shared" si="1870"/>
        <v>0.45999999999994934</v>
      </c>
      <c r="B928">
        <f t="shared" si="1956"/>
        <v>0.54000000000005066</v>
      </c>
      <c r="C928" s="27">
        <f t="shared" si="1871"/>
        <v>-4.9999999999994493E-4</v>
      </c>
      <c r="D928">
        <f t="shared" si="1957"/>
        <v>1.0599999999999494</v>
      </c>
      <c r="E928">
        <v>0.2</v>
      </c>
      <c r="F928">
        <f t="shared" si="1958"/>
        <v>-0.28000000000000036</v>
      </c>
      <c r="G928">
        <v>0.02</v>
      </c>
      <c r="H928">
        <f t="shared" si="1872"/>
        <v>0.99999999999994904</v>
      </c>
      <c r="I928">
        <f t="shared" si="1873"/>
        <v>1.0599999999999494</v>
      </c>
      <c r="J928">
        <f t="shared" si="1874"/>
        <v>0.2</v>
      </c>
      <c r="K928">
        <f t="shared" si="1875"/>
        <v>-0.28000000000000036</v>
      </c>
      <c r="L928">
        <f t="shared" si="1876"/>
        <v>0.02</v>
      </c>
      <c r="M928">
        <f t="shared" si="1877"/>
        <v>0</v>
      </c>
      <c r="N928" s="22">
        <f t="shared" si="1878"/>
        <v>0.99999999999994904</v>
      </c>
      <c r="O928">
        <f t="shared" ref="O928:S928" si="2005">O927</f>
        <v>4.8000000000000001E-2</v>
      </c>
      <c r="P928">
        <f t="shared" si="2005"/>
        <v>3.4000000000000002E-2</v>
      </c>
      <c r="Q928">
        <f t="shared" si="2005"/>
        <v>4.2999999999999997E-2</v>
      </c>
      <c r="R928">
        <f t="shared" si="2005"/>
        <v>0.223</v>
      </c>
      <c r="S928">
        <f t="shared" si="2005"/>
        <v>800</v>
      </c>
      <c r="T928">
        <f t="shared" si="1880"/>
        <v>5.0099999999997556E-2</v>
      </c>
      <c r="X928">
        <f t="shared" si="1960"/>
        <v>363636</v>
      </c>
      <c r="Y928">
        <f t="shared" si="1881"/>
        <v>0</v>
      </c>
      <c r="Z928">
        <f t="shared" si="1882"/>
        <v>7.386399931123405E-3</v>
      </c>
      <c r="AA928">
        <f t="shared" ref="AA928:AC928" si="2006">AA927</f>
        <v>0</v>
      </c>
      <c r="AB928">
        <f t="shared" si="2006"/>
        <v>1623</v>
      </c>
      <c r="AC928">
        <f t="shared" si="2006"/>
        <v>18000</v>
      </c>
      <c r="AD928">
        <f t="shared" si="1884"/>
        <v>980.78720877621868</v>
      </c>
      <c r="AE928">
        <f t="shared" si="1885"/>
        <v>980.78720877621868</v>
      </c>
      <c r="AF928">
        <f t="shared" si="1886"/>
        <v>0.14744048966762344</v>
      </c>
      <c r="AG928">
        <f t="shared" si="1887"/>
        <v>65.208720313131678</v>
      </c>
      <c r="AI928">
        <f t="shared" si="1888"/>
        <v>6.7626181528081357</v>
      </c>
      <c r="AJ928">
        <f t="shared" si="1889"/>
        <v>864.90368404565061</v>
      </c>
      <c r="AM928">
        <f t="shared" si="1962"/>
        <v>0.41870727402166708</v>
      </c>
    </row>
    <row r="929" spans="1:39" x14ac:dyDescent="0.35">
      <c r="A929">
        <f t="shared" si="1870"/>
        <v>0.46049999999994928</v>
      </c>
      <c r="B929">
        <f t="shared" si="1956"/>
        <v>0.53950000000005072</v>
      </c>
      <c r="C929" s="27">
        <f t="shared" si="1871"/>
        <v>-4.9999999999994493E-4</v>
      </c>
      <c r="D929">
        <f t="shared" si="1957"/>
        <v>1.0604999999999494</v>
      </c>
      <c r="E929">
        <v>0.2</v>
      </c>
      <c r="F929">
        <f t="shared" si="1958"/>
        <v>-0.28050000000000036</v>
      </c>
      <c r="G929">
        <v>0.02</v>
      </c>
      <c r="H929">
        <f t="shared" si="1872"/>
        <v>0.99999999999994893</v>
      </c>
      <c r="I929">
        <f t="shared" si="1873"/>
        <v>1.0604999999999494</v>
      </c>
      <c r="J929">
        <f t="shared" si="1874"/>
        <v>0.2</v>
      </c>
      <c r="K929">
        <f t="shared" si="1875"/>
        <v>-0.28050000000000036</v>
      </c>
      <c r="L929">
        <f t="shared" si="1876"/>
        <v>0.02</v>
      </c>
      <c r="M929">
        <f t="shared" si="1877"/>
        <v>0</v>
      </c>
      <c r="N929" s="22">
        <f t="shared" si="1878"/>
        <v>0.99999999999994893</v>
      </c>
      <c r="O929">
        <f t="shared" ref="O929:S929" si="2007">O928</f>
        <v>4.8000000000000001E-2</v>
      </c>
      <c r="P929">
        <f t="shared" si="2007"/>
        <v>3.4000000000000002E-2</v>
      </c>
      <c r="Q929">
        <f t="shared" si="2007"/>
        <v>4.2999999999999997E-2</v>
      </c>
      <c r="R929">
        <f t="shared" si="2007"/>
        <v>0.223</v>
      </c>
      <c r="S929">
        <f t="shared" si="2007"/>
        <v>800</v>
      </c>
      <c r="T929">
        <f t="shared" si="1880"/>
        <v>5.0102499999997552E-2</v>
      </c>
      <c r="X929">
        <f t="shared" si="1960"/>
        <v>363636</v>
      </c>
      <c r="Y929">
        <f t="shared" si="1881"/>
        <v>0</v>
      </c>
      <c r="Z929">
        <f t="shared" si="1882"/>
        <v>7.2589642444267988E-3</v>
      </c>
      <c r="AA929">
        <f t="shared" ref="AA929:AC929" si="2008">AA928</f>
        <v>0</v>
      </c>
      <c r="AB929">
        <f t="shared" si="2008"/>
        <v>1623</v>
      </c>
      <c r="AC929">
        <f t="shared" si="2008"/>
        <v>18000</v>
      </c>
      <c r="AD929">
        <f t="shared" si="1884"/>
        <v>980.78720877621868</v>
      </c>
      <c r="AE929">
        <f t="shared" si="1885"/>
        <v>980.78720877621868</v>
      </c>
      <c r="AF929">
        <f t="shared" si="1886"/>
        <v>0.14488950587678948</v>
      </c>
      <c r="AG929">
        <f t="shared" si="1887"/>
        <v>65.138075545697092</v>
      </c>
      <c r="AI929">
        <f t="shared" si="1888"/>
        <v>6.7626208738575126</v>
      </c>
      <c r="AJ929">
        <f t="shared" si="1889"/>
        <v>864.90603749448314</v>
      </c>
      <c r="AM929">
        <f t="shared" si="1962"/>
        <v>0.41834102215402252</v>
      </c>
    </row>
    <row r="930" spans="1:39" x14ac:dyDescent="0.35">
      <c r="A930">
        <f t="shared" si="1870"/>
        <v>0.46099999999994923</v>
      </c>
      <c r="B930">
        <f t="shared" si="1956"/>
        <v>0.53900000000005077</v>
      </c>
      <c r="C930" s="27">
        <f t="shared" si="1871"/>
        <v>-4.9999999999994493E-4</v>
      </c>
      <c r="D930">
        <f t="shared" si="1957"/>
        <v>1.0609999999999493</v>
      </c>
      <c r="E930">
        <v>0.2</v>
      </c>
      <c r="F930">
        <f t="shared" si="1958"/>
        <v>-0.28100000000000036</v>
      </c>
      <c r="G930">
        <v>0.02</v>
      </c>
      <c r="H930">
        <f t="shared" si="1872"/>
        <v>0.99999999999994893</v>
      </c>
      <c r="I930">
        <f t="shared" si="1873"/>
        <v>1.0609999999999493</v>
      </c>
      <c r="J930">
        <f t="shared" si="1874"/>
        <v>0.2</v>
      </c>
      <c r="K930">
        <f t="shared" si="1875"/>
        <v>-0.28100000000000036</v>
      </c>
      <c r="L930">
        <f t="shared" si="1876"/>
        <v>0.02</v>
      </c>
      <c r="M930">
        <f t="shared" si="1877"/>
        <v>0</v>
      </c>
      <c r="N930" s="22">
        <f t="shared" si="1878"/>
        <v>0.99999999999994893</v>
      </c>
      <c r="O930">
        <f t="shared" ref="O930:S930" si="2009">O929</f>
        <v>4.8000000000000001E-2</v>
      </c>
      <c r="P930">
        <f t="shared" si="2009"/>
        <v>3.4000000000000002E-2</v>
      </c>
      <c r="Q930">
        <f t="shared" si="2009"/>
        <v>4.2999999999999997E-2</v>
      </c>
      <c r="R930">
        <f t="shared" si="2009"/>
        <v>0.223</v>
      </c>
      <c r="S930">
        <f t="shared" si="2009"/>
        <v>800</v>
      </c>
      <c r="T930">
        <f t="shared" si="1880"/>
        <v>5.0104999999997547E-2</v>
      </c>
      <c r="X930">
        <f t="shared" si="1960"/>
        <v>363636</v>
      </c>
      <c r="Y930">
        <f t="shared" si="1881"/>
        <v>0</v>
      </c>
      <c r="Z930">
        <f t="shared" si="1882"/>
        <v>7.1336195808608853E-3</v>
      </c>
      <c r="AA930">
        <f t="shared" ref="AA930:AC930" si="2010">AA929</f>
        <v>0</v>
      </c>
      <c r="AB930">
        <f t="shared" si="2010"/>
        <v>1623</v>
      </c>
      <c r="AC930">
        <f t="shared" si="2010"/>
        <v>18000</v>
      </c>
      <c r="AD930">
        <f t="shared" si="1884"/>
        <v>980.78720877621868</v>
      </c>
      <c r="AE930">
        <f t="shared" si="1885"/>
        <v>980.78720877621868</v>
      </c>
      <c r="AF930">
        <f t="shared" si="1886"/>
        <v>0.14238051156850923</v>
      </c>
      <c r="AG930">
        <f t="shared" si="1887"/>
        <v>65.06758129945618</v>
      </c>
      <c r="AI930">
        <f t="shared" si="1888"/>
        <v>6.762623550118108</v>
      </c>
      <c r="AJ930">
        <f t="shared" si="1889"/>
        <v>864.90835221152736</v>
      </c>
      <c r="AM930">
        <f t="shared" si="1962"/>
        <v>0.41797541046249154</v>
      </c>
    </row>
    <row r="931" spans="1:39" x14ac:dyDescent="0.35">
      <c r="A931">
        <f t="shared" si="1870"/>
        <v>0.46149999999994917</v>
      </c>
      <c r="B931">
        <f t="shared" si="1956"/>
        <v>0.53850000000005083</v>
      </c>
      <c r="C931" s="27">
        <f t="shared" si="1871"/>
        <v>-4.9999999999994493E-4</v>
      </c>
      <c r="D931">
        <f t="shared" si="1957"/>
        <v>1.0614999999999493</v>
      </c>
      <c r="E931">
        <v>0.2</v>
      </c>
      <c r="F931">
        <f t="shared" si="1958"/>
        <v>-0.28150000000000036</v>
      </c>
      <c r="G931">
        <v>0.02</v>
      </c>
      <c r="H931">
        <f t="shared" si="1872"/>
        <v>0.99999999999994893</v>
      </c>
      <c r="I931">
        <f t="shared" si="1873"/>
        <v>1.0614999999999493</v>
      </c>
      <c r="J931">
        <f t="shared" si="1874"/>
        <v>0.2</v>
      </c>
      <c r="K931">
        <f t="shared" si="1875"/>
        <v>-0.28150000000000036</v>
      </c>
      <c r="L931">
        <f t="shared" si="1876"/>
        <v>0.02</v>
      </c>
      <c r="M931">
        <f t="shared" si="1877"/>
        <v>0</v>
      </c>
      <c r="N931" s="22">
        <f t="shared" si="1878"/>
        <v>0.99999999999994893</v>
      </c>
      <c r="O931">
        <f t="shared" ref="O931:S931" si="2011">O930</f>
        <v>4.8000000000000001E-2</v>
      </c>
      <c r="P931">
        <f t="shared" si="2011"/>
        <v>3.4000000000000002E-2</v>
      </c>
      <c r="Q931">
        <f t="shared" si="2011"/>
        <v>4.2999999999999997E-2</v>
      </c>
      <c r="R931">
        <f t="shared" si="2011"/>
        <v>0.223</v>
      </c>
      <c r="S931">
        <f t="shared" si="2011"/>
        <v>800</v>
      </c>
      <c r="T931">
        <f t="shared" si="1880"/>
        <v>5.010749999999755E-2</v>
      </c>
      <c r="X931">
        <f t="shared" si="1960"/>
        <v>363636</v>
      </c>
      <c r="Y931">
        <f t="shared" si="1881"/>
        <v>0</v>
      </c>
      <c r="Z931">
        <f t="shared" si="1882"/>
        <v>7.0103333866496104E-3</v>
      </c>
      <c r="AA931">
        <f t="shared" ref="AA931:AC931" si="2012">AA930</f>
        <v>0</v>
      </c>
      <c r="AB931">
        <f t="shared" si="2012"/>
        <v>1623</v>
      </c>
      <c r="AC931">
        <f t="shared" si="2012"/>
        <v>18000</v>
      </c>
      <c r="AD931">
        <f t="shared" si="1884"/>
        <v>980.78720877621868</v>
      </c>
      <c r="AE931">
        <f t="shared" si="1885"/>
        <v>980.78720877621868</v>
      </c>
      <c r="AF931">
        <f t="shared" si="1886"/>
        <v>0.13991285074643156</v>
      </c>
      <c r="AG931">
        <f t="shared" si="1887"/>
        <v>64.997237129955963</v>
      </c>
      <c r="AI931">
        <f t="shared" si="1888"/>
        <v>6.762626182289651</v>
      </c>
      <c r="AJ931">
        <f t="shared" si="1889"/>
        <v>864.91062880167556</v>
      </c>
      <c r="AM931">
        <f t="shared" si="1962"/>
        <v>0.41761043727008224</v>
      </c>
    </row>
    <row r="932" spans="1:39" x14ac:dyDescent="0.35">
      <c r="A932">
        <f t="shared" si="1870"/>
        <v>0.46199999999994912</v>
      </c>
      <c r="B932">
        <f t="shared" si="1956"/>
        <v>0.53800000000005088</v>
      </c>
      <c r="C932" s="27">
        <f t="shared" si="1871"/>
        <v>-4.9999999999994493E-4</v>
      </c>
      <c r="D932">
        <f t="shared" si="1957"/>
        <v>1.0619999999999492</v>
      </c>
      <c r="E932">
        <v>0.2</v>
      </c>
      <c r="F932">
        <f t="shared" si="1958"/>
        <v>-0.28200000000000036</v>
      </c>
      <c r="G932">
        <v>0.02</v>
      </c>
      <c r="H932">
        <f t="shared" si="1872"/>
        <v>0.99999999999994882</v>
      </c>
      <c r="I932">
        <f t="shared" si="1873"/>
        <v>1.0619999999999492</v>
      </c>
      <c r="J932">
        <f t="shared" si="1874"/>
        <v>0.2</v>
      </c>
      <c r="K932">
        <f t="shared" si="1875"/>
        <v>-0.28200000000000036</v>
      </c>
      <c r="L932">
        <f t="shared" si="1876"/>
        <v>0.02</v>
      </c>
      <c r="M932">
        <f t="shared" si="1877"/>
        <v>0</v>
      </c>
      <c r="N932" s="22">
        <f t="shared" si="1878"/>
        <v>0.99999999999994882</v>
      </c>
      <c r="O932">
        <f t="shared" ref="O932:S932" si="2013">O931</f>
        <v>4.8000000000000001E-2</v>
      </c>
      <c r="P932">
        <f t="shared" si="2013"/>
        <v>3.4000000000000002E-2</v>
      </c>
      <c r="Q932">
        <f t="shared" si="2013"/>
        <v>4.2999999999999997E-2</v>
      </c>
      <c r="R932">
        <f t="shared" si="2013"/>
        <v>0.223</v>
      </c>
      <c r="S932">
        <f t="shared" si="2013"/>
        <v>800</v>
      </c>
      <c r="T932">
        <f t="shared" si="1880"/>
        <v>5.0109999999997552E-2</v>
      </c>
      <c r="X932">
        <f t="shared" si="1960"/>
        <v>363636</v>
      </c>
      <c r="Y932">
        <f t="shared" si="1881"/>
        <v>0</v>
      </c>
      <c r="Z932">
        <f t="shared" si="1882"/>
        <v>6.8890735876436611E-3</v>
      </c>
      <c r="AA932">
        <f t="shared" ref="AA932:AC932" si="2014">AA931</f>
        <v>0</v>
      </c>
      <c r="AB932">
        <f t="shared" si="2014"/>
        <v>1623</v>
      </c>
      <c r="AC932">
        <f t="shared" si="2014"/>
        <v>18000</v>
      </c>
      <c r="AD932">
        <f t="shared" si="1884"/>
        <v>980.78720877621868</v>
      </c>
      <c r="AE932">
        <f t="shared" si="1885"/>
        <v>980.78720877621868</v>
      </c>
      <c r="AF932">
        <f t="shared" si="1886"/>
        <v>0.13748587711707824</v>
      </c>
      <c r="AG932">
        <f t="shared" si="1887"/>
        <v>64.927042593968054</v>
      </c>
      <c r="AI932">
        <f t="shared" si="1888"/>
        <v>6.7626287710615225</v>
      </c>
      <c r="AJ932">
        <f t="shared" si="1889"/>
        <v>864.91286786088097</v>
      </c>
      <c r="AM932">
        <f t="shared" si="1962"/>
        <v>0.41724610090565506</v>
      </c>
    </row>
    <row r="933" spans="1:39" x14ac:dyDescent="0.35">
      <c r="A933">
        <f t="shared" si="1870"/>
        <v>0.46249999999994906</v>
      </c>
      <c r="B933">
        <f t="shared" si="1956"/>
        <v>0.53750000000005094</v>
      </c>
      <c r="C933" s="27">
        <f t="shared" si="1871"/>
        <v>-4.9999999999994493E-4</v>
      </c>
      <c r="D933">
        <f t="shared" si="1957"/>
        <v>1.0624999999999492</v>
      </c>
      <c r="E933">
        <v>0.2</v>
      </c>
      <c r="F933">
        <f t="shared" si="1958"/>
        <v>-0.28250000000000036</v>
      </c>
      <c r="G933">
        <v>0.02</v>
      </c>
      <c r="H933">
        <f t="shared" si="1872"/>
        <v>0.99999999999994871</v>
      </c>
      <c r="I933">
        <f t="shared" si="1873"/>
        <v>1.0624999999999492</v>
      </c>
      <c r="J933">
        <f t="shared" si="1874"/>
        <v>0.2</v>
      </c>
      <c r="K933">
        <f t="shared" si="1875"/>
        <v>-0.28250000000000036</v>
      </c>
      <c r="L933">
        <f t="shared" si="1876"/>
        <v>0.02</v>
      </c>
      <c r="M933">
        <f t="shared" si="1877"/>
        <v>0</v>
      </c>
      <c r="N933" s="22">
        <f t="shared" si="1878"/>
        <v>0.99999999999994871</v>
      </c>
      <c r="O933">
        <f t="shared" ref="O933:S933" si="2015">O932</f>
        <v>4.8000000000000001E-2</v>
      </c>
      <c r="P933">
        <f t="shared" si="2015"/>
        <v>3.4000000000000002E-2</v>
      </c>
      <c r="Q933">
        <f t="shared" si="2015"/>
        <v>4.2999999999999997E-2</v>
      </c>
      <c r="R933">
        <f t="shared" si="2015"/>
        <v>0.223</v>
      </c>
      <c r="S933">
        <f t="shared" si="2015"/>
        <v>800</v>
      </c>
      <c r="T933">
        <f t="shared" si="1880"/>
        <v>5.0112499999997548E-2</v>
      </c>
      <c r="X933">
        <f t="shared" si="1960"/>
        <v>363636</v>
      </c>
      <c r="Y933">
        <f t="shared" si="1881"/>
        <v>0</v>
      </c>
      <c r="Z933">
        <f t="shared" si="1882"/>
        <v>6.7698085826514145E-3</v>
      </c>
      <c r="AA933">
        <f t="shared" ref="AA933:AC933" si="2016">AA932</f>
        <v>0</v>
      </c>
      <c r="AB933">
        <f t="shared" si="2016"/>
        <v>1623</v>
      </c>
      <c r="AC933">
        <f t="shared" si="2016"/>
        <v>18000</v>
      </c>
      <c r="AD933">
        <f t="shared" si="1884"/>
        <v>980.78720877621868</v>
      </c>
      <c r="AE933">
        <f t="shared" si="1885"/>
        <v>980.78720877621868</v>
      </c>
      <c r="AF933">
        <f t="shared" si="1886"/>
        <v>0.13509895395433535</v>
      </c>
      <c r="AG933">
        <f t="shared" si="1887"/>
        <v>64.856997249492366</v>
      </c>
      <c r="AI933">
        <f t="shared" si="1888"/>
        <v>6.7626313171128958</v>
      </c>
      <c r="AJ933">
        <f t="shared" si="1889"/>
        <v>864.91506997627926</v>
      </c>
      <c r="AM933">
        <f t="shared" si="1962"/>
        <v>0.41688239970389712</v>
      </c>
    </row>
    <row r="934" spans="1:39" x14ac:dyDescent="0.35">
      <c r="A934">
        <f t="shared" si="1870"/>
        <v>0.46299999999994901</v>
      </c>
      <c r="B934">
        <f t="shared" si="1956"/>
        <v>0.53700000000005099</v>
      </c>
      <c r="C934" s="27">
        <f t="shared" si="1871"/>
        <v>-4.9999999999994493E-4</v>
      </c>
      <c r="D934">
        <f t="shared" si="1957"/>
        <v>1.0629999999999491</v>
      </c>
      <c r="E934">
        <v>0.2</v>
      </c>
      <c r="F934">
        <f t="shared" si="1958"/>
        <v>-0.28300000000000036</v>
      </c>
      <c r="G934">
        <v>0.02</v>
      </c>
      <c r="H934">
        <f t="shared" si="1872"/>
        <v>0.99999999999994871</v>
      </c>
      <c r="I934">
        <f t="shared" si="1873"/>
        <v>1.0629999999999491</v>
      </c>
      <c r="J934">
        <f t="shared" si="1874"/>
        <v>0.2</v>
      </c>
      <c r="K934">
        <f t="shared" si="1875"/>
        <v>-0.28300000000000036</v>
      </c>
      <c r="L934">
        <f t="shared" si="1876"/>
        <v>0.02</v>
      </c>
      <c r="M934">
        <f t="shared" si="1877"/>
        <v>0</v>
      </c>
      <c r="N934" s="22">
        <f t="shared" si="1878"/>
        <v>0.99999999999994871</v>
      </c>
      <c r="O934">
        <f t="shared" ref="O934:S934" si="2017">O933</f>
        <v>4.8000000000000001E-2</v>
      </c>
      <c r="P934">
        <f t="shared" si="2017"/>
        <v>3.4000000000000002E-2</v>
      </c>
      <c r="Q934">
        <f t="shared" si="2017"/>
        <v>4.2999999999999997E-2</v>
      </c>
      <c r="R934">
        <f t="shared" si="2017"/>
        <v>0.223</v>
      </c>
      <c r="S934">
        <f t="shared" si="2017"/>
        <v>800</v>
      </c>
      <c r="T934">
        <f t="shared" si="1880"/>
        <v>5.0114999999997543E-2</v>
      </c>
      <c r="X934">
        <f t="shared" si="1960"/>
        <v>363636</v>
      </c>
      <c r="Y934">
        <f t="shared" si="1881"/>
        <v>0</v>
      </c>
      <c r="Z934">
        <f t="shared" si="1882"/>
        <v>6.6525072368571418E-3</v>
      </c>
      <c r="AA934">
        <f t="shared" ref="AA934:AC934" si="2018">AA933</f>
        <v>0</v>
      </c>
      <c r="AB934">
        <f t="shared" si="2018"/>
        <v>1623</v>
      </c>
      <c r="AC934">
        <f t="shared" si="2018"/>
        <v>18000</v>
      </c>
      <c r="AD934">
        <f t="shared" si="1884"/>
        <v>980.78720877621868</v>
      </c>
      <c r="AE934">
        <f t="shared" si="1885"/>
        <v>980.78720877621868</v>
      </c>
      <c r="AF934">
        <f t="shared" si="1886"/>
        <v>0.13275145396572646</v>
      </c>
      <c r="AG934">
        <f t="shared" si="1887"/>
        <v>64.787100655760696</v>
      </c>
      <c r="AI934">
        <f t="shared" si="1888"/>
        <v>6.7626338211128845</v>
      </c>
      <c r="AJ934">
        <f t="shared" si="1889"/>
        <v>864.91723572631622</v>
      </c>
      <c r="AM934">
        <f t="shared" si="1962"/>
        <v>0.41651933200529689</v>
      </c>
    </row>
    <row r="935" spans="1:39" x14ac:dyDescent="0.35">
      <c r="A935">
        <f t="shared" si="1870"/>
        <v>0.46349999999994895</v>
      </c>
      <c r="B935">
        <f t="shared" si="1956"/>
        <v>0.53650000000005105</v>
      </c>
      <c r="C935" s="27">
        <f t="shared" si="1871"/>
        <v>-4.9999999999994493E-4</v>
      </c>
      <c r="D935">
        <f t="shared" si="1957"/>
        <v>1.063499999999949</v>
      </c>
      <c r="E935">
        <v>0.2</v>
      </c>
      <c r="F935">
        <f t="shared" si="1958"/>
        <v>-0.28350000000000036</v>
      </c>
      <c r="G935">
        <v>0.02</v>
      </c>
      <c r="H935">
        <f t="shared" si="1872"/>
        <v>0.99999999999994871</v>
      </c>
      <c r="I935">
        <f t="shared" si="1873"/>
        <v>1.063499999999949</v>
      </c>
      <c r="J935">
        <f t="shared" si="1874"/>
        <v>0.2</v>
      </c>
      <c r="K935">
        <f t="shared" si="1875"/>
        <v>-0.28350000000000036</v>
      </c>
      <c r="L935">
        <f t="shared" si="1876"/>
        <v>0.02</v>
      </c>
      <c r="M935">
        <f t="shared" si="1877"/>
        <v>0</v>
      </c>
      <c r="N935" s="22">
        <f t="shared" si="1878"/>
        <v>0.99999999999994871</v>
      </c>
      <c r="O935">
        <f t="shared" ref="O935:S935" si="2019">O934</f>
        <v>4.8000000000000001E-2</v>
      </c>
      <c r="P935">
        <f t="shared" si="2019"/>
        <v>3.4000000000000002E-2</v>
      </c>
      <c r="Q935">
        <f t="shared" si="2019"/>
        <v>4.2999999999999997E-2</v>
      </c>
      <c r="R935">
        <f t="shared" si="2019"/>
        <v>0.223</v>
      </c>
      <c r="S935">
        <f t="shared" si="2019"/>
        <v>800</v>
      </c>
      <c r="T935">
        <f t="shared" si="1880"/>
        <v>5.0117499999997539E-2</v>
      </c>
      <c r="X935">
        <f t="shared" si="1960"/>
        <v>363636</v>
      </c>
      <c r="Y935">
        <f t="shared" si="1881"/>
        <v>0</v>
      </c>
      <c r="Z935">
        <f t="shared" si="1882"/>
        <v>6.537138875325396E-3</v>
      </c>
      <c r="AA935">
        <f t="shared" ref="AA935:AC935" si="2020">AA934</f>
        <v>0</v>
      </c>
      <c r="AB935">
        <f t="shared" si="2020"/>
        <v>1623</v>
      </c>
      <c r="AC935">
        <f t="shared" si="2020"/>
        <v>18000</v>
      </c>
      <c r="AD935">
        <f t="shared" si="1884"/>
        <v>980.78720877621868</v>
      </c>
      <c r="AE935">
        <f t="shared" si="1885"/>
        <v>980.78720877621868</v>
      </c>
      <c r="AF935">
        <f t="shared" si="1886"/>
        <v>0.13044275916044532</v>
      </c>
      <c r="AG935">
        <f t="shared" si="1887"/>
        <v>64.717352373240089</v>
      </c>
      <c r="AI935">
        <f t="shared" si="1888"/>
        <v>6.7626362837206759</v>
      </c>
      <c r="AJ935">
        <f t="shared" si="1889"/>
        <v>864.9193656808626</v>
      </c>
      <c r="AM935">
        <f t="shared" si="1962"/>
        <v>0.41615689615611895</v>
      </c>
    </row>
    <row r="936" spans="1:39" x14ac:dyDescent="0.35">
      <c r="A936">
        <f t="shared" ref="A936:A999" si="2021">1-B936</f>
        <v>0.4639999999999489</v>
      </c>
      <c r="B936">
        <f t="shared" si="1956"/>
        <v>0.5360000000000511</v>
      </c>
      <c r="C936" s="27">
        <f t="shared" ref="C936:C999" si="2022">(B937-B936)-(M936-M937)</f>
        <v>-4.9999999999994493E-4</v>
      </c>
      <c r="D936">
        <f t="shared" si="1957"/>
        <v>1.063999999999949</v>
      </c>
      <c r="E936">
        <v>0.2</v>
      </c>
      <c r="F936">
        <f t="shared" si="1958"/>
        <v>-0.28400000000000036</v>
      </c>
      <c r="G936">
        <v>0.02</v>
      </c>
      <c r="H936">
        <f t="shared" ref="H936:H999" si="2023">SUM(D936:G936)</f>
        <v>0.9999999999999486</v>
      </c>
      <c r="I936">
        <f t="shared" ref="I936:I999" si="2024">D936*(1-$M936)</f>
        <v>1.063999999999949</v>
      </c>
      <c r="J936">
        <f t="shared" ref="J936:J999" si="2025">E936*(1-$M936)</f>
        <v>0.2</v>
      </c>
      <c r="K936">
        <f t="shared" ref="K936:K999" si="2026">F936*(1-$M936)</f>
        <v>-0.28400000000000036</v>
      </c>
      <c r="L936">
        <f t="shared" ref="L936:L999" si="2027">G936*(1-$M936)</f>
        <v>0.02</v>
      </c>
      <c r="M936">
        <f t="shared" ref="M936:M999" si="2028">IF(Y936=0,0,Y936/X936)</f>
        <v>0</v>
      </c>
      <c r="N936" s="22">
        <f t="shared" ref="N936:N999" si="2029">SUM(I936:M936)</f>
        <v>0.9999999999999486</v>
      </c>
      <c r="O936">
        <f t="shared" ref="O936:S936" si="2030">O935</f>
        <v>4.8000000000000001E-2</v>
      </c>
      <c r="P936">
        <f t="shared" si="2030"/>
        <v>3.4000000000000002E-2</v>
      </c>
      <c r="Q936">
        <f t="shared" si="2030"/>
        <v>4.2999999999999997E-2</v>
      </c>
      <c r="R936">
        <f t="shared" si="2030"/>
        <v>0.223</v>
      </c>
      <c r="S936">
        <f t="shared" si="2030"/>
        <v>800</v>
      </c>
      <c r="T936">
        <f t="shared" ref="T936:T999" si="2031">O936*I936+P936*J936+Q936*K936+R936*L936+S936*M936</f>
        <v>5.0119999999997535E-2</v>
      </c>
      <c r="X936">
        <f t="shared" si="1960"/>
        <v>363636</v>
      </c>
      <c r="Y936">
        <f t="shared" ref="Y936:Y999" si="2032">IF((B935*Y935-AE935*(B935-B936))/B936&lt;0,0,(B935*Y935-AE935*(B935-B936))/B936)</f>
        <v>0</v>
      </c>
      <c r="Z936">
        <f t="shared" ref="Z936:Z999" si="2033">(Z935*B935-AF936*(B935-B936))/B936</f>
        <v>6.4236732765905295E-3</v>
      </c>
      <c r="AA936">
        <f t="shared" ref="AA936:AC936" si="2034">AA935</f>
        <v>0</v>
      </c>
      <c r="AB936">
        <f t="shared" si="2034"/>
        <v>1623</v>
      </c>
      <c r="AC936">
        <f t="shared" si="2034"/>
        <v>18000</v>
      </c>
      <c r="AD936">
        <f t="shared" ref="AD936:AD999" si="2035">(EXP(-6684/AB936+11.52-0.047*AC936/AB936+LN($AD$5)))*(1+10^(2*AA936-2.1))</f>
        <v>980.78720877621868</v>
      </c>
      <c r="AE936">
        <f t="shared" ref="AE936:AE999" si="2036">IF(AD$1="y",AD$3,AD936)</f>
        <v>980.78720877621868</v>
      </c>
      <c r="AF936">
        <f t="shared" ref="AF936:AF999" si="2037">Z935/(T935+(1-T935)*(B935-B936)/B935)</f>
        <v>0.12817226071912693</v>
      </c>
      <c r="AG936">
        <f t="shared" ref="AG936:AG999" si="2038">(AG935*A935+AF936*(B935-B936))/A936</f>
        <v>64.647751963636082</v>
      </c>
      <c r="AI936">
        <f t="shared" ref="AI936:AI999" si="2039">6.98+0.22*$AI$5-LN($AI$5)-0.0096*AF936/$AI$5</f>
        <v>6.7626387055856805</v>
      </c>
      <c r="AJ936">
        <f t="shared" ref="AJ936:AJ999" si="2040">EXP(AI936)</f>
        <v>864.92146040134264</v>
      </c>
      <c r="AM936">
        <f t="shared" si="1962"/>
        <v>0.41579509050837887</v>
      </c>
    </row>
    <row r="937" spans="1:39" x14ac:dyDescent="0.35">
      <c r="A937">
        <f t="shared" si="2021"/>
        <v>0.46449999999994884</v>
      </c>
      <c r="B937">
        <f t="shared" si="1956"/>
        <v>0.53550000000005116</v>
      </c>
      <c r="C937" s="27">
        <f t="shared" si="2022"/>
        <v>-4.9999999999994493E-4</v>
      </c>
      <c r="D937">
        <f t="shared" si="1957"/>
        <v>1.0644999999999489</v>
      </c>
      <c r="E937">
        <v>0.2</v>
      </c>
      <c r="F937">
        <f t="shared" si="1958"/>
        <v>-0.28450000000000036</v>
      </c>
      <c r="G937">
        <v>0.02</v>
      </c>
      <c r="H937">
        <f t="shared" si="2023"/>
        <v>0.99999999999994849</v>
      </c>
      <c r="I937">
        <f t="shared" si="2024"/>
        <v>1.0644999999999489</v>
      </c>
      <c r="J937">
        <f t="shared" si="2025"/>
        <v>0.2</v>
      </c>
      <c r="K937">
        <f t="shared" si="2026"/>
        <v>-0.28450000000000036</v>
      </c>
      <c r="L937">
        <f t="shared" si="2027"/>
        <v>0.02</v>
      </c>
      <c r="M937">
        <f t="shared" si="2028"/>
        <v>0</v>
      </c>
      <c r="N937" s="22">
        <f t="shared" si="2029"/>
        <v>0.99999999999994849</v>
      </c>
      <c r="O937">
        <f t="shared" ref="O937:S937" si="2041">O936</f>
        <v>4.8000000000000001E-2</v>
      </c>
      <c r="P937">
        <f t="shared" si="2041"/>
        <v>3.4000000000000002E-2</v>
      </c>
      <c r="Q937">
        <f t="shared" si="2041"/>
        <v>4.2999999999999997E-2</v>
      </c>
      <c r="R937">
        <f t="shared" si="2041"/>
        <v>0.223</v>
      </c>
      <c r="S937">
        <f t="shared" si="2041"/>
        <v>800</v>
      </c>
      <c r="T937">
        <f t="shared" si="2031"/>
        <v>5.0122499999997537E-2</v>
      </c>
      <c r="X937">
        <f t="shared" si="1960"/>
        <v>363636</v>
      </c>
      <c r="Y937">
        <f t="shared" si="2032"/>
        <v>0</v>
      </c>
      <c r="Z937">
        <f t="shared" si="2033"/>
        <v>6.3120806663302864E-3</v>
      </c>
      <c r="AA937">
        <f t="shared" ref="AA937:AC937" si="2042">AA936</f>
        <v>0</v>
      </c>
      <c r="AB937">
        <f t="shared" si="2042"/>
        <v>1623</v>
      </c>
      <c r="AC937">
        <f t="shared" si="2042"/>
        <v>18000</v>
      </c>
      <c r="AD937">
        <f t="shared" si="2035"/>
        <v>980.78720877621868</v>
      </c>
      <c r="AE937">
        <f t="shared" si="2036"/>
        <v>980.78720877621868</v>
      </c>
      <c r="AF937">
        <f t="shared" si="2037"/>
        <v>0.12593935886533514</v>
      </c>
      <c r="AG937">
        <f t="shared" si="2038"/>
        <v>64.578298989895757</v>
      </c>
      <c r="AI937">
        <f t="shared" si="2039"/>
        <v>6.7626410873476575</v>
      </c>
      <c r="AJ937">
        <f t="shared" si="2040"/>
        <v>864.92352044084328</v>
      </c>
      <c r="AM937">
        <f t="shared" si="1962"/>
        <v>0.41543391341981839</v>
      </c>
    </row>
    <row r="938" spans="1:39" x14ac:dyDescent="0.35">
      <c r="A938">
        <f t="shared" si="2021"/>
        <v>0.46499999999994879</v>
      </c>
      <c r="B938">
        <f t="shared" si="1956"/>
        <v>0.53500000000005121</v>
      </c>
      <c r="C938" s="27">
        <f t="shared" si="2022"/>
        <v>-4.9999999999994493E-4</v>
      </c>
      <c r="D938">
        <f t="shared" si="1957"/>
        <v>1.0649999999999489</v>
      </c>
      <c r="E938">
        <v>0.2</v>
      </c>
      <c r="F938">
        <f t="shared" si="1958"/>
        <v>-0.28500000000000036</v>
      </c>
      <c r="G938">
        <v>0.02</v>
      </c>
      <c r="H938">
        <f t="shared" si="2023"/>
        <v>0.99999999999994849</v>
      </c>
      <c r="I938">
        <f t="shared" si="2024"/>
        <v>1.0649999999999489</v>
      </c>
      <c r="J938">
        <f t="shared" si="2025"/>
        <v>0.2</v>
      </c>
      <c r="K938">
        <f t="shared" si="2026"/>
        <v>-0.28500000000000036</v>
      </c>
      <c r="L938">
        <f t="shared" si="2027"/>
        <v>0.02</v>
      </c>
      <c r="M938">
        <f t="shared" si="2028"/>
        <v>0</v>
      </c>
      <c r="N938" s="22">
        <f t="shared" si="2029"/>
        <v>0.99999999999994849</v>
      </c>
      <c r="O938">
        <f t="shared" ref="O938:S938" si="2043">O937</f>
        <v>4.8000000000000001E-2</v>
      </c>
      <c r="P938">
        <f t="shared" si="2043"/>
        <v>3.4000000000000002E-2</v>
      </c>
      <c r="Q938">
        <f t="shared" si="2043"/>
        <v>4.2999999999999997E-2</v>
      </c>
      <c r="R938">
        <f t="shared" si="2043"/>
        <v>0.223</v>
      </c>
      <c r="S938">
        <f t="shared" si="2043"/>
        <v>800</v>
      </c>
      <c r="T938">
        <f t="shared" si="2031"/>
        <v>5.0124999999997533E-2</v>
      </c>
      <c r="X938">
        <f t="shared" si="1960"/>
        <v>363636</v>
      </c>
      <c r="Y938">
        <f t="shared" si="2032"/>
        <v>0</v>
      </c>
      <c r="Z938">
        <f t="shared" si="2033"/>
        <v>6.2023317111224441E-3</v>
      </c>
      <c r="AA938">
        <f t="shared" ref="AA938:AC938" si="2044">AA937</f>
        <v>0</v>
      </c>
      <c r="AB938">
        <f t="shared" si="2044"/>
        <v>1623</v>
      </c>
      <c r="AC938">
        <f t="shared" si="2044"/>
        <v>18000</v>
      </c>
      <c r="AD938">
        <f t="shared" si="2035"/>
        <v>980.78720877621868</v>
      </c>
      <c r="AE938">
        <f t="shared" si="2036"/>
        <v>980.78720877621868</v>
      </c>
      <c r="AF938">
        <f t="shared" si="2037"/>
        <v>0.12374346273874508</v>
      </c>
      <c r="AG938">
        <f t="shared" si="2038"/>
        <v>64.508993016210638</v>
      </c>
      <c r="AI938">
        <f t="shared" si="2039"/>
        <v>6.7626434296368592</v>
      </c>
      <c r="AJ938">
        <f t="shared" si="2040"/>
        <v>864.92554634423823</v>
      </c>
      <c r="AM938">
        <f t="shared" si="1962"/>
        <v>0.41507336325388028</v>
      </c>
    </row>
    <row r="939" spans="1:39" x14ac:dyDescent="0.35">
      <c r="A939">
        <f t="shared" si="2021"/>
        <v>0.46549999999994873</v>
      </c>
      <c r="B939">
        <f t="shared" si="1956"/>
        <v>0.53450000000005127</v>
      </c>
      <c r="C939" s="27">
        <f t="shared" si="2022"/>
        <v>-4.9999999999994493E-4</v>
      </c>
      <c r="D939">
        <f t="shared" si="1957"/>
        <v>1.0654999999999488</v>
      </c>
      <c r="E939">
        <v>0.2</v>
      </c>
      <c r="F939">
        <f t="shared" si="1958"/>
        <v>-0.28550000000000036</v>
      </c>
      <c r="G939">
        <v>0.02</v>
      </c>
      <c r="H939">
        <f t="shared" si="2023"/>
        <v>0.99999999999994849</v>
      </c>
      <c r="I939">
        <f t="shared" si="2024"/>
        <v>1.0654999999999488</v>
      </c>
      <c r="J939">
        <f t="shared" si="2025"/>
        <v>0.2</v>
      </c>
      <c r="K939">
        <f t="shared" si="2026"/>
        <v>-0.28550000000000036</v>
      </c>
      <c r="L939">
        <f t="shared" si="2027"/>
        <v>0.02</v>
      </c>
      <c r="M939">
        <f t="shared" si="2028"/>
        <v>0</v>
      </c>
      <c r="N939" s="22">
        <f t="shared" si="2029"/>
        <v>0.99999999999994849</v>
      </c>
      <c r="O939">
        <f t="shared" ref="O939:S939" si="2045">O938</f>
        <v>4.8000000000000001E-2</v>
      </c>
      <c r="P939">
        <f t="shared" si="2045"/>
        <v>3.4000000000000002E-2</v>
      </c>
      <c r="Q939">
        <f t="shared" si="2045"/>
        <v>4.2999999999999997E-2</v>
      </c>
      <c r="R939">
        <f t="shared" si="2045"/>
        <v>0.223</v>
      </c>
      <c r="S939">
        <f t="shared" si="2045"/>
        <v>800</v>
      </c>
      <c r="T939">
        <f t="shared" si="2031"/>
        <v>5.0127499999997528E-2</v>
      </c>
      <c r="X939">
        <f t="shared" si="1960"/>
        <v>363636</v>
      </c>
      <c r="Y939">
        <f t="shared" si="2032"/>
        <v>0</v>
      </c>
      <c r="Z939">
        <f t="shared" si="2033"/>
        <v>6.0943975122834783E-3</v>
      </c>
      <c r="AA939">
        <f t="shared" ref="AA939:AC939" si="2046">AA938</f>
        <v>0</v>
      </c>
      <c r="AB939">
        <f t="shared" si="2046"/>
        <v>1623</v>
      </c>
      <c r="AC939">
        <f t="shared" si="2046"/>
        <v>18000</v>
      </c>
      <c r="AD939">
        <f t="shared" si="2035"/>
        <v>980.78720877621868</v>
      </c>
      <c r="AE939">
        <f t="shared" si="2036"/>
        <v>980.78720877621868</v>
      </c>
      <c r="AF939">
        <f t="shared" si="2037"/>
        <v>0.12158399027000057</v>
      </c>
      <c r="AG939">
        <f t="shared" si="2038"/>
        <v>64.439833608019512</v>
      </c>
      <c r="AI939">
        <f t="shared" si="2039"/>
        <v>6.7626457330741596</v>
      </c>
      <c r="AJ939">
        <f t="shared" si="2040"/>
        <v>864.92753864829831</v>
      </c>
      <c r="AM939">
        <f t="shared" si="1962"/>
        <v>0.41471343837968383</v>
      </c>
    </row>
    <row r="940" spans="1:39" x14ac:dyDescent="0.35">
      <c r="A940">
        <f t="shared" si="2021"/>
        <v>0.46599999999994868</v>
      </c>
      <c r="B940">
        <f t="shared" si="1956"/>
        <v>0.53400000000005132</v>
      </c>
      <c r="C940" s="27">
        <f t="shared" si="2022"/>
        <v>-4.9999999999994493E-4</v>
      </c>
      <c r="D940">
        <f t="shared" si="1957"/>
        <v>1.0659999999999488</v>
      </c>
      <c r="E940">
        <v>0.2</v>
      </c>
      <c r="F940">
        <f t="shared" si="1958"/>
        <v>-0.28600000000000037</v>
      </c>
      <c r="G940">
        <v>0.02</v>
      </c>
      <c r="H940">
        <f t="shared" si="2023"/>
        <v>0.99999999999994837</v>
      </c>
      <c r="I940">
        <f t="shared" si="2024"/>
        <v>1.0659999999999488</v>
      </c>
      <c r="J940">
        <f t="shared" si="2025"/>
        <v>0.2</v>
      </c>
      <c r="K940">
        <f t="shared" si="2026"/>
        <v>-0.28600000000000037</v>
      </c>
      <c r="L940">
        <f t="shared" si="2027"/>
        <v>0.02</v>
      </c>
      <c r="M940">
        <f t="shared" si="2028"/>
        <v>0</v>
      </c>
      <c r="N940" s="22">
        <f t="shared" si="2029"/>
        <v>0.99999999999994837</v>
      </c>
      <c r="O940">
        <f t="shared" ref="O940:S940" si="2047">O939</f>
        <v>4.8000000000000001E-2</v>
      </c>
      <c r="P940">
        <f t="shared" si="2047"/>
        <v>3.4000000000000002E-2</v>
      </c>
      <c r="Q940">
        <f t="shared" si="2047"/>
        <v>4.2999999999999997E-2</v>
      </c>
      <c r="R940">
        <f t="shared" si="2047"/>
        <v>0.223</v>
      </c>
      <c r="S940">
        <f t="shared" si="2047"/>
        <v>800</v>
      </c>
      <c r="T940">
        <f t="shared" si="2031"/>
        <v>5.0129999999997524E-2</v>
      </c>
      <c r="X940">
        <f t="shared" si="1960"/>
        <v>363636</v>
      </c>
      <c r="Y940">
        <f t="shared" si="2032"/>
        <v>0</v>
      </c>
      <c r="Z940">
        <f t="shared" si="2033"/>
        <v>5.9882495997882375E-3</v>
      </c>
      <c r="AA940">
        <f t="shared" ref="AA940:AC940" si="2048">AA939</f>
        <v>0</v>
      </c>
      <c r="AB940">
        <f t="shared" si="2048"/>
        <v>1623</v>
      </c>
      <c r="AC940">
        <f t="shared" si="2048"/>
        <v>18000</v>
      </c>
      <c r="AD940">
        <f t="shared" si="2035"/>
        <v>980.78720877621868</v>
      </c>
      <c r="AE940">
        <f t="shared" si="2036"/>
        <v>980.78720877621868</v>
      </c>
      <c r="AF940">
        <f t="shared" si="2037"/>
        <v>0.11946036805722472</v>
      </c>
      <c r="AG940">
        <f t="shared" si="2038"/>
        <v>64.370820332010965</v>
      </c>
      <c r="AI940">
        <f t="shared" si="2039"/>
        <v>6.7626479982711869</v>
      </c>
      <c r="AJ940">
        <f t="shared" si="2040"/>
        <v>864.9294978818067</v>
      </c>
      <c r="AM940">
        <f t="shared" si="1962"/>
        <v>0.41435413717200026</v>
      </c>
    </row>
    <row r="941" spans="1:39" x14ac:dyDescent="0.35">
      <c r="A941">
        <f t="shared" si="2021"/>
        <v>0.46649999999994862</v>
      </c>
      <c r="B941">
        <f t="shared" si="1956"/>
        <v>0.53350000000005138</v>
      </c>
      <c r="C941" s="27">
        <f t="shared" si="2022"/>
        <v>-4.9999999999994493E-4</v>
      </c>
      <c r="D941">
        <f t="shared" si="1957"/>
        <v>1.0664999999999487</v>
      </c>
      <c r="E941">
        <v>0.2</v>
      </c>
      <c r="F941">
        <f t="shared" si="1958"/>
        <v>-0.28650000000000037</v>
      </c>
      <c r="G941">
        <v>0.02</v>
      </c>
      <c r="H941">
        <f t="shared" si="2023"/>
        <v>0.99999999999994826</v>
      </c>
      <c r="I941">
        <f t="shared" si="2024"/>
        <v>1.0664999999999487</v>
      </c>
      <c r="J941">
        <f t="shared" si="2025"/>
        <v>0.2</v>
      </c>
      <c r="K941">
        <f t="shared" si="2026"/>
        <v>-0.28650000000000037</v>
      </c>
      <c r="L941">
        <f t="shared" si="2027"/>
        <v>0.02</v>
      </c>
      <c r="M941">
        <f t="shared" si="2028"/>
        <v>0</v>
      </c>
      <c r="N941" s="22">
        <f t="shared" si="2029"/>
        <v>0.99999999999994826</v>
      </c>
      <c r="O941">
        <f t="shared" ref="O941:S941" si="2049">O940</f>
        <v>4.8000000000000001E-2</v>
      </c>
      <c r="P941">
        <f t="shared" si="2049"/>
        <v>3.4000000000000002E-2</v>
      </c>
      <c r="Q941">
        <f t="shared" si="2049"/>
        <v>4.2999999999999997E-2</v>
      </c>
      <c r="R941">
        <f t="shared" si="2049"/>
        <v>0.223</v>
      </c>
      <c r="S941">
        <f t="shared" si="2049"/>
        <v>800</v>
      </c>
      <c r="T941">
        <f t="shared" si="2031"/>
        <v>5.0132499999997519E-2</v>
      </c>
      <c r="X941">
        <f t="shared" si="1960"/>
        <v>363636</v>
      </c>
      <c r="Y941">
        <f t="shared" si="2032"/>
        <v>0</v>
      </c>
      <c r="Z941">
        <f t="shared" si="2033"/>
        <v>5.8838599262696321E-3</v>
      </c>
      <c r="AA941">
        <f t="shared" ref="AA941:AC941" si="2050">AA940</f>
        <v>0</v>
      </c>
      <c r="AB941">
        <f t="shared" si="2050"/>
        <v>1623</v>
      </c>
      <c r="AC941">
        <f t="shared" si="2050"/>
        <v>18000</v>
      </c>
      <c r="AD941">
        <f t="shared" si="2035"/>
        <v>980.78720877621868</v>
      </c>
      <c r="AE941">
        <f t="shared" si="2036"/>
        <v>980.78720877621868</v>
      </c>
      <c r="AF941">
        <f t="shared" si="2037"/>
        <v>0.11737203124416362</v>
      </c>
      <c r="AG941">
        <f t="shared" si="2038"/>
        <v>64.301952756125885</v>
      </c>
      <c r="AI941">
        <f t="shared" si="2039"/>
        <v>6.7626502258304537</v>
      </c>
      <c r="AJ941">
        <f t="shared" si="2040"/>
        <v>864.9314245656708</v>
      </c>
      <c r="AM941">
        <f t="shared" si="1962"/>
        <v>0.41399545801122811</v>
      </c>
    </row>
    <row r="942" spans="1:39" x14ac:dyDescent="0.35">
      <c r="A942">
        <f t="shared" si="2021"/>
        <v>0.46699999999994857</v>
      </c>
      <c r="B942">
        <f t="shared" si="1956"/>
        <v>0.53300000000005143</v>
      </c>
      <c r="C942" s="27">
        <f t="shared" si="2022"/>
        <v>-4.9999999999994493E-4</v>
      </c>
      <c r="D942">
        <f t="shared" si="1957"/>
        <v>1.0669999999999487</v>
      </c>
      <c r="E942">
        <v>0.2</v>
      </c>
      <c r="F942">
        <f t="shared" si="1958"/>
        <v>-0.28700000000000037</v>
      </c>
      <c r="G942">
        <v>0.02</v>
      </c>
      <c r="H942">
        <f t="shared" si="2023"/>
        <v>0.99999999999994826</v>
      </c>
      <c r="I942">
        <f t="shared" si="2024"/>
        <v>1.0669999999999487</v>
      </c>
      <c r="J942">
        <f t="shared" si="2025"/>
        <v>0.2</v>
      </c>
      <c r="K942">
        <f t="shared" si="2026"/>
        <v>-0.28700000000000037</v>
      </c>
      <c r="L942">
        <f t="shared" si="2027"/>
        <v>0.02</v>
      </c>
      <c r="M942">
        <f t="shared" si="2028"/>
        <v>0</v>
      </c>
      <c r="N942" s="22">
        <f t="shared" si="2029"/>
        <v>0.99999999999994826</v>
      </c>
      <c r="O942">
        <f t="shared" ref="O942:S942" si="2051">O941</f>
        <v>4.8000000000000001E-2</v>
      </c>
      <c r="P942">
        <f t="shared" si="2051"/>
        <v>3.4000000000000002E-2</v>
      </c>
      <c r="Q942">
        <f t="shared" si="2051"/>
        <v>4.2999999999999997E-2</v>
      </c>
      <c r="R942">
        <f t="shared" si="2051"/>
        <v>0.223</v>
      </c>
      <c r="S942">
        <f t="shared" si="2051"/>
        <v>800</v>
      </c>
      <c r="T942">
        <f t="shared" si="2031"/>
        <v>5.0134999999997522E-2</v>
      </c>
      <c r="X942">
        <f t="shared" si="1960"/>
        <v>363636</v>
      </c>
      <c r="Y942">
        <f t="shared" si="2032"/>
        <v>0</v>
      </c>
      <c r="Z942">
        <f t="shared" si="2033"/>
        <v>5.7812008610973516E-3</v>
      </c>
      <c r="AA942">
        <f t="shared" ref="AA942:AC942" si="2052">AA941</f>
        <v>0</v>
      </c>
      <c r="AB942">
        <f t="shared" si="2052"/>
        <v>1623</v>
      </c>
      <c r="AC942">
        <f t="shared" si="2052"/>
        <v>18000</v>
      </c>
      <c r="AD942">
        <f t="shared" si="2035"/>
        <v>980.78720877621868</v>
      </c>
      <c r="AE942">
        <f t="shared" si="2036"/>
        <v>980.78720877621868</v>
      </c>
      <c r="AF942">
        <f t="shared" si="2037"/>
        <v>0.11531842339994292</v>
      </c>
      <c r="AG942">
        <f t="shared" si="2038"/>
        <v>64.233230449559798</v>
      </c>
      <c r="AI942">
        <f t="shared" si="2039"/>
        <v>6.762652416345488</v>
      </c>
      <c r="AJ942">
        <f t="shared" si="2040"/>
        <v>864.93331921303502</v>
      </c>
      <c r="AM942">
        <f t="shared" si="1962"/>
        <v>0.41363739928336907</v>
      </c>
    </row>
    <row r="943" spans="1:39" x14ac:dyDescent="0.35">
      <c r="A943">
        <f t="shared" si="2021"/>
        <v>0.46749999999994851</v>
      </c>
      <c r="B943">
        <f t="shared" si="1956"/>
        <v>0.53250000000005149</v>
      </c>
      <c r="C943" s="27">
        <f t="shared" si="2022"/>
        <v>-4.9999999999994493E-4</v>
      </c>
      <c r="D943">
        <f t="shared" si="1957"/>
        <v>1.0674999999999486</v>
      </c>
      <c r="E943">
        <v>0.2</v>
      </c>
      <c r="F943">
        <f t="shared" si="1958"/>
        <v>-0.28750000000000037</v>
      </c>
      <c r="G943">
        <v>0.02</v>
      </c>
      <c r="H943">
        <f t="shared" si="2023"/>
        <v>0.99999999999994826</v>
      </c>
      <c r="I943">
        <f t="shared" si="2024"/>
        <v>1.0674999999999486</v>
      </c>
      <c r="J943">
        <f t="shared" si="2025"/>
        <v>0.2</v>
      </c>
      <c r="K943">
        <f t="shared" si="2026"/>
        <v>-0.28750000000000037</v>
      </c>
      <c r="L943">
        <f t="shared" si="2027"/>
        <v>0.02</v>
      </c>
      <c r="M943">
        <f t="shared" si="2028"/>
        <v>0</v>
      </c>
      <c r="N943" s="22">
        <f t="shared" si="2029"/>
        <v>0.99999999999994826</v>
      </c>
      <c r="O943">
        <f t="shared" ref="O943:S943" si="2053">O942</f>
        <v>4.8000000000000001E-2</v>
      </c>
      <c r="P943">
        <f t="shared" si="2053"/>
        <v>3.4000000000000002E-2</v>
      </c>
      <c r="Q943">
        <f t="shared" si="2053"/>
        <v>4.2999999999999997E-2</v>
      </c>
      <c r="R943">
        <f t="shared" si="2053"/>
        <v>0.223</v>
      </c>
      <c r="S943">
        <f t="shared" si="2053"/>
        <v>800</v>
      </c>
      <c r="T943">
        <f t="shared" si="2031"/>
        <v>5.0137499999997517E-2</v>
      </c>
      <c r="X943">
        <f t="shared" si="1960"/>
        <v>363636</v>
      </c>
      <c r="Y943">
        <f t="shared" si="2032"/>
        <v>0</v>
      </c>
      <c r="Z943">
        <f t="shared" si="2033"/>
        <v>5.6802451845346311E-3</v>
      </c>
      <c r="AA943">
        <f t="shared" ref="AA943:AC943" si="2054">AA942</f>
        <v>0</v>
      </c>
      <c r="AB943">
        <f t="shared" si="2054"/>
        <v>1623</v>
      </c>
      <c r="AC943">
        <f t="shared" si="2054"/>
        <v>18000</v>
      </c>
      <c r="AD943">
        <f t="shared" si="2035"/>
        <v>980.78720877621868</v>
      </c>
      <c r="AE943">
        <f t="shared" si="2036"/>
        <v>980.78720877621868</v>
      </c>
      <c r="AF943">
        <f t="shared" si="2037"/>
        <v>0.1132989964004171</v>
      </c>
      <c r="AG943">
        <f t="shared" si="2038"/>
        <v>64.164652982764977</v>
      </c>
      <c r="AI943">
        <f t="shared" si="2039"/>
        <v>6.7626545704009535</v>
      </c>
      <c r="AJ943">
        <f t="shared" si="2040"/>
        <v>864.93518232938516</v>
      </c>
      <c r="AM943">
        <f t="shared" si="1962"/>
        <v>0.41327995938000373</v>
      </c>
    </row>
    <row r="944" spans="1:39" x14ac:dyDescent="0.35">
      <c r="A944">
        <f t="shared" si="2021"/>
        <v>0.46799999999994846</v>
      </c>
      <c r="B944">
        <f t="shared" si="1956"/>
        <v>0.53200000000005154</v>
      </c>
      <c r="C944" s="27">
        <f t="shared" si="2022"/>
        <v>-4.9999999999994493E-4</v>
      </c>
      <c r="D944">
        <f t="shared" si="1957"/>
        <v>1.0679999999999485</v>
      </c>
      <c r="E944">
        <v>0.2</v>
      </c>
      <c r="F944">
        <f t="shared" si="1958"/>
        <v>-0.28800000000000037</v>
      </c>
      <c r="G944">
        <v>0.02</v>
      </c>
      <c r="H944">
        <f t="shared" si="2023"/>
        <v>0.99999999999994815</v>
      </c>
      <c r="I944">
        <f t="shared" si="2024"/>
        <v>1.0679999999999485</v>
      </c>
      <c r="J944">
        <f t="shared" si="2025"/>
        <v>0.2</v>
      </c>
      <c r="K944">
        <f t="shared" si="2026"/>
        <v>-0.28800000000000037</v>
      </c>
      <c r="L944">
        <f t="shared" si="2027"/>
        <v>0.02</v>
      </c>
      <c r="M944">
        <f t="shared" si="2028"/>
        <v>0</v>
      </c>
      <c r="N944" s="22">
        <f t="shared" si="2029"/>
        <v>0.99999999999994815</v>
      </c>
      <c r="O944">
        <f t="shared" ref="O944:S944" si="2055">O943</f>
        <v>4.8000000000000001E-2</v>
      </c>
      <c r="P944">
        <f t="shared" si="2055"/>
        <v>3.4000000000000002E-2</v>
      </c>
      <c r="Q944">
        <f t="shared" si="2055"/>
        <v>4.2999999999999997E-2</v>
      </c>
      <c r="R944">
        <f t="shared" si="2055"/>
        <v>0.223</v>
      </c>
      <c r="S944">
        <f t="shared" si="2055"/>
        <v>800</v>
      </c>
      <c r="T944">
        <f t="shared" si="2031"/>
        <v>5.013999999999752E-2</v>
      </c>
      <c r="X944">
        <f t="shared" si="1960"/>
        <v>363636</v>
      </c>
      <c r="Y944">
        <f t="shared" si="2032"/>
        <v>0</v>
      </c>
      <c r="Z944">
        <f t="shared" si="2033"/>
        <v>5.5809660819720981E-3</v>
      </c>
      <c r="AA944">
        <f t="shared" ref="AA944:AC944" si="2056">AA943</f>
        <v>0</v>
      </c>
      <c r="AB944">
        <f t="shared" si="2056"/>
        <v>1623</v>
      </c>
      <c r="AC944">
        <f t="shared" si="2056"/>
        <v>18000</v>
      </c>
      <c r="AD944">
        <f t="shared" si="2035"/>
        <v>980.78720877621868</v>
      </c>
      <c r="AE944">
        <f t="shared" si="2036"/>
        <v>980.78720877621868</v>
      </c>
      <c r="AF944">
        <f t="shared" si="2037"/>
        <v>0.11131321031109198</v>
      </c>
      <c r="AG944">
        <f t="shared" si="2038"/>
        <v>64.096219927452523</v>
      </c>
      <c r="AI944">
        <f t="shared" si="2039"/>
        <v>6.7626566885727826</v>
      </c>
      <c r="AJ944">
        <f t="shared" si="2040"/>
        <v>864.93701441266273</v>
      </c>
      <c r="AM944">
        <f t="shared" si="1962"/>
        <v>0.41292313669826736</v>
      </c>
    </row>
    <row r="945" spans="1:39" x14ac:dyDescent="0.35">
      <c r="A945">
        <f t="shared" si="2021"/>
        <v>0.4684999999999484</v>
      </c>
      <c r="B945">
        <f t="shared" si="1956"/>
        <v>0.5315000000000516</v>
      </c>
      <c r="C945" s="27">
        <f t="shared" si="2022"/>
        <v>-4.9999999999994493E-4</v>
      </c>
      <c r="D945">
        <f t="shared" si="1957"/>
        <v>1.0684999999999485</v>
      </c>
      <c r="E945">
        <v>0.2</v>
      </c>
      <c r="F945">
        <f t="shared" si="1958"/>
        <v>-0.28850000000000037</v>
      </c>
      <c r="G945">
        <v>0.02</v>
      </c>
      <c r="H945">
        <f t="shared" si="2023"/>
        <v>0.99999999999994804</v>
      </c>
      <c r="I945">
        <f t="shared" si="2024"/>
        <v>1.0684999999999485</v>
      </c>
      <c r="J945">
        <f t="shared" si="2025"/>
        <v>0.2</v>
      </c>
      <c r="K945">
        <f t="shared" si="2026"/>
        <v>-0.28850000000000037</v>
      </c>
      <c r="L945">
        <f t="shared" si="2027"/>
        <v>0.02</v>
      </c>
      <c r="M945">
        <f t="shared" si="2028"/>
        <v>0</v>
      </c>
      <c r="N945" s="22">
        <f t="shared" si="2029"/>
        <v>0.99999999999994804</v>
      </c>
      <c r="O945">
        <f t="shared" ref="O945:S945" si="2057">O944</f>
        <v>4.8000000000000001E-2</v>
      </c>
      <c r="P945">
        <f t="shared" si="2057"/>
        <v>3.4000000000000002E-2</v>
      </c>
      <c r="Q945">
        <f t="shared" si="2057"/>
        <v>4.2999999999999997E-2</v>
      </c>
      <c r="R945">
        <f t="shared" si="2057"/>
        <v>0.223</v>
      </c>
      <c r="S945">
        <f t="shared" si="2057"/>
        <v>800</v>
      </c>
      <c r="T945">
        <f t="shared" si="2031"/>
        <v>5.0142499999997515E-2</v>
      </c>
      <c r="X945">
        <f t="shared" si="1960"/>
        <v>363636</v>
      </c>
      <c r="Y945">
        <f t="shared" si="2032"/>
        <v>0</v>
      </c>
      <c r="Z945">
        <f t="shared" si="2033"/>
        <v>5.4833371382377559E-3</v>
      </c>
      <c r="AA945">
        <f t="shared" ref="AA945:AC945" si="2058">AA944</f>
        <v>0</v>
      </c>
      <c r="AB945">
        <f t="shared" si="2058"/>
        <v>1623</v>
      </c>
      <c r="AC945">
        <f t="shared" si="2058"/>
        <v>18000</v>
      </c>
      <c r="AD945">
        <f t="shared" si="2035"/>
        <v>980.78720877621868</v>
      </c>
      <c r="AE945">
        <f t="shared" si="2036"/>
        <v>980.78720877621868</v>
      </c>
      <c r="AF945">
        <f t="shared" si="2037"/>
        <v>0.10936053327160006</v>
      </c>
      <c r="AG945">
        <f t="shared" si="2038"/>
        <v>64.027930856594267</v>
      </c>
      <c r="AI945">
        <f t="shared" si="2039"/>
        <v>6.7626587714282911</v>
      </c>
      <c r="AJ945">
        <f t="shared" si="2040"/>
        <v>864.93881595336381</v>
      </c>
      <c r="AM945">
        <f t="shared" si="1962"/>
        <v>0.41256692964082614</v>
      </c>
    </row>
    <row r="946" spans="1:39" x14ac:dyDescent="0.35">
      <c r="A946">
        <f t="shared" si="2021"/>
        <v>0.46899999999994835</v>
      </c>
      <c r="B946">
        <f t="shared" si="1956"/>
        <v>0.53100000000005165</v>
      </c>
      <c r="C946" s="27">
        <f t="shared" si="2022"/>
        <v>-4.9999999999994493E-4</v>
      </c>
      <c r="D946">
        <f t="shared" si="1957"/>
        <v>1.0689999999999484</v>
      </c>
      <c r="E946">
        <v>0.2</v>
      </c>
      <c r="F946">
        <f t="shared" si="1958"/>
        <v>-0.28900000000000037</v>
      </c>
      <c r="G946">
        <v>0.02</v>
      </c>
      <c r="H946">
        <f t="shared" si="2023"/>
        <v>0.99999999999994804</v>
      </c>
      <c r="I946">
        <f t="shared" si="2024"/>
        <v>1.0689999999999484</v>
      </c>
      <c r="J946">
        <f t="shared" si="2025"/>
        <v>0.2</v>
      </c>
      <c r="K946">
        <f t="shared" si="2026"/>
        <v>-0.28900000000000037</v>
      </c>
      <c r="L946">
        <f t="shared" si="2027"/>
        <v>0.02</v>
      </c>
      <c r="M946">
        <f t="shared" si="2028"/>
        <v>0</v>
      </c>
      <c r="N946" s="22">
        <f t="shared" si="2029"/>
        <v>0.99999999999994804</v>
      </c>
      <c r="O946">
        <f t="shared" ref="O946:S946" si="2059">O945</f>
        <v>4.8000000000000001E-2</v>
      </c>
      <c r="P946">
        <f t="shared" si="2059"/>
        <v>3.4000000000000002E-2</v>
      </c>
      <c r="Q946">
        <f t="shared" si="2059"/>
        <v>4.2999999999999997E-2</v>
      </c>
      <c r="R946">
        <f t="shared" si="2059"/>
        <v>0.223</v>
      </c>
      <c r="S946">
        <f t="shared" si="2059"/>
        <v>800</v>
      </c>
      <c r="T946">
        <f t="shared" si="2031"/>
        <v>5.0144999999997511E-2</v>
      </c>
      <c r="X946">
        <f t="shared" si="1960"/>
        <v>363636</v>
      </c>
      <c r="Y946">
        <f t="shared" si="2032"/>
        <v>0</v>
      </c>
      <c r="Z946">
        <f t="shared" si="2033"/>
        <v>5.3873323319821517E-3</v>
      </c>
      <c r="AA946">
        <f t="shared" ref="AA946:AC946" si="2060">AA945</f>
        <v>0</v>
      </c>
      <c r="AB946">
        <f t="shared" si="2060"/>
        <v>1623</v>
      </c>
      <c r="AC946">
        <f t="shared" si="2060"/>
        <v>18000</v>
      </c>
      <c r="AD946">
        <f t="shared" si="2035"/>
        <v>980.78720877621868</v>
      </c>
      <c r="AE946">
        <f t="shared" si="2036"/>
        <v>980.78720877621868</v>
      </c>
      <c r="AF946">
        <f t="shared" si="2037"/>
        <v>0.10744044138171051</v>
      </c>
      <c r="AG946">
        <f t="shared" si="2038"/>
        <v>63.959785344424532</v>
      </c>
      <c r="AI946">
        <f t="shared" si="2039"/>
        <v>6.7626608195263067</v>
      </c>
      <c r="AJ946">
        <f t="shared" si="2040"/>
        <v>864.94058743465052</v>
      </c>
      <c r="AM946">
        <f t="shared" si="1962"/>
        <v>0.41221133661585319</v>
      </c>
    </row>
    <row r="947" spans="1:39" x14ac:dyDescent="0.35">
      <c r="A947">
        <f t="shared" si="2021"/>
        <v>0.46949999999994829</v>
      </c>
      <c r="B947">
        <f t="shared" si="1956"/>
        <v>0.53050000000005171</v>
      </c>
      <c r="C947" s="27">
        <f t="shared" si="2022"/>
        <v>-4.9999999999994493E-4</v>
      </c>
      <c r="D947">
        <f t="shared" si="1957"/>
        <v>1.0694999999999484</v>
      </c>
      <c r="E947">
        <v>0.2</v>
      </c>
      <c r="F947">
        <f t="shared" si="1958"/>
        <v>-0.28950000000000037</v>
      </c>
      <c r="G947">
        <v>0.02</v>
      </c>
      <c r="H947">
        <f t="shared" si="2023"/>
        <v>0.99999999999994804</v>
      </c>
      <c r="I947">
        <f t="shared" si="2024"/>
        <v>1.0694999999999484</v>
      </c>
      <c r="J947">
        <f t="shared" si="2025"/>
        <v>0.2</v>
      </c>
      <c r="K947">
        <f t="shared" si="2026"/>
        <v>-0.28950000000000037</v>
      </c>
      <c r="L947">
        <f t="shared" si="2027"/>
        <v>0.02</v>
      </c>
      <c r="M947">
        <f t="shared" si="2028"/>
        <v>0</v>
      </c>
      <c r="N947" s="22">
        <f t="shared" si="2029"/>
        <v>0.99999999999994804</v>
      </c>
      <c r="O947">
        <f t="shared" ref="O947:S947" si="2061">O946</f>
        <v>4.8000000000000001E-2</v>
      </c>
      <c r="P947">
        <f t="shared" si="2061"/>
        <v>3.4000000000000002E-2</v>
      </c>
      <c r="Q947">
        <f t="shared" si="2061"/>
        <v>4.2999999999999997E-2</v>
      </c>
      <c r="R947">
        <f t="shared" si="2061"/>
        <v>0.223</v>
      </c>
      <c r="S947">
        <f t="shared" si="2061"/>
        <v>800</v>
      </c>
      <c r="T947">
        <f t="shared" si="2031"/>
        <v>5.0147499999997507E-2</v>
      </c>
      <c r="X947">
        <f t="shared" si="1960"/>
        <v>363636</v>
      </c>
      <c r="Y947">
        <f t="shared" si="2032"/>
        <v>0</v>
      </c>
      <c r="Z947">
        <f t="shared" si="2033"/>
        <v>5.2929260301378053E-3</v>
      </c>
      <c r="AA947">
        <f t="shared" ref="AA947:AC947" si="2062">AA946</f>
        <v>0</v>
      </c>
      <c r="AB947">
        <f t="shared" si="2062"/>
        <v>1623</v>
      </c>
      <c r="AC947">
        <f t="shared" si="2062"/>
        <v>18000</v>
      </c>
      <c r="AD947">
        <f t="shared" si="2035"/>
        <v>980.78720877621868</v>
      </c>
      <c r="AE947">
        <f t="shared" si="2036"/>
        <v>980.78720877621868</v>
      </c>
      <c r="AF947">
        <f t="shared" si="2037"/>
        <v>0.1055524185888537</v>
      </c>
      <c r="AG947">
        <f t="shared" si="2038"/>
        <v>63.891782966441745</v>
      </c>
      <c r="AI947">
        <f t="shared" si="2039"/>
        <v>6.762662833417286</v>
      </c>
      <c r="AJ947">
        <f t="shared" si="2040"/>
        <v>864.94232933245121</v>
      </c>
      <c r="AM947">
        <f t="shared" si="1962"/>
        <v>0.41185635603700499</v>
      </c>
    </row>
    <row r="948" spans="1:39" x14ac:dyDescent="0.35">
      <c r="A948">
        <f t="shared" si="2021"/>
        <v>0.46999999999994824</v>
      </c>
      <c r="B948">
        <f t="shared" si="1956"/>
        <v>0.53000000000005176</v>
      </c>
      <c r="C948" s="27">
        <f t="shared" si="2022"/>
        <v>-4.9999999999994493E-4</v>
      </c>
      <c r="D948">
        <f t="shared" si="1957"/>
        <v>1.0699999999999483</v>
      </c>
      <c r="E948">
        <v>0.2</v>
      </c>
      <c r="F948">
        <f t="shared" si="1958"/>
        <v>-0.29000000000000037</v>
      </c>
      <c r="G948">
        <v>0.02</v>
      </c>
      <c r="H948">
        <f t="shared" si="2023"/>
        <v>0.99999999999994793</v>
      </c>
      <c r="I948">
        <f t="shared" si="2024"/>
        <v>1.0699999999999483</v>
      </c>
      <c r="J948">
        <f t="shared" si="2025"/>
        <v>0.2</v>
      </c>
      <c r="K948">
        <f t="shared" si="2026"/>
        <v>-0.29000000000000037</v>
      </c>
      <c r="L948">
        <f t="shared" si="2027"/>
        <v>0.02</v>
      </c>
      <c r="M948">
        <f t="shared" si="2028"/>
        <v>0</v>
      </c>
      <c r="N948" s="22">
        <f t="shared" si="2029"/>
        <v>0.99999999999994793</v>
      </c>
      <c r="O948">
        <f t="shared" ref="O948:S948" si="2063">O947</f>
        <v>4.8000000000000001E-2</v>
      </c>
      <c r="P948">
        <f t="shared" si="2063"/>
        <v>3.4000000000000002E-2</v>
      </c>
      <c r="Q948">
        <f t="shared" si="2063"/>
        <v>4.2999999999999997E-2</v>
      </c>
      <c r="R948">
        <f t="shared" si="2063"/>
        <v>0.223</v>
      </c>
      <c r="S948">
        <f t="shared" si="2063"/>
        <v>800</v>
      </c>
      <c r="T948">
        <f t="shared" si="2031"/>
        <v>5.0149999999997502E-2</v>
      </c>
      <c r="X948">
        <f t="shared" si="1960"/>
        <v>363636</v>
      </c>
      <c r="Y948">
        <f t="shared" si="2032"/>
        <v>0</v>
      </c>
      <c r="Z948">
        <f t="shared" si="2033"/>
        <v>5.2000929824519712E-3</v>
      </c>
      <c r="AA948">
        <f t="shared" ref="AA948:AC948" si="2064">AA947</f>
        <v>0</v>
      </c>
      <c r="AB948">
        <f t="shared" si="2064"/>
        <v>1623</v>
      </c>
      <c r="AC948">
        <f t="shared" si="2064"/>
        <v>18000</v>
      </c>
      <c r="AD948">
        <f t="shared" si="2035"/>
        <v>980.78720877621868</v>
      </c>
      <c r="AE948">
        <f t="shared" si="2036"/>
        <v>980.78720877621868</v>
      </c>
      <c r="AF948">
        <f t="shared" si="2037"/>
        <v>0.10369595657714202</v>
      </c>
      <c r="AG948">
        <f t="shared" si="2038"/>
        <v>63.823923299409969</v>
      </c>
      <c r="AI948">
        <f t="shared" si="2039"/>
        <v>6.7626648136434317</v>
      </c>
      <c r="AJ948">
        <f t="shared" si="2040"/>
        <v>864.94404211556218</v>
      </c>
      <c r="AM948">
        <f t="shared" si="1962"/>
        <v>0.41150198632339763</v>
      </c>
    </row>
    <row r="949" spans="1:39" x14ac:dyDescent="0.35">
      <c r="A949">
        <f t="shared" si="2021"/>
        <v>0.47049999999994818</v>
      </c>
      <c r="B949">
        <f t="shared" si="1956"/>
        <v>0.52950000000005182</v>
      </c>
      <c r="C949" s="27">
        <f t="shared" si="2022"/>
        <v>-4.9999999999994493E-4</v>
      </c>
      <c r="D949">
        <f t="shared" si="1957"/>
        <v>1.0704999999999483</v>
      </c>
      <c r="E949">
        <v>0.2</v>
      </c>
      <c r="F949">
        <f t="shared" si="1958"/>
        <v>-0.29050000000000037</v>
      </c>
      <c r="G949">
        <v>0.02</v>
      </c>
      <c r="H949">
        <f t="shared" si="2023"/>
        <v>0.99999999999994782</v>
      </c>
      <c r="I949">
        <f t="shared" si="2024"/>
        <v>1.0704999999999483</v>
      </c>
      <c r="J949">
        <f t="shared" si="2025"/>
        <v>0.2</v>
      </c>
      <c r="K949">
        <f t="shared" si="2026"/>
        <v>-0.29050000000000037</v>
      </c>
      <c r="L949">
        <f t="shared" si="2027"/>
        <v>0.02</v>
      </c>
      <c r="M949">
        <f t="shared" si="2028"/>
        <v>0</v>
      </c>
      <c r="N949" s="22">
        <f t="shared" si="2029"/>
        <v>0.99999999999994782</v>
      </c>
      <c r="O949">
        <f t="shared" ref="O949:S949" si="2065">O948</f>
        <v>4.8000000000000001E-2</v>
      </c>
      <c r="P949">
        <f t="shared" si="2065"/>
        <v>3.4000000000000002E-2</v>
      </c>
      <c r="Q949">
        <f t="shared" si="2065"/>
        <v>4.2999999999999997E-2</v>
      </c>
      <c r="R949">
        <f t="shared" si="2065"/>
        <v>0.223</v>
      </c>
      <c r="S949">
        <f t="shared" si="2065"/>
        <v>800</v>
      </c>
      <c r="T949">
        <f t="shared" si="2031"/>
        <v>5.0152499999997498E-2</v>
      </c>
      <c r="X949">
        <f t="shared" si="1960"/>
        <v>363636</v>
      </c>
      <c r="Y949">
        <f t="shared" si="2032"/>
        <v>0</v>
      </c>
      <c r="Z949">
        <f t="shared" si="2033"/>
        <v>5.1088083160918249E-3</v>
      </c>
      <c r="AA949">
        <f t="shared" ref="AA949:AC949" si="2066">AA948</f>
        <v>0</v>
      </c>
      <c r="AB949">
        <f t="shared" si="2066"/>
        <v>1623</v>
      </c>
      <c r="AC949">
        <f t="shared" si="2066"/>
        <v>18000</v>
      </c>
      <c r="AD949">
        <f t="shared" si="2035"/>
        <v>980.78720877621868</v>
      </c>
      <c r="AE949">
        <f t="shared" si="2036"/>
        <v>980.78720877621868</v>
      </c>
      <c r="AF949">
        <f t="shared" si="2037"/>
        <v>0.10187055465786797</v>
      </c>
      <c r="AG949">
        <f t="shared" si="2038"/>
        <v>63.756205921360291</v>
      </c>
      <c r="AI949">
        <f t="shared" si="2039"/>
        <v>6.7626667607388127</v>
      </c>
      <c r="AJ949">
        <f t="shared" si="2040"/>
        <v>864.94572624575085</v>
      </c>
      <c r="AM949">
        <f t="shared" si="1962"/>
        <v>0.41114822589958344</v>
      </c>
    </row>
    <row r="950" spans="1:39" x14ac:dyDescent="0.35">
      <c r="A950">
        <f t="shared" si="2021"/>
        <v>0.47099999999994813</v>
      </c>
      <c r="B950">
        <f t="shared" si="1956"/>
        <v>0.52900000000005187</v>
      </c>
      <c r="C950" s="27">
        <f t="shared" si="2022"/>
        <v>-4.9999999999994493E-4</v>
      </c>
      <c r="D950">
        <f t="shared" si="1957"/>
        <v>1.0709999999999482</v>
      </c>
      <c r="E950">
        <v>0.2</v>
      </c>
      <c r="F950">
        <f t="shared" si="1958"/>
        <v>-0.29100000000000037</v>
      </c>
      <c r="G950">
        <v>0.02</v>
      </c>
      <c r="H950">
        <f t="shared" si="2023"/>
        <v>0.99999999999994782</v>
      </c>
      <c r="I950">
        <f t="shared" si="2024"/>
        <v>1.0709999999999482</v>
      </c>
      <c r="J950">
        <f t="shared" si="2025"/>
        <v>0.2</v>
      </c>
      <c r="K950">
        <f t="shared" si="2026"/>
        <v>-0.29100000000000037</v>
      </c>
      <c r="L950">
        <f t="shared" si="2027"/>
        <v>0.02</v>
      </c>
      <c r="M950">
        <f t="shared" si="2028"/>
        <v>0</v>
      </c>
      <c r="N950" s="22">
        <f t="shared" si="2029"/>
        <v>0.99999999999994782</v>
      </c>
      <c r="O950">
        <f t="shared" ref="O950:S950" si="2067">O949</f>
        <v>4.8000000000000001E-2</v>
      </c>
      <c r="P950">
        <f t="shared" si="2067"/>
        <v>3.4000000000000002E-2</v>
      </c>
      <c r="Q950">
        <f t="shared" si="2067"/>
        <v>4.2999999999999997E-2</v>
      </c>
      <c r="R950">
        <f t="shared" si="2067"/>
        <v>0.223</v>
      </c>
      <c r="S950">
        <f t="shared" si="2067"/>
        <v>800</v>
      </c>
      <c r="T950">
        <f t="shared" si="2031"/>
        <v>5.01549999999975E-2</v>
      </c>
      <c r="X950">
        <f t="shared" si="1960"/>
        <v>363636</v>
      </c>
      <c r="Y950">
        <f t="shared" si="2032"/>
        <v>0</v>
      </c>
      <c r="Z950">
        <f t="shared" si="2033"/>
        <v>5.0190475303211728E-3</v>
      </c>
      <c r="AA950">
        <f t="shared" ref="AA950:AC950" si="2068">AA949</f>
        <v>0</v>
      </c>
      <c r="AB950">
        <f t="shared" si="2068"/>
        <v>1623</v>
      </c>
      <c r="AC950">
        <f t="shared" si="2068"/>
        <v>18000</v>
      </c>
      <c r="AD950">
        <f t="shared" si="2035"/>
        <v>980.78720877621868</v>
      </c>
      <c r="AE950">
        <f t="shared" si="2036"/>
        <v>980.78720877621868</v>
      </c>
      <c r="AF950">
        <f t="shared" si="2037"/>
        <v>0.10007571966146102</v>
      </c>
      <c r="AG950">
        <f t="shared" si="2038"/>
        <v>63.688630411592037</v>
      </c>
      <c r="AI950">
        <f t="shared" si="2039"/>
        <v>6.7626686752294756</v>
      </c>
      <c r="AJ950">
        <f t="shared" si="2040"/>
        <v>864.94738217785277</v>
      </c>
      <c r="AM950">
        <f t="shared" si="1962"/>
        <v>0.41079507319552772</v>
      </c>
    </row>
    <row r="951" spans="1:39" x14ac:dyDescent="0.35">
      <c r="A951">
        <f t="shared" si="2021"/>
        <v>0.47149999999994807</v>
      </c>
      <c r="B951">
        <f t="shared" si="1956"/>
        <v>0.52850000000005193</v>
      </c>
      <c r="C951" s="27">
        <f t="shared" si="2022"/>
        <v>-4.9999999999994493E-4</v>
      </c>
      <c r="D951">
        <f t="shared" si="1957"/>
        <v>1.0714999999999482</v>
      </c>
      <c r="E951">
        <v>0.2</v>
      </c>
      <c r="F951">
        <f t="shared" si="1958"/>
        <v>-0.29150000000000037</v>
      </c>
      <c r="G951">
        <v>0.02</v>
      </c>
      <c r="H951">
        <f t="shared" si="2023"/>
        <v>0.99999999999994782</v>
      </c>
      <c r="I951">
        <f t="shared" si="2024"/>
        <v>1.0714999999999482</v>
      </c>
      <c r="J951">
        <f t="shared" si="2025"/>
        <v>0.2</v>
      </c>
      <c r="K951">
        <f t="shared" si="2026"/>
        <v>-0.29150000000000037</v>
      </c>
      <c r="L951">
        <f t="shared" si="2027"/>
        <v>0.02</v>
      </c>
      <c r="M951">
        <f t="shared" si="2028"/>
        <v>0</v>
      </c>
      <c r="N951" s="22">
        <f t="shared" si="2029"/>
        <v>0.99999999999994782</v>
      </c>
      <c r="O951">
        <f t="shared" ref="O951:S951" si="2069">O950</f>
        <v>4.8000000000000001E-2</v>
      </c>
      <c r="P951">
        <f t="shared" si="2069"/>
        <v>3.4000000000000002E-2</v>
      </c>
      <c r="Q951">
        <f t="shared" si="2069"/>
        <v>4.2999999999999997E-2</v>
      </c>
      <c r="R951">
        <f t="shared" si="2069"/>
        <v>0.223</v>
      </c>
      <c r="S951">
        <f t="shared" si="2069"/>
        <v>800</v>
      </c>
      <c r="T951">
        <f t="shared" si="2031"/>
        <v>5.0157499999997503E-2</v>
      </c>
      <c r="X951">
        <f t="shared" si="1960"/>
        <v>363636</v>
      </c>
      <c r="Y951">
        <f t="shared" si="2032"/>
        <v>0</v>
      </c>
      <c r="Z951">
        <f t="shared" si="2033"/>
        <v>4.9307864912478102E-3</v>
      </c>
      <c r="AA951">
        <f t="shared" ref="AA951:AC951" si="2070">AA950</f>
        <v>0</v>
      </c>
      <c r="AB951">
        <f t="shared" si="2070"/>
        <v>1623</v>
      </c>
      <c r="AC951">
        <f t="shared" si="2070"/>
        <v>18000</v>
      </c>
      <c r="AD951">
        <f t="shared" si="2035"/>
        <v>980.78720877621868</v>
      </c>
      <c r="AE951">
        <f t="shared" si="2036"/>
        <v>980.78720877621868</v>
      </c>
      <c r="AF951">
        <f t="shared" si="2037"/>
        <v>9.8310965830885361E-2</v>
      </c>
      <c r="AG951">
        <f t="shared" si="2038"/>
        <v>63.621196350673948</v>
      </c>
      <c r="AI951">
        <f t="shared" si="2039"/>
        <v>6.7626705576335615</v>
      </c>
      <c r="AJ951">
        <f t="shared" si="2040"/>
        <v>864.94901035987164</v>
      </c>
      <c r="AM951">
        <f t="shared" si="1962"/>
        <v>0.41044252664658526</v>
      </c>
    </row>
    <row r="952" spans="1:39" x14ac:dyDescent="0.35">
      <c r="A952">
        <f t="shared" si="2021"/>
        <v>0.47199999999994802</v>
      </c>
      <c r="B952">
        <f t="shared" si="1956"/>
        <v>0.52800000000005198</v>
      </c>
      <c r="C952" s="27">
        <f t="shared" si="2022"/>
        <v>-4.9999999999994493E-4</v>
      </c>
      <c r="D952">
        <f t="shared" si="1957"/>
        <v>1.0719999999999481</v>
      </c>
      <c r="E952">
        <v>0.2</v>
      </c>
      <c r="F952">
        <f t="shared" si="1958"/>
        <v>-0.29200000000000037</v>
      </c>
      <c r="G952">
        <v>0.02</v>
      </c>
      <c r="H952">
        <f t="shared" si="2023"/>
        <v>0.99999999999994771</v>
      </c>
      <c r="I952">
        <f t="shared" si="2024"/>
        <v>1.0719999999999481</v>
      </c>
      <c r="J952">
        <f t="shared" si="2025"/>
        <v>0.2</v>
      </c>
      <c r="K952">
        <f t="shared" si="2026"/>
        <v>-0.29200000000000037</v>
      </c>
      <c r="L952">
        <f t="shared" si="2027"/>
        <v>0.02</v>
      </c>
      <c r="M952">
        <f t="shared" si="2028"/>
        <v>0</v>
      </c>
      <c r="N952" s="22">
        <f t="shared" si="2029"/>
        <v>0.99999999999994771</v>
      </c>
      <c r="O952">
        <f t="shared" ref="O952:S952" si="2071">O951</f>
        <v>4.8000000000000001E-2</v>
      </c>
      <c r="P952">
        <f t="shared" si="2071"/>
        <v>3.4000000000000002E-2</v>
      </c>
      <c r="Q952">
        <f t="shared" si="2071"/>
        <v>4.2999999999999997E-2</v>
      </c>
      <c r="R952">
        <f t="shared" si="2071"/>
        <v>0.223</v>
      </c>
      <c r="S952">
        <f t="shared" si="2071"/>
        <v>800</v>
      </c>
      <c r="T952">
        <f t="shared" si="2031"/>
        <v>5.0159999999997491E-2</v>
      </c>
      <c r="X952">
        <f t="shared" si="1960"/>
        <v>363636</v>
      </c>
      <c r="Y952">
        <f t="shared" si="2032"/>
        <v>0</v>
      </c>
      <c r="Z952">
        <f t="shared" si="2033"/>
        <v>4.8440014266406192E-3</v>
      </c>
      <c r="AA952">
        <f t="shared" ref="AA952:AC952" si="2072">AA951</f>
        <v>0</v>
      </c>
      <c r="AB952">
        <f t="shared" si="2072"/>
        <v>1623</v>
      </c>
      <c r="AC952">
        <f t="shared" si="2072"/>
        <v>18000</v>
      </c>
      <c r="AD952">
        <f t="shared" si="2035"/>
        <v>980.78720877621868</v>
      </c>
      <c r="AE952">
        <f t="shared" si="2036"/>
        <v>980.78720877621868</v>
      </c>
      <c r="AF952">
        <f t="shared" si="2037"/>
        <v>9.6575814716460359E-2</v>
      </c>
      <c r="AG952">
        <f t="shared" si="2038"/>
        <v>63.553903320445173</v>
      </c>
      <c r="AI952">
        <f t="shared" si="2039"/>
        <v>6.7626724084614169</v>
      </c>
      <c r="AJ952">
        <f t="shared" si="2040"/>
        <v>864.95061123307494</v>
      </c>
      <c r="AM952">
        <f t="shared" si="1962"/>
        <v>0.41009058469347748</v>
      </c>
    </row>
    <row r="953" spans="1:39" x14ac:dyDescent="0.35">
      <c r="A953">
        <f t="shared" si="2021"/>
        <v>0.47249999999994796</v>
      </c>
      <c r="B953">
        <f t="shared" si="1956"/>
        <v>0.52750000000005204</v>
      </c>
      <c r="C953" s="27">
        <f t="shared" si="2022"/>
        <v>-4.9999999999994493E-4</v>
      </c>
      <c r="D953">
        <f t="shared" si="1957"/>
        <v>1.0724999999999481</v>
      </c>
      <c r="E953">
        <v>0.2</v>
      </c>
      <c r="F953">
        <f t="shared" si="1958"/>
        <v>-0.29250000000000037</v>
      </c>
      <c r="G953">
        <v>0.02</v>
      </c>
      <c r="H953">
        <f t="shared" si="2023"/>
        <v>0.9999999999999476</v>
      </c>
      <c r="I953">
        <f t="shared" si="2024"/>
        <v>1.0724999999999481</v>
      </c>
      <c r="J953">
        <f t="shared" si="2025"/>
        <v>0.2</v>
      </c>
      <c r="K953">
        <f t="shared" si="2026"/>
        <v>-0.29250000000000037</v>
      </c>
      <c r="L953">
        <f t="shared" si="2027"/>
        <v>0.02</v>
      </c>
      <c r="M953">
        <f t="shared" si="2028"/>
        <v>0</v>
      </c>
      <c r="N953" s="22">
        <f t="shared" si="2029"/>
        <v>0.9999999999999476</v>
      </c>
      <c r="O953">
        <f t="shared" ref="O953:S953" si="2073">O952</f>
        <v>4.8000000000000001E-2</v>
      </c>
      <c r="P953">
        <f t="shared" si="2073"/>
        <v>3.4000000000000002E-2</v>
      </c>
      <c r="Q953">
        <f t="shared" si="2073"/>
        <v>4.2999999999999997E-2</v>
      </c>
      <c r="R953">
        <f t="shared" si="2073"/>
        <v>0.223</v>
      </c>
      <c r="S953">
        <f t="shared" si="2073"/>
        <v>800</v>
      </c>
      <c r="T953">
        <f t="shared" si="2031"/>
        <v>5.0162499999997494E-2</v>
      </c>
      <c r="X953">
        <f t="shared" si="1960"/>
        <v>363636</v>
      </c>
      <c r="Y953">
        <f t="shared" si="2032"/>
        <v>0</v>
      </c>
      <c r="Z953">
        <f t="shared" si="2033"/>
        <v>4.7586689208155711E-3</v>
      </c>
      <c r="AA953">
        <f t="shared" ref="AA953:AC953" si="2074">AA952</f>
        <v>0</v>
      </c>
      <c r="AB953">
        <f t="shared" si="2074"/>
        <v>1623</v>
      </c>
      <c r="AC953">
        <f t="shared" si="2074"/>
        <v>18000</v>
      </c>
      <c r="AD953">
        <f t="shared" si="2035"/>
        <v>980.78720877621868</v>
      </c>
      <c r="AE953">
        <f t="shared" si="2036"/>
        <v>980.78720877621868</v>
      </c>
      <c r="AF953">
        <f t="shared" si="2037"/>
        <v>9.4869795072085511E-2</v>
      </c>
      <c r="AG953">
        <f t="shared" si="2038"/>
        <v>63.486750904016205</v>
      </c>
      <c r="AI953">
        <f t="shared" si="2039"/>
        <v>6.7626742282157037</v>
      </c>
      <c r="AJ953">
        <f t="shared" si="2040"/>
        <v>864.95218523208985</v>
      </c>
      <c r="AM953">
        <f t="shared" si="1962"/>
        <v>0.40973924578226933</v>
      </c>
    </row>
    <row r="954" spans="1:39" x14ac:dyDescent="0.35">
      <c r="A954">
        <f t="shared" si="2021"/>
        <v>0.47299999999994791</v>
      </c>
      <c r="B954">
        <f t="shared" si="1956"/>
        <v>0.52700000000005209</v>
      </c>
      <c r="C954" s="27">
        <f t="shared" si="2022"/>
        <v>-4.9999999999994493E-4</v>
      </c>
      <c r="D954">
        <f t="shared" si="1957"/>
        <v>1.072999999999948</v>
      </c>
      <c r="E954">
        <v>0.2</v>
      </c>
      <c r="F954">
        <f t="shared" si="1958"/>
        <v>-0.29300000000000037</v>
      </c>
      <c r="G954">
        <v>0.02</v>
      </c>
      <c r="H954">
        <f t="shared" si="2023"/>
        <v>0.9999999999999476</v>
      </c>
      <c r="I954">
        <f t="shared" si="2024"/>
        <v>1.072999999999948</v>
      </c>
      <c r="J954">
        <f t="shared" si="2025"/>
        <v>0.2</v>
      </c>
      <c r="K954">
        <f t="shared" si="2026"/>
        <v>-0.29300000000000037</v>
      </c>
      <c r="L954">
        <f t="shared" si="2027"/>
        <v>0.02</v>
      </c>
      <c r="M954">
        <f t="shared" si="2028"/>
        <v>0</v>
      </c>
      <c r="N954" s="22">
        <f t="shared" si="2029"/>
        <v>0.9999999999999476</v>
      </c>
      <c r="O954">
        <f t="shared" ref="O954:S954" si="2075">O953</f>
        <v>4.8000000000000001E-2</v>
      </c>
      <c r="P954">
        <f t="shared" si="2075"/>
        <v>3.4000000000000002E-2</v>
      </c>
      <c r="Q954">
        <f t="shared" si="2075"/>
        <v>4.2999999999999997E-2</v>
      </c>
      <c r="R954">
        <f t="shared" si="2075"/>
        <v>0.223</v>
      </c>
      <c r="S954">
        <f t="shared" si="2075"/>
        <v>800</v>
      </c>
      <c r="T954">
        <f t="shared" si="2031"/>
        <v>5.0164999999997489E-2</v>
      </c>
      <c r="X954">
        <f t="shared" si="1960"/>
        <v>363636</v>
      </c>
      <c r="Y954">
        <f t="shared" si="2032"/>
        <v>0</v>
      </c>
      <c r="Z954">
        <f t="shared" si="2033"/>
        <v>4.6747659095897464E-3</v>
      </c>
      <c r="AA954">
        <f t="shared" ref="AA954:AC954" si="2076">AA953</f>
        <v>0</v>
      </c>
      <c r="AB954">
        <f t="shared" si="2076"/>
        <v>1623</v>
      </c>
      <c r="AC954">
        <f t="shared" si="2076"/>
        <v>18000</v>
      </c>
      <c r="AD954">
        <f t="shared" si="2035"/>
        <v>980.78720877621868</v>
      </c>
      <c r="AE954">
        <f t="shared" si="2036"/>
        <v>980.78720877621868</v>
      </c>
      <c r="AF954">
        <f t="shared" si="2037"/>
        <v>9.3192442752852836E-2</v>
      </c>
      <c r="AG954">
        <f t="shared" si="2038"/>
        <v>63.41973868576963</v>
      </c>
      <c r="AI954">
        <f t="shared" si="2039"/>
        <v>6.7626760173915113</v>
      </c>
      <c r="AJ954">
        <f t="shared" si="2040"/>
        <v>864.95373278499869</v>
      </c>
      <c r="AM954">
        <f t="shared" si="1962"/>
        <v>0.40938850836434654</v>
      </c>
    </row>
    <row r="955" spans="1:39" x14ac:dyDescent="0.35">
      <c r="A955">
        <f t="shared" si="2021"/>
        <v>0.47349999999994785</v>
      </c>
      <c r="B955">
        <f t="shared" si="1956"/>
        <v>0.52650000000005215</v>
      </c>
      <c r="C955" s="27">
        <f t="shared" si="2022"/>
        <v>-4.9999999999994493E-4</v>
      </c>
      <c r="D955">
        <f t="shared" si="1957"/>
        <v>1.0734999999999479</v>
      </c>
      <c r="E955">
        <v>0.2</v>
      </c>
      <c r="F955">
        <f t="shared" si="1958"/>
        <v>-0.29350000000000037</v>
      </c>
      <c r="G955">
        <v>0.02</v>
      </c>
      <c r="H955">
        <f t="shared" si="2023"/>
        <v>0.9999999999999476</v>
      </c>
      <c r="I955">
        <f t="shared" si="2024"/>
        <v>1.0734999999999479</v>
      </c>
      <c r="J955">
        <f t="shared" si="2025"/>
        <v>0.2</v>
      </c>
      <c r="K955">
        <f t="shared" si="2026"/>
        <v>-0.29350000000000037</v>
      </c>
      <c r="L955">
        <f t="shared" si="2027"/>
        <v>0.02</v>
      </c>
      <c r="M955">
        <f t="shared" si="2028"/>
        <v>0</v>
      </c>
      <c r="N955" s="22">
        <f t="shared" si="2029"/>
        <v>0.9999999999999476</v>
      </c>
      <c r="O955">
        <f t="shared" ref="O955:S955" si="2077">O954</f>
        <v>4.8000000000000001E-2</v>
      </c>
      <c r="P955">
        <f t="shared" si="2077"/>
        <v>3.4000000000000002E-2</v>
      </c>
      <c r="Q955">
        <f t="shared" si="2077"/>
        <v>4.2999999999999997E-2</v>
      </c>
      <c r="R955">
        <f t="shared" si="2077"/>
        <v>0.223</v>
      </c>
      <c r="S955">
        <f t="shared" si="2077"/>
        <v>800</v>
      </c>
      <c r="T955">
        <f t="shared" si="2031"/>
        <v>5.0167499999997485E-2</v>
      </c>
      <c r="X955">
        <f t="shared" si="1960"/>
        <v>363636</v>
      </c>
      <c r="Y955">
        <f t="shared" si="2032"/>
        <v>0</v>
      </c>
      <c r="Z955">
        <f t="shared" si="2033"/>
        <v>4.5922696753025469E-3</v>
      </c>
      <c r="AA955">
        <f t="shared" ref="AA955:AC955" si="2078">AA954</f>
        <v>0</v>
      </c>
      <c r="AB955">
        <f t="shared" si="2078"/>
        <v>1623</v>
      </c>
      <c r="AC955">
        <f t="shared" si="2078"/>
        <v>18000</v>
      </c>
      <c r="AD955">
        <f t="shared" si="2035"/>
        <v>980.78720877621868</v>
      </c>
      <c r="AE955">
        <f t="shared" si="2036"/>
        <v>980.78720877621868</v>
      </c>
      <c r="AF955">
        <f t="shared" si="2037"/>
        <v>9.1543300614029238E-2</v>
      </c>
      <c r="AG955">
        <f t="shared" si="2038"/>
        <v>63.352866251360808</v>
      </c>
      <c r="AI955">
        <f t="shared" si="2039"/>
        <v>6.7626777764764592</v>
      </c>
      <c r="AJ955">
        <f t="shared" si="2040"/>
        <v>864.9552543134289</v>
      </c>
      <c r="AM955">
        <f t="shared" si="1962"/>
        <v>0.40903837089639261</v>
      </c>
    </row>
    <row r="956" spans="1:39" x14ac:dyDescent="0.35">
      <c r="A956">
        <f t="shared" si="2021"/>
        <v>0.4739999999999478</v>
      </c>
      <c r="B956">
        <f t="shared" si="1956"/>
        <v>0.5260000000000522</v>
      </c>
      <c r="C956" s="27">
        <f t="shared" si="2022"/>
        <v>-4.9999999999994493E-4</v>
      </c>
      <c r="D956">
        <f t="shared" si="1957"/>
        <v>1.0739999999999479</v>
      </c>
      <c r="E956">
        <v>0.2</v>
      </c>
      <c r="F956">
        <f t="shared" si="1958"/>
        <v>-0.29400000000000037</v>
      </c>
      <c r="G956">
        <v>0.02</v>
      </c>
      <c r="H956">
        <f t="shared" si="2023"/>
        <v>0.99999999999994749</v>
      </c>
      <c r="I956">
        <f t="shared" si="2024"/>
        <v>1.0739999999999479</v>
      </c>
      <c r="J956">
        <f t="shared" si="2025"/>
        <v>0.2</v>
      </c>
      <c r="K956">
        <f t="shared" si="2026"/>
        <v>-0.29400000000000037</v>
      </c>
      <c r="L956">
        <f t="shared" si="2027"/>
        <v>0.02</v>
      </c>
      <c r="M956">
        <f t="shared" si="2028"/>
        <v>0</v>
      </c>
      <c r="N956" s="22">
        <f t="shared" si="2029"/>
        <v>0.99999999999994749</v>
      </c>
      <c r="O956">
        <f t="shared" ref="O956:S956" si="2079">O955</f>
        <v>4.8000000000000001E-2</v>
      </c>
      <c r="P956">
        <f t="shared" si="2079"/>
        <v>3.4000000000000002E-2</v>
      </c>
      <c r="Q956">
        <f t="shared" si="2079"/>
        <v>4.2999999999999997E-2</v>
      </c>
      <c r="R956">
        <f t="shared" si="2079"/>
        <v>0.223</v>
      </c>
      <c r="S956">
        <f t="shared" si="2079"/>
        <v>800</v>
      </c>
      <c r="T956">
        <f t="shared" si="2031"/>
        <v>5.0169999999997487E-2</v>
      </c>
      <c r="X956">
        <f t="shared" si="1960"/>
        <v>363636</v>
      </c>
      <c r="Y956">
        <f t="shared" si="2032"/>
        <v>0</v>
      </c>
      <c r="Z956">
        <f t="shared" si="2033"/>
        <v>4.5111578419032398E-3</v>
      </c>
      <c r="AA956">
        <f t="shared" ref="AA956:AC956" si="2080">AA955</f>
        <v>0</v>
      </c>
      <c r="AB956">
        <f t="shared" si="2080"/>
        <v>1623</v>
      </c>
      <c r="AC956">
        <f t="shared" si="2080"/>
        <v>18000</v>
      </c>
      <c r="AD956">
        <f t="shared" si="2035"/>
        <v>980.78720877621868</v>
      </c>
      <c r="AE956">
        <f t="shared" si="2036"/>
        <v>980.78720877621868</v>
      </c>
      <c r="AF956">
        <f t="shared" si="2037"/>
        <v>8.9921918411391175E-2</v>
      </c>
      <c r="AG956">
        <f t="shared" si="2038"/>
        <v>63.286133187718455</v>
      </c>
      <c r="AI956">
        <f t="shared" si="2039"/>
        <v>6.7626795059508087</v>
      </c>
      <c r="AJ956">
        <f t="shared" si="2040"/>
        <v>864.95675023264835</v>
      </c>
      <c r="AM956">
        <f t="shared" si="1962"/>
        <v>0.40868883184036647</v>
      </c>
    </row>
    <row r="957" spans="1:39" x14ac:dyDescent="0.35">
      <c r="A957">
        <f t="shared" si="2021"/>
        <v>0.47449999999994774</v>
      </c>
      <c r="B957">
        <f t="shared" si="1956"/>
        <v>0.52550000000005226</v>
      </c>
      <c r="C957" s="27">
        <f t="shared" si="2022"/>
        <v>-4.9999999999994493E-4</v>
      </c>
      <c r="D957">
        <f t="shared" si="1957"/>
        <v>1.0744999999999478</v>
      </c>
      <c r="E957">
        <v>0.2</v>
      </c>
      <c r="F957">
        <f t="shared" si="1958"/>
        <v>-0.29450000000000037</v>
      </c>
      <c r="G957">
        <v>0.02</v>
      </c>
      <c r="H957">
        <f t="shared" si="2023"/>
        <v>0.99999999999994738</v>
      </c>
      <c r="I957">
        <f t="shared" si="2024"/>
        <v>1.0744999999999478</v>
      </c>
      <c r="J957">
        <f t="shared" si="2025"/>
        <v>0.2</v>
      </c>
      <c r="K957">
        <f t="shared" si="2026"/>
        <v>-0.29450000000000037</v>
      </c>
      <c r="L957">
        <f t="shared" si="2027"/>
        <v>0.02</v>
      </c>
      <c r="M957">
        <f t="shared" si="2028"/>
        <v>0</v>
      </c>
      <c r="N957" s="22">
        <f t="shared" si="2029"/>
        <v>0.99999999999994738</v>
      </c>
      <c r="O957">
        <f t="shared" ref="O957:S957" si="2081">O956</f>
        <v>4.8000000000000001E-2</v>
      </c>
      <c r="P957">
        <f t="shared" si="2081"/>
        <v>3.4000000000000002E-2</v>
      </c>
      <c r="Q957">
        <f t="shared" si="2081"/>
        <v>4.2999999999999997E-2</v>
      </c>
      <c r="R957">
        <f t="shared" si="2081"/>
        <v>0.223</v>
      </c>
      <c r="S957">
        <f t="shared" si="2081"/>
        <v>800</v>
      </c>
      <c r="T957">
        <f t="shared" si="2031"/>
        <v>5.0172499999997483E-2</v>
      </c>
      <c r="X957">
        <f t="shared" si="1960"/>
        <v>363636</v>
      </c>
      <c r="Y957">
        <f t="shared" si="2032"/>
        <v>0</v>
      </c>
      <c r="Z957">
        <f t="shared" si="2033"/>
        <v>4.4314083701040251E-3</v>
      </c>
      <c r="AA957">
        <f t="shared" ref="AA957:AC957" si="2082">AA956</f>
        <v>0</v>
      </c>
      <c r="AB957">
        <f t="shared" si="2082"/>
        <v>1623</v>
      </c>
      <c r="AC957">
        <f t="shared" si="2082"/>
        <v>18000</v>
      </c>
      <c r="AD957">
        <f t="shared" si="2035"/>
        <v>980.78720877621868</v>
      </c>
      <c r="AE957">
        <f t="shared" si="2036"/>
        <v>980.78720877621868</v>
      </c>
      <c r="AF957">
        <f t="shared" si="2037"/>
        <v>8.8327852702895102E-2</v>
      </c>
      <c r="AG957">
        <f t="shared" si="2038"/>
        <v>63.219539083045092</v>
      </c>
      <c r="AI957">
        <f t="shared" si="2039"/>
        <v>6.7626812062875645</v>
      </c>
      <c r="AJ957">
        <f t="shared" si="2040"/>
        <v>864.95822095165329</v>
      </c>
      <c r="AM957">
        <f t="shared" si="1962"/>
        <v>0.40833988966347973</v>
      </c>
    </row>
    <row r="958" spans="1:39" x14ac:dyDescent="0.35">
      <c r="A958">
        <f t="shared" si="2021"/>
        <v>0.47499999999994769</v>
      </c>
      <c r="B958">
        <f t="shared" si="1956"/>
        <v>0.52500000000005231</v>
      </c>
      <c r="C958" s="27">
        <f t="shared" si="2022"/>
        <v>-4.9999999999994493E-4</v>
      </c>
      <c r="D958">
        <f t="shared" si="1957"/>
        <v>1.0749999999999478</v>
      </c>
      <c r="E958">
        <v>0.2</v>
      </c>
      <c r="F958">
        <f t="shared" si="1958"/>
        <v>-0.29500000000000037</v>
      </c>
      <c r="G958">
        <v>0.02</v>
      </c>
      <c r="H958">
        <f t="shared" si="2023"/>
        <v>0.99999999999994738</v>
      </c>
      <c r="I958">
        <f t="shared" si="2024"/>
        <v>1.0749999999999478</v>
      </c>
      <c r="J958">
        <f t="shared" si="2025"/>
        <v>0.2</v>
      </c>
      <c r="K958">
        <f t="shared" si="2026"/>
        <v>-0.29500000000000037</v>
      </c>
      <c r="L958">
        <f t="shared" si="2027"/>
        <v>0.02</v>
      </c>
      <c r="M958">
        <f t="shared" si="2028"/>
        <v>0</v>
      </c>
      <c r="N958" s="22">
        <f t="shared" si="2029"/>
        <v>0.99999999999994738</v>
      </c>
      <c r="O958">
        <f t="shared" ref="O958:S958" si="2083">O957</f>
        <v>4.8000000000000001E-2</v>
      </c>
      <c r="P958">
        <f t="shared" si="2083"/>
        <v>3.4000000000000002E-2</v>
      </c>
      <c r="Q958">
        <f t="shared" si="2083"/>
        <v>4.2999999999999997E-2</v>
      </c>
      <c r="R958">
        <f t="shared" si="2083"/>
        <v>0.223</v>
      </c>
      <c r="S958">
        <f t="shared" si="2083"/>
        <v>800</v>
      </c>
      <c r="T958">
        <f t="shared" si="2031"/>
        <v>5.0174999999997479E-2</v>
      </c>
      <c r="X958">
        <f t="shared" si="1960"/>
        <v>363636</v>
      </c>
      <c r="Y958">
        <f t="shared" si="2032"/>
        <v>0</v>
      </c>
      <c r="Z958">
        <f t="shared" si="2033"/>
        <v>4.3529995525977911E-3</v>
      </c>
      <c r="AA958">
        <f t="shared" ref="AA958:AC958" si="2084">AA957</f>
        <v>0</v>
      </c>
      <c r="AB958">
        <f t="shared" si="2084"/>
        <v>1623</v>
      </c>
      <c r="AC958">
        <f t="shared" si="2084"/>
        <v>18000</v>
      </c>
      <c r="AD958">
        <f t="shared" si="2035"/>
        <v>980.78720877621868</v>
      </c>
      <c r="AE958">
        <f t="shared" si="2036"/>
        <v>980.78720877621868</v>
      </c>
      <c r="AF958">
        <f t="shared" si="2037"/>
        <v>8.6760666751666937E-2</v>
      </c>
      <c r="AG958">
        <f t="shared" si="2038"/>
        <v>63.153083526817419</v>
      </c>
      <c r="AI958">
        <f t="shared" si="2039"/>
        <v>6.7626828779525789</v>
      </c>
      <c r="AJ958">
        <f t="shared" si="2040"/>
        <v>864.9596668732587</v>
      </c>
      <c r="AM958">
        <f t="shared" si="1962"/>
        <v>0.4079915428381744</v>
      </c>
    </row>
    <row r="959" spans="1:39" x14ac:dyDescent="0.35">
      <c r="A959">
        <f t="shared" si="2021"/>
        <v>0.47549999999994763</v>
      </c>
      <c r="B959">
        <f t="shared" si="1956"/>
        <v>0.52450000000005237</v>
      </c>
      <c r="C959" s="27">
        <f t="shared" si="2022"/>
        <v>-4.9999999999994493E-4</v>
      </c>
      <c r="D959">
        <f t="shared" si="1957"/>
        <v>1.0754999999999477</v>
      </c>
      <c r="E959">
        <v>0.2</v>
      </c>
      <c r="F959">
        <f t="shared" si="1958"/>
        <v>-0.29550000000000037</v>
      </c>
      <c r="G959">
        <v>0.02</v>
      </c>
      <c r="H959">
        <f t="shared" si="2023"/>
        <v>0.99999999999994738</v>
      </c>
      <c r="I959">
        <f t="shared" si="2024"/>
        <v>1.0754999999999477</v>
      </c>
      <c r="J959">
        <f t="shared" si="2025"/>
        <v>0.2</v>
      </c>
      <c r="K959">
        <f t="shared" si="2026"/>
        <v>-0.29550000000000037</v>
      </c>
      <c r="L959">
        <f t="shared" si="2027"/>
        <v>0.02</v>
      </c>
      <c r="M959">
        <f t="shared" si="2028"/>
        <v>0</v>
      </c>
      <c r="N959" s="22">
        <f t="shared" si="2029"/>
        <v>0.99999999999994738</v>
      </c>
      <c r="O959">
        <f t="shared" ref="O959:S959" si="2085">O958</f>
        <v>4.8000000000000001E-2</v>
      </c>
      <c r="P959">
        <f t="shared" si="2085"/>
        <v>3.4000000000000002E-2</v>
      </c>
      <c r="Q959">
        <f t="shared" si="2085"/>
        <v>4.2999999999999997E-2</v>
      </c>
      <c r="R959">
        <f t="shared" si="2085"/>
        <v>0.223</v>
      </c>
      <c r="S959">
        <f t="shared" si="2085"/>
        <v>800</v>
      </c>
      <c r="T959">
        <f t="shared" si="2031"/>
        <v>5.0177499999997474E-2</v>
      </c>
      <c r="X959">
        <f t="shared" si="1960"/>
        <v>363636</v>
      </c>
      <c r="Y959">
        <f t="shared" si="2032"/>
        <v>0</v>
      </c>
      <c r="Z959">
        <f t="shared" si="2033"/>
        <v>4.2759100093397564E-3</v>
      </c>
      <c r="AA959">
        <f t="shared" ref="AA959:AC959" si="2086">AA958</f>
        <v>0</v>
      </c>
      <c r="AB959">
        <f t="shared" si="2086"/>
        <v>1623</v>
      </c>
      <c r="AC959">
        <f t="shared" si="2086"/>
        <v>18000</v>
      </c>
      <c r="AD959">
        <f t="shared" si="2035"/>
        <v>980.78720877621868</v>
      </c>
      <c r="AE959">
        <f t="shared" si="2036"/>
        <v>980.78720877621868</v>
      </c>
      <c r="AF959">
        <f t="shared" si="2037"/>
        <v>8.5219930430293397E-2</v>
      </c>
      <c r="AG959">
        <f t="shared" si="2038"/>
        <v>63.086766109786524</v>
      </c>
      <c r="AI959">
        <f t="shared" si="2039"/>
        <v>6.7626845214046556</v>
      </c>
      <c r="AJ959">
        <f t="shared" si="2040"/>
        <v>864.96108839418764</v>
      </c>
      <c r="AM959">
        <f t="shared" si="1962"/>
        <v>0.40764378984210059</v>
      </c>
    </row>
    <row r="960" spans="1:39" x14ac:dyDescent="0.35">
      <c r="A960">
        <f t="shared" si="2021"/>
        <v>0.47599999999994758</v>
      </c>
      <c r="B960">
        <f t="shared" si="1956"/>
        <v>0.52400000000005242</v>
      </c>
      <c r="C960" s="27">
        <f t="shared" si="2022"/>
        <v>-4.9999999999994493E-4</v>
      </c>
      <c r="D960">
        <f t="shared" si="1957"/>
        <v>1.0759999999999477</v>
      </c>
      <c r="E960">
        <v>0.2</v>
      </c>
      <c r="F960">
        <f t="shared" si="1958"/>
        <v>-0.29600000000000037</v>
      </c>
      <c r="G960">
        <v>0.02</v>
      </c>
      <c r="H960">
        <f t="shared" si="2023"/>
        <v>0.99999999999994726</v>
      </c>
      <c r="I960">
        <f t="shared" si="2024"/>
        <v>1.0759999999999477</v>
      </c>
      <c r="J960">
        <f t="shared" si="2025"/>
        <v>0.2</v>
      </c>
      <c r="K960">
        <f t="shared" si="2026"/>
        <v>-0.29600000000000037</v>
      </c>
      <c r="L960">
        <f t="shared" si="2027"/>
        <v>0.02</v>
      </c>
      <c r="M960">
        <f t="shared" si="2028"/>
        <v>0</v>
      </c>
      <c r="N960" s="22">
        <f t="shared" si="2029"/>
        <v>0.99999999999994726</v>
      </c>
      <c r="O960">
        <f t="shared" ref="O960:S960" si="2087">O959</f>
        <v>4.8000000000000001E-2</v>
      </c>
      <c r="P960">
        <f t="shared" si="2087"/>
        <v>3.4000000000000002E-2</v>
      </c>
      <c r="Q960">
        <f t="shared" si="2087"/>
        <v>4.2999999999999997E-2</v>
      </c>
      <c r="R960">
        <f t="shared" si="2087"/>
        <v>0.223</v>
      </c>
      <c r="S960">
        <f t="shared" si="2087"/>
        <v>800</v>
      </c>
      <c r="T960">
        <f t="shared" si="2031"/>
        <v>5.017999999999747E-2</v>
      </c>
      <c r="X960">
        <f t="shared" si="1960"/>
        <v>363636</v>
      </c>
      <c r="Y960">
        <f t="shared" si="2032"/>
        <v>0</v>
      </c>
      <c r="Z960">
        <f t="shared" si="2033"/>
        <v>4.200118682892196E-3</v>
      </c>
      <c r="AA960">
        <f t="shared" ref="AA960:AC960" si="2088">AA959</f>
        <v>0</v>
      </c>
      <c r="AB960">
        <f t="shared" si="2088"/>
        <v>1623</v>
      </c>
      <c r="AC960">
        <f t="shared" si="2088"/>
        <v>18000</v>
      </c>
      <c r="AD960">
        <f t="shared" si="2035"/>
        <v>980.78720877621868</v>
      </c>
      <c r="AE960">
        <f t="shared" si="2036"/>
        <v>980.78720877621868</v>
      </c>
      <c r="AF960">
        <f t="shared" si="2037"/>
        <v>8.3705220126399443E-2</v>
      </c>
      <c r="AG960">
        <f t="shared" si="2038"/>
        <v>63.02058642397806</v>
      </c>
      <c r="AI960">
        <f t="shared" si="2039"/>
        <v>6.7626861370956464</v>
      </c>
      <c r="AJ960">
        <f t="shared" si="2040"/>
        <v>864.96248590515449</v>
      </c>
      <c r="AM960">
        <f t="shared" si="1962"/>
        <v>0.40729662915809423</v>
      </c>
    </row>
    <row r="961" spans="1:39" x14ac:dyDescent="0.35">
      <c r="A961">
        <f t="shared" si="2021"/>
        <v>0.47649999999994752</v>
      </c>
      <c r="B961">
        <f t="shared" si="1956"/>
        <v>0.52350000000005248</v>
      </c>
      <c r="C961" s="27">
        <f t="shared" si="2022"/>
        <v>-4.9999999999994493E-4</v>
      </c>
      <c r="D961">
        <f t="shared" si="1957"/>
        <v>1.0764999999999476</v>
      </c>
      <c r="E961">
        <v>0.2</v>
      </c>
      <c r="F961">
        <f t="shared" si="1958"/>
        <v>-0.29650000000000037</v>
      </c>
      <c r="G961">
        <v>0.02</v>
      </c>
      <c r="H961">
        <f t="shared" si="2023"/>
        <v>0.99999999999994715</v>
      </c>
      <c r="I961">
        <f t="shared" si="2024"/>
        <v>1.0764999999999476</v>
      </c>
      <c r="J961">
        <f t="shared" si="2025"/>
        <v>0.2</v>
      </c>
      <c r="K961">
        <f t="shared" si="2026"/>
        <v>-0.29650000000000037</v>
      </c>
      <c r="L961">
        <f t="shared" si="2027"/>
        <v>0.02</v>
      </c>
      <c r="M961">
        <f t="shared" si="2028"/>
        <v>0</v>
      </c>
      <c r="N961" s="22">
        <f t="shared" si="2029"/>
        <v>0.99999999999994715</v>
      </c>
      <c r="O961">
        <f t="shared" ref="O961:S961" si="2089">O960</f>
        <v>4.8000000000000001E-2</v>
      </c>
      <c r="P961">
        <f t="shared" si="2089"/>
        <v>3.4000000000000002E-2</v>
      </c>
      <c r="Q961">
        <f t="shared" si="2089"/>
        <v>4.2999999999999997E-2</v>
      </c>
      <c r="R961">
        <f t="shared" si="2089"/>
        <v>0.223</v>
      </c>
      <c r="S961">
        <f t="shared" si="2089"/>
        <v>800</v>
      </c>
      <c r="T961">
        <f t="shared" si="2031"/>
        <v>5.0182499999997472E-2</v>
      </c>
      <c r="X961">
        <f t="shared" si="1960"/>
        <v>363636</v>
      </c>
      <c r="Y961">
        <f t="shared" si="2032"/>
        <v>0</v>
      </c>
      <c r="Z961">
        <f t="shared" si="2033"/>
        <v>4.1256048338314637E-3</v>
      </c>
      <c r="AA961">
        <f t="shared" ref="AA961:AC961" si="2090">AA960</f>
        <v>0</v>
      </c>
      <c r="AB961">
        <f t="shared" si="2090"/>
        <v>1623</v>
      </c>
      <c r="AC961">
        <f t="shared" si="2090"/>
        <v>18000</v>
      </c>
      <c r="AD961">
        <f t="shared" si="2035"/>
        <v>980.78720877621868</v>
      </c>
      <c r="AE961">
        <f t="shared" si="2036"/>
        <v>980.78720877621868</v>
      </c>
      <c r="AF961">
        <f t="shared" si="2037"/>
        <v>8.2216118649495254E-2</v>
      </c>
      <c r="AG961">
        <f t="shared" si="2038"/>
        <v>62.9545440626923</v>
      </c>
      <c r="AI961">
        <f t="shared" si="2039"/>
        <v>6.7626877254705544</v>
      </c>
      <c r="AJ961">
        <f t="shared" si="2040"/>
        <v>864.96385979095453</v>
      </c>
      <c r="AM961">
        <f t="shared" si="1962"/>
        <v>0.40695005927415523</v>
      </c>
    </row>
    <row r="962" spans="1:39" x14ac:dyDescent="0.35">
      <c r="A962">
        <f t="shared" si="2021"/>
        <v>0.47699999999994747</v>
      </c>
      <c r="B962">
        <f t="shared" si="1956"/>
        <v>0.52300000000005253</v>
      </c>
      <c r="C962" s="27">
        <f t="shared" si="2022"/>
        <v>-4.9999999999994493E-4</v>
      </c>
      <c r="D962">
        <f t="shared" si="1957"/>
        <v>1.0769999999999476</v>
      </c>
      <c r="E962">
        <v>0.2</v>
      </c>
      <c r="F962">
        <f t="shared" si="1958"/>
        <v>-0.29700000000000037</v>
      </c>
      <c r="G962">
        <v>0.02</v>
      </c>
      <c r="H962">
        <f t="shared" si="2023"/>
        <v>0.99999999999994715</v>
      </c>
      <c r="I962">
        <f t="shared" si="2024"/>
        <v>1.0769999999999476</v>
      </c>
      <c r="J962">
        <f t="shared" si="2025"/>
        <v>0.2</v>
      </c>
      <c r="K962">
        <f t="shared" si="2026"/>
        <v>-0.29700000000000037</v>
      </c>
      <c r="L962">
        <f t="shared" si="2027"/>
        <v>0.02</v>
      </c>
      <c r="M962">
        <f t="shared" si="2028"/>
        <v>0</v>
      </c>
      <c r="N962" s="22">
        <f t="shared" si="2029"/>
        <v>0.99999999999994715</v>
      </c>
      <c r="O962">
        <f t="shared" ref="O962:S962" si="2091">O961</f>
        <v>4.8000000000000001E-2</v>
      </c>
      <c r="P962">
        <f t="shared" si="2091"/>
        <v>3.4000000000000002E-2</v>
      </c>
      <c r="Q962">
        <f t="shared" si="2091"/>
        <v>4.2999999999999997E-2</v>
      </c>
      <c r="R962">
        <f t="shared" si="2091"/>
        <v>0.223</v>
      </c>
      <c r="S962">
        <f t="shared" si="2091"/>
        <v>800</v>
      </c>
      <c r="T962">
        <f t="shared" si="2031"/>
        <v>5.0184999999997475E-2</v>
      </c>
      <c r="X962">
        <f t="shared" si="1960"/>
        <v>363636</v>
      </c>
      <c r="Y962">
        <f t="shared" si="2032"/>
        <v>0</v>
      </c>
      <c r="Z962">
        <f t="shared" si="2033"/>
        <v>4.0523480362165219E-3</v>
      </c>
      <c r="AA962">
        <f t="shared" ref="AA962:AC962" si="2092">AA961</f>
        <v>0</v>
      </c>
      <c r="AB962">
        <f t="shared" si="2092"/>
        <v>1623</v>
      </c>
      <c r="AC962">
        <f t="shared" si="2092"/>
        <v>18000</v>
      </c>
      <c r="AD962">
        <f t="shared" si="2035"/>
        <v>980.78720877621868</v>
      </c>
      <c r="AE962">
        <f t="shared" si="2036"/>
        <v>980.78720877621868</v>
      </c>
      <c r="AF962">
        <f t="shared" si="2037"/>
        <v>8.0752215139076891E-2</v>
      </c>
      <c r="AG962">
        <f t="shared" si="2038"/>
        <v>62.888638620504089</v>
      </c>
      <c r="AI962">
        <f t="shared" si="2039"/>
        <v>6.7626892869676327</v>
      </c>
      <c r="AJ962">
        <f t="shared" si="2040"/>
        <v>864.96521043054895</v>
      </c>
      <c r="AM962">
        <f t="shared" si="1962"/>
        <v>0.4066040786834253</v>
      </c>
    </row>
    <row r="963" spans="1:39" x14ac:dyDescent="0.35">
      <c r="A963">
        <f t="shared" si="2021"/>
        <v>0.47749999999994741</v>
      </c>
      <c r="B963">
        <f t="shared" si="1956"/>
        <v>0.52250000000005259</v>
      </c>
      <c r="C963" s="27">
        <f t="shared" si="2022"/>
        <v>-4.9999999999994493E-4</v>
      </c>
      <c r="D963">
        <f t="shared" si="1957"/>
        <v>1.0774999999999475</v>
      </c>
      <c r="E963">
        <v>0.2</v>
      </c>
      <c r="F963">
        <f t="shared" si="1958"/>
        <v>-0.29750000000000038</v>
      </c>
      <c r="G963">
        <v>0.02</v>
      </c>
      <c r="H963">
        <f t="shared" si="2023"/>
        <v>0.99999999999994715</v>
      </c>
      <c r="I963">
        <f t="shared" si="2024"/>
        <v>1.0774999999999475</v>
      </c>
      <c r="J963">
        <f t="shared" si="2025"/>
        <v>0.2</v>
      </c>
      <c r="K963">
        <f t="shared" si="2026"/>
        <v>-0.29750000000000038</v>
      </c>
      <c r="L963">
        <f t="shared" si="2027"/>
        <v>0.02</v>
      </c>
      <c r="M963">
        <f t="shared" si="2028"/>
        <v>0</v>
      </c>
      <c r="N963" s="22">
        <f t="shared" si="2029"/>
        <v>0.99999999999994715</v>
      </c>
      <c r="O963">
        <f t="shared" ref="O963:S963" si="2093">O962</f>
        <v>4.8000000000000001E-2</v>
      </c>
      <c r="P963">
        <f t="shared" si="2093"/>
        <v>3.4000000000000002E-2</v>
      </c>
      <c r="Q963">
        <f t="shared" si="2093"/>
        <v>4.2999999999999997E-2</v>
      </c>
      <c r="R963">
        <f t="shared" si="2093"/>
        <v>0.223</v>
      </c>
      <c r="S963">
        <f t="shared" si="2093"/>
        <v>800</v>
      </c>
      <c r="T963">
        <f t="shared" si="2031"/>
        <v>5.0187499999997463E-2</v>
      </c>
      <c r="X963">
        <f t="shared" si="1960"/>
        <v>363636</v>
      </c>
      <c r="Y963">
        <f t="shared" si="2032"/>
        <v>0</v>
      </c>
      <c r="Z963">
        <f t="shared" si="2033"/>
        <v>3.9803281731182133E-3</v>
      </c>
      <c r="AA963">
        <f t="shared" ref="AA963:AC963" si="2094">AA962</f>
        <v>0</v>
      </c>
      <c r="AB963">
        <f t="shared" si="2094"/>
        <v>1623</v>
      </c>
      <c r="AC963">
        <f t="shared" si="2094"/>
        <v>18000</v>
      </c>
      <c r="AD963">
        <f t="shared" si="2035"/>
        <v>980.78720877621868</v>
      </c>
      <c r="AE963">
        <f t="shared" si="2036"/>
        <v>980.78720877621868</v>
      </c>
      <c r="AF963">
        <f t="shared" si="2037"/>
        <v>7.9313104973964613E-2</v>
      </c>
      <c r="AG963">
        <f t="shared" si="2038"/>
        <v>62.822869693262696</v>
      </c>
      <c r="AI963">
        <f t="shared" si="2039"/>
        <v>6.7626908220184756</v>
      </c>
      <c r="AJ963">
        <f t="shared" si="2040"/>
        <v>864.96653819714345</v>
      </c>
      <c r="AM963">
        <f t="shared" si="1962"/>
        <v>0.40625868588416614</v>
      </c>
    </row>
    <row r="964" spans="1:39" x14ac:dyDescent="0.35">
      <c r="A964">
        <f t="shared" si="2021"/>
        <v>0.47799999999994736</v>
      </c>
      <c r="B964">
        <f t="shared" si="1956"/>
        <v>0.52200000000005264</v>
      </c>
      <c r="C964" s="27">
        <f t="shared" si="2022"/>
        <v>-4.9999999999994493E-4</v>
      </c>
      <c r="D964">
        <f t="shared" si="1957"/>
        <v>1.0779999999999474</v>
      </c>
      <c r="E964">
        <v>0.2</v>
      </c>
      <c r="F964">
        <f t="shared" si="1958"/>
        <v>-0.29800000000000038</v>
      </c>
      <c r="G964">
        <v>0.02</v>
      </c>
      <c r="H964">
        <f t="shared" si="2023"/>
        <v>0.99999999999994704</v>
      </c>
      <c r="I964">
        <f t="shared" si="2024"/>
        <v>1.0779999999999474</v>
      </c>
      <c r="J964">
        <f t="shared" si="2025"/>
        <v>0.2</v>
      </c>
      <c r="K964">
        <f t="shared" si="2026"/>
        <v>-0.29800000000000038</v>
      </c>
      <c r="L964">
        <f t="shared" si="2027"/>
        <v>0.02</v>
      </c>
      <c r="M964">
        <f t="shared" si="2028"/>
        <v>0</v>
      </c>
      <c r="N964" s="22">
        <f t="shared" si="2029"/>
        <v>0.99999999999994704</v>
      </c>
      <c r="O964">
        <f t="shared" ref="O964:S964" si="2095">O963</f>
        <v>4.8000000000000001E-2</v>
      </c>
      <c r="P964">
        <f t="shared" si="2095"/>
        <v>3.4000000000000002E-2</v>
      </c>
      <c r="Q964">
        <f t="shared" si="2095"/>
        <v>4.2999999999999997E-2</v>
      </c>
      <c r="R964">
        <f t="shared" si="2095"/>
        <v>0.223</v>
      </c>
      <c r="S964">
        <f t="shared" si="2095"/>
        <v>800</v>
      </c>
      <c r="T964">
        <f t="shared" si="2031"/>
        <v>5.0189999999997466E-2</v>
      </c>
      <c r="X964">
        <f t="shared" si="1960"/>
        <v>363636</v>
      </c>
      <c r="Y964">
        <f t="shared" si="2032"/>
        <v>0</v>
      </c>
      <c r="Z964">
        <f t="shared" si="2033"/>
        <v>3.9095254322085108E-3</v>
      </c>
      <c r="AA964">
        <f t="shared" ref="AA964:AC964" si="2096">AA963</f>
        <v>0</v>
      </c>
      <c r="AB964">
        <f t="shared" si="2096"/>
        <v>1623</v>
      </c>
      <c r="AC964">
        <f t="shared" si="2096"/>
        <v>18000</v>
      </c>
      <c r="AD964">
        <f t="shared" si="2035"/>
        <v>980.78720877621868</v>
      </c>
      <c r="AE964">
        <f t="shared" si="2036"/>
        <v>980.78720877621868</v>
      </c>
      <c r="AF964">
        <f t="shared" si="2037"/>
        <v>7.7898389682863431E-2</v>
      </c>
      <c r="AG964">
        <f t="shared" si="2038"/>
        <v>62.757236878091589</v>
      </c>
      <c r="AI964">
        <f t="shared" si="2039"/>
        <v>6.7626923310481191</v>
      </c>
      <c r="AJ964">
        <f t="shared" si="2040"/>
        <v>864.96784345827496</v>
      </c>
      <c r="AM964">
        <f t="shared" si="1962"/>
        <v>0.40591387937973789</v>
      </c>
    </row>
    <row r="965" spans="1:39" x14ac:dyDescent="0.35">
      <c r="A965">
        <f t="shared" si="2021"/>
        <v>0.4784999999999473</v>
      </c>
      <c r="B965">
        <f t="shared" si="1956"/>
        <v>0.5215000000000527</v>
      </c>
      <c r="C965" s="27">
        <f t="shared" si="2022"/>
        <v>-4.9999999999994493E-4</v>
      </c>
      <c r="D965">
        <f t="shared" si="1957"/>
        <v>1.0784999999999474</v>
      </c>
      <c r="E965">
        <v>0.2</v>
      </c>
      <c r="F965">
        <f t="shared" si="1958"/>
        <v>-0.29850000000000038</v>
      </c>
      <c r="G965">
        <v>0.02</v>
      </c>
      <c r="H965">
        <f t="shared" si="2023"/>
        <v>0.99999999999994693</v>
      </c>
      <c r="I965">
        <f t="shared" si="2024"/>
        <v>1.0784999999999474</v>
      </c>
      <c r="J965">
        <f t="shared" si="2025"/>
        <v>0.2</v>
      </c>
      <c r="K965">
        <f t="shared" si="2026"/>
        <v>-0.29850000000000038</v>
      </c>
      <c r="L965">
        <f t="shared" si="2027"/>
        <v>0.02</v>
      </c>
      <c r="M965">
        <f t="shared" si="2028"/>
        <v>0</v>
      </c>
      <c r="N965" s="22">
        <f t="shared" si="2029"/>
        <v>0.99999999999994693</v>
      </c>
      <c r="O965">
        <f t="shared" ref="O965:S965" si="2097">O964</f>
        <v>4.8000000000000001E-2</v>
      </c>
      <c r="P965">
        <f t="shared" si="2097"/>
        <v>3.4000000000000002E-2</v>
      </c>
      <c r="Q965">
        <f t="shared" si="2097"/>
        <v>4.2999999999999997E-2</v>
      </c>
      <c r="R965">
        <f t="shared" si="2097"/>
        <v>0.223</v>
      </c>
      <c r="S965">
        <f t="shared" si="2097"/>
        <v>800</v>
      </c>
      <c r="T965">
        <f t="shared" si="2031"/>
        <v>5.0192499999997461E-2</v>
      </c>
      <c r="X965">
        <f t="shared" si="1960"/>
        <v>363636</v>
      </c>
      <c r="Y965">
        <f t="shared" si="2032"/>
        <v>0</v>
      </c>
      <c r="Z965">
        <f t="shared" si="2033"/>
        <v>3.8399203014089847E-3</v>
      </c>
      <c r="AA965">
        <f t="shared" ref="AA965:AC965" si="2098">AA964</f>
        <v>0</v>
      </c>
      <c r="AB965">
        <f t="shared" si="2098"/>
        <v>1623</v>
      </c>
      <c r="AC965">
        <f t="shared" si="2098"/>
        <v>18000</v>
      </c>
      <c r="AD965">
        <f t="shared" si="2035"/>
        <v>980.78720877621868</v>
      </c>
      <c r="AE965">
        <f t="shared" si="2036"/>
        <v>980.78720877621868</v>
      </c>
      <c r="AF965">
        <f t="shared" si="2037"/>
        <v>7.6507676856130261E-2</v>
      </c>
      <c r="AG965">
        <f t="shared" si="2038"/>
        <v>62.691739773388107</v>
      </c>
      <c r="AI965">
        <f t="shared" si="2039"/>
        <v>6.7626938144751341</v>
      </c>
      <c r="AJ965">
        <f t="shared" si="2040"/>
        <v>864.9691265758928</v>
      </c>
      <c r="AM965">
        <f t="shared" si="1962"/>
        <v>0.40556965767857728</v>
      </c>
    </row>
    <row r="966" spans="1:39" x14ac:dyDescent="0.35">
      <c r="A966">
        <f t="shared" si="2021"/>
        <v>0.47899999999994725</v>
      </c>
      <c r="B966">
        <f t="shared" si="1956"/>
        <v>0.52100000000005275</v>
      </c>
      <c r="C966" s="27">
        <f t="shared" si="2022"/>
        <v>-4.9999999999994493E-4</v>
      </c>
      <c r="D966">
        <f t="shared" si="1957"/>
        <v>1.0789999999999473</v>
      </c>
      <c r="E966">
        <v>0.2</v>
      </c>
      <c r="F966">
        <f t="shared" si="1958"/>
        <v>-0.29900000000000038</v>
      </c>
      <c r="G966">
        <v>0.02</v>
      </c>
      <c r="H966">
        <f t="shared" si="2023"/>
        <v>0.99999999999994693</v>
      </c>
      <c r="I966">
        <f t="shared" si="2024"/>
        <v>1.0789999999999473</v>
      </c>
      <c r="J966">
        <f t="shared" si="2025"/>
        <v>0.2</v>
      </c>
      <c r="K966">
        <f t="shared" si="2026"/>
        <v>-0.29900000000000038</v>
      </c>
      <c r="L966">
        <f t="shared" si="2027"/>
        <v>0.02</v>
      </c>
      <c r="M966">
        <f t="shared" si="2028"/>
        <v>0</v>
      </c>
      <c r="N966" s="22">
        <f t="shared" si="2029"/>
        <v>0.99999999999994693</v>
      </c>
      <c r="O966">
        <f t="shared" ref="O966:S966" si="2099">O965</f>
        <v>4.8000000000000001E-2</v>
      </c>
      <c r="P966">
        <f t="shared" si="2099"/>
        <v>3.4000000000000002E-2</v>
      </c>
      <c r="Q966">
        <f t="shared" si="2099"/>
        <v>4.2999999999999997E-2</v>
      </c>
      <c r="R966">
        <f t="shared" si="2099"/>
        <v>0.223</v>
      </c>
      <c r="S966">
        <f t="shared" si="2099"/>
        <v>800</v>
      </c>
      <c r="T966">
        <f t="shared" si="2031"/>
        <v>5.0194999999997457E-2</v>
      </c>
      <c r="X966">
        <f t="shared" si="1960"/>
        <v>363636</v>
      </c>
      <c r="Y966">
        <f t="shared" si="2032"/>
        <v>0</v>
      </c>
      <c r="Z966">
        <f t="shared" si="2033"/>
        <v>3.7714935645977478E-3</v>
      </c>
      <c r="AA966">
        <f t="shared" ref="AA966:AC966" si="2100">AA965</f>
        <v>0</v>
      </c>
      <c r="AB966">
        <f t="shared" si="2100"/>
        <v>1623</v>
      </c>
      <c r="AC966">
        <f t="shared" si="2100"/>
        <v>18000</v>
      </c>
      <c r="AD966">
        <f t="shared" si="2035"/>
        <v>980.78720877621868</v>
      </c>
      <c r="AE966">
        <f t="shared" si="2036"/>
        <v>980.78720877621868</v>
      </c>
      <c r="AF966">
        <f t="shared" si="2037"/>
        <v>7.5140580058732656E-2</v>
      </c>
      <c r="AG966">
        <f t="shared" si="2038"/>
        <v>62.626377978823044</v>
      </c>
      <c r="AI966">
        <f t="shared" si="2039"/>
        <v>6.762695272711718</v>
      </c>
      <c r="AJ966">
        <f t="shared" si="2040"/>
        <v>864.97038790643683</v>
      </c>
      <c r="AM966">
        <f t="shared" si="1962"/>
        <v>0.40522601929417629</v>
      </c>
    </row>
    <row r="967" spans="1:39" x14ac:dyDescent="0.35">
      <c r="A967">
        <f t="shared" si="2021"/>
        <v>0.47949999999994719</v>
      </c>
      <c r="B967">
        <f t="shared" si="1956"/>
        <v>0.52050000000005281</v>
      </c>
      <c r="C967" s="27">
        <f t="shared" si="2022"/>
        <v>-4.9999999999994493E-4</v>
      </c>
      <c r="D967">
        <f t="shared" si="1957"/>
        <v>1.0794999999999473</v>
      </c>
      <c r="E967">
        <v>0.2</v>
      </c>
      <c r="F967">
        <f t="shared" si="1958"/>
        <v>-0.29950000000000038</v>
      </c>
      <c r="G967">
        <v>0.02</v>
      </c>
      <c r="H967">
        <f t="shared" si="2023"/>
        <v>0.99999999999994693</v>
      </c>
      <c r="I967">
        <f t="shared" si="2024"/>
        <v>1.0794999999999473</v>
      </c>
      <c r="J967">
        <f t="shared" si="2025"/>
        <v>0.2</v>
      </c>
      <c r="K967">
        <f t="shared" si="2026"/>
        <v>-0.29950000000000038</v>
      </c>
      <c r="L967">
        <f t="shared" si="2027"/>
        <v>0.02</v>
      </c>
      <c r="M967">
        <f t="shared" si="2028"/>
        <v>0</v>
      </c>
      <c r="N967" s="22">
        <f t="shared" si="2029"/>
        <v>0.99999999999994693</v>
      </c>
      <c r="O967">
        <f t="shared" ref="O967:S967" si="2101">O966</f>
        <v>4.8000000000000001E-2</v>
      </c>
      <c r="P967">
        <f t="shared" si="2101"/>
        <v>3.4000000000000002E-2</v>
      </c>
      <c r="Q967">
        <f t="shared" si="2101"/>
        <v>4.2999999999999997E-2</v>
      </c>
      <c r="R967">
        <f t="shared" si="2101"/>
        <v>0.223</v>
      </c>
      <c r="S967">
        <f t="shared" si="2101"/>
        <v>800</v>
      </c>
      <c r="T967">
        <f t="shared" si="2031"/>
        <v>5.0197499999997452E-2</v>
      </c>
      <c r="X967">
        <f t="shared" si="1960"/>
        <v>363636</v>
      </c>
      <c r="Y967">
        <f t="shared" si="2032"/>
        <v>0</v>
      </c>
      <c r="Z967">
        <f t="shared" si="2033"/>
        <v>3.7042262973741445E-3</v>
      </c>
      <c r="AA967">
        <f t="shared" ref="AA967:AC967" si="2102">AA966</f>
        <v>0</v>
      </c>
      <c r="AB967">
        <f t="shared" si="2102"/>
        <v>1623</v>
      </c>
      <c r="AC967">
        <f t="shared" si="2102"/>
        <v>18000</v>
      </c>
      <c r="AD967">
        <f t="shared" si="2035"/>
        <v>980.78720877621868</v>
      </c>
      <c r="AE967">
        <f t="shared" si="2036"/>
        <v>980.78720877621868</v>
      </c>
      <c r="AF967">
        <f t="shared" si="2037"/>
        <v>7.3796718744383552E-2</v>
      </c>
      <c r="AG967">
        <f t="shared" si="2038"/>
        <v>62.561151095340165</v>
      </c>
      <c r="AI967">
        <f t="shared" si="2039"/>
        <v>6.762696706163787</v>
      </c>
      <c r="AJ967">
        <f t="shared" si="2040"/>
        <v>864.97162780091764</v>
      </c>
      <c r="AM967">
        <f t="shared" si="1962"/>
        <v>0.40488296274506075</v>
      </c>
    </row>
    <row r="968" spans="1:39" x14ac:dyDescent="0.35">
      <c r="A968">
        <f t="shared" si="2021"/>
        <v>0.47999999999994714</v>
      </c>
      <c r="B968">
        <f t="shared" si="1956"/>
        <v>0.52000000000005286</v>
      </c>
      <c r="C968" s="27">
        <f t="shared" si="2022"/>
        <v>-4.9999999999994493E-4</v>
      </c>
      <c r="D968">
        <f t="shared" si="1957"/>
        <v>1.0799999999999472</v>
      </c>
      <c r="E968">
        <v>0.2</v>
      </c>
      <c r="F968">
        <f t="shared" si="1958"/>
        <v>-0.30000000000000038</v>
      </c>
      <c r="G968">
        <v>0.02</v>
      </c>
      <c r="H968">
        <f t="shared" si="2023"/>
        <v>0.99999999999994682</v>
      </c>
      <c r="I968">
        <f t="shared" si="2024"/>
        <v>1.0799999999999472</v>
      </c>
      <c r="J968">
        <f t="shared" si="2025"/>
        <v>0.2</v>
      </c>
      <c r="K968">
        <f t="shared" si="2026"/>
        <v>-0.30000000000000038</v>
      </c>
      <c r="L968">
        <f t="shared" si="2027"/>
        <v>0.02</v>
      </c>
      <c r="M968">
        <f t="shared" si="2028"/>
        <v>0</v>
      </c>
      <c r="N968" s="22">
        <f t="shared" si="2029"/>
        <v>0.99999999999994682</v>
      </c>
      <c r="O968">
        <f t="shared" ref="O968:S968" si="2103">O967</f>
        <v>4.8000000000000001E-2</v>
      </c>
      <c r="P968">
        <f t="shared" si="2103"/>
        <v>3.4000000000000002E-2</v>
      </c>
      <c r="Q968">
        <f t="shared" si="2103"/>
        <v>4.2999999999999997E-2</v>
      </c>
      <c r="R968">
        <f t="shared" si="2103"/>
        <v>0.223</v>
      </c>
      <c r="S968">
        <f t="shared" si="2103"/>
        <v>800</v>
      </c>
      <c r="T968">
        <f t="shared" si="2031"/>
        <v>5.0199999999997448E-2</v>
      </c>
      <c r="X968">
        <f t="shared" si="1960"/>
        <v>363636</v>
      </c>
      <c r="Y968">
        <f t="shared" si="2032"/>
        <v>0</v>
      </c>
      <c r="Z968">
        <f t="shared" si="2033"/>
        <v>3.6380998628804434E-3</v>
      </c>
      <c r="AA968">
        <f t="shared" ref="AA968:AC968" si="2104">AA967</f>
        <v>0</v>
      </c>
      <c r="AB968">
        <f t="shared" si="2104"/>
        <v>1623</v>
      </c>
      <c r="AC968">
        <f t="shared" si="2104"/>
        <v>18000</v>
      </c>
      <c r="AD968">
        <f t="shared" si="2035"/>
        <v>980.78720877621868</v>
      </c>
      <c r="AE968">
        <f t="shared" si="2036"/>
        <v>980.78720877621868</v>
      </c>
      <c r="AF968">
        <f t="shared" si="2037"/>
        <v>7.2475718170837755E-2</v>
      </c>
      <c r="AG968">
        <f t="shared" si="2038"/>
        <v>62.496058725155613</v>
      </c>
      <c r="AI968">
        <f t="shared" si="2039"/>
        <v>6.762698115231065</v>
      </c>
      <c r="AJ968">
        <f t="shared" si="2040"/>
        <v>864.97284660499349</v>
      </c>
      <c r="AM968">
        <f t="shared" si="1962"/>
        <v>0.40454048655476887</v>
      </c>
    </row>
    <row r="969" spans="1:39" x14ac:dyDescent="0.35">
      <c r="A969">
        <f t="shared" si="2021"/>
        <v>0.48049999999994708</v>
      </c>
      <c r="B969">
        <f t="shared" si="1956"/>
        <v>0.51950000000005292</v>
      </c>
      <c r="C969" s="27">
        <f t="shared" si="2022"/>
        <v>-4.9999999999994493E-4</v>
      </c>
      <c r="D969">
        <f t="shared" si="1957"/>
        <v>1.0804999999999472</v>
      </c>
      <c r="E969">
        <v>0.2</v>
      </c>
      <c r="F969">
        <f t="shared" si="1958"/>
        <v>-0.30050000000000038</v>
      </c>
      <c r="G969">
        <v>0.02</v>
      </c>
      <c r="H969">
        <f t="shared" si="2023"/>
        <v>0.99999999999994671</v>
      </c>
      <c r="I969">
        <f t="shared" si="2024"/>
        <v>1.0804999999999472</v>
      </c>
      <c r="J969">
        <f t="shared" si="2025"/>
        <v>0.2</v>
      </c>
      <c r="K969">
        <f t="shared" si="2026"/>
        <v>-0.30050000000000038</v>
      </c>
      <c r="L969">
        <f t="shared" si="2027"/>
        <v>0.02</v>
      </c>
      <c r="M969">
        <f t="shared" si="2028"/>
        <v>0</v>
      </c>
      <c r="N969" s="22">
        <f t="shared" si="2029"/>
        <v>0.99999999999994671</v>
      </c>
      <c r="O969">
        <f t="shared" ref="O969:S969" si="2105">O968</f>
        <v>4.8000000000000001E-2</v>
      </c>
      <c r="P969">
        <f t="shared" si="2105"/>
        <v>3.4000000000000002E-2</v>
      </c>
      <c r="Q969">
        <f t="shared" si="2105"/>
        <v>4.2999999999999997E-2</v>
      </c>
      <c r="R969">
        <f t="shared" si="2105"/>
        <v>0.223</v>
      </c>
      <c r="S969">
        <f t="shared" si="2105"/>
        <v>800</v>
      </c>
      <c r="T969">
        <f t="shared" si="2031"/>
        <v>5.0202499999997451E-2</v>
      </c>
      <c r="X969">
        <f t="shared" si="1960"/>
        <v>363636</v>
      </c>
      <c r="Y969">
        <f t="shared" si="2032"/>
        <v>0</v>
      </c>
      <c r="Z969">
        <f t="shared" si="2033"/>
        <v>3.5730959076798277E-3</v>
      </c>
      <c r="AA969">
        <f t="shared" ref="AA969:AC969" si="2106">AA968</f>
        <v>0</v>
      </c>
      <c r="AB969">
        <f t="shared" si="2106"/>
        <v>1623</v>
      </c>
      <c r="AC969">
        <f t="shared" si="2106"/>
        <v>18000</v>
      </c>
      <c r="AD969">
        <f t="shared" si="2035"/>
        <v>980.78720877621868</v>
      </c>
      <c r="AE969">
        <f t="shared" si="2036"/>
        <v>980.78720877621868</v>
      </c>
      <c r="AF969">
        <f t="shared" si="2037"/>
        <v>7.1177209316334838E-2</v>
      </c>
      <c r="AG969">
        <f t="shared" si="2038"/>
        <v>62.43110047175724</v>
      </c>
      <c r="AI969">
        <f t="shared" si="2039"/>
        <v>6.7626995003071766</v>
      </c>
      <c r="AJ969">
        <f t="shared" si="2040"/>
        <v>864.97404465905015</v>
      </c>
      <c r="AM969">
        <f t="shared" si="1962"/>
        <v>0.40419858925183028</v>
      </c>
    </row>
    <row r="970" spans="1:39" x14ac:dyDescent="0.35">
      <c r="A970">
        <f t="shared" si="2021"/>
        <v>0.48099999999994703</v>
      </c>
      <c r="B970">
        <f t="shared" ref="B970:B1033" si="2107">B969-B$4</f>
        <v>0.51900000000005297</v>
      </c>
      <c r="C970" s="27">
        <f t="shared" si="2022"/>
        <v>-4.9999999999994493E-4</v>
      </c>
      <c r="D970">
        <f t="shared" ref="D970:D1033" si="2108">D969+$B$4</f>
        <v>1.0809999999999471</v>
      </c>
      <c r="E970">
        <v>0.2</v>
      </c>
      <c r="F970">
        <f t="shared" ref="F970:F1033" si="2109">F969-$B$4</f>
        <v>-0.30100000000000038</v>
      </c>
      <c r="G970">
        <v>0.02</v>
      </c>
      <c r="H970">
        <f t="shared" si="2023"/>
        <v>0.99999999999994671</v>
      </c>
      <c r="I970">
        <f t="shared" si="2024"/>
        <v>1.0809999999999471</v>
      </c>
      <c r="J970">
        <f t="shared" si="2025"/>
        <v>0.2</v>
      </c>
      <c r="K970">
        <f t="shared" si="2026"/>
        <v>-0.30100000000000038</v>
      </c>
      <c r="L970">
        <f t="shared" si="2027"/>
        <v>0.02</v>
      </c>
      <c r="M970">
        <f t="shared" si="2028"/>
        <v>0</v>
      </c>
      <c r="N970" s="22">
        <f t="shared" si="2029"/>
        <v>0.99999999999994671</v>
      </c>
      <c r="O970">
        <f t="shared" ref="O970:S970" si="2110">O969</f>
        <v>4.8000000000000001E-2</v>
      </c>
      <c r="P970">
        <f t="shared" si="2110"/>
        <v>3.4000000000000002E-2</v>
      </c>
      <c r="Q970">
        <f t="shared" si="2110"/>
        <v>4.2999999999999997E-2</v>
      </c>
      <c r="R970">
        <f t="shared" si="2110"/>
        <v>0.223</v>
      </c>
      <c r="S970">
        <f t="shared" si="2110"/>
        <v>800</v>
      </c>
      <c r="T970">
        <f t="shared" si="2031"/>
        <v>5.0204999999997446E-2</v>
      </c>
      <c r="X970">
        <f t="shared" ref="X970:X1033" si="2111">X969</f>
        <v>363636</v>
      </c>
      <c r="Y970">
        <f t="shared" si="2032"/>
        <v>0</v>
      </c>
      <c r="Z970">
        <f t="shared" si="2033"/>
        <v>3.5091963576899623E-3</v>
      </c>
      <c r="AA970">
        <f t="shared" ref="AA970:AC970" si="2112">AA969</f>
        <v>0</v>
      </c>
      <c r="AB970">
        <f t="shared" si="2112"/>
        <v>1623</v>
      </c>
      <c r="AC970">
        <f t="shared" si="2112"/>
        <v>18000</v>
      </c>
      <c r="AD970">
        <f t="shared" si="2035"/>
        <v>980.78720877621868</v>
      </c>
      <c r="AE970">
        <f t="shared" si="2036"/>
        <v>980.78720877621868</v>
      </c>
      <c r="AF970">
        <f t="shared" si="2037"/>
        <v>6.9900828797174255E-2</v>
      </c>
      <c r="AG970">
        <f t="shared" si="2038"/>
        <v>62.366275939903851</v>
      </c>
      <c r="AI970">
        <f t="shared" si="2039"/>
        <v>6.7627008617797308</v>
      </c>
      <c r="AJ970">
        <f t="shared" si="2040"/>
        <v>864.97522229827382</v>
      </c>
      <c r="AM970">
        <f t="shared" ref="AM970:AM1033" si="2113">AM$6/($A970+AM$3*(1-$A970))</f>
        <v>0.40385726936974486</v>
      </c>
    </row>
    <row r="971" spans="1:39" x14ac:dyDescent="0.35">
      <c r="A971">
        <f t="shared" si="2021"/>
        <v>0.48149999999994697</v>
      </c>
      <c r="B971">
        <f t="shared" si="2107"/>
        <v>0.51850000000005303</v>
      </c>
      <c r="C971" s="27">
        <f t="shared" si="2022"/>
        <v>-4.9999999999994493E-4</v>
      </c>
      <c r="D971">
        <f t="shared" si="2108"/>
        <v>1.0814999999999471</v>
      </c>
      <c r="E971">
        <v>0.2</v>
      </c>
      <c r="F971">
        <f t="shared" si="2109"/>
        <v>-0.30150000000000038</v>
      </c>
      <c r="G971">
        <v>0.02</v>
      </c>
      <c r="H971">
        <f t="shared" si="2023"/>
        <v>0.99999999999994671</v>
      </c>
      <c r="I971">
        <f t="shared" si="2024"/>
        <v>1.0814999999999471</v>
      </c>
      <c r="J971">
        <f t="shared" si="2025"/>
        <v>0.2</v>
      </c>
      <c r="K971">
        <f t="shared" si="2026"/>
        <v>-0.30150000000000038</v>
      </c>
      <c r="L971">
        <f t="shared" si="2027"/>
        <v>0.02</v>
      </c>
      <c r="M971">
        <f t="shared" si="2028"/>
        <v>0</v>
      </c>
      <c r="N971" s="22">
        <f t="shared" si="2029"/>
        <v>0.99999999999994671</v>
      </c>
      <c r="O971">
        <f t="shared" ref="O971:S971" si="2114">O970</f>
        <v>4.8000000000000001E-2</v>
      </c>
      <c r="P971">
        <f t="shared" si="2114"/>
        <v>3.4000000000000002E-2</v>
      </c>
      <c r="Q971">
        <f t="shared" si="2114"/>
        <v>4.2999999999999997E-2</v>
      </c>
      <c r="R971">
        <f t="shared" si="2114"/>
        <v>0.223</v>
      </c>
      <c r="S971">
        <f t="shared" si="2114"/>
        <v>800</v>
      </c>
      <c r="T971">
        <f t="shared" si="2031"/>
        <v>5.0207499999997442E-2</v>
      </c>
      <c r="X971">
        <f t="shared" si="2111"/>
        <v>363636</v>
      </c>
      <c r="Y971">
        <f t="shared" si="2032"/>
        <v>0</v>
      </c>
      <c r="Z971">
        <f t="shared" si="2033"/>
        <v>3.4463834141714431E-3</v>
      </c>
      <c r="AA971">
        <f t="shared" ref="AA971:AC971" si="2115">AA970</f>
        <v>0</v>
      </c>
      <c r="AB971">
        <f t="shared" si="2115"/>
        <v>1623</v>
      </c>
      <c r="AC971">
        <f t="shared" si="2115"/>
        <v>18000</v>
      </c>
      <c r="AD971">
        <f t="shared" si="2035"/>
        <v>980.78720877621868</v>
      </c>
      <c r="AE971">
        <f t="shared" si="2036"/>
        <v>980.78720877621868</v>
      </c>
      <c r="AF971">
        <f t="shared" si="2037"/>
        <v>6.86462187864081E-2</v>
      </c>
      <c r="AG971">
        <f t="shared" si="2038"/>
        <v>62.301584735624388</v>
      </c>
      <c r="AI971">
        <f t="shared" si="2039"/>
        <v>6.7627022000304091</v>
      </c>
      <c r="AJ971">
        <f t="shared" si="2040"/>
        <v>864.97637985272627</v>
      </c>
      <c r="AM971">
        <f t="shared" si="2113"/>
        <v>0.40351652544696176</v>
      </c>
    </row>
    <row r="972" spans="1:39" x14ac:dyDescent="0.35">
      <c r="A972">
        <f t="shared" si="2021"/>
        <v>0.48199999999994692</v>
      </c>
      <c r="B972">
        <f t="shared" si="2107"/>
        <v>0.51800000000005308</v>
      </c>
      <c r="C972" s="27">
        <f t="shared" si="2022"/>
        <v>-4.9999999999994493E-4</v>
      </c>
      <c r="D972">
        <f t="shared" si="2108"/>
        <v>1.081999999999947</v>
      </c>
      <c r="E972">
        <v>0.2</v>
      </c>
      <c r="F972">
        <f t="shared" si="2109"/>
        <v>-0.30200000000000038</v>
      </c>
      <c r="G972">
        <v>0.02</v>
      </c>
      <c r="H972">
        <f t="shared" si="2023"/>
        <v>0.9999999999999466</v>
      </c>
      <c r="I972">
        <f t="shared" si="2024"/>
        <v>1.081999999999947</v>
      </c>
      <c r="J972">
        <f t="shared" si="2025"/>
        <v>0.2</v>
      </c>
      <c r="K972">
        <f t="shared" si="2026"/>
        <v>-0.30200000000000038</v>
      </c>
      <c r="L972">
        <f t="shared" si="2027"/>
        <v>0.02</v>
      </c>
      <c r="M972">
        <f t="shared" si="2028"/>
        <v>0</v>
      </c>
      <c r="N972" s="22">
        <f t="shared" si="2029"/>
        <v>0.9999999999999466</v>
      </c>
      <c r="O972">
        <f t="shared" ref="O972:S972" si="2116">O971</f>
        <v>4.8000000000000001E-2</v>
      </c>
      <c r="P972">
        <f t="shared" si="2116"/>
        <v>3.4000000000000002E-2</v>
      </c>
      <c r="Q972">
        <f t="shared" si="2116"/>
        <v>4.2999999999999997E-2</v>
      </c>
      <c r="R972">
        <f t="shared" si="2116"/>
        <v>0.223</v>
      </c>
      <c r="S972">
        <f t="shared" si="2116"/>
        <v>800</v>
      </c>
      <c r="T972">
        <f t="shared" si="2031"/>
        <v>5.0209999999997444E-2</v>
      </c>
      <c r="X972">
        <f t="shared" si="2111"/>
        <v>363636</v>
      </c>
      <c r="Y972">
        <f t="shared" si="2032"/>
        <v>0</v>
      </c>
      <c r="Z972">
        <f t="shared" si="2033"/>
        <v>3.3846395497704276E-3</v>
      </c>
      <c r="AA972">
        <f t="shared" ref="AA972:AC972" si="2117">AA971</f>
        <v>0</v>
      </c>
      <c r="AB972">
        <f t="shared" si="2117"/>
        <v>1623</v>
      </c>
      <c r="AC972">
        <f t="shared" si="2117"/>
        <v>18000</v>
      </c>
      <c r="AD972">
        <f t="shared" si="2035"/>
        <v>980.78720877621868</v>
      </c>
      <c r="AE972">
        <f t="shared" si="2036"/>
        <v>980.78720877621868</v>
      </c>
      <c r="AF972">
        <f t="shared" si="2037"/>
        <v>6.7413026933637404E-2</v>
      </c>
      <c r="AG972">
        <f t="shared" si="2038"/>
        <v>62.237026466217038</v>
      </c>
      <c r="AI972">
        <f t="shared" si="2039"/>
        <v>6.7627035154350512</v>
      </c>
      <c r="AJ972">
        <f t="shared" si="2040"/>
        <v>864.97751764741997</v>
      </c>
      <c r="AM972">
        <f t="shared" si="2113"/>
        <v>0.40317635602685847</v>
      </c>
    </row>
    <row r="973" spans="1:39" x14ac:dyDescent="0.35">
      <c r="A973">
        <f t="shared" si="2021"/>
        <v>0.48249999999994686</v>
      </c>
      <c r="B973">
        <f t="shared" si="2107"/>
        <v>0.51750000000005314</v>
      </c>
      <c r="C973" s="27">
        <f t="shared" si="2022"/>
        <v>-4.9999999999994493E-4</v>
      </c>
      <c r="D973">
        <f t="shared" si="2108"/>
        <v>1.0824999999999469</v>
      </c>
      <c r="E973">
        <v>0.2</v>
      </c>
      <c r="F973">
        <f t="shared" si="2109"/>
        <v>-0.30250000000000038</v>
      </c>
      <c r="G973">
        <v>0.02</v>
      </c>
      <c r="H973">
        <f t="shared" si="2023"/>
        <v>0.99999999999994649</v>
      </c>
      <c r="I973">
        <f t="shared" si="2024"/>
        <v>1.0824999999999469</v>
      </c>
      <c r="J973">
        <f t="shared" si="2025"/>
        <v>0.2</v>
      </c>
      <c r="K973">
        <f t="shared" si="2026"/>
        <v>-0.30250000000000038</v>
      </c>
      <c r="L973">
        <f t="shared" si="2027"/>
        <v>0.02</v>
      </c>
      <c r="M973">
        <f t="shared" si="2028"/>
        <v>0</v>
      </c>
      <c r="N973" s="22">
        <f t="shared" si="2029"/>
        <v>0.99999999999994649</v>
      </c>
      <c r="O973">
        <f t="shared" ref="O973:S973" si="2118">O972</f>
        <v>4.8000000000000001E-2</v>
      </c>
      <c r="P973">
        <f t="shared" si="2118"/>
        <v>3.4000000000000002E-2</v>
      </c>
      <c r="Q973">
        <f t="shared" si="2118"/>
        <v>4.2999999999999997E-2</v>
      </c>
      <c r="R973">
        <f t="shared" si="2118"/>
        <v>0.223</v>
      </c>
      <c r="S973">
        <f t="shared" si="2118"/>
        <v>800</v>
      </c>
      <c r="T973">
        <f t="shared" si="2031"/>
        <v>5.0212499999997433E-2</v>
      </c>
      <c r="X973">
        <f t="shared" si="2111"/>
        <v>363636</v>
      </c>
      <c r="Y973">
        <f t="shared" si="2032"/>
        <v>0</v>
      </c>
      <c r="Z973">
        <f t="shared" si="2033"/>
        <v>3.3239475046147617E-3</v>
      </c>
      <c r="AA973">
        <f t="shared" ref="AA973:AC973" si="2119">AA972</f>
        <v>0</v>
      </c>
      <c r="AB973">
        <f t="shared" si="2119"/>
        <v>1623</v>
      </c>
      <c r="AC973">
        <f t="shared" si="2119"/>
        <v>18000</v>
      </c>
      <c r="AD973">
        <f t="shared" si="2035"/>
        <v>980.78720877621868</v>
      </c>
      <c r="AE973">
        <f t="shared" si="2036"/>
        <v>980.78720877621868</v>
      </c>
      <c r="AF973">
        <f t="shared" si="2037"/>
        <v>6.6200906285897851E-2</v>
      </c>
      <c r="AG973">
        <f t="shared" si="2038"/>
        <v>62.1726007402482</v>
      </c>
      <c r="AI973">
        <f t="shared" si="2039"/>
        <v>6.7627048083637424</v>
      </c>
      <c r="AJ973">
        <f t="shared" si="2040"/>
        <v>864.9786360023927</v>
      </c>
      <c r="AM973">
        <f t="shared" si="2113"/>
        <v>0.40283675965772026</v>
      </c>
    </row>
    <row r="974" spans="1:39" x14ac:dyDescent="0.35">
      <c r="A974">
        <f t="shared" si="2021"/>
        <v>0.48299999999994681</v>
      </c>
      <c r="B974">
        <f t="shared" si="2107"/>
        <v>0.51700000000005319</v>
      </c>
      <c r="C974" s="27">
        <f t="shared" si="2022"/>
        <v>-4.9999999999994493E-4</v>
      </c>
      <c r="D974">
        <f t="shared" si="2108"/>
        <v>1.0829999999999469</v>
      </c>
      <c r="E974">
        <v>0.2</v>
      </c>
      <c r="F974">
        <f t="shared" si="2109"/>
        <v>-0.30300000000000038</v>
      </c>
      <c r="G974">
        <v>0.02</v>
      </c>
      <c r="H974">
        <f t="shared" si="2023"/>
        <v>0.99999999999994649</v>
      </c>
      <c r="I974">
        <f t="shared" si="2024"/>
        <v>1.0829999999999469</v>
      </c>
      <c r="J974">
        <f t="shared" si="2025"/>
        <v>0.2</v>
      </c>
      <c r="K974">
        <f t="shared" si="2026"/>
        <v>-0.30300000000000038</v>
      </c>
      <c r="L974">
        <f t="shared" si="2027"/>
        <v>0.02</v>
      </c>
      <c r="M974">
        <f t="shared" si="2028"/>
        <v>0</v>
      </c>
      <c r="N974" s="22">
        <f t="shared" si="2029"/>
        <v>0.99999999999994649</v>
      </c>
      <c r="O974">
        <f t="shared" ref="O974:S974" si="2120">O973</f>
        <v>4.8000000000000001E-2</v>
      </c>
      <c r="P974">
        <f t="shared" si="2120"/>
        <v>3.4000000000000002E-2</v>
      </c>
      <c r="Q974">
        <f t="shared" si="2120"/>
        <v>4.2999999999999997E-2</v>
      </c>
      <c r="R974">
        <f t="shared" si="2120"/>
        <v>0.223</v>
      </c>
      <c r="S974">
        <f t="shared" si="2120"/>
        <v>800</v>
      </c>
      <c r="T974">
        <f t="shared" si="2031"/>
        <v>5.0214999999997435E-2</v>
      </c>
      <c r="X974">
        <f t="shared" si="2111"/>
        <v>363636</v>
      </c>
      <c r="Y974">
        <f t="shared" si="2032"/>
        <v>0</v>
      </c>
      <c r="Z974">
        <f t="shared" si="2033"/>
        <v>3.2642902824629306E-3</v>
      </c>
      <c r="AA974">
        <f t="shared" ref="AA974:AC974" si="2121">AA973</f>
        <v>0</v>
      </c>
      <c r="AB974">
        <f t="shared" si="2121"/>
        <v>1623</v>
      </c>
      <c r="AC974">
        <f t="shared" si="2121"/>
        <v>18000</v>
      </c>
      <c r="AD974">
        <f t="shared" si="2035"/>
        <v>980.78720877621868</v>
      </c>
      <c r="AE974">
        <f t="shared" si="2036"/>
        <v>980.78720877621868</v>
      </c>
      <c r="AF974">
        <f t="shared" si="2037"/>
        <v>6.500951520962106E-2</v>
      </c>
      <c r="AG974">
        <f t="shared" si="2038"/>
        <v>62.108307167551473</v>
      </c>
      <c r="AI974">
        <f t="shared" si="2039"/>
        <v>6.7627060791808908</v>
      </c>
      <c r="AJ974">
        <f t="shared" si="2040"/>
        <v>864.97973523277483</v>
      </c>
      <c r="AM974">
        <f t="shared" si="2113"/>
        <v>0.40249773489271939</v>
      </c>
    </row>
    <row r="975" spans="1:39" x14ac:dyDescent="0.35">
      <c r="A975">
        <f t="shared" si="2021"/>
        <v>0.48349999999994675</v>
      </c>
      <c r="B975">
        <f t="shared" si="2107"/>
        <v>0.51650000000005325</v>
      </c>
      <c r="C975" s="27">
        <f t="shared" si="2022"/>
        <v>-4.9999999999994493E-4</v>
      </c>
      <c r="D975">
        <f t="shared" si="2108"/>
        <v>1.0834999999999468</v>
      </c>
      <c r="E975">
        <v>0.2</v>
      </c>
      <c r="F975">
        <f t="shared" si="2109"/>
        <v>-0.30350000000000038</v>
      </c>
      <c r="G975">
        <v>0.02</v>
      </c>
      <c r="H975">
        <f t="shared" si="2023"/>
        <v>0.99999999999994649</v>
      </c>
      <c r="I975">
        <f t="shared" si="2024"/>
        <v>1.0834999999999468</v>
      </c>
      <c r="J975">
        <f t="shared" si="2025"/>
        <v>0.2</v>
      </c>
      <c r="K975">
        <f t="shared" si="2026"/>
        <v>-0.30350000000000038</v>
      </c>
      <c r="L975">
        <f t="shared" si="2027"/>
        <v>0.02</v>
      </c>
      <c r="M975">
        <f t="shared" si="2028"/>
        <v>0</v>
      </c>
      <c r="N975" s="22">
        <f t="shared" si="2029"/>
        <v>0.99999999999994649</v>
      </c>
      <c r="O975">
        <f t="shared" ref="O975:S975" si="2122">O974</f>
        <v>4.8000000000000001E-2</v>
      </c>
      <c r="P975">
        <f t="shared" si="2122"/>
        <v>3.4000000000000002E-2</v>
      </c>
      <c r="Q975">
        <f t="shared" si="2122"/>
        <v>4.2999999999999997E-2</v>
      </c>
      <c r="R975">
        <f t="shared" si="2122"/>
        <v>0.223</v>
      </c>
      <c r="S975">
        <f t="shared" si="2122"/>
        <v>800</v>
      </c>
      <c r="T975">
        <f t="shared" si="2031"/>
        <v>5.0217499999997438E-2</v>
      </c>
      <c r="X975">
        <f t="shared" si="2111"/>
        <v>363636</v>
      </c>
      <c r="Y975">
        <f t="shared" si="2032"/>
        <v>0</v>
      </c>
      <c r="Z975">
        <f t="shared" si="2033"/>
        <v>3.205651146905155E-3</v>
      </c>
      <c r="AA975">
        <f t="shared" ref="AA975:AC975" si="2123">AA974</f>
        <v>0</v>
      </c>
      <c r="AB975">
        <f t="shared" si="2123"/>
        <v>1623</v>
      </c>
      <c r="AC975">
        <f t="shared" si="2123"/>
        <v>18000</v>
      </c>
      <c r="AD975">
        <f t="shared" si="2035"/>
        <v>980.78720877621868</v>
      </c>
      <c r="AE975">
        <f t="shared" si="2036"/>
        <v>980.78720877621868</v>
      </c>
      <c r="AF975">
        <f t="shared" si="2037"/>
        <v>6.3838517313657653E-2</v>
      </c>
      <c r="AG975">
        <f t="shared" si="2038"/>
        <v>62.044145359226512</v>
      </c>
      <c r="AI975">
        <f t="shared" si="2039"/>
        <v>6.7627073282453125</v>
      </c>
      <c r="AJ975">
        <f t="shared" si="2040"/>
        <v>864.9808156488624</v>
      </c>
      <c r="AM975">
        <f t="shared" si="2113"/>
        <v>0.40215928028989451</v>
      </c>
    </row>
    <row r="976" spans="1:39" x14ac:dyDescent="0.35">
      <c r="A976">
        <f t="shared" si="2021"/>
        <v>0.4839999999999467</v>
      </c>
      <c r="B976">
        <f t="shared" si="2107"/>
        <v>0.5160000000000533</v>
      </c>
      <c r="C976" s="27">
        <f t="shared" si="2022"/>
        <v>-4.9999999999994493E-4</v>
      </c>
      <c r="D976">
        <f t="shared" si="2108"/>
        <v>1.0839999999999468</v>
      </c>
      <c r="E976">
        <v>0.2</v>
      </c>
      <c r="F976">
        <f t="shared" si="2109"/>
        <v>-0.30400000000000038</v>
      </c>
      <c r="G976">
        <v>0.02</v>
      </c>
      <c r="H976">
        <f t="shared" si="2023"/>
        <v>0.99999999999994638</v>
      </c>
      <c r="I976">
        <f t="shared" si="2024"/>
        <v>1.0839999999999468</v>
      </c>
      <c r="J976">
        <f t="shared" si="2025"/>
        <v>0.2</v>
      </c>
      <c r="K976">
        <f t="shared" si="2026"/>
        <v>-0.30400000000000038</v>
      </c>
      <c r="L976">
        <f t="shared" si="2027"/>
        <v>0.02</v>
      </c>
      <c r="M976">
        <f t="shared" si="2028"/>
        <v>0</v>
      </c>
      <c r="N976" s="22">
        <f t="shared" si="2029"/>
        <v>0.99999999999994638</v>
      </c>
      <c r="O976">
        <f t="shared" ref="O976:S976" si="2124">O975</f>
        <v>4.8000000000000001E-2</v>
      </c>
      <c r="P976">
        <f t="shared" si="2124"/>
        <v>3.4000000000000002E-2</v>
      </c>
      <c r="Q976">
        <f t="shared" si="2124"/>
        <v>4.2999999999999997E-2</v>
      </c>
      <c r="R976">
        <f t="shared" si="2124"/>
        <v>0.223</v>
      </c>
      <c r="S976">
        <f t="shared" si="2124"/>
        <v>800</v>
      </c>
      <c r="T976">
        <f t="shared" si="2031"/>
        <v>5.0219999999997433E-2</v>
      </c>
      <c r="X976">
        <f t="shared" si="2111"/>
        <v>363636</v>
      </c>
      <c r="Y976">
        <f t="shared" si="2032"/>
        <v>0</v>
      </c>
      <c r="Z976">
        <f t="shared" si="2033"/>
        <v>3.1480136176159777E-3</v>
      </c>
      <c r="AA976">
        <f t="shared" ref="AA976:AC976" si="2125">AA975</f>
        <v>0</v>
      </c>
      <c r="AB976">
        <f t="shared" si="2125"/>
        <v>1623</v>
      </c>
      <c r="AC976">
        <f t="shared" si="2125"/>
        <v>18000</v>
      </c>
      <c r="AD976">
        <f t="shared" si="2035"/>
        <v>980.78720877621868</v>
      </c>
      <c r="AE976">
        <f t="shared" si="2036"/>
        <v>980.78720877621868</v>
      </c>
      <c r="AF976">
        <f t="shared" si="2037"/>
        <v>6.2687581373348705E-2</v>
      </c>
      <c r="AG976">
        <f t="shared" si="2038"/>
        <v>61.980114927637821</v>
      </c>
      <c r="AI976">
        <f t="shared" si="2039"/>
        <v>6.7627085559103159</v>
      </c>
      <c r="AJ976">
        <f t="shared" si="2040"/>
        <v>864.98187755619017</v>
      </c>
      <c r="AM976">
        <f t="shared" si="2113"/>
        <v>0.40182139441213044</v>
      </c>
    </row>
    <row r="977" spans="1:39" x14ac:dyDescent="0.35">
      <c r="A977">
        <f t="shared" si="2021"/>
        <v>0.48449999999994664</v>
      </c>
      <c r="B977">
        <f t="shared" si="2107"/>
        <v>0.51550000000005336</v>
      </c>
      <c r="C977" s="27">
        <f t="shared" si="2022"/>
        <v>-4.9999999999994493E-4</v>
      </c>
      <c r="D977">
        <f t="shared" si="2108"/>
        <v>1.0844999999999467</v>
      </c>
      <c r="E977">
        <v>0.2</v>
      </c>
      <c r="F977">
        <f t="shared" si="2109"/>
        <v>-0.30450000000000038</v>
      </c>
      <c r="G977">
        <v>0.02</v>
      </c>
      <c r="H977">
        <f t="shared" si="2023"/>
        <v>0.99999999999994627</v>
      </c>
      <c r="I977">
        <f t="shared" si="2024"/>
        <v>1.0844999999999467</v>
      </c>
      <c r="J977">
        <f t="shared" si="2025"/>
        <v>0.2</v>
      </c>
      <c r="K977">
        <f t="shared" si="2026"/>
        <v>-0.30450000000000038</v>
      </c>
      <c r="L977">
        <f t="shared" si="2027"/>
        <v>0.02</v>
      </c>
      <c r="M977">
        <f t="shared" si="2028"/>
        <v>0</v>
      </c>
      <c r="N977" s="22">
        <f t="shared" si="2029"/>
        <v>0.99999999999994627</v>
      </c>
      <c r="O977">
        <f t="shared" ref="O977:S977" si="2126">O976</f>
        <v>4.8000000000000001E-2</v>
      </c>
      <c r="P977">
        <f t="shared" si="2126"/>
        <v>3.4000000000000002E-2</v>
      </c>
      <c r="Q977">
        <f t="shared" si="2126"/>
        <v>4.2999999999999997E-2</v>
      </c>
      <c r="R977">
        <f t="shared" si="2126"/>
        <v>0.223</v>
      </c>
      <c r="S977">
        <f t="shared" si="2126"/>
        <v>800</v>
      </c>
      <c r="T977">
        <f t="shared" si="2031"/>
        <v>5.0222499999997429E-2</v>
      </c>
      <c r="X977">
        <f t="shared" si="2111"/>
        <v>363636</v>
      </c>
      <c r="Y977">
        <f t="shared" si="2032"/>
        <v>0</v>
      </c>
      <c r="Z977">
        <f t="shared" si="2033"/>
        <v>3.0913614666576816E-3</v>
      </c>
      <c r="AA977">
        <f t="shared" ref="AA977:AC977" si="2127">AA976</f>
        <v>0</v>
      </c>
      <c r="AB977">
        <f t="shared" si="2127"/>
        <v>1623</v>
      </c>
      <c r="AC977">
        <f t="shared" si="2127"/>
        <v>18000</v>
      </c>
      <c r="AD977">
        <f t="shared" si="2035"/>
        <v>980.78720877621868</v>
      </c>
      <c r="AE977">
        <f t="shared" si="2036"/>
        <v>980.78720877621868</v>
      </c>
      <c r="AF977">
        <f t="shared" si="2037"/>
        <v>6.1556381255632009E-2</v>
      </c>
      <c r="AG977">
        <f t="shared" si="2038"/>
        <v>61.916215486413485</v>
      </c>
      <c r="AI977">
        <f t="shared" si="2039"/>
        <v>6.7627097625237749</v>
      </c>
      <c r="AJ977">
        <f t="shared" si="2040"/>
        <v>864.9829212555951</v>
      </c>
      <c r="AM977">
        <f t="shared" si="2113"/>
        <v>0.40148407582713752</v>
      </c>
    </row>
    <row r="978" spans="1:39" x14ac:dyDescent="0.35">
      <c r="A978">
        <f t="shared" si="2021"/>
        <v>0.48499999999994658</v>
      </c>
      <c r="B978">
        <f t="shared" si="2107"/>
        <v>0.51500000000005342</v>
      </c>
      <c r="C978" s="27">
        <f t="shared" si="2022"/>
        <v>-4.9999999999994493E-4</v>
      </c>
      <c r="D978">
        <f t="shared" si="2108"/>
        <v>1.0849999999999467</v>
      </c>
      <c r="E978">
        <v>0.2</v>
      </c>
      <c r="F978">
        <f t="shared" si="2109"/>
        <v>-0.30500000000000038</v>
      </c>
      <c r="G978">
        <v>0.02</v>
      </c>
      <c r="H978">
        <f t="shared" si="2023"/>
        <v>0.99999999999994627</v>
      </c>
      <c r="I978">
        <f t="shared" si="2024"/>
        <v>1.0849999999999467</v>
      </c>
      <c r="J978">
        <f t="shared" si="2025"/>
        <v>0.2</v>
      </c>
      <c r="K978">
        <f t="shared" si="2026"/>
        <v>-0.30500000000000038</v>
      </c>
      <c r="L978">
        <f t="shared" si="2027"/>
        <v>0.02</v>
      </c>
      <c r="M978">
        <f t="shared" si="2028"/>
        <v>0</v>
      </c>
      <c r="N978" s="22">
        <f t="shared" si="2029"/>
        <v>0.99999999999994627</v>
      </c>
      <c r="O978">
        <f t="shared" ref="O978:S978" si="2128">O977</f>
        <v>4.8000000000000001E-2</v>
      </c>
      <c r="P978">
        <f t="shared" si="2128"/>
        <v>3.4000000000000002E-2</v>
      </c>
      <c r="Q978">
        <f t="shared" si="2128"/>
        <v>4.2999999999999997E-2</v>
      </c>
      <c r="R978">
        <f t="shared" si="2128"/>
        <v>0.223</v>
      </c>
      <c r="S978">
        <f t="shared" si="2128"/>
        <v>800</v>
      </c>
      <c r="T978">
        <f t="shared" si="2031"/>
        <v>5.0224999999997424E-2</v>
      </c>
      <c r="X978">
        <f t="shared" si="2111"/>
        <v>363636</v>
      </c>
      <c r="Y978">
        <f t="shared" si="2032"/>
        <v>0</v>
      </c>
      <c r="Z978">
        <f t="shared" si="2033"/>
        <v>3.0356787148338952E-3</v>
      </c>
      <c r="AA978">
        <f t="shared" ref="AA978:AC978" si="2129">AA977</f>
        <v>0</v>
      </c>
      <c r="AB978">
        <f t="shared" si="2129"/>
        <v>1623</v>
      </c>
      <c r="AC978">
        <f t="shared" si="2129"/>
        <v>18000</v>
      </c>
      <c r="AD978">
        <f t="shared" si="2035"/>
        <v>980.78720877621868</v>
      </c>
      <c r="AE978">
        <f t="shared" si="2036"/>
        <v>980.78720877621868</v>
      </c>
      <c r="AF978">
        <f t="shared" si="2037"/>
        <v>6.044459584517E-2</v>
      </c>
      <c r="AG978">
        <f t="shared" si="2038"/>
        <v>61.852446650443824</v>
      </c>
      <c r="AI978">
        <f t="shared" si="2039"/>
        <v>6.7627109484282126</v>
      </c>
      <c r="AJ978">
        <f t="shared" si="2040"/>
        <v>864.98394704328825</v>
      </c>
      <c r="AM978">
        <f t="shared" si="2113"/>
        <v>0.40114732310743162</v>
      </c>
    </row>
    <row r="979" spans="1:39" x14ac:dyDescent="0.35">
      <c r="A979">
        <f t="shared" si="2021"/>
        <v>0.48549999999994653</v>
      </c>
      <c r="B979">
        <f t="shared" si="2107"/>
        <v>0.51450000000005347</v>
      </c>
      <c r="C979" s="27">
        <f t="shared" si="2022"/>
        <v>-4.9999999999994493E-4</v>
      </c>
      <c r="D979">
        <f t="shared" si="2108"/>
        <v>1.0854999999999466</v>
      </c>
      <c r="E979">
        <v>0.2</v>
      </c>
      <c r="F979">
        <f t="shared" si="2109"/>
        <v>-0.30550000000000038</v>
      </c>
      <c r="G979">
        <v>0.02</v>
      </c>
      <c r="H979">
        <f t="shared" si="2023"/>
        <v>0.99999999999994627</v>
      </c>
      <c r="I979">
        <f t="shared" si="2024"/>
        <v>1.0854999999999466</v>
      </c>
      <c r="J979">
        <f t="shared" si="2025"/>
        <v>0.2</v>
      </c>
      <c r="K979">
        <f t="shared" si="2026"/>
        <v>-0.30550000000000038</v>
      </c>
      <c r="L979">
        <f t="shared" si="2027"/>
        <v>0.02</v>
      </c>
      <c r="M979">
        <f t="shared" si="2028"/>
        <v>0</v>
      </c>
      <c r="N979" s="22">
        <f t="shared" si="2029"/>
        <v>0.99999999999994627</v>
      </c>
      <c r="O979">
        <f t="shared" ref="O979:S979" si="2130">O978</f>
        <v>4.8000000000000001E-2</v>
      </c>
      <c r="P979">
        <f t="shared" si="2130"/>
        <v>3.4000000000000002E-2</v>
      </c>
      <c r="Q979">
        <f t="shared" si="2130"/>
        <v>4.2999999999999997E-2</v>
      </c>
      <c r="R979">
        <f t="shared" si="2130"/>
        <v>0.223</v>
      </c>
      <c r="S979">
        <f t="shared" si="2130"/>
        <v>800</v>
      </c>
      <c r="T979">
        <f t="shared" si="2031"/>
        <v>5.022749999999742E-2</v>
      </c>
      <c r="X979">
        <f t="shared" si="2111"/>
        <v>363636</v>
      </c>
      <c r="Y979">
        <f t="shared" si="2032"/>
        <v>0</v>
      </c>
      <c r="Z979">
        <f t="shared" si="2033"/>
        <v>2.980949628092748E-3</v>
      </c>
      <c r="AA979">
        <f t="shared" ref="AA979:AC979" si="2131">AA978</f>
        <v>0</v>
      </c>
      <c r="AB979">
        <f t="shared" si="2131"/>
        <v>1623</v>
      </c>
      <c r="AC979">
        <f t="shared" si="2131"/>
        <v>18000</v>
      </c>
      <c r="AD979">
        <f t="shared" si="2035"/>
        <v>980.78720877621868</v>
      </c>
      <c r="AE979">
        <f t="shared" si="2036"/>
        <v>980.78720877621868</v>
      </c>
      <c r="AF979">
        <f t="shared" si="2037"/>
        <v>5.9351908971486324E-2</v>
      </c>
      <c r="AG979">
        <f t="shared" si="2038"/>
        <v>61.788808035880002</v>
      </c>
      <c r="AI979">
        <f t="shared" si="2039"/>
        <v>6.7627121139608777</v>
      </c>
      <c r="AJ979">
        <f t="shared" si="2040"/>
        <v>864.9849552109207</v>
      </c>
      <c r="AM979">
        <f t="shared" si="2113"/>
        <v>0.40081113483031394</v>
      </c>
    </row>
    <row r="980" spans="1:39" x14ac:dyDescent="0.35">
      <c r="A980">
        <f t="shared" si="2021"/>
        <v>0.48599999999994647</v>
      </c>
      <c r="B980">
        <f t="shared" si="2107"/>
        <v>0.51400000000005353</v>
      </c>
      <c r="C980" s="27">
        <f t="shared" si="2022"/>
        <v>-4.9999999999994493E-4</v>
      </c>
      <c r="D980">
        <f t="shared" si="2108"/>
        <v>1.0859999999999466</v>
      </c>
      <c r="E980">
        <v>0.2</v>
      </c>
      <c r="F980">
        <f t="shared" si="2109"/>
        <v>-0.30600000000000038</v>
      </c>
      <c r="G980">
        <v>0.02</v>
      </c>
      <c r="H980">
        <f t="shared" si="2023"/>
        <v>0.99999999999994615</v>
      </c>
      <c r="I980">
        <f t="shared" si="2024"/>
        <v>1.0859999999999466</v>
      </c>
      <c r="J980">
        <f t="shared" si="2025"/>
        <v>0.2</v>
      </c>
      <c r="K980">
        <f t="shared" si="2026"/>
        <v>-0.30600000000000038</v>
      </c>
      <c r="L980">
        <f t="shared" si="2027"/>
        <v>0.02</v>
      </c>
      <c r="M980">
        <f t="shared" si="2028"/>
        <v>0</v>
      </c>
      <c r="N980" s="22">
        <f t="shared" si="2029"/>
        <v>0.99999999999994615</v>
      </c>
      <c r="O980">
        <f t="shared" ref="O980:S980" si="2132">O979</f>
        <v>4.8000000000000001E-2</v>
      </c>
      <c r="P980">
        <f t="shared" si="2132"/>
        <v>3.4000000000000002E-2</v>
      </c>
      <c r="Q980">
        <f t="shared" si="2132"/>
        <v>4.2999999999999997E-2</v>
      </c>
      <c r="R980">
        <f t="shared" si="2132"/>
        <v>0.223</v>
      </c>
      <c r="S980">
        <f t="shared" si="2132"/>
        <v>800</v>
      </c>
      <c r="T980">
        <f t="shared" si="2031"/>
        <v>5.0229999999997416E-2</v>
      </c>
      <c r="X980">
        <f t="shared" si="2111"/>
        <v>363636</v>
      </c>
      <c r="Y980">
        <f t="shared" si="2032"/>
        <v>0</v>
      </c>
      <c r="Z980">
        <f t="shared" si="2033"/>
        <v>2.9271587139789411E-3</v>
      </c>
      <c r="AA980">
        <f t="shared" ref="AA980:AC980" si="2133">AA979</f>
        <v>0</v>
      </c>
      <c r="AB980">
        <f t="shared" si="2133"/>
        <v>1623</v>
      </c>
      <c r="AC980">
        <f t="shared" si="2133"/>
        <v>18000</v>
      </c>
      <c r="AD980">
        <f t="shared" si="2035"/>
        <v>980.78720877621868</v>
      </c>
      <c r="AE980">
        <f t="shared" si="2036"/>
        <v>980.78720877621868</v>
      </c>
      <c r="AF980">
        <f t="shared" si="2037"/>
        <v>5.8278009337098036E-2</v>
      </c>
      <c r="AG980">
        <f t="shared" si="2038"/>
        <v>61.72529926013253</v>
      </c>
      <c r="AI980">
        <f t="shared" si="2039"/>
        <v>6.7627132594538208</v>
      </c>
      <c r="AJ980">
        <f t="shared" si="2040"/>
        <v>864.98594604565039</v>
      </c>
      <c r="AM980">
        <f t="shared" si="2113"/>
        <v>0.40047550957785089</v>
      </c>
    </row>
    <row r="981" spans="1:39" x14ac:dyDescent="0.35">
      <c r="A981">
        <f t="shared" si="2021"/>
        <v>0.48649999999994642</v>
      </c>
      <c r="B981">
        <f t="shared" si="2107"/>
        <v>0.51350000000005358</v>
      </c>
      <c r="C981" s="27">
        <f t="shared" si="2022"/>
        <v>-4.9999999999994493E-4</v>
      </c>
      <c r="D981">
        <f t="shared" si="2108"/>
        <v>1.0864999999999465</v>
      </c>
      <c r="E981">
        <v>0.2</v>
      </c>
      <c r="F981">
        <f t="shared" si="2109"/>
        <v>-0.30650000000000038</v>
      </c>
      <c r="G981">
        <v>0.02</v>
      </c>
      <c r="H981">
        <f t="shared" si="2023"/>
        <v>0.99999999999994604</v>
      </c>
      <c r="I981">
        <f t="shared" si="2024"/>
        <v>1.0864999999999465</v>
      </c>
      <c r="J981">
        <f t="shared" si="2025"/>
        <v>0.2</v>
      </c>
      <c r="K981">
        <f t="shared" si="2026"/>
        <v>-0.30650000000000038</v>
      </c>
      <c r="L981">
        <f t="shared" si="2027"/>
        <v>0.02</v>
      </c>
      <c r="M981">
        <f t="shared" si="2028"/>
        <v>0</v>
      </c>
      <c r="N981" s="22">
        <f t="shared" si="2029"/>
        <v>0.99999999999994604</v>
      </c>
      <c r="O981">
        <f t="shared" ref="O981:S981" si="2134">O980</f>
        <v>4.8000000000000001E-2</v>
      </c>
      <c r="P981">
        <f t="shared" si="2134"/>
        <v>3.4000000000000002E-2</v>
      </c>
      <c r="Q981">
        <f t="shared" si="2134"/>
        <v>4.2999999999999997E-2</v>
      </c>
      <c r="R981">
        <f t="shared" si="2134"/>
        <v>0.223</v>
      </c>
      <c r="S981">
        <f t="shared" si="2134"/>
        <v>800</v>
      </c>
      <c r="T981">
        <f t="shared" si="2031"/>
        <v>5.0232499999997418E-2</v>
      </c>
      <c r="X981">
        <f t="shared" si="2111"/>
        <v>363636</v>
      </c>
      <c r="Y981">
        <f t="shared" si="2032"/>
        <v>0</v>
      </c>
      <c r="Z981">
        <f t="shared" si="2033"/>
        <v>2.8742907181341115E-3</v>
      </c>
      <c r="AA981">
        <f t="shared" ref="AA981:AC981" si="2135">AA980</f>
        <v>0</v>
      </c>
      <c r="AB981">
        <f t="shared" si="2135"/>
        <v>1623</v>
      </c>
      <c r="AC981">
        <f t="shared" si="2135"/>
        <v>18000</v>
      </c>
      <c r="AD981">
        <f t="shared" si="2035"/>
        <v>980.78720877621868</v>
      </c>
      <c r="AE981">
        <f t="shared" si="2036"/>
        <v>980.78720877621868</v>
      </c>
      <c r="AF981">
        <f t="shared" si="2037"/>
        <v>5.7222590446630688E-2</v>
      </c>
      <c r="AG981">
        <f t="shared" si="2038"/>
        <v>61.661919941869755</v>
      </c>
      <c r="AI981">
        <f t="shared" si="2039"/>
        <v>6.7627143852339708</v>
      </c>
      <c r="AJ981">
        <f t="shared" si="2040"/>
        <v>864.9869198302066</v>
      </c>
      <c r="AM981">
        <f t="shared" si="2113"/>
        <v>0.40014044593685427</v>
      </c>
    </row>
    <row r="982" spans="1:39" x14ac:dyDescent="0.35">
      <c r="A982">
        <f t="shared" si="2021"/>
        <v>0.48699999999994636</v>
      </c>
      <c r="B982">
        <f t="shared" si="2107"/>
        <v>0.51300000000005364</v>
      </c>
      <c r="C982" s="27">
        <f t="shared" si="2022"/>
        <v>-4.9999999999994493E-4</v>
      </c>
      <c r="D982">
        <f t="shared" si="2108"/>
        <v>1.0869999999999465</v>
      </c>
      <c r="E982">
        <v>0.2</v>
      </c>
      <c r="F982">
        <f t="shared" si="2109"/>
        <v>-0.30700000000000038</v>
      </c>
      <c r="G982">
        <v>0.02</v>
      </c>
      <c r="H982">
        <f t="shared" si="2023"/>
        <v>0.99999999999994604</v>
      </c>
      <c r="I982">
        <f t="shared" si="2024"/>
        <v>1.0869999999999465</v>
      </c>
      <c r="J982">
        <f t="shared" si="2025"/>
        <v>0.2</v>
      </c>
      <c r="K982">
        <f t="shared" si="2026"/>
        <v>-0.30700000000000038</v>
      </c>
      <c r="L982">
        <f t="shared" si="2027"/>
        <v>0.02</v>
      </c>
      <c r="M982">
        <f t="shared" si="2028"/>
        <v>0</v>
      </c>
      <c r="N982" s="22">
        <f t="shared" si="2029"/>
        <v>0.99999999999994604</v>
      </c>
      <c r="O982">
        <f t="shared" ref="O982:S982" si="2136">O981</f>
        <v>4.8000000000000001E-2</v>
      </c>
      <c r="P982">
        <f t="shared" si="2136"/>
        <v>3.4000000000000002E-2</v>
      </c>
      <c r="Q982">
        <f t="shared" si="2136"/>
        <v>4.2999999999999997E-2</v>
      </c>
      <c r="R982">
        <f t="shared" si="2136"/>
        <v>0.223</v>
      </c>
      <c r="S982">
        <f t="shared" si="2136"/>
        <v>800</v>
      </c>
      <c r="T982">
        <f t="shared" si="2031"/>
        <v>5.0234999999997414E-2</v>
      </c>
      <c r="X982">
        <f t="shared" si="2111"/>
        <v>363636</v>
      </c>
      <c r="Y982">
        <f t="shared" si="2032"/>
        <v>0</v>
      </c>
      <c r="Z982">
        <f t="shared" si="2033"/>
        <v>2.8223306208448738E-3</v>
      </c>
      <c r="AA982">
        <f t="shared" ref="AA982:AC982" si="2137">AA981</f>
        <v>0</v>
      </c>
      <c r="AB982">
        <f t="shared" si="2137"/>
        <v>1623</v>
      </c>
      <c r="AC982">
        <f t="shared" si="2137"/>
        <v>18000</v>
      </c>
      <c r="AD982">
        <f t="shared" si="2035"/>
        <v>980.78720877621868</v>
      </c>
      <c r="AE982">
        <f t="shared" si="2036"/>
        <v>980.78720877621868</v>
      </c>
      <c r="AF982">
        <f t="shared" si="2037"/>
        <v>5.6185350536903766E-2</v>
      </c>
      <c r="AG982">
        <f t="shared" si="2038"/>
        <v>61.598669701016227</v>
      </c>
      <c r="AI982">
        <f t="shared" si="2039"/>
        <v>6.762715491623208</v>
      </c>
      <c r="AJ982">
        <f t="shared" si="2040"/>
        <v>864.98787684295439</v>
      </c>
      <c r="AM982">
        <f t="shared" si="2113"/>
        <v>0.39980594249886137</v>
      </c>
    </row>
    <row r="983" spans="1:39" x14ac:dyDescent="0.35">
      <c r="A983">
        <f t="shared" si="2021"/>
        <v>0.48749999999994631</v>
      </c>
      <c r="B983">
        <f t="shared" si="2107"/>
        <v>0.51250000000005369</v>
      </c>
      <c r="C983" s="27">
        <f t="shared" si="2022"/>
        <v>-4.9999999999994493E-4</v>
      </c>
      <c r="D983">
        <f t="shared" si="2108"/>
        <v>1.0874999999999464</v>
      </c>
      <c r="E983">
        <v>0.2</v>
      </c>
      <c r="F983">
        <f t="shared" si="2109"/>
        <v>-0.30750000000000038</v>
      </c>
      <c r="G983">
        <v>0.02</v>
      </c>
      <c r="H983">
        <f t="shared" si="2023"/>
        <v>0.99999999999994604</v>
      </c>
      <c r="I983">
        <f t="shared" si="2024"/>
        <v>1.0874999999999464</v>
      </c>
      <c r="J983">
        <f t="shared" si="2025"/>
        <v>0.2</v>
      </c>
      <c r="K983">
        <f t="shared" si="2026"/>
        <v>-0.30750000000000038</v>
      </c>
      <c r="L983">
        <f t="shared" si="2027"/>
        <v>0.02</v>
      </c>
      <c r="M983">
        <f t="shared" si="2028"/>
        <v>0</v>
      </c>
      <c r="N983" s="22">
        <f t="shared" si="2029"/>
        <v>0.99999999999994604</v>
      </c>
      <c r="O983">
        <f t="shared" ref="O983:S983" si="2138">O982</f>
        <v>4.8000000000000001E-2</v>
      </c>
      <c r="P983">
        <f t="shared" si="2138"/>
        <v>3.4000000000000002E-2</v>
      </c>
      <c r="Q983">
        <f t="shared" si="2138"/>
        <v>4.2999999999999997E-2</v>
      </c>
      <c r="R983">
        <f t="shared" si="2138"/>
        <v>0.223</v>
      </c>
      <c r="S983">
        <f t="shared" si="2138"/>
        <v>800</v>
      </c>
      <c r="T983">
        <f t="shared" si="2031"/>
        <v>5.0237499999997416E-2</v>
      </c>
      <c r="X983">
        <f t="shared" si="2111"/>
        <v>363636</v>
      </c>
      <c r="Y983">
        <f t="shared" si="2032"/>
        <v>0</v>
      </c>
      <c r="Z983">
        <f t="shared" si="2033"/>
        <v>2.7712636336379294E-3</v>
      </c>
      <c r="AA983">
        <f t="shared" ref="AA983:AC983" si="2139">AA982</f>
        <v>0</v>
      </c>
      <c r="AB983">
        <f t="shared" si="2139"/>
        <v>1623</v>
      </c>
      <c r="AC983">
        <f t="shared" si="2139"/>
        <v>18000</v>
      </c>
      <c r="AD983">
        <f t="shared" si="2035"/>
        <v>980.78720877621868</v>
      </c>
      <c r="AE983">
        <f t="shared" si="2036"/>
        <v>980.78720877621868</v>
      </c>
      <c r="AF983">
        <f t="shared" si="2037"/>
        <v>5.5165992507973972E-2</v>
      </c>
      <c r="AG983">
        <f t="shared" si="2038"/>
        <v>61.535548158751091</v>
      </c>
      <c r="AI983">
        <f t="shared" si="2039"/>
        <v>6.7627165789384387</v>
      </c>
      <c r="AJ983">
        <f t="shared" si="2040"/>
        <v>864.98881735795862</v>
      </c>
      <c r="AM983">
        <f t="shared" si="2113"/>
        <v>0.39947199786011522</v>
      </c>
    </row>
    <row r="984" spans="1:39" x14ac:dyDescent="0.35">
      <c r="A984">
        <f t="shared" si="2021"/>
        <v>0.48799999999994625</v>
      </c>
      <c r="B984">
        <f t="shared" si="2107"/>
        <v>0.51200000000005375</v>
      </c>
      <c r="C984" s="27">
        <f t="shared" si="2022"/>
        <v>-4.9999999999994493E-4</v>
      </c>
      <c r="D984">
        <f t="shared" si="2108"/>
        <v>1.0879999999999463</v>
      </c>
      <c r="E984">
        <v>0.2</v>
      </c>
      <c r="F984">
        <f t="shared" si="2109"/>
        <v>-0.30800000000000038</v>
      </c>
      <c r="G984">
        <v>0.02</v>
      </c>
      <c r="H984">
        <f t="shared" si="2023"/>
        <v>0.99999999999994593</v>
      </c>
      <c r="I984">
        <f t="shared" si="2024"/>
        <v>1.0879999999999463</v>
      </c>
      <c r="J984">
        <f t="shared" si="2025"/>
        <v>0.2</v>
      </c>
      <c r="K984">
        <f t="shared" si="2026"/>
        <v>-0.30800000000000038</v>
      </c>
      <c r="L984">
        <f t="shared" si="2027"/>
        <v>0.02</v>
      </c>
      <c r="M984">
        <f t="shared" si="2028"/>
        <v>0</v>
      </c>
      <c r="N984" s="22">
        <f t="shared" si="2029"/>
        <v>0.99999999999994593</v>
      </c>
      <c r="O984">
        <f t="shared" ref="O984:S984" si="2140">O983</f>
        <v>4.8000000000000001E-2</v>
      </c>
      <c r="P984">
        <f t="shared" si="2140"/>
        <v>3.4000000000000002E-2</v>
      </c>
      <c r="Q984">
        <f t="shared" si="2140"/>
        <v>4.2999999999999997E-2</v>
      </c>
      <c r="R984">
        <f t="shared" si="2140"/>
        <v>0.223</v>
      </c>
      <c r="S984">
        <f t="shared" si="2140"/>
        <v>800</v>
      </c>
      <c r="T984">
        <f t="shared" si="2031"/>
        <v>5.0239999999997405E-2</v>
      </c>
      <c r="X984">
        <f t="shared" si="2111"/>
        <v>363636</v>
      </c>
      <c r="Y984">
        <f t="shared" si="2032"/>
        <v>0</v>
      </c>
      <c r="Z984">
        <f t="shared" si="2033"/>
        <v>2.7210751959216455E-3</v>
      </c>
      <c r="AA984">
        <f t="shared" ref="AA984:AC984" si="2141">AA983</f>
        <v>0</v>
      </c>
      <c r="AB984">
        <f t="shared" si="2141"/>
        <v>1623</v>
      </c>
      <c r="AC984">
        <f t="shared" si="2141"/>
        <v>18000</v>
      </c>
      <c r="AD984">
        <f t="shared" si="2035"/>
        <v>980.78720877621868</v>
      </c>
      <c r="AE984">
        <f t="shared" si="2036"/>
        <v>980.78720877621868</v>
      </c>
      <c r="AF984">
        <f t="shared" si="2037"/>
        <v>5.4164223855123865E-2</v>
      </c>
      <c r="AG984">
        <f t="shared" si="2038"/>
        <v>61.472554937506317</v>
      </c>
      <c r="AI984">
        <f t="shared" si="2039"/>
        <v>6.7627176474916686</v>
      </c>
      <c r="AJ984">
        <f t="shared" si="2040"/>
        <v>864.98974164504705</v>
      </c>
      <c r="AM984">
        <f t="shared" si="2113"/>
        <v>0.39913861062154504</v>
      </c>
    </row>
    <row r="985" spans="1:39" x14ac:dyDescent="0.35">
      <c r="A985">
        <f t="shared" si="2021"/>
        <v>0.4884999999999462</v>
      </c>
      <c r="B985">
        <f t="shared" si="2107"/>
        <v>0.5115000000000538</v>
      </c>
      <c r="C985" s="27">
        <f t="shared" si="2022"/>
        <v>-4.9999999999994493E-4</v>
      </c>
      <c r="D985">
        <f t="shared" si="2108"/>
        <v>1.0884999999999463</v>
      </c>
      <c r="E985">
        <v>0.2</v>
      </c>
      <c r="F985">
        <f t="shared" si="2109"/>
        <v>-0.30850000000000039</v>
      </c>
      <c r="G985">
        <v>0.02</v>
      </c>
      <c r="H985">
        <f t="shared" si="2023"/>
        <v>0.99999999999994582</v>
      </c>
      <c r="I985">
        <f t="shared" si="2024"/>
        <v>1.0884999999999463</v>
      </c>
      <c r="J985">
        <f t="shared" si="2025"/>
        <v>0.2</v>
      </c>
      <c r="K985">
        <f t="shared" si="2026"/>
        <v>-0.30850000000000039</v>
      </c>
      <c r="L985">
        <f t="shared" si="2027"/>
        <v>0.02</v>
      </c>
      <c r="M985">
        <f t="shared" si="2028"/>
        <v>0</v>
      </c>
      <c r="N985" s="22">
        <f t="shared" si="2029"/>
        <v>0.99999999999994582</v>
      </c>
      <c r="O985">
        <f t="shared" ref="O985:S985" si="2142">O984</f>
        <v>4.8000000000000001E-2</v>
      </c>
      <c r="P985">
        <f t="shared" si="2142"/>
        <v>3.4000000000000002E-2</v>
      </c>
      <c r="Q985">
        <f t="shared" si="2142"/>
        <v>4.2999999999999997E-2</v>
      </c>
      <c r="R985">
        <f t="shared" si="2142"/>
        <v>0.223</v>
      </c>
      <c r="S985">
        <f t="shared" si="2142"/>
        <v>800</v>
      </c>
      <c r="T985">
        <f t="shared" si="2031"/>
        <v>5.0242499999997407E-2</v>
      </c>
      <c r="X985">
        <f t="shared" si="2111"/>
        <v>363636</v>
      </c>
      <c r="Y985">
        <f t="shared" si="2032"/>
        <v>0</v>
      </c>
      <c r="Z985">
        <f t="shared" si="2033"/>
        <v>2.6717509716735013E-3</v>
      </c>
      <c r="AA985">
        <f t="shared" ref="AA985:AC985" si="2143">AA984</f>
        <v>0</v>
      </c>
      <c r="AB985">
        <f t="shared" si="2143"/>
        <v>1623</v>
      </c>
      <c r="AC985">
        <f t="shared" si="2143"/>
        <v>18000</v>
      </c>
      <c r="AD985">
        <f t="shared" si="2035"/>
        <v>980.78720877621868</v>
      </c>
      <c r="AE985">
        <f t="shared" si="2036"/>
        <v>980.78720877621868</v>
      </c>
      <c r="AF985">
        <f t="shared" si="2037"/>
        <v>5.3179756601784221E-2</v>
      </c>
      <c r="AG985">
        <f t="shared" si="2038"/>
        <v>61.409689660964958</v>
      </c>
      <c r="AI985">
        <f t="shared" si="2039"/>
        <v>6.7627186975900724</v>
      </c>
      <c r="AJ985">
        <f t="shared" si="2040"/>
        <v>864.9906499698709</v>
      </c>
      <c r="AM985">
        <f t="shared" si="2113"/>
        <v>0.39880577938874656</v>
      </c>
    </row>
    <row r="986" spans="1:39" x14ac:dyDescent="0.35">
      <c r="A986">
        <f t="shared" si="2021"/>
        <v>0.48899999999994614</v>
      </c>
      <c r="B986">
        <f t="shared" si="2107"/>
        <v>0.51100000000005386</v>
      </c>
      <c r="C986" s="27">
        <f t="shared" si="2022"/>
        <v>-4.9999999999994493E-4</v>
      </c>
      <c r="D986">
        <f t="shared" si="2108"/>
        <v>1.0889999999999462</v>
      </c>
      <c r="E986">
        <v>0.2</v>
      </c>
      <c r="F986">
        <f t="shared" si="2109"/>
        <v>-0.30900000000000039</v>
      </c>
      <c r="G986">
        <v>0.02</v>
      </c>
      <c r="H986">
        <f t="shared" si="2023"/>
        <v>0.99999999999994582</v>
      </c>
      <c r="I986">
        <f t="shared" si="2024"/>
        <v>1.0889999999999462</v>
      </c>
      <c r="J986">
        <f t="shared" si="2025"/>
        <v>0.2</v>
      </c>
      <c r="K986">
        <f t="shared" si="2026"/>
        <v>-0.30900000000000039</v>
      </c>
      <c r="L986">
        <f t="shared" si="2027"/>
        <v>0.02</v>
      </c>
      <c r="M986">
        <f t="shared" si="2028"/>
        <v>0</v>
      </c>
      <c r="N986" s="22">
        <f t="shared" si="2029"/>
        <v>0.99999999999994582</v>
      </c>
      <c r="O986">
        <f t="shared" ref="O986:S986" si="2144">O985</f>
        <v>4.8000000000000001E-2</v>
      </c>
      <c r="P986">
        <f t="shared" si="2144"/>
        <v>3.4000000000000002E-2</v>
      </c>
      <c r="Q986">
        <f t="shared" si="2144"/>
        <v>4.2999999999999997E-2</v>
      </c>
      <c r="R986">
        <f t="shared" si="2144"/>
        <v>0.223</v>
      </c>
      <c r="S986">
        <f t="shared" si="2144"/>
        <v>800</v>
      </c>
      <c r="T986">
        <f t="shared" si="2031"/>
        <v>5.0244999999997403E-2</v>
      </c>
      <c r="X986">
        <f t="shared" si="2111"/>
        <v>363636</v>
      </c>
      <c r="Y986">
        <f t="shared" si="2032"/>
        <v>0</v>
      </c>
      <c r="Z986">
        <f t="shared" si="2033"/>
        <v>2.6232768461728231E-3</v>
      </c>
      <c r="AA986">
        <f t="shared" ref="AA986:AC986" si="2145">AA985</f>
        <v>0</v>
      </c>
      <c r="AB986">
        <f t="shared" si="2145"/>
        <v>1623</v>
      </c>
      <c r="AC986">
        <f t="shared" si="2145"/>
        <v>18000</v>
      </c>
      <c r="AD986">
        <f t="shared" si="2035"/>
        <v>980.78720877621868</v>
      </c>
      <c r="AE986">
        <f t="shared" si="2036"/>
        <v>980.78720877621868</v>
      </c>
      <c r="AF986">
        <f t="shared" si="2037"/>
        <v>5.2212307233377289E-2</v>
      </c>
      <c r="AG986">
        <f t="shared" si="2038"/>
        <v>61.3469519540593</v>
      </c>
      <c r="AI986">
        <f t="shared" si="2039"/>
        <v>6.762719729536065</v>
      </c>
      <c r="AJ986">
        <f t="shared" si="2040"/>
        <v>864.99154259396641</v>
      </c>
      <c r="AM986">
        <f t="shared" si="2113"/>
        <v>0.39847350277196281</v>
      </c>
    </row>
    <row r="987" spans="1:39" x14ac:dyDescent="0.35">
      <c r="A987">
        <f t="shared" si="2021"/>
        <v>0.48949999999994609</v>
      </c>
      <c r="B987">
        <f t="shared" si="2107"/>
        <v>0.51050000000005391</v>
      </c>
      <c r="C987" s="27">
        <f t="shared" si="2022"/>
        <v>-4.9999999999994493E-4</v>
      </c>
      <c r="D987">
        <f t="shared" si="2108"/>
        <v>1.0894999999999462</v>
      </c>
      <c r="E987">
        <v>0.2</v>
      </c>
      <c r="F987">
        <f t="shared" si="2109"/>
        <v>-0.30950000000000039</v>
      </c>
      <c r="G987">
        <v>0.02</v>
      </c>
      <c r="H987">
        <f t="shared" si="2023"/>
        <v>0.99999999999994582</v>
      </c>
      <c r="I987">
        <f t="shared" si="2024"/>
        <v>1.0894999999999462</v>
      </c>
      <c r="J987">
        <f t="shared" si="2025"/>
        <v>0.2</v>
      </c>
      <c r="K987">
        <f t="shared" si="2026"/>
        <v>-0.30950000000000039</v>
      </c>
      <c r="L987">
        <f t="shared" si="2027"/>
        <v>0.02</v>
      </c>
      <c r="M987">
        <f t="shared" si="2028"/>
        <v>0</v>
      </c>
      <c r="N987" s="22">
        <f t="shared" si="2029"/>
        <v>0.99999999999994582</v>
      </c>
      <c r="O987">
        <f t="shared" ref="O987:S987" si="2146">O986</f>
        <v>4.8000000000000001E-2</v>
      </c>
      <c r="P987">
        <f t="shared" si="2146"/>
        <v>3.4000000000000002E-2</v>
      </c>
      <c r="Q987">
        <f t="shared" si="2146"/>
        <v>4.2999999999999997E-2</v>
      </c>
      <c r="R987">
        <f t="shared" si="2146"/>
        <v>0.223</v>
      </c>
      <c r="S987">
        <f t="shared" si="2146"/>
        <v>800</v>
      </c>
      <c r="T987">
        <f t="shared" si="2031"/>
        <v>5.0247499999997405E-2</v>
      </c>
      <c r="X987">
        <f t="shared" si="2111"/>
        <v>363636</v>
      </c>
      <c r="Y987">
        <f t="shared" si="2032"/>
        <v>0</v>
      </c>
      <c r="Z987">
        <f t="shared" si="2033"/>
        <v>2.5756389227782231E-3</v>
      </c>
      <c r="AA987">
        <f t="shared" ref="AA987:AC987" si="2147">AA986</f>
        <v>0</v>
      </c>
      <c r="AB987">
        <f t="shared" si="2147"/>
        <v>1623</v>
      </c>
      <c r="AC987">
        <f t="shared" si="2147"/>
        <v>18000</v>
      </c>
      <c r="AD987">
        <f t="shared" si="2035"/>
        <v>980.78720877621868</v>
      </c>
      <c r="AE987">
        <f t="shared" si="2036"/>
        <v>980.78720877621868</v>
      </c>
      <c r="AF987">
        <f t="shared" si="2037"/>
        <v>5.1261596632069979E-2</v>
      </c>
      <c r="AG987">
        <f t="shared" si="2038"/>
        <v>61.28434144296898</v>
      </c>
      <c r="AI987">
        <f t="shared" si="2039"/>
        <v>6.7627207436273737</v>
      </c>
      <c r="AJ987">
        <f t="shared" si="2040"/>
        <v>864.99241977481665</v>
      </c>
      <c r="AM987">
        <f t="shared" si="2113"/>
        <v>0.39814177938606438</v>
      </c>
    </row>
    <row r="988" spans="1:39" x14ac:dyDescent="0.35">
      <c r="A988">
        <f t="shared" si="2021"/>
        <v>0.48999999999994603</v>
      </c>
      <c r="B988">
        <f t="shared" si="2107"/>
        <v>0.51000000000005397</v>
      </c>
      <c r="C988" s="27">
        <f t="shared" si="2022"/>
        <v>-4.9999999999994493E-4</v>
      </c>
      <c r="D988">
        <f t="shared" si="2108"/>
        <v>1.0899999999999461</v>
      </c>
      <c r="E988">
        <v>0.2</v>
      </c>
      <c r="F988">
        <f t="shared" si="2109"/>
        <v>-0.31000000000000039</v>
      </c>
      <c r="G988">
        <v>0.02</v>
      </c>
      <c r="H988">
        <f t="shared" si="2023"/>
        <v>0.99999999999994571</v>
      </c>
      <c r="I988">
        <f t="shared" si="2024"/>
        <v>1.0899999999999461</v>
      </c>
      <c r="J988">
        <f t="shared" si="2025"/>
        <v>0.2</v>
      </c>
      <c r="K988">
        <f t="shared" si="2026"/>
        <v>-0.31000000000000039</v>
      </c>
      <c r="L988">
        <f t="shared" si="2027"/>
        <v>0.02</v>
      </c>
      <c r="M988">
        <f t="shared" si="2028"/>
        <v>0</v>
      </c>
      <c r="N988" s="22">
        <f t="shared" si="2029"/>
        <v>0.99999999999994571</v>
      </c>
      <c r="O988">
        <f t="shared" ref="O988:S988" si="2148">O987</f>
        <v>4.8000000000000001E-2</v>
      </c>
      <c r="P988">
        <f t="shared" si="2148"/>
        <v>3.4000000000000002E-2</v>
      </c>
      <c r="Q988">
        <f t="shared" si="2148"/>
        <v>4.2999999999999997E-2</v>
      </c>
      <c r="R988">
        <f t="shared" si="2148"/>
        <v>0.223</v>
      </c>
      <c r="S988">
        <f t="shared" si="2148"/>
        <v>800</v>
      </c>
      <c r="T988">
        <f t="shared" si="2031"/>
        <v>5.0249999999997401E-2</v>
      </c>
      <c r="X988">
        <f t="shared" si="2111"/>
        <v>363636</v>
      </c>
      <c r="Y988">
        <f t="shared" si="2032"/>
        <v>0</v>
      </c>
      <c r="Z988">
        <f t="shared" si="2033"/>
        <v>2.5288235197491681E-3</v>
      </c>
      <c r="AA988">
        <f t="shared" ref="AA988:AC988" si="2149">AA987</f>
        <v>0</v>
      </c>
      <c r="AB988">
        <f t="shared" si="2149"/>
        <v>1623</v>
      </c>
      <c r="AC988">
        <f t="shared" si="2149"/>
        <v>18000</v>
      </c>
      <c r="AD988">
        <f t="shared" si="2035"/>
        <v>980.78720877621868</v>
      </c>
      <c r="AE988">
        <f t="shared" si="2036"/>
        <v>980.78720877621868</v>
      </c>
      <c r="AF988">
        <f t="shared" si="2037"/>
        <v>5.0327350012424471E-2</v>
      </c>
      <c r="AG988">
        <f t="shared" si="2038"/>
        <v>61.221857755119018</v>
      </c>
      <c r="AI988">
        <f t="shared" si="2039"/>
        <v>6.7627217401571009</v>
      </c>
      <c r="AJ988">
        <f t="shared" si="2040"/>
        <v>864.9932817659062</v>
      </c>
      <c r="AM988">
        <f t="shared" si="2113"/>
        <v>0.39781060785053068</v>
      </c>
    </row>
    <row r="989" spans="1:39" x14ac:dyDescent="0.35">
      <c r="A989">
        <f t="shared" si="2021"/>
        <v>0.49049999999994598</v>
      </c>
      <c r="B989">
        <f t="shared" si="2107"/>
        <v>0.50950000000005402</v>
      </c>
      <c r="C989" s="27">
        <f t="shared" si="2022"/>
        <v>-4.9999999999994493E-4</v>
      </c>
      <c r="D989">
        <f t="shared" si="2108"/>
        <v>1.0904999999999461</v>
      </c>
      <c r="E989">
        <v>0.2</v>
      </c>
      <c r="F989">
        <f t="shared" si="2109"/>
        <v>-0.31050000000000039</v>
      </c>
      <c r="G989">
        <v>0.02</v>
      </c>
      <c r="H989">
        <f t="shared" si="2023"/>
        <v>0.9999999999999456</v>
      </c>
      <c r="I989">
        <f t="shared" si="2024"/>
        <v>1.0904999999999461</v>
      </c>
      <c r="J989">
        <f t="shared" si="2025"/>
        <v>0.2</v>
      </c>
      <c r="K989">
        <f t="shared" si="2026"/>
        <v>-0.31050000000000039</v>
      </c>
      <c r="L989">
        <f t="shared" si="2027"/>
        <v>0.02</v>
      </c>
      <c r="M989">
        <f t="shared" si="2028"/>
        <v>0</v>
      </c>
      <c r="N989" s="22">
        <f t="shared" si="2029"/>
        <v>0.9999999999999456</v>
      </c>
      <c r="O989">
        <f t="shared" ref="O989:S989" si="2150">O988</f>
        <v>4.8000000000000001E-2</v>
      </c>
      <c r="P989">
        <f t="shared" si="2150"/>
        <v>3.4000000000000002E-2</v>
      </c>
      <c r="Q989">
        <f t="shared" si="2150"/>
        <v>4.2999999999999997E-2</v>
      </c>
      <c r="R989">
        <f t="shared" si="2150"/>
        <v>0.223</v>
      </c>
      <c r="S989">
        <f t="shared" si="2150"/>
        <v>800</v>
      </c>
      <c r="T989">
        <f t="shared" si="2031"/>
        <v>5.0252499999997396E-2</v>
      </c>
      <c r="X989">
        <f t="shared" si="2111"/>
        <v>363636</v>
      </c>
      <c r="Y989">
        <f t="shared" si="2032"/>
        <v>0</v>
      </c>
      <c r="Z989">
        <f t="shared" si="2033"/>
        <v>2.4828171671111153E-3</v>
      </c>
      <c r="AA989">
        <f t="shared" ref="AA989:AC989" si="2151">AA988</f>
        <v>0</v>
      </c>
      <c r="AB989">
        <f t="shared" si="2151"/>
        <v>1623</v>
      </c>
      <c r="AC989">
        <f t="shared" si="2151"/>
        <v>18000</v>
      </c>
      <c r="AD989">
        <f t="shared" si="2035"/>
        <v>980.78720877621868</v>
      </c>
      <c r="AE989">
        <f t="shared" si="2036"/>
        <v>980.78720877621868</v>
      </c>
      <c r="AF989">
        <f t="shared" si="2037"/>
        <v>4.9409296857935193E-2</v>
      </c>
      <c r="AG989">
        <f t="shared" si="2038"/>
        <v>61.159500519177875</v>
      </c>
      <c r="AI989">
        <f t="shared" si="2039"/>
        <v>6.7627227194137989</v>
      </c>
      <c r="AJ989">
        <f t="shared" si="2040"/>
        <v>864.99412881678586</v>
      </c>
      <c r="AM989">
        <f t="shared" si="2113"/>
        <v>0.39747998678943042</v>
      </c>
    </row>
    <row r="990" spans="1:39" x14ac:dyDescent="0.35">
      <c r="A990">
        <f t="shared" si="2021"/>
        <v>0.49099999999994592</v>
      </c>
      <c r="B990">
        <f t="shared" si="2107"/>
        <v>0.50900000000005408</v>
      </c>
      <c r="C990" s="27">
        <f t="shared" si="2022"/>
        <v>-4.9999999999994493E-4</v>
      </c>
      <c r="D990">
        <f t="shared" si="2108"/>
        <v>1.090999999999946</v>
      </c>
      <c r="E990">
        <v>0.2</v>
      </c>
      <c r="F990">
        <f t="shared" si="2109"/>
        <v>-0.31100000000000039</v>
      </c>
      <c r="G990">
        <v>0.02</v>
      </c>
      <c r="H990">
        <f t="shared" si="2023"/>
        <v>0.9999999999999456</v>
      </c>
      <c r="I990">
        <f t="shared" si="2024"/>
        <v>1.090999999999946</v>
      </c>
      <c r="J990">
        <f t="shared" si="2025"/>
        <v>0.2</v>
      </c>
      <c r="K990">
        <f t="shared" si="2026"/>
        <v>-0.31100000000000039</v>
      </c>
      <c r="L990">
        <f t="shared" si="2027"/>
        <v>0.02</v>
      </c>
      <c r="M990">
        <f t="shared" si="2028"/>
        <v>0</v>
      </c>
      <c r="N990" s="22">
        <f t="shared" si="2029"/>
        <v>0.9999999999999456</v>
      </c>
      <c r="O990">
        <f t="shared" ref="O990:S990" si="2152">O989</f>
        <v>4.8000000000000001E-2</v>
      </c>
      <c r="P990">
        <f t="shared" si="2152"/>
        <v>3.4000000000000002E-2</v>
      </c>
      <c r="Q990">
        <f t="shared" si="2152"/>
        <v>4.2999999999999997E-2</v>
      </c>
      <c r="R990">
        <f t="shared" si="2152"/>
        <v>0.223</v>
      </c>
      <c r="S990">
        <f t="shared" si="2152"/>
        <v>800</v>
      </c>
      <c r="T990">
        <f t="shared" si="2031"/>
        <v>5.0254999999997392E-2</v>
      </c>
      <c r="X990">
        <f t="shared" si="2111"/>
        <v>363636</v>
      </c>
      <c r="Y990">
        <f t="shared" si="2032"/>
        <v>0</v>
      </c>
      <c r="Z990">
        <f t="shared" si="2033"/>
        <v>2.4376066035636502E-3</v>
      </c>
      <c r="AA990">
        <f t="shared" ref="AA990:AC990" si="2153">AA989</f>
        <v>0</v>
      </c>
      <c r="AB990">
        <f t="shared" si="2153"/>
        <v>1623</v>
      </c>
      <c r="AC990">
        <f t="shared" si="2153"/>
        <v>18000</v>
      </c>
      <c r="AD990">
        <f t="shared" si="2035"/>
        <v>980.78720877621868</v>
      </c>
      <c r="AE990">
        <f t="shared" si="2036"/>
        <v>980.78720877621868</v>
      </c>
      <c r="AF990">
        <f t="shared" si="2037"/>
        <v>4.8507170858440404E-2</v>
      </c>
      <c r="AG990">
        <f t="shared" si="2038"/>
        <v>61.097269365055354</v>
      </c>
      <c r="AI990">
        <f t="shared" si="2039"/>
        <v>6.7627236816815319</v>
      </c>
      <c r="AJ990">
        <f t="shared" si="2040"/>
        <v>864.99496117312572</v>
      </c>
      <c r="AM990">
        <f t="shared" si="2113"/>
        <v>0.39714991483140266</v>
      </c>
    </row>
    <row r="991" spans="1:39" x14ac:dyDescent="0.35">
      <c r="A991">
        <f t="shared" si="2021"/>
        <v>0.49149999999994587</v>
      </c>
      <c r="B991">
        <f t="shared" si="2107"/>
        <v>0.50850000000005413</v>
      </c>
      <c r="C991" s="27">
        <f t="shared" si="2022"/>
        <v>-4.9999999999994493E-4</v>
      </c>
      <c r="D991">
        <f t="shared" si="2108"/>
        <v>1.091499999999946</v>
      </c>
      <c r="E991">
        <v>0.2</v>
      </c>
      <c r="F991">
        <f t="shared" si="2109"/>
        <v>-0.31150000000000039</v>
      </c>
      <c r="G991">
        <v>0.02</v>
      </c>
      <c r="H991">
        <f t="shared" si="2023"/>
        <v>0.9999999999999456</v>
      </c>
      <c r="I991">
        <f t="shared" si="2024"/>
        <v>1.091499999999946</v>
      </c>
      <c r="J991">
        <f t="shared" si="2025"/>
        <v>0.2</v>
      </c>
      <c r="K991">
        <f t="shared" si="2026"/>
        <v>-0.31150000000000039</v>
      </c>
      <c r="L991">
        <f t="shared" si="2027"/>
        <v>0.02</v>
      </c>
      <c r="M991">
        <f t="shared" si="2028"/>
        <v>0</v>
      </c>
      <c r="N991" s="22">
        <f t="shared" si="2029"/>
        <v>0.9999999999999456</v>
      </c>
      <c r="O991">
        <f t="shared" ref="O991:S991" si="2154">O990</f>
        <v>4.8000000000000001E-2</v>
      </c>
      <c r="P991">
        <f t="shared" si="2154"/>
        <v>3.4000000000000002E-2</v>
      </c>
      <c r="Q991">
        <f t="shared" si="2154"/>
        <v>4.2999999999999997E-2</v>
      </c>
      <c r="R991">
        <f t="shared" si="2154"/>
        <v>0.223</v>
      </c>
      <c r="S991">
        <f t="shared" si="2154"/>
        <v>800</v>
      </c>
      <c r="T991">
        <f t="shared" si="2031"/>
        <v>5.0257499999997388E-2</v>
      </c>
      <c r="X991">
        <f t="shared" si="2111"/>
        <v>363636</v>
      </c>
      <c r="Y991">
        <f t="shared" si="2032"/>
        <v>0</v>
      </c>
      <c r="Z991">
        <f t="shared" si="2033"/>
        <v>2.3931787734310802E-3</v>
      </c>
      <c r="AA991">
        <f t="shared" ref="AA991:AC991" si="2155">AA990</f>
        <v>0</v>
      </c>
      <c r="AB991">
        <f t="shared" si="2155"/>
        <v>1623</v>
      </c>
      <c r="AC991">
        <f t="shared" si="2155"/>
        <v>18000</v>
      </c>
      <c r="AD991">
        <f t="shared" si="2035"/>
        <v>980.78720877621868</v>
      </c>
      <c r="AE991">
        <f t="shared" si="2036"/>
        <v>980.78720877621868</v>
      </c>
      <c r="AF991">
        <f t="shared" si="2037"/>
        <v>4.7620709848397252E-2</v>
      </c>
      <c r="AG991">
        <f t="shared" si="2038"/>
        <v>61.035163923900512</v>
      </c>
      <c r="AI991">
        <f t="shared" si="2039"/>
        <v>6.7627246272399422</v>
      </c>
      <c r="AJ991">
        <f t="shared" si="2040"/>
        <v>864.99577907677281</v>
      </c>
      <c r="AM991">
        <f t="shared" si="2113"/>
        <v>0.39682039060963792</v>
      </c>
    </row>
    <row r="992" spans="1:39" x14ac:dyDescent="0.35">
      <c r="A992">
        <f t="shared" si="2021"/>
        <v>0.49199999999994581</v>
      </c>
      <c r="B992">
        <f t="shared" si="2107"/>
        <v>0.50800000000005419</v>
      </c>
      <c r="C992" s="27">
        <f t="shared" si="2022"/>
        <v>-4.9999999999994493E-4</v>
      </c>
      <c r="D992">
        <f t="shared" si="2108"/>
        <v>1.0919999999999459</v>
      </c>
      <c r="E992">
        <v>0.2</v>
      </c>
      <c r="F992">
        <f t="shared" si="2109"/>
        <v>-0.31200000000000039</v>
      </c>
      <c r="G992">
        <v>0.02</v>
      </c>
      <c r="H992">
        <f t="shared" si="2023"/>
        <v>0.99999999999994549</v>
      </c>
      <c r="I992">
        <f t="shared" si="2024"/>
        <v>1.0919999999999459</v>
      </c>
      <c r="J992">
        <f t="shared" si="2025"/>
        <v>0.2</v>
      </c>
      <c r="K992">
        <f t="shared" si="2026"/>
        <v>-0.31200000000000039</v>
      </c>
      <c r="L992">
        <f t="shared" si="2027"/>
        <v>0.02</v>
      </c>
      <c r="M992">
        <f t="shared" si="2028"/>
        <v>0</v>
      </c>
      <c r="N992" s="22">
        <f t="shared" si="2029"/>
        <v>0.99999999999994549</v>
      </c>
      <c r="O992">
        <f t="shared" ref="O992:S992" si="2156">O991</f>
        <v>4.8000000000000001E-2</v>
      </c>
      <c r="P992">
        <f t="shared" si="2156"/>
        <v>3.4000000000000002E-2</v>
      </c>
      <c r="Q992">
        <f t="shared" si="2156"/>
        <v>4.2999999999999997E-2</v>
      </c>
      <c r="R992">
        <f t="shared" si="2156"/>
        <v>0.223</v>
      </c>
      <c r="S992">
        <f t="shared" si="2156"/>
        <v>800</v>
      </c>
      <c r="T992">
        <f t="shared" si="2031"/>
        <v>5.0259999999997383E-2</v>
      </c>
      <c r="X992">
        <f t="shared" si="2111"/>
        <v>363636</v>
      </c>
      <c r="Y992">
        <f t="shared" si="2032"/>
        <v>0</v>
      </c>
      <c r="Z992">
        <f t="shared" si="2033"/>
        <v>2.3495208236549302E-3</v>
      </c>
      <c r="AA992">
        <f t="shared" ref="AA992:AC992" si="2157">AA991</f>
        <v>0</v>
      </c>
      <c r="AB992">
        <f t="shared" si="2157"/>
        <v>1623</v>
      </c>
      <c r="AC992">
        <f t="shared" si="2157"/>
        <v>18000</v>
      </c>
      <c r="AD992">
        <f t="shared" si="2035"/>
        <v>980.78720877621868</v>
      </c>
      <c r="AE992">
        <f t="shared" si="2036"/>
        <v>980.78720877621868</v>
      </c>
      <c r="AF992">
        <f t="shared" si="2037"/>
        <v>4.6749655746009096E-2</v>
      </c>
      <c r="AG992">
        <f t="shared" si="2038"/>
        <v>60.973183828099543</v>
      </c>
      <c r="AI992">
        <f t="shared" si="2039"/>
        <v>6.7627255563643187</v>
      </c>
      <c r="AJ992">
        <f t="shared" si="2040"/>
        <v>864.9965827658101</v>
      </c>
      <c r="AM992">
        <f t="shared" si="2113"/>
        <v>0.39649141276185912</v>
      </c>
    </row>
    <row r="993" spans="1:39" x14ac:dyDescent="0.35">
      <c r="A993">
        <f t="shared" si="2021"/>
        <v>0.49249999999994576</v>
      </c>
      <c r="B993">
        <f t="shared" si="2107"/>
        <v>0.50750000000005424</v>
      </c>
      <c r="C993" s="27">
        <f t="shared" si="2022"/>
        <v>-4.9999999999994493E-4</v>
      </c>
      <c r="D993">
        <f t="shared" si="2108"/>
        <v>1.0924999999999458</v>
      </c>
      <c r="E993">
        <v>0.2</v>
      </c>
      <c r="F993">
        <f t="shared" si="2109"/>
        <v>-0.31250000000000039</v>
      </c>
      <c r="G993">
        <v>0.02</v>
      </c>
      <c r="H993">
        <f t="shared" si="2023"/>
        <v>0.99999999999994538</v>
      </c>
      <c r="I993">
        <f t="shared" si="2024"/>
        <v>1.0924999999999458</v>
      </c>
      <c r="J993">
        <f t="shared" si="2025"/>
        <v>0.2</v>
      </c>
      <c r="K993">
        <f t="shared" si="2026"/>
        <v>-0.31250000000000039</v>
      </c>
      <c r="L993">
        <f t="shared" si="2027"/>
        <v>0.02</v>
      </c>
      <c r="M993">
        <f t="shared" si="2028"/>
        <v>0</v>
      </c>
      <c r="N993" s="22">
        <f t="shared" si="2029"/>
        <v>0.99999999999994538</v>
      </c>
      <c r="O993">
        <f t="shared" ref="O993:S993" si="2158">O992</f>
        <v>4.8000000000000001E-2</v>
      </c>
      <c r="P993">
        <f t="shared" si="2158"/>
        <v>3.4000000000000002E-2</v>
      </c>
      <c r="Q993">
        <f t="shared" si="2158"/>
        <v>4.2999999999999997E-2</v>
      </c>
      <c r="R993">
        <f t="shared" si="2158"/>
        <v>0.223</v>
      </c>
      <c r="S993">
        <f t="shared" si="2158"/>
        <v>800</v>
      </c>
      <c r="T993">
        <f t="shared" si="2031"/>
        <v>5.0262499999997386E-2</v>
      </c>
      <c r="X993">
        <f t="shared" si="2111"/>
        <v>363636</v>
      </c>
      <c r="Y993">
        <f t="shared" si="2032"/>
        <v>0</v>
      </c>
      <c r="Z993">
        <f t="shared" si="2033"/>
        <v>2.3066201008278076E-3</v>
      </c>
      <c r="AA993">
        <f t="shared" ref="AA993:AC993" si="2159">AA992</f>
        <v>0</v>
      </c>
      <c r="AB993">
        <f t="shared" si="2159"/>
        <v>1623</v>
      </c>
      <c r="AC993">
        <f t="shared" si="2159"/>
        <v>18000</v>
      </c>
      <c r="AD993">
        <f t="shared" si="2035"/>
        <v>980.78720877621868</v>
      </c>
      <c r="AE993">
        <f t="shared" si="2036"/>
        <v>980.78720877621868</v>
      </c>
      <c r="AF993">
        <f t="shared" si="2037"/>
        <v>4.5893754493193946E-2</v>
      </c>
      <c r="AG993">
        <f t="shared" si="2038"/>
        <v>60.911328711273548</v>
      </c>
      <c r="AI993">
        <f t="shared" si="2039"/>
        <v>6.7627264693256546</v>
      </c>
      <c r="AJ993">
        <f t="shared" si="2040"/>
        <v>864.99737247460632</v>
      </c>
      <c r="AM993">
        <f t="shared" si="2113"/>
        <v>0.39616297993030303</v>
      </c>
    </row>
    <row r="994" spans="1:39" x14ac:dyDescent="0.35">
      <c r="A994">
        <f t="shared" si="2021"/>
        <v>0.4929999999999457</v>
      </c>
      <c r="B994">
        <f t="shared" si="2107"/>
        <v>0.5070000000000543</v>
      </c>
      <c r="C994" s="27">
        <f t="shared" si="2022"/>
        <v>-4.9999999999994493E-4</v>
      </c>
      <c r="D994">
        <f t="shared" si="2108"/>
        <v>1.0929999999999458</v>
      </c>
      <c r="E994">
        <v>0.2</v>
      </c>
      <c r="F994">
        <f t="shared" si="2109"/>
        <v>-0.31300000000000039</v>
      </c>
      <c r="G994">
        <v>0.02</v>
      </c>
      <c r="H994">
        <f t="shared" si="2023"/>
        <v>0.99999999999994538</v>
      </c>
      <c r="I994">
        <f t="shared" si="2024"/>
        <v>1.0929999999999458</v>
      </c>
      <c r="J994">
        <f t="shared" si="2025"/>
        <v>0.2</v>
      </c>
      <c r="K994">
        <f t="shared" si="2026"/>
        <v>-0.31300000000000039</v>
      </c>
      <c r="L994">
        <f t="shared" si="2027"/>
        <v>0.02</v>
      </c>
      <c r="M994">
        <f t="shared" si="2028"/>
        <v>0</v>
      </c>
      <c r="N994" s="22">
        <f t="shared" si="2029"/>
        <v>0.99999999999994538</v>
      </c>
      <c r="O994">
        <f t="shared" ref="O994:S994" si="2160">O993</f>
        <v>4.8000000000000001E-2</v>
      </c>
      <c r="P994">
        <f t="shared" si="2160"/>
        <v>3.4000000000000002E-2</v>
      </c>
      <c r="Q994">
        <f t="shared" si="2160"/>
        <v>4.2999999999999997E-2</v>
      </c>
      <c r="R994">
        <f t="shared" si="2160"/>
        <v>0.223</v>
      </c>
      <c r="S994">
        <f t="shared" si="2160"/>
        <v>800</v>
      </c>
      <c r="T994">
        <f t="shared" si="2031"/>
        <v>5.0264999999997388E-2</v>
      </c>
      <c r="X994">
        <f t="shared" si="2111"/>
        <v>363636</v>
      </c>
      <c r="Y994">
        <f t="shared" si="2032"/>
        <v>0</v>
      </c>
      <c r="Z994">
        <f t="shared" si="2033"/>
        <v>2.2644641482680978E-3</v>
      </c>
      <c r="AA994">
        <f t="shared" ref="AA994:AC994" si="2161">AA993</f>
        <v>0</v>
      </c>
      <c r="AB994">
        <f t="shared" si="2161"/>
        <v>1623</v>
      </c>
      <c r="AC994">
        <f t="shared" si="2161"/>
        <v>18000</v>
      </c>
      <c r="AD994">
        <f t="shared" si="2035"/>
        <v>980.78720877621868</v>
      </c>
      <c r="AE994">
        <f t="shared" si="2036"/>
        <v>980.78720877621868</v>
      </c>
      <c r="AF994">
        <f t="shared" si="2037"/>
        <v>4.5052755996383295E-2</v>
      </c>
      <c r="AG994">
        <f t="shared" si="2038"/>
        <v>60.849598208276305</v>
      </c>
      <c r="AI994">
        <f t="shared" si="2039"/>
        <v>6.7627273663907177</v>
      </c>
      <c r="AJ994">
        <f t="shared" si="2040"/>
        <v>864.99814843387685</v>
      </c>
      <c r="AM994">
        <f t="shared" si="2113"/>
        <v>0.39583509076170154</v>
      </c>
    </row>
    <row r="995" spans="1:39" x14ac:dyDescent="0.35">
      <c r="A995">
        <f t="shared" si="2021"/>
        <v>0.49349999999994565</v>
      </c>
      <c r="B995">
        <f t="shared" si="2107"/>
        <v>0.50650000000005435</v>
      </c>
      <c r="C995" s="27">
        <f t="shared" si="2022"/>
        <v>-4.9999999999994493E-4</v>
      </c>
      <c r="D995">
        <f t="shared" si="2108"/>
        <v>1.0934999999999457</v>
      </c>
      <c r="E995">
        <v>0.2</v>
      </c>
      <c r="F995">
        <f t="shared" si="2109"/>
        <v>-0.31350000000000039</v>
      </c>
      <c r="G995">
        <v>0.02</v>
      </c>
      <c r="H995">
        <f t="shared" si="2023"/>
        <v>0.99999999999994538</v>
      </c>
      <c r="I995">
        <f t="shared" si="2024"/>
        <v>1.0934999999999457</v>
      </c>
      <c r="J995">
        <f t="shared" si="2025"/>
        <v>0.2</v>
      </c>
      <c r="K995">
        <f t="shared" si="2026"/>
        <v>-0.31350000000000039</v>
      </c>
      <c r="L995">
        <f t="shared" si="2027"/>
        <v>0.02</v>
      </c>
      <c r="M995">
        <f t="shared" si="2028"/>
        <v>0</v>
      </c>
      <c r="N995" s="22">
        <f t="shared" si="2029"/>
        <v>0.99999999999994538</v>
      </c>
      <c r="O995">
        <f t="shared" ref="O995:S995" si="2162">O994</f>
        <v>4.8000000000000001E-2</v>
      </c>
      <c r="P995">
        <f t="shared" si="2162"/>
        <v>3.4000000000000002E-2</v>
      </c>
      <c r="Q995">
        <f t="shared" si="2162"/>
        <v>4.2999999999999997E-2</v>
      </c>
      <c r="R995">
        <f t="shared" si="2162"/>
        <v>0.223</v>
      </c>
      <c r="S995">
        <f t="shared" si="2162"/>
        <v>800</v>
      </c>
      <c r="T995">
        <f t="shared" si="2031"/>
        <v>5.0267499999997384E-2</v>
      </c>
      <c r="X995">
        <f t="shared" si="2111"/>
        <v>363636</v>
      </c>
      <c r="Y995">
        <f t="shared" si="2032"/>
        <v>0</v>
      </c>
      <c r="Z995">
        <f t="shared" si="2033"/>
        <v>2.2230407031349651E-3</v>
      </c>
      <c r="AA995">
        <f t="shared" ref="AA995:AC995" si="2163">AA994</f>
        <v>0</v>
      </c>
      <c r="AB995">
        <f t="shared" si="2163"/>
        <v>1623</v>
      </c>
      <c r="AC995">
        <f t="shared" si="2163"/>
        <v>18000</v>
      </c>
      <c r="AD995">
        <f t="shared" si="2035"/>
        <v>980.78720877621868</v>
      </c>
      <c r="AE995">
        <f t="shared" si="2036"/>
        <v>980.78720877621868</v>
      </c>
      <c r="AF995">
        <f t="shared" si="2037"/>
        <v>4.4226414068140471E-2</v>
      </c>
      <c r="AG995">
        <f t="shared" si="2038"/>
        <v>60.787991955192005</v>
      </c>
      <c r="AI995">
        <f t="shared" si="2039"/>
        <v>6.7627282478221078</v>
      </c>
      <c r="AJ995">
        <f t="shared" si="2040"/>
        <v>864.99891087073331</v>
      </c>
      <c r="AM995">
        <f t="shared" si="2113"/>
        <v>0.39550774390726295</v>
      </c>
    </row>
    <row r="996" spans="1:39" x14ac:dyDescent="0.35">
      <c r="A996">
        <f t="shared" si="2021"/>
        <v>0.49399999999994559</v>
      </c>
      <c r="B996">
        <f t="shared" si="2107"/>
        <v>0.50600000000005441</v>
      </c>
      <c r="C996" s="27">
        <f t="shared" si="2022"/>
        <v>-4.9999999999994493E-4</v>
      </c>
      <c r="D996">
        <f t="shared" si="2108"/>
        <v>1.0939999999999457</v>
      </c>
      <c r="E996">
        <v>0.2</v>
      </c>
      <c r="F996">
        <f t="shared" si="2109"/>
        <v>-0.31400000000000039</v>
      </c>
      <c r="G996">
        <v>0.02</v>
      </c>
      <c r="H996">
        <f t="shared" si="2023"/>
        <v>0.99999999999994527</v>
      </c>
      <c r="I996">
        <f t="shared" si="2024"/>
        <v>1.0939999999999457</v>
      </c>
      <c r="J996">
        <f t="shared" si="2025"/>
        <v>0.2</v>
      </c>
      <c r="K996">
        <f t="shared" si="2026"/>
        <v>-0.31400000000000039</v>
      </c>
      <c r="L996">
        <f t="shared" si="2027"/>
        <v>0.02</v>
      </c>
      <c r="M996">
        <f t="shared" si="2028"/>
        <v>0</v>
      </c>
      <c r="N996" s="22">
        <f t="shared" si="2029"/>
        <v>0.99999999999994527</v>
      </c>
      <c r="O996">
        <f t="shared" ref="O996:S996" si="2164">O995</f>
        <v>4.8000000000000001E-2</v>
      </c>
      <c r="P996">
        <f t="shared" si="2164"/>
        <v>3.4000000000000002E-2</v>
      </c>
      <c r="Q996">
        <f t="shared" si="2164"/>
        <v>4.2999999999999997E-2</v>
      </c>
      <c r="R996">
        <f t="shared" si="2164"/>
        <v>0.223</v>
      </c>
      <c r="S996">
        <f t="shared" si="2164"/>
        <v>800</v>
      </c>
      <c r="T996">
        <f t="shared" si="2031"/>
        <v>5.0269999999997379E-2</v>
      </c>
      <c r="X996">
        <f t="shared" si="2111"/>
        <v>363636</v>
      </c>
      <c r="Y996">
        <f t="shared" si="2032"/>
        <v>0</v>
      </c>
      <c r="Z996">
        <f t="shared" si="2033"/>
        <v>2.1823376935831435E-3</v>
      </c>
      <c r="AA996">
        <f t="shared" ref="AA996:AC996" si="2165">AA995</f>
        <v>0</v>
      </c>
      <c r="AB996">
        <f t="shared" si="2165"/>
        <v>1623</v>
      </c>
      <c r="AC996">
        <f t="shared" si="2165"/>
        <v>18000</v>
      </c>
      <c r="AD996">
        <f t="shared" si="2035"/>
        <v>980.78720877621868</v>
      </c>
      <c r="AE996">
        <f t="shared" si="2036"/>
        <v>980.78720877621868</v>
      </c>
      <c r="AF996">
        <f t="shared" si="2037"/>
        <v>4.3414486369587842E-2</v>
      </c>
      <c r="AG996">
        <f t="shared" si="2038"/>
        <v>60.726509589332871</v>
      </c>
      <c r="AI996">
        <f t="shared" si="2039"/>
        <v>6.7627291138783203</v>
      </c>
      <c r="AJ996">
        <f t="shared" si="2040"/>
        <v>864.99966000873826</v>
      </c>
      <c r="AM996">
        <f t="shared" si="2113"/>
        <v>0.39518093802265358</v>
      </c>
    </row>
    <row r="997" spans="1:39" x14ac:dyDescent="0.35">
      <c r="A997">
        <f t="shared" si="2021"/>
        <v>0.49449999999994554</v>
      </c>
      <c r="B997">
        <f t="shared" si="2107"/>
        <v>0.50550000000005446</v>
      </c>
      <c r="C997" s="27">
        <f t="shared" si="2022"/>
        <v>-4.9999999999994493E-4</v>
      </c>
      <c r="D997">
        <f t="shared" si="2108"/>
        <v>1.0944999999999456</v>
      </c>
      <c r="E997">
        <v>0.2</v>
      </c>
      <c r="F997">
        <f t="shared" si="2109"/>
        <v>-0.31450000000000039</v>
      </c>
      <c r="G997">
        <v>0.02</v>
      </c>
      <c r="H997">
        <f t="shared" si="2023"/>
        <v>0.99999999999994515</v>
      </c>
      <c r="I997">
        <f t="shared" si="2024"/>
        <v>1.0944999999999456</v>
      </c>
      <c r="J997">
        <f t="shared" si="2025"/>
        <v>0.2</v>
      </c>
      <c r="K997">
        <f t="shared" si="2026"/>
        <v>-0.31450000000000039</v>
      </c>
      <c r="L997">
        <f t="shared" si="2027"/>
        <v>0.02</v>
      </c>
      <c r="M997">
        <f t="shared" si="2028"/>
        <v>0</v>
      </c>
      <c r="N997" s="22">
        <f t="shared" si="2029"/>
        <v>0.99999999999994515</v>
      </c>
      <c r="O997">
        <f t="shared" ref="O997:S997" si="2166">O996</f>
        <v>4.8000000000000001E-2</v>
      </c>
      <c r="P997">
        <f t="shared" si="2166"/>
        <v>3.4000000000000002E-2</v>
      </c>
      <c r="Q997">
        <f t="shared" si="2166"/>
        <v>4.2999999999999997E-2</v>
      </c>
      <c r="R997">
        <f t="shared" si="2166"/>
        <v>0.223</v>
      </c>
      <c r="S997">
        <f t="shared" si="2166"/>
        <v>800</v>
      </c>
      <c r="T997">
        <f t="shared" si="2031"/>
        <v>5.0272499999997375E-2</v>
      </c>
      <c r="X997">
        <f t="shared" si="2111"/>
        <v>363636</v>
      </c>
      <c r="Y997">
        <f t="shared" si="2032"/>
        <v>0</v>
      </c>
      <c r="Z997">
        <f t="shared" si="2033"/>
        <v>2.1423432359569906E-3</v>
      </c>
      <c r="AA997">
        <f t="shared" ref="AA997:AC997" si="2167">AA996</f>
        <v>0</v>
      </c>
      <c r="AB997">
        <f t="shared" si="2167"/>
        <v>1623</v>
      </c>
      <c r="AC997">
        <f t="shared" si="2167"/>
        <v>18000</v>
      </c>
      <c r="AD997">
        <f t="shared" si="2035"/>
        <v>980.78720877621868</v>
      </c>
      <c r="AE997">
        <f t="shared" si="2036"/>
        <v>980.78720877621868</v>
      </c>
      <c r="AF997">
        <f t="shared" si="2037"/>
        <v>4.2616734353632432E-2</v>
      </c>
      <c r="AG997">
        <f t="shared" si="2038"/>
        <v>60.665150749236837</v>
      </c>
      <c r="AI997">
        <f t="shared" si="2039"/>
        <v>6.7627299648138033</v>
      </c>
      <c r="AJ997">
        <f t="shared" si="2040"/>
        <v>865.00039606795485</v>
      </c>
      <c r="AM997">
        <f t="shared" si="2113"/>
        <v>0.39485467176797934</v>
      </c>
    </row>
    <row r="998" spans="1:39" x14ac:dyDescent="0.35">
      <c r="A998">
        <f t="shared" si="2021"/>
        <v>0.49499999999994548</v>
      </c>
      <c r="B998">
        <f t="shared" si="2107"/>
        <v>0.50500000000005452</v>
      </c>
      <c r="C998" s="27">
        <f t="shared" si="2022"/>
        <v>-4.9999999999994493E-4</v>
      </c>
      <c r="D998">
        <f t="shared" si="2108"/>
        <v>1.0949999999999456</v>
      </c>
      <c r="E998">
        <v>0.2</v>
      </c>
      <c r="F998">
        <f t="shared" si="2109"/>
        <v>-0.31500000000000039</v>
      </c>
      <c r="G998">
        <v>0.02</v>
      </c>
      <c r="H998">
        <f t="shared" si="2023"/>
        <v>0.99999999999994515</v>
      </c>
      <c r="I998">
        <f t="shared" si="2024"/>
        <v>1.0949999999999456</v>
      </c>
      <c r="J998">
        <f t="shared" si="2025"/>
        <v>0.2</v>
      </c>
      <c r="K998">
        <f t="shared" si="2026"/>
        <v>-0.31500000000000039</v>
      </c>
      <c r="L998">
        <f t="shared" si="2027"/>
        <v>0.02</v>
      </c>
      <c r="M998">
        <f t="shared" si="2028"/>
        <v>0</v>
      </c>
      <c r="N998" s="22">
        <f t="shared" si="2029"/>
        <v>0.99999999999994515</v>
      </c>
      <c r="O998">
        <f t="shared" ref="O998:S998" si="2168">O997</f>
        <v>4.8000000000000001E-2</v>
      </c>
      <c r="P998">
        <f t="shared" si="2168"/>
        <v>3.4000000000000002E-2</v>
      </c>
      <c r="Q998">
        <f t="shared" si="2168"/>
        <v>4.2999999999999997E-2</v>
      </c>
      <c r="R998">
        <f t="shared" si="2168"/>
        <v>0.223</v>
      </c>
      <c r="S998">
        <f t="shared" si="2168"/>
        <v>800</v>
      </c>
      <c r="T998">
        <f t="shared" si="2031"/>
        <v>5.027499999999737E-2</v>
      </c>
      <c r="X998">
        <f t="shared" si="2111"/>
        <v>363636</v>
      </c>
      <c r="Y998">
        <f t="shared" si="2032"/>
        <v>0</v>
      </c>
      <c r="Z998">
        <f t="shared" si="2033"/>
        <v>2.1030456320233135E-3</v>
      </c>
      <c r="AA998">
        <f t="shared" ref="AA998:AC998" si="2169">AA997</f>
        <v>0</v>
      </c>
      <c r="AB998">
        <f t="shared" si="2169"/>
        <v>1623</v>
      </c>
      <c r="AC998">
        <f t="shared" si="2169"/>
        <v>18000</v>
      </c>
      <c r="AD998">
        <f t="shared" si="2035"/>
        <v>980.78720877621868</v>
      </c>
      <c r="AE998">
        <f t="shared" si="2036"/>
        <v>980.78720877621868</v>
      </c>
      <c r="AF998">
        <f t="shared" si="2037"/>
        <v>4.1832923208979522E-2</v>
      </c>
      <c r="AG998">
        <f t="shared" si="2038"/>
        <v>60.603915074665096</v>
      </c>
      <c r="AI998">
        <f t="shared" si="2039"/>
        <v>6.7627308008790248</v>
      </c>
      <c r="AJ998">
        <f t="shared" si="2040"/>
        <v>865.00111926500495</v>
      </c>
      <c r="AM998">
        <f t="shared" si="2113"/>
        <v>0.39452894380776743</v>
      </c>
    </row>
    <row r="999" spans="1:39" x14ac:dyDescent="0.35">
      <c r="A999">
        <f t="shared" si="2021"/>
        <v>0.49549999999994543</v>
      </c>
      <c r="B999">
        <f t="shared" si="2107"/>
        <v>0.50450000000005457</v>
      </c>
      <c r="C999" s="27">
        <f t="shared" si="2022"/>
        <v>-4.9999999999994493E-4</v>
      </c>
      <c r="D999">
        <f t="shared" si="2108"/>
        <v>1.0954999999999455</v>
      </c>
      <c r="E999">
        <v>0.2</v>
      </c>
      <c r="F999">
        <f t="shared" si="2109"/>
        <v>-0.31550000000000039</v>
      </c>
      <c r="G999">
        <v>0.02</v>
      </c>
      <c r="H999">
        <f t="shared" si="2023"/>
        <v>0.99999999999994515</v>
      </c>
      <c r="I999">
        <f t="shared" si="2024"/>
        <v>1.0954999999999455</v>
      </c>
      <c r="J999">
        <f t="shared" si="2025"/>
        <v>0.2</v>
      </c>
      <c r="K999">
        <f t="shared" si="2026"/>
        <v>-0.31550000000000039</v>
      </c>
      <c r="L999">
        <f t="shared" si="2027"/>
        <v>0.02</v>
      </c>
      <c r="M999">
        <f t="shared" si="2028"/>
        <v>0</v>
      </c>
      <c r="N999" s="22">
        <f t="shared" si="2029"/>
        <v>0.99999999999994515</v>
      </c>
      <c r="O999">
        <f t="shared" ref="O999:S999" si="2170">O998</f>
        <v>4.8000000000000001E-2</v>
      </c>
      <c r="P999">
        <f t="shared" si="2170"/>
        <v>3.4000000000000002E-2</v>
      </c>
      <c r="Q999">
        <f t="shared" si="2170"/>
        <v>4.2999999999999997E-2</v>
      </c>
      <c r="R999">
        <f t="shared" si="2170"/>
        <v>0.223</v>
      </c>
      <c r="S999">
        <f t="shared" si="2170"/>
        <v>800</v>
      </c>
      <c r="T999">
        <f t="shared" si="2031"/>
        <v>5.0277499999997366E-2</v>
      </c>
      <c r="X999">
        <f t="shared" si="2111"/>
        <v>363636</v>
      </c>
      <c r="Y999">
        <f t="shared" si="2032"/>
        <v>0</v>
      </c>
      <c r="Z999">
        <f t="shared" si="2033"/>
        <v>2.0644333662424492E-3</v>
      </c>
      <c r="AA999">
        <f t="shared" ref="AA999:AC999" si="2171">AA998</f>
        <v>0</v>
      </c>
      <c r="AB999">
        <f t="shared" si="2171"/>
        <v>1623</v>
      </c>
      <c r="AC999">
        <f t="shared" si="2171"/>
        <v>18000</v>
      </c>
      <c r="AD999">
        <f t="shared" si="2035"/>
        <v>980.78720877621868</v>
      </c>
      <c r="AE999">
        <f t="shared" si="2036"/>
        <v>980.78720877621868</v>
      </c>
      <c r="AF999">
        <f t="shared" si="2037"/>
        <v>4.1062821804924057E-2</v>
      </c>
      <c r="AG999">
        <f t="shared" si="2038"/>
        <v>60.542802206599646</v>
      </c>
      <c r="AI999">
        <f t="shared" si="2039"/>
        <v>6.7627316223205218</v>
      </c>
      <c r="AJ999">
        <f t="shared" si="2040"/>
        <v>865.00182981311116</v>
      </c>
      <c r="AM999">
        <f t="shared" si="2113"/>
        <v>0.39420375281094816</v>
      </c>
    </row>
    <row r="1000" spans="1:39" x14ac:dyDescent="0.35">
      <c r="A1000">
        <f t="shared" ref="A1000:A1063" si="2172">1-B1000</f>
        <v>0.49599999999994537</v>
      </c>
      <c r="B1000">
        <f t="shared" si="2107"/>
        <v>0.50400000000005463</v>
      </c>
      <c r="C1000" s="27">
        <f t="shared" ref="C1000:C1063" si="2173">(B1001-B1000)-(M1000-M1001)</f>
        <v>-4.9999999999994493E-4</v>
      </c>
      <c r="D1000">
        <f t="shared" si="2108"/>
        <v>1.0959999999999455</v>
      </c>
      <c r="E1000">
        <v>0.2</v>
      </c>
      <c r="F1000">
        <f t="shared" si="2109"/>
        <v>-0.31600000000000039</v>
      </c>
      <c r="G1000">
        <v>0.02</v>
      </c>
      <c r="H1000">
        <f t="shared" ref="H1000:H1063" si="2174">SUM(D1000:G1000)</f>
        <v>0.99999999999994504</v>
      </c>
      <c r="I1000">
        <f t="shared" ref="I1000:I1063" si="2175">D1000*(1-$M1000)</f>
        <v>1.0959999999999455</v>
      </c>
      <c r="J1000">
        <f t="shared" ref="J1000:J1063" si="2176">E1000*(1-$M1000)</f>
        <v>0.2</v>
      </c>
      <c r="K1000">
        <f t="shared" ref="K1000:K1063" si="2177">F1000*(1-$M1000)</f>
        <v>-0.31600000000000039</v>
      </c>
      <c r="L1000">
        <f t="shared" ref="L1000:L1063" si="2178">G1000*(1-$M1000)</f>
        <v>0.02</v>
      </c>
      <c r="M1000">
        <f t="shared" ref="M1000:M1063" si="2179">IF(Y1000=0,0,Y1000/X1000)</f>
        <v>0</v>
      </c>
      <c r="N1000" s="22">
        <f t="shared" ref="N1000:N1063" si="2180">SUM(I1000:M1000)</f>
        <v>0.99999999999994504</v>
      </c>
      <c r="O1000">
        <f t="shared" ref="O1000:S1000" si="2181">O999</f>
        <v>4.8000000000000001E-2</v>
      </c>
      <c r="P1000">
        <f t="shared" si="2181"/>
        <v>3.4000000000000002E-2</v>
      </c>
      <c r="Q1000">
        <f t="shared" si="2181"/>
        <v>4.2999999999999997E-2</v>
      </c>
      <c r="R1000">
        <f t="shared" si="2181"/>
        <v>0.223</v>
      </c>
      <c r="S1000">
        <f t="shared" si="2181"/>
        <v>800</v>
      </c>
      <c r="T1000">
        <f t="shared" ref="T1000:T1063" si="2182">O1000*I1000+P1000*J1000+Q1000*K1000+R1000*L1000+S1000*M1000</f>
        <v>5.0279999999997368E-2</v>
      </c>
      <c r="X1000">
        <f t="shared" si="2111"/>
        <v>363636</v>
      </c>
      <c r="Y1000">
        <f t="shared" ref="Y1000:Y1063" si="2183">IF((B999*Y999-AE999*(B999-B1000))/B1000&lt;0,0,(B999*Y999-AE999*(B999-B1000))/B1000)</f>
        <v>0</v>
      </c>
      <c r="Z1000">
        <f t="shared" ref="Z1000:Z1063" si="2184">(Z999*B999-AF1000*(B999-B1000))/B1000</f>
        <v>2.0264951030771129E-3</v>
      </c>
      <c r="AA1000">
        <f t="shared" ref="AA1000:AC1000" si="2185">AA999</f>
        <v>0</v>
      </c>
      <c r="AB1000">
        <f t="shared" si="2185"/>
        <v>1623</v>
      </c>
      <c r="AC1000">
        <f t="shared" si="2185"/>
        <v>18000</v>
      </c>
      <c r="AD1000">
        <f t="shared" ref="AD1000:AD1063" si="2186">(EXP(-6684/AB1000+11.52-0.047*AC1000/AB1000+LN($AD$5)))*(1+10^(2*AA1000-2.1))</f>
        <v>980.78720877621868</v>
      </c>
      <c r="AE1000">
        <f t="shared" ref="AE1000:AE1063" si="2187">IF(AD$1="y",AD$3,AD1000)</f>
        <v>980.78720877621868</v>
      </c>
      <c r="AF1000">
        <f t="shared" ref="AF1000:AF1063" si="2188">Z999/(T999+(1-T999)*(B999-B1000)/B999)</f>
        <v>4.0306202636909538E-2</v>
      </c>
      <c r="AG1000">
        <f t="shared" ref="AG1000:AG1063" si="2189">(AG999*A999+AF1000*(B999-B1000))/A1000</f>
        <v>60.481811787240815</v>
      </c>
      <c r="AI1000">
        <f t="shared" ref="AI1000:AI1063" si="2190">6.98+0.22*$AI$5-LN($AI$5)-0.0096*AF1000/$AI$5</f>
        <v>6.7627324293809679</v>
      </c>
      <c r="AJ1000">
        <f t="shared" ref="AJ1000:AJ1063" si="2191">EXP(AI1000)</f>
        <v>865.00252792215542</v>
      </c>
      <c r="AM1000">
        <f t="shared" si="2113"/>
        <v>0.39387909745083666</v>
      </c>
    </row>
    <row r="1001" spans="1:39" x14ac:dyDescent="0.35">
      <c r="A1001">
        <f t="shared" si="2172"/>
        <v>0.49649999999994532</v>
      </c>
      <c r="B1001">
        <f t="shared" si="2107"/>
        <v>0.50350000000005468</v>
      </c>
      <c r="C1001" s="27">
        <f t="shared" si="2173"/>
        <v>-4.9999999999994493E-4</v>
      </c>
      <c r="D1001">
        <f t="shared" si="2108"/>
        <v>1.0964999999999454</v>
      </c>
      <c r="E1001">
        <v>0.2</v>
      </c>
      <c r="F1001">
        <f t="shared" si="2109"/>
        <v>-0.31650000000000039</v>
      </c>
      <c r="G1001">
        <v>0.02</v>
      </c>
      <c r="H1001">
        <f t="shared" si="2174"/>
        <v>0.99999999999994493</v>
      </c>
      <c r="I1001">
        <f t="shared" si="2175"/>
        <v>1.0964999999999454</v>
      </c>
      <c r="J1001">
        <f t="shared" si="2176"/>
        <v>0.2</v>
      </c>
      <c r="K1001">
        <f t="shared" si="2177"/>
        <v>-0.31650000000000039</v>
      </c>
      <c r="L1001">
        <f t="shared" si="2178"/>
        <v>0.02</v>
      </c>
      <c r="M1001">
        <f t="shared" si="2179"/>
        <v>0</v>
      </c>
      <c r="N1001" s="22">
        <f t="shared" si="2180"/>
        <v>0.99999999999994493</v>
      </c>
      <c r="O1001">
        <f t="shared" ref="O1001:S1001" si="2192">O1000</f>
        <v>4.8000000000000001E-2</v>
      </c>
      <c r="P1001">
        <f t="shared" si="2192"/>
        <v>3.4000000000000002E-2</v>
      </c>
      <c r="Q1001">
        <f t="shared" si="2192"/>
        <v>4.2999999999999997E-2</v>
      </c>
      <c r="R1001">
        <f t="shared" si="2192"/>
        <v>0.223</v>
      </c>
      <c r="S1001">
        <f t="shared" si="2192"/>
        <v>800</v>
      </c>
      <c r="T1001">
        <f t="shared" si="2182"/>
        <v>5.0282499999997364E-2</v>
      </c>
      <c r="X1001">
        <f t="shared" si="2111"/>
        <v>363636</v>
      </c>
      <c r="Y1001">
        <f t="shared" si="2183"/>
        <v>0</v>
      </c>
      <c r="Z1001">
        <f t="shared" si="2184"/>
        <v>1.9892196843385242E-3</v>
      </c>
      <c r="AA1001">
        <f t="shared" ref="AA1001:AC1001" si="2193">AA1000</f>
        <v>0</v>
      </c>
      <c r="AB1001">
        <f t="shared" si="2193"/>
        <v>1623</v>
      </c>
      <c r="AC1001">
        <f t="shared" si="2193"/>
        <v>18000</v>
      </c>
      <c r="AD1001">
        <f t="shared" si="2186"/>
        <v>980.78720877621868</v>
      </c>
      <c r="AE1001">
        <f t="shared" si="2187"/>
        <v>980.78720877621868</v>
      </c>
      <c r="AF1001">
        <f t="shared" si="2188"/>
        <v>3.956284177284463E-2</v>
      </c>
      <c r="AG1001">
        <f t="shared" si="2189"/>
        <v>60.420943460004686</v>
      </c>
      <c r="AI1001">
        <f t="shared" si="2190"/>
        <v>6.7627332222992234</v>
      </c>
      <c r="AJ1001">
        <f t="shared" si="2191"/>
        <v>865.00321379872275</v>
      </c>
      <c r="AM1001">
        <f t="shared" si="2113"/>
        <v>0.39355497640511505</v>
      </c>
    </row>
    <row r="1002" spans="1:39" x14ac:dyDescent="0.35">
      <c r="A1002">
        <f t="shared" si="2172"/>
        <v>0.49699999999994526</v>
      </c>
      <c r="B1002">
        <f t="shared" si="2107"/>
        <v>0.50300000000005474</v>
      </c>
      <c r="C1002" s="27">
        <f t="shared" si="2173"/>
        <v>-4.9999999999994493E-4</v>
      </c>
      <c r="D1002">
        <f t="shared" si="2108"/>
        <v>1.0969999999999454</v>
      </c>
      <c r="E1002">
        <v>0.2</v>
      </c>
      <c r="F1002">
        <f t="shared" si="2109"/>
        <v>-0.31700000000000039</v>
      </c>
      <c r="G1002">
        <v>0.02</v>
      </c>
      <c r="H1002">
        <f t="shared" si="2174"/>
        <v>0.99999999999994493</v>
      </c>
      <c r="I1002">
        <f t="shared" si="2175"/>
        <v>1.0969999999999454</v>
      </c>
      <c r="J1002">
        <f t="shared" si="2176"/>
        <v>0.2</v>
      </c>
      <c r="K1002">
        <f t="shared" si="2177"/>
        <v>-0.31700000000000039</v>
      </c>
      <c r="L1002">
        <f t="shared" si="2178"/>
        <v>0.02</v>
      </c>
      <c r="M1002">
        <f t="shared" si="2179"/>
        <v>0</v>
      </c>
      <c r="N1002" s="22">
        <f t="shared" si="2180"/>
        <v>0.99999999999994493</v>
      </c>
      <c r="O1002">
        <f t="shared" ref="O1002:S1002" si="2194">O1001</f>
        <v>4.8000000000000001E-2</v>
      </c>
      <c r="P1002">
        <f t="shared" si="2194"/>
        <v>3.4000000000000002E-2</v>
      </c>
      <c r="Q1002">
        <f t="shared" si="2194"/>
        <v>4.2999999999999997E-2</v>
      </c>
      <c r="R1002">
        <f t="shared" si="2194"/>
        <v>0.223</v>
      </c>
      <c r="S1002">
        <f t="shared" si="2194"/>
        <v>800</v>
      </c>
      <c r="T1002">
        <f t="shared" si="2182"/>
        <v>5.028499999999736E-2</v>
      </c>
      <c r="X1002">
        <f t="shared" si="2111"/>
        <v>363636</v>
      </c>
      <c r="Y1002">
        <f t="shared" si="2183"/>
        <v>0</v>
      </c>
      <c r="Z1002">
        <f t="shared" si="2184"/>
        <v>1.9525961265693182E-3</v>
      </c>
      <c r="AA1002">
        <f t="shared" ref="AA1002:AC1002" si="2195">AA1001</f>
        <v>0</v>
      </c>
      <c r="AB1002">
        <f t="shared" si="2195"/>
        <v>1623</v>
      </c>
      <c r="AC1002">
        <f t="shared" si="2195"/>
        <v>18000</v>
      </c>
      <c r="AD1002">
        <f t="shared" si="2186"/>
        <v>980.78720877621868</v>
      </c>
      <c r="AE1002">
        <f t="shared" si="2187"/>
        <v>980.78720877621868</v>
      </c>
      <c r="AF1002">
        <f t="shared" si="2188"/>
        <v>3.883251880016747E-2</v>
      </c>
      <c r="AG1002">
        <f t="shared" si="2189"/>
        <v>60.360196869520578</v>
      </c>
      <c r="AI1002">
        <f t="shared" si="2190"/>
        <v>6.7627340013103936</v>
      </c>
      <c r="AJ1002">
        <f t="shared" si="2191"/>
        <v>865.00388764615116</v>
      </c>
      <c r="AM1002">
        <f t="shared" si="2113"/>
        <v>0.39323138835581428</v>
      </c>
    </row>
    <row r="1003" spans="1:39" x14ac:dyDescent="0.35">
      <c r="A1003">
        <f t="shared" si="2172"/>
        <v>0.49749999999994521</v>
      </c>
      <c r="B1003">
        <f t="shared" si="2107"/>
        <v>0.50250000000005479</v>
      </c>
      <c r="C1003" s="27">
        <f t="shared" si="2173"/>
        <v>-4.9999999999994493E-4</v>
      </c>
      <c r="D1003">
        <f t="shared" si="2108"/>
        <v>1.0974999999999453</v>
      </c>
      <c r="E1003">
        <v>0.2</v>
      </c>
      <c r="F1003">
        <f t="shared" si="2109"/>
        <v>-0.31750000000000039</v>
      </c>
      <c r="G1003">
        <v>0.02</v>
      </c>
      <c r="H1003">
        <f t="shared" si="2174"/>
        <v>0.99999999999994493</v>
      </c>
      <c r="I1003">
        <f t="shared" si="2175"/>
        <v>1.0974999999999453</v>
      </c>
      <c r="J1003">
        <f t="shared" si="2176"/>
        <v>0.2</v>
      </c>
      <c r="K1003">
        <f t="shared" si="2177"/>
        <v>-0.31750000000000039</v>
      </c>
      <c r="L1003">
        <f t="shared" si="2178"/>
        <v>0.02</v>
      </c>
      <c r="M1003">
        <f t="shared" si="2179"/>
        <v>0</v>
      </c>
      <c r="N1003" s="22">
        <f t="shared" si="2180"/>
        <v>0.99999999999994493</v>
      </c>
      <c r="O1003">
        <f t="shared" ref="O1003:S1003" si="2196">O1002</f>
        <v>4.8000000000000001E-2</v>
      </c>
      <c r="P1003">
        <f t="shared" si="2196"/>
        <v>3.4000000000000002E-2</v>
      </c>
      <c r="Q1003">
        <f t="shared" si="2196"/>
        <v>4.2999999999999997E-2</v>
      </c>
      <c r="R1003">
        <f t="shared" si="2196"/>
        <v>0.223</v>
      </c>
      <c r="S1003">
        <f t="shared" si="2196"/>
        <v>800</v>
      </c>
      <c r="T1003">
        <f t="shared" si="2182"/>
        <v>5.0287499999997355E-2</v>
      </c>
      <c r="X1003">
        <f t="shared" si="2111"/>
        <v>363636</v>
      </c>
      <c r="Y1003">
        <f t="shared" si="2183"/>
        <v>0</v>
      </c>
      <c r="Z1003">
        <f t="shared" si="2184"/>
        <v>1.9166136184627803E-3</v>
      </c>
      <c r="AA1003">
        <f t="shared" ref="AA1003:AC1003" si="2197">AA1002</f>
        <v>0</v>
      </c>
      <c r="AB1003">
        <f t="shared" si="2197"/>
        <v>1623</v>
      </c>
      <c r="AC1003">
        <f t="shared" si="2197"/>
        <v>18000</v>
      </c>
      <c r="AD1003">
        <f t="shared" si="2186"/>
        <v>980.78720877621868</v>
      </c>
      <c r="AE1003">
        <f t="shared" si="2187"/>
        <v>980.78720877621868</v>
      </c>
      <c r="AF1003">
        <f t="shared" si="2188"/>
        <v>3.8115016773647828E-2</v>
      </c>
      <c r="AG1003">
        <f t="shared" si="2189"/>
        <v>60.299571661628363</v>
      </c>
      <c r="AI1003">
        <f t="shared" si="2190"/>
        <v>6.762734766645889</v>
      </c>
      <c r="AJ1003">
        <f t="shared" si="2191"/>
        <v>865.00454966458335</v>
      </c>
      <c r="AM1003">
        <f t="shared" si="2113"/>
        <v>0.39290833198929648</v>
      </c>
    </row>
    <row r="1004" spans="1:39" x14ac:dyDescent="0.35">
      <c r="A1004">
        <f t="shared" si="2172"/>
        <v>0.49799999999994515</v>
      </c>
      <c r="B1004">
        <f t="shared" si="2107"/>
        <v>0.50200000000005485</v>
      </c>
      <c r="C1004" s="27">
        <f t="shared" si="2173"/>
        <v>-4.9999999999994493E-4</v>
      </c>
      <c r="D1004">
        <f t="shared" si="2108"/>
        <v>1.0979999999999452</v>
      </c>
      <c r="E1004">
        <v>0.2</v>
      </c>
      <c r="F1004">
        <f t="shared" si="2109"/>
        <v>-0.31800000000000039</v>
      </c>
      <c r="G1004">
        <v>0.02</v>
      </c>
      <c r="H1004">
        <f t="shared" si="2174"/>
        <v>0.99999999999994482</v>
      </c>
      <c r="I1004">
        <f t="shared" si="2175"/>
        <v>1.0979999999999452</v>
      </c>
      <c r="J1004">
        <f t="shared" si="2176"/>
        <v>0.2</v>
      </c>
      <c r="K1004">
        <f t="shared" si="2177"/>
        <v>-0.31800000000000039</v>
      </c>
      <c r="L1004">
        <f t="shared" si="2178"/>
        <v>0.02</v>
      </c>
      <c r="M1004">
        <f t="shared" si="2179"/>
        <v>0</v>
      </c>
      <c r="N1004" s="22">
        <f t="shared" si="2180"/>
        <v>0.99999999999994482</v>
      </c>
      <c r="O1004">
        <f t="shared" ref="O1004:S1004" si="2198">O1003</f>
        <v>4.8000000000000001E-2</v>
      </c>
      <c r="P1004">
        <f t="shared" si="2198"/>
        <v>3.4000000000000002E-2</v>
      </c>
      <c r="Q1004">
        <f t="shared" si="2198"/>
        <v>4.2999999999999997E-2</v>
      </c>
      <c r="R1004">
        <f t="shared" si="2198"/>
        <v>0.223</v>
      </c>
      <c r="S1004">
        <f t="shared" si="2198"/>
        <v>800</v>
      </c>
      <c r="T1004">
        <f t="shared" si="2182"/>
        <v>5.0289999999997358E-2</v>
      </c>
      <c r="X1004">
        <f t="shared" si="2111"/>
        <v>363636</v>
      </c>
      <c r="Y1004">
        <f t="shared" si="2183"/>
        <v>0</v>
      </c>
      <c r="Z1004">
        <f t="shared" si="2184"/>
        <v>1.8812615183179126E-3</v>
      </c>
      <c r="AA1004">
        <f t="shared" ref="AA1004:AC1004" si="2199">AA1003</f>
        <v>0</v>
      </c>
      <c r="AB1004">
        <f t="shared" si="2199"/>
        <v>1623</v>
      </c>
      <c r="AC1004">
        <f t="shared" si="2199"/>
        <v>18000</v>
      </c>
      <c r="AD1004">
        <f t="shared" si="2186"/>
        <v>980.78720877621868</v>
      </c>
      <c r="AE1004">
        <f t="shared" si="2187"/>
        <v>980.78720877621868</v>
      </c>
      <c r="AF1004">
        <f t="shared" si="2188"/>
        <v>3.7410122163917703E-2</v>
      </c>
      <c r="AG1004">
        <f t="shared" si="2189"/>
        <v>60.239067483375891</v>
      </c>
      <c r="AI1004">
        <f t="shared" si="2190"/>
        <v>6.7627355185334723</v>
      </c>
      <c r="AJ1004">
        <f t="shared" si="2191"/>
        <v>865.00520005100827</v>
      </c>
      <c r="AM1004">
        <f t="shared" si="2113"/>
        <v>0.39258580599623705</v>
      </c>
    </row>
    <row r="1005" spans="1:39" x14ac:dyDescent="0.35">
      <c r="A1005">
        <f t="shared" si="2172"/>
        <v>0.4984999999999451</v>
      </c>
      <c r="B1005">
        <f t="shared" si="2107"/>
        <v>0.5015000000000549</v>
      </c>
      <c r="C1005" s="27">
        <f t="shared" si="2173"/>
        <v>-4.9999999999994493E-4</v>
      </c>
      <c r="D1005">
        <f t="shared" si="2108"/>
        <v>1.0984999999999452</v>
      </c>
      <c r="E1005">
        <v>0.2</v>
      </c>
      <c r="F1005">
        <f t="shared" si="2109"/>
        <v>-0.31850000000000039</v>
      </c>
      <c r="G1005">
        <v>0.02</v>
      </c>
      <c r="H1005">
        <f t="shared" si="2174"/>
        <v>0.99999999999994471</v>
      </c>
      <c r="I1005">
        <f t="shared" si="2175"/>
        <v>1.0984999999999452</v>
      </c>
      <c r="J1005">
        <f t="shared" si="2176"/>
        <v>0.2</v>
      </c>
      <c r="K1005">
        <f t="shared" si="2177"/>
        <v>-0.31850000000000039</v>
      </c>
      <c r="L1005">
        <f t="shared" si="2178"/>
        <v>0.02</v>
      </c>
      <c r="M1005">
        <f t="shared" si="2179"/>
        <v>0</v>
      </c>
      <c r="N1005" s="22">
        <f t="shared" si="2180"/>
        <v>0.99999999999994471</v>
      </c>
      <c r="O1005">
        <f t="shared" ref="O1005:S1005" si="2200">O1004</f>
        <v>4.8000000000000001E-2</v>
      </c>
      <c r="P1005">
        <f t="shared" si="2200"/>
        <v>3.4000000000000002E-2</v>
      </c>
      <c r="Q1005">
        <f t="shared" si="2200"/>
        <v>4.2999999999999997E-2</v>
      </c>
      <c r="R1005">
        <f t="shared" si="2200"/>
        <v>0.223</v>
      </c>
      <c r="S1005">
        <f t="shared" si="2200"/>
        <v>800</v>
      </c>
      <c r="T1005">
        <f t="shared" si="2182"/>
        <v>5.0292499999997346E-2</v>
      </c>
      <c r="X1005">
        <f t="shared" si="2111"/>
        <v>363636</v>
      </c>
      <c r="Y1005">
        <f t="shared" si="2183"/>
        <v>0</v>
      </c>
      <c r="Z1005">
        <f t="shared" si="2184"/>
        <v>1.8465293515298818E-3</v>
      </c>
      <c r="AA1005">
        <f t="shared" ref="AA1005:AC1005" si="2201">AA1004</f>
        <v>0</v>
      </c>
      <c r="AB1005">
        <f t="shared" si="2201"/>
        <v>1623</v>
      </c>
      <c r="AC1005">
        <f t="shared" si="2201"/>
        <v>18000</v>
      </c>
      <c r="AD1005">
        <f t="shared" si="2186"/>
        <v>980.78720877621868</v>
      </c>
      <c r="AE1005">
        <f t="shared" si="2187"/>
        <v>980.78720877621868</v>
      </c>
      <c r="AF1005">
        <f t="shared" si="2188"/>
        <v>3.671762480672059E-2</v>
      </c>
      <c r="AG1005">
        <f t="shared" si="2189"/>
        <v>60.178683983016242</v>
      </c>
      <c r="AI1005">
        <f t="shared" si="2190"/>
        <v>6.7627362571973206</v>
      </c>
      <c r="AJ1005">
        <f t="shared" si="2191"/>
        <v>865.00583899931416</v>
      </c>
      <c r="AM1005">
        <f t="shared" si="2113"/>
        <v>0.39226380907160696</v>
      </c>
    </row>
    <row r="1006" spans="1:39" x14ac:dyDescent="0.35">
      <c r="A1006">
        <f t="shared" si="2172"/>
        <v>0.49899999999994504</v>
      </c>
      <c r="B1006">
        <f t="shared" si="2107"/>
        <v>0.50100000000005496</v>
      </c>
      <c r="C1006" s="27">
        <f t="shared" si="2173"/>
        <v>-4.9999999999994493E-4</v>
      </c>
      <c r="D1006">
        <f t="shared" si="2108"/>
        <v>1.0989999999999451</v>
      </c>
      <c r="E1006">
        <v>0.2</v>
      </c>
      <c r="F1006">
        <f t="shared" si="2109"/>
        <v>-0.31900000000000039</v>
      </c>
      <c r="G1006">
        <v>0.02</v>
      </c>
      <c r="H1006">
        <f t="shared" si="2174"/>
        <v>0.99999999999994471</v>
      </c>
      <c r="I1006">
        <f t="shared" si="2175"/>
        <v>1.0989999999999451</v>
      </c>
      <c r="J1006">
        <f t="shared" si="2176"/>
        <v>0.2</v>
      </c>
      <c r="K1006">
        <f t="shared" si="2177"/>
        <v>-0.31900000000000039</v>
      </c>
      <c r="L1006">
        <f t="shared" si="2178"/>
        <v>0.02</v>
      </c>
      <c r="M1006">
        <f t="shared" si="2179"/>
        <v>0</v>
      </c>
      <c r="N1006" s="22">
        <f t="shared" si="2180"/>
        <v>0.99999999999994471</v>
      </c>
      <c r="O1006">
        <f t="shared" ref="O1006:S1006" si="2202">O1005</f>
        <v>4.8000000000000001E-2</v>
      </c>
      <c r="P1006">
        <f t="shared" si="2202"/>
        <v>3.4000000000000002E-2</v>
      </c>
      <c r="Q1006">
        <f t="shared" si="2202"/>
        <v>4.2999999999999997E-2</v>
      </c>
      <c r="R1006">
        <f t="shared" si="2202"/>
        <v>0.223</v>
      </c>
      <c r="S1006">
        <f t="shared" si="2202"/>
        <v>800</v>
      </c>
      <c r="T1006">
        <f t="shared" si="2182"/>
        <v>5.0294999999997356E-2</v>
      </c>
      <c r="X1006">
        <f t="shared" si="2111"/>
        <v>363636</v>
      </c>
      <c r="Y1006">
        <f t="shared" si="2183"/>
        <v>0</v>
      </c>
      <c r="Z1006">
        <f t="shared" si="2184"/>
        <v>1.8124068081153779E-3</v>
      </c>
      <c r="AA1006">
        <f t="shared" ref="AA1006:AC1006" si="2203">AA1005</f>
        <v>0</v>
      </c>
      <c r="AB1006">
        <f t="shared" si="2203"/>
        <v>1623</v>
      </c>
      <c r="AC1006">
        <f t="shared" si="2203"/>
        <v>18000</v>
      </c>
      <c r="AD1006">
        <f t="shared" si="2186"/>
        <v>980.78720877621868</v>
      </c>
      <c r="AE1006">
        <f t="shared" si="2187"/>
        <v>980.78720877621868</v>
      </c>
      <c r="AF1006">
        <f t="shared" si="2188"/>
        <v>3.6037317852870183E-2</v>
      </c>
      <c r="AG1006">
        <f t="shared" si="2189"/>
        <v>60.118420810005063</v>
      </c>
      <c r="AI1006">
        <f t="shared" si="2190"/>
        <v>6.7627369828580708</v>
      </c>
      <c r="AJ1006">
        <f t="shared" si="2191"/>
        <v>865.00646670032791</v>
      </c>
      <c r="AM1006">
        <f t="shared" si="2113"/>
        <v>0.39194233991465521</v>
      </c>
    </row>
    <row r="1007" spans="1:39" x14ac:dyDescent="0.35">
      <c r="A1007">
        <f t="shared" si="2172"/>
        <v>0.49949999999994499</v>
      </c>
      <c r="B1007">
        <f t="shared" si="2107"/>
        <v>0.50050000000005501</v>
      </c>
      <c r="C1007" s="27">
        <f t="shared" si="2173"/>
        <v>-4.9999999999994493E-4</v>
      </c>
      <c r="D1007">
        <f t="shared" si="2108"/>
        <v>1.0994999999999451</v>
      </c>
      <c r="E1007">
        <v>0.2</v>
      </c>
      <c r="F1007">
        <f t="shared" si="2109"/>
        <v>-0.31950000000000039</v>
      </c>
      <c r="G1007">
        <v>0.02</v>
      </c>
      <c r="H1007">
        <f t="shared" si="2174"/>
        <v>0.99999999999994471</v>
      </c>
      <c r="I1007">
        <f t="shared" si="2175"/>
        <v>1.0994999999999451</v>
      </c>
      <c r="J1007">
        <f t="shared" si="2176"/>
        <v>0.2</v>
      </c>
      <c r="K1007">
        <f t="shared" si="2177"/>
        <v>-0.31950000000000039</v>
      </c>
      <c r="L1007">
        <f t="shared" si="2178"/>
        <v>0.02</v>
      </c>
      <c r="M1007">
        <f t="shared" si="2179"/>
        <v>0</v>
      </c>
      <c r="N1007" s="22">
        <f t="shared" si="2180"/>
        <v>0.99999999999994471</v>
      </c>
      <c r="O1007">
        <f t="shared" ref="O1007:S1007" si="2204">O1006</f>
        <v>4.8000000000000001E-2</v>
      </c>
      <c r="P1007">
        <f t="shared" si="2204"/>
        <v>3.4000000000000002E-2</v>
      </c>
      <c r="Q1007">
        <f t="shared" si="2204"/>
        <v>4.2999999999999997E-2</v>
      </c>
      <c r="R1007">
        <f t="shared" si="2204"/>
        <v>0.223</v>
      </c>
      <c r="S1007">
        <f t="shared" si="2204"/>
        <v>800</v>
      </c>
      <c r="T1007">
        <f t="shared" si="2182"/>
        <v>5.0297499999997351E-2</v>
      </c>
      <c r="X1007">
        <f t="shared" si="2111"/>
        <v>363636</v>
      </c>
      <c r="Y1007">
        <f t="shared" si="2183"/>
        <v>0</v>
      </c>
      <c r="Z1007">
        <f t="shared" si="2184"/>
        <v>1.7788837402724345E-3</v>
      </c>
      <c r="AA1007">
        <f t="shared" ref="AA1007:AC1007" si="2205">AA1006</f>
        <v>0</v>
      </c>
      <c r="AB1007">
        <f t="shared" si="2205"/>
        <v>1623</v>
      </c>
      <c r="AC1007">
        <f t="shared" si="2205"/>
        <v>18000</v>
      </c>
      <c r="AD1007">
        <f t="shared" si="2186"/>
        <v>980.78720877621868</v>
      </c>
      <c r="AE1007">
        <f t="shared" si="2187"/>
        <v>980.78720877621868</v>
      </c>
      <c r="AF1007">
        <f t="shared" si="2188"/>
        <v>3.5368997718909001E-2</v>
      </c>
      <c r="AG1007">
        <f t="shared" si="2189"/>
        <v>60.05827761499777</v>
      </c>
      <c r="AI1007">
        <f t="shared" si="2190"/>
        <v>6.7627376957328806</v>
      </c>
      <c r="AJ1007">
        <f t="shared" si="2191"/>
        <v>865.00708334186811</v>
      </c>
      <c r="AM1007">
        <f t="shared" si="2113"/>
        <v>0.39162139722889122</v>
      </c>
    </row>
    <row r="1008" spans="1:39" x14ac:dyDescent="0.35">
      <c r="A1008">
        <f t="shared" si="2172"/>
        <v>0.49999999999994493</v>
      </c>
      <c r="B1008">
        <f t="shared" si="2107"/>
        <v>0.50000000000005507</v>
      </c>
      <c r="C1008" s="27">
        <f t="shared" si="2173"/>
        <v>-5.0000000000000044E-4</v>
      </c>
      <c r="D1008">
        <f t="shared" si="2108"/>
        <v>1.099999999999945</v>
      </c>
      <c r="E1008">
        <v>0.2</v>
      </c>
      <c r="F1008">
        <f t="shared" si="2109"/>
        <v>-0.3200000000000004</v>
      </c>
      <c r="G1008">
        <v>0.02</v>
      </c>
      <c r="H1008">
        <f t="shared" si="2174"/>
        <v>0.9999999999999446</v>
      </c>
      <c r="I1008">
        <f t="shared" si="2175"/>
        <v>1.099999999999945</v>
      </c>
      <c r="J1008">
        <f t="shared" si="2176"/>
        <v>0.2</v>
      </c>
      <c r="K1008">
        <f t="shared" si="2177"/>
        <v>-0.3200000000000004</v>
      </c>
      <c r="L1008">
        <f t="shared" si="2178"/>
        <v>0.02</v>
      </c>
      <c r="M1008">
        <f t="shared" si="2179"/>
        <v>0</v>
      </c>
      <c r="N1008" s="22">
        <f t="shared" si="2180"/>
        <v>0.9999999999999446</v>
      </c>
      <c r="O1008">
        <f t="shared" ref="O1008:S1008" si="2206">O1007</f>
        <v>4.8000000000000001E-2</v>
      </c>
      <c r="P1008">
        <f t="shared" si="2206"/>
        <v>3.4000000000000002E-2</v>
      </c>
      <c r="Q1008">
        <f t="shared" si="2206"/>
        <v>4.2999999999999997E-2</v>
      </c>
      <c r="R1008">
        <f t="shared" si="2206"/>
        <v>0.223</v>
      </c>
      <c r="S1008">
        <f t="shared" si="2206"/>
        <v>800</v>
      </c>
      <c r="T1008">
        <f t="shared" si="2182"/>
        <v>5.0299999999997347E-2</v>
      </c>
      <c r="X1008">
        <f t="shared" si="2111"/>
        <v>363636</v>
      </c>
      <c r="Y1008">
        <f t="shared" si="2183"/>
        <v>0</v>
      </c>
      <c r="Z1008">
        <f t="shared" si="2184"/>
        <v>1.7459501599742561E-3</v>
      </c>
      <c r="AA1008">
        <f t="shared" ref="AA1008:AC1008" si="2207">AA1007</f>
        <v>0</v>
      </c>
      <c r="AB1008">
        <f t="shared" si="2207"/>
        <v>1623</v>
      </c>
      <c r="AC1008">
        <f t="shared" si="2207"/>
        <v>18000</v>
      </c>
      <c r="AD1008">
        <f t="shared" si="2186"/>
        <v>980.78720877621868</v>
      </c>
      <c r="AE1008">
        <f t="shared" si="2187"/>
        <v>980.78720877621868</v>
      </c>
      <c r="AF1008">
        <f t="shared" si="2188"/>
        <v>3.4712464038458131E-2</v>
      </c>
      <c r="AG1008">
        <f t="shared" si="2189"/>
        <v>59.998254049846807</v>
      </c>
      <c r="AI1008">
        <f t="shared" si="2190"/>
        <v>6.7627383960354734</v>
      </c>
      <c r="AJ1008">
        <f t="shared" si="2191"/>
        <v>865.00768910878355</v>
      </c>
      <c r="AM1008">
        <f t="shared" si="2113"/>
        <v>0.39130097972206762</v>
      </c>
    </row>
    <row r="1009" spans="1:39" x14ac:dyDescent="0.35">
      <c r="A1009">
        <f t="shared" si="2172"/>
        <v>0.50049999999994488</v>
      </c>
      <c r="B1009">
        <f t="shared" si="2107"/>
        <v>0.49950000000005507</v>
      </c>
      <c r="C1009" s="27">
        <f t="shared" si="2173"/>
        <v>-5.0000000000000044E-4</v>
      </c>
      <c r="D1009">
        <f t="shared" si="2108"/>
        <v>1.100499999999945</v>
      </c>
      <c r="E1009">
        <v>0.2</v>
      </c>
      <c r="F1009">
        <f t="shared" si="2109"/>
        <v>-0.3205000000000004</v>
      </c>
      <c r="G1009">
        <v>0.02</v>
      </c>
      <c r="H1009">
        <f t="shared" si="2174"/>
        <v>0.99999999999994449</v>
      </c>
      <c r="I1009">
        <f t="shared" si="2175"/>
        <v>1.100499999999945</v>
      </c>
      <c r="J1009">
        <f t="shared" si="2176"/>
        <v>0.2</v>
      </c>
      <c r="K1009">
        <f t="shared" si="2177"/>
        <v>-0.3205000000000004</v>
      </c>
      <c r="L1009">
        <f t="shared" si="2178"/>
        <v>0.02</v>
      </c>
      <c r="M1009">
        <f t="shared" si="2179"/>
        <v>0</v>
      </c>
      <c r="N1009" s="22">
        <f t="shared" si="2180"/>
        <v>0.99999999999994449</v>
      </c>
      <c r="O1009">
        <f t="shared" ref="O1009:S1009" si="2208">O1008</f>
        <v>4.8000000000000001E-2</v>
      </c>
      <c r="P1009">
        <f t="shared" si="2208"/>
        <v>3.4000000000000002E-2</v>
      </c>
      <c r="Q1009">
        <f t="shared" si="2208"/>
        <v>4.2999999999999997E-2</v>
      </c>
      <c r="R1009">
        <f t="shared" si="2208"/>
        <v>0.223</v>
      </c>
      <c r="S1009">
        <f t="shared" si="2208"/>
        <v>800</v>
      </c>
      <c r="T1009">
        <f t="shared" si="2182"/>
        <v>5.0302499999997342E-2</v>
      </c>
      <c r="X1009">
        <f t="shared" si="2111"/>
        <v>363636</v>
      </c>
      <c r="Y1009">
        <f t="shared" si="2183"/>
        <v>0</v>
      </c>
      <c r="Z1009">
        <f t="shared" si="2184"/>
        <v>1.7135962365966077E-3</v>
      </c>
      <c r="AA1009">
        <f t="shared" ref="AA1009:AC1009" si="2209">AA1008</f>
        <v>0</v>
      </c>
      <c r="AB1009">
        <f t="shared" si="2209"/>
        <v>1623</v>
      </c>
      <c r="AC1009">
        <f t="shared" si="2209"/>
        <v>18000</v>
      </c>
      <c r="AD1009">
        <f t="shared" si="2186"/>
        <v>980.78720877621868</v>
      </c>
      <c r="AE1009">
        <f t="shared" si="2187"/>
        <v>980.78720877621868</v>
      </c>
      <c r="AF1009">
        <f t="shared" si="2188"/>
        <v>3.4067519614248469E-2</v>
      </c>
      <c r="AG1009">
        <f t="shared" si="2189"/>
        <v>59.938349767598822</v>
      </c>
      <c r="AI1009">
        <f t="shared" si="2190"/>
        <v>6.7627390839761921</v>
      </c>
      <c r="AJ1009">
        <f t="shared" si="2191"/>
        <v>865.00828418299943</v>
      </c>
      <c r="AM1009">
        <f t="shared" si="2113"/>
        <v>0.39098108610616256</v>
      </c>
    </row>
    <row r="1010" spans="1:39" x14ac:dyDescent="0.35">
      <c r="A1010">
        <f t="shared" si="2172"/>
        <v>0.50099999999994493</v>
      </c>
      <c r="B1010">
        <f t="shared" si="2107"/>
        <v>0.49900000000005507</v>
      </c>
      <c r="C1010" s="27">
        <f t="shared" si="2173"/>
        <v>-5.0000000000000044E-4</v>
      </c>
      <c r="D1010">
        <f t="shared" si="2108"/>
        <v>1.1009999999999449</v>
      </c>
      <c r="E1010">
        <v>0.2</v>
      </c>
      <c r="F1010">
        <f t="shared" si="2109"/>
        <v>-0.3210000000000004</v>
      </c>
      <c r="G1010">
        <v>0.02</v>
      </c>
      <c r="H1010">
        <f t="shared" si="2174"/>
        <v>0.99999999999994449</v>
      </c>
      <c r="I1010">
        <f t="shared" si="2175"/>
        <v>1.1009999999999449</v>
      </c>
      <c r="J1010">
        <f t="shared" si="2176"/>
        <v>0.2</v>
      </c>
      <c r="K1010">
        <f t="shared" si="2177"/>
        <v>-0.3210000000000004</v>
      </c>
      <c r="L1010">
        <f t="shared" si="2178"/>
        <v>0.02</v>
      </c>
      <c r="M1010">
        <f t="shared" si="2179"/>
        <v>0</v>
      </c>
      <c r="N1010" s="22">
        <f t="shared" si="2180"/>
        <v>0.99999999999994449</v>
      </c>
      <c r="O1010">
        <f t="shared" ref="O1010:S1010" si="2210">O1009</f>
        <v>4.8000000000000001E-2</v>
      </c>
      <c r="P1010">
        <f t="shared" si="2210"/>
        <v>3.4000000000000002E-2</v>
      </c>
      <c r="Q1010">
        <f t="shared" si="2210"/>
        <v>4.2999999999999997E-2</v>
      </c>
      <c r="R1010">
        <f t="shared" si="2210"/>
        <v>0.223</v>
      </c>
      <c r="S1010">
        <f t="shared" si="2210"/>
        <v>800</v>
      </c>
      <c r="T1010">
        <f t="shared" si="2182"/>
        <v>5.0304999999997338E-2</v>
      </c>
      <c r="X1010">
        <f t="shared" si="2111"/>
        <v>363636</v>
      </c>
      <c r="Y1010">
        <f t="shared" si="2183"/>
        <v>0</v>
      </c>
      <c r="Z1010">
        <f t="shared" si="2184"/>
        <v>1.6818122945783461E-3</v>
      </c>
      <c r="AA1010">
        <f t="shared" ref="AA1010:AC1010" si="2211">AA1009</f>
        <v>0</v>
      </c>
      <c r="AB1010">
        <f t="shared" si="2211"/>
        <v>1623</v>
      </c>
      <c r="AC1010">
        <f t="shared" si="2211"/>
        <v>18000</v>
      </c>
      <c r="AD1010">
        <f t="shared" si="2186"/>
        <v>980.78720877621868</v>
      </c>
      <c r="AE1010">
        <f t="shared" si="2187"/>
        <v>980.78720877621868</v>
      </c>
      <c r="AF1010">
        <f t="shared" si="2188"/>
        <v>3.3433970370825204E-2</v>
      </c>
      <c r="AG1010">
        <f t="shared" si="2189"/>
        <v>59.878564422491799</v>
      </c>
      <c r="AI1010">
        <f t="shared" si="2190"/>
        <v>6.7627397597620522</v>
      </c>
      <c r="AJ1010">
        <f t="shared" si="2191"/>
        <v>865.00886874356434</v>
      </c>
      <c r="AM1010">
        <f t="shared" si="2113"/>
        <v>0.39066171509736275</v>
      </c>
    </row>
    <row r="1011" spans="1:39" x14ac:dyDescent="0.35">
      <c r="A1011">
        <f t="shared" si="2172"/>
        <v>0.50149999999994499</v>
      </c>
      <c r="B1011">
        <f t="shared" si="2107"/>
        <v>0.49850000000005507</v>
      </c>
      <c r="C1011" s="27">
        <f t="shared" si="2173"/>
        <v>-5.0000000000000044E-4</v>
      </c>
      <c r="D1011">
        <f t="shared" si="2108"/>
        <v>1.1014999999999449</v>
      </c>
      <c r="E1011">
        <v>0.2</v>
      </c>
      <c r="F1011">
        <f t="shared" si="2109"/>
        <v>-0.3215000000000004</v>
      </c>
      <c r="G1011">
        <v>0.02</v>
      </c>
      <c r="H1011">
        <f t="shared" si="2174"/>
        <v>0.99999999999994449</v>
      </c>
      <c r="I1011">
        <f t="shared" si="2175"/>
        <v>1.1014999999999449</v>
      </c>
      <c r="J1011">
        <f t="shared" si="2176"/>
        <v>0.2</v>
      </c>
      <c r="K1011">
        <f t="shared" si="2177"/>
        <v>-0.3215000000000004</v>
      </c>
      <c r="L1011">
        <f t="shared" si="2178"/>
        <v>0.02</v>
      </c>
      <c r="M1011">
        <f t="shared" si="2179"/>
        <v>0</v>
      </c>
      <c r="N1011" s="22">
        <f t="shared" si="2180"/>
        <v>0.99999999999994449</v>
      </c>
      <c r="O1011">
        <f t="shared" ref="O1011:S1011" si="2212">O1010</f>
        <v>4.8000000000000001E-2</v>
      </c>
      <c r="P1011">
        <f t="shared" si="2212"/>
        <v>3.4000000000000002E-2</v>
      </c>
      <c r="Q1011">
        <f t="shared" si="2212"/>
        <v>4.2999999999999997E-2</v>
      </c>
      <c r="R1011">
        <f t="shared" si="2212"/>
        <v>0.223</v>
      </c>
      <c r="S1011">
        <f t="shared" si="2212"/>
        <v>800</v>
      </c>
      <c r="T1011">
        <f t="shared" si="2182"/>
        <v>5.0307499999997334E-2</v>
      </c>
      <c r="X1011">
        <f t="shared" si="2111"/>
        <v>363636</v>
      </c>
      <c r="Y1011">
        <f t="shared" si="2183"/>
        <v>0</v>
      </c>
      <c r="Z1011">
        <f t="shared" si="2184"/>
        <v>1.6505888111146209E-3</v>
      </c>
      <c r="AA1011">
        <f t="shared" ref="AA1011:AC1011" si="2213">AA1010</f>
        <v>0</v>
      </c>
      <c r="AB1011">
        <f t="shared" si="2213"/>
        <v>1623</v>
      </c>
      <c r="AC1011">
        <f t="shared" si="2213"/>
        <v>18000</v>
      </c>
      <c r="AD1011">
        <f t="shared" si="2186"/>
        <v>980.78720877621868</v>
      </c>
      <c r="AE1011">
        <f t="shared" si="2187"/>
        <v>980.78720877621868</v>
      </c>
      <c r="AF1011">
        <f t="shared" si="2188"/>
        <v>3.2811625307915877E-2</v>
      </c>
      <c r="AG1011">
        <f t="shared" si="2189"/>
        <v>59.818897669952221</v>
      </c>
      <c r="AI1011">
        <f t="shared" si="2190"/>
        <v>6.7627404235967861</v>
      </c>
      <c r="AJ1011">
        <f t="shared" si="2191"/>
        <v>865.00944296668706</v>
      </c>
      <c r="AM1011">
        <f t="shared" si="2113"/>
        <v>0.39034286541604624</v>
      </c>
    </row>
    <row r="1012" spans="1:39" x14ac:dyDescent="0.35">
      <c r="A1012">
        <f t="shared" si="2172"/>
        <v>0.50199999999994493</v>
      </c>
      <c r="B1012">
        <f t="shared" si="2107"/>
        <v>0.49800000000005507</v>
      </c>
      <c r="C1012" s="27">
        <f t="shared" si="2173"/>
        <v>-5.0000000000000044E-4</v>
      </c>
      <c r="D1012">
        <f t="shared" si="2108"/>
        <v>1.1019999999999448</v>
      </c>
      <c r="E1012">
        <v>0.2</v>
      </c>
      <c r="F1012">
        <f t="shared" si="2109"/>
        <v>-0.3220000000000004</v>
      </c>
      <c r="G1012">
        <v>0.02</v>
      </c>
      <c r="H1012">
        <f t="shared" si="2174"/>
        <v>0.99999999999994438</v>
      </c>
      <c r="I1012">
        <f t="shared" si="2175"/>
        <v>1.1019999999999448</v>
      </c>
      <c r="J1012">
        <f t="shared" si="2176"/>
        <v>0.2</v>
      </c>
      <c r="K1012">
        <f t="shared" si="2177"/>
        <v>-0.3220000000000004</v>
      </c>
      <c r="L1012">
        <f t="shared" si="2178"/>
        <v>0.02</v>
      </c>
      <c r="M1012">
        <f t="shared" si="2179"/>
        <v>0</v>
      </c>
      <c r="N1012" s="22">
        <f t="shared" si="2180"/>
        <v>0.99999999999994438</v>
      </c>
      <c r="O1012">
        <f t="shared" ref="O1012:S1012" si="2214">O1011</f>
        <v>4.8000000000000001E-2</v>
      </c>
      <c r="P1012">
        <f t="shared" si="2214"/>
        <v>3.4000000000000002E-2</v>
      </c>
      <c r="Q1012">
        <f t="shared" si="2214"/>
        <v>4.2999999999999997E-2</v>
      </c>
      <c r="R1012">
        <f t="shared" si="2214"/>
        <v>0.223</v>
      </c>
      <c r="S1012">
        <f t="shared" si="2214"/>
        <v>800</v>
      </c>
      <c r="T1012">
        <f t="shared" si="2182"/>
        <v>5.0309999999997336E-2</v>
      </c>
      <c r="X1012">
        <f t="shared" si="2111"/>
        <v>363636</v>
      </c>
      <c r="Y1012">
        <f t="shared" si="2183"/>
        <v>0</v>
      </c>
      <c r="Z1012">
        <f t="shared" si="2184"/>
        <v>1.6199164138823558E-3</v>
      </c>
      <c r="AA1012">
        <f t="shared" ref="AA1012:AC1012" si="2215">AA1011</f>
        <v>0</v>
      </c>
      <c r="AB1012">
        <f t="shared" si="2215"/>
        <v>1623</v>
      </c>
      <c r="AC1012">
        <f t="shared" si="2215"/>
        <v>18000</v>
      </c>
      <c r="AD1012">
        <f t="shared" si="2186"/>
        <v>980.78720877621868</v>
      </c>
      <c r="AE1012">
        <f t="shared" si="2187"/>
        <v>980.78720877621868</v>
      </c>
      <c r="AF1012">
        <f t="shared" si="2188"/>
        <v>3.2200296454453943E-2</v>
      </c>
      <c r="AG1012">
        <f t="shared" si="2189"/>
        <v>59.759349166592159</v>
      </c>
      <c r="AI1012">
        <f t="shared" si="2190"/>
        <v>6.7627410756808963</v>
      </c>
      <c r="AJ1012">
        <f t="shared" si="2191"/>
        <v>865.01000702578403</v>
      </c>
      <c r="AM1012">
        <f t="shared" si="2113"/>
        <v>0.39002453578676533</v>
      </c>
    </row>
    <row r="1013" spans="1:39" x14ac:dyDescent="0.35">
      <c r="A1013">
        <f t="shared" si="2172"/>
        <v>0.50249999999994488</v>
      </c>
      <c r="B1013">
        <f t="shared" si="2107"/>
        <v>0.49750000000005506</v>
      </c>
      <c r="C1013" s="27">
        <f t="shared" si="2173"/>
        <v>-5.0000000000000044E-4</v>
      </c>
      <c r="D1013">
        <f t="shared" si="2108"/>
        <v>1.1024999999999447</v>
      </c>
      <c r="E1013">
        <v>0.2</v>
      </c>
      <c r="F1013">
        <f t="shared" si="2109"/>
        <v>-0.3225000000000004</v>
      </c>
      <c r="G1013">
        <v>0.02</v>
      </c>
      <c r="H1013">
        <f t="shared" si="2174"/>
        <v>0.99999999999994427</v>
      </c>
      <c r="I1013">
        <f t="shared" si="2175"/>
        <v>1.1024999999999447</v>
      </c>
      <c r="J1013">
        <f t="shared" si="2176"/>
        <v>0.2</v>
      </c>
      <c r="K1013">
        <f t="shared" si="2177"/>
        <v>-0.3225000000000004</v>
      </c>
      <c r="L1013">
        <f t="shared" si="2178"/>
        <v>0.02</v>
      </c>
      <c r="M1013">
        <f t="shared" si="2179"/>
        <v>0</v>
      </c>
      <c r="N1013" s="22">
        <f t="shared" si="2180"/>
        <v>0.99999999999994427</v>
      </c>
      <c r="O1013">
        <f t="shared" ref="O1013:S1013" si="2216">O1012</f>
        <v>4.8000000000000001E-2</v>
      </c>
      <c r="P1013">
        <f t="shared" si="2216"/>
        <v>3.4000000000000002E-2</v>
      </c>
      <c r="Q1013">
        <f t="shared" si="2216"/>
        <v>4.2999999999999997E-2</v>
      </c>
      <c r="R1013">
        <f t="shared" si="2216"/>
        <v>0.223</v>
      </c>
      <c r="S1013">
        <f t="shared" si="2216"/>
        <v>800</v>
      </c>
      <c r="T1013">
        <f t="shared" si="2182"/>
        <v>5.0312499999997339E-2</v>
      </c>
      <c r="X1013">
        <f t="shared" si="2111"/>
        <v>363636</v>
      </c>
      <c r="Y1013">
        <f t="shared" si="2183"/>
        <v>0</v>
      </c>
      <c r="Z1013">
        <f t="shared" si="2184"/>
        <v>1.5897858787975688E-3</v>
      </c>
      <c r="AA1013">
        <f t="shared" ref="AA1013:AC1013" si="2217">AA1012</f>
        <v>0</v>
      </c>
      <c r="AB1013">
        <f t="shared" si="2217"/>
        <v>1623</v>
      </c>
      <c r="AC1013">
        <f t="shared" si="2217"/>
        <v>18000</v>
      </c>
      <c r="AD1013">
        <f t="shared" si="2186"/>
        <v>980.78720877621868</v>
      </c>
      <c r="AE1013">
        <f t="shared" si="2187"/>
        <v>980.78720877621868</v>
      </c>
      <c r="AF1013">
        <f t="shared" si="2188"/>
        <v>3.1599798823248912E-2</v>
      </c>
      <c r="AG1013">
        <f t="shared" si="2189"/>
        <v>59.699918570206322</v>
      </c>
      <c r="AI1013">
        <f t="shared" si="2190"/>
        <v>6.7627417162117025</v>
      </c>
      <c r="AJ1013">
        <f t="shared" si="2191"/>
        <v>865.01056109151853</v>
      </c>
      <c r="AM1013">
        <f t="shared" si="2113"/>
        <v>0.38970672493822928</v>
      </c>
    </row>
    <row r="1014" spans="1:39" x14ac:dyDescent="0.35">
      <c r="A1014">
        <f t="shared" si="2172"/>
        <v>0.50299999999994494</v>
      </c>
      <c r="B1014">
        <f t="shared" si="2107"/>
        <v>0.49700000000005506</v>
      </c>
      <c r="C1014" s="27">
        <f t="shared" si="2173"/>
        <v>-5.0000000000000044E-4</v>
      </c>
      <c r="D1014">
        <f t="shared" si="2108"/>
        <v>1.1029999999999447</v>
      </c>
      <c r="E1014">
        <v>0.2</v>
      </c>
      <c r="F1014">
        <f t="shared" si="2109"/>
        <v>-0.3230000000000004</v>
      </c>
      <c r="G1014">
        <v>0.02</v>
      </c>
      <c r="H1014">
        <f t="shared" si="2174"/>
        <v>0.99999999999994427</v>
      </c>
      <c r="I1014">
        <f t="shared" si="2175"/>
        <v>1.1029999999999447</v>
      </c>
      <c r="J1014">
        <f t="shared" si="2176"/>
        <v>0.2</v>
      </c>
      <c r="K1014">
        <f t="shared" si="2177"/>
        <v>-0.3230000000000004</v>
      </c>
      <c r="L1014">
        <f t="shared" si="2178"/>
        <v>0.02</v>
      </c>
      <c r="M1014">
        <f t="shared" si="2179"/>
        <v>0</v>
      </c>
      <c r="N1014" s="22">
        <f t="shared" si="2180"/>
        <v>0.99999999999994427</v>
      </c>
      <c r="O1014">
        <f t="shared" ref="O1014:S1014" si="2218">O1013</f>
        <v>4.8000000000000001E-2</v>
      </c>
      <c r="P1014">
        <f t="shared" si="2218"/>
        <v>3.4000000000000002E-2</v>
      </c>
      <c r="Q1014">
        <f t="shared" si="2218"/>
        <v>4.2999999999999997E-2</v>
      </c>
      <c r="R1014">
        <f t="shared" si="2218"/>
        <v>0.223</v>
      </c>
      <c r="S1014">
        <f t="shared" si="2218"/>
        <v>800</v>
      </c>
      <c r="T1014">
        <f t="shared" si="2182"/>
        <v>5.0314999999997327E-2</v>
      </c>
      <c r="X1014">
        <f t="shared" si="2111"/>
        <v>363636</v>
      </c>
      <c r="Y1014">
        <f t="shared" si="2183"/>
        <v>0</v>
      </c>
      <c r="Z1014">
        <f t="shared" si="2184"/>
        <v>1.5601881278041142E-3</v>
      </c>
      <c r="AA1014">
        <f t="shared" ref="AA1014:AC1014" si="2219">AA1013</f>
        <v>0</v>
      </c>
      <c r="AB1014">
        <f t="shared" si="2219"/>
        <v>1623</v>
      </c>
      <c r="AC1014">
        <f t="shared" si="2219"/>
        <v>18000</v>
      </c>
      <c r="AD1014">
        <f t="shared" si="2186"/>
        <v>980.78720877621868</v>
      </c>
      <c r="AE1014">
        <f t="shared" si="2187"/>
        <v>980.78720877621868</v>
      </c>
      <c r="AF1014">
        <f t="shared" si="2188"/>
        <v>3.1009950366294593E-2</v>
      </c>
      <c r="AG1014">
        <f t="shared" si="2189"/>
        <v>59.640605539769098</v>
      </c>
      <c r="AI1014">
        <f t="shared" si="2190"/>
        <v>6.7627423453833897</v>
      </c>
      <c r="AJ1014">
        <f t="shared" si="2191"/>
        <v>865.01110533184396</v>
      </c>
      <c r="AM1014">
        <f t="shared" si="2113"/>
        <v>0.38938943160328765</v>
      </c>
    </row>
    <row r="1015" spans="1:39" x14ac:dyDescent="0.35">
      <c r="A1015">
        <f t="shared" si="2172"/>
        <v>0.50349999999994499</v>
      </c>
      <c r="B1015">
        <f t="shared" si="2107"/>
        <v>0.49650000000005506</v>
      </c>
      <c r="C1015" s="27">
        <f t="shared" si="2173"/>
        <v>-5.0000000000000044E-4</v>
      </c>
      <c r="D1015">
        <f t="shared" si="2108"/>
        <v>1.1034999999999446</v>
      </c>
      <c r="E1015">
        <v>0.2</v>
      </c>
      <c r="F1015">
        <f t="shared" si="2109"/>
        <v>-0.3235000000000004</v>
      </c>
      <c r="G1015">
        <v>0.02</v>
      </c>
      <c r="H1015">
        <f t="shared" si="2174"/>
        <v>0.99999999999994427</v>
      </c>
      <c r="I1015">
        <f t="shared" si="2175"/>
        <v>1.1034999999999446</v>
      </c>
      <c r="J1015">
        <f t="shared" si="2176"/>
        <v>0.2</v>
      </c>
      <c r="K1015">
        <f t="shared" si="2177"/>
        <v>-0.3235000000000004</v>
      </c>
      <c r="L1015">
        <f t="shared" si="2178"/>
        <v>0.02</v>
      </c>
      <c r="M1015">
        <f t="shared" si="2179"/>
        <v>0</v>
      </c>
      <c r="N1015" s="22">
        <f t="shared" si="2180"/>
        <v>0.99999999999994427</v>
      </c>
      <c r="O1015">
        <f t="shared" ref="O1015:S1015" si="2220">O1014</f>
        <v>4.8000000000000001E-2</v>
      </c>
      <c r="P1015">
        <f t="shared" si="2220"/>
        <v>3.4000000000000002E-2</v>
      </c>
      <c r="Q1015">
        <f t="shared" si="2220"/>
        <v>4.2999999999999997E-2</v>
      </c>
      <c r="R1015">
        <f t="shared" si="2220"/>
        <v>0.223</v>
      </c>
      <c r="S1015">
        <f t="shared" si="2220"/>
        <v>800</v>
      </c>
      <c r="T1015">
        <f t="shared" si="2182"/>
        <v>5.031749999999733E-2</v>
      </c>
      <c r="X1015">
        <f t="shared" si="2111"/>
        <v>363636</v>
      </c>
      <c r="Y1015">
        <f t="shared" si="2183"/>
        <v>0</v>
      </c>
      <c r="Z1015">
        <f t="shared" si="2184"/>
        <v>1.5311142266934399E-3</v>
      </c>
      <c r="AA1015">
        <f t="shared" ref="AA1015:AC1015" si="2221">AA1014</f>
        <v>0</v>
      </c>
      <c r="AB1015">
        <f t="shared" si="2221"/>
        <v>1623</v>
      </c>
      <c r="AC1015">
        <f t="shared" si="2221"/>
        <v>18000</v>
      </c>
      <c r="AD1015">
        <f t="shared" si="2186"/>
        <v>980.78720877621868</v>
      </c>
      <c r="AE1015">
        <f t="shared" si="2187"/>
        <v>980.78720877621868</v>
      </c>
      <c r="AF1015">
        <f t="shared" si="2188"/>
        <v>3.0430571930706966E-2</v>
      </c>
      <c r="AG1015">
        <f t="shared" si="2189"/>
        <v>59.581409735431606</v>
      </c>
      <c r="AI1015">
        <f t="shared" si="2190"/>
        <v>6.7627429633870548</v>
      </c>
      <c r="AJ1015">
        <f t="shared" si="2191"/>
        <v>865.0116399120426</v>
      </c>
      <c r="AM1015">
        <f t="shared" si="2113"/>
        <v>0.38907265451891354</v>
      </c>
    </row>
    <row r="1016" spans="1:39" x14ac:dyDescent="0.35">
      <c r="A1016">
        <f t="shared" si="2172"/>
        <v>0.50399999999994494</v>
      </c>
      <c r="B1016">
        <f t="shared" si="2107"/>
        <v>0.49600000000005506</v>
      </c>
      <c r="C1016" s="27">
        <f t="shared" si="2173"/>
        <v>-5.0000000000000044E-4</v>
      </c>
      <c r="D1016">
        <f t="shared" si="2108"/>
        <v>1.1039999999999446</v>
      </c>
      <c r="E1016">
        <v>0.2</v>
      </c>
      <c r="F1016">
        <f t="shared" si="2109"/>
        <v>-0.3240000000000004</v>
      </c>
      <c r="G1016">
        <v>0.02</v>
      </c>
      <c r="H1016">
        <f t="shared" si="2174"/>
        <v>0.99999999999994416</v>
      </c>
      <c r="I1016">
        <f t="shared" si="2175"/>
        <v>1.1039999999999446</v>
      </c>
      <c r="J1016">
        <f t="shared" si="2176"/>
        <v>0.2</v>
      </c>
      <c r="K1016">
        <f t="shared" si="2177"/>
        <v>-0.3240000000000004</v>
      </c>
      <c r="L1016">
        <f t="shared" si="2178"/>
        <v>0.02</v>
      </c>
      <c r="M1016">
        <f t="shared" si="2179"/>
        <v>0</v>
      </c>
      <c r="N1016" s="22">
        <f t="shared" si="2180"/>
        <v>0.99999999999994416</v>
      </c>
      <c r="O1016">
        <f t="shared" ref="O1016:S1016" si="2222">O1015</f>
        <v>4.8000000000000001E-2</v>
      </c>
      <c r="P1016">
        <f t="shared" si="2222"/>
        <v>3.4000000000000002E-2</v>
      </c>
      <c r="Q1016">
        <f t="shared" si="2222"/>
        <v>4.2999999999999997E-2</v>
      </c>
      <c r="R1016">
        <f t="shared" si="2222"/>
        <v>0.223</v>
      </c>
      <c r="S1016">
        <f t="shared" si="2222"/>
        <v>800</v>
      </c>
      <c r="T1016">
        <f t="shared" si="2182"/>
        <v>5.0319999999997325E-2</v>
      </c>
      <c r="X1016">
        <f t="shared" si="2111"/>
        <v>363636</v>
      </c>
      <c r="Y1016">
        <f t="shared" si="2183"/>
        <v>0</v>
      </c>
      <c r="Z1016">
        <f t="shared" si="2184"/>
        <v>1.5025553829549451E-3</v>
      </c>
      <c r="AA1016">
        <f t="shared" ref="AA1016:AC1016" si="2223">AA1015</f>
        <v>0</v>
      </c>
      <c r="AB1016">
        <f t="shared" si="2223"/>
        <v>1623</v>
      </c>
      <c r="AC1016">
        <f t="shared" si="2223"/>
        <v>18000</v>
      </c>
      <c r="AD1016">
        <f t="shared" si="2186"/>
        <v>980.78720877621868</v>
      </c>
      <c r="AE1016">
        <f t="shared" si="2187"/>
        <v>980.78720877621868</v>
      </c>
      <c r="AF1016">
        <f t="shared" si="2188"/>
        <v>2.9861487215283446E-2</v>
      </c>
      <c r="AG1016">
        <f t="shared" si="2189"/>
        <v>59.522330818518689</v>
      </c>
      <c r="AI1016">
        <f t="shared" si="2190"/>
        <v>6.762743570410751</v>
      </c>
      <c r="AJ1016">
        <f t="shared" si="2191"/>
        <v>865.01216499476493</v>
      </c>
      <c r="AM1016">
        <f t="shared" si="2113"/>
        <v>0.38875639242618681</v>
      </c>
    </row>
    <row r="1017" spans="1:39" x14ac:dyDescent="0.35">
      <c r="A1017">
        <f t="shared" si="2172"/>
        <v>0.50449999999994488</v>
      </c>
      <c r="B1017">
        <f t="shared" si="2107"/>
        <v>0.49550000000005506</v>
      </c>
      <c r="C1017" s="27">
        <f t="shared" si="2173"/>
        <v>-5.0000000000000044E-4</v>
      </c>
      <c r="D1017">
        <f t="shared" si="2108"/>
        <v>1.1044999999999445</v>
      </c>
      <c r="E1017">
        <v>0.2</v>
      </c>
      <c r="F1017">
        <f t="shared" si="2109"/>
        <v>-0.3245000000000004</v>
      </c>
      <c r="G1017">
        <v>0.02</v>
      </c>
      <c r="H1017">
        <f t="shared" si="2174"/>
        <v>0.99999999999994404</v>
      </c>
      <c r="I1017">
        <f t="shared" si="2175"/>
        <v>1.1044999999999445</v>
      </c>
      <c r="J1017">
        <f t="shared" si="2176"/>
        <v>0.2</v>
      </c>
      <c r="K1017">
        <f t="shared" si="2177"/>
        <v>-0.3245000000000004</v>
      </c>
      <c r="L1017">
        <f t="shared" si="2178"/>
        <v>0.02</v>
      </c>
      <c r="M1017">
        <f t="shared" si="2179"/>
        <v>0</v>
      </c>
      <c r="N1017" s="22">
        <f t="shared" si="2180"/>
        <v>0.99999999999994404</v>
      </c>
      <c r="O1017">
        <f t="shared" ref="O1017:S1017" si="2224">O1016</f>
        <v>4.8000000000000001E-2</v>
      </c>
      <c r="P1017">
        <f t="shared" si="2224"/>
        <v>3.4000000000000002E-2</v>
      </c>
      <c r="Q1017">
        <f t="shared" si="2224"/>
        <v>4.2999999999999997E-2</v>
      </c>
      <c r="R1017">
        <f t="shared" si="2224"/>
        <v>0.223</v>
      </c>
      <c r="S1017">
        <f t="shared" si="2224"/>
        <v>800</v>
      </c>
      <c r="T1017">
        <f t="shared" si="2182"/>
        <v>5.0322499999997321E-2</v>
      </c>
      <c r="X1017">
        <f t="shared" si="2111"/>
        <v>363636</v>
      </c>
      <c r="Y1017">
        <f t="shared" si="2183"/>
        <v>0</v>
      </c>
      <c r="Z1017">
        <f t="shared" si="2184"/>
        <v>1.4745029436565422E-3</v>
      </c>
      <c r="AA1017">
        <f t="shared" ref="AA1017:AC1017" si="2225">AA1016</f>
        <v>0</v>
      </c>
      <c r="AB1017">
        <f t="shared" si="2225"/>
        <v>1623</v>
      </c>
      <c r="AC1017">
        <f t="shared" si="2225"/>
        <v>18000</v>
      </c>
      <c r="AD1017">
        <f t="shared" si="2186"/>
        <v>980.78720877621868</v>
      </c>
      <c r="AE1017">
        <f t="shared" si="2187"/>
        <v>980.78720877621868</v>
      </c>
      <c r="AF1017">
        <f t="shared" si="2188"/>
        <v>2.9302522727675289E-2</v>
      </c>
      <c r="AG1017">
        <f t="shared" si="2189"/>
        <v>59.463368451525838</v>
      </c>
      <c r="AI1017">
        <f t="shared" si="2190"/>
        <v>6.7627441666395383</v>
      </c>
      <c r="AJ1017">
        <f t="shared" si="2191"/>
        <v>865.01268074007271</v>
      </c>
      <c r="AM1017">
        <f t="shared" si="2113"/>
        <v>0.38844064407027712</v>
      </c>
    </row>
    <row r="1018" spans="1:39" x14ac:dyDescent="0.35">
      <c r="A1018">
        <f t="shared" si="2172"/>
        <v>0.50499999999994494</v>
      </c>
      <c r="B1018">
        <f t="shared" si="2107"/>
        <v>0.49500000000005506</v>
      </c>
      <c r="C1018" s="27">
        <f t="shared" si="2173"/>
        <v>-5.0000000000000044E-4</v>
      </c>
      <c r="D1018">
        <f t="shared" si="2108"/>
        <v>1.1049999999999445</v>
      </c>
      <c r="E1018">
        <v>0.2</v>
      </c>
      <c r="F1018">
        <f t="shared" si="2109"/>
        <v>-0.3250000000000004</v>
      </c>
      <c r="G1018">
        <v>0.02</v>
      </c>
      <c r="H1018">
        <f t="shared" si="2174"/>
        <v>0.99999999999994404</v>
      </c>
      <c r="I1018">
        <f t="shared" si="2175"/>
        <v>1.1049999999999445</v>
      </c>
      <c r="J1018">
        <f t="shared" si="2176"/>
        <v>0.2</v>
      </c>
      <c r="K1018">
        <f t="shared" si="2177"/>
        <v>-0.3250000000000004</v>
      </c>
      <c r="L1018">
        <f t="shared" si="2178"/>
        <v>0.02</v>
      </c>
      <c r="M1018">
        <f t="shared" si="2179"/>
        <v>0</v>
      </c>
      <c r="N1018" s="22">
        <f t="shared" si="2180"/>
        <v>0.99999999999994404</v>
      </c>
      <c r="O1018">
        <f t="shared" ref="O1018:S1018" si="2226">O1017</f>
        <v>4.8000000000000001E-2</v>
      </c>
      <c r="P1018">
        <f t="shared" si="2226"/>
        <v>3.4000000000000002E-2</v>
      </c>
      <c r="Q1018">
        <f t="shared" si="2226"/>
        <v>4.2999999999999997E-2</v>
      </c>
      <c r="R1018">
        <f t="shared" si="2226"/>
        <v>0.223</v>
      </c>
      <c r="S1018">
        <f t="shared" si="2226"/>
        <v>800</v>
      </c>
      <c r="T1018">
        <f t="shared" si="2182"/>
        <v>5.0324999999997316E-2</v>
      </c>
      <c r="X1018">
        <f t="shared" si="2111"/>
        <v>363636</v>
      </c>
      <c r="Y1018">
        <f t="shared" si="2183"/>
        <v>0</v>
      </c>
      <c r="Z1018">
        <f t="shared" si="2184"/>
        <v>1.4469483933550215E-3</v>
      </c>
      <c r="AA1018">
        <f t="shared" ref="AA1018:AC1018" si="2227">AA1017</f>
        <v>0</v>
      </c>
      <c r="AB1018">
        <f t="shared" si="2227"/>
        <v>1623</v>
      </c>
      <c r="AC1018">
        <f t="shared" si="2227"/>
        <v>18000</v>
      </c>
      <c r="AD1018">
        <f t="shared" si="2186"/>
        <v>980.78720877621868</v>
      </c>
      <c r="AE1018">
        <f t="shared" si="2187"/>
        <v>980.78720877621868</v>
      </c>
      <c r="AF1018">
        <f t="shared" si="2188"/>
        <v>2.8753507742165008E-2</v>
      </c>
      <c r="AG1018">
        <f t="shared" si="2189"/>
        <v>59.404522298116134</v>
      </c>
      <c r="AI1018">
        <f t="shared" si="2190"/>
        <v>6.7627447522555224</v>
      </c>
      <c r="AJ1018">
        <f t="shared" si="2191"/>
        <v>865.01318730547337</v>
      </c>
      <c r="AM1018">
        <f t="shared" si="2113"/>
        <v>0.3881254082004274</v>
      </c>
    </row>
    <row r="1019" spans="1:39" x14ac:dyDescent="0.35">
      <c r="A1019">
        <f t="shared" si="2172"/>
        <v>0.50549999999994499</v>
      </c>
      <c r="B1019">
        <f t="shared" si="2107"/>
        <v>0.49450000000005506</v>
      </c>
      <c r="C1019" s="27">
        <f t="shared" si="2173"/>
        <v>-5.0000000000000044E-4</v>
      </c>
      <c r="D1019">
        <f t="shared" si="2108"/>
        <v>1.1054999999999444</v>
      </c>
      <c r="E1019">
        <v>0.2</v>
      </c>
      <c r="F1019">
        <f t="shared" si="2109"/>
        <v>-0.3255000000000004</v>
      </c>
      <c r="G1019">
        <v>0.02</v>
      </c>
      <c r="H1019">
        <f t="shared" si="2174"/>
        <v>0.99999999999994404</v>
      </c>
      <c r="I1019">
        <f t="shared" si="2175"/>
        <v>1.1054999999999444</v>
      </c>
      <c r="J1019">
        <f t="shared" si="2176"/>
        <v>0.2</v>
      </c>
      <c r="K1019">
        <f t="shared" si="2177"/>
        <v>-0.3255000000000004</v>
      </c>
      <c r="L1019">
        <f t="shared" si="2178"/>
        <v>0.02</v>
      </c>
      <c r="M1019">
        <f t="shared" si="2179"/>
        <v>0</v>
      </c>
      <c r="N1019" s="22">
        <f t="shared" si="2180"/>
        <v>0.99999999999994404</v>
      </c>
      <c r="O1019">
        <f t="shared" ref="O1019:S1019" si="2228">O1018</f>
        <v>4.8000000000000001E-2</v>
      </c>
      <c r="P1019">
        <f t="shared" si="2228"/>
        <v>3.4000000000000002E-2</v>
      </c>
      <c r="Q1019">
        <f t="shared" si="2228"/>
        <v>4.2999999999999997E-2</v>
      </c>
      <c r="R1019">
        <f t="shared" si="2228"/>
        <v>0.223</v>
      </c>
      <c r="S1019">
        <f t="shared" si="2228"/>
        <v>800</v>
      </c>
      <c r="T1019">
        <f t="shared" si="2182"/>
        <v>5.0327499999997319E-2</v>
      </c>
      <c r="X1019">
        <f t="shared" si="2111"/>
        <v>363636</v>
      </c>
      <c r="Y1019">
        <f t="shared" si="2183"/>
        <v>0</v>
      </c>
      <c r="Z1019">
        <f t="shared" si="2184"/>
        <v>1.4198833520358276E-3</v>
      </c>
      <c r="AA1019">
        <f t="shared" ref="AA1019:AC1019" si="2229">AA1018</f>
        <v>0</v>
      </c>
      <c r="AB1019">
        <f t="shared" si="2229"/>
        <v>1623</v>
      </c>
      <c r="AC1019">
        <f t="shared" si="2229"/>
        <v>18000</v>
      </c>
      <c r="AD1019">
        <f t="shared" si="2186"/>
        <v>980.78720877621868</v>
      </c>
      <c r="AE1019">
        <f t="shared" si="2187"/>
        <v>980.78720877621868</v>
      </c>
      <c r="AF1019">
        <f t="shared" si="2188"/>
        <v>2.8214274258040802E-2</v>
      </c>
      <c r="AG1019">
        <f t="shared" si="2189"/>
        <v>59.345792023117255</v>
      </c>
      <c r="AI1019">
        <f t="shared" si="2190"/>
        <v>6.7627453274379059</v>
      </c>
      <c r="AJ1019">
        <f t="shared" si="2191"/>
        <v>865.01368484596333</v>
      </c>
      <c r="AM1019">
        <f t="shared" si="2113"/>
        <v>0.38781068356993775</v>
      </c>
    </row>
    <row r="1020" spans="1:39" x14ac:dyDescent="0.35">
      <c r="A1020">
        <f t="shared" si="2172"/>
        <v>0.50599999999994494</v>
      </c>
      <c r="B1020">
        <f t="shared" si="2107"/>
        <v>0.49400000000005506</v>
      </c>
      <c r="C1020" s="27">
        <f t="shared" si="2173"/>
        <v>-5.0000000000000044E-4</v>
      </c>
      <c r="D1020">
        <f t="shared" si="2108"/>
        <v>1.1059999999999444</v>
      </c>
      <c r="E1020">
        <v>0.2</v>
      </c>
      <c r="F1020">
        <f t="shared" si="2109"/>
        <v>-0.3260000000000004</v>
      </c>
      <c r="G1020">
        <v>0.02</v>
      </c>
      <c r="H1020">
        <f t="shared" si="2174"/>
        <v>0.99999999999994393</v>
      </c>
      <c r="I1020">
        <f t="shared" si="2175"/>
        <v>1.1059999999999444</v>
      </c>
      <c r="J1020">
        <f t="shared" si="2176"/>
        <v>0.2</v>
      </c>
      <c r="K1020">
        <f t="shared" si="2177"/>
        <v>-0.3260000000000004</v>
      </c>
      <c r="L1020">
        <f t="shared" si="2178"/>
        <v>0.02</v>
      </c>
      <c r="M1020">
        <f t="shared" si="2179"/>
        <v>0</v>
      </c>
      <c r="N1020" s="22">
        <f t="shared" si="2180"/>
        <v>0.99999999999994393</v>
      </c>
      <c r="O1020">
        <f t="shared" ref="O1020:S1020" si="2230">O1019</f>
        <v>4.8000000000000001E-2</v>
      </c>
      <c r="P1020">
        <f t="shared" si="2230"/>
        <v>3.4000000000000002E-2</v>
      </c>
      <c r="Q1020">
        <f t="shared" si="2230"/>
        <v>4.2999999999999997E-2</v>
      </c>
      <c r="R1020">
        <f t="shared" si="2230"/>
        <v>0.223</v>
      </c>
      <c r="S1020">
        <f t="shared" si="2230"/>
        <v>800</v>
      </c>
      <c r="T1020">
        <f t="shared" si="2182"/>
        <v>5.0329999999997314E-2</v>
      </c>
      <c r="X1020">
        <f t="shared" si="2111"/>
        <v>363636</v>
      </c>
      <c r="Y1020">
        <f t="shared" si="2183"/>
        <v>0</v>
      </c>
      <c r="Z1020">
        <f t="shared" si="2184"/>
        <v>1.3932995730818586E-3</v>
      </c>
      <c r="AA1020">
        <f t="shared" ref="AA1020:AC1020" si="2231">AA1019</f>
        <v>0</v>
      </c>
      <c r="AB1020">
        <f t="shared" si="2231"/>
        <v>1623</v>
      </c>
      <c r="AC1020">
        <f t="shared" si="2231"/>
        <v>18000</v>
      </c>
      <c r="AD1020">
        <f t="shared" si="2186"/>
        <v>980.78720877621868</v>
      </c>
      <c r="AE1020">
        <f t="shared" si="2187"/>
        <v>980.78720877621868</v>
      </c>
      <c r="AF1020">
        <f t="shared" si="2188"/>
        <v>2.7684656958560087E-2</v>
      </c>
      <c r="AG1020">
        <f t="shared" si="2189"/>
        <v>59.28717729251828</v>
      </c>
      <c r="AI1020">
        <f t="shared" si="2190"/>
        <v>6.762745892363025</v>
      </c>
      <c r="AJ1020">
        <f t="shared" si="2191"/>
        <v>865.0141735140603</v>
      </c>
      <c r="AM1020">
        <f t="shared" si="2113"/>
        <v>0.38749646893614864</v>
      </c>
    </row>
    <row r="1021" spans="1:39" x14ac:dyDescent="0.35">
      <c r="A1021">
        <f t="shared" si="2172"/>
        <v>0.50649999999994488</v>
      </c>
      <c r="B1021">
        <f t="shared" si="2107"/>
        <v>0.49350000000005506</v>
      </c>
      <c r="C1021" s="27">
        <f t="shared" si="2173"/>
        <v>-5.0000000000000044E-4</v>
      </c>
      <c r="D1021">
        <f t="shared" si="2108"/>
        <v>1.1064999999999443</v>
      </c>
      <c r="E1021">
        <v>0.2</v>
      </c>
      <c r="F1021">
        <f t="shared" si="2109"/>
        <v>-0.3265000000000004</v>
      </c>
      <c r="G1021">
        <v>0.02</v>
      </c>
      <c r="H1021">
        <f t="shared" si="2174"/>
        <v>0.99999999999994382</v>
      </c>
      <c r="I1021">
        <f t="shared" si="2175"/>
        <v>1.1064999999999443</v>
      </c>
      <c r="J1021">
        <f t="shared" si="2176"/>
        <v>0.2</v>
      </c>
      <c r="K1021">
        <f t="shared" si="2177"/>
        <v>-0.3265000000000004</v>
      </c>
      <c r="L1021">
        <f t="shared" si="2178"/>
        <v>0.02</v>
      </c>
      <c r="M1021">
        <f t="shared" si="2179"/>
        <v>0</v>
      </c>
      <c r="N1021" s="22">
        <f t="shared" si="2180"/>
        <v>0.99999999999994382</v>
      </c>
      <c r="O1021">
        <f t="shared" ref="O1021:S1021" si="2232">O1020</f>
        <v>4.8000000000000001E-2</v>
      </c>
      <c r="P1021">
        <f t="shared" si="2232"/>
        <v>3.4000000000000002E-2</v>
      </c>
      <c r="Q1021">
        <f t="shared" si="2232"/>
        <v>4.2999999999999997E-2</v>
      </c>
      <c r="R1021">
        <f t="shared" si="2232"/>
        <v>0.223</v>
      </c>
      <c r="S1021">
        <f t="shared" si="2232"/>
        <v>800</v>
      </c>
      <c r="T1021">
        <f t="shared" si="2182"/>
        <v>5.033249999999731E-2</v>
      </c>
      <c r="X1021">
        <f t="shared" si="2111"/>
        <v>363636</v>
      </c>
      <c r="Y1021">
        <f t="shared" si="2183"/>
        <v>0</v>
      </c>
      <c r="Z1021">
        <f t="shared" si="2184"/>
        <v>1.3671889412709066E-3</v>
      </c>
      <c r="AA1021">
        <f t="shared" ref="AA1021:AC1021" si="2233">AA1020</f>
        <v>0</v>
      </c>
      <c r="AB1021">
        <f t="shared" si="2233"/>
        <v>1623</v>
      </c>
      <c r="AC1021">
        <f t="shared" si="2233"/>
        <v>18000</v>
      </c>
      <c r="AD1021">
        <f t="shared" si="2186"/>
        <v>980.78720877621868</v>
      </c>
      <c r="AE1021">
        <f t="shared" si="2187"/>
        <v>980.78720877621868</v>
      </c>
      <c r="AF1021">
        <f t="shared" si="2188"/>
        <v>2.7164493170494328E-2</v>
      </c>
      <c r="AG1021">
        <f t="shared" si="2189"/>
        <v>59.2286777734666</v>
      </c>
      <c r="AI1021">
        <f t="shared" si="2190"/>
        <v>6.7627464472043988</v>
      </c>
      <c r="AJ1021">
        <f t="shared" si="2191"/>
        <v>865.01465345984582</v>
      </c>
      <c r="AM1021">
        <f t="shared" si="2113"/>
        <v>0.38718276306042454</v>
      </c>
    </row>
    <row r="1022" spans="1:39" x14ac:dyDescent="0.35">
      <c r="A1022">
        <f t="shared" si="2172"/>
        <v>0.50699999999994494</v>
      </c>
      <c r="B1022">
        <f t="shared" si="2107"/>
        <v>0.49300000000005506</v>
      </c>
      <c r="C1022" s="27">
        <f t="shared" si="2173"/>
        <v>-5.0000000000000044E-4</v>
      </c>
      <c r="D1022">
        <f t="shared" si="2108"/>
        <v>1.1069999999999443</v>
      </c>
      <c r="E1022">
        <v>0.2</v>
      </c>
      <c r="F1022">
        <f t="shared" si="2109"/>
        <v>-0.3270000000000004</v>
      </c>
      <c r="G1022">
        <v>0.02</v>
      </c>
      <c r="H1022">
        <f t="shared" si="2174"/>
        <v>0.99999999999994382</v>
      </c>
      <c r="I1022">
        <f t="shared" si="2175"/>
        <v>1.1069999999999443</v>
      </c>
      <c r="J1022">
        <f t="shared" si="2176"/>
        <v>0.2</v>
      </c>
      <c r="K1022">
        <f t="shared" si="2177"/>
        <v>-0.3270000000000004</v>
      </c>
      <c r="L1022">
        <f t="shared" si="2178"/>
        <v>0.02</v>
      </c>
      <c r="M1022">
        <f t="shared" si="2179"/>
        <v>0</v>
      </c>
      <c r="N1022" s="22">
        <f t="shared" si="2180"/>
        <v>0.99999999999994382</v>
      </c>
      <c r="O1022">
        <f t="shared" ref="O1022:S1022" si="2234">O1021</f>
        <v>4.8000000000000001E-2</v>
      </c>
      <c r="P1022">
        <f t="shared" si="2234"/>
        <v>3.4000000000000002E-2</v>
      </c>
      <c r="Q1022">
        <f t="shared" si="2234"/>
        <v>4.2999999999999997E-2</v>
      </c>
      <c r="R1022">
        <f t="shared" si="2234"/>
        <v>0.223</v>
      </c>
      <c r="S1022">
        <f t="shared" si="2234"/>
        <v>800</v>
      </c>
      <c r="T1022">
        <f t="shared" si="2182"/>
        <v>5.0334999999997306E-2</v>
      </c>
      <c r="X1022">
        <f t="shared" si="2111"/>
        <v>363636</v>
      </c>
      <c r="Y1022">
        <f t="shared" si="2183"/>
        <v>0</v>
      </c>
      <c r="Z1022">
        <f t="shared" si="2184"/>
        <v>1.3415434708013592E-3</v>
      </c>
      <c r="AA1022">
        <f t="shared" ref="AA1022:AC1022" si="2235">AA1021</f>
        <v>0</v>
      </c>
      <c r="AB1022">
        <f t="shared" si="2235"/>
        <v>1623</v>
      </c>
      <c r="AC1022">
        <f t="shared" si="2235"/>
        <v>18000</v>
      </c>
      <c r="AD1022">
        <f t="shared" si="2186"/>
        <v>980.78720877621868</v>
      </c>
      <c r="AE1022">
        <f t="shared" si="2187"/>
        <v>980.78720877621868</v>
      </c>
      <c r="AF1022">
        <f t="shared" si="2188"/>
        <v>2.6653622824247374E-2</v>
      </c>
      <c r="AG1022">
        <f t="shared" si="2189"/>
        <v>59.170293134264774</v>
      </c>
      <c r="AI1022">
        <f t="shared" si="2190"/>
        <v>6.7627469921327688</v>
      </c>
      <c r="AJ1022">
        <f t="shared" si="2191"/>
        <v>865.0151248309993</v>
      </c>
      <c r="AM1022">
        <f t="shared" si="2113"/>
        <v>0.38686956470813755</v>
      </c>
    </row>
    <row r="1023" spans="1:39" x14ac:dyDescent="0.35">
      <c r="A1023">
        <f t="shared" si="2172"/>
        <v>0.507499999999945</v>
      </c>
      <c r="B1023">
        <f t="shared" si="2107"/>
        <v>0.49250000000005506</v>
      </c>
      <c r="C1023" s="27">
        <f t="shared" si="2173"/>
        <v>-5.0000000000000044E-4</v>
      </c>
      <c r="D1023">
        <f t="shared" si="2108"/>
        <v>1.1074999999999442</v>
      </c>
      <c r="E1023">
        <v>0.2</v>
      </c>
      <c r="F1023">
        <f t="shared" si="2109"/>
        <v>-0.3275000000000004</v>
      </c>
      <c r="G1023">
        <v>0.02</v>
      </c>
      <c r="H1023">
        <f t="shared" si="2174"/>
        <v>0.99999999999994382</v>
      </c>
      <c r="I1023">
        <f t="shared" si="2175"/>
        <v>1.1074999999999442</v>
      </c>
      <c r="J1023">
        <f t="shared" si="2176"/>
        <v>0.2</v>
      </c>
      <c r="K1023">
        <f t="shared" si="2177"/>
        <v>-0.3275000000000004</v>
      </c>
      <c r="L1023">
        <f t="shared" si="2178"/>
        <v>0.02</v>
      </c>
      <c r="M1023">
        <f t="shared" si="2179"/>
        <v>0</v>
      </c>
      <c r="N1023" s="22">
        <f t="shared" si="2180"/>
        <v>0.99999999999994382</v>
      </c>
      <c r="O1023">
        <f t="shared" ref="O1023:S1023" si="2236">O1022</f>
        <v>4.8000000000000001E-2</v>
      </c>
      <c r="P1023">
        <f t="shared" si="2236"/>
        <v>3.4000000000000002E-2</v>
      </c>
      <c r="Q1023">
        <f t="shared" si="2236"/>
        <v>4.2999999999999997E-2</v>
      </c>
      <c r="R1023">
        <f t="shared" si="2236"/>
        <v>0.223</v>
      </c>
      <c r="S1023">
        <f t="shared" si="2236"/>
        <v>800</v>
      </c>
      <c r="T1023">
        <f t="shared" si="2182"/>
        <v>5.0337499999997301E-2</v>
      </c>
      <c r="X1023">
        <f t="shared" si="2111"/>
        <v>363636</v>
      </c>
      <c r="Y1023">
        <f t="shared" si="2183"/>
        <v>0</v>
      </c>
      <c r="Z1023">
        <f t="shared" si="2184"/>
        <v>1.3163553033457901E-3</v>
      </c>
      <c r="AA1023">
        <f t="shared" ref="AA1023:AC1023" si="2237">AA1022</f>
        <v>0</v>
      </c>
      <c r="AB1023">
        <f t="shared" si="2237"/>
        <v>1623</v>
      </c>
      <c r="AC1023">
        <f t="shared" si="2237"/>
        <v>18000</v>
      </c>
      <c r="AD1023">
        <f t="shared" si="2186"/>
        <v>980.78720877621868</v>
      </c>
      <c r="AE1023">
        <f t="shared" si="2187"/>
        <v>980.78720877621868</v>
      </c>
      <c r="AF1023">
        <f t="shared" si="2188"/>
        <v>2.6151888414539793E-2</v>
      </c>
      <c r="AG1023">
        <f t="shared" si="2189"/>
        <v>59.112023044367369</v>
      </c>
      <c r="AI1023">
        <f t="shared" si="2190"/>
        <v>6.7627475273161384</v>
      </c>
      <c r="AJ1023">
        <f t="shared" si="2191"/>
        <v>865.01558777283253</v>
      </c>
      <c r="AM1023">
        <f t="shared" si="2113"/>
        <v>0.38655687264865185</v>
      </c>
    </row>
    <row r="1024" spans="1:39" x14ac:dyDescent="0.35">
      <c r="A1024">
        <f t="shared" si="2172"/>
        <v>0.50799999999994494</v>
      </c>
      <c r="B1024">
        <f t="shared" si="2107"/>
        <v>0.49200000000005506</v>
      </c>
      <c r="C1024" s="27">
        <f t="shared" si="2173"/>
        <v>-5.0000000000000044E-4</v>
      </c>
      <c r="D1024">
        <f t="shared" si="2108"/>
        <v>1.1079999999999441</v>
      </c>
      <c r="E1024">
        <v>0.2</v>
      </c>
      <c r="F1024">
        <f t="shared" si="2109"/>
        <v>-0.3280000000000004</v>
      </c>
      <c r="G1024">
        <v>0.02</v>
      </c>
      <c r="H1024">
        <f t="shared" si="2174"/>
        <v>0.99999999999994371</v>
      </c>
      <c r="I1024">
        <f t="shared" si="2175"/>
        <v>1.1079999999999441</v>
      </c>
      <c r="J1024">
        <f t="shared" si="2176"/>
        <v>0.2</v>
      </c>
      <c r="K1024">
        <f t="shared" si="2177"/>
        <v>-0.3280000000000004</v>
      </c>
      <c r="L1024">
        <f t="shared" si="2178"/>
        <v>0.02</v>
      </c>
      <c r="M1024">
        <f t="shared" si="2179"/>
        <v>0</v>
      </c>
      <c r="N1024" s="22">
        <f t="shared" si="2180"/>
        <v>0.99999999999994371</v>
      </c>
      <c r="O1024">
        <f t="shared" ref="O1024:S1024" si="2238">O1023</f>
        <v>4.8000000000000001E-2</v>
      </c>
      <c r="P1024">
        <f t="shared" si="2238"/>
        <v>3.4000000000000002E-2</v>
      </c>
      <c r="Q1024">
        <f t="shared" si="2238"/>
        <v>4.2999999999999997E-2</v>
      </c>
      <c r="R1024">
        <f t="shared" si="2238"/>
        <v>0.223</v>
      </c>
      <c r="S1024">
        <f t="shared" si="2238"/>
        <v>800</v>
      </c>
      <c r="T1024">
        <f t="shared" si="2182"/>
        <v>5.0339999999997297E-2</v>
      </c>
      <c r="X1024">
        <f t="shared" si="2111"/>
        <v>363636</v>
      </c>
      <c r="Y1024">
        <f t="shared" si="2183"/>
        <v>0</v>
      </c>
      <c r="Z1024">
        <f t="shared" si="2184"/>
        <v>1.2916167061320675E-3</v>
      </c>
      <c r="AA1024">
        <f t="shared" ref="AA1024:AC1024" si="2239">AA1023</f>
        <v>0</v>
      </c>
      <c r="AB1024">
        <f t="shared" si="2239"/>
        <v>1623</v>
      </c>
      <c r="AC1024">
        <f t="shared" si="2239"/>
        <v>18000</v>
      </c>
      <c r="AD1024">
        <f t="shared" si="2186"/>
        <v>980.78720877621868</v>
      </c>
      <c r="AE1024">
        <f t="shared" si="2187"/>
        <v>980.78720877621868</v>
      </c>
      <c r="AF1024">
        <f t="shared" si="2188"/>
        <v>2.5659134961651585E-2</v>
      </c>
      <c r="AG1024">
        <f t="shared" si="2189"/>
        <v>59.0538671743778</v>
      </c>
      <c r="AI1024">
        <f t="shared" si="2190"/>
        <v>6.7627480529198216</v>
      </c>
      <c r="AJ1024">
        <f t="shared" si="2191"/>
        <v>865.01604242833093</v>
      </c>
      <c r="AM1024">
        <f t="shared" si="2113"/>
        <v>0.38624468565530679</v>
      </c>
    </row>
    <row r="1025" spans="1:39" x14ac:dyDescent="0.35">
      <c r="A1025">
        <f t="shared" si="2172"/>
        <v>0.50849999999994488</v>
      </c>
      <c r="B1025">
        <f t="shared" si="2107"/>
        <v>0.49150000000005506</v>
      </c>
      <c r="C1025" s="27">
        <f t="shared" si="2173"/>
        <v>-5.0000000000000044E-4</v>
      </c>
      <c r="D1025">
        <f t="shared" si="2108"/>
        <v>1.1084999999999441</v>
      </c>
      <c r="E1025">
        <v>0.2</v>
      </c>
      <c r="F1025">
        <f t="shared" si="2109"/>
        <v>-0.3285000000000004</v>
      </c>
      <c r="G1025">
        <v>0.02</v>
      </c>
      <c r="H1025">
        <f t="shared" si="2174"/>
        <v>0.9999999999999436</v>
      </c>
      <c r="I1025">
        <f t="shared" si="2175"/>
        <v>1.1084999999999441</v>
      </c>
      <c r="J1025">
        <f t="shared" si="2176"/>
        <v>0.2</v>
      </c>
      <c r="K1025">
        <f t="shared" si="2177"/>
        <v>-0.3285000000000004</v>
      </c>
      <c r="L1025">
        <f t="shared" si="2178"/>
        <v>0.02</v>
      </c>
      <c r="M1025">
        <f t="shared" si="2179"/>
        <v>0</v>
      </c>
      <c r="N1025" s="22">
        <f t="shared" si="2180"/>
        <v>0.9999999999999436</v>
      </c>
      <c r="O1025">
        <f t="shared" ref="O1025:S1025" si="2240">O1024</f>
        <v>4.8000000000000001E-2</v>
      </c>
      <c r="P1025">
        <f t="shared" si="2240"/>
        <v>3.4000000000000002E-2</v>
      </c>
      <c r="Q1025">
        <f t="shared" si="2240"/>
        <v>4.2999999999999997E-2</v>
      </c>
      <c r="R1025">
        <f t="shared" si="2240"/>
        <v>0.223</v>
      </c>
      <c r="S1025">
        <f t="shared" si="2240"/>
        <v>800</v>
      </c>
      <c r="T1025">
        <f t="shared" si="2182"/>
        <v>5.0342499999997299E-2</v>
      </c>
      <c r="X1025">
        <f t="shared" si="2111"/>
        <v>363636</v>
      </c>
      <c r="Y1025">
        <f t="shared" si="2183"/>
        <v>0</v>
      </c>
      <c r="Z1025">
        <f t="shared" si="2184"/>
        <v>1.2673200700516188E-3</v>
      </c>
      <c r="AA1025">
        <f t="shared" ref="AA1025:AC1025" si="2241">AA1024</f>
        <v>0</v>
      </c>
      <c r="AB1025">
        <f t="shared" si="2241"/>
        <v>1623</v>
      </c>
      <c r="AC1025">
        <f t="shared" si="2241"/>
        <v>18000</v>
      </c>
      <c r="AD1025">
        <f t="shared" si="2186"/>
        <v>980.78720877621868</v>
      </c>
      <c r="AE1025">
        <f t="shared" si="2187"/>
        <v>980.78720877621868</v>
      </c>
      <c r="AF1025">
        <f t="shared" si="2188"/>
        <v>2.5175209973215866E-2</v>
      </c>
      <c r="AG1025">
        <f t="shared" si="2189"/>
        <v>58.995825196045047</v>
      </c>
      <c r="AI1025">
        <f t="shared" si="2190"/>
        <v>6.7627485691064759</v>
      </c>
      <c r="AJ1025">
        <f t="shared" si="2191"/>
        <v>865.0164889381831</v>
      </c>
      <c r="AM1025">
        <f t="shared" si="2113"/>
        <v>0.38593300250540113</v>
      </c>
    </row>
    <row r="1026" spans="1:39" x14ac:dyDescent="0.35">
      <c r="A1026">
        <f t="shared" si="2172"/>
        <v>0.50899999999994494</v>
      </c>
      <c r="B1026">
        <f t="shared" si="2107"/>
        <v>0.49100000000005506</v>
      </c>
      <c r="C1026" s="27">
        <f t="shared" si="2173"/>
        <v>-5.0000000000000044E-4</v>
      </c>
      <c r="D1026">
        <f t="shared" si="2108"/>
        <v>1.108999999999944</v>
      </c>
      <c r="E1026">
        <v>0.2</v>
      </c>
      <c r="F1026">
        <f t="shared" si="2109"/>
        <v>-0.3290000000000004</v>
      </c>
      <c r="G1026">
        <v>0.02</v>
      </c>
      <c r="H1026">
        <f t="shared" si="2174"/>
        <v>0.9999999999999436</v>
      </c>
      <c r="I1026">
        <f t="shared" si="2175"/>
        <v>1.108999999999944</v>
      </c>
      <c r="J1026">
        <f t="shared" si="2176"/>
        <v>0.2</v>
      </c>
      <c r="K1026">
        <f t="shared" si="2177"/>
        <v>-0.3290000000000004</v>
      </c>
      <c r="L1026">
        <f t="shared" si="2178"/>
        <v>0.02</v>
      </c>
      <c r="M1026">
        <f t="shared" si="2179"/>
        <v>0</v>
      </c>
      <c r="N1026" s="22">
        <f t="shared" si="2180"/>
        <v>0.9999999999999436</v>
      </c>
      <c r="O1026">
        <f t="shared" ref="O1026:S1026" si="2242">O1025</f>
        <v>4.8000000000000001E-2</v>
      </c>
      <c r="P1026">
        <f t="shared" si="2242"/>
        <v>3.4000000000000002E-2</v>
      </c>
      <c r="Q1026">
        <f t="shared" si="2242"/>
        <v>4.2999999999999997E-2</v>
      </c>
      <c r="R1026">
        <f t="shared" si="2242"/>
        <v>0.223</v>
      </c>
      <c r="S1026">
        <f t="shared" si="2242"/>
        <v>800</v>
      </c>
      <c r="T1026">
        <f t="shared" si="2182"/>
        <v>5.0344999999997302E-2</v>
      </c>
      <c r="X1026">
        <f t="shared" si="2111"/>
        <v>363636</v>
      </c>
      <c r="Y1026">
        <f t="shared" si="2183"/>
        <v>0</v>
      </c>
      <c r="Z1026">
        <f t="shared" si="2184"/>
        <v>1.2434579077944886E-3</v>
      </c>
      <c r="AA1026">
        <f t="shared" ref="AA1026:AC1026" si="2243">AA1025</f>
        <v>0</v>
      </c>
      <c r="AB1026">
        <f t="shared" si="2243"/>
        <v>1623</v>
      </c>
      <c r="AC1026">
        <f t="shared" si="2243"/>
        <v>18000</v>
      </c>
      <c r="AD1026">
        <f t="shared" si="2186"/>
        <v>980.78720877621868</v>
      </c>
      <c r="AE1026">
        <f t="shared" si="2187"/>
        <v>980.78720877621868</v>
      </c>
      <c r="AF1026">
        <f t="shared" si="2188"/>
        <v>2.4699963406556193E-2</v>
      </c>
      <c r="AG1026">
        <f t="shared" si="2189"/>
        <v>58.937896782260516</v>
      </c>
      <c r="AI1026">
        <f t="shared" si="2190"/>
        <v>6.7627490760361475</v>
      </c>
      <c r="AJ1026">
        <f t="shared" si="2191"/>
        <v>865.0169274408189</v>
      </c>
      <c r="AM1026">
        <f t="shared" si="2113"/>
        <v>0.38562182198017719</v>
      </c>
    </row>
    <row r="1027" spans="1:39" x14ac:dyDescent="0.35">
      <c r="A1027">
        <f t="shared" si="2172"/>
        <v>0.509499999999945</v>
      </c>
      <c r="B1027">
        <f t="shared" si="2107"/>
        <v>0.49050000000005506</v>
      </c>
      <c r="C1027" s="27">
        <f t="shared" si="2173"/>
        <v>-5.0000000000000044E-4</v>
      </c>
      <c r="D1027">
        <f t="shared" si="2108"/>
        <v>1.109499999999944</v>
      </c>
      <c r="E1027">
        <v>0.2</v>
      </c>
      <c r="F1027">
        <f t="shared" si="2109"/>
        <v>-0.3295000000000004</v>
      </c>
      <c r="G1027">
        <v>0.02</v>
      </c>
      <c r="H1027">
        <f t="shared" si="2174"/>
        <v>0.9999999999999436</v>
      </c>
      <c r="I1027">
        <f t="shared" si="2175"/>
        <v>1.109499999999944</v>
      </c>
      <c r="J1027">
        <f t="shared" si="2176"/>
        <v>0.2</v>
      </c>
      <c r="K1027">
        <f t="shared" si="2177"/>
        <v>-0.3295000000000004</v>
      </c>
      <c r="L1027">
        <f t="shared" si="2178"/>
        <v>0.02</v>
      </c>
      <c r="M1027">
        <f t="shared" si="2179"/>
        <v>0</v>
      </c>
      <c r="N1027" s="22">
        <f t="shared" si="2180"/>
        <v>0.9999999999999436</v>
      </c>
      <c r="O1027">
        <f t="shared" ref="O1027:S1027" si="2244">O1026</f>
        <v>4.8000000000000001E-2</v>
      </c>
      <c r="P1027">
        <f t="shared" si="2244"/>
        <v>3.4000000000000002E-2</v>
      </c>
      <c r="Q1027">
        <f t="shared" si="2244"/>
        <v>4.2999999999999997E-2</v>
      </c>
      <c r="R1027">
        <f t="shared" si="2244"/>
        <v>0.223</v>
      </c>
      <c r="S1027">
        <f t="shared" si="2244"/>
        <v>800</v>
      </c>
      <c r="T1027">
        <f t="shared" si="2182"/>
        <v>5.0347499999997297E-2</v>
      </c>
      <c r="X1027">
        <f t="shared" si="2111"/>
        <v>363636</v>
      </c>
      <c r="Y1027">
        <f t="shared" si="2183"/>
        <v>0</v>
      </c>
      <c r="Z1027">
        <f t="shared" si="2184"/>
        <v>1.2200228520108361E-3</v>
      </c>
      <c r="AA1027">
        <f t="shared" ref="AA1027:AC1027" si="2245">AA1026</f>
        <v>0</v>
      </c>
      <c r="AB1027">
        <f t="shared" si="2245"/>
        <v>1623</v>
      </c>
      <c r="AC1027">
        <f t="shared" si="2245"/>
        <v>18000</v>
      </c>
      <c r="AD1027">
        <f t="shared" si="2186"/>
        <v>980.78720877621868</v>
      </c>
      <c r="AE1027">
        <f t="shared" si="2187"/>
        <v>980.78720877621868</v>
      </c>
      <c r="AF1027">
        <f t="shared" si="2188"/>
        <v>2.4233247631560262E-2</v>
      </c>
      <c r="AG1027">
        <f t="shared" si="2189"/>
        <v>58.880081607054784</v>
      </c>
      <c r="AI1027">
        <f t="shared" si="2190"/>
        <v>6.7627495738663068</v>
      </c>
      <c r="AJ1027">
        <f t="shared" si="2191"/>
        <v>865.01735807244086</v>
      </c>
      <c r="AM1027">
        <f t="shared" si="2113"/>
        <v>0.38531114286480506</v>
      </c>
    </row>
    <row r="1028" spans="1:39" x14ac:dyDescent="0.35">
      <c r="A1028">
        <f t="shared" si="2172"/>
        <v>0.50999999999994494</v>
      </c>
      <c r="B1028">
        <f t="shared" si="2107"/>
        <v>0.49000000000005506</v>
      </c>
      <c r="C1028" s="27">
        <f t="shared" si="2173"/>
        <v>-5.0000000000000044E-4</v>
      </c>
      <c r="D1028">
        <f t="shared" si="2108"/>
        <v>1.1099999999999439</v>
      </c>
      <c r="E1028">
        <v>0.2</v>
      </c>
      <c r="F1028">
        <f t="shared" si="2109"/>
        <v>-0.3300000000000004</v>
      </c>
      <c r="G1028">
        <v>0.02</v>
      </c>
      <c r="H1028">
        <f t="shared" si="2174"/>
        <v>0.99999999999994349</v>
      </c>
      <c r="I1028">
        <f t="shared" si="2175"/>
        <v>1.1099999999999439</v>
      </c>
      <c r="J1028">
        <f t="shared" si="2176"/>
        <v>0.2</v>
      </c>
      <c r="K1028">
        <f t="shared" si="2177"/>
        <v>-0.3300000000000004</v>
      </c>
      <c r="L1028">
        <f t="shared" si="2178"/>
        <v>0.02</v>
      </c>
      <c r="M1028">
        <f t="shared" si="2179"/>
        <v>0</v>
      </c>
      <c r="N1028" s="22">
        <f t="shared" si="2180"/>
        <v>0.99999999999994349</v>
      </c>
      <c r="O1028">
        <f t="shared" ref="O1028:S1028" si="2246">O1027</f>
        <v>4.8000000000000001E-2</v>
      </c>
      <c r="P1028">
        <f t="shared" si="2246"/>
        <v>3.4000000000000002E-2</v>
      </c>
      <c r="Q1028">
        <f t="shared" si="2246"/>
        <v>4.2999999999999997E-2</v>
      </c>
      <c r="R1028">
        <f t="shared" si="2246"/>
        <v>0.223</v>
      </c>
      <c r="S1028">
        <f t="shared" si="2246"/>
        <v>800</v>
      </c>
      <c r="T1028">
        <f t="shared" si="2182"/>
        <v>5.0349999999997293E-2</v>
      </c>
      <c r="X1028">
        <f t="shared" si="2111"/>
        <v>363636</v>
      </c>
      <c r="Y1028">
        <f t="shared" si="2183"/>
        <v>0</v>
      </c>
      <c r="Z1028">
        <f t="shared" si="2184"/>
        <v>1.1970076534985202E-3</v>
      </c>
      <c r="AA1028">
        <f t="shared" ref="AA1028:AC1028" si="2247">AA1027</f>
        <v>0</v>
      </c>
      <c r="AB1028">
        <f t="shared" si="2247"/>
        <v>1623</v>
      </c>
      <c r="AC1028">
        <f t="shared" si="2247"/>
        <v>18000</v>
      </c>
      <c r="AD1028">
        <f t="shared" si="2186"/>
        <v>980.78720877621868</v>
      </c>
      <c r="AE1028">
        <f t="shared" si="2187"/>
        <v>980.78720877621868</v>
      </c>
      <c r="AF1028">
        <f t="shared" si="2188"/>
        <v>2.3774917394082818E-2</v>
      </c>
      <c r="AG1028">
        <f t="shared" si="2189"/>
        <v>58.822379345594328</v>
      </c>
      <c r="AI1028">
        <f t="shared" si="2190"/>
        <v>6.7627500627518939</v>
      </c>
      <c r="AJ1028">
        <f t="shared" si="2191"/>
        <v>865.01778096706323</v>
      </c>
      <c r="AM1028">
        <f t="shared" si="2113"/>
        <v>0.38500096394836647</v>
      </c>
    </row>
    <row r="1029" spans="1:39" x14ac:dyDescent="0.35">
      <c r="A1029">
        <f t="shared" si="2172"/>
        <v>0.51049999999994489</v>
      </c>
      <c r="B1029">
        <f t="shared" si="2107"/>
        <v>0.48950000000005506</v>
      </c>
      <c r="C1029" s="27">
        <f t="shared" si="2173"/>
        <v>-5.0000000000000044E-4</v>
      </c>
      <c r="D1029">
        <f t="shared" si="2108"/>
        <v>1.1104999999999439</v>
      </c>
      <c r="E1029">
        <v>0.2</v>
      </c>
      <c r="F1029">
        <f t="shared" si="2109"/>
        <v>-0.3305000000000004</v>
      </c>
      <c r="G1029">
        <v>0.02</v>
      </c>
      <c r="H1029">
        <f t="shared" si="2174"/>
        <v>0.99999999999994338</v>
      </c>
      <c r="I1029">
        <f t="shared" si="2175"/>
        <v>1.1104999999999439</v>
      </c>
      <c r="J1029">
        <f t="shared" si="2176"/>
        <v>0.2</v>
      </c>
      <c r="K1029">
        <f t="shared" si="2177"/>
        <v>-0.3305000000000004</v>
      </c>
      <c r="L1029">
        <f t="shared" si="2178"/>
        <v>0.02</v>
      </c>
      <c r="M1029">
        <f t="shared" si="2179"/>
        <v>0</v>
      </c>
      <c r="N1029" s="22">
        <f t="shared" si="2180"/>
        <v>0.99999999999994338</v>
      </c>
      <c r="O1029">
        <f t="shared" ref="O1029:S1029" si="2248">O1028</f>
        <v>4.8000000000000001E-2</v>
      </c>
      <c r="P1029">
        <f t="shared" si="2248"/>
        <v>3.4000000000000002E-2</v>
      </c>
      <c r="Q1029">
        <f t="shared" si="2248"/>
        <v>4.2999999999999997E-2</v>
      </c>
      <c r="R1029">
        <f t="shared" si="2248"/>
        <v>0.223</v>
      </c>
      <c r="S1029">
        <f t="shared" si="2248"/>
        <v>800</v>
      </c>
      <c r="T1029">
        <f t="shared" si="2182"/>
        <v>5.0352499999997288E-2</v>
      </c>
      <c r="X1029">
        <f t="shared" si="2111"/>
        <v>363636</v>
      </c>
      <c r="Y1029">
        <f t="shared" si="2183"/>
        <v>0</v>
      </c>
      <c r="Z1029">
        <f t="shared" si="2184"/>
        <v>1.1744051794164265E-3</v>
      </c>
      <c r="AA1029">
        <f t="shared" ref="AA1029:AC1029" si="2249">AA1028</f>
        <v>0</v>
      </c>
      <c r="AB1029">
        <f t="shared" si="2249"/>
        <v>1623</v>
      </c>
      <c r="AC1029">
        <f t="shared" si="2249"/>
        <v>18000</v>
      </c>
      <c r="AD1029">
        <f t="shared" si="2186"/>
        <v>980.78720877621868</v>
      </c>
      <c r="AE1029">
        <f t="shared" si="2187"/>
        <v>980.78720877621868</v>
      </c>
      <c r="AF1029">
        <f t="shared" si="2188"/>
        <v>2.3324829779870698E-2</v>
      </c>
      <c r="AG1029">
        <f t="shared" si="2189"/>
        <v>58.764789674178253</v>
      </c>
      <c r="AI1029">
        <f t="shared" si="2190"/>
        <v>6.7627505428453487</v>
      </c>
      <c r="AJ1029">
        <f t="shared" si="2191"/>
        <v>865.01819625653775</v>
      </c>
      <c r="AM1029">
        <f t="shared" si="2113"/>
        <v>0.38469128402383923</v>
      </c>
    </row>
    <row r="1030" spans="1:39" x14ac:dyDescent="0.35">
      <c r="A1030">
        <f t="shared" si="2172"/>
        <v>0.51099999999994494</v>
      </c>
      <c r="B1030">
        <f t="shared" si="2107"/>
        <v>0.48900000000005506</v>
      </c>
      <c r="C1030" s="27">
        <f t="shared" si="2173"/>
        <v>-5.0000000000000044E-4</v>
      </c>
      <c r="D1030">
        <f t="shared" si="2108"/>
        <v>1.1109999999999438</v>
      </c>
      <c r="E1030">
        <v>0.2</v>
      </c>
      <c r="F1030">
        <f t="shared" si="2109"/>
        <v>-0.33100000000000041</v>
      </c>
      <c r="G1030">
        <v>0.02</v>
      </c>
      <c r="H1030">
        <f t="shared" si="2174"/>
        <v>0.99999999999994338</v>
      </c>
      <c r="I1030">
        <f t="shared" si="2175"/>
        <v>1.1109999999999438</v>
      </c>
      <c r="J1030">
        <f t="shared" si="2176"/>
        <v>0.2</v>
      </c>
      <c r="K1030">
        <f t="shared" si="2177"/>
        <v>-0.33100000000000041</v>
      </c>
      <c r="L1030">
        <f t="shared" si="2178"/>
        <v>0.02</v>
      </c>
      <c r="M1030">
        <f t="shared" si="2179"/>
        <v>0</v>
      </c>
      <c r="N1030" s="22">
        <f t="shared" si="2180"/>
        <v>0.99999999999994338</v>
      </c>
      <c r="O1030">
        <f t="shared" ref="O1030:S1030" si="2250">O1029</f>
        <v>4.8000000000000001E-2</v>
      </c>
      <c r="P1030">
        <f t="shared" si="2250"/>
        <v>3.4000000000000002E-2</v>
      </c>
      <c r="Q1030">
        <f t="shared" si="2250"/>
        <v>4.2999999999999997E-2</v>
      </c>
      <c r="R1030">
        <f t="shared" si="2250"/>
        <v>0.223</v>
      </c>
      <c r="S1030">
        <f t="shared" si="2250"/>
        <v>800</v>
      </c>
      <c r="T1030">
        <f t="shared" si="2182"/>
        <v>5.0354999999997284E-2</v>
      </c>
      <c r="X1030">
        <f t="shared" si="2111"/>
        <v>363636</v>
      </c>
      <c r="Y1030">
        <f t="shared" si="2183"/>
        <v>0</v>
      </c>
      <c r="Z1030">
        <f t="shared" si="2184"/>
        <v>1.152208411523191E-3</v>
      </c>
      <c r="AA1030">
        <f t="shared" ref="AA1030:AC1030" si="2251">AA1029</f>
        <v>0</v>
      </c>
      <c r="AB1030">
        <f t="shared" si="2251"/>
        <v>1623</v>
      </c>
      <c r="AC1030">
        <f t="shared" si="2251"/>
        <v>18000</v>
      </c>
      <c r="AD1030">
        <f t="shared" si="2186"/>
        <v>980.78720877621868</v>
      </c>
      <c r="AE1030">
        <f t="shared" si="2187"/>
        <v>980.78720877621868</v>
      </c>
      <c r="AF1030">
        <f t="shared" si="2188"/>
        <v>2.2882844179003093E-2</v>
      </c>
      <c r="AG1030">
        <f t="shared" si="2189"/>
        <v>58.707312270234993</v>
      </c>
      <c r="AI1030">
        <f t="shared" si="2190"/>
        <v>6.7627510142966569</v>
      </c>
      <c r="AJ1030">
        <f t="shared" si="2191"/>
        <v>865.01860407059417</v>
      </c>
      <c r="AM1030">
        <f t="shared" si="2113"/>
        <v>0.38438210188808147</v>
      </c>
    </row>
    <row r="1031" spans="1:39" x14ac:dyDescent="0.35">
      <c r="A1031">
        <f t="shared" si="2172"/>
        <v>0.511499999999945</v>
      </c>
      <c r="B1031">
        <f t="shared" si="2107"/>
        <v>0.48850000000005506</v>
      </c>
      <c r="C1031" s="27">
        <f t="shared" si="2173"/>
        <v>-5.0000000000000044E-4</v>
      </c>
      <c r="D1031">
        <f t="shared" si="2108"/>
        <v>1.1114999999999438</v>
      </c>
      <c r="E1031">
        <v>0.2</v>
      </c>
      <c r="F1031">
        <f t="shared" si="2109"/>
        <v>-0.33150000000000041</v>
      </c>
      <c r="G1031">
        <v>0.02</v>
      </c>
      <c r="H1031">
        <f t="shared" si="2174"/>
        <v>0.99999999999994338</v>
      </c>
      <c r="I1031">
        <f t="shared" si="2175"/>
        <v>1.1114999999999438</v>
      </c>
      <c r="J1031">
        <f t="shared" si="2176"/>
        <v>0.2</v>
      </c>
      <c r="K1031">
        <f t="shared" si="2177"/>
        <v>-0.33150000000000041</v>
      </c>
      <c r="L1031">
        <f t="shared" si="2178"/>
        <v>0.02</v>
      </c>
      <c r="M1031">
        <f t="shared" si="2179"/>
        <v>0</v>
      </c>
      <c r="N1031" s="22">
        <f t="shared" si="2180"/>
        <v>0.99999999999994338</v>
      </c>
      <c r="O1031">
        <f t="shared" ref="O1031:S1031" si="2252">O1030</f>
        <v>4.8000000000000001E-2</v>
      </c>
      <c r="P1031">
        <f t="shared" si="2252"/>
        <v>3.4000000000000002E-2</v>
      </c>
      <c r="Q1031">
        <f t="shared" si="2252"/>
        <v>4.2999999999999997E-2</v>
      </c>
      <c r="R1031">
        <f t="shared" si="2252"/>
        <v>0.223</v>
      </c>
      <c r="S1031">
        <f t="shared" si="2252"/>
        <v>800</v>
      </c>
      <c r="T1031">
        <f t="shared" si="2182"/>
        <v>5.0357499999997286E-2</v>
      </c>
      <c r="X1031">
        <f t="shared" si="2111"/>
        <v>363636</v>
      </c>
      <c r="Y1031">
        <f t="shared" si="2183"/>
        <v>0</v>
      </c>
      <c r="Z1031">
        <f t="shared" si="2184"/>
        <v>1.1304104444409861E-3</v>
      </c>
      <c r="AA1031">
        <f t="shared" ref="AA1031:AC1031" si="2253">AA1030</f>
        <v>0</v>
      </c>
      <c r="AB1031">
        <f t="shared" si="2253"/>
        <v>1623</v>
      </c>
      <c r="AC1031">
        <f t="shared" si="2253"/>
        <v>18000</v>
      </c>
      <c r="AD1031">
        <f t="shared" si="2186"/>
        <v>980.78720877621868</v>
      </c>
      <c r="AE1031">
        <f t="shared" si="2187"/>
        <v>980.78720877621868</v>
      </c>
      <c r="AF1031">
        <f t="shared" si="2188"/>
        <v>2.2448822250839974E-2</v>
      </c>
      <c r="AG1031">
        <f t="shared" si="2189"/>
        <v>58.649946812319065</v>
      </c>
      <c r="AI1031">
        <f t="shared" si="2190"/>
        <v>6.7627514772533797</v>
      </c>
      <c r="AJ1031">
        <f t="shared" si="2191"/>
        <v>865.01900453686494</v>
      </c>
      <c r="AM1031">
        <f t="shared" si="2113"/>
        <v>0.38407341634181635</v>
      </c>
    </row>
    <row r="1032" spans="1:39" x14ac:dyDescent="0.35">
      <c r="A1032">
        <f t="shared" si="2172"/>
        <v>0.51199999999994494</v>
      </c>
      <c r="B1032">
        <f t="shared" si="2107"/>
        <v>0.48800000000005506</v>
      </c>
      <c r="C1032" s="27">
        <f t="shared" si="2173"/>
        <v>-5.0000000000000044E-4</v>
      </c>
      <c r="D1032">
        <f t="shared" si="2108"/>
        <v>1.1119999999999437</v>
      </c>
      <c r="E1032">
        <v>0.2</v>
      </c>
      <c r="F1032">
        <f t="shared" si="2109"/>
        <v>-0.33200000000000041</v>
      </c>
      <c r="G1032">
        <v>0.02</v>
      </c>
      <c r="H1032">
        <f t="shared" si="2174"/>
        <v>0.99999999999994327</v>
      </c>
      <c r="I1032">
        <f t="shared" si="2175"/>
        <v>1.1119999999999437</v>
      </c>
      <c r="J1032">
        <f t="shared" si="2176"/>
        <v>0.2</v>
      </c>
      <c r="K1032">
        <f t="shared" si="2177"/>
        <v>-0.33200000000000041</v>
      </c>
      <c r="L1032">
        <f t="shared" si="2178"/>
        <v>0.02</v>
      </c>
      <c r="M1032">
        <f t="shared" si="2179"/>
        <v>0</v>
      </c>
      <c r="N1032" s="22">
        <f t="shared" si="2180"/>
        <v>0.99999999999994327</v>
      </c>
      <c r="O1032">
        <f t="shared" ref="O1032:S1032" si="2254">O1031</f>
        <v>4.8000000000000001E-2</v>
      </c>
      <c r="P1032">
        <f t="shared" si="2254"/>
        <v>3.4000000000000002E-2</v>
      </c>
      <c r="Q1032">
        <f t="shared" si="2254"/>
        <v>4.2999999999999997E-2</v>
      </c>
      <c r="R1032">
        <f t="shared" si="2254"/>
        <v>0.223</v>
      </c>
      <c r="S1032">
        <f t="shared" si="2254"/>
        <v>800</v>
      </c>
      <c r="T1032">
        <f t="shared" si="2182"/>
        <v>5.0359999999997282E-2</v>
      </c>
      <c r="X1032">
        <f t="shared" si="2111"/>
        <v>363636</v>
      </c>
      <c r="Y1032">
        <f t="shared" si="2183"/>
        <v>0</v>
      </c>
      <c r="Z1032">
        <f t="shared" si="2184"/>
        <v>1.1090044839440303E-3</v>
      </c>
      <c r="AA1032">
        <f t="shared" ref="AA1032:AC1032" si="2255">AA1031</f>
        <v>0</v>
      </c>
      <c r="AB1032">
        <f t="shared" si="2255"/>
        <v>1623</v>
      </c>
      <c r="AC1032">
        <f t="shared" si="2255"/>
        <v>18000</v>
      </c>
      <c r="AD1032">
        <f t="shared" si="2186"/>
        <v>980.78720877621868</v>
      </c>
      <c r="AE1032">
        <f t="shared" si="2187"/>
        <v>980.78720877621868</v>
      </c>
      <c r="AF1032">
        <f t="shared" si="2188"/>
        <v>2.2022627889472079E-2</v>
      </c>
      <c r="AG1032">
        <f t="shared" si="2189"/>
        <v>58.592692980107707</v>
      </c>
      <c r="AI1032">
        <f t="shared" si="2190"/>
        <v>6.7627519318606986</v>
      </c>
      <c r="AJ1032">
        <f t="shared" si="2191"/>
        <v>865.01939778092481</v>
      </c>
      <c r="AM1032">
        <f t="shared" si="2113"/>
        <v>0.38376522618961623</v>
      </c>
    </row>
    <row r="1033" spans="1:39" x14ac:dyDescent="0.35">
      <c r="A1033">
        <f t="shared" si="2172"/>
        <v>0.51249999999994489</v>
      </c>
      <c r="B1033">
        <f t="shared" si="2107"/>
        <v>0.48750000000005506</v>
      </c>
      <c r="C1033" s="27">
        <f t="shared" si="2173"/>
        <v>-5.0000000000000044E-4</v>
      </c>
      <c r="D1033">
        <f t="shared" si="2108"/>
        <v>1.1124999999999436</v>
      </c>
      <c r="E1033">
        <v>0.2</v>
      </c>
      <c r="F1033">
        <f t="shared" si="2109"/>
        <v>-0.33250000000000041</v>
      </c>
      <c r="G1033">
        <v>0.02</v>
      </c>
      <c r="H1033">
        <f t="shared" si="2174"/>
        <v>0.99999999999994316</v>
      </c>
      <c r="I1033">
        <f t="shared" si="2175"/>
        <v>1.1124999999999436</v>
      </c>
      <c r="J1033">
        <f t="shared" si="2176"/>
        <v>0.2</v>
      </c>
      <c r="K1033">
        <f t="shared" si="2177"/>
        <v>-0.33250000000000041</v>
      </c>
      <c r="L1033">
        <f t="shared" si="2178"/>
        <v>0.02</v>
      </c>
      <c r="M1033">
        <f t="shared" si="2179"/>
        <v>0</v>
      </c>
      <c r="N1033" s="22">
        <f t="shared" si="2180"/>
        <v>0.99999999999994316</v>
      </c>
      <c r="O1033">
        <f t="shared" ref="O1033:S1033" si="2256">O1032</f>
        <v>4.8000000000000001E-2</v>
      </c>
      <c r="P1033">
        <f t="shared" si="2256"/>
        <v>3.4000000000000002E-2</v>
      </c>
      <c r="Q1033">
        <f t="shared" si="2256"/>
        <v>4.2999999999999997E-2</v>
      </c>
      <c r="R1033">
        <f t="shared" si="2256"/>
        <v>0.223</v>
      </c>
      <c r="S1033">
        <f t="shared" si="2256"/>
        <v>800</v>
      </c>
      <c r="T1033">
        <f t="shared" si="2182"/>
        <v>5.0362499999997277E-2</v>
      </c>
      <c r="X1033">
        <f t="shared" si="2111"/>
        <v>363636</v>
      </c>
      <c r="Y1033">
        <f t="shared" si="2183"/>
        <v>0</v>
      </c>
      <c r="Z1033">
        <f t="shared" si="2184"/>
        <v>1.0879838452714976E-3</v>
      </c>
      <c r="AA1033">
        <f t="shared" ref="AA1033:AC1033" si="2257">AA1032</f>
        <v>0</v>
      </c>
      <c r="AB1033">
        <f t="shared" si="2257"/>
        <v>1623</v>
      </c>
      <c r="AC1033">
        <f t="shared" si="2257"/>
        <v>18000</v>
      </c>
      <c r="AD1033">
        <f t="shared" si="2186"/>
        <v>980.78720877621868</v>
      </c>
      <c r="AE1033">
        <f t="shared" si="2187"/>
        <v>980.78720877621868</v>
      </c>
      <c r="AF1033">
        <f t="shared" si="2188"/>
        <v>2.1604127189665537E-2</v>
      </c>
      <c r="AG1033">
        <f t="shared" si="2189"/>
        <v>58.535550454397544</v>
      </c>
      <c r="AI1033">
        <f t="shared" si="2190"/>
        <v>6.7627523782614452</v>
      </c>
      <c r="AJ1033">
        <f t="shared" si="2191"/>
        <v>865.01978392631588</v>
      </c>
      <c r="AM1033">
        <f t="shared" si="2113"/>
        <v>0.38345753023988738</v>
      </c>
    </row>
    <row r="1034" spans="1:39" x14ac:dyDescent="0.35">
      <c r="A1034">
        <f t="shared" si="2172"/>
        <v>0.51299999999994494</v>
      </c>
      <c r="B1034">
        <f t="shared" ref="B1034:B1097" si="2258">B1033-B$4</f>
        <v>0.48700000000005506</v>
      </c>
      <c r="C1034" s="27">
        <f t="shared" si="2173"/>
        <v>-5.0000000000000044E-4</v>
      </c>
      <c r="D1034">
        <f t="shared" ref="D1034:D1097" si="2259">D1033+$B$4</f>
        <v>1.1129999999999436</v>
      </c>
      <c r="E1034">
        <v>0.2</v>
      </c>
      <c r="F1034">
        <f t="shared" ref="F1034:F1097" si="2260">F1033-$B$4</f>
        <v>-0.33300000000000041</v>
      </c>
      <c r="G1034">
        <v>0.02</v>
      </c>
      <c r="H1034">
        <f t="shared" si="2174"/>
        <v>0.99999999999994316</v>
      </c>
      <c r="I1034">
        <f t="shared" si="2175"/>
        <v>1.1129999999999436</v>
      </c>
      <c r="J1034">
        <f t="shared" si="2176"/>
        <v>0.2</v>
      </c>
      <c r="K1034">
        <f t="shared" si="2177"/>
        <v>-0.33300000000000041</v>
      </c>
      <c r="L1034">
        <f t="shared" si="2178"/>
        <v>0.02</v>
      </c>
      <c r="M1034">
        <f t="shared" si="2179"/>
        <v>0</v>
      </c>
      <c r="N1034" s="22">
        <f t="shared" si="2180"/>
        <v>0.99999999999994316</v>
      </c>
      <c r="O1034">
        <f t="shared" ref="O1034:S1034" si="2261">O1033</f>
        <v>4.8000000000000001E-2</v>
      </c>
      <c r="P1034">
        <f t="shared" si="2261"/>
        <v>3.4000000000000002E-2</v>
      </c>
      <c r="Q1034">
        <f t="shared" si="2261"/>
        <v>4.2999999999999997E-2</v>
      </c>
      <c r="R1034">
        <f t="shared" si="2261"/>
        <v>0.223</v>
      </c>
      <c r="S1034">
        <f t="shared" si="2261"/>
        <v>800</v>
      </c>
      <c r="T1034">
        <f t="shared" si="2182"/>
        <v>5.036499999999728E-2</v>
      </c>
      <c r="X1034">
        <f t="shared" ref="X1034:X1097" si="2262">X1033</f>
        <v>363636</v>
      </c>
      <c r="Y1034">
        <f t="shared" si="2183"/>
        <v>0</v>
      </c>
      <c r="Z1034">
        <f t="shared" si="2184"/>
        <v>1.0673419514644947E-3</v>
      </c>
      <c r="AA1034">
        <f t="shared" ref="AA1034:AC1034" si="2263">AA1033</f>
        <v>0</v>
      </c>
      <c r="AB1034">
        <f t="shared" si="2263"/>
        <v>1623</v>
      </c>
      <c r="AC1034">
        <f t="shared" si="2263"/>
        <v>18000</v>
      </c>
      <c r="AD1034">
        <f t="shared" si="2186"/>
        <v>980.78720877621868</v>
      </c>
      <c r="AE1034">
        <f t="shared" si="2187"/>
        <v>980.78720877621868</v>
      </c>
      <c r="AF1034">
        <f t="shared" si="2188"/>
        <v>2.1193188413294661E-2</v>
      </c>
      <c r="AG1034">
        <f t="shared" si="2189"/>
        <v>58.478518917101255</v>
      </c>
      <c r="AI1034">
        <f t="shared" si="2190"/>
        <v>6.7627528165961399</v>
      </c>
      <c r="AJ1034">
        <f t="shared" si="2191"/>
        <v>865.02016309458202</v>
      </c>
      <c r="AM1034">
        <f t="shared" ref="AM1034:AM1097" si="2264">AM$6/($A1034+AM$3*(1-$A1034))</f>
        <v>0.38315032730485449</v>
      </c>
    </row>
    <row r="1035" spans="1:39" x14ac:dyDescent="0.35">
      <c r="A1035">
        <f t="shared" si="2172"/>
        <v>0.513499999999945</v>
      </c>
      <c r="B1035">
        <f t="shared" si="2258"/>
        <v>0.48650000000005506</v>
      </c>
      <c r="C1035" s="27">
        <f t="shared" si="2173"/>
        <v>-5.0000000000000044E-4</v>
      </c>
      <c r="D1035">
        <f t="shared" si="2259"/>
        <v>1.1134999999999435</v>
      </c>
      <c r="E1035">
        <v>0.2</v>
      </c>
      <c r="F1035">
        <f t="shared" si="2260"/>
        <v>-0.33350000000000041</v>
      </c>
      <c r="G1035">
        <v>0.02</v>
      </c>
      <c r="H1035">
        <f t="shared" si="2174"/>
        <v>0.99999999999994316</v>
      </c>
      <c r="I1035">
        <f t="shared" si="2175"/>
        <v>1.1134999999999435</v>
      </c>
      <c r="J1035">
        <f t="shared" si="2176"/>
        <v>0.2</v>
      </c>
      <c r="K1035">
        <f t="shared" si="2177"/>
        <v>-0.33350000000000041</v>
      </c>
      <c r="L1035">
        <f t="shared" si="2178"/>
        <v>0.02</v>
      </c>
      <c r="M1035">
        <f t="shared" si="2179"/>
        <v>0</v>
      </c>
      <c r="N1035" s="22">
        <f t="shared" si="2180"/>
        <v>0.99999999999994316</v>
      </c>
      <c r="O1035">
        <f t="shared" ref="O1035:S1035" si="2265">O1034</f>
        <v>4.8000000000000001E-2</v>
      </c>
      <c r="P1035">
        <f t="shared" si="2265"/>
        <v>3.4000000000000002E-2</v>
      </c>
      <c r="Q1035">
        <f t="shared" si="2265"/>
        <v>4.2999999999999997E-2</v>
      </c>
      <c r="R1035">
        <f t="shared" si="2265"/>
        <v>0.223</v>
      </c>
      <c r="S1035">
        <f t="shared" si="2265"/>
        <v>800</v>
      </c>
      <c r="T1035">
        <f t="shared" si="2182"/>
        <v>5.0367499999997269E-2</v>
      </c>
      <c r="X1035">
        <f t="shared" si="2262"/>
        <v>363636</v>
      </c>
      <c r="Y1035">
        <f t="shared" si="2183"/>
        <v>0</v>
      </c>
      <c r="Z1035">
        <f t="shared" si="2184"/>
        <v>1.0470723317267871E-3</v>
      </c>
      <c r="AA1035">
        <f t="shared" ref="AA1035:AC1035" si="2266">AA1034</f>
        <v>0</v>
      </c>
      <c r="AB1035">
        <f t="shared" si="2266"/>
        <v>1623</v>
      </c>
      <c r="AC1035">
        <f t="shared" si="2266"/>
        <v>18000</v>
      </c>
      <c r="AD1035">
        <f t="shared" si="2186"/>
        <v>980.78720877621868</v>
      </c>
      <c r="AE1035">
        <f t="shared" si="2187"/>
        <v>980.78720877621868</v>
      </c>
      <c r="AF1035">
        <f t="shared" si="2188"/>
        <v>2.0789681956256204E-2</v>
      </c>
      <c r="AG1035">
        <f t="shared" si="2189"/>
        <v>58.421598051244231</v>
      </c>
      <c r="AI1035">
        <f t="shared" si="2190"/>
        <v>6.7627532470030278</v>
      </c>
      <c r="AJ1035">
        <f t="shared" si="2191"/>
        <v>865.02053540529846</v>
      </c>
      <c r="AM1035">
        <f t="shared" si="2264"/>
        <v>0.38284361620054563</v>
      </c>
    </row>
    <row r="1036" spans="1:39" x14ac:dyDescent="0.35">
      <c r="A1036">
        <f t="shared" si="2172"/>
        <v>0.51399999999994495</v>
      </c>
      <c r="B1036">
        <f t="shared" si="2258"/>
        <v>0.48600000000005505</v>
      </c>
      <c r="C1036" s="27">
        <f t="shared" si="2173"/>
        <v>-5.0000000000000044E-4</v>
      </c>
      <c r="D1036">
        <f t="shared" si="2259"/>
        <v>1.1139999999999435</v>
      </c>
      <c r="E1036">
        <v>0.2</v>
      </c>
      <c r="F1036">
        <f t="shared" si="2260"/>
        <v>-0.33400000000000041</v>
      </c>
      <c r="G1036">
        <v>0.02</v>
      </c>
      <c r="H1036">
        <f t="shared" si="2174"/>
        <v>0.99999999999994305</v>
      </c>
      <c r="I1036">
        <f t="shared" si="2175"/>
        <v>1.1139999999999435</v>
      </c>
      <c r="J1036">
        <f t="shared" si="2176"/>
        <v>0.2</v>
      </c>
      <c r="K1036">
        <f t="shared" si="2177"/>
        <v>-0.33400000000000041</v>
      </c>
      <c r="L1036">
        <f t="shared" si="2178"/>
        <v>0.02</v>
      </c>
      <c r="M1036">
        <f t="shared" si="2179"/>
        <v>0</v>
      </c>
      <c r="N1036" s="22">
        <f t="shared" si="2180"/>
        <v>0.99999999999994305</v>
      </c>
      <c r="O1036">
        <f t="shared" ref="O1036:S1036" si="2267">O1035</f>
        <v>4.8000000000000001E-2</v>
      </c>
      <c r="P1036">
        <f t="shared" si="2267"/>
        <v>3.4000000000000002E-2</v>
      </c>
      <c r="Q1036">
        <f t="shared" si="2267"/>
        <v>4.2999999999999997E-2</v>
      </c>
      <c r="R1036">
        <f t="shared" si="2267"/>
        <v>0.223</v>
      </c>
      <c r="S1036">
        <f t="shared" si="2267"/>
        <v>800</v>
      </c>
      <c r="T1036">
        <f t="shared" si="2182"/>
        <v>5.0369999999997271E-2</v>
      </c>
      <c r="X1036">
        <f t="shared" si="2262"/>
        <v>363636</v>
      </c>
      <c r="Y1036">
        <f t="shared" si="2183"/>
        <v>0</v>
      </c>
      <c r="Z1036">
        <f t="shared" si="2184"/>
        <v>1.0271686198089582E-3</v>
      </c>
      <c r="AA1036">
        <f t="shared" ref="AA1036:AC1036" si="2268">AA1035</f>
        <v>0</v>
      </c>
      <c r="AB1036">
        <f t="shared" si="2268"/>
        <v>1623</v>
      </c>
      <c r="AC1036">
        <f t="shared" si="2268"/>
        <v>18000</v>
      </c>
      <c r="AD1036">
        <f t="shared" si="2186"/>
        <v>980.78720877621868</v>
      </c>
      <c r="AE1036">
        <f t="shared" si="2187"/>
        <v>980.78720877621868</v>
      </c>
      <c r="AF1036">
        <f t="shared" si="2188"/>
        <v>2.0393480315858716E-2</v>
      </c>
      <c r="AG1036">
        <f t="shared" si="2189"/>
        <v>58.364787540961224</v>
      </c>
      <c r="AI1036">
        <f t="shared" si="2190"/>
        <v>6.7627536696181103</v>
      </c>
      <c r="AJ1036">
        <f t="shared" si="2191"/>
        <v>865.02090097610062</v>
      </c>
      <c r="AM1036">
        <f t="shared" si="2264"/>
        <v>0.38253739574677698</v>
      </c>
    </row>
    <row r="1037" spans="1:39" x14ac:dyDescent="0.35">
      <c r="A1037">
        <f t="shared" si="2172"/>
        <v>0.51449999999994489</v>
      </c>
      <c r="B1037">
        <f t="shared" si="2258"/>
        <v>0.48550000000005505</v>
      </c>
      <c r="C1037" s="27">
        <f t="shared" si="2173"/>
        <v>-5.0000000000000044E-4</v>
      </c>
      <c r="D1037">
        <f t="shared" si="2259"/>
        <v>1.1144999999999434</v>
      </c>
      <c r="E1037">
        <v>0.2</v>
      </c>
      <c r="F1037">
        <f t="shared" si="2260"/>
        <v>-0.33450000000000041</v>
      </c>
      <c r="G1037">
        <v>0.02</v>
      </c>
      <c r="H1037">
        <f t="shared" si="2174"/>
        <v>0.99999999999994293</v>
      </c>
      <c r="I1037">
        <f t="shared" si="2175"/>
        <v>1.1144999999999434</v>
      </c>
      <c r="J1037">
        <f t="shared" si="2176"/>
        <v>0.2</v>
      </c>
      <c r="K1037">
        <f t="shared" si="2177"/>
        <v>-0.33450000000000041</v>
      </c>
      <c r="L1037">
        <f t="shared" si="2178"/>
        <v>0.02</v>
      </c>
      <c r="M1037">
        <f t="shared" si="2179"/>
        <v>0</v>
      </c>
      <c r="N1037" s="22">
        <f t="shared" si="2180"/>
        <v>0.99999999999994293</v>
      </c>
      <c r="O1037">
        <f t="shared" ref="O1037:S1037" si="2269">O1036</f>
        <v>4.8000000000000001E-2</v>
      </c>
      <c r="P1037">
        <f t="shared" si="2269"/>
        <v>3.4000000000000002E-2</v>
      </c>
      <c r="Q1037">
        <f t="shared" si="2269"/>
        <v>4.2999999999999997E-2</v>
      </c>
      <c r="R1037">
        <f t="shared" si="2269"/>
        <v>0.223</v>
      </c>
      <c r="S1037">
        <f t="shared" si="2269"/>
        <v>800</v>
      </c>
      <c r="T1037">
        <f t="shared" si="2182"/>
        <v>5.0372499999997274E-2</v>
      </c>
      <c r="X1037">
        <f t="shared" si="2262"/>
        <v>363636</v>
      </c>
      <c r="Y1037">
        <f t="shared" si="2183"/>
        <v>0</v>
      </c>
      <c r="Z1037">
        <f t="shared" si="2184"/>
        <v>1.0076245524156839E-3</v>
      </c>
      <c r="AA1037">
        <f t="shared" ref="AA1037:AC1037" si="2270">AA1036</f>
        <v>0</v>
      </c>
      <c r="AB1037">
        <f t="shared" si="2270"/>
        <v>1623</v>
      </c>
      <c r="AC1037">
        <f t="shared" si="2270"/>
        <v>18000</v>
      </c>
      <c r="AD1037">
        <f t="shared" si="2186"/>
        <v>980.78720877621868</v>
      </c>
      <c r="AE1037">
        <f t="shared" si="2187"/>
        <v>980.78720877621868</v>
      </c>
      <c r="AF1037">
        <f t="shared" si="2188"/>
        <v>2.0004458058680532E-2</v>
      </c>
      <c r="AG1037">
        <f t="shared" si="2189"/>
        <v>58.308087071492906</v>
      </c>
      <c r="AI1037">
        <f t="shared" si="2190"/>
        <v>6.7627540845751852</v>
      </c>
      <c r="AJ1037">
        <f t="shared" si="2191"/>
        <v>865.02125992271795</v>
      </c>
      <c r="AM1037">
        <f t="shared" si="2264"/>
        <v>0.38223166476713744</v>
      </c>
    </row>
    <row r="1038" spans="1:39" x14ac:dyDescent="0.35">
      <c r="A1038">
        <f t="shared" si="2172"/>
        <v>0.51499999999994495</v>
      </c>
      <c r="B1038">
        <f t="shared" si="2258"/>
        <v>0.48500000000005505</v>
      </c>
      <c r="C1038" s="27">
        <f t="shared" si="2173"/>
        <v>-5.0000000000000044E-4</v>
      </c>
      <c r="D1038">
        <f t="shared" si="2259"/>
        <v>1.1149999999999434</v>
      </c>
      <c r="E1038">
        <v>0.2</v>
      </c>
      <c r="F1038">
        <f t="shared" si="2260"/>
        <v>-0.33500000000000041</v>
      </c>
      <c r="G1038">
        <v>0.02</v>
      </c>
      <c r="H1038">
        <f t="shared" si="2174"/>
        <v>0.99999999999994293</v>
      </c>
      <c r="I1038">
        <f t="shared" si="2175"/>
        <v>1.1149999999999434</v>
      </c>
      <c r="J1038">
        <f t="shared" si="2176"/>
        <v>0.2</v>
      </c>
      <c r="K1038">
        <f t="shared" si="2177"/>
        <v>-0.33500000000000041</v>
      </c>
      <c r="L1038">
        <f t="shared" si="2178"/>
        <v>0.02</v>
      </c>
      <c r="M1038">
        <f t="shared" si="2179"/>
        <v>0</v>
      </c>
      <c r="N1038" s="22">
        <f t="shared" si="2180"/>
        <v>0.99999999999994293</v>
      </c>
      <c r="O1038">
        <f t="shared" ref="O1038:S1038" si="2271">O1037</f>
        <v>4.8000000000000001E-2</v>
      </c>
      <c r="P1038">
        <f t="shared" si="2271"/>
        <v>3.4000000000000002E-2</v>
      </c>
      <c r="Q1038">
        <f t="shared" si="2271"/>
        <v>4.2999999999999997E-2</v>
      </c>
      <c r="R1038">
        <f t="shared" si="2271"/>
        <v>0.223</v>
      </c>
      <c r="S1038">
        <f t="shared" si="2271"/>
        <v>800</v>
      </c>
      <c r="T1038">
        <f t="shared" si="2182"/>
        <v>5.0374999999997269E-2</v>
      </c>
      <c r="X1038">
        <f t="shared" si="2262"/>
        <v>363636</v>
      </c>
      <c r="Y1038">
        <f t="shared" si="2183"/>
        <v>0</v>
      </c>
      <c r="Z1038">
        <f t="shared" si="2184"/>
        <v>9.8843396763581537E-4</v>
      </c>
      <c r="AA1038">
        <f t="shared" ref="AA1038:AC1038" si="2272">AA1037</f>
        <v>0</v>
      </c>
      <c r="AB1038">
        <f t="shared" si="2272"/>
        <v>1623</v>
      </c>
      <c r="AC1038">
        <f t="shared" si="2272"/>
        <v>18000</v>
      </c>
      <c r="AD1038">
        <f t="shared" si="2186"/>
        <v>980.78720877621868</v>
      </c>
      <c r="AE1038">
        <f t="shared" si="2187"/>
        <v>980.78720877621868</v>
      </c>
      <c r="AF1038">
        <f t="shared" si="2188"/>
        <v>1.9622491788890147E-2</v>
      </c>
      <c r="AG1038">
        <f t="shared" si="2189"/>
        <v>58.251496329182501</v>
      </c>
      <c r="AI1038">
        <f t="shared" si="2190"/>
        <v>6.7627544920058726</v>
      </c>
      <c r="AJ1038">
        <f t="shared" si="2191"/>
        <v>865.02161235899632</v>
      </c>
      <c r="AM1038">
        <f t="shared" si="2264"/>
        <v>0.3819264220889737</v>
      </c>
    </row>
    <row r="1039" spans="1:39" x14ac:dyDescent="0.35">
      <c r="A1039">
        <f t="shared" si="2172"/>
        <v>0.515499999999945</v>
      </c>
      <c r="B1039">
        <f t="shared" si="2258"/>
        <v>0.48450000000005505</v>
      </c>
      <c r="C1039" s="27">
        <f t="shared" si="2173"/>
        <v>-5.0000000000000044E-4</v>
      </c>
      <c r="D1039">
        <f t="shared" si="2259"/>
        <v>1.1154999999999433</v>
      </c>
      <c r="E1039">
        <v>0.2</v>
      </c>
      <c r="F1039">
        <f t="shared" si="2260"/>
        <v>-0.33550000000000041</v>
      </c>
      <c r="G1039">
        <v>0.02</v>
      </c>
      <c r="H1039">
        <f t="shared" si="2174"/>
        <v>0.99999999999994293</v>
      </c>
      <c r="I1039">
        <f t="shared" si="2175"/>
        <v>1.1154999999999433</v>
      </c>
      <c r="J1039">
        <f t="shared" si="2176"/>
        <v>0.2</v>
      </c>
      <c r="K1039">
        <f t="shared" si="2177"/>
        <v>-0.33550000000000041</v>
      </c>
      <c r="L1039">
        <f t="shared" si="2178"/>
        <v>0.02</v>
      </c>
      <c r="M1039">
        <f t="shared" si="2179"/>
        <v>0</v>
      </c>
      <c r="N1039" s="22">
        <f t="shared" si="2180"/>
        <v>0.99999999999994293</v>
      </c>
      <c r="O1039">
        <f t="shared" ref="O1039:S1039" si="2273">O1038</f>
        <v>4.8000000000000001E-2</v>
      </c>
      <c r="P1039">
        <f t="shared" si="2273"/>
        <v>3.4000000000000002E-2</v>
      </c>
      <c r="Q1039">
        <f t="shared" si="2273"/>
        <v>4.2999999999999997E-2</v>
      </c>
      <c r="R1039">
        <f t="shared" si="2273"/>
        <v>0.223</v>
      </c>
      <c r="S1039">
        <f t="shared" si="2273"/>
        <v>800</v>
      </c>
      <c r="T1039">
        <f t="shared" si="2182"/>
        <v>5.0377499999997265E-2</v>
      </c>
      <c r="X1039">
        <f t="shared" si="2262"/>
        <v>363636</v>
      </c>
      <c r="Y1039">
        <f t="shared" si="2183"/>
        <v>0</v>
      </c>
      <c r="Z1039">
        <f t="shared" si="2184"/>
        <v>9.6959080339496415E-4</v>
      </c>
      <c r="AA1039">
        <f t="shared" ref="AA1039:AC1039" si="2274">AA1038</f>
        <v>0</v>
      </c>
      <c r="AB1039">
        <f t="shared" si="2274"/>
        <v>1623</v>
      </c>
      <c r="AC1039">
        <f t="shared" si="2274"/>
        <v>18000</v>
      </c>
      <c r="AD1039">
        <f t="shared" si="2186"/>
        <v>980.78720877621868</v>
      </c>
      <c r="AE1039">
        <f t="shared" si="2187"/>
        <v>980.78720877621868</v>
      </c>
      <c r="AF1039">
        <f t="shared" si="2188"/>
        <v>1.9247460117022667E-2</v>
      </c>
      <c r="AG1039">
        <f t="shared" si="2189"/>
        <v>58.195015001472434</v>
      </c>
      <c r="AI1039">
        <f t="shared" si="2190"/>
        <v>6.7627548920396556</v>
      </c>
      <c r="AJ1039">
        <f t="shared" si="2191"/>
        <v>865.02195839693343</v>
      </c>
      <c r="AM1039">
        <f t="shared" si="2264"/>
        <v>0.38162166654337554</v>
      </c>
    </row>
    <row r="1040" spans="1:39" x14ac:dyDescent="0.35">
      <c r="A1040">
        <f t="shared" si="2172"/>
        <v>0.51599999999994495</v>
      </c>
      <c r="B1040">
        <f t="shared" si="2258"/>
        <v>0.48400000000005505</v>
      </c>
      <c r="C1040" s="27">
        <f t="shared" si="2173"/>
        <v>-5.0000000000000044E-4</v>
      </c>
      <c r="D1040">
        <f t="shared" si="2259"/>
        <v>1.1159999999999433</v>
      </c>
      <c r="E1040">
        <v>0.2</v>
      </c>
      <c r="F1040">
        <f t="shared" si="2260"/>
        <v>-0.33600000000000041</v>
      </c>
      <c r="G1040">
        <v>0.02</v>
      </c>
      <c r="H1040">
        <f t="shared" si="2174"/>
        <v>0.99999999999994282</v>
      </c>
      <c r="I1040">
        <f t="shared" si="2175"/>
        <v>1.1159999999999433</v>
      </c>
      <c r="J1040">
        <f t="shared" si="2176"/>
        <v>0.2</v>
      </c>
      <c r="K1040">
        <f t="shared" si="2177"/>
        <v>-0.33600000000000041</v>
      </c>
      <c r="L1040">
        <f t="shared" si="2178"/>
        <v>0.02</v>
      </c>
      <c r="M1040">
        <f t="shared" si="2179"/>
        <v>0</v>
      </c>
      <c r="N1040" s="22">
        <f t="shared" si="2180"/>
        <v>0.99999999999994282</v>
      </c>
      <c r="O1040">
        <f t="shared" ref="O1040:S1040" si="2275">O1039</f>
        <v>4.8000000000000001E-2</v>
      </c>
      <c r="P1040">
        <f t="shared" si="2275"/>
        <v>3.4000000000000002E-2</v>
      </c>
      <c r="Q1040">
        <f t="shared" si="2275"/>
        <v>4.2999999999999997E-2</v>
      </c>
      <c r="R1040">
        <f t="shared" si="2275"/>
        <v>0.223</v>
      </c>
      <c r="S1040">
        <f t="shared" si="2275"/>
        <v>800</v>
      </c>
      <c r="T1040">
        <f t="shared" si="2182"/>
        <v>5.037999999999726E-2</v>
      </c>
      <c r="X1040">
        <f t="shared" si="2262"/>
        <v>363636</v>
      </c>
      <c r="Y1040">
        <f t="shared" si="2183"/>
        <v>0</v>
      </c>
      <c r="Z1040">
        <f t="shared" si="2184"/>
        <v>9.5108909593028511E-4</v>
      </c>
      <c r="AA1040">
        <f t="shared" ref="AA1040:AC1040" si="2276">AA1039</f>
        <v>0</v>
      </c>
      <c r="AB1040">
        <f t="shared" si="2276"/>
        <v>1623</v>
      </c>
      <c r="AC1040">
        <f t="shared" si="2276"/>
        <v>18000</v>
      </c>
      <c r="AD1040">
        <f t="shared" si="2186"/>
        <v>980.78720877621868</v>
      </c>
      <c r="AE1040">
        <f t="shared" si="2187"/>
        <v>980.78720877621868</v>
      </c>
      <c r="AF1040">
        <f t="shared" si="2188"/>
        <v>1.8879243629206229E-2</v>
      </c>
      <c r="AG1040">
        <f t="shared" si="2189"/>
        <v>58.13864277690088</v>
      </c>
      <c r="AI1040">
        <f t="shared" si="2190"/>
        <v>6.7627552848039096</v>
      </c>
      <c r="AJ1040">
        <f t="shared" si="2191"/>
        <v>865.02229814670443</v>
      </c>
      <c r="AM1040">
        <f t="shared" si="2264"/>
        <v>0.38131739696516059</v>
      </c>
    </row>
    <row r="1041" spans="1:39" x14ac:dyDescent="0.35">
      <c r="A1041">
        <f t="shared" si="2172"/>
        <v>0.51649999999994489</v>
      </c>
      <c r="B1041">
        <f t="shared" si="2258"/>
        <v>0.48350000000005505</v>
      </c>
      <c r="C1041" s="27">
        <f t="shared" si="2173"/>
        <v>-5.0000000000000044E-4</v>
      </c>
      <c r="D1041">
        <f t="shared" si="2259"/>
        <v>1.1164999999999432</v>
      </c>
      <c r="E1041">
        <v>0.2</v>
      </c>
      <c r="F1041">
        <f t="shared" si="2260"/>
        <v>-0.33650000000000041</v>
      </c>
      <c r="G1041">
        <v>0.02</v>
      </c>
      <c r="H1041">
        <f t="shared" si="2174"/>
        <v>0.99999999999994271</v>
      </c>
      <c r="I1041">
        <f t="shared" si="2175"/>
        <v>1.1164999999999432</v>
      </c>
      <c r="J1041">
        <f t="shared" si="2176"/>
        <v>0.2</v>
      </c>
      <c r="K1041">
        <f t="shared" si="2177"/>
        <v>-0.33650000000000041</v>
      </c>
      <c r="L1041">
        <f t="shared" si="2178"/>
        <v>0.02</v>
      </c>
      <c r="M1041">
        <f t="shared" si="2179"/>
        <v>0</v>
      </c>
      <c r="N1041" s="22">
        <f t="shared" si="2180"/>
        <v>0.99999999999994271</v>
      </c>
      <c r="O1041">
        <f t="shared" ref="O1041:S1041" si="2277">O1040</f>
        <v>4.8000000000000001E-2</v>
      </c>
      <c r="P1041">
        <f t="shared" si="2277"/>
        <v>3.4000000000000002E-2</v>
      </c>
      <c r="Q1041">
        <f t="shared" si="2277"/>
        <v>4.2999999999999997E-2</v>
      </c>
      <c r="R1041">
        <f t="shared" si="2277"/>
        <v>0.223</v>
      </c>
      <c r="S1041">
        <f t="shared" si="2277"/>
        <v>800</v>
      </c>
      <c r="T1041">
        <f t="shared" si="2182"/>
        <v>5.0382499999997256E-2</v>
      </c>
      <c r="X1041">
        <f t="shared" si="2262"/>
        <v>363636</v>
      </c>
      <c r="Y1041">
        <f t="shared" si="2183"/>
        <v>0</v>
      </c>
      <c r="Z1041">
        <f t="shared" si="2184"/>
        <v>9.3292297828716198E-4</v>
      </c>
      <c r="AA1041">
        <f t="shared" ref="AA1041:AC1041" si="2278">AA1040</f>
        <v>0</v>
      </c>
      <c r="AB1041">
        <f t="shared" si="2278"/>
        <v>1623</v>
      </c>
      <c r="AC1041">
        <f t="shared" si="2278"/>
        <v>18000</v>
      </c>
      <c r="AD1041">
        <f t="shared" si="2186"/>
        <v>980.78720877621868</v>
      </c>
      <c r="AE1041">
        <f t="shared" si="2187"/>
        <v>980.78720877621868</v>
      </c>
      <c r="AF1041">
        <f t="shared" si="2188"/>
        <v>1.851772485683233E-2</v>
      </c>
      <c r="AG1041">
        <f t="shared" si="2189"/>
        <v>58.082379345098317</v>
      </c>
      <c r="AI1041">
        <f t="shared" si="2190"/>
        <v>6.7627556704239336</v>
      </c>
      <c r="AJ1041">
        <f t="shared" si="2191"/>
        <v>865.02263171668801</v>
      </c>
      <c r="AM1041">
        <f t="shared" si="2264"/>
        <v>0.38101361219285945</v>
      </c>
    </row>
    <row r="1042" spans="1:39" x14ac:dyDescent="0.35">
      <c r="A1042">
        <f t="shared" si="2172"/>
        <v>0.51699999999994495</v>
      </c>
      <c r="B1042">
        <f t="shared" si="2258"/>
        <v>0.48300000000005505</v>
      </c>
      <c r="C1042" s="27">
        <f t="shared" si="2173"/>
        <v>-5.0000000000000044E-4</v>
      </c>
      <c r="D1042">
        <f t="shared" si="2259"/>
        <v>1.1169999999999431</v>
      </c>
      <c r="E1042">
        <v>0.2</v>
      </c>
      <c r="F1042">
        <f t="shared" si="2260"/>
        <v>-0.33700000000000041</v>
      </c>
      <c r="G1042">
        <v>0.02</v>
      </c>
      <c r="H1042">
        <f t="shared" si="2174"/>
        <v>0.99999999999994271</v>
      </c>
      <c r="I1042">
        <f t="shared" si="2175"/>
        <v>1.1169999999999431</v>
      </c>
      <c r="J1042">
        <f t="shared" si="2176"/>
        <v>0.2</v>
      </c>
      <c r="K1042">
        <f t="shared" si="2177"/>
        <v>-0.33700000000000041</v>
      </c>
      <c r="L1042">
        <f t="shared" si="2178"/>
        <v>0.02</v>
      </c>
      <c r="M1042">
        <f t="shared" si="2179"/>
        <v>0</v>
      </c>
      <c r="N1042" s="22">
        <f t="shared" si="2180"/>
        <v>0.99999999999994271</v>
      </c>
      <c r="O1042">
        <f t="shared" ref="O1042:S1042" si="2279">O1041</f>
        <v>4.8000000000000001E-2</v>
      </c>
      <c r="P1042">
        <f t="shared" si="2279"/>
        <v>3.4000000000000002E-2</v>
      </c>
      <c r="Q1042">
        <f t="shared" si="2279"/>
        <v>4.2999999999999997E-2</v>
      </c>
      <c r="R1042">
        <f t="shared" si="2279"/>
        <v>0.223</v>
      </c>
      <c r="S1042">
        <f t="shared" si="2279"/>
        <v>800</v>
      </c>
      <c r="T1042">
        <f t="shared" si="2182"/>
        <v>5.0384999999997251E-2</v>
      </c>
      <c r="X1042">
        <f t="shared" si="2262"/>
        <v>363636</v>
      </c>
      <c r="Y1042">
        <f t="shared" si="2183"/>
        <v>0</v>
      </c>
      <c r="Z1042">
        <f t="shared" si="2184"/>
        <v>9.1508667883749865E-4</v>
      </c>
      <c r="AA1042">
        <f t="shared" ref="AA1042:AC1042" si="2280">AA1041</f>
        <v>0</v>
      </c>
      <c r="AB1042">
        <f t="shared" si="2280"/>
        <v>1623</v>
      </c>
      <c r="AC1042">
        <f t="shared" si="2280"/>
        <v>18000</v>
      </c>
      <c r="AD1042">
        <f t="shared" si="2186"/>
        <v>980.78720877621868</v>
      </c>
      <c r="AE1042">
        <f t="shared" si="2187"/>
        <v>980.78720877621868</v>
      </c>
      <c r="AF1042">
        <f t="shared" si="2188"/>
        <v>1.816278824666399E-2</v>
      </c>
      <c r="AG1042">
        <f t="shared" si="2189"/>
        <v>58.02622439678413</v>
      </c>
      <c r="AI1042">
        <f t="shared" si="2190"/>
        <v>6.7627560490229843</v>
      </c>
      <c r="AJ1042">
        <f t="shared" si="2191"/>
        <v>865.0229592134973</v>
      </c>
      <c r="AM1042">
        <f t="shared" si="2264"/>
        <v>0.38071031106870096</v>
      </c>
    </row>
    <row r="1043" spans="1:39" x14ac:dyDescent="0.35">
      <c r="A1043">
        <f t="shared" si="2172"/>
        <v>0.517499999999945</v>
      </c>
      <c r="B1043">
        <f t="shared" si="2258"/>
        <v>0.48250000000005505</v>
      </c>
      <c r="C1043" s="27">
        <f t="shared" si="2173"/>
        <v>-5.0000000000000044E-4</v>
      </c>
      <c r="D1043">
        <f t="shared" si="2259"/>
        <v>1.1174999999999431</v>
      </c>
      <c r="E1043">
        <v>0.2</v>
      </c>
      <c r="F1043">
        <f t="shared" si="2260"/>
        <v>-0.33750000000000041</v>
      </c>
      <c r="G1043">
        <v>0.02</v>
      </c>
      <c r="H1043">
        <f t="shared" si="2174"/>
        <v>0.99999999999994271</v>
      </c>
      <c r="I1043">
        <f t="shared" si="2175"/>
        <v>1.1174999999999431</v>
      </c>
      <c r="J1043">
        <f t="shared" si="2176"/>
        <v>0.2</v>
      </c>
      <c r="K1043">
        <f t="shared" si="2177"/>
        <v>-0.33750000000000041</v>
      </c>
      <c r="L1043">
        <f t="shared" si="2178"/>
        <v>0.02</v>
      </c>
      <c r="M1043">
        <f t="shared" si="2179"/>
        <v>0</v>
      </c>
      <c r="N1043" s="22">
        <f t="shared" si="2180"/>
        <v>0.99999999999994271</v>
      </c>
      <c r="O1043">
        <f t="shared" ref="O1043:S1043" si="2281">O1042</f>
        <v>4.8000000000000001E-2</v>
      </c>
      <c r="P1043">
        <f t="shared" si="2281"/>
        <v>3.4000000000000002E-2</v>
      </c>
      <c r="Q1043">
        <f t="shared" si="2281"/>
        <v>4.2999999999999997E-2</v>
      </c>
      <c r="R1043">
        <f t="shared" si="2281"/>
        <v>0.223</v>
      </c>
      <c r="S1043">
        <f t="shared" si="2281"/>
        <v>800</v>
      </c>
      <c r="T1043">
        <f t="shared" si="2182"/>
        <v>5.0387499999997247E-2</v>
      </c>
      <c r="X1043">
        <f t="shared" si="2262"/>
        <v>363636</v>
      </c>
      <c r="Y1043">
        <f t="shared" si="2183"/>
        <v>0</v>
      </c>
      <c r="Z1043">
        <f t="shared" si="2184"/>
        <v>8.9757451981932609E-4</v>
      </c>
      <c r="AA1043">
        <f t="shared" ref="AA1043:AC1043" si="2282">AA1042</f>
        <v>0</v>
      </c>
      <c r="AB1043">
        <f t="shared" si="2282"/>
        <v>1623</v>
      </c>
      <c r="AC1043">
        <f t="shared" si="2282"/>
        <v>18000</v>
      </c>
      <c r="AD1043">
        <f t="shared" si="2186"/>
        <v>980.78720877621868</v>
      </c>
      <c r="AE1043">
        <f t="shared" si="2187"/>
        <v>980.78720877621868</v>
      </c>
      <c r="AF1043">
        <f t="shared" si="2188"/>
        <v>1.7814320131375905E-2</v>
      </c>
      <c r="AG1043">
        <f t="shared" si="2189"/>
        <v>57.970177623763199</v>
      </c>
      <c r="AI1043">
        <f t="shared" si="2190"/>
        <v>6.7627564207223072</v>
      </c>
      <c r="AJ1043">
        <f t="shared" si="2191"/>
        <v>865.02328074200523</v>
      </c>
      <c r="AM1043">
        <f t="shared" si="2264"/>
        <v>0.38040749243859767</v>
      </c>
    </row>
    <row r="1044" spans="1:39" x14ac:dyDescent="0.35">
      <c r="A1044">
        <f t="shared" si="2172"/>
        <v>0.51799999999994495</v>
      </c>
      <c r="B1044">
        <f t="shared" si="2258"/>
        <v>0.48200000000005505</v>
      </c>
      <c r="C1044" s="27">
        <f t="shared" si="2173"/>
        <v>-5.0000000000000044E-4</v>
      </c>
      <c r="D1044">
        <f t="shared" si="2259"/>
        <v>1.117999999999943</v>
      </c>
      <c r="E1044">
        <v>0.2</v>
      </c>
      <c r="F1044">
        <f t="shared" si="2260"/>
        <v>-0.33800000000000041</v>
      </c>
      <c r="G1044">
        <v>0.02</v>
      </c>
      <c r="H1044">
        <f t="shared" si="2174"/>
        <v>0.9999999999999426</v>
      </c>
      <c r="I1044">
        <f t="shared" si="2175"/>
        <v>1.117999999999943</v>
      </c>
      <c r="J1044">
        <f t="shared" si="2176"/>
        <v>0.2</v>
      </c>
      <c r="K1044">
        <f t="shared" si="2177"/>
        <v>-0.33800000000000041</v>
      </c>
      <c r="L1044">
        <f t="shared" si="2178"/>
        <v>0.02</v>
      </c>
      <c r="M1044">
        <f t="shared" si="2179"/>
        <v>0</v>
      </c>
      <c r="N1044" s="22">
        <f t="shared" si="2180"/>
        <v>0.9999999999999426</v>
      </c>
      <c r="O1044">
        <f t="shared" ref="O1044:S1044" si="2283">O1043</f>
        <v>4.8000000000000001E-2</v>
      </c>
      <c r="P1044">
        <f t="shared" si="2283"/>
        <v>3.4000000000000002E-2</v>
      </c>
      <c r="Q1044">
        <f t="shared" si="2283"/>
        <v>4.2999999999999997E-2</v>
      </c>
      <c r="R1044">
        <f t="shared" si="2283"/>
        <v>0.223</v>
      </c>
      <c r="S1044">
        <f t="shared" si="2283"/>
        <v>800</v>
      </c>
      <c r="T1044">
        <f t="shared" si="2182"/>
        <v>5.0389999999997249E-2</v>
      </c>
      <c r="X1044">
        <f t="shared" si="2262"/>
        <v>363636</v>
      </c>
      <c r="Y1044">
        <f t="shared" si="2183"/>
        <v>0</v>
      </c>
      <c r="Z1044">
        <f t="shared" si="2184"/>
        <v>8.8038091589743856E-4</v>
      </c>
      <c r="AA1044">
        <f t="shared" ref="AA1044:AC1044" si="2284">AA1043</f>
        <v>0</v>
      </c>
      <c r="AB1044">
        <f t="shared" si="2284"/>
        <v>1623</v>
      </c>
      <c r="AC1044">
        <f t="shared" si="2284"/>
        <v>18000</v>
      </c>
      <c r="AD1044">
        <f t="shared" si="2186"/>
        <v>980.78720877621868</v>
      </c>
      <c r="AE1044">
        <f t="shared" si="2187"/>
        <v>980.78720877621868</v>
      </c>
      <c r="AF1044">
        <f t="shared" si="2188"/>
        <v>1.74722087005207E-2</v>
      </c>
      <c r="AG1044">
        <f t="shared" si="2189"/>
        <v>57.914238718922405</v>
      </c>
      <c r="AI1044">
        <f t="shared" si="2190"/>
        <v>6.7627567856411668</v>
      </c>
      <c r="AJ1044">
        <f t="shared" si="2191"/>
        <v>865.0235964053719</v>
      </c>
      <c r="AM1044">
        <f t="shared" si="2264"/>
        <v>0.38010515515213111</v>
      </c>
    </row>
    <row r="1045" spans="1:39" x14ac:dyDescent="0.35">
      <c r="A1045">
        <f t="shared" si="2172"/>
        <v>0.51849999999994489</v>
      </c>
      <c r="B1045">
        <f t="shared" si="2258"/>
        <v>0.48150000000005505</v>
      </c>
      <c r="C1045" s="27">
        <f t="shared" si="2173"/>
        <v>-5.0000000000000044E-4</v>
      </c>
      <c r="D1045">
        <f t="shared" si="2259"/>
        <v>1.118499999999943</v>
      </c>
      <c r="E1045">
        <v>0.2</v>
      </c>
      <c r="F1045">
        <f t="shared" si="2260"/>
        <v>-0.33850000000000041</v>
      </c>
      <c r="G1045">
        <v>0.02</v>
      </c>
      <c r="H1045">
        <f t="shared" si="2174"/>
        <v>0.99999999999994249</v>
      </c>
      <c r="I1045">
        <f t="shared" si="2175"/>
        <v>1.118499999999943</v>
      </c>
      <c r="J1045">
        <f t="shared" si="2176"/>
        <v>0.2</v>
      </c>
      <c r="K1045">
        <f t="shared" si="2177"/>
        <v>-0.33850000000000041</v>
      </c>
      <c r="L1045">
        <f t="shared" si="2178"/>
        <v>0.02</v>
      </c>
      <c r="M1045">
        <f t="shared" si="2179"/>
        <v>0</v>
      </c>
      <c r="N1045" s="22">
        <f t="shared" si="2180"/>
        <v>0.99999999999994249</v>
      </c>
      <c r="O1045">
        <f t="shared" ref="O1045:S1045" si="2285">O1044</f>
        <v>4.8000000000000001E-2</v>
      </c>
      <c r="P1045">
        <f t="shared" si="2285"/>
        <v>3.4000000000000002E-2</v>
      </c>
      <c r="Q1045">
        <f t="shared" si="2285"/>
        <v>4.2999999999999997E-2</v>
      </c>
      <c r="R1045">
        <f t="shared" si="2285"/>
        <v>0.223</v>
      </c>
      <c r="S1045">
        <f t="shared" si="2285"/>
        <v>800</v>
      </c>
      <c r="T1045">
        <f t="shared" si="2182"/>
        <v>5.0392499999997252E-2</v>
      </c>
      <c r="X1045">
        <f t="shared" si="2262"/>
        <v>363636</v>
      </c>
      <c r="Y1045">
        <f t="shared" si="2183"/>
        <v>0</v>
      </c>
      <c r="Z1045">
        <f t="shared" si="2184"/>
        <v>8.6350037274477386E-4</v>
      </c>
      <c r="AA1045">
        <f t="shared" ref="AA1045:AC1045" si="2286">AA1044</f>
        <v>0</v>
      </c>
      <c r="AB1045">
        <f t="shared" si="2286"/>
        <v>1623</v>
      </c>
      <c r="AC1045">
        <f t="shared" si="2286"/>
        <v>18000</v>
      </c>
      <c r="AD1045">
        <f t="shared" si="2186"/>
        <v>980.78720877621868</v>
      </c>
      <c r="AE1045">
        <f t="shared" si="2187"/>
        <v>980.78720877621868</v>
      </c>
      <c r="AF1045">
        <f t="shared" si="2188"/>
        <v>1.7136343971915477E-2</v>
      </c>
      <c r="AG1045">
        <f t="shared" si="2189"/>
        <v>57.858407376227177</v>
      </c>
      <c r="AI1045">
        <f t="shared" si="2190"/>
        <v>6.7627571438968772</v>
      </c>
      <c r="AJ1045">
        <f t="shared" si="2191"/>
        <v>865.02390630507045</v>
      </c>
      <c r="AM1045">
        <f t="shared" si="2264"/>
        <v>0.37980329806253704</v>
      </c>
    </row>
    <row r="1046" spans="1:39" x14ac:dyDescent="0.35">
      <c r="A1046">
        <f t="shared" si="2172"/>
        <v>0.51899999999994495</v>
      </c>
      <c r="B1046">
        <f t="shared" si="2258"/>
        <v>0.48100000000005505</v>
      </c>
      <c r="C1046" s="27">
        <f t="shared" si="2173"/>
        <v>-5.0000000000000044E-4</v>
      </c>
      <c r="D1046">
        <f t="shared" si="2259"/>
        <v>1.1189999999999429</v>
      </c>
      <c r="E1046">
        <v>0.2</v>
      </c>
      <c r="F1046">
        <f t="shared" si="2260"/>
        <v>-0.33900000000000041</v>
      </c>
      <c r="G1046">
        <v>0.02</v>
      </c>
      <c r="H1046">
        <f t="shared" si="2174"/>
        <v>0.99999999999994249</v>
      </c>
      <c r="I1046">
        <f t="shared" si="2175"/>
        <v>1.1189999999999429</v>
      </c>
      <c r="J1046">
        <f t="shared" si="2176"/>
        <v>0.2</v>
      </c>
      <c r="K1046">
        <f t="shared" si="2177"/>
        <v>-0.33900000000000041</v>
      </c>
      <c r="L1046">
        <f t="shared" si="2178"/>
        <v>0.02</v>
      </c>
      <c r="M1046">
        <f t="shared" si="2179"/>
        <v>0</v>
      </c>
      <c r="N1046" s="22">
        <f t="shared" si="2180"/>
        <v>0.99999999999994249</v>
      </c>
      <c r="O1046">
        <f t="shared" ref="O1046:S1046" si="2287">O1045</f>
        <v>4.8000000000000001E-2</v>
      </c>
      <c r="P1046">
        <f t="shared" si="2287"/>
        <v>3.4000000000000002E-2</v>
      </c>
      <c r="Q1046">
        <f t="shared" si="2287"/>
        <v>4.2999999999999997E-2</v>
      </c>
      <c r="R1046">
        <f t="shared" si="2287"/>
        <v>0.223</v>
      </c>
      <c r="S1046">
        <f t="shared" si="2287"/>
        <v>800</v>
      </c>
      <c r="T1046">
        <f t="shared" si="2182"/>
        <v>5.0394999999997241E-2</v>
      </c>
      <c r="X1046">
        <f t="shared" si="2262"/>
        <v>363636</v>
      </c>
      <c r="Y1046">
        <f t="shared" si="2183"/>
        <v>0</v>
      </c>
      <c r="Z1046">
        <f t="shared" si="2184"/>
        <v>8.469274856442577E-4</v>
      </c>
      <c r="AA1046">
        <f t="shared" ref="AA1046:AC1046" si="2288">AA1045</f>
        <v>0</v>
      </c>
      <c r="AB1046">
        <f t="shared" si="2288"/>
        <v>1623</v>
      </c>
      <c r="AC1046">
        <f t="shared" si="2288"/>
        <v>18000</v>
      </c>
      <c r="AD1046">
        <f t="shared" si="2186"/>
        <v>980.78720877621868</v>
      </c>
      <c r="AE1046">
        <f t="shared" si="2187"/>
        <v>980.78720877621868</v>
      </c>
      <c r="AF1046">
        <f t="shared" si="2188"/>
        <v>1.6806617763443051E-2</v>
      </c>
      <c r="AG1046">
        <f t="shared" si="2189"/>
        <v>57.802683290718051</v>
      </c>
      <c r="AI1046">
        <f t="shared" si="2190"/>
        <v>6.7627574956048333</v>
      </c>
      <c r="AJ1046">
        <f t="shared" si="2191"/>
        <v>865.02421054091405</v>
      </c>
      <c r="AM1046">
        <f t="shared" si="2264"/>
        <v>0.3795019200266912</v>
      </c>
    </row>
    <row r="1047" spans="1:39" x14ac:dyDescent="0.35">
      <c r="A1047">
        <f t="shared" si="2172"/>
        <v>0.51949999999994501</v>
      </c>
      <c r="B1047">
        <f t="shared" si="2258"/>
        <v>0.48050000000005505</v>
      </c>
      <c r="C1047" s="27">
        <f t="shared" si="2173"/>
        <v>-5.0000000000000044E-4</v>
      </c>
      <c r="D1047">
        <f t="shared" si="2259"/>
        <v>1.1194999999999429</v>
      </c>
      <c r="E1047">
        <v>0.2</v>
      </c>
      <c r="F1047">
        <f t="shared" si="2260"/>
        <v>-0.33950000000000041</v>
      </c>
      <c r="G1047">
        <v>0.02</v>
      </c>
      <c r="H1047">
        <f t="shared" si="2174"/>
        <v>0.99999999999994249</v>
      </c>
      <c r="I1047">
        <f t="shared" si="2175"/>
        <v>1.1194999999999429</v>
      </c>
      <c r="J1047">
        <f t="shared" si="2176"/>
        <v>0.2</v>
      </c>
      <c r="K1047">
        <f t="shared" si="2177"/>
        <v>-0.33950000000000041</v>
      </c>
      <c r="L1047">
        <f t="shared" si="2178"/>
        <v>0.02</v>
      </c>
      <c r="M1047">
        <f t="shared" si="2179"/>
        <v>0</v>
      </c>
      <c r="N1047" s="22">
        <f t="shared" si="2180"/>
        <v>0.99999999999994249</v>
      </c>
      <c r="O1047">
        <f t="shared" ref="O1047:S1047" si="2289">O1046</f>
        <v>4.8000000000000001E-2</v>
      </c>
      <c r="P1047">
        <f t="shared" si="2289"/>
        <v>3.4000000000000002E-2</v>
      </c>
      <c r="Q1047">
        <f t="shared" si="2289"/>
        <v>4.2999999999999997E-2</v>
      </c>
      <c r="R1047">
        <f t="shared" si="2289"/>
        <v>0.223</v>
      </c>
      <c r="S1047">
        <f t="shared" si="2289"/>
        <v>800</v>
      </c>
      <c r="T1047">
        <f t="shared" si="2182"/>
        <v>5.0397499999997243E-2</v>
      </c>
      <c r="X1047">
        <f t="shared" si="2262"/>
        <v>363636</v>
      </c>
      <c r="Y1047">
        <f t="shared" si="2183"/>
        <v>0</v>
      </c>
      <c r="Z1047">
        <f t="shared" si="2184"/>
        <v>8.3065693811083829E-4</v>
      </c>
      <c r="AA1047">
        <f t="shared" ref="AA1047:AC1047" si="2290">AA1046</f>
        <v>0</v>
      </c>
      <c r="AB1047">
        <f t="shared" si="2290"/>
        <v>1623</v>
      </c>
      <c r="AC1047">
        <f t="shared" si="2290"/>
        <v>18000</v>
      </c>
      <c r="AD1047">
        <f t="shared" si="2186"/>
        <v>980.78720877621868</v>
      </c>
      <c r="AE1047">
        <f t="shared" si="2187"/>
        <v>980.78720877621868</v>
      </c>
      <c r="AF1047">
        <f t="shared" si="2188"/>
        <v>1.6482923665262106E-2</v>
      </c>
      <c r="AG1047">
        <f t="shared" si="2189"/>
        <v>57.747066158507209</v>
      </c>
      <c r="AI1047">
        <f t="shared" si="2190"/>
        <v>6.762757840878538</v>
      </c>
      <c r="AJ1047">
        <f t="shared" si="2191"/>
        <v>865.02450921107948</v>
      </c>
      <c r="AM1047">
        <f t="shared" si="2264"/>
        <v>0.3792010199050948</v>
      </c>
    </row>
    <row r="1048" spans="1:39" x14ac:dyDescent="0.35">
      <c r="A1048">
        <f t="shared" si="2172"/>
        <v>0.51999999999994495</v>
      </c>
      <c r="B1048">
        <f t="shared" si="2258"/>
        <v>0.48000000000005505</v>
      </c>
      <c r="C1048" s="27">
        <f t="shared" si="2173"/>
        <v>-5.0000000000000044E-4</v>
      </c>
      <c r="D1048">
        <f t="shared" si="2259"/>
        <v>1.1199999999999428</v>
      </c>
      <c r="E1048">
        <v>0.2</v>
      </c>
      <c r="F1048">
        <f t="shared" si="2260"/>
        <v>-0.34000000000000041</v>
      </c>
      <c r="G1048">
        <v>0.02</v>
      </c>
      <c r="H1048">
        <f t="shared" si="2174"/>
        <v>0.99999999999994238</v>
      </c>
      <c r="I1048">
        <f t="shared" si="2175"/>
        <v>1.1199999999999428</v>
      </c>
      <c r="J1048">
        <f t="shared" si="2176"/>
        <v>0.2</v>
      </c>
      <c r="K1048">
        <f t="shared" si="2177"/>
        <v>-0.34000000000000041</v>
      </c>
      <c r="L1048">
        <f t="shared" si="2178"/>
        <v>0.02</v>
      </c>
      <c r="M1048">
        <f t="shared" si="2179"/>
        <v>0</v>
      </c>
      <c r="N1048" s="22">
        <f t="shared" si="2180"/>
        <v>0.99999999999994238</v>
      </c>
      <c r="O1048">
        <f t="shared" ref="O1048:S1048" si="2291">O1047</f>
        <v>4.8000000000000001E-2</v>
      </c>
      <c r="P1048">
        <f t="shared" si="2291"/>
        <v>3.4000000000000002E-2</v>
      </c>
      <c r="Q1048">
        <f t="shared" si="2291"/>
        <v>4.2999999999999997E-2</v>
      </c>
      <c r="R1048">
        <f t="shared" si="2291"/>
        <v>0.223</v>
      </c>
      <c r="S1048">
        <f t="shared" si="2291"/>
        <v>800</v>
      </c>
      <c r="T1048">
        <f t="shared" si="2182"/>
        <v>5.0399999999997239E-2</v>
      </c>
      <c r="X1048">
        <f t="shared" si="2262"/>
        <v>363636</v>
      </c>
      <c r="Y1048">
        <f t="shared" si="2183"/>
        <v>0</v>
      </c>
      <c r="Z1048">
        <f t="shared" si="2184"/>
        <v>8.1468350053343389E-4</v>
      </c>
      <c r="AA1048">
        <f t="shared" ref="AA1048:AC1048" si="2292">AA1047</f>
        <v>0</v>
      </c>
      <c r="AB1048">
        <f t="shared" si="2292"/>
        <v>1623</v>
      </c>
      <c r="AC1048">
        <f t="shared" si="2292"/>
        <v>18000</v>
      </c>
      <c r="AD1048">
        <f t="shared" si="2186"/>
        <v>980.78720877621868</v>
      </c>
      <c r="AE1048">
        <f t="shared" si="2187"/>
        <v>980.78720877621868</v>
      </c>
      <c r="AF1048">
        <f t="shared" si="2188"/>
        <v>1.6165157012420824E-2</v>
      </c>
      <c r="AG1048">
        <f t="shared" si="2189"/>
        <v>57.691555676775003</v>
      </c>
      <c r="AI1048">
        <f t="shared" si="2190"/>
        <v>6.7627581798296346</v>
      </c>
      <c r="AJ1048">
        <f t="shared" si="2191"/>
        <v>865.02480241213505</v>
      </c>
      <c r="AM1048">
        <f t="shared" si="2264"/>
        <v>0.37890059656186015</v>
      </c>
    </row>
    <row r="1049" spans="1:39" x14ac:dyDescent="0.35">
      <c r="A1049">
        <f t="shared" si="2172"/>
        <v>0.5204999999999449</v>
      </c>
      <c r="B1049">
        <f t="shared" si="2258"/>
        <v>0.47950000000005505</v>
      </c>
      <c r="C1049" s="27">
        <f t="shared" si="2173"/>
        <v>-5.0000000000000044E-4</v>
      </c>
      <c r="D1049">
        <f t="shared" si="2259"/>
        <v>1.1204999999999428</v>
      </c>
      <c r="E1049">
        <v>0.2</v>
      </c>
      <c r="F1049">
        <f t="shared" si="2260"/>
        <v>-0.34050000000000041</v>
      </c>
      <c r="G1049">
        <v>0.02</v>
      </c>
      <c r="H1049">
        <f t="shared" si="2174"/>
        <v>0.99999999999994227</v>
      </c>
      <c r="I1049">
        <f t="shared" si="2175"/>
        <v>1.1204999999999428</v>
      </c>
      <c r="J1049">
        <f t="shared" si="2176"/>
        <v>0.2</v>
      </c>
      <c r="K1049">
        <f t="shared" si="2177"/>
        <v>-0.34050000000000041</v>
      </c>
      <c r="L1049">
        <f t="shared" si="2178"/>
        <v>0.02</v>
      </c>
      <c r="M1049">
        <f t="shared" si="2179"/>
        <v>0</v>
      </c>
      <c r="N1049" s="22">
        <f t="shared" si="2180"/>
        <v>0.99999999999994227</v>
      </c>
      <c r="O1049">
        <f t="shared" ref="O1049:S1049" si="2293">O1048</f>
        <v>4.8000000000000001E-2</v>
      </c>
      <c r="P1049">
        <f t="shared" si="2293"/>
        <v>3.4000000000000002E-2</v>
      </c>
      <c r="Q1049">
        <f t="shared" si="2293"/>
        <v>4.2999999999999997E-2</v>
      </c>
      <c r="R1049">
        <f t="shared" si="2293"/>
        <v>0.223</v>
      </c>
      <c r="S1049">
        <f t="shared" si="2293"/>
        <v>800</v>
      </c>
      <c r="T1049">
        <f t="shared" si="2182"/>
        <v>5.0402499999997234E-2</v>
      </c>
      <c r="X1049">
        <f t="shared" si="2262"/>
        <v>363636</v>
      </c>
      <c r="Y1049">
        <f t="shared" si="2183"/>
        <v>0</v>
      </c>
      <c r="Z1049">
        <f t="shared" si="2184"/>
        <v>7.990020288365274E-4</v>
      </c>
      <c r="AA1049">
        <f t="shared" ref="AA1049:AC1049" si="2294">AA1048</f>
        <v>0</v>
      </c>
      <c r="AB1049">
        <f t="shared" si="2294"/>
        <v>1623</v>
      </c>
      <c r="AC1049">
        <f t="shared" si="2294"/>
        <v>18000</v>
      </c>
      <c r="AD1049">
        <f t="shared" si="2186"/>
        <v>980.78720877621868</v>
      </c>
      <c r="AE1049">
        <f t="shared" si="2187"/>
        <v>980.78720877621868</v>
      </c>
      <c r="AF1049">
        <f t="shared" si="2188"/>
        <v>1.5853214857868475E-2</v>
      </c>
      <c r="AG1049">
        <f t="shared" si="2189"/>
        <v>57.636151543766431</v>
      </c>
      <c r="AI1049">
        <f t="shared" si="2190"/>
        <v>6.7627585125679328</v>
      </c>
      <c r="AJ1049">
        <f t="shared" si="2191"/>
        <v>865.02509023906373</v>
      </c>
      <c r="AM1049">
        <f t="shared" si="2264"/>
        <v>0.37860064886469619</v>
      </c>
    </row>
    <row r="1050" spans="1:39" x14ac:dyDescent="0.35">
      <c r="A1050">
        <f t="shared" si="2172"/>
        <v>0.52099999999994495</v>
      </c>
      <c r="B1050">
        <f t="shared" si="2258"/>
        <v>0.47900000000005505</v>
      </c>
      <c r="C1050" s="27">
        <f t="shared" si="2173"/>
        <v>-5.0000000000000044E-4</v>
      </c>
      <c r="D1050">
        <f t="shared" si="2259"/>
        <v>1.1209999999999427</v>
      </c>
      <c r="E1050">
        <v>0.2</v>
      </c>
      <c r="F1050">
        <f t="shared" si="2260"/>
        <v>-0.34100000000000041</v>
      </c>
      <c r="G1050">
        <v>0.02</v>
      </c>
      <c r="H1050">
        <f t="shared" si="2174"/>
        <v>0.99999999999994227</v>
      </c>
      <c r="I1050">
        <f t="shared" si="2175"/>
        <v>1.1209999999999427</v>
      </c>
      <c r="J1050">
        <f t="shared" si="2176"/>
        <v>0.2</v>
      </c>
      <c r="K1050">
        <f t="shared" si="2177"/>
        <v>-0.34100000000000041</v>
      </c>
      <c r="L1050">
        <f t="shared" si="2178"/>
        <v>0.02</v>
      </c>
      <c r="M1050">
        <f t="shared" si="2179"/>
        <v>0</v>
      </c>
      <c r="N1050" s="22">
        <f t="shared" si="2180"/>
        <v>0.99999999999994227</v>
      </c>
      <c r="O1050">
        <f t="shared" ref="O1050:S1050" si="2295">O1049</f>
        <v>4.8000000000000001E-2</v>
      </c>
      <c r="P1050">
        <f t="shared" si="2295"/>
        <v>3.4000000000000002E-2</v>
      </c>
      <c r="Q1050">
        <f t="shared" si="2295"/>
        <v>4.2999999999999997E-2</v>
      </c>
      <c r="R1050">
        <f t="shared" si="2295"/>
        <v>0.223</v>
      </c>
      <c r="S1050">
        <f t="shared" si="2295"/>
        <v>800</v>
      </c>
      <c r="T1050">
        <f t="shared" si="2182"/>
        <v>5.0404999999997237E-2</v>
      </c>
      <c r="X1050">
        <f t="shared" si="2262"/>
        <v>363636</v>
      </c>
      <c r="Y1050">
        <f t="shared" si="2183"/>
        <v>0</v>
      </c>
      <c r="Z1050">
        <f t="shared" si="2184"/>
        <v>7.8360746316113983E-4</v>
      </c>
      <c r="AA1050">
        <f t="shared" ref="AA1050:AC1050" si="2296">AA1049</f>
        <v>0</v>
      </c>
      <c r="AB1050">
        <f t="shared" si="2296"/>
        <v>1623</v>
      </c>
      <c r="AC1050">
        <f t="shared" si="2296"/>
        <v>18000</v>
      </c>
      <c r="AD1050">
        <f t="shared" si="2186"/>
        <v>980.78720877621868</v>
      </c>
      <c r="AE1050">
        <f t="shared" si="2187"/>
        <v>980.78720877621868</v>
      </c>
      <c r="AF1050">
        <f t="shared" si="2188"/>
        <v>1.5546995945859489E-2</v>
      </c>
      <c r="AG1050">
        <f t="shared" si="2189"/>
        <v>57.580853458787708</v>
      </c>
      <c r="AI1050">
        <f t="shared" si="2190"/>
        <v>6.7627588392014388</v>
      </c>
      <c r="AJ1050">
        <f t="shared" si="2191"/>
        <v>865.0253727852878</v>
      </c>
      <c r="AM1050">
        <f t="shared" si="2264"/>
        <v>0.37830117568489458</v>
      </c>
    </row>
    <row r="1051" spans="1:39" x14ac:dyDescent="0.35">
      <c r="A1051">
        <f t="shared" si="2172"/>
        <v>0.52149999999994501</v>
      </c>
      <c r="B1051">
        <f t="shared" si="2258"/>
        <v>0.47850000000005505</v>
      </c>
      <c r="C1051" s="27">
        <f t="shared" si="2173"/>
        <v>-5.0000000000000044E-4</v>
      </c>
      <c r="D1051">
        <f t="shared" si="2259"/>
        <v>1.1214999999999427</v>
      </c>
      <c r="E1051">
        <v>0.2</v>
      </c>
      <c r="F1051">
        <f t="shared" si="2260"/>
        <v>-0.34150000000000041</v>
      </c>
      <c r="G1051">
        <v>0.02</v>
      </c>
      <c r="H1051">
        <f t="shared" si="2174"/>
        <v>0.99999999999994227</v>
      </c>
      <c r="I1051">
        <f t="shared" si="2175"/>
        <v>1.1214999999999427</v>
      </c>
      <c r="J1051">
        <f t="shared" si="2176"/>
        <v>0.2</v>
      </c>
      <c r="K1051">
        <f t="shared" si="2177"/>
        <v>-0.34150000000000041</v>
      </c>
      <c r="L1051">
        <f t="shared" si="2178"/>
        <v>0.02</v>
      </c>
      <c r="M1051">
        <f t="shared" si="2179"/>
        <v>0</v>
      </c>
      <c r="N1051" s="22">
        <f t="shared" si="2180"/>
        <v>0.99999999999994227</v>
      </c>
      <c r="O1051">
        <f t="shared" ref="O1051:S1051" si="2297">O1050</f>
        <v>4.8000000000000001E-2</v>
      </c>
      <c r="P1051">
        <f t="shared" si="2297"/>
        <v>3.4000000000000002E-2</v>
      </c>
      <c r="Q1051">
        <f t="shared" si="2297"/>
        <v>4.2999999999999997E-2</v>
      </c>
      <c r="R1051">
        <f t="shared" si="2297"/>
        <v>0.223</v>
      </c>
      <c r="S1051">
        <f t="shared" si="2297"/>
        <v>800</v>
      </c>
      <c r="T1051">
        <f t="shared" si="2182"/>
        <v>5.0407499999997232E-2</v>
      </c>
      <c r="X1051">
        <f t="shared" si="2262"/>
        <v>363636</v>
      </c>
      <c r="Y1051">
        <f t="shared" si="2183"/>
        <v>0</v>
      </c>
      <c r="Z1051">
        <f t="shared" si="2184"/>
        <v>7.6849482656492056E-4</v>
      </c>
      <c r="AA1051">
        <f t="shared" ref="AA1051:AC1051" si="2298">AA1050</f>
        <v>0</v>
      </c>
      <c r="AB1051">
        <f t="shared" si="2298"/>
        <v>1623</v>
      </c>
      <c r="AC1051">
        <f t="shared" si="2298"/>
        <v>18000</v>
      </c>
      <c r="AD1051">
        <f t="shared" si="2186"/>
        <v>980.78720877621868</v>
      </c>
      <c r="AE1051">
        <f t="shared" si="2187"/>
        <v>980.78720877621868</v>
      </c>
      <c r="AF1051">
        <f t="shared" si="2188"/>
        <v>1.5246400685744718E-2</v>
      </c>
      <c r="AG1051">
        <f t="shared" si="2189"/>
        <v>57.525661122202749</v>
      </c>
      <c r="AI1051">
        <f t="shared" si="2190"/>
        <v>6.7627591598363823</v>
      </c>
      <c r="AJ1051">
        <f t="shared" si="2191"/>
        <v>865.02565014269385</v>
      </c>
      <c r="AM1051">
        <f t="shared" si="2264"/>
        <v>0.37800217589731533</v>
      </c>
    </row>
    <row r="1052" spans="1:39" x14ac:dyDescent="0.35">
      <c r="A1052">
        <f t="shared" si="2172"/>
        <v>0.52199999999994495</v>
      </c>
      <c r="B1052">
        <f t="shared" si="2258"/>
        <v>0.47800000000005505</v>
      </c>
      <c r="C1052" s="27">
        <f t="shared" si="2173"/>
        <v>-5.0000000000000044E-4</v>
      </c>
      <c r="D1052">
        <f t="shared" si="2259"/>
        <v>1.1219999999999426</v>
      </c>
      <c r="E1052">
        <v>0.2</v>
      </c>
      <c r="F1052">
        <f t="shared" si="2260"/>
        <v>-0.34200000000000041</v>
      </c>
      <c r="G1052">
        <v>0.02</v>
      </c>
      <c r="H1052">
        <f t="shared" si="2174"/>
        <v>0.99999999999994216</v>
      </c>
      <c r="I1052">
        <f t="shared" si="2175"/>
        <v>1.1219999999999426</v>
      </c>
      <c r="J1052">
        <f t="shared" si="2176"/>
        <v>0.2</v>
      </c>
      <c r="K1052">
        <f t="shared" si="2177"/>
        <v>-0.34200000000000041</v>
      </c>
      <c r="L1052">
        <f t="shared" si="2178"/>
        <v>0.02</v>
      </c>
      <c r="M1052">
        <f t="shared" si="2179"/>
        <v>0</v>
      </c>
      <c r="N1052" s="22">
        <f t="shared" si="2180"/>
        <v>0.99999999999994216</v>
      </c>
      <c r="O1052">
        <f t="shared" ref="O1052:S1052" si="2299">O1051</f>
        <v>4.8000000000000001E-2</v>
      </c>
      <c r="P1052">
        <f t="shared" si="2299"/>
        <v>3.4000000000000002E-2</v>
      </c>
      <c r="Q1052">
        <f t="shared" si="2299"/>
        <v>4.2999999999999997E-2</v>
      </c>
      <c r="R1052">
        <f t="shared" si="2299"/>
        <v>0.223</v>
      </c>
      <c r="S1052">
        <f t="shared" si="2299"/>
        <v>800</v>
      </c>
      <c r="T1052">
        <f t="shared" si="2182"/>
        <v>5.0409999999997228E-2</v>
      </c>
      <c r="X1052">
        <f t="shared" si="2262"/>
        <v>363636</v>
      </c>
      <c r="Y1052">
        <f t="shared" si="2183"/>
        <v>0</v>
      </c>
      <c r="Z1052">
        <f t="shared" si="2184"/>
        <v>7.5365922374109407E-4</v>
      </c>
      <c r="AA1052">
        <f t="shared" ref="AA1052:AC1052" si="2300">AA1051</f>
        <v>0</v>
      </c>
      <c r="AB1052">
        <f t="shared" si="2300"/>
        <v>1623</v>
      </c>
      <c r="AC1052">
        <f t="shared" si="2300"/>
        <v>18000</v>
      </c>
      <c r="AD1052">
        <f t="shared" si="2186"/>
        <v>980.78720877621868</v>
      </c>
      <c r="AE1052">
        <f t="shared" si="2187"/>
        <v>980.78720877621868</v>
      </c>
      <c r="AF1052">
        <f t="shared" si="2188"/>
        <v>1.4951331126144631E-2</v>
      </c>
      <c r="AG1052">
        <f t="shared" si="2189"/>
        <v>57.47057423542968</v>
      </c>
      <c r="AI1052">
        <f t="shared" si="2190"/>
        <v>6.7627594745772459</v>
      </c>
      <c r="AJ1052">
        <f t="shared" si="2191"/>
        <v>865.02592240165689</v>
      </c>
      <c r="AM1052">
        <f t="shared" si="2264"/>
        <v>0.3777036483803729</v>
      </c>
    </row>
    <row r="1053" spans="1:39" x14ac:dyDescent="0.35">
      <c r="A1053">
        <f t="shared" si="2172"/>
        <v>0.5224999999999449</v>
      </c>
      <c r="B1053">
        <f t="shared" si="2258"/>
        <v>0.47750000000005505</v>
      </c>
      <c r="C1053" s="27">
        <f t="shared" si="2173"/>
        <v>-5.0000000000000044E-4</v>
      </c>
      <c r="D1053">
        <f t="shared" si="2259"/>
        <v>1.1224999999999425</v>
      </c>
      <c r="E1053">
        <v>0.2</v>
      </c>
      <c r="F1053">
        <f t="shared" si="2260"/>
        <v>-0.34250000000000042</v>
      </c>
      <c r="G1053">
        <v>0.02</v>
      </c>
      <c r="H1053">
        <f t="shared" si="2174"/>
        <v>0.99999999999994205</v>
      </c>
      <c r="I1053">
        <f t="shared" si="2175"/>
        <v>1.1224999999999425</v>
      </c>
      <c r="J1053">
        <f t="shared" si="2176"/>
        <v>0.2</v>
      </c>
      <c r="K1053">
        <f t="shared" si="2177"/>
        <v>-0.34250000000000042</v>
      </c>
      <c r="L1053">
        <f t="shared" si="2178"/>
        <v>0.02</v>
      </c>
      <c r="M1053">
        <f t="shared" si="2179"/>
        <v>0</v>
      </c>
      <c r="N1053" s="22">
        <f t="shared" si="2180"/>
        <v>0.99999999999994205</v>
      </c>
      <c r="O1053">
        <f t="shared" ref="O1053:S1053" si="2301">O1052</f>
        <v>4.8000000000000001E-2</v>
      </c>
      <c r="P1053">
        <f t="shared" si="2301"/>
        <v>3.4000000000000002E-2</v>
      </c>
      <c r="Q1053">
        <f t="shared" si="2301"/>
        <v>4.2999999999999997E-2</v>
      </c>
      <c r="R1053">
        <f t="shared" si="2301"/>
        <v>0.223</v>
      </c>
      <c r="S1053">
        <f t="shared" si="2301"/>
        <v>800</v>
      </c>
      <c r="T1053">
        <f t="shared" si="2182"/>
        <v>5.0412499999997223E-2</v>
      </c>
      <c r="X1053">
        <f t="shared" si="2262"/>
        <v>363636</v>
      </c>
      <c r="Y1053">
        <f t="shared" si="2183"/>
        <v>0</v>
      </c>
      <c r="Z1053">
        <f t="shared" si="2184"/>
        <v>7.3909583975600892E-4</v>
      </c>
      <c r="AA1053">
        <f t="shared" ref="AA1053:AC1053" si="2302">AA1052</f>
        <v>0</v>
      </c>
      <c r="AB1053">
        <f t="shared" si="2302"/>
        <v>1623</v>
      </c>
      <c r="AC1053">
        <f t="shared" si="2302"/>
        <v>18000</v>
      </c>
      <c r="AD1053">
        <f t="shared" si="2186"/>
        <v>980.78720877621868</v>
      </c>
      <c r="AE1053">
        <f t="shared" si="2187"/>
        <v>980.78720877621868</v>
      </c>
      <c r="AF1053">
        <f t="shared" si="2188"/>
        <v>1.4661690929499097E-2</v>
      </c>
      <c r="AG1053">
        <f t="shared" si="2189"/>
        <v>57.415592500937336</v>
      </c>
      <c r="AI1053">
        <f t="shared" si="2190"/>
        <v>6.7627597835267892</v>
      </c>
      <c r="AJ1053">
        <f t="shared" si="2191"/>
        <v>865.02618965106171</v>
      </c>
      <c r="AM1053">
        <f t="shared" si="2264"/>
        <v>0.37740559201602192</v>
      </c>
    </row>
    <row r="1054" spans="1:39" x14ac:dyDescent="0.35">
      <c r="A1054">
        <f t="shared" si="2172"/>
        <v>0.52299999999994495</v>
      </c>
      <c r="B1054">
        <f t="shared" si="2258"/>
        <v>0.47700000000005505</v>
      </c>
      <c r="C1054" s="27">
        <f t="shared" si="2173"/>
        <v>-5.0000000000000044E-4</v>
      </c>
      <c r="D1054">
        <f t="shared" si="2259"/>
        <v>1.1229999999999425</v>
      </c>
      <c r="E1054">
        <v>0.2</v>
      </c>
      <c r="F1054">
        <f t="shared" si="2260"/>
        <v>-0.34300000000000042</v>
      </c>
      <c r="G1054">
        <v>0.02</v>
      </c>
      <c r="H1054">
        <f t="shared" si="2174"/>
        <v>0.99999999999994205</v>
      </c>
      <c r="I1054">
        <f t="shared" si="2175"/>
        <v>1.1229999999999425</v>
      </c>
      <c r="J1054">
        <f t="shared" si="2176"/>
        <v>0.2</v>
      </c>
      <c r="K1054">
        <f t="shared" si="2177"/>
        <v>-0.34300000000000042</v>
      </c>
      <c r="L1054">
        <f t="shared" si="2178"/>
        <v>0.02</v>
      </c>
      <c r="M1054">
        <f t="shared" si="2179"/>
        <v>0</v>
      </c>
      <c r="N1054" s="22">
        <f t="shared" si="2180"/>
        <v>0.99999999999994205</v>
      </c>
      <c r="O1054">
        <f t="shared" ref="O1054:S1054" si="2303">O1053</f>
        <v>4.8000000000000001E-2</v>
      </c>
      <c r="P1054">
        <f t="shared" si="2303"/>
        <v>3.4000000000000002E-2</v>
      </c>
      <c r="Q1054">
        <f t="shared" si="2303"/>
        <v>4.2999999999999997E-2</v>
      </c>
      <c r="R1054">
        <f t="shared" si="2303"/>
        <v>0.223</v>
      </c>
      <c r="S1054">
        <f t="shared" si="2303"/>
        <v>800</v>
      </c>
      <c r="T1054">
        <f t="shared" si="2182"/>
        <v>5.0414999999997219E-2</v>
      </c>
      <c r="X1054">
        <f t="shared" si="2262"/>
        <v>363636</v>
      </c>
      <c r="Y1054">
        <f t="shared" si="2183"/>
        <v>0</v>
      </c>
      <c r="Z1054">
        <f t="shared" si="2184"/>
        <v>7.2479993880503277E-4</v>
      </c>
      <c r="AA1054">
        <f t="shared" ref="AA1054:AC1054" si="2304">AA1053</f>
        <v>0</v>
      </c>
      <c r="AB1054">
        <f t="shared" si="2304"/>
        <v>1623</v>
      </c>
      <c r="AC1054">
        <f t="shared" si="2304"/>
        <v>18000</v>
      </c>
      <c r="AD1054">
        <f t="shared" si="2186"/>
        <v>980.78720877621868</v>
      </c>
      <c r="AE1054">
        <f t="shared" si="2187"/>
        <v>980.78720877621868</v>
      </c>
      <c r="AF1054">
        <f t="shared" si="2188"/>
        <v>1.4377385346988797E-2</v>
      </c>
      <c r="AG1054">
        <f t="shared" si="2189"/>
        <v>57.360715622241734</v>
      </c>
      <c r="AI1054">
        <f t="shared" si="2190"/>
        <v>6.7627600867860771</v>
      </c>
      <c r="AJ1054">
        <f t="shared" si="2191"/>
        <v>865.02645197832783</v>
      </c>
      <c r="AM1054">
        <f t="shared" si="2264"/>
        <v>0.37710800568974323</v>
      </c>
    </row>
    <row r="1055" spans="1:39" x14ac:dyDescent="0.35">
      <c r="A1055">
        <f t="shared" si="2172"/>
        <v>0.52349999999994501</v>
      </c>
      <c r="B1055">
        <f t="shared" si="2258"/>
        <v>0.47650000000005505</v>
      </c>
      <c r="C1055" s="27">
        <f t="shared" si="2173"/>
        <v>-5.0000000000000044E-4</v>
      </c>
      <c r="D1055">
        <f t="shared" si="2259"/>
        <v>1.1234999999999424</v>
      </c>
      <c r="E1055">
        <v>0.2</v>
      </c>
      <c r="F1055">
        <f t="shared" si="2260"/>
        <v>-0.34350000000000042</v>
      </c>
      <c r="G1055">
        <v>0.02</v>
      </c>
      <c r="H1055">
        <f t="shared" si="2174"/>
        <v>0.99999999999994205</v>
      </c>
      <c r="I1055">
        <f t="shared" si="2175"/>
        <v>1.1234999999999424</v>
      </c>
      <c r="J1055">
        <f t="shared" si="2176"/>
        <v>0.2</v>
      </c>
      <c r="K1055">
        <f t="shared" si="2177"/>
        <v>-0.34350000000000042</v>
      </c>
      <c r="L1055">
        <f t="shared" si="2178"/>
        <v>0.02</v>
      </c>
      <c r="M1055">
        <f t="shared" si="2179"/>
        <v>0</v>
      </c>
      <c r="N1055" s="22">
        <f t="shared" si="2180"/>
        <v>0.99999999999994205</v>
      </c>
      <c r="O1055">
        <f t="shared" ref="O1055:S1055" si="2305">O1054</f>
        <v>4.8000000000000001E-2</v>
      </c>
      <c r="P1055">
        <f t="shared" si="2305"/>
        <v>3.4000000000000002E-2</v>
      </c>
      <c r="Q1055">
        <f t="shared" si="2305"/>
        <v>4.2999999999999997E-2</v>
      </c>
      <c r="R1055">
        <f t="shared" si="2305"/>
        <v>0.223</v>
      </c>
      <c r="S1055">
        <f t="shared" si="2305"/>
        <v>800</v>
      </c>
      <c r="T1055">
        <f t="shared" si="2182"/>
        <v>5.0417499999997221E-2</v>
      </c>
      <c r="X1055">
        <f t="shared" si="2262"/>
        <v>363636</v>
      </c>
      <c r="Y1055">
        <f t="shared" si="2183"/>
        <v>0</v>
      </c>
      <c r="Z1055">
        <f t="shared" si="2184"/>
        <v>7.1076686298654761E-4</v>
      </c>
      <c r="AA1055">
        <f t="shared" ref="AA1055:AC1055" si="2306">AA1054</f>
        <v>0</v>
      </c>
      <c r="AB1055">
        <f t="shared" si="2306"/>
        <v>1623</v>
      </c>
      <c r="AC1055">
        <f t="shared" si="2306"/>
        <v>18000</v>
      </c>
      <c r="AD1055">
        <f t="shared" si="2186"/>
        <v>980.78720877621868</v>
      </c>
      <c r="AE1055">
        <f t="shared" si="2187"/>
        <v>980.78720877621868</v>
      </c>
      <c r="AF1055">
        <f t="shared" si="2188"/>
        <v>1.4098321193823005E-2</v>
      </c>
      <c r="AG1055">
        <f t="shared" si="2189"/>
        <v>57.305943303902609</v>
      </c>
      <c r="AI1055">
        <f t="shared" si="2190"/>
        <v>6.7627603844545074</v>
      </c>
      <c r="AJ1055">
        <f t="shared" si="2191"/>
        <v>865.02670946943238</v>
      </c>
      <c r="AM1055">
        <f t="shared" si="2264"/>
        <v>0.37681088829053039</v>
      </c>
    </row>
    <row r="1056" spans="1:39" x14ac:dyDescent="0.35">
      <c r="A1056">
        <f t="shared" si="2172"/>
        <v>0.52399999999994495</v>
      </c>
      <c r="B1056">
        <f t="shared" si="2258"/>
        <v>0.47600000000005505</v>
      </c>
      <c r="C1056" s="27">
        <f t="shared" si="2173"/>
        <v>-5.0000000000000044E-4</v>
      </c>
      <c r="D1056">
        <f t="shared" si="2259"/>
        <v>1.1239999999999424</v>
      </c>
      <c r="E1056">
        <v>0.2</v>
      </c>
      <c r="F1056">
        <f t="shared" si="2260"/>
        <v>-0.34400000000000042</v>
      </c>
      <c r="G1056">
        <v>0.02</v>
      </c>
      <c r="H1056">
        <f t="shared" si="2174"/>
        <v>0.99999999999994194</v>
      </c>
      <c r="I1056">
        <f t="shared" si="2175"/>
        <v>1.1239999999999424</v>
      </c>
      <c r="J1056">
        <f t="shared" si="2176"/>
        <v>0.2</v>
      </c>
      <c r="K1056">
        <f t="shared" si="2177"/>
        <v>-0.34400000000000042</v>
      </c>
      <c r="L1056">
        <f t="shared" si="2178"/>
        <v>0.02</v>
      </c>
      <c r="M1056">
        <f t="shared" si="2179"/>
        <v>0</v>
      </c>
      <c r="N1056" s="22">
        <f t="shared" si="2180"/>
        <v>0.99999999999994194</v>
      </c>
      <c r="O1056">
        <f t="shared" ref="O1056:S1056" si="2307">O1055</f>
        <v>4.8000000000000001E-2</v>
      </c>
      <c r="P1056">
        <f t="shared" si="2307"/>
        <v>3.4000000000000002E-2</v>
      </c>
      <c r="Q1056">
        <f t="shared" si="2307"/>
        <v>4.2999999999999997E-2</v>
      </c>
      <c r="R1056">
        <f t="shared" si="2307"/>
        <v>0.223</v>
      </c>
      <c r="S1056">
        <f t="shared" si="2307"/>
        <v>800</v>
      </c>
      <c r="T1056">
        <f t="shared" si="2182"/>
        <v>5.0419999999997224E-2</v>
      </c>
      <c r="X1056">
        <f t="shared" si="2262"/>
        <v>363636</v>
      </c>
      <c r="Y1056">
        <f t="shared" si="2183"/>
        <v>0</v>
      </c>
      <c r="Z1056">
        <f t="shared" si="2184"/>
        <v>6.9699203109379465E-4</v>
      </c>
      <c r="AA1056">
        <f t="shared" ref="AA1056:AC1056" si="2308">AA1055</f>
        <v>0</v>
      </c>
      <c r="AB1056">
        <f t="shared" si="2308"/>
        <v>1623</v>
      </c>
      <c r="AC1056">
        <f t="shared" si="2308"/>
        <v>18000</v>
      </c>
      <c r="AD1056">
        <f t="shared" si="2186"/>
        <v>980.78720877621868</v>
      </c>
      <c r="AE1056">
        <f t="shared" si="2187"/>
        <v>980.78720877621868</v>
      </c>
      <c r="AF1056">
        <f t="shared" si="2188"/>
        <v>1.382440682488884E-2</v>
      </c>
      <c r="AG1056">
        <f t="shared" si="2189"/>
        <v>57.251275251519907</v>
      </c>
      <c r="AI1056">
        <f t="shared" si="2190"/>
        <v>6.762760676629834</v>
      </c>
      <c r="AJ1056">
        <f t="shared" si="2191"/>
        <v>865.02696220893063</v>
      </c>
      <c r="AM1056">
        <f t="shared" si="2264"/>
        <v>0.37651423871087547</v>
      </c>
    </row>
    <row r="1057" spans="1:39" x14ac:dyDescent="0.35">
      <c r="A1057">
        <f t="shared" si="2172"/>
        <v>0.5244999999999449</v>
      </c>
      <c r="B1057">
        <f t="shared" si="2258"/>
        <v>0.47550000000005505</v>
      </c>
      <c r="C1057" s="27">
        <f t="shared" si="2173"/>
        <v>-5.0000000000000044E-4</v>
      </c>
      <c r="D1057">
        <f t="shared" si="2259"/>
        <v>1.1244999999999423</v>
      </c>
      <c r="E1057">
        <v>0.2</v>
      </c>
      <c r="F1057">
        <f t="shared" si="2260"/>
        <v>-0.34450000000000042</v>
      </c>
      <c r="G1057">
        <v>0.02</v>
      </c>
      <c r="H1057">
        <f t="shared" si="2174"/>
        <v>0.99999999999994182</v>
      </c>
      <c r="I1057">
        <f t="shared" si="2175"/>
        <v>1.1244999999999423</v>
      </c>
      <c r="J1057">
        <f t="shared" si="2176"/>
        <v>0.2</v>
      </c>
      <c r="K1057">
        <f t="shared" si="2177"/>
        <v>-0.34450000000000042</v>
      </c>
      <c r="L1057">
        <f t="shared" si="2178"/>
        <v>0.02</v>
      </c>
      <c r="M1057">
        <f t="shared" si="2179"/>
        <v>0</v>
      </c>
      <c r="N1057" s="22">
        <f t="shared" si="2180"/>
        <v>0.99999999999994182</v>
      </c>
      <c r="O1057">
        <f t="shared" ref="O1057:S1057" si="2309">O1056</f>
        <v>4.8000000000000001E-2</v>
      </c>
      <c r="P1057">
        <f t="shared" si="2309"/>
        <v>3.4000000000000002E-2</v>
      </c>
      <c r="Q1057">
        <f t="shared" si="2309"/>
        <v>4.2999999999999997E-2</v>
      </c>
      <c r="R1057">
        <f t="shared" si="2309"/>
        <v>0.223</v>
      </c>
      <c r="S1057">
        <f t="shared" si="2309"/>
        <v>800</v>
      </c>
      <c r="T1057">
        <f t="shared" si="2182"/>
        <v>5.042249999999722E-2</v>
      </c>
      <c r="X1057">
        <f t="shared" si="2262"/>
        <v>363636</v>
      </c>
      <c r="Y1057">
        <f t="shared" si="2183"/>
        <v>0</v>
      </c>
      <c r="Z1057">
        <f t="shared" si="2184"/>
        <v>6.8347093742432907E-4</v>
      </c>
      <c r="AA1057">
        <f t="shared" ref="AA1057:AC1057" si="2310">AA1056</f>
        <v>0</v>
      </c>
      <c r="AB1057">
        <f t="shared" si="2310"/>
        <v>1623</v>
      </c>
      <c r="AC1057">
        <f t="shared" si="2310"/>
        <v>18000</v>
      </c>
      <c r="AD1057">
        <f t="shared" si="2186"/>
        <v>980.78720877621868</v>
      </c>
      <c r="AE1057">
        <f t="shared" si="2187"/>
        <v>980.78720877621868</v>
      </c>
      <c r="AF1057">
        <f t="shared" si="2188"/>
        <v>1.3555552110756977E-2</v>
      </c>
      <c r="AG1057">
        <f t="shared" si="2189"/>
        <v>57.196711171730193</v>
      </c>
      <c r="AI1057">
        <f t="shared" si="2190"/>
        <v>6.762760963408196</v>
      </c>
      <c r="AJ1057">
        <f t="shared" si="2191"/>
        <v>865.02721027998143</v>
      </c>
      <c r="AM1057">
        <f t="shared" si="2264"/>
        <v>0.37621805584675538</v>
      </c>
    </row>
    <row r="1058" spans="1:39" x14ac:dyDescent="0.35">
      <c r="A1058">
        <f t="shared" si="2172"/>
        <v>0.52499999999994496</v>
      </c>
      <c r="B1058">
        <f t="shared" si="2258"/>
        <v>0.47500000000005504</v>
      </c>
      <c r="C1058" s="27">
        <f t="shared" si="2173"/>
        <v>-5.0000000000000044E-4</v>
      </c>
      <c r="D1058">
        <f t="shared" si="2259"/>
        <v>1.1249999999999423</v>
      </c>
      <c r="E1058">
        <v>0.2</v>
      </c>
      <c r="F1058">
        <f t="shared" si="2260"/>
        <v>-0.34500000000000042</v>
      </c>
      <c r="G1058">
        <v>0.02</v>
      </c>
      <c r="H1058">
        <f t="shared" si="2174"/>
        <v>0.99999999999994182</v>
      </c>
      <c r="I1058">
        <f t="shared" si="2175"/>
        <v>1.1249999999999423</v>
      </c>
      <c r="J1058">
        <f t="shared" si="2176"/>
        <v>0.2</v>
      </c>
      <c r="K1058">
        <f t="shared" si="2177"/>
        <v>-0.34500000000000042</v>
      </c>
      <c r="L1058">
        <f t="shared" si="2178"/>
        <v>0.02</v>
      </c>
      <c r="M1058">
        <f t="shared" si="2179"/>
        <v>0</v>
      </c>
      <c r="N1058" s="22">
        <f t="shared" si="2180"/>
        <v>0.99999999999994182</v>
      </c>
      <c r="O1058">
        <f t="shared" ref="O1058:S1058" si="2311">O1057</f>
        <v>4.8000000000000001E-2</v>
      </c>
      <c r="P1058">
        <f t="shared" si="2311"/>
        <v>3.4000000000000002E-2</v>
      </c>
      <c r="Q1058">
        <f t="shared" si="2311"/>
        <v>4.2999999999999997E-2</v>
      </c>
      <c r="R1058">
        <f t="shared" si="2311"/>
        <v>0.223</v>
      </c>
      <c r="S1058">
        <f t="shared" si="2311"/>
        <v>800</v>
      </c>
      <c r="T1058">
        <f t="shared" si="2182"/>
        <v>5.0424999999997215E-2</v>
      </c>
      <c r="X1058">
        <f t="shared" si="2262"/>
        <v>363636</v>
      </c>
      <c r="Y1058">
        <f t="shared" si="2183"/>
        <v>0</v>
      </c>
      <c r="Z1058">
        <f t="shared" si="2184"/>
        <v>6.7019915060684157E-4</v>
      </c>
      <c r="AA1058">
        <f t="shared" ref="AA1058:AC1058" si="2312">AA1057</f>
        <v>0</v>
      </c>
      <c r="AB1058">
        <f t="shared" si="2312"/>
        <v>1623</v>
      </c>
      <c r="AC1058">
        <f t="shared" si="2312"/>
        <v>18000</v>
      </c>
      <c r="AD1058">
        <f t="shared" si="2186"/>
        <v>980.78720877621868</v>
      </c>
      <c r="AE1058">
        <f t="shared" si="2187"/>
        <v>980.78720877621868</v>
      </c>
      <c r="AF1058">
        <f t="shared" si="2188"/>
        <v>1.329166841403894E-2</v>
      </c>
      <c r="AG1058">
        <f t="shared" si="2189"/>
        <v>57.142250772203212</v>
      </c>
      <c r="AI1058">
        <f t="shared" si="2190"/>
        <v>6.762761244884139</v>
      </c>
      <c r="AJ1058">
        <f t="shared" si="2191"/>
        <v>865.02745376436542</v>
      </c>
      <c r="AM1058">
        <f t="shared" si="2264"/>
        <v>0.37592233859761814</v>
      </c>
    </row>
    <row r="1059" spans="1:39" x14ac:dyDescent="0.35">
      <c r="A1059">
        <f t="shared" si="2172"/>
        <v>0.52549999999994501</v>
      </c>
      <c r="B1059">
        <f t="shared" si="2258"/>
        <v>0.47450000000005504</v>
      </c>
      <c r="C1059" s="27">
        <f t="shared" si="2173"/>
        <v>-5.0000000000000044E-4</v>
      </c>
      <c r="D1059">
        <f t="shared" si="2259"/>
        <v>1.1254999999999422</v>
      </c>
      <c r="E1059">
        <v>0.2</v>
      </c>
      <c r="F1059">
        <f t="shared" si="2260"/>
        <v>-0.34550000000000042</v>
      </c>
      <c r="G1059">
        <v>0.02</v>
      </c>
      <c r="H1059">
        <f t="shared" si="2174"/>
        <v>0.99999999999994182</v>
      </c>
      <c r="I1059">
        <f t="shared" si="2175"/>
        <v>1.1254999999999422</v>
      </c>
      <c r="J1059">
        <f t="shared" si="2176"/>
        <v>0.2</v>
      </c>
      <c r="K1059">
        <f t="shared" si="2177"/>
        <v>-0.34550000000000042</v>
      </c>
      <c r="L1059">
        <f t="shared" si="2178"/>
        <v>0.02</v>
      </c>
      <c r="M1059">
        <f t="shared" si="2179"/>
        <v>0</v>
      </c>
      <c r="N1059" s="22">
        <f t="shared" si="2180"/>
        <v>0.99999999999994182</v>
      </c>
      <c r="O1059">
        <f t="shared" ref="O1059:S1059" si="2313">O1058</f>
        <v>4.8000000000000001E-2</v>
      </c>
      <c r="P1059">
        <f t="shared" si="2313"/>
        <v>3.4000000000000002E-2</v>
      </c>
      <c r="Q1059">
        <f t="shared" si="2313"/>
        <v>4.2999999999999997E-2</v>
      </c>
      <c r="R1059">
        <f t="shared" si="2313"/>
        <v>0.223</v>
      </c>
      <c r="S1059">
        <f t="shared" si="2313"/>
        <v>800</v>
      </c>
      <c r="T1059">
        <f t="shared" si="2182"/>
        <v>5.0427499999997211E-2</v>
      </c>
      <c r="X1059">
        <f t="shared" si="2262"/>
        <v>363636</v>
      </c>
      <c r="Y1059">
        <f t="shared" si="2183"/>
        <v>0</v>
      </c>
      <c r="Z1059">
        <f t="shared" si="2184"/>
        <v>6.5717231244511029E-4</v>
      </c>
      <c r="AA1059">
        <f t="shared" ref="AA1059:AC1059" si="2314">AA1058</f>
        <v>0</v>
      </c>
      <c r="AB1059">
        <f t="shared" si="2314"/>
        <v>1623</v>
      </c>
      <c r="AC1059">
        <f t="shared" si="2314"/>
        <v>18000</v>
      </c>
      <c r="AD1059">
        <f t="shared" si="2186"/>
        <v>980.78720877621868</v>
      </c>
      <c r="AE1059">
        <f t="shared" si="2187"/>
        <v>980.78720877621868</v>
      </c>
      <c r="AF1059">
        <f t="shared" si="2188"/>
        <v>1.3032668566091157E-2</v>
      </c>
      <c r="AG1059">
        <f t="shared" si="2189"/>
        <v>57.087893761638377</v>
      </c>
      <c r="AI1059">
        <f t="shared" si="2190"/>
        <v>6.7627615211506438</v>
      </c>
      <c r="AJ1059">
        <f t="shared" si="2191"/>
        <v>865.02769274250966</v>
      </c>
      <c r="AM1059">
        <f t="shared" si="2264"/>
        <v>0.37562708586636939</v>
      </c>
    </row>
    <row r="1060" spans="1:39" x14ac:dyDescent="0.35">
      <c r="A1060">
        <f t="shared" si="2172"/>
        <v>0.52599999999994496</v>
      </c>
      <c r="B1060">
        <f t="shared" si="2258"/>
        <v>0.47400000000005504</v>
      </c>
      <c r="C1060" s="27">
        <f t="shared" si="2173"/>
        <v>-5.0000000000000044E-4</v>
      </c>
      <c r="D1060">
        <f t="shared" si="2259"/>
        <v>1.1259999999999422</v>
      </c>
      <c r="E1060">
        <v>0.2</v>
      </c>
      <c r="F1060">
        <f t="shared" si="2260"/>
        <v>-0.34600000000000042</v>
      </c>
      <c r="G1060">
        <v>0.02</v>
      </c>
      <c r="H1060">
        <f t="shared" si="2174"/>
        <v>0.99999999999994171</v>
      </c>
      <c r="I1060">
        <f t="shared" si="2175"/>
        <v>1.1259999999999422</v>
      </c>
      <c r="J1060">
        <f t="shared" si="2176"/>
        <v>0.2</v>
      </c>
      <c r="K1060">
        <f t="shared" si="2177"/>
        <v>-0.34600000000000042</v>
      </c>
      <c r="L1060">
        <f t="shared" si="2178"/>
        <v>0.02</v>
      </c>
      <c r="M1060">
        <f t="shared" si="2179"/>
        <v>0</v>
      </c>
      <c r="N1060" s="22">
        <f t="shared" si="2180"/>
        <v>0.99999999999994171</v>
      </c>
      <c r="O1060">
        <f t="shared" ref="O1060:S1060" si="2315">O1059</f>
        <v>4.8000000000000001E-2</v>
      </c>
      <c r="P1060">
        <f t="shared" si="2315"/>
        <v>3.4000000000000002E-2</v>
      </c>
      <c r="Q1060">
        <f t="shared" si="2315"/>
        <v>4.2999999999999997E-2</v>
      </c>
      <c r="R1060">
        <f t="shared" si="2315"/>
        <v>0.223</v>
      </c>
      <c r="S1060">
        <f t="shared" si="2315"/>
        <v>800</v>
      </c>
      <c r="T1060">
        <f t="shared" si="2182"/>
        <v>5.0429999999997206E-2</v>
      </c>
      <c r="X1060">
        <f t="shared" si="2262"/>
        <v>363636</v>
      </c>
      <c r="Y1060">
        <f t="shared" si="2183"/>
        <v>0</v>
      </c>
      <c r="Z1060">
        <f t="shared" si="2184"/>
        <v>6.4438613677885034E-4</v>
      </c>
      <c r="AA1060">
        <f t="shared" ref="AA1060:AC1060" si="2316">AA1059</f>
        <v>0</v>
      </c>
      <c r="AB1060">
        <f t="shared" si="2316"/>
        <v>1623</v>
      </c>
      <c r="AC1060">
        <f t="shared" si="2316"/>
        <v>18000</v>
      </c>
      <c r="AD1060">
        <f t="shared" si="2186"/>
        <v>980.78720877621868</v>
      </c>
      <c r="AE1060">
        <f t="shared" si="2187"/>
        <v>980.78720877621868</v>
      </c>
      <c r="AF1060">
        <f t="shared" si="2188"/>
        <v>1.2778466844060997E-2</v>
      </c>
      <c r="AG1060">
        <f t="shared" si="2189"/>
        <v>57.033639849761194</v>
      </c>
      <c r="AI1060">
        <f t="shared" si="2190"/>
        <v>6.7627617922991474</v>
      </c>
      <c r="AJ1060">
        <f t="shared" si="2191"/>
        <v>865.02792729350597</v>
      </c>
      <c r="AM1060">
        <f t="shared" si="2264"/>
        <v>0.37533229655935885</v>
      </c>
    </row>
    <row r="1061" spans="1:39" x14ac:dyDescent="0.35">
      <c r="A1061">
        <f t="shared" si="2172"/>
        <v>0.5264999999999449</v>
      </c>
      <c r="B1061">
        <f t="shared" si="2258"/>
        <v>0.47350000000005504</v>
      </c>
      <c r="C1061" s="27">
        <f t="shared" si="2173"/>
        <v>-5.0000000000000044E-4</v>
      </c>
      <c r="D1061">
        <f t="shared" si="2259"/>
        <v>1.1264999999999421</v>
      </c>
      <c r="E1061">
        <v>0.2</v>
      </c>
      <c r="F1061">
        <f t="shared" si="2260"/>
        <v>-0.34650000000000042</v>
      </c>
      <c r="G1061">
        <v>0.02</v>
      </c>
      <c r="H1061">
        <f t="shared" si="2174"/>
        <v>0.9999999999999416</v>
      </c>
      <c r="I1061">
        <f t="shared" si="2175"/>
        <v>1.1264999999999421</v>
      </c>
      <c r="J1061">
        <f t="shared" si="2176"/>
        <v>0.2</v>
      </c>
      <c r="K1061">
        <f t="shared" si="2177"/>
        <v>-0.34650000000000042</v>
      </c>
      <c r="L1061">
        <f t="shared" si="2178"/>
        <v>0.02</v>
      </c>
      <c r="M1061">
        <f t="shared" si="2179"/>
        <v>0</v>
      </c>
      <c r="N1061" s="22">
        <f t="shared" si="2180"/>
        <v>0.9999999999999416</v>
      </c>
      <c r="O1061">
        <f t="shared" ref="O1061:S1061" si="2317">O1060</f>
        <v>4.8000000000000001E-2</v>
      </c>
      <c r="P1061">
        <f t="shared" si="2317"/>
        <v>3.4000000000000002E-2</v>
      </c>
      <c r="Q1061">
        <f t="shared" si="2317"/>
        <v>4.2999999999999997E-2</v>
      </c>
      <c r="R1061">
        <f t="shared" si="2317"/>
        <v>0.223</v>
      </c>
      <c r="S1061">
        <f t="shared" si="2317"/>
        <v>800</v>
      </c>
      <c r="T1061">
        <f t="shared" si="2182"/>
        <v>5.0432499999997202E-2</v>
      </c>
      <c r="X1061">
        <f t="shared" si="2262"/>
        <v>363636</v>
      </c>
      <c r="Y1061">
        <f t="shared" si="2183"/>
        <v>0</v>
      </c>
      <c r="Z1061">
        <f t="shared" si="2184"/>
        <v>6.3183640836122633E-4</v>
      </c>
      <c r="AA1061">
        <f t="shared" ref="AA1061:AC1061" si="2318">AA1060</f>
        <v>0</v>
      </c>
      <c r="AB1061">
        <f t="shared" si="2318"/>
        <v>1623</v>
      </c>
      <c r="AC1061">
        <f t="shared" si="2318"/>
        <v>18000</v>
      </c>
      <c r="AD1061">
        <f t="shared" si="2186"/>
        <v>980.78720877621868</v>
      </c>
      <c r="AE1061">
        <f t="shared" si="2187"/>
        <v>980.78720877621868</v>
      </c>
      <c r="AF1061">
        <f t="shared" si="2188"/>
        <v>1.2528978948270104E-2</v>
      </c>
      <c r="AG1061">
        <f t="shared" si="2189"/>
        <v>56.979488747319778</v>
      </c>
      <c r="AI1061">
        <f t="shared" si="2190"/>
        <v>6.7627620584195691</v>
      </c>
      <c r="AJ1061">
        <f t="shared" si="2191"/>
        <v>865.02815749513331</v>
      </c>
      <c r="AM1061">
        <f t="shared" si="2264"/>
        <v>0.37503796958636637</v>
      </c>
    </row>
    <row r="1062" spans="1:39" x14ac:dyDescent="0.35">
      <c r="A1062">
        <f t="shared" si="2172"/>
        <v>0.52699999999994496</v>
      </c>
      <c r="B1062">
        <f t="shared" si="2258"/>
        <v>0.47300000000005504</v>
      </c>
      <c r="C1062" s="27">
        <f t="shared" si="2173"/>
        <v>-5.0000000000000044E-4</v>
      </c>
      <c r="D1062">
        <f t="shared" si="2259"/>
        <v>1.126999999999942</v>
      </c>
      <c r="E1062">
        <v>0.2</v>
      </c>
      <c r="F1062">
        <f t="shared" si="2260"/>
        <v>-0.34700000000000042</v>
      </c>
      <c r="G1062">
        <v>0.02</v>
      </c>
      <c r="H1062">
        <f t="shared" si="2174"/>
        <v>0.9999999999999416</v>
      </c>
      <c r="I1062">
        <f t="shared" si="2175"/>
        <v>1.126999999999942</v>
      </c>
      <c r="J1062">
        <f t="shared" si="2176"/>
        <v>0.2</v>
      </c>
      <c r="K1062">
        <f t="shared" si="2177"/>
        <v>-0.34700000000000042</v>
      </c>
      <c r="L1062">
        <f t="shared" si="2178"/>
        <v>0.02</v>
      </c>
      <c r="M1062">
        <f t="shared" si="2179"/>
        <v>0</v>
      </c>
      <c r="N1062" s="22">
        <f t="shared" si="2180"/>
        <v>0.9999999999999416</v>
      </c>
      <c r="O1062">
        <f t="shared" ref="O1062:S1062" si="2319">O1061</f>
        <v>4.8000000000000001E-2</v>
      </c>
      <c r="P1062">
        <f t="shared" si="2319"/>
        <v>3.4000000000000002E-2</v>
      </c>
      <c r="Q1062">
        <f t="shared" si="2319"/>
        <v>4.2999999999999997E-2</v>
      </c>
      <c r="R1062">
        <f t="shared" si="2319"/>
        <v>0.223</v>
      </c>
      <c r="S1062">
        <f t="shared" si="2319"/>
        <v>800</v>
      </c>
      <c r="T1062">
        <f t="shared" si="2182"/>
        <v>5.0434999999997204E-2</v>
      </c>
      <c r="X1062">
        <f t="shared" si="2262"/>
        <v>363636</v>
      </c>
      <c r="Y1062">
        <f t="shared" si="2183"/>
        <v>0</v>
      </c>
      <c r="Z1062">
        <f t="shared" si="2184"/>
        <v>6.1951898175280373E-4</v>
      </c>
      <c r="AA1062">
        <f t="shared" ref="AA1062:AC1062" si="2320">AA1061</f>
        <v>0</v>
      </c>
      <c r="AB1062">
        <f t="shared" si="2320"/>
        <v>1623</v>
      </c>
      <c r="AC1062">
        <f t="shared" si="2320"/>
        <v>18000</v>
      </c>
      <c r="AD1062">
        <f t="shared" si="2186"/>
        <v>980.78720877621868</v>
      </c>
      <c r="AE1062">
        <f t="shared" si="2187"/>
        <v>980.78720877621868</v>
      </c>
      <c r="AF1062">
        <f t="shared" si="2188"/>
        <v>1.2284121979930365E-2</v>
      </c>
      <c r="AG1062">
        <f t="shared" si="2189"/>
        <v>56.925440166081302</v>
      </c>
      <c r="AI1062">
        <f t="shared" si="2190"/>
        <v>6.7627623196003359</v>
      </c>
      <c r="AJ1062">
        <f t="shared" si="2191"/>
        <v>865.02838342388031</v>
      </c>
      <c r="AM1062">
        <f t="shared" si="2264"/>
        <v>0.3747441038605891</v>
      </c>
    </row>
    <row r="1063" spans="1:39" x14ac:dyDescent="0.35">
      <c r="A1063">
        <f t="shared" si="2172"/>
        <v>0.52749999999994501</v>
      </c>
      <c r="B1063">
        <f t="shared" si="2258"/>
        <v>0.47250000000005504</v>
      </c>
      <c r="C1063" s="27">
        <f t="shared" si="2173"/>
        <v>-5.0000000000000044E-4</v>
      </c>
      <c r="D1063">
        <f t="shared" si="2259"/>
        <v>1.127499999999942</v>
      </c>
      <c r="E1063">
        <v>0.2</v>
      </c>
      <c r="F1063">
        <f t="shared" si="2260"/>
        <v>-0.34750000000000042</v>
      </c>
      <c r="G1063">
        <v>0.02</v>
      </c>
      <c r="H1063">
        <f t="shared" si="2174"/>
        <v>0.9999999999999416</v>
      </c>
      <c r="I1063">
        <f t="shared" si="2175"/>
        <v>1.127499999999942</v>
      </c>
      <c r="J1063">
        <f t="shared" si="2176"/>
        <v>0.2</v>
      </c>
      <c r="K1063">
        <f t="shared" si="2177"/>
        <v>-0.34750000000000042</v>
      </c>
      <c r="L1063">
        <f t="shared" si="2178"/>
        <v>0.02</v>
      </c>
      <c r="M1063">
        <f t="shared" si="2179"/>
        <v>0</v>
      </c>
      <c r="N1063" s="22">
        <f t="shared" si="2180"/>
        <v>0.9999999999999416</v>
      </c>
      <c r="O1063">
        <f t="shared" ref="O1063:S1063" si="2321">O1062</f>
        <v>4.8000000000000001E-2</v>
      </c>
      <c r="P1063">
        <f t="shared" si="2321"/>
        <v>3.4000000000000002E-2</v>
      </c>
      <c r="Q1063">
        <f t="shared" si="2321"/>
        <v>4.2999999999999997E-2</v>
      </c>
      <c r="R1063">
        <f t="shared" si="2321"/>
        <v>0.223</v>
      </c>
      <c r="S1063">
        <f t="shared" si="2321"/>
        <v>800</v>
      </c>
      <c r="T1063">
        <f t="shared" si="2182"/>
        <v>5.04374999999972E-2</v>
      </c>
      <c r="X1063">
        <f t="shared" si="2262"/>
        <v>363636</v>
      </c>
      <c r="Y1063">
        <f t="shared" si="2183"/>
        <v>0</v>
      </c>
      <c r="Z1063">
        <f t="shared" si="2184"/>
        <v>6.0742978023170979E-4</v>
      </c>
      <c r="AA1063">
        <f t="shared" ref="AA1063:AC1063" si="2322">AA1062</f>
        <v>0</v>
      </c>
      <c r="AB1063">
        <f t="shared" si="2322"/>
        <v>1623</v>
      </c>
      <c r="AC1063">
        <f t="shared" si="2322"/>
        <v>18000</v>
      </c>
      <c r="AD1063">
        <f t="shared" si="2186"/>
        <v>980.78720877621868</v>
      </c>
      <c r="AE1063">
        <f t="shared" si="2187"/>
        <v>980.78720877621868</v>
      </c>
      <c r="AF1063">
        <f t="shared" si="2188"/>
        <v>1.2043814419187933E-2</v>
      </c>
      <c r="AG1063">
        <f t="shared" si="2189"/>
        <v>56.871493818828533</v>
      </c>
      <c r="AI1063">
        <f t="shared" si="2190"/>
        <v>6.7627625759284005</v>
      </c>
      <c r="AJ1063">
        <f t="shared" si="2191"/>
        <v>865.02860515496002</v>
      </c>
      <c r="AM1063">
        <f t="shared" si="2264"/>
        <v>0.37445069829862782</v>
      </c>
    </row>
    <row r="1064" spans="1:39" x14ac:dyDescent="0.35">
      <c r="A1064">
        <f t="shared" ref="A1064:A1127" si="2323">1-B1064</f>
        <v>0.52799999999994496</v>
      </c>
      <c r="B1064">
        <f t="shared" si="2258"/>
        <v>0.47200000000005504</v>
      </c>
      <c r="C1064" s="27">
        <f t="shared" ref="C1064:C1127" si="2324">(B1065-B1064)-(M1064-M1065)</f>
        <v>-5.0000000000000044E-4</v>
      </c>
      <c r="D1064">
        <f t="shared" si="2259"/>
        <v>1.1279999999999419</v>
      </c>
      <c r="E1064">
        <v>0.2</v>
      </c>
      <c r="F1064">
        <f t="shared" si="2260"/>
        <v>-0.34800000000000042</v>
      </c>
      <c r="G1064">
        <v>0.02</v>
      </c>
      <c r="H1064">
        <f t="shared" ref="H1064:H1127" si="2325">SUM(D1064:G1064)</f>
        <v>0.99999999999994149</v>
      </c>
      <c r="I1064">
        <f t="shared" ref="I1064:I1127" si="2326">D1064*(1-$M1064)</f>
        <v>1.1279999999999419</v>
      </c>
      <c r="J1064">
        <f t="shared" ref="J1064:J1127" si="2327">E1064*(1-$M1064)</f>
        <v>0.2</v>
      </c>
      <c r="K1064">
        <f t="shared" ref="K1064:K1127" si="2328">F1064*(1-$M1064)</f>
        <v>-0.34800000000000042</v>
      </c>
      <c r="L1064">
        <f t="shared" ref="L1064:L1127" si="2329">G1064*(1-$M1064)</f>
        <v>0.02</v>
      </c>
      <c r="M1064">
        <f t="shared" ref="M1064:M1127" si="2330">IF(Y1064=0,0,Y1064/X1064)</f>
        <v>0</v>
      </c>
      <c r="N1064" s="22">
        <f t="shared" ref="N1064:N1127" si="2331">SUM(I1064:M1064)</f>
        <v>0.99999999999994149</v>
      </c>
      <c r="O1064">
        <f t="shared" ref="O1064:S1064" si="2332">O1063</f>
        <v>4.8000000000000001E-2</v>
      </c>
      <c r="P1064">
        <f t="shared" si="2332"/>
        <v>3.4000000000000002E-2</v>
      </c>
      <c r="Q1064">
        <f t="shared" si="2332"/>
        <v>4.2999999999999997E-2</v>
      </c>
      <c r="R1064">
        <f t="shared" si="2332"/>
        <v>0.223</v>
      </c>
      <c r="S1064">
        <f t="shared" si="2332"/>
        <v>800</v>
      </c>
      <c r="T1064">
        <f t="shared" ref="T1064:T1127" si="2333">O1064*I1064+P1064*J1064+Q1064*K1064+R1064*L1064+S1064*M1064</f>
        <v>5.0439999999997195E-2</v>
      </c>
      <c r="X1064">
        <f t="shared" si="2262"/>
        <v>363636</v>
      </c>
      <c r="Y1064">
        <f t="shared" ref="Y1064:Y1127" si="2334">IF((B1063*Y1063-AE1063*(B1063-B1064))/B1064&lt;0,0,(B1063*Y1063-AE1063*(B1063-B1064))/B1064)</f>
        <v>0</v>
      </c>
      <c r="Z1064">
        <f t="shared" ref="Z1064:Z1127" si="2335">(Z1063*B1063-AF1064*(B1063-B1064))/B1064</f>
        <v>5.9556479471978415E-4</v>
      </c>
      <c r="AA1064">
        <f t="shared" ref="AA1064:AC1064" si="2336">AA1063</f>
        <v>0</v>
      </c>
      <c r="AB1064">
        <f t="shared" si="2336"/>
        <v>1623</v>
      </c>
      <c r="AC1064">
        <f t="shared" si="2336"/>
        <v>18000</v>
      </c>
      <c r="AD1064">
        <f t="shared" ref="AD1064:AD1127" si="2337">(EXP(-6684/AB1064+11.52-0.047*AC1064/AB1064+LN($AD$5)))*(1+10^(2*AA1064-2.1))</f>
        <v>980.78720877621868</v>
      </c>
      <c r="AE1064">
        <f t="shared" ref="AE1064:AE1127" si="2338">IF(AD$1="y",AD$3,AD1064)</f>
        <v>980.78720877621868</v>
      </c>
      <c r="AF1064">
        <f t="shared" ref="AF1064:AF1127" si="2339">Z1063/(T1063+(1-T1063)*(B1063-B1064)/B1063)</f>
        <v>1.1807976103490799E-2</v>
      </c>
      <c r="AG1064">
        <f t="shared" ref="AG1064:AG1127" si="2340">(AG1063*A1063+AF1064*(B1063-B1064))/A1064</f>
        <v>56.817649419356258</v>
      </c>
      <c r="AI1064">
        <f t="shared" ref="AI1064:AI1127" si="2341">6.98+0.22*$AI$5-LN($AI$5)-0.0096*AF1064/$AI$5</f>
        <v>6.7627628274892704</v>
      </c>
      <c r="AJ1064">
        <f t="shared" ref="AJ1064:AJ1127" si="2342">EXP(AI1064)</f>
        <v>865.02882276233584</v>
      </c>
      <c r="AM1064">
        <f t="shared" si="2264"/>
        <v>0.37415775182047345</v>
      </c>
    </row>
    <row r="1065" spans="1:39" x14ac:dyDescent="0.35">
      <c r="A1065">
        <f t="shared" si="2323"/>
        <v>0.5284999999999449</v>
      </c>
      <c r="B1065">
        <f t="shared" si="2258"/>
        <v>0.47150000000005504</v>
      </c>
      <c r="C1065" s="27">
        <f t="shared" si="2324"/>
        <v>-5.0000000000000044E-4</v>
      </c>
      <c r="D1065">
        <f t="shared" si="2259"/>
        <v>1.1284999999999419</v>
      </c>
      <c r="E1065">
        <v>0.2</v>
      </c>
      <c r="F1065">
        <f t="shared" si="2260"/>
        <v>-0.34850000000000042</v>
      </c>
      <c r="G1065">
        <v>0.02</v>
      </c>
      <c r="H1065">
        <f t="shared" si="2325"/>
        <v>0.99999999999994138</v>
      </c>
      <c r="I1065">
        <f t="shared" si="2326"/>
        <v>1.1284999999999419</v>
      </c>
      <c r="J1065">
        <f t="shared" si="2327"/>
        <v>0.2</v>
      </c>
      <c r="K1065">
        <f t="shared" si="2328"/>
        <v>-0.34850000000000042</v>
      </c>
      <c r="L1065">
        <f t="shared" si="2329"/>
        <v>0.02</v>
      </c>
      <c r="M1065">
        <f t="shared" si="2330"/>
        <v>0</v>
      </c>
      <c r="N1065" s="22">
        <f t="shared" si="2331"/>
        <v>0.99999999999994138</v>
      </c>
      <c r="O1065">
        <f t="shared" ref="O1065:S1065" si="2343">O1064</f>
        <v>4.8000000000000001E-2</v>
      </c>
      <c r="P1065">
        <f t="shared" si="2343"/>
        <v>3.4000000000000002E-2</v>
      </c>
      <c r="Q1065">
        <f t="shared" si="2343"/>
        <v>4.2999999999999997E-2</v>
      </c>
      <c r="R1065">
        <f t="shared" si="2343"/>
        <v>0.223</v>
      </c>
      <c r="S1065">
        <f t="shared" si="2343"/>
        <v>800</v>
      </c>
      <c r="T1065">
        <f t="shared" si="2333"/>
        <v>5.0442499999997191E-2</v>
      </c>
      <c r="X1065">
        <f t="shared" si="2262"/>
        <v>363636</v>
      </c>
      <c r="Y1065">
        <f t="shared" si="2334"/>
        <v>0</v>
      </c>
      <c r="Z1065">
        <f t="shared" si="2335"/>
        <v>5.8392008272449851E-4</v>
      </c>
      <c r="AA1065">
        <f t="shared" ref="AA1065:AC1065" si="2344">AA1064</f>
        <v>0</v>
      </c>
      <c r="AB1065">
        <f t="shared" si="2344"/>
        <v>1623</v>
      </c>
      <c r="AC1065">
        <f t="shared" si="2344"/>
        <v>18000</v>
      </c>
      <c r="AD1065">
        <f t="shared" si="2337"/>
        <v>980.78720877621868</v>
      </c>
      <c r="AE1065">
        <f t="shared" si="2338"/>
        <v>980.78720877621868</v>
      </c>
      <c r="AF1065">
        <f t="shared" si="2339"/>
        <v>1.1576528206275397E-2</v>
      </c>
      <c r="AG1065">
        <f t="shared" si="2340"/>
        <v>56.763906682467756</v>
      </c>
      <c r="AI1065">
        <f t="shared" si="2341"/>
        <v>6.7627630743670277</v>
      </c>
      <c r="AJ1065">
        <f t="shared" si="2342"/>
        <v>865.02903631873801</v>
      </c>
      <c r="AM1065">
        <f t="shared" si="2264"/>
        <v>0.37386526334949421</v>
      </c>
    </row>
    <row r="1066" spans="1:39" x14ac:dyDescent="0.35">
      <c r="A1066">
        <f t="shared" si="2323"/>
        <v>0.52899999999994496</v>
      </c>
      <c r="B1066">
        <f t="shared" si="2258"/>
        <v>0.47100000000005504</v>
      </c>
      <c r="C1066" s="27">
        <f t="shared" si="2324"/>
        <v>-5.0000000000000044E-4</v>
      </c>
      <c r="D1066">
        <f t="shared" si="2259"/>
        <v>1.1289999999999418</v>
      </c>
      <c r="E1066">
        <v>0.2</v>
      </c>
      <c r="F1066">
        <f t="shared" si="2260"/>
        <v>-0.34900000000000042</v>
      </c>
      <c r="G1066">
        <v>0.02</v>
      </c>
      <c r="H1066">
        <f t="shared" si="2325"/>
        <v>0.99999999999994138</v>
      </c>
      <c r="I1066">
        <f t="shared" si="2326"/>
        <v>1.1289999999999418</v>
      </c>
      <c r="J1066">
        <f t="shared" si="2327"/>
        <v>0.2</v>
      </c>
      <c r="K1066">
        <f t="shared" si="2328"/>
        <v>-0.34900000000000042</v>
      </c>
      <c r="L1066">
        <f t="shared" si="2329"/>
        <v>0.02</v>
      </c>
      <c r="M1066">
        <f t="shared" si="2330"/>
        <v>0</v>
      </c>
      <c r="N1066" s="22">
        <f t="shared" si="2331"/>
        <v>0.99999999999994138</v>
      </c>
      <c r="O1066">
        <f t="shared" ref="O1066:S1066" si="2345">O1065</f>
        <v>4.8000000000000001E-2</v>
      </c>
      <c r="P1066">
        <f t="shared" si="2345"/>
        <v>3.4000000000000002E-2</v>
      </c>
      <c r="Q1066">
        <f t="shared" si="2345"/>
        <v>4.2999999999999997E-2</v>
      </c>
      <c r="R1066">
        <f t="shared" si="2345"/>
        <v>0.223</v>
      </c>
      <c r="S1066">
        <f t="shared" si="2345"/>
        <v>800</v>
      </c>
      <c r="T1066">
        <f t="shared" si="2333"/>
        <v>5.0444999999997193E-2</v>
      </c>
      <c r="X1066">
        <f t="shared" si="2262"/>
        <v>363636</v>
      </c>
      <c r="Y1066">
        <f t="shared" si="2334"/>
        <v>0</v>
      </c>
      <c r="Z1066">
        <f t="shared" si="2335"/>
        <v>5.7249176729642828E-4</v>
      </c>
      <c r="AA1066">
        <f t="shared" ref="AA1066:AC1066" si="2346">AA1065</f>
        <v>0</v>
      </c>
      <c r="AB1066">
        <f t="shared" si="2346"/>
        <v>1623</v>
      </c>
      <c r="AC1066">
        <f t="shared" si="2346"/>
        <v>18000</v>
      </c>
      <c r="AD1066">
        <f t="shared" si="2337"/>
        <v>980.78720877621868</v>
      </c>
      <c r="AE1066">
        <f t="shared" si="2338"/>
        <v>980.78720877621868</v>
      </c>
      <c r="AF1066">
        <f t="shared" si="2339"/>
        <v>1.1349393215967887E-2</v>
      </c>
      <c r="AG1066">
        <f t="shared" si="2340"/>
        <v>56.710265323971285</v>
      </c>
      <c r="AI1066">
        <f t="shared" si="2341"/>
        <v>6.7627633166443504</v>
      </c>
      <c r="AJ1066">
        <f t="shared" si="2342"/>
        <v>865.02924589568238</v>
      </c>
      <c r="AM1066">
        <f t="shared" si="2264"/>
        <v>0.37357323181242197</v>
      </c>
    </row>
    <row r="1067" spans="1:39" x14ac:dyDescent="0.35">
      <c r="A1067">
        <f t="shared" si="2323"/>
        <v>0.52949999999994501</v>
      </c>
      <c r="B1067">
        <f t="shared" si="2258"/>
        <v>0.47050000000005504</v>
      </c>
      <c r="C1067" s="27">
        <f t="shared" si="2324"/>
        <v>-5.0000000000000044E-4</v>
      </c>
      <c r="D1067">
        <f t="shared" si="2259"/>
        <v>1.1294999999999418</v>
      </c>
      <c r="E1067">
        <v>0.2</v>
      </c>
      <c r="F1067">
        <f t="shared" si="2260"/>
        <v>-0.34950000000000042</v>
      </c>
      <c r="G1067">
        <v>0.02</v>
      </c>
      <c r="H1067">
        <f t="shared" si="2325"/>
        <v>0.99999999999994138</v>
      </c>
      <c r="I1067">
        <f t="shared" si="2326"/>
        <v>1.1294999999999418</v>
      </c>
      <c r="J1067">
        <f t="shared" si="2327"/>
        <v>0.2</v>
      </c>
      <c r="K1067">
        <f t="shared" si="2328"/>
        <v>-0.34950000000000042</v>
      </c>
      <c r="L1067">
        <f t="shared" si="2329"/>
        <v>0.02</v>
      </c>
      <c r="M1067">
        <f t="shared" si="2330"/>
        <v>0</v>
      </c>
      <c r="N1067" s="22">
        <f t="shared" si="2331"/>
        <v>0.99999999999994138</v>
      </c>
      <c r="O1067">
        <f t="shared" ref="O1067:S1067" si="2347">O1066</f>
        <v>4.8000000000000001E-2</v>
      </c>
      <c r="P1067">
        <f t="shared" si="2347"/>
        <v>3.4000000000000002E-2</v>
      </c>
      <c r="Q1067">
        <f t="shared" si="2347"/>
        <v>4.2999999999999997E-2</v>
      </c>
      <c r="R1067">
        <f t="shared" si="2347"/>
        <v>0.223</v>
      </c>
      <c r="S1067">
        <f t="shared" si="2347"/>
        <v>800</v>
      </c>
      <c r="T1067">
        <f t="shared" si="2333"/>
        <v>5.0447499999997182E-2</v>
      </c>
      <c r="X1067">
        <f t="shared" si="2262"/>
        <v>363636</v>
      </c>
      <c r="Y1067">
        <f t="shared" si="2334"/>
        <v>0</v>
      </c>
      <c r="Z1067">
        <f t="shared" si="2335"/>
        <v>5.6127603600206253E-4</v>
      </c>
      <c r="AA1067">
        <f t="shared" ref="AA1067:AC1067" si="2348">AA1066</f>
        <v>0</v>
      </c>
      <c r="AB1067">
        <f t="shared" si="2348"/>
        <v>1623</v>
      </c>
      <c r="AC1067">
        <f t="shared" si="2348"/>
        <v>18000</v>
      </c>
      <c r="AD1067">
        <f t="shared" si="2337"/>
        <v>980.78720877621868</v>
      </c>
      <c r="AE1067">
        <f t="shared" si="2338"/>
        <v>980.78720877621868</v>
      </c>
      <c r="AF1067">
        <f t="shared" si="2339"/>
        <v>1.1126494915295744E-2</v>
      </c>
      <c r="AG1067">
        <f t="shared" si="2340"/>
        <v>56.656725060676607</v>
      </c>
      <c r="AI1067">
        <f t="shared" si="2341"/>
        <v>6.7627635544025377</v>
      </c>
      <c r="AJ1067">
        <f t="shared" si="2342"/>
        <v>865.02945156349233</v>
      </c>
      <c r="AM1067">
        <f t="shared" si="2264"/>
        <v>0.37328165613933961</v>
      </c>
    </row>
    <row r="1068" spans="1:39" x14ac:dyDescent="0.35">
      <c r="A1068">
        <f t="shared" si="2323"/>
        <v>0.52999999999994496</v>
      </c>
      <c r="B1068">
        <f t="shared" si="2258"/>
        <v>0.47000000000005504</v>
      </c>
      <c r="C1068" s="27">
        <f t="shared" si="2324"/>
        <v>-5.0000000000000044E-4</v>
      </c>
      <c r="D1068">
        <f t="shared" si="2259"/>
        <v>1.1299999999999417</v>
      </c>
      <c r="E1068">
        <v>0.2</v>
      </c>
      <c r="F1068">
        <f t="shared" si="2260"/>
        <v>-0.35000000000000042</v>
      </c>
      <c r="G1068">
        <v>0.02</v>
      </c>
      <c r="H1068">
        <f t="shared" si="2325"/>
        <v>0.99999999999994127</v>
      </c>
      <c r="I1068">
        <f t="shared" si="2326"/>
        <v>1.1299999999999417</v>
      </c>
      <c r="J1068">
        <f t="shared" si="2327"/>
        <v>0.2</v>
      </c>
      <c r="K1068">
        <f t="shared" si="2328"/>
        <v>-0.35000000000000042</v>
      </c>
      <c r="L1068">
        <f t="shared" si="2329"/>
        <v>0.02</v>
      </c>
      <c r="M1068">
        <f t="shared" si="2330"/>
        <v>0</v>
      </c>
      <c r="N1068" s="22">
        <f t="shared" si="2331"/>
        <v>0.99999999999994127</v>
      </c>
      <c r="O1068">
        <f t="shared" ref="O1068:S1068" si="2349">O1067</f>
        <v>4.8000000000000001E-2</v>
      </c>
      <c r="P1068">
        <f t="shared" si="2349"/>
        <v>3.4000000000000002E-2</v>
      </c>
      <c r="Q1068">
        <f t="shared" si="2349"/>
        <v>4.2999999999999997E-2</v>
      </c>
      <c r="R1068">
        <f t="shared" si="2349"/>
        <v>0.223</v>
      </c>
      <c r="S1068">
        <f t="shared" si="2349"/>
        <v>800</v>
      </c>
      <c r="T1068">
        <f t="shared" si="2333"/>
        <v>5.0449999999997185E-2</v>
      </c>
      <c r="X1068">
        <f t="shared" si="2262"/>
        <v>363636</v>
      </c>
      <c r="Y1068">
        <f t="shared" si="2334"/>
        <v>0</v>
      </c>
      <c r="Z1068">
        <f t="shared" si="2335"/>
        <v>5.502691399117412E-4</v>
      </c>
      <c r="AA1068">
        <f t="shared" ref="AA1068:AC1068" si="2350">AA1067</f>
        <v>0</v>
      </c>
      <c r="AB1068">
        <f t="shared" si="2350"/>
        <v>1623</v>
      </c>
      <c r="AC1068">
        <f t="shared" si="2350"/>
        <v>18000</v>
      </c>
      <c r="AD1068">
        <f t="shared" si="2337"/>
        <v>980.78720877621868</v>
      </c>
      <c r="AE1068">
        <f t="shared" si="2338"/>
        <v>980.78720877621868</v>
      </c>
      <c r="AF1068">
        <f t="shared" si="2339"/>
        <v>1.0907758360905335E-2</v>
      </c>
      <c r="AG1068">
        <f t="shared" si="2340"/>
        <v>56.603285610391403</v>
      </c>
      <c r="AI1068">
        <f t="shared" si="2341"/>
        <v>6.7627637877215294</v>
      </c>
      <c r="AJ1068">
        <f t="shared" si="2342"/>
        <v>865.02965339131526</v>
      </c>
      <c r="AM1068">
        <f t="shared" si="2264"/>
        <v>0.37299053526366771</v>
      </c>
    </row>
    <row r="1069" spans="1:39" x14ac:dyDescent="0.35">
      <c r="A1069">
        <f t="shared" si="2323"/>
        <v>0.5304999999999449</v>
      </c>
      <c r="B1069">
        <f t="shared" si="2258"/>
        <v>0.46950000000005504</v>
      </c>
      <c r="C1069" s="27">
        <f t="shared" si="2324"/>
        <v>-5.0000000000000044E-4</v>
      </c>
      <c r="D1069">
        <f t="shared" si="2259"/>
        <v>1.1304999999999417</v>
      </c>
      <c r="E1069">
        <v>0.2</v>
      </c>
      <c r="F1069">
        <f t="shared" si="2260"/>
        <v>-0.35050000000000042</v>
      </c>
      <c r="G1069">
        <v>0.02</v>
      </c>
      <c r="H1069">
        <f t="shared" si="2325"/>
        <v>0.99999999999994116</v>
      </c>
      <c r="I1069">
        <f t="shared" si="2326"/>
        <v>1.1304999999999417</v>
      </c>
      <c r="J1069">
        <f t="shared" si="2327"/>
        <v>0.2</v>
      </c>
      <c r="K1069">
        <f t="shared" si="2328"/>
        <v>-0.35050000000000042</v>
      </c>
      <c r="L1069">
        <f t="shared" si="2329"/>
        <v>0.02</v>
      </c>
      <c r="M1069">
        <f t="shared" si="2330"/>
        <v>0</v>
      </c>
      <c r="N1069" s="22">
        <f t="shared" si="2331"/>
        <v>0.99999999999994116</v>
      </c>
      <c r="O1069">
        <f t="shared" ref="O1069:S1069" si="2351">O1068</f>
        <v>4.8000000000000001E-2</v>
      </c>
      <c r="P1069">
        <f t="shared" si="2351"/>
        <v>3.4000000000000002E-2</v>
      </c>
      <c r="Q1069">
        <f t="shared" si="2351"/>
        <v>4.2999999999999997E-2</v>
      </c>
      <c r="R1069">
        <f t="shared" si="2351"/>
        <v>0.223</v>
      </c>
      <c r="S1069">
        <f t="shared" si="2351"/>
        <v>800</v>
      </c>
      <c r="T1069">
        <f t="shared" si="2333"/>
        <v>5.0452499999997187E-2</v>
      </c>
      <c r="X1069">
        <f t="shared" si="2262"/>
        <v>363636</v>
      </c>
      <c r="Y1069">
        <f t="shared" si="2334"/>
        <v>0</v>
      </c>
      <c r="Z1069">
        <f t="shared" si="2335"/>
        <v>5.3946739260250982E-4</v>
      </c>
      <c r="AA1069">
        <f t="shared" ref="AA1069:AC1069" si="2352">AA1068</f>
        <v>0</v>
      </c>
      <c r="AB1069">
        <f t="shared" si="2352"/>
        <v>1623</v>
      </c>
      <c r="AC1069">
        <f t="shared" si="2352"/>
        <v>18000</v>
      </c>
      <c r="AD1069">
        <f t="shared" si="2337"/>
        <v>980.78720877621868</v>
      </c>
      <c r="AE1069">
        <f t="shared" si="2338"/>
        <v>980.78720877621868</v>
      </c>
      <c r="AF1069">
        <f t="shared" si="2339"/>
        <v>1.0693109863281265E-2</v>
      </c>
      <c r="AG1069">
        <f t="shared" si="2340"/>
        <v>56.549946691917768</v>
      </c>
      <c r="AI1069">
        <f t="shared" si="2341"/>
        <v>6.7627640166799265</v>
      </c>
      <c r="AJ1069">
        <f t="shared" si="2342"/>
        <v>865.0298514471408</v>
      </c>
      <c r="AM1069">
        <f t="shared" si="2264"/>
        <v>0.37269986812215128</v>
      </c>
    </row>
    <row r="1070" spans="1:39" x14ac:dyDescent="0.35">
      <c r="A1070">
        <f t="shared" si="2323"/>
        <v>0.53099999999994496</v>
      </c>
      <c r="B1070">
        <f t="shared" si="2258"/>
        <v>0.46900000000005504</v>
      </c>
      <c r="C1070" s="27">
        <f t="shared" si="2324"/>
        <v>-5.0000000000000044E-4</v>
      </c>
      <c r="D1070">
        <f t="shared" si="2259"/>
        <v>1.1309999999999416</v>
      </c>
      <c r="E1070">
        <v>0.2</v>
      </c>
      <c r="F1070">
        <f t="shared" si="2260"/>
        <v>-0.35100000000000042</v>
      </c>
      <c r="G1070">
        <v>0.02</v>
      </c>
      <c r="H1070">
        <f t="shared" si="2325"/>
        <v>0.99999999999994116</v>
      </c>
      <c r="I1070">
        <f t="shared" si="2326"/>
        <v>1.1309999999999416</v>
      </c>
      <c r="J1070">
        <f t="shared" si="2327"/>
        <v>0.2</v>
      </c>
      <c r="K1070">
        <f t="shared" si="2328"/>
        <v>-0.35100000000000042</v>
      </c>
      <c r="L1070">
        <f t="shared" si="2329"/>
        <v>0.02</v>
      </c>
      <c r="M1070">
        <f t="shared" si="2330"/>
        <v>0</v>
      </c>
      <c r="N1070" s="22">
        <f t="shared" si="2331"/>
        <v>0.99999999999994116</v>
      </c>
      <c r="O1070">
        <f t="shared" ref="O1070:S1070" si="2353">O1069</f>
        <v>4.8000000000000001E-2</v>
      </c>
      <c r="P1070">
        <f t="shared" si="2353"/>
        <v>3.4000000000000002E-2</v>
      </c>
      <c r="Q1070">
        <f t="shared" si="2353"/>
        <v>4.2999999999999997E-2</v>
      </c>
      <c r="R1070">
        <f t="shared" si="2353"/>
        <v>0.223</v>
      </c>
      <c r="S1070">
        <f t="shared" si="2353"/>
        <v>800</v>
      </c>
      <c r="T1070">
        <f t="shared" si="2333"/>
        <v>5.0454999999997183E-2</v>
      </c>
      <c r="X1070">
        <f t="shared" si="2262"/>
        <v>363636</v>
      </c>
      <c r="Y1070">
        <f t="shared" si="2334"/>
        <v>0</v>
      </c>
      <c r="Z1070">
        <f t="shared" si="2335"/>
        <v>5.2886716917568716E-4</v>
      </c>
      <c r="AA1070">
        <f t="shared" ref="AA1070:AC1070" si="2354">AA1069</f>
        <v>0</v>
      </c>
      <c r="AB1070">
        <f t="shared" si="2354"/>
        <v>1623</v>
      </c>
      <c r="AC1070">
        <f t="shared" si="2354"/>
        <v>18000</v>
      </c>
      <c r="AD1070">
        <f t="shared" si="2337"/>
        <v>980.78720877621868</v>
      </c>
      <c r="AE1070">
        <f t="shared" si="2338"/>
        <v>980.78720877621868</v>
      </c>
      <c r="AF1070">
        <f t="shared" si="2339"/>
        <v>1.0482476966963316E-2</v>
      </c>
      <c r="AG1070">
        <f t="shared" si="2340"/>
        <v>56.49670802504869</v>
      </c>
      <c r="AI1070">
        <f t="shared" si="2341"/>
        <v>6.7627642413550157</v>
      </c>
      <c r="AJ1070">
        <f t="shared" si="2342"/>
        <v>865.03004579782169</v>
      </c>
      <c r="AM1070">
        <f t="shared" si="2264"/>
        <v>0.37240965365484724</v>
      </c>
    </row>
    <row r="1071" spans="1:39" x14ac:dyDescent="0.35">
      <c r="A1071">
        <f t="shared" si="2323"/>
        <v>0.53149999999994502</v>
      </c>
      <c r="B1071">
        <f t="shared" si="2258"/>
        <v>0.46850000000005504</v>
      </c>
      <c r="C1071" s="27">
        <f t="shared" si="2324"/>
        <v>-5.0000000000000044E-4</v>
      </c>
      <c r="D1071">
        <f t="shared" si="2259"/>
        <v>1.1314999999999416</v>
      </c>
      <c r="E1071">
        <v>0.2</v>
      </c>
      <c r="F1071">
        <f t="shared" si="2260"/>
        <v>-0.35150000000000042</v>
      </c>
      <c r="G1071">
        <v>0.02</v>
      </c>
      <c r="H1071">
        <f t="shared" si="2325"/>
        <v>0.99999999999994116</v>
      </c>
      <c r="I1071">
        <f t="shared" si="2326"/>
        <v>1.1314999999999416</v>
      </c>
      <c r="J1071">
        <f t="shared" si="2327"/>
        <v>0.2</v>
      </c>
      <c r="K1071">
        <f t="shared" si="2328"/>
        <v>-0.35150000000000042</v>
      </c>
      <c r="L1071">
        <f t="shared" si="2329"/>
        <v>0.02</v>
      </c>
      <c r="M1071">
        <f t="shared" si="2330"/>
        <v>0</v>
      </c>
      <c r="N1071" s="22">
        <f t="shared" si="2331"/>
        <v>0.99999999999994116</v>
      </c>
      <c r="O1071">
        <f t="shared" ref="O1071:S1071" si="2355">O1070</f>
        <v>4.8000000000000001E-2</v>
      </c>
      <c r="P1071">
        <f t="shared" si="2355"/>
        <v>3.4000000000000002E-2</v>
      </c>
      <c r="Q1071">
        <f t="shared" si="2355"/>
        <v>4.2999999999999997E-2</v>
      </c>
      <c r="R1071">
        <f t="shared" si="2355"/>
        <v>0.223</v>
      </c>
      <c r="S1071">
        <f t="shared" si="2355"/>
        <v>800</v>
      </c>
      <c r="T1071">
        <f t="shared" si="2333"/>
        <v>5.0457499999997178E-2</v>
      </c>
      <c r="X1071">
        <f t="shared" si="2262"/>
        <v>363636</v>
      </c>
      <c r="Y1071">
        <f t="shared" si="2334"/>
        <v>0</v>
      </c>
      <c r="Z1071">
        <f t="shared" si="2335"/>
        <v>5.1846490528894228E-4</v>
      </c>
      <c r="AA1071">
        <f t="shared" ref="AA1071:AC1071" si="2356">AA1070</f>
        <v>0</v>
      </c>
      <c r="AB1071">
        <f t="shared" si="2356"/>
        <v>1623</v>
      </c>
      <c r="AC1071">
        <f t="shared" si="2356"/>
        <v>18000</v>
      </c>
      <c r="AD1071">
        <f t="shared" si="2337"/>
        <v>980.78720877621868</v>
      </c>
      <c r="AE1071">
        <f t="shared" si="2338"/>
        <v>980.78720877621868</v>
      </c>
      <c r="AF1071">
        <f t="shared" si="2339"/>
        <v>1.0275788431056808E-2</v>
      </c>
      <c r="AG1071">
        <f t="shared" si="2340"/>
        <v>56.443569330564557</v>
      </c>
      <c r="AI1071">
        <f t="shared" si="2341"/>
        <v>6.7627644618227878</v>
      </c>
      <c r="AJ1071">
        <f t="shared" si="2342"/>
        <v>865.03023650908972</v>
      </c>
      <c r="AM1071">
        <f t="shared" si="2264"/>
        <v>0.37211989080511143</v>
      </c>
    </row>
    <row r="1072" spans="1:39" x14ac:dyDescent="0.35">
      <c r="A1072">
        <f t="shared" si="2323"/>
        <v>0.53199999999994496</v>
      </c>
      <c r="B1072">
        <f t="shared" si="2258"/>
        <v>0.46800000000005504</v>
      </c>
      <c r="C1072" s="27">
        <f t="shared" si="2324"/>
        <v>-5.0000000000000044E-4</v>
      </c>
      <c r="D1072">
        <f t="shared" si="2259"/>
        <v>1.1319999999999415</v>
      </c>
      <c r="E1072">
        <v>0.2</v>
      </c>
      <c r="F1072">
        <f t="shared" si="2260"/>
        <v>-0.35200000000000042</v>
      </c>
      <c r="G1072">
        <v>0.02</v>
      </c>
      <c r="H1072">
        <f t="shared" si="2325"/>
        <v>0.99999999999994105</v>
      </c>
      <c r="I1072">
        <f t="shared" si="2326"/>
        <v>1.1319999999999415</v>
      </c>
      <c r="J1072">
        <f t="shared" si="2327"/>
        <v>0.2</v>
      </c>
      <c r="K1072">
        <f t="shared" si="2328"/>
        <v>-0.35200000000000042</v>
      </c>
      <c r="L1072">
        <f t="shared" si="2329"/>
        <v>0.02</v>
      </c>
      <c r="M1072">
        <f t="shared" si="2330"/>
        <v>0</v>
      </c>
      <c r="N1072" s="22">
        <f t="shared" si="2331"/>
        <v>0.99999999999994105</v>
      </c>
      <c r="O1072">
        <f t="shared" ref="O1072:S1072" si="2357">O1071</f>
        <v>4.8000000000000001E-2</v>
      </c>
      <c r="P1072">
        <f t="shared" si="2357"/>
        <v>3.4000000000000002E-2</v>
      </c>
      <c r="Q1072">
        <f t="shared" si="2357"/>
        <v>4.2999999999999997E-2</v>
      </c>
      <c r="R1072">
        <f t="shared" si="2357"/>
        <v>0.223</v>
      </c>
      <c r="S1072">
        <f t="shared" si="2357"/>
        <v>800</v>
      </c>
      <c r="T1072">
        <f t="shared" si="2333"/>
        <v>5.0459999999997174E-2</v>
      </c>
      <c r="X1072">
        <f t="shared" si="2262"/>
        <v>363636</v>
      </c>
      <c r="Y1072">
        <f t="shared" si="2334"/>
        <v>0</v>
      </c>
      <c r="Z1072">
        <f t="shared" si="2335"/>
        <v>5.0825709620267909E-4</v>
      </c>
      <c r="AA1072">
        <f t="shared" ref="AA1072:AC1072" si="2358">AA1071</f>
        <v>0</v>
      </c>
      <c r="AB1072">
        <f t="shared" si="2358"/>
        <v>1623</v>
      </c>
      <c r="AC1072">
        <f t="shared" si="2358"/>
        <v>18000</v>
      </c>
      <c r="AD1072">
        <f t="shared" si="2337"/>
        <v>980.78720877621868</v>
      </c>
      <c r="AE1072">
        <f t="shared" si="2338"/>
        <v>980.78720877621868</v>
      </c>
      <c r="AF1072">
        <f t="shared" si="2339"/>
        <v>1.0072974210032356E-2</v>
      </c>
      <c r="AG1072">
        <f t="shared" si="2340"/>
        <v>56.390530330229645</v>
      </c>
      <c r="AI1072">
        <f t="shared" si="2341"/>
        <v>6.7627646781579571</v>
      </c>
      <c r="AJ1072">
        <f t="shared" si="2342"/>
        <v>865.03042364557257</v>
      </c>
      <c r="AM1072">
        <f t="shared" si="2264"/>
        <v>0.37183057851958567</v>
      </c>
    </row>
    <row r="1073" spans="1:39" x14ac:dyDescent="0.35">
      <c r="A1073">
        <f t="shared" si="2323"/>
        <v>0.53249999999994491</v>
      </c>
      <c r="B1073">
        <f t="shared" si="2258"/>
        <v>0.46750000000005504</v>
      </c>
      <c r="C1073" s="27">
        <f t="shared" si="2324"/>
        <v>-5.0000000000000044E-4</v>
      </c>
      <c r="D1073">
        <f t="shared" si="2259"/>
        <v>1.1324999999999414</v>
      </c>
      <c r="E1073">
        <v>0.2</v>
      </c>
      <c r="F1073">
        <f t="shared" si="2260"/>
        <v>-0.35250000000000042</v>
      </c>
      <c r="G1073">
        <v>0.02</v>
      </c>
      <c r="H1073">
        <f t="shared" si="2325"/>
        <v>0.99999999999994094</v>
      </c>
      <c r="I1073">
        <f t="shared" si="2326"/>
        <v>1.1324999999999414</v>
      </c>
      <c r="J1073">
        <f t="shared" si="2327"/>
        <v>0.2</v>
      </c>
      <c r="K1073">
        <f t="shared" si="2328"/>
        <v>-0.35250000000000042</v>
      </c>
      <c r="L1073">
        <f t="shared" si="2329"/>
        <v>0.02</v>
      </c>
      <c r="M1073">
        <f t="shared" si="2330"/>
        <v>0</v>
      </c>
      <c r="N1073" s="22">
        <f t="shared" si="2331"/>
        <v>0.99999999999994094</v>
      </c>
      <c r="O1073">
        <f t="shared" ref="O1073:S1073" si="2359">O1072</f>
        <v>4.8000000000000001E-2</v>
      </c>
      <c r="P1073">
        <f t="shared" si="2359"/>
        <v>3.4000000000000002E-2</v>
      </c>
      <c r="Q1073">
        <f t="shared" si="2359"/>
        <v>4.2999999999999997E-2</v>
      </c>
      <c r="R1073">
        <f t="shared" si="2359"/>
        <v>0.223</v>
      </c>
      <c r="S1073">
        <f t="shared" si="2359"/>
        <v>800</v>
      </c>
      <c r="T1073">
        <f t="shared" si="2333"/>
        <v>5.0462499999997169E-2</v>
      </c>
      <c r="X1073">
        <f t="shared" si="2262"/>
        <v>363636</v>
      </c>
      <c r="Y1073">
        <f t="shared" si="2334"/>
        <v>0</v>
      </c>
      <c r="Z1073">
        <f t="shared" si="2335"/>
        <v>4.9824029584053236E-4</v>
      </c>
      <c r="AA1073">
        <f t="shared" ref="AA1073:AC1073" si="2360">AA1072</f>
        <v>0</v>
      </c>
      <c r="AB1073">
        <f t="shared" si="2360"/>
        <v>1623</v>
      </c>
      <c r="AC1073">
        <f t="shared" si="2360"/>
        <v>18000</v>
      </c>
      <c r="AD1073">
        <f t="shared" si="2337"/>
        <v>980.78720877621868</v>
      </c>
      <c r="AE1073">
        <f t="shared" si="2338"/>
        <v>980.78720877621868</v>
      </c>
      <c r="AF1073">
        <f t="shared" si="2339"/>
        <v>9.8739654348109461E-3</v>
      </c>
      <c r="AG1073">
        <f t="shared" si="2340"/>
        <v>56.337590746788521</v>
      </c>
      <c r="AI1073">
        <f t="shared" si="2341"/>
        <v>6.7627648904339841</v>
      </c>
      <c r="AJ1073">
        <f t="shared" si="2342"/>
        <v>865.03060727081368</v>
      </c>
      <c r="AM1073">
        <f t="shared" si="2264"/>
        <v>0.37154171574818506</v>
      </c>
    </row>
    <row r="1074" spans="1:39" x14ac:dyDescent="0.35">
      <c r="A1074">
        <f t="shared" si="2323"/>
        <v>0.53299999999994496</v>
      </c>
      <c r="B1074">
        <f t="shared" si="2258"/>
        <v>0.46700000000005504</v>
      </c>
      <c r="C1074" s="27">
        <f t="shared" si="2324"/>
        <v>-5.0000000000000044E-4</v>
      </c>
      <c r="D1074">
        <f t="shared" si="2259"/>
        <v>1.1329999999999414</v>
      </c>
      <c r="E1074">
        <v>0.2</v>
      </c>
      <c r="F1074">
        <f t="shared" si="2260"/>
        <v>-0.35300000000000042</v>
      </c>
      <c r="G1074">
        <v>0.02</v>
      </c>
      <c r="H1074">
        <f t="shared" si="2325"/>
        <v>0.99999999999994094</v>
      </c>
      <c r="I1074">
        <f t="shared" si="2326"/>
        <v>1.1329999999999414</v>
      </c>
      <c r="J1074">
        <f t="shared" si="2327"/>
        <v>0.2</v>
      </c>
      <c r="K1074">
        <f t="shared" si="2328"/>
        <v>-0.35300000000000042</v>
      </c>
      <c r="L1074">
        <f t="shared" si="2329"/>
        <v>0.02</v>
      </c>
      <c r="M1074">
        <f t="shared" si="2330"/>
        <v>0</v>
      </c>
      <c r="N1074" s="22">
        <f t="shared" si="2331"/>
        <v>0.99999999999994094</v>
      </c>
      <c r="O1074">
        <f t="shared" ref="O1074:S1074" si="2361">O1073</f>
        <v>4.8000000000000001E-2</v>
      </c>
      <c r="P1074">
        <f t="shared" si="2361"/>
        <v>3.4000000000000002E-2</v>
      </c>
      <c r="Q1074">
        <f t="shared" si="2361"/>
        <v>4.2999999999999997E-2</v>
      </c>
      <c r="R1074">
        <f t="shared" si="2361"/>
        <v>0.223</v>
      </c>
      <c r="S1074">
        <f t="shared" si="2361"/>
        <v>800</v>
      </c>
      <c r="T1074">
        <f t="shared" si="2333"/>
        <v>5.0464999999997165E-2</v>
      </c>
      <c r="X1074">
        <f t="shared" si="2262"/>
        <v>363636</v>
      </c>
      <c r="Y1074">
        <f t="shared" si="2334"/>
        <v>0</v>
      </c>
      <c r="Z1074">
        <f t="shared" si="2335"/>
        <v>4.8841111586377768E-4</v>
      </c>
      <c r="AA1074">
        <f t="shared" ref="AA1074:AC1074" si="2362">AA1073</f>
        <v>0</v>
      </c>
      <c r="AB1074">
        <f t="shared" si="2362"/>
        <v>1623</v>
      </c>
      <c r="AC1074">
        <f t="shared" si="2362"/>
        <v>18000</v>
      </c>
      <c r="AD1074">
        <f t="shared" si="2337"/>
        <v>980.78720877621868</v>
      </c>
      <c r="AE1074">
        <f t="shared" si="2338"/>
        <v>980.78720877621868</v>
      </c>
      <c r="AF1074">
        <f t="shared" si="2339"/>
        <v>9.6786943941303966E-3</v>
      </c>
      <c r="AG1074">
        <f t="shared" si="2340"/>
        <v>56.284750303962625</v>
      </c>
      <c r="AI1074">
        <f t="shared" si="2341"/>
        <v>6.7627650987230936</v>
      </c>
      <c r="AJ1074">
        <f t="shared" si="2342"/>
        <v>865.03078744728737</v>
      </c>
      <c r="AM1074">
        <f t="shared" si="2264"/>
        <v>0.37125330144408514</v>
      </c>
    </row>
    <row r="1075" spans="1:39" x14ac:dyDescent="0.35">
      <c r="A1075">
        <f t="shared" si="2323"/>
        <v>0.53349999999994502</v>
      </c>
      <c r="B1075">
        <f t="shared" si="2258"/>
        <v>0.46650000000005504</v>
      </c>
      <c r="C1075" s="27">
        <f t="shared" si="2324"/>
        <v>-5.0000000000000044E-4</v>
      </c>
      <c r="D1075">
        <f t="shared" si="2259"/>
        <v>1.1334999999999413</v>
      </c>
      <c r="E1075">
        <v>0.2</v>
      </c>
      <c r="F1075">
        <f t="shared" si="2260"/>
        <v>-0.35350000000000042</v>
      </c>
      <c r="G1075">
        <v>0.02</v>
      </c>
      <c r="H1075">
        <f t="shared" si="2325"/>
        <v>0.99999999999994094</v>
      </c>
      <c r="I1075">
        <f t="shared" si="2326"/>
        <v>1.1334999999999413</v>
      </c>
      <c r="J1075">
        <f t="shared" si="2327"/>
        <v>0.2</v>
      </c>
      <c r="K1075">
        <f t="shared" si="2328"/>
        <v>-0.35350000000000042</v>
      </c>
      <c r="L1075">
        <f t="shared" si="2329"/>
        <v>0.02</v>
      </c>
      <c r="M1075">
        <f t="shared" si="2330"/>
        <v>0</v>
      </c>
      <c r="N1075" s="22">
        <f t="shared" si="2331"/>
        <v>0.99999999999994094</v>
      </c>
      <c r="O1075">
        <f t="shared" ref="O1075:S1075" si="2363">O1074</f>
        <v>4.8000000000000001E-2</v>
      </c>
      <c r="P1075">
        <f t="shared" si="2363"/>
        <v>3.4000000000000002E-2</v>
      </c>
      <c r="Q1075">
        <f t="shared" si="2363"/>
        <v>4.2999999999999997E-2</v>
      </c>
      <c r="R1075">
        <f t="shared" si="2363"/>
        <v>0.223</v>
      </c>
      <c r="S1075">
        <f t="shared" si="2363"/>
        <v>800</v>
      </c>
      <c r="T1075">
        <f t="shared" si="2333"/>
        <v>5.0467499999997167E-2</v>
      </c>
      <c r="X1075">
        <f t="shared" si="2262"/>
        <v>363636</v>
      </c>
      <c r="Y1075">
        <f t="shared" si="2334"/>
        <v>0</v>
      </c>
      <c r="Z1075">
        <f t="shared" si="2335"/>
        <v>4.7876622475946423E-4</v>
      </c>
      <c r="AA1075">
        <f t="shared" ref="AA1075:AC1075" si="2364">AA1074</f>
        <v>0</v>
      </c>
      <c r="AB1075">
        <f t="shared" si="2364"/>
        <v>1623</v>
      </c>
      <c r="AC1075">
        <f t="shared" si="2364"/>
        <v>18000</v>
      </c>
      <c r="AD1075">
        <f t="shared" si="2337"/>
        <v>980.78720877621868</v>
      </c>
      <c r="AE1075">
        <f t="shared" si="2338"/>
        <v>980.78720877621868</v>
      </c>
      <c r="AF1075">
        <f t="shared" si="2339"/>
        <v>9.4870945161892629E-3</v>
      </c>
      <c r="AG1075">
        <f t="shared" si="2340"/>
        <v>56.232008726446729</v>
      </c>
      <c r="AI1075">
        <f t="shared" si="2341"/>
        <v>6.7627653030962973</v>
      </c>
      <c r="AJ1075">
        <f t="shared" si="2342"/>
        <v>865.03096423641875</v>
      </c>
      <c r="AM1075">
        <f t="shared" si="2264"/>
        <v>0.37096533456370961</v>
      </c>
    </row>
    <row r="1076" spans="1:39" x14ac:dyDescent="0.35">
      <c r="A1076">
        <f t="shared" si="2323"/>
        <v>0.53399999999994496</v>
      </c>
      <c r="B1076">
        <f t="shared" si="2258"/>
        <v>0.46600000000005504</v>
      </c>
      <c r="C1076" s="27">
        <f t="shared" si="2324"/>
        <v>-5.0000000000000044E-4</v>
      </c>
      <c r="D1076">
        <f t="shared" si="2259"/>
        <v>1.1339999999999413</v>
      </c>
      <c r="E1076">
        <v>0.2</v>
      </c>
      <c r="F1076">
        <f t="shared" si="2260"/>
        <v>-0.35400000000000043</v>
      </c>
      <c r="G1076">
        <v>0.02</v>
      </c>
      <c r="H1076">
        <f t="shared" si="2325"/>
        <v>0.99999999999994083</v>
      </c>
      <c r="I1076">
        <f t="shared" si="2326"/>
        <v>1.1339999999999413</v>
      </c>
      <c r="J1076">
        <f t="shared" si="2327"/>
        <v>0.2</v>
      </c>
      <c r="K1076">
        <f t="shared" si="2328"/>
        <v>-0.35400000000000043</v>
      </c>
      <c r="L1076">
        <f t="shared" si="2329"/>
        <v>0.02</v>
      </c>
      <c r="M1076">
        <f t="shared" si="2330"/>
        <v>0</v>
      </c>
      <c r="N1076" s="22">
        <f t="shared" si="2331"/>
        <v>0.99999999999994083</v>
      </c>
      <c r="O1076">
        <f t="shared" ref="O1076:S1076" si="2365">O1075</f>
        <v>4.8000000000000001E-2</v>
      </c>
      <c r="P1076">
        <f t="shared" si="2365"/>
        <v>3.4000000000000002E-2</v>
      </c>
      <c r="Q1076">
        <f t="shared" si="2365"/>
        <v>4.2999999999999997E-2</v>
      </c>
      <c r="R1076">
        <f t="shared" si="2365"/>
        <v>0.223</v>
      </c>
      <c r="S1076">
        <f t="shared" si="2365"/>
        <v>800</v>
      </c>
      <c r="T1076">
        <f t="shared" si="2333"/>
        <v>5.0469999999997163E-2</v>
      </c>
      <c r="X1076">
        <f t="shared" si="2262"/>
        <v>363636</v>
      </c>
      <c r="Y1076">
        <f t="shared" si="2334"/>
        <v>0</v>
      </c>
      <c r="Z1076">
        <f t="shared" si="2335"/>
        <v>4.6930234694207815E-4</v>
      </c>
      <c r="AA1076">
        <f t="shared" ref="AA1076:AC1076" si="2366">AA1075</f>
        <v>0</v>
      </c>
      <c r="AB1076">
        <f t="shared" si="2366"/>
        <v>1623</v>
      </c>
      <c r="AC1076">
        <f t="shared" si="2366"/>
        <v>18000</v>
      </c>
      <c r="AD1076">
        <f t="shared" si="2337"/>
        <v>980.78720877621868</v>
      </c>
      <c r="AE1076">
        <f t="shared" si="2338"/>
        <v>980.78720877621868</v>
      </c>
      <c r="AF1076">
        <f t="shared" si="2339"/>
        <v>9.2991003505643148E-3</v>
      </c>
      <c r="AG1076">
        <f t="shared" si="2340"/>
        <v>56.179365739905442</v>
      </c>
      <c r="AI1076">
        <f t="shared" si="2341"/>
        <v>6.7627655036234069</v>
      </c>
      <c r="AJ1076">
        <f t="shared" si="2342"/>
        <v>865.0311376985951</v>
      </c>
      <c r="AM1076">
        <f t="shared" si="2264"/>
        <v>0.3706778140667174</v>
      </c>
    </row>
    <row r="1077" spans="1:39" x14ac:dyDescent="0.35">
      <c r="A1077">
        <f t="shared" si="2323"/>
        <v>0.53449999999994491</v>
      </c>
      <c r="B1077">
        <f t="shared" si="2258"/>
        <v>0.46550000000005504</v>
      </c>
      <c r="C1077" s="27">
        <f t="shared" si="2324"/>
        <v>-5.0000000000000044E-4</v>
      </c>
      <c r="D1077">
        <f t="shared" si="2259"/>
        <v>1.1344999999999412</v>
      </c>
      <c r="E1077">
        <v>0.2</v>
      </c>
      <c r="F1077">
        <f t="shared" si="2260"/>
        <v>-0.35450000000000043</v>
      </c>
      <c r="G1077">
        <v>0.02</v>
      </c>
      <c r="H1077">
        <f t="shared" si="2325"/>
        <v>0.99999999999994071</v>
      </c>
      <c r="I1077">
        <f t="shared" si="2326"/>
        <v>1.1344999999999412</v>
      </c>
      <c r="J1077">
        <f t="shared" si="2327"/>
        <v>0.2</v>
      </c>
      <c r="K1077">
        <f t="shared" si="2328"/>
        <v>-0.35450000000000043</v>
      </c>
      <c r="L1077">
        <f t="shared" si="2329"/>
        <v>0.02</v>
      </c>
      <c r="M1077">
        <f t="shared" si="2330"/>
        <v>0</v>
      </c>
      <c r="N1077" s="22">
        <f t="shared" si="2331"/>
        <v>0.99999999999994071</v>
      </c>
      <c r="O1077">
        <f t="shared" ref="O1077:S1077" si="2367">O1076</f>
        <v>4.8000000000000001E-2</v>
      </c>
      <c r="P1077">
        <f t="shared" si="2367"/>
        <v>3.4000000000000002E-2</v>
      </c>
      <c r="Q1077">
        <f t="shared" si="2367"/>
        <v>4.2999999999999997E-2</v>
      </c>
      <c r="R1077">
        <f t="shared" si="2367"/>
        <v>0.223</v>
      </c>
      <c r="S1077">
        <f t="shared" si="2367"/>
        <v>800</v>
      </c>
      <c r="T1077">
        <f t="shared" si="2333"/>
        <v>5.0472499999997165E-2</v>
      </c>
      <c r="X1077">
        <f t="shared" si="2262"/>
        <v>363636</v>
      </c>
      <c r="Y1077">
        <f t="shared" si="2334"/>
        <v>0</v>
      </c>
      <c r="Z1077">
        <f t="shared" si="2335"/>
        <v>4.6001626186855001E-4</v>
      </c>
      <c r="AA1077">
        <f t="shared" ref="AA1077:AC1077" si="2368">AA1076</f>
        <v>0</v>
      </c>
      <c r="AB1077">
        <f t="shared" si="2368"/>
        <v>1623</v>
      </c>
      <c r="AC1077">
        <f t="shared" si="2368"/>
        <v>18000</v>
      </c>
      <c r="AD1077">
        <f t="shared" si="2337"/>
        <v>980.78720877621868</v>
      </c>
      <c r="AE1077">
        <f t="shared" si="2338"/>
        <v>980.78720877621868</v>
      </c>
      <c r="AF1077">
        <f t="shared" si="2339"/>
        <v>9.1146475503977795E-3</v>
      </c>
      <c r="AG1077">
        <f t="shared" si="2340"/>
        <v>56.126821070969655</v>
      </c>
      <c r="AI1077">
        <f t="shared" si="2341"/>
        <v>6.7627657003730608</v>
      </c>
      <c r="AJ1077">
        <f t="shared" si="2342"/>
        <v>865.0313078931888</v>
      </c>
      <c r="AM1077">
        <f t="shared" si="2264"/>
        <v>0.37039073891599023</v>
      </c>
    </row>
    <row r="1078" spans="1:39" x14ac:dyDescent="0.35">
      <c r="A1078">
        <f t="shared" si="2323"/>
        <v>0.53499999999994496</v>
      </c>
      <c r="B1078">
        <f t="shared" si="2258"/>
        <v>0.46500000000005504</v>
      </c>
      <c r="C1078" s="27">
        <f t="shared" si="2324"/>
        <v>-5.0000000000000044E-4</v>
      </c>
      <c r="D1078">
        <f t="shared" si="2259"/>
        <v>1.1349999999999412</v>
      </c>
      <c r="E1078">
        <v>0.2</v>
      </c>
      <c r="F1078">
        <f t="shared" si="2260"/>
        <v>-0.35500000000000043</v>
      </c>
      <c r="G1078">
        <v>0.02</v>
      </c>
      <c r="H1078">
        <f t="shared" si="2325"/>
        <v>0.99999999999994071</v>
      </c>
      <c r="I1078">
        <f t="shared" si="2326"/>
        <v>1.1349999999999412</v>
      </c>
      <c r="J1078">
        <f t="shared" si="2327"/>
        <v>0.2</v>
      </c>
      <c r="K1078">
        <f t="shared" si="2328"/>
        <v>-0.35500000000000043</v>
      </c>
      <c r="L1078">
        <f t="shared" si="2329"/>
        <v>0.02</v>
      </c>
      <c r="M1078">
        <f t="shared" si="2330"/>
        <v>0</v>
      </c>
      <c r="N1078" s="22">
        <f t="shared" si="2331"/>
        <v>0.99999999999994071</v>
      </c>
      <c r="O1078">
        <f t="shared" ref="O1078:S1078" si="2369">O1077</f>
        <v>4.8000000000000001E-2</v>
      </c>
      <c r="P1078">
        <f t="shared" si="2369"/>
        <v>3.4000000000000002E-2</v>
      </c>
      <c r="Q1078">
        <f t="shared" si="2369"/>
        <v>4.2999999999999997E-2</v>
      </c>
      <c r="R1078">
        <f t="shared" si="2369"/>
        <v>0.223</v>
      </c>
      <c r="S1078">
        <f t="shared" si="2369"/>
        <v>800</v>
      </c>
      <c r="T1078">
        <f t="shared" si="2333"/>
        <v>5.0474999999997161E-2</v>
      </c>
      <c r="X1078">
        <f t="shared" si="2262"/>
        <v>363636</v>
      </c>
      <c r="Y1078">
        <f t="shared" si="2334"/>
        <v>0</v>
      </c>
      <c r="Z1078">
        <f t="shared" si="2335"/>
        <v>4.5090480316641984E-4</v>
      </c>
      <c r="AA1078">
        <f t="shared" ref="AA1078:AC1078" si="2370">AA1077</f>
        <v>0</v>
      </c>
      <c r="AB1078">
        <f t="shared" si="2370"/>
        <v>1623</v>
      </c>
      <c r="AC1078">
        <f t="shared" si="2370"/>
        <v>18000</v>
      </c>
      <c r="AD1078">
        <f t="shared" si="2337"/>
        <v>980.78720877621868</v>
      </c>
      <c r="AE1078">
        <f t="shared" si="2338"/>
        <v>980.78720877621868</v>
      </c>
      <c r="AF1078">
        <f t="shared" si="2339"/>
        <v>8.9336728548505655E-3</v>
      </c>
      <c r="AG1078">
        <f t="shared" si="2340"/>
        <v>56.074374447233083</v>
      </c>
      <c r="AI1078">
        <f t="shared" si="2341"/>
        <v>6.7627658934127357</v>
      </c>
      <c r="AJ1078">
        <f t="shared" si="2342"/>
        <v>865.03147487856734</v>
      </c>
      <c r="AM1078">
        <f t="shared" si="2264"/>
        <v>0.37010410807762012</v>
      </c>
    </row>
    <row r="1079" spans="1:39" x14ac:dyDescent="0.35">
      <c r="A1079">
        <f t="shared" si="2323"/>
        <v>0.53549999999994502</v>
      </c>
      <c r="B1079">
        <f t="shared" si="2258"/>
        <v>0.46450000000005504</v>
      </c>
      <c r="C1079" s="27">
        <f t="shared" si="2324"/>
        <v>-5.0000000000000044E-4</v>
      </c>
      <c r="D1079">
        <f t="shared" si="2259"/>
        <v>1.1354999999999411</v>
      </c>
      <c r="E1079">
        <v>0.2</v>
      </c>
      <c r="F1079">
        <f t="shared" si="2260"/>
        <v>-0.35550000000000043</v>
      </c>
      <c r="G1079">
        <v>0.02</v>
      </c>
      <c r="H1079">
        <f t="shared" si="2325"/>
        <v>0.99999999999994071</v>
      </c>
      <c r="I1079">
        <f t="shared" si="2326"/>
        <v>1.1354999999999411</v>
      </c>
      <c r="J1079">
        <f t="shared" si="2327"/>
        <v>0.2</v>
      </c>
      <c r="K1079">
        <f t="shared" si="2328"/>
        <v>-0.35550000000000043</v>
      </c>
      <c r="L1079">
        <f t="shared" si="2329"/>
        <v>0.02</v>
      </c>
      <c r="M1079">
        <f t="shared" si="2330"/>
        <v>0</v>
      </c>
      <c r="N1079" s="22">
        <f t="shared" si="2331"/>
        <v>0.99999999999994071</v>
      </c>
      <c r="O1079">
        <f t="shared" ref="O1079:S1079" si="2371">O1078</f>
        <v>4.8000000000000001E-2</v>
      </c>
      <c r="P1079">
        <f t="shared" si="2371"/>
        <v>3.4000000000000002E-2</v>
      </c>
      <c r="Q1079">
        <f t="shared" si="2371"/>
        <v>4.2999999999999997E-2</v>
      </c>
      <c r="R1079">
        <f t="shared" si="2371"/>
        <v>0.223</v>
      </c>
      <c r="S1079">
        <f t="shared" si="2371"/>
        <v>800</v>
      </c>
      <c r="T1079">
        <f t="shared" si="2333"/>
        <v>5.0477499999997157E-2</v>
      </c>
      <c r="X1079">
        <f t="shared" si="2262"/>
        <v>363636</v>
      </c>
      <c r="Y1079">
        <f t="shared" si="2334"/>
        <v>0</v>
      </c>
      <c r="Z1079">
        <f t="shared" si="2335"/>
        <v>4.4196485777497706E-4</v>
      </c>
      <c r="AA1079">
        <f t="shared" ref="AA1079:AC1079" si="2372">AA1078</f>
        <v>0</v>
      </c>
      <c r="AB1079">
        <f t="shared" si="2372"/>
        <v>1623</v>
      </c>
      <c r="AC1079">
        <f t="shared" si="2372"/>
        <v>18000</v>
      </c>
      <c r="AD1079">
        <f t="shared" si="2337"/>
        <v>980.78720877621868</v>
      </c>
      <c r="AE1079">
        <f t="shared" si="2338"/>
        <v>980.78720877621868</v>
      </c>
      <c r="AF1079">
        <f t="shared" si="2339"/>
        <v>8.7561140718177694E-3</v>
      </c>
      <c r="AG1079">
        <f t="shared" si="2340"/>
        <v>56.022025597248792</v>
      </c>
      <c r="AI1079">
        <f t="shared" si="2341"/>
        <v>6.7627660828087706</v>
      </c>
      <c r="AJ1079">
        <f t="shared" si="2342"/>
        <v>865.03163871211427</v>
      </c>
      <c r="AM1079">
        <f t="shared" si="2264"/>
        <v>0.36981792052089707</v>
      </c>
    </row>
    <row r="1080" spans="1:39" x14ac:dyDescent="0.35">
      <c r="A1080">
        <f t="shared" si="2323"/>
        <v>0.53599999999994496</v>
      </c>
      <c r="B1080">
        <f t="shared" si="2258"/>
        <v>0.46400000000005504</v>
      </c>
      <c r="C1080" s="27">
        <f t="shared" si="2324"/>
        <v>-5.0000000000000044E-4</v>
      </c>
      <c r="D1080">
        <f t="shared" si="2259"/>
        <v>1.1359999999999411</v>
      </c>
      <c r="E1080">
        <v>0.2</v>
      </c>
      <c r="F1080">
        <f t="shared" si="2260"/>
        <v>-0.35600000000000043</v>
      </c>
      <c r="G1080">
        <v>0.02</v>
      </c>
      <c r="H1080">
        <f t="shared" si="2325"/>
        <v>0.9999999999999406</v>
      </c>
      <c r="I1080">
        <f t="shared" si="2326"/>
        <v>1.1359999999999411</v>
      </c>
      <c r="J1080">
        <f t="shared" si="2327"/>
        <v>0.2</v>
      </c>
      <c r="K1080">
        <f t="shared" si="2328"/>
        <v>-0.35600000000000043</v>
      </c>
      <c r="L1080">
        <f t="shared" si="2329"/>
        <v>0.02</v>
      </c>
      <c r="M1080">
        <f t="shared" si="2330"/>
        <v>0</v>
      </c>
      <c r="N1080" s="22">
        <f t="shared" si="2331"/>
        <v>0.9999999999999406</v>
      </c>
      <c r="O1080">
        <f t="shared" ref="O1080:S1080" si="2373">O1079</f>
        <v>4.8000000000000001E-2</v>
      </c>
      <c r="P1080">
        <f t="shared" si="2373"/>
        <v>3.4000000000000002E-2</v>
      </c>
      <c r="Q1080">
        <f t="shared" si="2373"/>
        <v>4.2999999999999997E-2</v>
      </c>
      <c r="R1080">
        <f t="shared" si="2373"/>
        <v>0.223</v>
      </c>
      <c r="S1080">
        <f t="shared" si="2373"/>
        <v>800</v>
      </c>
      <c r="T1080">
        <f t="shared" si="2333"/>
        <v>5.0479999999997152E-2</v>
      </c>
      <c r="X1080">
        <f t="shared" si="2262"/>
        <v>363636</v>
      </c>
      <c r="Y1080">
        <f t="shared" si="2334"/>
        <v>0</v>
      </c>
      <c r="Z1080">
        <f t="shared" si="2335"/>
        <v>4.3319336509919389E-4</v>
      </c>
      <c r="AA1080">
        <f t="shared" ref="AA1080:AC1080" si="2374">AA1079</f>
        <v>0</v>
      </c>
      <c r="AB1080">
        <f t="shared" si="2374"/>
        <v>1623</v>
      </c>
      <c r="AC1080">
        <f t="shared" si="2374"/>
        <v>18000</v>
      </c>
      <c r="AD1080">
        <f t="shared" si="2337"/>
        <v>980.78720877621868</v>
      </c>
      <c r="AE1080">
        <f t="shared" si="2338"/>
        <v>980.78720877621868</v>
      </c>
      <c r="AF1080">
        <f t="shared" si="2339"/>
        <v>8.5819100609027445E-3</v>
      </c>
      <c r="AG1080">
        <f t="shared" si="2340"/>
        <v>55.969774250525667</v>
      </c>
      <c r="AI1080">
        <f t="shared" si="2341"/>
        <v>6.7627662686263825</v>
      </c>
      <c r="AJ1080">
        <f t="shared" si="2342"/>
        <v>865.03179945024249</v>
      </c>
      <c r="AM1080">
        <f t="shared" si="2264"/>
        <v>0.36953217521829679</v>
      </c>
    </row>
    <row r="1081" spans="1:39" x14ac:dyDescent="0.35">
      <c r="A1081">
        <f t="shared" si="2323"/>
        <v>0.53649999999994491</v>
      </c>
      <c r="B1081">
        <f t="shared" si="2258"/>
        <v>0.46350000000005503</v>
      </c>
      <c r="C1081" s="27">
        <f t="shared" si="2324"/>
        <v>-5.0000000000000044E-4</v>
      </c>
      <c r="D1081">
        <f t="shared" si="2259"/>
        <v>1.136499999999941</v>
      </c>
      <c r="E1081">
        <v>0.2</v>
      </c>
      <c r="F1081">
        <f t="shared" si="2260"/>
        <v>-0.35650000000000043</v>
      </c>
      <c r="G1081">
        <v>0.02</v>
      </c>
      <c r="H1081">
        <f t="shared" si="2325"/>
        <v>0.99999999999994049</v>
      </c>
      <c r="I1081">
        <f t="shared" si="2326"/>
        <v>1.136499999999941</v>
      </c>
      <c r="J1081">
        <f t="shared" si="2327"/>
        <v>0.2</v>
      </c>
      <c r="K1081">
        <f t="shared" si="2328"/>
        <v>-0.35650000000000043</v>
      </c>
      <c r="L1081">
        <f t="shared" si="2329"/>
        <v>0.02</v>
      </c>
      <c r="M1081">
        <f t="shared" si="2330"/>
        <v>0</v>
      </c>
      <c r="N1081" s="22">
        <f t="shared" si="2331"/>
        <v>0.99999999999994049</v>
      </c>
      <c r="O1081">
        <f t="shared" ref="O1081:S1081" si="2375">O1080</f>
        <v>4.8000000000000001E-2</v>
      </c>
      <c r="P1081">
        <f t="shared" si="2375"/>
        <v>3.4000000000000002E-2</v>
      </c>
      <c r="Q1081">
        <f t="shared" si="2375"/>
        <v>4.2999999999999997E-2</v>
      </c>
      <c r="R1081">
        <f t="shared" si="2375"/>
        <v>0.223</v>
      </c>
      <c r="S1081">
        <f t="shared" si="2375"/>
        <v>800</v>
      </c>
      <c r="T1081">
        <f t="shared" si="2333"/>
        <v>5.0482499999997155E-2</v>
      </c>
      <c r="X1081">
        <f t="shared" si="2262"/>
        <v>363636</v>
      </c>
      <c r="Y1081">
        <f t="shared" si="2334"/>
        <v>0</v>
      </c>
      <c r="Z1081">
        <f t="shared" si="2335"/>
        <v>4.245873161762747E-4</v>
      </c>
      <c r="AA1081">
        <f t="shared" ref="AA1081:AC1081" si="2376">AA1080</f>
        <v>0</v>
      </c>
      <c r="AB1081">
        <f t="shared" si="2376"/>
        <v>1623</v>
      </c>
      <c r="AC1081">
        <f t="shared" si="2376"/>
        <v>18000</v>
      </c>
      <c r="AD1081">
        <f t="shared" si="2337"/>
        <v>980.78720877621868</v>
      </c>
      <c r="AE1081">
        <f t="shared" si="2338"/>
        <v>980.78720877621868</v>
      </c>
      <c r="AF1081">
        <f t="shared" si="2339"/>
        <v>8.4110007166461713E-3</v>
      </c>
      <c r="AG1081">
        <f t="shared" si="2340"/>
        <v>55.917620137524914</v>
      </c>
      <c r="AI1081">
        <f t="shared" si="2341"/>
        <v>6.762766450929683</v>
      </c>
      <c r="AJ1081">
        <f t="shared" si="2342"/>
        <v>865.03195714840899</v>
      </c>
      <c r="AM1081">
        <f t="shared" si="2264"/>
        <v>0.36924687114546806</v>
      </c>
    </row>
    <row r="1082" spans="1:39" x14ac:dyDescent="0.35">
      <c r="A1082">
        <f t="shared" si="2323"/>
        <v>0.53699999999994497</v>
      </c>
      <c r="B1082">
        <f t="shared" si="2258"/>
        <v>0.46300000000005503</v>
      </c>
      <c r="C1082" s="27">
        <f t="shared" si="2324"/>
        <v>-5.0000000000000044E-4</v>
      </c>
      <c r="D1082">
        <f t="shared" si="2259"/>
        <v>1.1369999999999409</v>
      </c>
      <c r="E1082">
        <v>0.2</v>
      </c>
      <c r="F1082">
        <f t="shared" si="2260"/>
        <v>-0.35700000000000043</v>
      </c>
      <c r="G1082">
        <v>0.02</v>
      </c>
      <c r="H1082">
        <f t="shared" si="2325"/>
        <v>0.99999999999994049</v>
      </c>
      <c r="I1082">
        <f t="shared" si="2326"/>
        <v>1.1369999999999409</v>
      </c>
      <c r="J1082">
        <f t="shared" si="2327"/>
        <v>0.2</v>
      </c>
      <c r="K1082">
        <f t="shared" si="2328"/>
        <v>-0.35700000000000043</v>
      </c>
      <c r="L1082">
        <f t="shared" si="2329"/>
        <v>0.02</v>
      </c>
      <c r="M1082">
        <f t="shared" si="2330"/>
        <v>0</v>
      </c>
      <c r="N1082" s="22">
        <f t="shared" si="2331"/>
        <v>0.99999999999994049</v>
      </c>
      <c r="O1082">
        <f t="shared" ref="O1082:S1082" si="2377">O1081</f>
        <v>4.8000000000000001E-2</v>
      </c>
      <c r="P1082">
        <f t="shared" si="2377"/>
        <v>3.4000000000000002E-2</v>
      </c>
      <c r="Q1082">
        <f t="shared" si="2377"/>
        <v>4.2999999999999997E-2</v>
      </c>
      <c r="R1082">
        <f t="shared" si="2377"/>
        <v>0.223</v>
      </c>
      <c r="S1082">
        <f t="shared" si="2377"/>
        <v>800</v>
      </c>
      <c r="T1082">
        <f t="shared" si="2333"/>
        <v>5.048499999999715E-2</v>
      </c>
      <c r="X1082">
        <f t="shared" si="2262"/>
        <v>363636</v>
      </c>
      <c r="Y1082">
        <f t="shared" si="2334"/>
        <v>0</v>
      </c>
      <c r="Z1082">
        <f t="shared" si="2335"/>
        <v>4.1614375285464484E-4</v>
      </c>
      <c r="AA1082">
        <f t="shared" ref="AA1082:AC1082" si="2378">AA1081</f>
        <v>0</v>
      </c>
      <c r="AB1082">
        <f t="shared" si="2378"/>
        <v>1623</v>
      </c>
      <c r="AC1082">
        <f t="shared" si="2378"/>
        <v>18000</v>
      </c>
      <c r="AD1082">
        <f t="shared" si="2337"/>
        <v>980.78720877621868</v>
      </c>
      <c r="AE1082">
        <f t="shared" si="2338"/>
        <v>980.78720877621868</v>
      </c>
      <c r="AF1082">
        <f t="shared" si="2339"/>
        <v>8.2433269520065019E-3</v>
      </c>
      <c r="AG1082">
        <f t="shared" si="2340"/>
        <v>55.865562989656581</v>
      </c>
      <c r="AI1082">
        <f t="shared" si="2341"/>
        <v>6.7627666297816988</v>
      </c>
      <c r="AJ1082">
        <f t="shared" si="2342"/>
        <v>865.03211186113208</v>
      </c>
      <c r="AM1082">
        <f t="shared" si="2264"/>
        <v>0.36896200728122075</v>
      </c>
    </row>
    <row r="1083" spans="1:39" x14ac:dyDescent="0.35">
      <c r="A1083">
        <f t="shared" si="2323"/>
        <v>0.53749999999994502</v>
      </c>
      <c r="B1083">
        <f t="shared" si="2258"/>
        <v>0.46250000000005503</v>
      </c>
      <c r="C1083" s="27">
        <f t="shared" si="2324"/>
        <v>-5.0000000000000044E-4</v>
      </c>
      <c r="D1083">
        <f t="shared" si="2259"/>
        <v>1.1374999999999409</v>
      </c>
      <c r="E1083">
        <v>0.2</v>
      </c>
      <c r="F1083">
        <f t="shared" si="2260"/>
        <v>-0.35750000000000043</v>
      </c>
      <c r="G1083">
        <v>0.02</v>
      </c>
      <c r="H1083">
        <f t="shared" si="2325"/>
        <v>0.99999999999994049</v>
      </c>
      <c r="I1083">
        <f t="shared" si="2326"/>
        <v>1.1374999999999409</v>
      </c>
      <c r="J1083">
        <f t="shared" si="2327"/>
        <v>0.2</v>
      </c>
      <c r="K1083">
        <f t="shared" si="2328"/>
        <v>-0.35750000000000043</v>
      </c>
      <c r="L1083">
        <f t="shared" si="2329"/>
        <v>0.02</v>
      </c>
      <c r="M1083">
        <f t="shared" si="2330"/>
        <v>0</v>
      </c>
      <c r="N1083" s="22">
        <f t="shared" si="2331"/>
        <v>0.99999999999994049</v>
      </c>
      <c r="O1083">
        <f t="shared" ref="O1083:S1083" si="2379">O1082</f>
        <v>4.8000000000000001E-2</v>
      </c>
      <c r="P1083">
        <f t="shared" si="2379"/>
        <v>3.4000000000000002E-2</v>
      </c>
      <c r="Q1083">
        <f t="shared" si="2379"/>
        <v>4.2999999999999997E-2</v>
      </c>
      <c r="R1083">
        <f t="shared" si="2379"/>
        <v>0.223</v>
      </c>
      <c r="S1083">
        <f t="shared" si="2379"/>
        <v>800</v>
      </c>
      <c r="T1083">
        <f t="shared" si="2333"/>
        <v>5.0487499999997146E-2</v>
      </c>
      <c r="X1083">
        <f t="shared" si="2262"/>
        <v>363636</v>
      </c>
      <c r="Y1083">
        <f t="shared" si="2334"/>
        <v>0</v>
      </c>
      <c r="Z1083">
        <f t="shared" si="2335"/>
        <v>4.0785976698520403E-4</v>
      </c>
      <c r="AA1083">
        <f t="shared" ref="AA1083:AC1083" si="2380">AA1082</f>
        <v>0</v>
      </c>
      <c r="AB1083">
        <f t="shared" si="2380"/>
        <v>1623</v>
      </c>
      <c r="AC1083">
        <f t="shared" si="2380"/>
        <v>18000</v>
      </c>
      <c r="AD1083">
        <f t="shared" si="2337"/>
        <v>980.78720877621868</v>
      </c>
      <c r="AE1083">
        <f t="shared" si="2338"/>
        <v>980.78720877621868</v>
      </c>
      <c r="AF1083">
        <f t="shared" si="2339"/>
        <v>8.0788306820882855E-3</v>
      </c>
      <c r="AG1083">
        <f t="shared" si="2340"/>
        <v>55.813602539276133</v>
      </c>
      <c r="AI1083">
        <f t="shared" si="2341"/>
        <v>6.7627668052443868</v>
      </c>
      <c r="AJ1083">
        <f t="shared" si="2342"/>
        <v>865.03226364200486</v>
      </c>
      <c r="AM1083">
        <f t="shared" si="2264"/>
        <v>0.36867758260751354</v>
      </c>
    </row>
    <row r="1084" spans="1:39" x14ac:dyDescent="0.35">
      <c r="A1084">
        <f t="shared" si="2323"/>
        <v>0.53799999999994497</v>
      </c>
      <c r="B1084">
        <f t="shared" si="2258"/>
        <v>0.46200000000005503</v>
      </c>
      <c r="C1084" s="27">
        <f t="shared" si="2324"/>
        <v>-5.0000000000000044E-4</v>
      </c>
      <c r="D1084">
        <f t="shared" si="2259"/>
        <v>1.1379999999999408</v>
      </c>
      <c r="E1084">
        <v>0.2</v>
      </c>
      <c r="F1084">
        <f t="shared" si="2260"/>
        <v>-0.35800000000000043</v>
      </c>
      <c r="G1084">
        <v>0.02</v>
      </c>
      <c r="H1084">
        <f t="shared" si="2325"/>
        <v>0.99999999999994038</v>
      </c>
      <c r="I1084">
        <f t="shared" si="2326"/>
        <v>1.1379999999999408</v>
      </c>
      <c r="J1084">
        <f t="shared" si="2327"/>
        <v>0.2</v>
      </c>
      <c r="K1084">
        <f t="shared" si="2328"/>
        <v>-0.35800000000000043</v>
      </c>
      <c r="L1084">
        <f t="shared" si="2329"/>
        <v>0.02</v>
      </c>
      <c r="M1084">
        <f t="shared" si="2330"/>
        <v>0</v>
      </c>
      <c r="N1084" s="22">
        <f t="shared" si="2331"/>
        <v>0.99999999999994038</v>
      </c>
      <c r="O1084">
        <f t="shared" ref="O1084:S1084" si="2381">O1083</f>
        <v>4.8000000000000001E-2</v>
      </c>
      <c r="P1084">
        <f t="shared" si="2381"/>
        <v>3.4000000000000002E-2</v>
      </c>
      <c r="Q1084">
        <f t="shared" si="2381"/>
        <v>4.2999999999999997E-2</v>
      </c>
      <c r="R1084">
        <f t="shared" si="2381"/>
        <v>0.223</v>
      </c>
      <c r="S1084">
        <f t="shared" si="2381"/>
        <v>800</v>
      </c>
      <c r="T1084">
        <f t="shared" si="2333"/>
        <v>5.0489999999997141E-2</v>
      </c>
      <c r="X1084">
        <f t="shared" si="2262"/>
        <v>363636</v>
      </c>
      <c r="Y1084">
        <f t="shared" si="2334"/>
        <v>0</v>
      </c>
      <c r="Z1084">
        <f t="shared" si="2335"/>
        <v>3.997324996246751E-4</v>
      </c>
      <c r="AA1084">
        <f t="shared" ref="AA1084:AC1084" si="2382">AA1083</f>
        <v>0</v>
      </c>
      <c r="AB1084">
        <f t="shared" si="2382"/>
        <v>1623</v>
      </c>
      <c r="AC1084">
        <f t="shared" si="2382"/>
        <v>18000</v>
      </c>
      <c r="AD1084">
        <f t="shared" si="2337"/>
        <v>980.78720877621868</v>
      </c>
      <c r="AE1084">
        <f t="shared" si="2338"/>
        <v>980.78720877621868</v>
      </c>
      <c r="AF1084">
        <f t="shared" si="2339"/>
        <v>7.9174548081148346E-3</v>
      </c>
      <c r="AG1084">
        <f t="shared" si="2340"/>
        <v>55.761738519680904</v>
      </c>
      <c r="AI1084">
        <f t="shared" si="2341"/>
        <v>6.7627669773786518</v>
      </c>
      <c r="AJ1084">
        <f t="shared" si="2342"/>
        <v>865.03241254371073</v>
      </c>
      <c r="AM1084">
        <f t="shared" si="2264"/>
        <v>0.36839359610944206</v>
      </c>
    </row>
    <row r="1085" spans="1:39" x14ac:dyDescent="0.35">
      <c r="A1085">
        <f t="shared" si="2323"/>
        <v>0.53849999999994491</v>
      </c>
      <c r="B1085">
        <f t="shared" si="2258"/>
        <v>0.46150000000005503</v>
      </c>
      <c r="C1085" s="27">
        <f t="shared" si="2324"/>
        <v>-5.0000000000000044E-4</v>
      </c>
      <c r="D1085">
        <f t="shared" si="2259"/>
        <v>1.1384999999999408</v>
      </c>
      <c r="E1085">
        <v>0.2</v>
      </c>
      <c r="F1085">
        <f t="shared" si="2260"/>
        <v>-0.35850000000000043</v>
      </c>
      <c r="G1085">
        <v>0.02</v>
      </c>
      <c r="H1085">
        <f t="shared" si="2325"/>
        <v>0.99999999999994027</v>
      </c>
      <c r="I1085">
        <f t="shared" si="2326"/>
        <v>1.1384999999999408</v>
      </c>
      <c r="J1085">
        <f t="shared" si="2327"/>
        <v>0.2</v>
      </c>
      <c r="K1085">
        <f t="shared" si="2328"/>
        <v>-0.35850000000000043</v>
      </c>
      <c r="L1085">
        <f t="shared" si="2329"/>
        <v>0.02</v>
      </c>
      <c r="M1085">
        <f t="shared" si="2330"/>
        <v>0</v>
      </c>
      <c r="N1085" s="22">
        <f t="shared" si="2331"/>
        <v>0.99999999999994027</v>
      </c>
      <c r="O1085">
        <f t="shared" ref="O1085:S1085" si="2383">O1084</f>
        <v>4.8000000000000001E-2</v>
      </c>
      <c r="P1085">
        <f t="shared" si="2383"/>
        <v>3.4000000000000002E-2</v>
      </c>
      <c r="Q1085">
        <f t="shared" si="2383"/>
        <v>4.2999999999999997E-2</v>
      </c>
      <c r="R1085">
        <f t="shared" si="2383"/>
        <v>0.223</v>
      </c>
      <c r="S1085">
        <f t="shared" si="2383"/>
        <v>800</v>
      </c>
      <c r="T1085">
        <f t="shared" si="2333"/>
        <v>5.0492499999997137E-2</v>
      </c>
      <c r="X1085">
        <f t="shared" si="2262"/>
        <v>363636</v>
      </c>
      <c r="Y1085">
        <f t="shared" si="2334"/>
        <v>0</v>
      </c>
      <c r="Z1085">
        <f t="shared" si="2335"/>
        <v>3.9175914025087622E-4</v>
      </c>
      <c r="AA1085">
        <f t="shared" ref="AA1085:AC1085" si="2384">AA1084</f>
        <v>0</v>
      </c>
      <c r="AB1085">
        <f t="shared" si="2384"/>
        <v>1623</v>
      </c>
      <c r="AC1085">
        <f t="shared" si="2384"/>
        <v>18000</v>
      </c>
      <c r="AD1085">
        <f t="shared" si="2337"/>
        <v>980.78720877621868</v>
      </c>
      <c r="AE1085">
        <f t="shared" si="2338"/>
        <v>980.78720877621868</v>
      </c>
      <c r="AF1085">
        <f t="shared" si="2339"/>
        <v>7.759143201641879E-3</v>
      </c>
      <c r="AG1085">
        <f t="shared" si="2340"/>
        <v>55.709970665106638</v>
      </c>
      <c r="AI1085">
        <f t="shared" si="2341"/>
        <v>6.7627671462443661</v>
      </c>
      <c r="AJ1085">
        <f t="shared" si="2342"/>
        <v>865.03255861803927</v>
      </c>
      <c r="AM1085">
        <f t="shared" si="2264"/>
        <v>0.3681100467752263</v>
      </c>
    </row>
    <row r="1086" spans="1:39" x14ac:dyDescent="0.35">
      <c r="A1086">
        <f t="shared" si="2323"/>
        <v>0.53899999999994497</v>
      </c>
      <c r="B1086">
        <f t="shared" si="2258"/>
        <v>0.46100000000005503</v>
      </c>
      <c r="C1086" s="27">
        <f t="shared" si="2324"/>
        <v>-5.0000000000000044E-4</v>
      </c>
      <c r="D1086">
        <f t="shared" si="2259"/>
        <v>1.1389999999999407</v>
      </c>
      <c r="E1086">
        <v>0.2</v>
      </c>
      <c r="F1086">
        <f t="shared" si="2260"/>
        <v>-0.35900000000000043</v>
      </c>
      <c r="G1086">
        <v>0.02</v>
      </c>
      <c r="H1086">
        <f t="shared" si="2325"/>
        <v>0.99999999999994027</v>
      </c>
      <c r="I1086">
        <f t="shared" si="2326"/>
        <v>1.1389999999999407</v>
      </c>
      <c r="J1086">
        <f t="shared" si="2327"/>
        <v>0.2</v>
      </c>
      <c r="K1086">
        <f t="shared" si="2328"/>
        <v>-0.35900000000000043</v>
      </c>
      <c r="L1086">
        <f t="shared" si="2329"/>
        <v>0.02</v>
      </c>
      <c r="M1086">
        <f t="shared" si="2330"/>
        <v>0</v>
      </c>
      <c r="N1086" s="22">
        <f t="shared" si="2331"/>
        <v>0.99999999999994027</v>
      </c>
      <c r="O1086">
        <f t="shared" ref="O1086:S1086" si="2385">O1085</f>
        <v>4.8000000000000001E-2</v>
      </c>
      <c r="P1086">
        <f t="shared" si="2385"/>
        <v>3.4000000000000002E-2</v>
      </c>
      <c r="Q1086">
        <f t="shared" si="2385"/>
        <v>4.2999999999999997E-2</v>
      </c>
      <c r="R1086">
        <f t="shared" si="2385"/>
        <v>0.223</v>
      </c>
      <c r="S1086">
        <f t="shared" si="2385"/>
        <v>800</v>
      </c>
      <c r="T1086">
        <f t="shared" si="2333"/>
        <v>5.0494999999997132E-2</v>
      </c>
      <c r="X1086">
        <f t="shared" si="2262"/>
        <v>363636</v>
      </c>
      <c r="Y1086">
        <f t="shared" si="2334"/>
        <v>0</v>
      </c>
      <c r="Z1086">
        <f t="shared" si="2335"/>
        <v>3.8393692598975154E-4</v>
      </c>
      <c r="AA1086">
        <f t="shared" ref="AA1086:AC1086" si="2386">AA1085</f>
        <v>0</v>
      </c>
      <c r="AB1086">
        <f t="shared" si="2386"/>
        <v>1623</v>
      </c>
      <c r="AC1086">
        <f t="shared" si="2386"/>
        <v>18000</v>
      </c>
      <c r="AD1086">
        <f t="shared" si="2337"/>
        <v>980.78720877621868</v>
      </c>
      <c r="AE1086">
        <f t="shared" si="2338"/>
        <v>980.78720877621868</v>
      </c>
      <c r="AF1086">
        <f t="shared" si="2339"/>
        <v>7.6038406890087291E-3</v>
      </c>
      <c r="AG1086">
        <f t="shared" si="2340"/>
        <v>55.658298710724047</v>
      </c>
      <c r="AI1086">
        <f t="shared" si="2341"/>
        <v>6.7627673119003795</v>
      </c>
      <c r="AJ1086">
        <f t="shared" si="2342"/>
        <v>865.03270191589615</v>
      </c>
      <c r="AM1086">
        <f t="shared" si="2264"/>
        <v>0.36782693359619895</v>
      </c>
    </row>
    <row r="1087" spans="1:39" x14ac:dyDescent="0.35">
      <c r="A1087">
        <f t="shared" si="2323"/>
        <v>0.53949999999994502</v>
      </c>
      <c r="B1087">
        <f t="shared" si="2258"/>
        <v>0.46050000000005503</v>
      </c>
      <c r="C1087" s="27">
        <f t="shared" si="2324"/>
        <v>-5.0000000000000044E-4</v>
      </c>
      <c r="D1087">
        <f t="shared" si="2259"/>
        <v>1.1394999999999407</v>
      </c>
      <c r="E1087">
        <v>0.2</v>
      </c>
      <c r="F1087">
        <f t="shared" si="2260"/>
        <v>-0.35950000000000043</v>
      </c>
      <c r="G1087">
        <v>0.02</v>
      </c>
      <c r="H1087">
        <f t="shared" si="2325"/>
        <v>0.99999999999994027</v>
      </c>
      <c r="I1087">
        <f t="shared" si="2326"/>
        <v>1.1394999999999407</v>
      </c>
      <c r="J1087">
        <f t="shared" si="2327"/>
        <v>0.2</v>
      </c>
      <c r="K1087">
        <f t="shared" si="2328"/>
        <v>-0.35950000000000043</v>
      </c>
      <c r="L1087">
        <f t="shared" si="2329"/>
        <v>0.02</v>
      </c>
      <c r="M1087">
        <f t="shared" si="2330"/>
        <v>0</v>
      </c>
      <c r="N1087" s="22">
        <f t="shared" si="2331"/>
        <v>0.99999999999994027</v>
      </c>
      <c r="O1087">
        <f t="shared" ref="O1087:S1087" si="2387">O1086</f>
        <v>4.8000000000000001E-2</v>
      </c>
      <c r="P1087">
        <f t="shared" si="2387"/>
        <v>3.4000000000000002E-2</v>
      </c>
      <c r="Q1087">
        <f t="shared" si="2387"/>
        <v>4.2999999999999997E-2</v>
      </c>
      <c r="R1087">
        <f t="shared" si="2387"/>
        <v>0.223</v>
      </c>
      <c r="S1087">
        <f t="shared" si="2387"/>
        <v>800</v>
      </c>
      <c r="T1087">
        <f t="shared" si="2333"/>
        <v>5.0497499999997135E-2</v>
      </c>
      <c r="X1087">
        <f t="shared" si="2262"/>
        <v>363636</v>
      </c>
      <c r="Y1087">
        <f t="shared" si="2334"/>
        <v>0</v>
      </c>
      <c r="Z1087">
        <f t="shared" si="2335"/>
        <v>3.7626314085399356E-4</v>
      </c>
      <c r="AA1087">
        <f t="shared" ref="AA1087:AC1087" si="2388">AA1086</f>
        <v>0</v>
      </c>
      <c r="AB1087">
        <f t="shared" si="2388"/>
        <v>1623</v>
      </c>
      <c r="AC1087">
        <f t="shared" si="2388"/>
        <v>18000</v>
      </c>
      <c r="AD1087">
        <f t="shared" si="2337"/>
        <v>980.78720877621868</v>
      </c>
      <c r="AE1087">
        <f t="shared" si="2338"/>
        <v>980.78720877621868</v>
      </c>
      <c r="AF1087">
        <f t="shared" si="2339"/>
        <v>7.4514930360236641E-3</v>
      </c>
      <c r="AG1087">
        <f t="shared" si="2340"/>
        <v>55.606722392635348</v>
      </c>
      <c r="AI1087">
        <f t="shared" si="2341"/>
        <v>6.7627674744045425</v>
      </c>
      <c r="AJ1087">
        <f t="shared" si="2342"/>
        <v>865.0328424873228</v>
      </c>
      <c r="AM1087">
        <f t="shared" si="2264"/>
        <v>0.36754425556679354</v>
      </c>
    </row>
    <row r="1088" spans="1:39" x14ac:dyDescent="0.35">
      <c r="A1088">
        <f t="shared" si="2323"/>
        <v>0.53999999999994497</v>
      </c>
      <c r="B1088">
        <f t="shared" si="2258"/>
        <v>0.46000000000005503</v>
      </c>
      <c r="C1088" s="27">
        <f t="shared" si="2324"/>
        <v>-5.0000000000000044E-4</v>
      </c>
      <c r="D1088">
        <f t="shared" si="2259"/>
        <v>1.1399999999999406</v>
      </c>
      <c r="E1088">
        <v>0.2</v>
      </c>
      <c r="F1088">
        <f t="shared" si="2260"/>
        <v>-0.36000000000000043</v>
      </c>
      <c r="G1088">
        <v>0.02</v>
      </c>
      <c r="H1088">
        <f t="shared" si="2325"/>
        <v>0.99999999999994016</v>
      </c>
      <c r="I1088">
        <f t="shared" si="2326"/>
        <v>1.1399999999999406</v>
      </c>
      <c r="J1088">
        <f t="shared" si="2327"/>
        <v>0.2</v>
      </c>
      <c r="K1088">
        <f t="shared" si="2328"/>
        <v>-0.36000000000000043</v>
      </c>
      <c r="L1088">
        <f t="shared" si="2329"/>
        <v>0.02</v>
      </c>
      <c r="M1088">
        <f t="shared" si="2330"/>
        <v>0</v>
      </c>
      <c r="N1088" s="22">
        <f t="shared" si="2331"/>
        <v>0.99999999999994016</v>
      </c>
      <c r="O1088">
        <f t="shared" ref="O1088:S1088" si="2389">O1087</f>
        <v>4.8000000000000001E-2</v>
      </c>
      <c r="P1088">
        <f t="shared" si="2389"/>
        <v>3.4000000000000002E-2</v>
      </c>
      <c r="Q1088">
        <f t="shared" si="2389"/>
        <v>4.2999999999999997E-2</v>
      </c>
      <c r="R1088">
        <f t="shared" si="2389"/>
        <v>0.223</v>
      </c>
      <c r="S1088">
        <f t="shared" si="2389"/>
        <v>800</v>
      </c>
      <c r="T1088">
        <f t="shared" si="2333"/>
        <v>5.0499999999997137E-2</v>
      </c>
      <c r="X1088">
        <f t="shared" si="2262"/>
        <v>363636</v>
      </c>
      <c r="Y1088">
        <f t="shared" si="2334"/>
        <v>0</v>
      </c>
      <c r="Z1088">
        <f t="shared" si="2335"/>
        <v>3.687351149930964E-4</v>
      </c>
      <c r="AA1088">
        <f t="shared" ref="AA1088:AC1088" si="2390">AA1087</f>
        <v>0</v>
      </c>
      <c r="AB1088">
        <f t="shared" si="2390"/>
        <v>1623</v>
      </c>
      <c r="AC1088">
        <f t="shared" si="2390"/>
        <v>18000</v>
      </c>
      <c r="AD1088">
        <f t="shared" si="2337"/>
        <v>980.78720877621868</v>
      </c>
      <c r="AE1088">
        <f t="shared" si="2338"/>
        <v>980.78720877621868</v>
      </c>
      <c r="AF1088">
        <f t="shared" si="2339"/>
        <v>7.3020469328801893E-3</v>
      </c>
      <c r="AG1088">
        <f t="shared" si="2340"/>
        <v>55.555241447870806</v>
      </c>
      <c r="AI1088">
        <f t="shared" si="2341"/>
        <v>6.762767633813719</v>
      </c>
      <c r="AJ1088">
        <f t="shared" si="2342"/>
        <v>865.03298038150695</v>
      </c>
      <c r="AM1088">
        <f t="shared" si="2264"/>
        <v>0.36726201168453237</v>
      </c>
    </row>
    <row r="1089" spans="1:39" x14ac:dyDescent="0.35">
      <c r="A1089">
        <f t="shared" si="2323"/>
        <v>0.54049999999994491</v>
      </c>
      <c r="B1089">
        <f t="shared" si="2258"/>
        <v>0.45950000000005503</v>
      </c>
      <c r="C1089" s="27">
        <f t="shared" si="2324"/>
        <v>-5.0000000000000044E-4</v>
      </c>
      <c r="D1089">
        <f t="shared" si="2259"/>
        <v>1.1404999999999406</v>
      </c>
      <c r="E1089">
        <v>0.2</v>
      </c>
      <c r="F1089">
        <f t="shared" si="2260"/>
        <v>-0.36050000000000043</v>
      </c>
      <c r="G1089">
        <v>0.02</v>
      </c>
      <c r="H1089">
        <f t="shared" si="2325"/>
        <v>0.99999999999994005</v>
      </c>
      <c r="I1089">
        <f t="shared" si="2326"/>
        <v>1.1404999999999406</v>
      </c>
      <c r="J1089">
        <f t="shared" si="2327"/>
        <v>0.2</v>
      </c>
      <c r="K1089">
        <f t="shared" si="2328"/>
        <v>-0.36050000000000043</v>
      </c>
      <c r="L1089">
        <f t="shared" si="2329"/>
        <v>0.02</v>
      </c>
      <c r="M1089">
        <f t="shared" si="2330"/>
        <v>0</v>
      </c>
      <c r="N1089" s="22">
        <f t="shared" si="2331"/>
        <v>0.99999999999994005</v>
      </c>
      <c r="O1089">
        <f t="shared" ref="O1089:S1089" si="2391">O1088</f>
        <v>4.8000000000000001E-2</v>
      </c>
      <c r="P1089">
        <f t="shared" si="2391"/>
        <v>3.4000000000000002E-2</v>
      </c>
      <c r="Q1089">
        <f t="shared" si="2391"/>
        <v>4.2999999999999997E-2</v>
      </c>
      <c r="R1089">
        <f t="shared" si="2391"/>
        <v>0.223</v>
      </c>
      <c r="S1089">
        <f t="shared" si="2391"/>
        <v>800</v>
      </c>
      <c r="T1089">
        <f t="shared" si="2333"/>
        <v>5.0502499999997133E-2</v>
      </c>
      <c r="X1089">
        <f t="shared" si="2262"/>
        <v>363636</v>
      </c>
      <c r="Y1089">
        <f t="shared" si="2334"/>
        <v>0</v>
      </c>
      <c r="Z1089">
        <f t="shared" si="2335"/>
        <v>3.6135022395467742E-4</v>
      </c>
      <c r="AA1089">
        <f t="shared" ref="AA1089:AC1089" si="2392">AA1088</f>
        <v>0</v>
      </c>
      <c r="AB1089">
        <f t="shared" si="2392"/>
        <v>1623</v>
      </c>
      <c r="AC1089">
        <f t="shared" si="2392"/>
        <v>18000</v>
      </c>
      <c r="AD1089">
        <f t="shared" si="2337"/>
        <v>980.78720877621868</v>
      </c>
      <c r="AE1089">
        <f t="shared" si="2338"/>
        <v>980.78720877621868</v>
      </c>
      <c r="AF1089">
        <f t="shared" si="2339"/>
        <v>7.155449979300948E-3</v>
      </c>
      <c r="AG1089">
        <f t="shared" si="2340"/>
        <v>55.503855614385245</v>
      </c>
      <c r="AI1089">
        <f t="shared" si="2341"/>
        <v>6.762767790183803</v>
      </c>
      <c r="AJ1089">
        <f t="shared" si="2342"/>
        <v>865.03311564679734</v>
      </c>
      <c r="AM1089">
        <f t="shared" si="2264"/>
        <v>0.36698020095001443</v>
      </c>
    </row>
    <row r="1090" spans="1:39" x14ac:dyDescent="0.35">
      <c r="A1090">
        <f t="shared" si="2323"/>
        <v>0.54099999999994497</v>
      </c>
      <c r="B1090">
        <f t="shared" si="2258"/>
        <v>0.45900000000005503</v>
      </c>
      <c r="C1090" s="27">
        <f t="shared" si="2324"/>
        <v>-5.0000000000000044E-4</v>
      </c>
      <c r="D1090">
        <f t="shared" si="2259"/>
        <v>1.1409999999999405</v>
      </c>
      <c r="E1090">
        <v>0.2</v>
      </c>
      <c r="F1090">
        <f t="shared" si="2260"/>
        <v>-0.36100000000000043</v>
      </c>
      <c r="G1090">
        <v>0.02</v>
      </c>
      <c r="H1090">
        <f t="shared" si="2325"/>
        <v>0.99999999999994005</v>
      </c>
      <c r="I1090">
        <f t="shared" si="2326"/>
        <v>1.1409999999999405</v>
      </c>
      <c r="J1090">
        <f t="shared" si="2327"/>
        <v>0.2</v>
      </c>
      <c r="K1090">
        <f t="shared" si="2328"/>
        <v>-0.36100000000000043</v>
      </c>
      <c r="L1090">
        <f t="shared" si="2329"/>
        <v>0.02</v>
      </c>
      <c r="M1090">
        <f t="shared" si="2330"/>
        <v>0</v>
      </c>
      <c r="N1090" s="22">
        <f t="shared" si="2331"/>
        <v>0.99999999999994005</v>
      </c>
      <c r="O1090">
        <f t="shared" ref="O1090:S1090" si="2393">O1089</f>
        <v>4.8000000000000001E-2</v>
      </c>
      <c r="P1090">
        <f t="shared" si="2393"/>
        <v>3.4000000000000002E-2</v>
      </c>
      <c r="Q1090">
        <f t="shared" si="2393"/>
        <v>4.2999999999999997E-2</v>
      </c>
      <c r="R1090">
        <f t="shared" si="2393"/>
        <v>0.223</v>
      </c>
      <c r="S1090">
        <f t="shared" si="2393"/>
        <v>800</v>
      </c>
      <c r="T1090">
        <f t="shared" si="2333"/>
        <v>5.0504999999997129E-2</v>
      </c>
      <c r="X1090">
        <f t="shared" si="2262"/>
        <v>363636</v>
      </c>
      <c r="Y1090">
        <f t="shared" si="2334"/>
        <v>0</v>
      </c>
      <c r="Z1090">
        <f t="shared" si="2335"/>
        <v>3.5410588795690994E-4</v>
      </c>
      <c r="AA1090">
        <f t="shared" ref="AA1090:AC1090" si="2394">AA1089</f>
        <v>0</v>
      </c>
      <c r="AB1090">
        <f t="shared" si="2394"/>
        <v>1623</v>
      </c>
      <c r="AC1090">
        <f t="shared" si="2394"/>
        <v>18000</v>
      </c>
      <c r="AD1090">
        <f t="shared" si="2337"/>
        <v>980.78720877621868</v>
      </c>
      <c r="AE1090">
        <f t="shared" si="2338"/>
        <v>980.78720877621868</v>
      </c>
      <c r="AF1090">
        <f t="shared" si="2339"/>
        <v>7.0116506699060442E-3</v>
      </c>
      <c r="AG1090">
        <f t="shared" si="2340"/>
        <v>55.452564631054635</v>
      </c>
      <c r="AI1090">
        <f t="shared" si="2341"/>
        <v>6.7627679435697328</v>
      </c>
      <c r="AJ1090">
        <f t="shared" si="2342"/>
        <v>865.03324833071611</v>
      </c>
      <c r="AM1090">
        <f t="shared" si="2264"/>
        <v>0.36669882236690399</v>
      </c>
    </row>
    <row r="1091" spans="1:39" x14ac:dyDescent="0.35">
      <c r="A1091">
        <f t="shared" si="2323"/>
        <v>0.54149999999994503</v>
      </c>
      <c r="B1091">
        <f t="shared" si="2258"/>
        <v>0.45850000000005503</v>
      </c>
      <c r="C1091" s="27">
        <f t="shared" si="2324"/>
        <v>-5.0000000000000044E-4</v>
      </c>
      <c r="D1091">
        <f t="shared" si="2259"/>
        <v>1.1414999999999405</v>
      </c>
      <c r="E1091">
        <v>0.2</v>
      </c>
      <c r="F1091">
        <f t="shared" si="2260"/>
        <v>-0.36150000000000043</v>
      </c>
      <c r="G1091">
        <v>0.02</v>
      </c>
      <c r="H1091">
        <f t="shared" si="2325"/>
        <v>0.99999999999994005</v>
      </c>
      <c r="I1091">
        <f t="shared" si="2326"/>
        <v>1.1414999999999405</v>
      </c>
      <c r="J1091">
        <f t="shared" si="2327"/>
        <v>0.2</v>
      </c>
      <c r="K1091">
        <f t="shared" si="2328"/>
        <v>-0.36150000000000043</v>
      </c>
      <c r="L1091">
        <f t="shared" si="2329"/>
        <v>0.02</v>
      </c>
      <c r="M1091">
        <f t="shared" si="2330"/>
        <v>0</v>
      </c>
      <c r="N1091" s="22">
        <f t="shared" si="2331"/>
        <v>0.99999999999994005</v>
      </c>
      <c r="O1091">
        <f t="shared" ref="O1091:S1091" si="2395">O1090</f>
        <v>4.8000000000000001E-2</v>
      </c>
      <c r="P1091">
        <f t="shared" si="2395"/>
        <v>3.4000000000000002E-2</v>
      </c>
      <c r="Q1091">
        <f t="shared" si="2395"/>
        <v>4.2999999999999997E-2</v>
      </c>
      <c r="R1091">
        <f t="shared" si="2395"/>
        <v>0.223</v>
      </c>
      <c r="S1091">
        <f t="shared" si="2395"/>
        <v>800</v>
      </c>
      <c r="T1091">
        <f t="shared" si="2333"/>
        <v>5.0507499999997124E-2</v>
      </c>
      <c r="X1091">
        <f t="shared" si="2262"/>
        <v>363636</v>
      </c>
      <c r="Y1091">
        <f t="shared" si="2334"/>
        <v>0</v>
      </c>
      <c r="Z1091">
        <f t="shared" si="2335"/>
        <v>3.4699957117191002E-4</v>
      </c>
      <c r="AA1091">
        <f t="shared" ref="AA1091:AC1091" si="2396">AA1090</f>
        <v>0</v>
      </c>
      <c r="AB1091">
        <f t="shared" si="2396"/>
        <v>1623</v>
      </c>
      <c r="AC1091">
        <f t="shared" si="2396"/>
        <v>18000</v>
      </c>
      <c r="AD1091">
        <f t="shared" si="2337"/>
        <v>980.78720877621868</v>
      </c>
      <c r="AE1091">
        <f t="shared" si="2338"/>
        <v>980.78720877621868</v>
      </c>
      <c r="AF1091">
        <f t="shared" si="2339"/>
        <v>6.870598379802589E-3</v>
      </c>
      <c r="AG1091">
        <f t="shared" si="2340"/>
        <v>55.401368237672649</v>
      </c>
      <c r="AI1091">
        <f t="shared" si="2341"/>
        <v>6.7627680940255095</v>
      </c>
      <c r="AJ1091">
        <f t="shared" si="2342"/>
        <v>865.03337847997523</v>
      </c>
      <c r="AM1091">
        <f t="shared" si="2264"/>
        <v>0.36641787494191863</v>
      </c>
    </row>
    <row r="1092" spans="1:39" x14ac:dyDescent="0.35">
      <c r="A1092">
        <f t="shared" si="2323"/>
        <v>0.54199999999994497</v>
      </c>
      <c r="B1092">
        <f t="shared" si="2258"/>
        <v>0.45800000000005503</v>
      </c>
      <c r="C1092" s="27">
        <f t="shared" si="2324"/>
        <v>-5.0000000000000044E-4</v>
      </c>
      <c r="D1092">
        <f t="shared" si="2259"/>
        <v>1.1419999999999404</v>
      </c>
      <c r="E1092">
        <v>0.2</v>
      </c>
      <c r="F1092">
        <f t="shared" si="2260"/>
        <v>-0.36200000000000043</v>
      </c>
      <c r="G1092">
        <v>0.02</v>
      </c>
      <c r="H1092">
        <f t="shared" si="2325"/>
        <v>0.99999999999993994</v>
      </c>
      <c r="I1092">
        <f t="shared" si="2326"/>
        <v>1.1419999999999404</v>
      </c>
      <c r="J1092">
        <f t="shared" si="2327"/>
        <v>0.2</v>
      </c>
      <c r="K1092">
        <f t="shared" si="2328"/>
        <v>-0.36200000000000043</v>
      </c>
      <c r="L1092">
        <f t="shared" si="2329"/>
        <v>0.02</v>
      </c>
      <c r="M1092">
        <f t="shared" si="2330"/>
        <v>0</v>
      </c>
      <c r="N1092" s="22">
        <f t="shared" si="2331"/>
        <v>0.99999999999993994</v>
      </c>
      <c r="O1092">
        <f t="shared" ref="O1092:S1092" si="2397">O1091</f>
        <v>4.8000000000000001E-2</v>
      </c>
      <c r="P1092">
        <f t="shared" si="2397"/>
        <v>3.4000000000000002E-2</v>
      </c>
      <c r="Q1092">
        <f t="shared" si="2397"/>
        <v>4.2999999999999997E-2</v>
      </c>
      <c r="R1092">
        <f t="shared" si="2397"/>
        <v>0.223</v>
      </c>
      <c r="S1092">
        <f t="shared" si="2397"/>
        <v>800</v>
      </c>
      <c r="T1092">
        <f t="shared" si="2333"/>
        <v>5.050999999999712E-2</v>
      </c>
      <c r="X1092">
        <f t="shared" si="2262"/>
        <v>363636</v>
      </c>
      <c r="Y1092">
        <f t="shared" si="2334"/>
        <v>0</v>
      </c>
      <c r="Z1092">
        <f t="shared" si="2335"/>
        <v>3.4002878101992346E-4</v>
      </c>
      <c r="AA1092">
        <f t="shared" ref="AA1092:AC1092" si="2398">AA1091</f>
        <v>0</v>
      </c>
      <c r="AB1092">
        <f t="shared" si="2398"/>
        <v>1623</v>
      </c>
      <c r="AC1092">
        <f t="shared" si="2398"/>
        <v>18000</v>
      </c>
      <c r="AD1092">
        <f t="shared" si="2337"/>
        <v>980.78720877621868</v>
      </c>
      <c r="AE1092">
        <f t="shared" si="2338"/>
        <v>980.78720877621868</v>
      </c>
      <c r="AF1092">
        <f t="shared" si="2339"/>
        <v>6.7322433503923737E-3</v>
      </c>
      <c r="AG1092">
        <f t="shared" si="2340"/>
        <v>55.350266174947258</v>
      </c>
      <c r="AI1092">
        <f t="shared" si="2341"/>
        <v>6.7627682416042072</v>
      </c>
      <c r="AJ1092">
        <f t="shared" si="2342"/>
        <v>865.03350614048406</v>
      </c>
      <c r="AM1092">
        <f t="shared" si="2264"/>
        <v>0.36613735768481781</v>
      </c>
    </row>
    <row r="1093" spans="1:39" x14ac:dyDescent="0.35">
      <c r="A1093">
        <f t="shared" si="2323"/>
        <v>0.54249999999994492</v>
      </c>
      <c r="B1093">
        <f t="shared" si="2258"/>
        <v>0.45750000000005503</v>
      </c>
      <c r="C1093" s="27">
        <f t="shared" si="2324"/>
        <v>-5.0000000000000044E-4</v>
      </c>
      <c r="D1093">
        <f t="shared" si="2259"/>
        <v>1.1424999999999403</v>
      </c>
      <c r="E1093">
        <v>0.2</v>
      </c>
      <c r="F1093">
        <f t="shared" si="2260"/>
        <v>-0.36250000000000043</v>
      </c>
      <c r="G1093">
        <v>0.02</v>
      </c>
      <c r="H1093">
        <f t="shared" si="2325"/>
        <v>0.99999999999993983</v>
      </c>
      <c r="I1093">
        <f t="shared" si="2326"/>
        <v>1.1424999999999403</v>
      </c>
      <c r="J1093">
        <f t="shared" si="2327"/>
        <v>0.2</v>
      </c>
      <c r="K1093">
        <f t="shared" si="2328"/>
        <v>-0.36250000000000043</v>
      </c>
      <c r="L1093">
        <f t="shared" si="2329"/>
        <v>0.02</v>
      </c>
      <c r="M1093">
        <f t="shared" si="2330"/>
        <v>0</v>
      </c>
      <c r="N1093" s="22">
        <f t="shared" si="2331"/>
        <v>0.99999999999993983</v>
      </c>
      <c r="O1093">
        <f t="shared" ref="O1093:S1093" si="2399">O1092</f>
        <v>4.8000000000000001E-2</v>
      </c>
      <c r="P1093">
        <f t="shared" si="2399"/>
        <v>3.4000000000000002E-2</v>
      </c>
      <c r="Q1093">
        <f t="shared" si="2399"/>
        <v>4.2999999999999997E-2</v>
      </c>
      <c r="R1093">
        <f t="shared" si="2399"/>
        <v>0.223</v>
      </c>
      <c r="S1093">
        <f t="shared" si="2399"/>
        <v>800</v>
      </c>
      <c r="T1093">
        <f t="shared" si="2333"/>
        <v>5.0512499999997115E-2</v>
      </c>
      <c r="X1093">
        <f t="shared" si="2262"/>
        <v>363636</v>
      </c>
      <c r="Y1093">
        <f t="shared" si="2334"/>
        <v>0</v>
      </c>
      <c r="Z1093">
        <f t="shared" si="2335"/>
        <v>3.3319106747415966E-4</v>
      </c>
      <c r="AA1093">
        <f t="shared" ref="AA1093:AC1093" si="2400">AA1092</f>
        <v>0</v>
      </c>
      <c r="AB1093">
        <f t="shared" si="2400"/>
        <v>1623</v>
      </c>
      <c r="AC1093">
        <f t="shared" si="2400"/>
        <v>18000</v>
      </c>
      <c r="AD1093">
        <f t="shared" si="2337"/>
        <v>980.78720877621868</v>
      </c>
      <c r="AE1093">
        <f t="shared" si="2338"/>
        <v>980.78720877621868</v>
      </c>
      <c r="AF1093">
        <f t="shared" si="2339"/>
        <v>6.5965366753945485E-3</v>
      </c>
      <c r="AG1093">
        <f t="shared" si="2340"/>
        <v>55.299258184497241</v>
      </c>
      <c r="AI1093">
        <f t="shared" si="2341"/>
        <v>6.7627683863579939</v>
      </c>
      <c r="AJ1093">
        <f t="shared" si="2342"/>
        <v>865.03363135736879</v>
      </c>
      <c r="AM1093">
        <f t="shared" si="2264"/>
        <v>0.36585726960839082</v>
      </c>
    </row>
    <row r="1094" spans="1:39" x14ac:dyDescent="0.35">
      <c r="A1094">
        <f t="shared" si="2323"/>
        <v>0.54299999999994497</v>
      </c>
      <c r="B1094">
        <f t="shared" si="2258"/>
        <v>0.45700000000005503</v>
      </c>
      <c r="C1094" s="27">
        <f t="shared" si="2324"/>
        <v>-5.0000000000000044E-4</v>
      </c>
      <c r="D1094">
        <f t="shared" si="2259"/>
        <v>1.1429999999999403</v>
      </c>
      <c r="E1094">
        <v>0.2</v>
      </c>
      <c r="F1094">
        <f t="shared" si="2260"/>
        <v>-0.36300000000000043</v>
      </c>
      <c r="G1094">
        <v>0.02</v>
      </c>
      <c r="H1094">
        <f t="shared" si="2325"/>
        <v>0.99999999999993983</v>
      </c>
      <c r="I1094">
        <f t="shared" si="2326"/>
        <v>1.1429999999999403</v>
      </c>
      <c r="J1094">
        <f t="shared" si="2327"/>
        <v>0.2</v>
      </c>
      <c r="K1094">
        <f t="shared" si="2328"/>
        <v>-0.36300000000000043</v>
      </c>
      <c r="L1094">
        <f t="shared" si="2329"/>
        <v>0.02</v>
      </c>
      <c r="M1094">
        <f t="shared" si="2330"/>
        <v>0</v>
      </c>
      <c r="N1094" s="22">
        <f t="shared" si="2331"/>
        <v>0.99999999999993983</v>
      </c>
      <c r="O1094">
        <f t="shared" ref="O1094:S1094" si="2401">O1093</f>
        <v>4.8000000000000001E-2</v>
      </c>
      <c r="P1094">
        <f t="shared" si="2401"/>
        <v>3.4000000000000002E-2</v>
      </c>
      <c r="Q1094">
        <f t="shared" si="2401"/>
        <v>4.2999999999999997E-2</v>
      </c>
      <c r="R1094">
        <f t="shared" si="2401"/>
        <v>0.223</v>
      </c>
      <c r="S1094">
        <f t="shared" si="2401"/>
        <v>800</v>
      </c>
      <c r="T1094">
        <f t="shared" si="2333"/>
        <v>5.0514999999997118E-2</v>
      </c>
      <c r="X1094">
        <f t="shared" si="2262"/>
        <v>363636</v>
      </c>
      <c r="Y1094">
        <f t="shared" si="2334"/>
        <v>0</v>
      </c>
      <c r="Z1094">
        <f t="shared" si="2335"/>
        <v>3.2648402237612313E-4</v>
      </c>
      <c r="AA1094">
        <f t="shared" ref="AA1094:AC1094" si="2402">AA1093</f>
        <v>0</v>
      </c>
      <c r="AB1094">
        <f t="shared" si="2402"/>
        <v>1623</v>
      </c>
      <c r="AC1094">
        <f t="shared" si="2402"/>
        <v>18000</v>
      </c>
      <c r="AD1094">
        <f t="shared" si="2337"/>
        <v>980.78720877621868</v>
      </c>
      <c r="AE1094">
        <f t="shared" si="2338"/>
        <v>980.78720877621868</v>
      </c>
      <c r="AF1094">
        <f t="shared" si="2339"/>
        <v>6.4634302870802633E-3</v>
      </c>
      <c r="AG1094">
        <f t="shared" si="2340"/>
        <v>55.24834400884879</v>
      </c>
      <c r="AI1094">
        <f t="shared" si="2341"/>
        <v>6.7627685283381416</v>
      </c>
      <c r="AJ1094">
        <f t="shared" si="2342"/>
        <v>865.03375417498023</v>
      </c>
      <c r="AM1094">
        <f t="shared" si="2264"/>
        <v>0.3655776097284455</v>
      </c>
    </row>
    <row r="1095" spans="1:39" x14ac:dyDescent="0.35">
      <c r="A1095">
        <f t="shared" si="2323"/>
        <v>0.54349999999994503</v>
      </c>
      <c r="B1095">
        <f t="shared" si="2258"/>
        <v>0.45650000000005503</v>
      </c>
      <c r="C1095" s="27">
        <f t="shared" si="2324"/>
        <v>-5.0000000000000044E-4</v>
      </c>
      <c r="D1095">
        <f t="shared" si="2259"/>
        <v>1.1434999999999402</v>
      </c>
      <c r="E1095">
        <v>0.2</v>
      </c>
      <c r="F1095">
        <f t="shared" si="2260"/>
        <v>-0.36350000000000043</v>
      </c>
      <c r="G1095">
        <v>0.02</v>
      </c>
      <c r="H1095">
        <f t="shared" si="2325"/>
        <v>0.99999999999993983</v>
      </c>
      <c r="I1095">
        <f t="shared" si="2326"/>
        <v>1.1434999999999402</v>
      </c>
      <c r="J1095">
        <f t="shared" si="2327"/>
        <v>0.2</v>
      </c>
      <c r="K1095">
        <f t="shared" si="2328"/>
        <v>-0.36350000000000043</v>
      </c>
      <c r="L1095">
        <f t="shared" si="2329"/>
        <v>0.02</v>
      </c>
      <c r="M1095">
        <f t="shared" si="2330"/>
        <v>0</v>
      </c>
      <c r="N1095" s="22">
        <f t="shared" si="2331"/>
        <v>0.99999999999993983</v>
      </c>
      <c r="O1095">
        <f t="shared" ref="O1095:S1095" si="2403">O1094</f>
        <v>4.8000000000000001E-2</v>
      </c>
      <c r="P1095">
        <f t="shared" si="2403"/>
        <v>3.4000000000000002E-2</v>
      </c>
      <c r="Q1095">
        <f t="shared" si="2403"/>
        <v>4.2999999999999997E-2</v>
      </c>
      <c r="R1095">
        <f t="shared" si="2403"/>
        <v>0.223</v>
      </c>
      <c r="S1095">
        <f t="shared" si="2403"/>
        <v>800</v>
      </c>
      <c r="T1095">
        <f t="shared" si="2333"/>
        <v>5.0517499999997113E-2</v>
      </c>
      <c r="X1095">
        <f t="shared" si="2262"/>
        <v>363636</v>
      </c>
      <c r="Y1095">
        <f t="shared" si="2334"/>
        <v>0</v>
      </c>
      <c r="Z1095">
        <f t="shared" si="2335"/>
        <v>3.1990527876129356E-4</v>
      </c>
      <c r="AA1095">
        <f t="shared" ref="AA1095:AC1095" si="2404">AA1094</f>
        <v>0</v>
      </c>
      <c r="AB1095">
        <f t="shared" si="2404"/>
        <v>1623</v>
      </c>
      <c r="AC1095">
        <f t="shared" si="2404"/>
        <v>18000</v>
      </c>
      <c r="AD1095">
        <f t="shared" si="2337"/>
        <v>980.78720877621868</v>
      </c>
      <c r="AE1095">
        <f t="shared" si="2338"/>
        <v>980.78720877621868</v>
      </c>
      <c r="AF1095">
        <f t="shared" si="2339"/>
        <v>6.3328769427162587E-3</v>
      </c>
      <c r="AG1095">
        <f t="shared" si="2340"/>
        <v>55.197523391432121</v>
      </c>
      <c r="AI1095">
        <f t="shared" si="2341"/>
        <v>6.7627686675950418</v>
      </c>
      <c r="AJ1095">
        <f t="shared" si="2342"/>
        <v>865.03387463690785</v>
      </c>
      <c r="AM1095">
        <f t="shared" si="2264"/>
        <v>0.36529837706379675</v>
      </c>
    </row>
    <row r="1096" spans="1:39" x14ac:dyDescent="0.35">
      <c r="A1096">
        <f t="shared" si="2323"/>
        <v>0.54399999999994497</v>
      </c>
      <c r="B1096">
        <f t="shared" si="2258"/>
        <v>0.45600000000005503</v>
      </c>
      <c r="C1096" s="27">
        <f t="shared" si="2324"/>
        <v>-5.0000000000000044E-4</v>
      </c>
      <c r="D1096">
        <f t="shared" si="2259"/>
        <v>1.1439999999999402</v>
      </c>
      <c r="E1096">
        <v>0.2</v>
      </c>
      <c r="F1096">
        <f t="shared" si="2260"/>
        <v>-0.36400000000000043</v>
      </c>
      <c r="G1096">
        <v>0.02</v>
      </c>
      <c r="H1096">
        <f t="shared" si="2325"/>
        <v>0.99999999999993971</v>
      </c>
      <c r="I1096">
        <f t="shared" si="2326"/>
        <v>1.1439999999999402</v>
      </c>
      <c r="J1096">
        <f t="shared" si="2327"/>
        <v>0.2</v>
      </c>
      <c r="K1096">
        <f t="shared" si="2328"/>
        <v>-0.36400000000000043</v>
      </c>
      <c r="L1096">
        <f t="shared" si="2329"/>
        <v>0.02</v>
      </c>
      <c r="M1096">
        <f t="shared" si="2330"/>
        <v>0</v>
      </c>
      <c r="N1096" s="22">
        <f t="shared" si="2331"/>
        <v>0.99999999999993971</v>
      </c>
      <c r="O1096">
        <f t="shared" ref="O1096:S1096" si="2405">O1095</f>
        <v>4.8000000000000001E-2</v>
      </c>
      <c r="P1096">
        <f t="shared" si="2405"/>
        <v>3.4000000000000002E-2</v>
      </c>
      <c r="Q1096">
        <f t="shared" si="2405"/>
        <v>4.2999999999999997E-2</v>
      </c>
      <c r="R1096">
        <f t="shared" si="2405"/>
        <v>0.223</v>
      </c>
      <c r="S1096">
        <f t="shared" si="2405"/>
        <v>800</v>
      </c>
      <c r="T1096">
        <f t="shared" si="2333"/>
        <v>5.0519999999997116E-2</v>
      </c>
      <c r="X1096">
        <f t="shared" si="2262"/>
        <v>363636</v>
      </c>
      <c r="Y1096">
        <f t="shared" si="2334"/>
        <v>0</v>
      </c>
      <c r="Z1096">
        <f t="shared" si="2335"/>
        <v>3.1345251019500802E-4</v>
      </c>
      <c r="AA1096">
        <f t="shared" ref="AA1096:AC1096" si="2406">AA1095</f>
        <v>0</v>
      </c>
      <c r="AB1096">
        <f t="shared" si="2406"/>
        <v>1623</v>
      </c>
      <c r="AC1096">
        <f t="shared" si="2406"/>
        <v>18000</v>
      </c>
      <c r="AD1096">
        <f t="shared" si="2337"/>
        <v>980.78720877621868</v>
      </c>
      <c r="AE1096">
        <f t="shared" si="2338"/>
        <v>980.78720877621868</v>
      </c>
      <c r="AF1096">
        <f t="shared" si="2339"/>
        <v>6.2048302112144484E-3</v>
      </c>
      <c r="AG1096">
        <f t="shared" si="2340"/>
        <v>55.146796076578063</v>
      </c>
      <c r="AI1096">
        <f t="shared" si="2341"/>
        <v>6.7627688041782221</v>
      </c>
      <c r="AJ1096">
        <f t="shared" si="2342"/>
        <v>865.03399278599363</v>
      </c>
      <c r="AM1096">
        <f t="shared" si="2264"/>
        <v>0.36501957063625484</v>
      </c>
    </row>
    <row r="1097" spans="1:39" x14ac:dyDescent="0.35">
      <c r="A1097">
        <f t="shared" si="2323"/>
        <v>0.54449999999994492</v>
      </c>
      <c r="B1097">
        <f t="shared" si="2258"/>
        <v>0.45550000000005503</v>
      </c>
      <c r="C1097" s="27">
        <f t="shared" si="2324"/>
        <v>-5.0000000000000044E-4</v>
      </c>
      <c r="D1097">
        <f t="shared" si="2259"/>
        <v>1.1444999999999401</v>
      </c>
      <c r="E1097">
        <v>0.2</v>
      </c>
      <c r="F1097">
        <f t="shared" si="2260"/>
        <v>-0.36450000000000043</v>
      </c>
      <c r="G1097">
        <v>0.02</v>
      </c>
      <c r="H1097">
        <f t="shared" si="2325"/>
        <v>0.9999999999999396</v>
      </c>
      <c r="I1097">
        <f t="shared" si="2326"/>
        <v>1.1444999999999401</v>
      </c>
      <c r="J1097">
        <f t="shared" si="2327"/>
        <v>0.2</v>
      </c>
      <c r="K1097">
        <f t="shared" si="2328"/>
        <v>-0.36450000000000043</v>
      </c>
      <c r="L1097">
        <f t="shared" si="2329"/>
        <v>0.02</v>
      </c>
      <c r="M1097">
        <f t="shared" si="2330"/>
        <v>0</v>
      </c>
      <c r="N1097" s="22">
        <f t="shared" si="2331"/>
        <v>0.9999999999999396</v>
      </c>
      <c r="O1097">
        <f t="shared" ref="O1097:S1097" si="2407">O1096</f>
        <v>4.8000000000000001E-2</v>
      </c>
      <c r="P1097">
        <f t="shared" si="2407"/>
        <v>3.4000000000000002E-2</v>
      </c>
      <c r="Q1097">
        <f t="shared" si="2407"/>
        <v>4.2999999999999997E-2</v>
      </c>
      <c r="R1097">
        <f t="shared" si="2407"/>
        <v>0.223</v>
      </c>
      <c r="S1097">
        <f t="shared" si="2407"/>
        <v>800</v>
      </c>
      <c r="T1097">
        <f t="shared" si="2333"/>
        <v>5.0522499999997104E-2</v>
      </c>
      <c r="X1097">
        <f t="shared" si="2262"/>
        <v>363636</v>
      </c>
      <c r="Y1097">
        <f t="shared" si="2334"/>
        <v>0</v>
      </c>
      <c r="Z1097">
        <f t="shared" si="2335"/>
        <v>3.071234301184012E-4</v>
      </c>
      <c r="AA1097">
        <f t="shared" ref="AA1097:AC1097" si="2408">AA1096</f>
        <v>0</v>
      </c>
      <c r="AB1097">
        <f t="shared" si="2408"/>
        <v>1623</v>
      </c>
      <c r="AC1097">
        <f t="shared" si="2408"/>
        <v>18000</v>
      </c>
      <c r="AD1097">
        <f t="shared" si="2337"/>
        <v>980.78720877621868</v>
      </c>
      <c r="AE1097">
        <f t="shared" si="2338"/>
        <v>980.78720877621868</v>
      </c>
      <c r="AF1097">
        <f t="shared" si="2339"/>
        <v>6.079244459984535E-3</v>
      </c>
      <c r="AG1097">
        <f t="shared" si="2340"/>
        <v>55.096161809514591</v>
      </c>
      <c r="AI1097">
        <f t="shared" si="2341"/>
        <v>6.7627689381363565</v>
      </c>
      <c r="AJ1097">
        <f t="shared" si="2342"/>
        <v>865.03410866434115</v>
      </c>
      <c r="AM1097">
        <f t="shared" si="2264"/>
        <v>0.36474118947061412</v>
      </c>
    </row>
    <row r="1098" spans="1:39" x14ac:dyDescent="0.35">
      <c r="A1098">
        <f t="shared" si="2323"/>
        <v>0.54499999999994497</v>
      </c>
      <c r="B1098">
        <f t="shared" ref="B1098:B1161" si="2409">B1097-B$4</f>
        <v>0.45500000000005503</v>
      </c>
      <c r="C1098" s="27">
        <f t="shared" si="2324"/>
        <v>-5.0000000000000044E-4</v>
      </c>
      <c r="D1098">
        <f t="shared" ref="D1098:D1161" si="2410">D1097+$B$4</f>
        <v>1.1449999999999401</v>
      </c>
      <c r="E1098">
        <v>0.2</v>
      </c>
      <c r="F1098">
        <f t="shared" ref="F1098:F1161" si="2411">F1097-$B$4</f>
        <v>-0.36500000000000044</v>
      </c>
      <c r="G1098">
        <v>0.02</v>
      </c>
      <c r="H1098">
        <f t="shared" si="2325"/>
        <v>0.9999999999999396</v>
      </c>
      <c r="I1098">
        <f t="shared" si="2326"/>
        <v>1.1449999999999401</v>
      </c>
      <c r="J1098">
        <f t="shared" si="2327"/>
        <v>0.2</v>
      </c>
      <c r="K1098">
        <f t="shared" si="2328"/>
        <v>-0.36500000000000044</v>
      </c>
      <c r="L1098">
        <f t="shared" si="2329"/>
        <v>0.02</v>
      </c>
      <c r="M1098">
        <f t="shared" si="2330"/>
        <v>0</v>
      </c>
      <c r="N1098" s="22">
        <f t="shared" si="2331"/>
        <v>0.9999999999999396</v>
      </c>
      <c r="O1098">
        <f t="shared" ref="O1098:S1098" si="2412">O1097</f>
        <v>4.8000000000000001E-2</v>
      </c>
      <c r="P1098">
        <f t="shared" si="2412"/>
        <v>3.4000000000000002E-2</v>
      </c>
      <c r="Q1098">
        <f t="shared" si="2412"/>
        <v>4.2999999999999997E-2</v>
      </c>
      <c r="R1098">
        <f t="shared" si="2412"/>
        <v>0.223</v>
      </c>
      <c r="S1098">
        <f t="shared" si="2412"/>
        <v>800</v>
      </c>
      <c r="T1098">
        <f t="shared" si="2333"/>
        <v>5.0524999999997107E-2</v>
      </c>
      <c r="X1098">
        <f t="shared" ref="X1098:X1161" si="2413">X1097</f>
        <v>363636</v>
      </c>
      <c r="Y1098">
        <f t="shared" si="2334"/>
        <v>0</v>
      </c>
      <c r="Z1098">
        <f t="shared" si="2335"/>
        <v>3.0091579120426081E-4</v>
      </c>
      <c r="AA1098">
        <f t="shared" ref="AA1098:AC1098" si="2414">AA1097</f>
        <v>0</v>
      </c>
      <c r="AB1098">
        <f t="shared" si="2414"/>
        <v>1623</v>
      </c>
      <c r="AC1098">
        <f t="shared" si="2414"/>
        <v>18000</v>
      </c>
      <c r="AD1098">
        <f t="shared" si="2337"/>
        <v>980.78720877621868</v>
      </c>
      <c r="AE1098">
        <f t="shared" si="2338"/>
        <v>980.78720877621868</v>
      </c>
      <c r="AF1098">
        <f t="shared" si="2339"/>
        <v>5.9560748419868002E-3</v>
      </c>
      <c r="AG1098">
        <f t="shared" si="2340"/>
        <v>55.045620336363505</v>
      </c>
      <c r="AI1098">
        <f t="shared" si="2341"/>
        <v>6.7627690695172831</v>
      </c>
      <c r="AJ1098">
        <f t="shared" si="2342"/>
        <v>865.03422231333138</v>
      </c>
      <c r="AM1098">
        <f t="shared" ref="AM1098:AM1161" si="2415">AM$6/($A1098+AM$3*(1-$A1098))</f>
        <v>0.36446323259464153</v>
      </c>
    </row>
    <row r="1099" spans="1:39" x14ac:dyDescent="0.35">
      <c r="A1099">
        <f t="shared" si="2323"/>
        <v>0.54549999999994503</v>
      </c>
      <c r="B1099">
        <f t="shared" si="2409"/>
        <v>0.45450000000005503</v>
      </c>
      <c r="C1099" s="27">
        <f t="shared" si="2324"/>
        <v>-5.0000000000000044E-4</v>
      </c>
      <c r="D1099">
        <f t="shared" si="2410"/>
        <v>1.14549999999994</v>
      </c>
      <c r="E1099">
        <v>0.2</v>
      </c>
      <c r="F1099">
        <f t="shared" si="2411"/>
        <v>-0.36550000000000044</v>
      </c>
      <c r="G1099">
        <v>0.02</v>
      </c>
      <c r="H1099">
        <f t="shared" si="2325"/>
        <v>0.9999999999999396</v>
      </c>
      <c r="I1099">
        <f t="shared" si="2326"/>
        <v>1.14549999999994</v>
      </c>
      <c r="J1099">
        <f t="shared" si="2327"/>
        <v>0.2</v>
      </c>
      <c r="K1099">
        <f t="shared" si="2328"/>
        <v>-0.36550000000000044</v>
      </c>
      <c r="L1099">
        <f t="shared" si="2329"/>
        <v>0.02</v>
      </c>
      <c r="M1099">
        <f t="shared" si="2330"/>
        <v>0</v>
      </c>
      <c r="N1099" s="22">
        <f t="shared" si="2331"/>
        <v>0.9999999999999396</v>
      </c>
      <c r="O1099">
        <f t="shared" ref="O1099:S1099" si="2416">O1098</f>
        <v>4.8000000000000001E-2</v>
      </c>
      <c r="P1099">
        <f t="shared" si="2416"/>
        <v>3.4000000000000002E-2</v>
      </c>
      <c r="Q1099">
        <f t="shared" si="2416"/>
        <v>4.2999999999999997E-2</v>
      </c>
      <c r="R1099">
        <f t="shared" si="2416"/>
        <v>0.223</v>
      </c>
      <c r="S1099">
        <f t="shared" si="2416"/>
        <v>800</v>
      </c>
      <c r="T1099">
        <f t="shared" si="2333"/>
        <v>5.0527499999997096E-2</v>
      </c>
      <c r="X1099">
        <f t="shared" si="2413"/>
        <v>363636</v>
      </c>
      <c r="Y1099">
        <f t="shared" si="2334"/>
        <v>0</v>
      </c>
      <c r="Z1099">
        <f t="shared" si="2335"/>
        <v>2.9482738472265765E-4</v>
      </c>
      <c r="AA1099">
        <f t="shared" ref="AA1099:AC1099" si="2417">AA1098</f>
        <v>0</v>
      </c>
      <c r="AB1099">
        <f t="shared" si="2417"/>
        <v>1623</v>
      </c>
      <c r="AC1099">
        <f t="shared" si="2417"/>
        <v>18000</v>
      </c>
      <c r="AD1099">
        <f t="shared" si="2337"/>
        <v>980.78720877621868</v>
      </c>
      <c r="AE1099">
        <f t="shared" si="2338"/>
        <v>980.78720877621868</v>
      </c>
      <c r="AF1099">
        <f t="shared" si="2339"/>
        <v>5.8352772829821783E-3</v>
      </c>
      <c r="AG1099">
        <f t="shared" si="2340"/>
        <v>54.995171404137025</v>
      </c>
      <c r="AI1099">
        <f t="shared" si="2341"/>
        <v>6.7627691983680123</v>
      </c>
      <c r="AJ1099">
        <f t="shared" si="2342"/>
        <v>865.03433377362887</v>
      </c>
      <c r="AM1099">
        <f t="shared" si="2415"/>
        <v>0.36418569903906556</v>
      </c>
    </row>
    <row r="1100" spans="1:39" x14ac:dyDescent="0.35">
      <c r="A1100">
        <f t="shared" si="2323"/>
        <v>0.54599999999994497</v>
      </c>
      <c r="B1100">
        <f t="shared" si="2409"/>
        <v>0.45400000000005503</v>
      </c>
      <c r="C1100" s="27">
        <f t="shared" si="2324"/>
        <v>-5.0000000000000044E-4</v>
      </c>
      <c r="D1100">
        <f t="shared" si="2410"/>
        <v>1.14599999999994</v>
      </c>
      <c r="E1100">
        <v>0.2</v>
      </c>
      <c r="F1100">
        <f t="shared" si="2411"/>
        <v>-0.36600000000000044</v>
      </c>
      <c r="G1100">
        <v>0.02</v>
      </c>
      <c r="H1100">
        <f t="shared" si="2325"/>
        <v>0.99999999999993949</v>
      </c>
      <c r="I1100">
        <f t="shared" si="2326"/>
        <v>1.14599999999994</v>
      </c>
      <c r="J1100">
        <f t="shared" si="2327"/>
        <v>0.2</v>
      </c>
      <c r="K1100">
        <f t="shared" si="2328"/>
        <v>-0.36600000000000044</v>
      </c>
      <c r="L1100">
        <f t="shared" si="2329"/>
        <v>0.02</v>
      </c>
      <c r="M1100">
        <f t="shared" si="2330"/>
        <v>0</v>
      </c>
      <c r="N1100" s="22">
        <f t="shared" si="2331"/>
        <v>0.99999999999993949</v>
      </c>
      <c r="O1100">
        <f t="shared" ref="O1100:S1100" si="2418">O1099</f>
        <v>4.8000000000000001E-2</v>
      </c>
      <c r="P1100">
        <f t="shared" si="2418"/>
        <v>3.4000000000000002E-2</v>
      </c>
      <c r="Q1100">
        <f t="shared" si="2418"/>
        <v>4.2999999999999997E-2</v>
      </c>
      <c r="R1100">
        <f t="shared" si="2418"/>
        <v>0.223</v>
      </c>
      <c r="S1100">
        <f t="shared" si="2418"/>
        <v>800</v>
      </c>
      <c r="T1100">
        <f t="shared" si="2333"/>
        <v>5.0529999999997105E-2</v>
      </c>
      <c r="X1100">
        <f t="shared" si="2413"/>
        <v>363636</v>
      </c>
      <c r="Y1100">
        <f t="shared" si="2334"/>
        <v>0</v>
      </c>
      <c r="Z1100">
        <f t="shared" si="2335"/>
        <v>2.8885603991621106E-4</v>
      </c>
      <c r="AA1100">
        <f t="shared" ref="AA1100:AC1100" si="2419">AA1099</f>
        <v>0</v>
      </c>
      <c r="AB1100">
        <f t="shared" si="2419"/>
        <v>1623</v>
      </c>
      <c r="AC1100">
        <f t="shared" si="2419"/>
        <v>18000</v>
      </c>
      <c r="AD1100">
        <f t="shared" si="2337"/>
        <v>980.78720877621868</v>
      </c>
      <c r="AE1100">
        <f t="shared" si="2338"/>
        <v>980.78720877621868</v>
      </c>
      <c r="AF1100">
        <f t="shared" si="2339"/>
        <v>5.7168084689768464E-3</v>
      </c>
      <c r="AG1100">
        <f t="shared" si="2340"/>
        <v>54.944814760734396</v>
      </c>
      <c r="AI1100">
        <f t="shared" si="2341"/>
        <v>6.7627693247347471</v>
      </c>
      <c r="AJ1100">
        <f t="shared" si="2342"/>
        <v>865.03444308520011</v>
      </c>
      <c r="AM1100">
        <f t="shared" si="2415"/>
        <v>0.36390858783756475</v>
      </c>
    </row>
    <row r="1101" spans="1:39" x14ac:dyDescent="0.35">
      <c r="A1101">
        <f t="shared" si="2323"/>
        <v>0.54649999999994492</v>
      </c>
      <c r="B1101">
        <f t="shared" si="2409"/>
        <v>0.45350000000005503</v>
      </c>
      <c r="C1101" s="27">
        <f t="shared" si="2324"/>
        <v>-5.0000000000000044E-4</v>
      </c>
      <c r="D1101">
        <f t="shared" si="2410"/>
        <v>1.1464999999999399</v>
      </c>
      <c r="E1101">
        <v>0.2</v>
      </c>
      <c r="F1101">
        <f t="shared" si="2411"/>
        <v>-0.36650000000000044</v>
      </c>
      <c r="G1101">
        <v>0.02</v>
      </c>
      <c r="H1101">
        <f t="shared" si="2325"/>
        <v>0.99999999999993938</v>
      </c>
      <c r="I1101">
        <f t="shared" si="2326"/>
        <v>1.1464999999999399</v>
      </c>
      <c r="J1101">
        <f t="shared" si="2327"/>
        <v>0.2</v>
      </c>
      <c r="K1101">
        <f t="shared" si="2328"/>
        <v>-0.36650000000000044</v>
      </c>
      <c r="L1101">
        <f t="shared" si="2329"/>
        <v>0.02</v>
      </c>
      <c r="M1101">
        <f t="shared" si="2330"/>
        <v>0</v>
      </c>
      <c r="N1101" s="22">
        <f t="shared" si="2331"/>
        <v>0.99999999999993938</v>
      </c>
      <c r="O1101">
        <f t="shared" ref="O1101:S1101" si="2420">O1100</f>
        <v>4.8000000000000001E-2</v>
      </c>
      <c r="P1101">
        <f t="shared" si="2420"/>
        <v>3.4000000000000002E-2</v>
      </c>
      <c r="Q1101">
        <f t="shared" si="2420"/>
        <v>4.2999999999999997E-2</v>
      </c>
      <c r="R1101">
        <f t="shared" si="2420"/>
        <v>0.223</v>
      </c>
      <c r="S1101">
        <f t="shared" si="2420"/>
        <v>800</v>
      </c>
      <c r="T1101">
        <f t="shared" si="2333"/>
        <v>5.0532499999997101E-2</v>
      </c>
      <c r="X1101">
        <f t="shared" si="2413"/>
        <v>363636</v>
      </c>
      <c r="Y1101">
        <f t="shared" si="2334"/>
        <v>0</v>
      </c>
      <c r="Z1101">
        <f t="shared" si="2335"/>
        <v>2.829996233848531E-4</v>
      </c>
      <c r="AA1101">
        <f t="shared" ref="AA1101:AC1101" si="2421">AA1100</f>
        <v>0</v>
      </c>
      <c r="AB1101">
        <f t="shared" si="2421"/>
        <v>1623</v>
      </c>
      <c r="AC1101">
        <f t="shared" si="2421"/>
        <v>18000</v>
      </c>
      <c r="AD1101">
        <f t="shared" si="2337"/>
        <v>980.78720877621868</v>
      </c>
      <c r="AE1101">
        <f t="shared" si="2338"/>
        <v>980.78720877621868</v>
      </c>
      <c r="AF1101">
        <f t="shared" si="2339"/>
        <v>5.6006258338584872E-3</v>
      </c>
      <c r="AG1101">
        <f t="shared" si="2340"/>
        <v>54.894550154938514</v>
      </c>
      <c r="AI1101">
        <f t="shared" si="2341"/>
        <v>6.7627694486628913</v>
      </c>
      <c r="AJ1101">
        <f t="shared" si="2342"/>
        <v>865.03455028731992</v>
      </c>
      <c r="AM1101">
        <f t="shared" si="2415"/>
        <v>0.36363189802675644</v>
      </c>
    </row>
    <row r="1102" spans="1:39" x14ac:dyDescent="0.35">
      <c r="A1102">
        <f t="shared" si="2323"/>
        <v>0.54699999999994497</v>
      </c>
      <c r="B1102">
        <f t="shared" si="2409"/>
        <v>0.45300000000005503</v>
      </c>
      <c r="C1102" s="27">
        <f t="shared" si="2324"/>
        <v>-5.0000000000000044E-4</v>
      </c>
      <c r="D1102">
        <f t="shared" si="2410"/>
        <v>1.1469999999999398</v>
      </c>
      <c r="E1102">
        <v>0.2</v>
      </c>
      <c r="F1102">
        <f t="shared" si="2411"/>
        <v>-0.36700000000000044</v>
      </c>
      <c r="G1102">
        <v>0.02</v>
      </c>
      <c r="H1102">
        <f t="shared" si="2325"/>
        <v>0.99999999999993938</v>
      </c>
      <c r="I1102">
        <f t="shared" si="2326"/>
        <v>1.1469999999999398</v>
      </c>
      <c r="J1102">
        <f t="shared" si="2327"/>
        <v>0.2</v>
      </c>
      <c r="K1102">
        <f t="shared" si="2328"/>
        <v>-0.36700000000000044</v>
      </c>
      <c r="L1102">
        <f t="shared" si="2329"/>
        <v>0.02</v>
      </c>
      <c r="M1102">
        <f t="shared" si="2330"/>
        <v>0</v>
      </c>
      <c r="N1102" s="22">
        <f t="shared" si="2331"/>
        <v>0.99999999999993938</v>
      </c>
      <c r="O1102">
        <f t="shared" ref="O1102:S1102" si="2422">O1101</f>
        <v>4.8000000000000001E-2</v>
      </c>
      <c r="P1102">
        <f t="shared" si="2422"/>
        <v>3.4000000000000002E-2</v>
      </c>
      <c r="Q1102">
        <f t="shared" si="2422"/>
        <v>4.2999999999999997E-2</v>
      </c>
      <c r="R1102">
        <f t="shared" si="2422"/>
        <v>0.223</v>
      </c>
      <c r="S1102">
        <f t="shared" si="2422"/>
        <v>800</v>
      </c>
      <c r="T1102">
        <f t="shared" si="2333"/>
        <v>5.0534999999997096E-2</v>
      </c>
      <c r="X1102">
        <f t="shared" si="2413"/>
        <v>363636</v>
      </c>
      <c r="Y1102">
        <f t="shared" si="2334"/>
        <v>0</v>
      </c>
      <c r="Z1102">
        <f t="shared" si="2335"/>
        <v>2.7725603847995677E-4</v>
      </c>
      <c r="AA1102">
        <f t="shared" ref="AA1102:AC1102" si="2423">AA1101</f>
        <v>0</v>
      </c>
      <c r="AB1102">
        <f t="shared" si="2423"/>
        <v>1623</v>
      </c>
      <c r="AC1102">
        <f t="shared" si="2423"/>
        <v>18000</v>
      </c>
      <c r="AD1102">
        <f t="shared" si="2337"/>
        <v>980.78720877621868</v>
      </c>
      <c r="AE1102">
        <f t="shared" si="2338"/>
        <v>980.78720877621868</v>
      </c>
      <c r="AF1102">
        <f t="shared" si="2339"/>
        <v>5.4866875472215446E-3</v>
      </c>
      <c r="AG1102">
        <f t="shared" si="2340"/>
        <v>54.844377336412549</v>
      </c>
      <c r="AI1102">
        <f t="shared" si="2341"/>
        <v>6.7627695701970634</v>
      </c>
      <c r="AJ1102">
        <f t="shared" si="2342"/>
        <v>865.03465541858418</v>
      </c>
      <c r="AM1102">
        <f t="shared" si="2415"/>
        <v>0.36335562864618565</v>
      </c>
    </row>
    <row r="1103" spans="1:39" x14ac:dyDescent="0.35">
      <c r="A1103">
        <f t="shared" si="2323"/>
        <v>0.54749999999994503</v>
      </c>
      <c r="B1103">
        <f t="shared" si="2409"/>
        <v>0.45250000000005502</v>
      </c>
      <c r="C1103" s="27">
        <f t="shared" si="2324"/>
        <v>-5.0000000000000044E-4</v>
      </c>
      <c r="D1103">
        <f t="shared" si="2410"/>
        <v>1.1474999999999398</v>
      </c>
      <c r="E1103">
        <v>0.2</v>
      </c>
      <c r="F1103">
        <f t="shared" si="2411"/>
        <v>-0.36750000000000044</v>
      </c>
      <c r="G1103">
        <v>0.02</v>
      </c>
      <c r="H1103">
        <f t="shared" si="2325"/>
        <v>0.99999999999993938</v>
      </c>
      <c r="I1103">
        <f t="shared" si="2326"/>
        <v>1.1474999999999398</v>
      </c>
      <c r="J1103">
        <f t="shared" si="2327"/>
        <v>0.2</v>
      </c>
      <c r="K1103">
        <f t="shared" si="2328"/>
        <v>-0.36750000000000044</v>
      </c>
      <c r="L1103">
        <f t="shared" si="2329"/>
        <v>0.02</v>
      </c>
      <c r="M1103">
        <f t="shared" si="2330"/>
        <v>0</v>
      </c>
      <c r="N1103" s="22">
        <f t="shared" si="2331"/>
        <v>0.99999999999993938</v>
      </c>
      <c r="O1103">
        <f t="shared" ref="O1103:S1103" si="2424">O1102</f>
        <v>4.8000000000000001E-2</v>
      </c>
      <c r="P1103">
        <f t="shared" si="2424"/>
        <v>3.4000000000000002E-2</v>
      </c>
      <c r="Q1103">
        <f t="shared" si="2424"/>
        <v>4.2999999999999997E-2</v>
      </c>
      <c r="R1103">
        <f t="shared" si="2424"/>
        <v>0.223</v>
      </c>
      <c r="S1103">
        <f t="shared" si="2424"/>
        <v>800</v>
      </c>
      <c r="T1103">
        <f t="shared" si="2333"/>
        <v>5.0537499999997092E-2</v>
      </c>
      <c r="X1103">
        <f t="shared" si="2413"/>
        <v>363636</v>
      </c>
      <c r="Y1103">
        <f t="shared" si="2334"/>
        <v>0</v>
      </c>
      <c r="Z1103">
        <f t="shared" si="2335"/>
        <v>2.7162322470769367E-4</v>
      </c>
      <c r="AA1103">
        <f t="shared" ref="AA1103:AC1103" si="2425">AA1102</f>
        <v>0</v>
      </c>
      <c r="AB1103">
        <f t="shared" si="2425"/>
        <v>1623</v>
      </c>
      <c r="AC1103">
        <f t="shared" si="2425"/>
        <v>18000</v>
      </c>
      <c r="AD1103">
        <f t="shared" si="2337"/>
        <v>980.78720877621868</v>
      </c>
      <c r="AE1103">
        <f t="shared" si="2338"/>
        <v>980.78720877621868</v>
      </c>
      <c r="AF1103">
        <f t="shared" si="2339"/>
        <v>5.374952502378732E-3</v>
      </c>
      <c r="AG1103">
        <f t="shared" si="2340"/>
        <v>54.794296055696641</v>
      </c>
      <c r="AI1103">
        <f t="shared" si="2341"/>
        <v>6.7627696893811118</v>
      </c>
      <c r="AJ1103">
        <f t="shared" si="2342"/>
        <v>865.03475851692258</v>
      </c>
      <c r="AM1103">
        <f t="shared" si="2415"/>
        <v>0.36307977873831421</v>
      </c>
    </row>
    <row r="1104" spans="1:39" x14ac:dyDescent="0.35">
      <c r="A1104">
        <f t="shared" si="2323"/>
        <v>0.54799999999994498</v>
      </c>
      <c r="B1104">
        <f t="shared" si="2409"/>
        <v>0.45200000000005502</v>
      </c>
      <c r="C1104" s="27">
        <f t="shared" si="2324"/>
        <v>-5.0000000000000044E-4</v>
      </c>
      <c r="D1104">
        <f t="shared" si="2410"/>
        <v>1.1479999999999397</v>
      </c>
      <c r="E1104">
        <v>0.2</v>
      </c>
      <c r="F1104">
        <f t="shared" si="2411"/>
        <v>-0.36800000000000044</v>
      </c>
      <c r="G1104">
        <v>0.02</v>
      </c>
      <c r="H1104">
        <f t="shared" si="2325"/>
        <v>0.99999999999993927</v>
      </c>
      <c r="I1104">
        <f t="shared" si="2326"/>
        <v>1.1479999999999397</v>
      </c>
      <c r="J1104">
        <f t="shared" si="2327"/>
        <v>0.2</v>
      </c>
      <c r="K1104">
        <f t="shared" si="2328"/>
        <v>-0.36800000000000044</v>
      </c>
      <c r="L1104">
        <f t="shared" si="2329"/>
        <v>0.02</v>
      </c>
      <c r="M1104">
        <f t="shared" si="2330"/>
        <v>0</v>
      </c>
      <c r="N1104" s="22">
        <f t="shared" si="2331"/>
        <v>0.99999999999993927</v>
      </c>
      <c r="O1104">
        <f t="shared" ref="O1104:S1104" si="2426">O1103</f>
        <v>4.8000000000000001E-2</v>
      </c>
      <c r="P1104">
        <f t="shared" si="2426"/>
        <v>3.4000000000000002E-2</v>
      </c>
      <c r="Q1104">
        <f t="shared" si="2426"/>
        <v>4.2999999999999997E-2</v>
      </c>
      <c r="R1104">
        <f t="shared" si="2426"/>
        <v>0.223</v>
      </c>
      <c r="S1104">
        <f t="shared" si="2426"/>
        <v>800</v>
      </c>
      <c r="T1104">
        <f t="shared" si="2333"/>
        <v>5.0539999999997087E-2</v>
      </c>
      <c r="X1104">
        <f t="shared" si="2413"/>
        <v>363636</v>
      </c>
      <c r="Y1104">
        <f t="shared" si="2334"/>
        <v>0</v>
      </c>
      <c r="Z1104">
        <f t="shared" si="2335"/>
        <v>2.6609915714149025E-4</v>
      </c>
      <c r="AA1104">
        <f t="shared" ref="AA1104:AC1104" si="2427">AA1103</f>
        <v>0</v>
      </c>
      <c r="AB1104">
        <f t="shared" si="2427"/>
        <v>1623</v>
      </c>
      <c r="AC1104">
        <f t="shared" si="2427"/>
        <v>18000</v>
      </c>
      <c r="AD1104">
        <f t="shared" si="2337"/>
        <v>980.78720877621868</v>
      </c>
      <c r="AE1104">
        <f t="shared" si="2338"/>
        <v>980.78720877621868</v>
      </c>
      <c r="AF1104">
        <f t="shared" si="2339"/>
        <v>5.2653803045561338E-3</v>
      </c>
      <c r="AG1104">
        <f t="shared" si="2340"/>
        <v>54.744306064204494</v>
      </c>
      <c r="AI1104">
        <f t="shared" si="2341"/>
        <v>6.762769806258123</v>
      </c>
      <c r="AJ1104">
        <f t="shared" si="2342"/>
        <v>865.03485961960564</v>
      </c>
      <c r="AM1104">
        <f t="shared" si="2415"/>
        <v>0.36280434734850936</v>
      </c>
    </row>
    <row r="1105" spans="1:39" x14ac:dyDescent="0.35">
      <c r="A1105">
        <f t="shared" si="2323"/>
        <v>0.54849999999994492</v>
      </c>
      <c r="B1105">
        <f t="shared" si="2409"/>
        <v>0.45150000000005502</v>
      </c>
      <c r="C1105" s="27">
        <f t="shared" si="2324"/>
        <v>-5.0000000000000044E-4</v>
      </c>
      <c r="D1105">
        <f t="shared" si="2410"/>
        <v>1.1484999999999397</v>
      </c>
      <c r="E1105">
        <v>0.2</v>
      </c>
      <c r="F1105">
        <f t="shared" si="2411"/>
        <v>-0.36850000000000044</v>
      </c>
      <c r="G1105">
        <v>0.02</v>
      </c>
      <c r="H1105">
        <f t="shared" si="2325"/>
        <v>0.99999999999993916</v>
      </c>
      <c r="I1105">
        <f t="shared" si="2326"/>
        <v>1.1484999999999397</v>
      </c>
      <c r="J1105">
        <f t="shared" si="2327"/>
        <v>0.2</v>
      </c>
      <c r="K1105">
        <f t="shared" si="2328"/>
        <v>-0.36850000000000044</v>
      </c>
      <c r="L1105">
        <f t="shared" si="2329"/>
        <v>0.02</v>
      </c>
      <c r="M1105">
        <f t="shared" si="2330"/>
        <v>0</v>
      </c>
      <c r="N1105" s="22">
        <f t="shared" si="2331"/>
        <v>0.99999999999993916</v>
      </c>
      <c r="O1105">
        <f t="shared" ref="O1105:S1105" si="2428">O1104</f>
        <v>4.8000000000000001E-2</v>
      </c>
      <c r="P1105">
        <f t="shared" si="2428"/>
        <v>3.4000000000000002E-2</v>
      </c>
      <c r="Q1105">
        <f t="shared" si="2428"/>
        <v>4.2999999999999997E-2</v>
      </c>
      <c r="R1105">
        <f t="shared" si="2428"/>
        <v>0.223</v>
      </c>
      <c r="S1105">
        <f t="shared" si="2428"/>
        <v>800</v>
      </c>
      <c r="T1105">
        <f t="shared" si="2333"/>
        <v>5.0542499999997083E-2</v>
      </c>
      <c r="X1105">
        <f t="shared" si="2413"/>
        <v>363636</v>
      </c>
      <c r="Y1105">
        <f t="shared" si="2334"/>
        <v>0</v>
      </c>
      <c r="Z1105">
        <f t="shared" si="2335"/>
        <v>2.6068184584345351E-4</v>
      </c>
      <c r="AA1105">
        <f t="shared" ref="AA1105:AC1105" si="2429">AA1104</f>
        <v>0</v>
      </c>
      <c r="AB1105">
        <f t="shared" si="2429"/>
        <v>1623</v>
      </c>
      <c r="AC1105">
        <f t="shared" si="2429"/>
        <v>18000</v>
      </c>
      <c r="AD1105">
        <f t="shared" si="2337"/>
        <v>980.78720877621868</v>
      </c>
      <c r="AE1105">
        <f t="shared" si="2338"/>
        <v>980.78720877621868</v>
      </c>
      <c r="AF1105">
        <f t="shared" si="2339"/>
        <v>5.1579312592692625E-3</v>
      </c>
      <c r="AG1105">
        <f t="shared" si="2340"/>
        <v>54.694407114220041</v>
      </c>
      <c r="AI1105">
        <f t="shared" si="2341"/>
        <v>6.7627699208704373</v>
      </c>
      <c r="AJ1105">
        <f t="shared" si="2342"/>
        <v>865.03495876325849</v>
      </c>
      <c r="AM1105">
        <f t="shared" si="2415"/>
        <v>0.36252933352503286</v>
      </c>
    </row>
    <row r="1106" spans="1:39" x14ac:dyDescent="0.35">
      <c r="A1106">
        <f t="shared" si="2323"/>
        <v>0.54899999999994498</v>
      </c>
      <c r="B1106">
        <f t="shared" si="2409"/>
        <v>0.45100000000005502</v>
      </c>
      <c r="C1106" s="27">
        <f t="shared" si="2324"/>
        <v>-5.0000000000000044E-4</v>
      </c>
      <c r="D1106">
        <f t="shared" si="2410"/>
        <v>1.1489999999999396</v>
      </c>
      <c r="E1106">
        <v>0.2</v>
      </c>
      <c r="F1106">
        <f t="shared" si="2411"/>
        <v>-0.36900000000000044</v>
      </c>
      <c r="G1106">
        <v>0.02</v>
      </c>
      <c r="H1106">
        <f t="shared" si="2325"/>
        <v>0.99999999999993916</v>
      </c>
      <c r="I1106">
        <f t="shared" si="2326"/>
        <v>1.1489999999999396</v>
      </c>
      <c r="J1106">
        <f t="shared" si="2327"/>
        <v>0.2</v>
      </c>
      <c r="K1106">
        <f t="shared" si="2328"/>
        <v>-0.36900000000000044</v>
      </c>
      <c r="L1106">
        <f t="shared" si="2329"/>
        <v>0.02</v>
      </c>
      <c r="M1106">
        <f t="shared" si="2330"/>
        <v>0</v>
      </c>
      <c r="N1106" s="22">
        <f t="shared" si="2331"/>
        <v>0.99999999999993916</v>
      </c>
      <c r="O1106">
        <f t="shared" ref="O1106:S1106" si="2430">O1105</f>
        <v>4.8000000000000001E-2</v>
      </c>
      <c r="P1106">
        <f t="shared" si="2430"/>
        <v>3.4000000000000002E-2</v>
      </c>
      <c r="Q1106">
        <f t="shared" si="2430"/>
        <v>4.2999999999999997E-2</v>
      </c>
      <c r="R1106">
        <f t="shared" si="2430"/>
        <v>0.223</v>
      </c>
      <c r="S1106">
        <f t="shared" si="2430"/>
        <v>800</v>
      </c>
      <c r="T1106">
        <f t="shared" si="2333"/>
        <v>5.0544999999997085E-2</v>
      </c>
      <c r="X1106">
        <f t="shared" si="2413"/>
        <v>363636</v>
      </c>
      <c r="Y1106">
        <f t="shared" si="2334"/>
        <v>0</v>
      </c>
      <c r="Z1106">
        <f t="shared" si="2335"/>
        <v>2.5536933529463594E-4</v>
      </c>
      <c r="AA1106">
        <f t="shared" ref="AA1106:AC1106" si="2431">AA1105</f>
        <v>0</v>
      </c>
      <c r="AB1106">
        <f t="shared" si="2431"/>
        <v>1623</v>
      </c>
      <c r="AC1106">
        <f t="shared" si="2431"/>
        <v>18000</v>
      </c>
      <c r="AD1106">
        <f t="shared" si="2337"/>
        <v>980.78720877621868</v>
      </c>
      <c r="AE1106">
        <f t="shared" si="2338"/>
        <v>980.78720877621868</v>
      </c>
      <c r="AF1106">
        <f t="shared" si="2339"/>
        <v>5.0525663608774925E-3</v>
      </c>
      <c r="AG1106">
        <f t="shared" si="2340"/>
        <v>54.644598958894107</v>
      </c>
      <c r="AI1106">
        <f t="shared" si="2341"/>
        <v>6.7627700332596623</v>
      </c>
      <c r="AJ1106">
        <f t="shared" si="2342"/>
        <v>865.03505598387267</v>
      </c>
      <c r="AM1106">
        <f t="shared" si="2415"/>
        <v>0.36225473631902999</v>
      </c>
    </row>
    <row r="1107" spans="1:39" x14ac:dyDescent="0.35">
      <c r="A1107">
        <f t="shared" si="2323"/>
        <v>0.54949999999994503</v>
      </c>
      <c r="B1107">
        <f t="shared" si="2409"/>
        <v>0.45050000000005502</v>
      </c>
      <c r="C1107" s="27">
        <f t="shared" si="2324"/>
        <v>-5.0000000000000044E-4</v>
      </c>
      <c r="D1107">
        <f t="shared" si="2410"/>
        <v>1.1494999999999396</v>
      </c>
      <c r="E1107">
        <v>0.2</v>
      </c>
      <c r="F1107">
        <f t="shared" si="2411"/>
        <v>-0.36950000000000044</v>
      </c>
      <c r="G1107">
        <v>0.02</v>
      </c>
      <c r="H1107">
        <f t="shared" si="2325"/>
        <v>0.99999999999993916</v>
      </c>
      <c r="I1107">
        <f t="shared" si="2326"/>
        <v>1.1494999999999396</v>
      </c>
      <c r="J1107">
        <f t="shared" si="2327"/>
        <v>0.2</v>
      </c>
      <c r="K1107">
        <f t="shared" si="2328"/>
        <v>-0.36950000000000044</v>
      </c>
      <c r="L1107">
        <f t="shared" si="2329"/>
        <v>0.02</v>
      </c>
      <c r="M1107">
        <f t="shared" si="2330"/>
        <v>0</v>
      </c>
      <c r="N1107" s="22">
        <f t="shared" si="2331"/>
        <v>0.99999999999993916</v>
      </c>
      <c r="O1107">
        <f t="shared" ref="O1107:S1107" si="2432">O1106</f>
        <v>4.8000000000000001E-2</v>
      </c>
      <c r="P1107">
        <f t="shared" si="2432"/>
        <v>3.4000000000000002E-2</v>
      </c>
      <c r="Q1107">
        <f t="shared" si="2432"/>
        <v>4.2999999999999997E-2</v>
      </c>
      <c r="R1107">
        <f t="shared" si="2432"/>
        <v>0.223</v>
      </c>
      <c r="S1107">
        <f t="shared" si="2432"/>
        <v>800</v>
      </c>
      <c r="T1107">
        <f t="shared" si="2333"/>
        <v>5.0547499999997088E-2</v>
      </c>
      <c r="X1107">
        <f t="shared" si="2413"/>
        <v>363636</v>
      </c>
      <c r="Y1107">
        <f t="shared" si="2334"/>
        <v>0</v>
      </c>
      <c r="Z1107">
        <f t="shared" si="2335"/>
        <v>2.5015970383401544E-4</v>
      </c>
      <c r="AA1107">
        <f t="shared" ref="AA1107:AC1107" si="2433">AA1106</f>
        <v>0</v>
      </c>
      <c r="AB1107">
        <f t="shared" si="2433"/>
        <v>1623</v>
      </c>
      <c r="AC1107">
        <f t="shared" si="2433"/>
        <v>18000</v>
      </c>
      <c r="AD1107">
        <f t="shared" si="2337"/>
        <v>980.78720877621868</v>
      </c>
      <c r="AE1107">
        <f t="shared" si="2338"/>
        <v>980.78720877621868</v>
      </c>
      <c r="AF1107">
        <f t="shared" si="2339"/>
        <v>4.9492472813142717E-3</v>
      </c>
      <c r="AG1107">
        <f t="shared" si="2340"/>
        <v>54.594881352241131</v>
      </c>
      <c r="AI1107">
        <f t="shared" si="2341"/>
        <v>6.7627701434666809</v>
      </c>
      <c r="AJ1107">
        <f t="shared" si="2342"/>
        <v>865.0351513168124</v>
      </c>
      <c r="AM1107">
        <f t="shared" si="2415"/>
        <v>0.36198055478451885</v>
      </c>
    </row>
    <row r="1108" spans="1:39" x14ac:dyDescent="0.35">
      <c r="A1108">
        <f t="shared" si="2323"/>
        <v>0.54999999999994498</v>
      </c>
      <c r="B1108">
        <f t="shared" si="2409"/>
        <v>0.45000000000005502</v>
      </c>
      <c r="C1108" s="27">
        <f t="shared" si="2324"/>
        <v>-5.0000000000000044E-4</v>
      </c>
      <c r="D1108">
        <f t="shared" si="2410"/>
        <v>1.1499999999999395</v>
      </c>
      <c r="E1108">
        <v>0.2</v>
      </c>
      <c r="F1108">
        <f t="shared" si="2411"/>
        <v>-0.37000000000000044</v>
      </c>
      <c r="G1108">
        <v>0.02</v>
      </c>
      <c r="H1108">
        <f t="shared" si="2325"/>
        <v>0.99999999999993905</v>
      </c>
      <c r="I1108">
        <f t="shared" si="2326"/>
        <v>1.1499999999999395</v>
      </c>
      <c r="J1108">
        <f t="shared" si="2327"/>
        <v>0.2</v>
      </c>
      <c r="K1108">
        <f t="shared" si="2328"/>
        <v>-0.37000000000000044</v>
      </c>
      <c r="L1108">
        <f t="shared" si="2329"/>
        <v>0.02</v>
      </c>
      <c r="M1108">
        <f t="shared" si="2330"/>
        <v>0</v>
      </c>
      <c r="N1108" s="22">
        <f t="shared" si="2331"/>
        <v>0.99999999999993905</v>
      </c>
      <c r="O1108">
        <f t="shared" ref="O1108:S1108" si="2434">O1107</f>
        <v>4.8000000000000001E-2</v>
      </c>
      <c r="P1108">
        <f t="shared" si="2434"/>
        <v>3.4000000000000002E-2</v>
      </c>
      <c r="Q1108">
        <f t="shared" si="2434"/>
        <v>4.2999999999999997E-2</v>
      </c>
      <c r="R1108">
        <f t="shared" si="2434"/>
        <v>0.223</v>
      </c>
      <c r="S1108">
        <f t="shared" si="2434"/>
        <v>800</v>
      </c>
      <c r="T1108">
        <f t="shared" si="2333"/>
        <v>5.0549999999997076E-2</v>
      </c>
      <c r="X1108">
        <f t="shared" si="2413"/>
        <v>363636</v>
      </c>
      <c r="Y1108">
        <f t="shared" si="2334"/>
        <v>0</v>
      </c>
      <c r="Z1108">
        <f t="shared" si="2335"/>
        <v>2.450510631060643E-4</v>
      </c>
      <c r="AA1108">
        <f t="shared" ref="AA1108:AC1108" si="2435">AA1107</f>
        <v>0</v>
      </c>
      <c r="AB1108">
        <f t="shared" si="2435"/>
        <v>1623</v>
      </c>
      <c r="AC1108">
        <f t="shared" si="2435"/>
        <v>18000</v>
      </c>
      <c r="AD1108">
        <f t="shared" si="2337"/>
        <v>980.78720877621868</v>
      </c>
      <c r="AE1108">
        <f t="shared" si="2338"/>
        <v>980.78720877621868</v>
      </c>
      <c r="AF1108">
        <f t="shared" si="2339"/>
        <v>4.8479363589906208E-3</v>
      </c>
      <c r="AG1108">
        <f t="shared" si="2340"/>
        <v>54.545254049135785</v>
      </c>
      <c r="AI1108">
        <f t="shared" si="2341"/>
        <v>6.7627702515316646</v>
      </c>
      <c r="AJ1108">
        <f t="shared" si="2342"/>
        <v>865.03524479682687</v>
      </c>
      <c r="AM1108">
        <f t="shared" si="2415"/>
        <v>0.3617067879783793</v>
      </c>
    </row>
    <row r="1109" spans="1:39" x14ac:dyDescent="0.35">
      <c r="A1109">
        <f t="shared" si="2323"/>
        <v>0.55049999999994492</v>
      </c>
      <c r="B1109">
        <f t="shared" si="2409"/>
        <v>0.44950000000005502</v>
      </c>
      <c r="C1109" s="27">
        <f t="shared" si="2324"/>
        <v>-5.0000000000000044E-4</v>
      </c>
      <c r="D1109">
        <f t="shared" si="2410"/>
        <v>1.1504999999999395</v>
      </c>
      <c r="E1109">
        <v>0.2</v>
      </c>
      <c r="F1109">
        <f t="shared" si="2411"/>
        <v>-0.37050000000000044</v>
      </c>
      <c r="G1109">
        <v>0.02</v>
      </c>
      <c r="H1109">
        <f t="shared" si="2325"/>
        <v>0.99999999999993894</v>
      </c>
      <c r="I1109">
        <f t="shared" si="2326"/>
        <v>1.1504999999999395</v>
      </c>
      <c r="J1109">
        <f t="shared" si="2327"/>
        <v>0.2</v>
      </c>
      <c r="K1109">
        <f t="shared" si="2328"/>
        <v>-0.37050000000000044</v>
      </c>
      <c r="L1109">
        <f t="shared" si="2329"/>
        <v>0.02</v>
      </c>
      <c r="M1109">
        <f t="shared" si="2330"/>
        <v>0</v>
      </c>
      <c r="N1109" s="22">
        <f t="shared" si="2331"/>
        <v>0.99999999999993894</v>
      </c>
      <c r="O1109">
        <f t="shared" ref="O1109:S1109" si="2436">O1108</f>
        <v>4.8000000000000001E-2</v>
      </c>
      <c r="P1109">
        <f t="shared" si="2436"/>
        <v>3.4000000000000002E-2</v>
      </c>
      <c r="Q1109">
        <f t="shared" si="2436"/>
        <v>4.2999999999999997E-2</v>
      </c>
      <c r="R1109">
        <f t="shared" si="2436"/>
        <v>0.223</v>
      </c>
      <c r="S1109">
        <f t="shared" si="2436"/>
        <v>800</v>
      </c>
      <c r="T1109">
        <f t="shared" si="2333"/>
        <v>5.0552499999997079E-2</v>
      </c>
      <c r="X1109">
        <f t="shared" si="2413"/>
        <v>363636</v>
      </c>
      <c r="Y1109">
        <f t="shared" si="2334"/>
        <v>0</v>
      </c>
      <c r="Z1109">
        <f t="shared" si="2335"/>
        <v>2.400415575167842E-4</v>
      </c>
      <c r="AA1109">
        <f t="shared" ref="AA1109:AC1109" si="2437">AA1108</f>
        <v>0</v>
      </c>
      <c r="AB1109">
        <f t="shared" si="2437"/>
        <v>1623</v>
      </c>
      <c r="AC1109">
        <f t="shared" si="2437"/>
        <v>18000</v>
      </c>
      <c r="AD1109">
        <f t="shared" si="2337"/>
        <v>980.78720877621868</v>
      </c>
      <c r="AE1109">
        <f t="shared" si="2338"/>
        <v>980.78720877621868</v>
      </c>
      <c r="AF1109">
        <f t="shared" si="2339"/>
        <v>4.7485965878693989E-3</v>
      </c>
      <c r="AG1109">
        <f t="shared" si="2340"/>
        <v>54.495716805309677</v>
      </c>
      <c r="AI1109">
        <f t="shared" si="2341"/>
        <v>6.7627703574940874</v>
      </c>
      <c r="AJ1109">
        <f t="shared" si="2342"/>
        <v>865.03533645806215</v>
      </c>
      <c r="AM1109">
        <f t="shared" si="2415"/>
        <v>0.36143343496034208</v>
      </c>
    </row>
    <row r="1110" spans="1:39" x14ac:dyDescent="0.35">
      <c r="A1110">
        <f t="shared" si="2323"/>
        <v>0.55099999999994498</v>
      </c>
      <c r="B1110">
        <f t="shared" si="2409"/>
        <v>0.44900000000005502</v>
      </c>
      <c r="C1110" s="27">
        <f t="shared" si="2324"/>
        <v>-5.0000000000000044E-4</v>
      </c>
      <c r="D1110">
        <f t="shared" si="2410"/>
        <v>1.1509999999999394</v>
      </c>
      <c r="E1110">
        <v>0.2</v>
      </c>
      <c r="F1110">
        <f t="shared" si="2411"/>
        <v>-0.37100000000000044</v>
      </c>
      <c r="G1110">
        <v>0.02</v>
      </c>
      <c r="H1110">
        <f t="shared" si="2325"/>
        <v>0.99999999999993894</v>
      </c>
      <c r="I1110">
        <f t="shared" si="2326"/>
        <v>1.1509999999999394</v>
      </c>
      <c r="J1110">
        <f t="shared" si="2327"/>
        <v>0.2</v>
      </c>
      <c r="K1110">
        <f t="shared" si="2328"/>
        <v>-0.37100000000000044</v>
      </c>
      <c r="L1110">
        <f t="shared" si="2329"/>
        <v>0.02</v>
      </c>
      <c r="M1110">
        <f t="shared" si="2330"/>
        <v>0</v>
      </c>
      <c r="N1110" s="22">
        <f t="shared" si="2331"/>
        <v>0.99999999999993894</v>
      </c>
      <c r="O1110">
        <f t="shared" ref="O1110:S1110" si="2438">O1109</f>
        <v>4.8000000000000001E-2</v>
      </c>
      <c r="P1110">
        <f t="shared" si="2438"/>
        <v>3.4000000000000002E-2</v>
      </c>
      <c r="Q1110">
        <f t="shared" si="2438"/>
        <v>4.2999999999999997E-2</v>
      </c>
      <c r="R1110">
        <f t="shared" si="2438"/>
        <v>0.223</v>
      </c>
      <c r="S1110">
        <f t="shared" si="2438"/>
        <v>800</v>
      </c>
      <c r="T1110">
        <f t="shared" si="2333"/>
        <v>5.0554999999997068E-2</v>
      </c>
      <c r="X1110">
        <f t="shared" si="2413"/>
        <v>363636</v>
      </c>
      <c r="Y1110">
        <f t="shared" si="2334"/>
        <v>0</v>
      </c>
      <c r="Z1110">
        <f t="shared" si="2335"/>
        <v>2.3512936369808648E-4</v>
      </c>
      <c r="AA1110">
        <f t="shared" ref="AA1110:AC1110" si="2439">AA1109</f>
        <v>0</v>
      </c>
      <c r="AB1110">
        <f t="shared" si="2439"/>
        <v>1623</v>
      </c>
      <c r="AC1110">
        <f t="shared" si="2439"/>
        <v>18000</v>
      </c>
      <c r="AD1110">
        <f t="shared" si="2337"/>
        <v>980.78720877621868</v>
      </c>
      <c r="AE1110">
        <f t="shared" si="2338"/>
        <v>980.78720877621868</v>
      </c>
      <c r="AF1110">
        <f t="shared" si="2339"/>
        <v>4.6511916067078791E-3</v>
      </c>
      <c r="AG1110">
        <f t="shared" si="2340"/>
        <v>54.446269377348052</v>
      </c>
      <c r="AI1110">
        <f t="shared" si="2341"/>
        <v>6.7627704613927335</v>
      </c>
      <c r="AJ1110">
        <f t="shared" si="2342"/>
        <v>865.0354263340671</v>
      </c>
      <c r="AM1110">
        <f t="shared" si="2415"/>
        <v>0.36116049479297813</v>
      </c>
    </row>
    <row r="1111" spans="1:39" x14ac:dyDescent="0.35">
      <c r="A1111">
        <f t="shared" si="2323"/>
        <v>0.55149999999994503</v>
      </c>
      <c r="B1111">
        <f t="shared" si="2409"/>
        <v>0.44850000000005502</v>
      </c>
      <c r="C1111" s="27">
        <f t="shared" si="2324"/>
        <v>-5.0000000000000044E-4</v>
      </c>
      <c r="D1111">
        <f t="shared" si="2410"/>
        <v>1.1514999999999393</v>
      </c>
      <c r="E1111">
        <v>0.2</v>
      </c>
      <c r="F1111">
        <f t="shared" si="2411"/>
        <v>-0.37150000000000044</v>
      </c>
      <c r="G1111">
        <v>0.02</v>
      </c>
      <c r="H1111">
        <f t="shared" si="2325"/>
        <v>0.99999999999993894</v>
      </c>
      <c r="I1111">
        <f t="shared" si="2326"/>
        <v>1.1514999999999393</v>
      </c>
      <c r="J1111">
        <f t="shared" si="2327"/>
        <v>0.2</v>
      </c>
      <c r="K1111">
        <f t="shared" si="2328"/>
        <v>-0.37150000000000044</v>
      </c>
      <c r="L1111">
        <f t="shared" si="2329"/>
        <v>0.02</v>
      </c>
      <c r="M1111">
        <f t="shared" si="2330"/>
        <v>0</v>
      </c>
      <c r="N1111" s="22">
        <f t="shared" si="2331"/>
        <v>0.99999999999993894</v>
      </c>
      <c r="O1111">
        <f t="shared" ref="O1111:S1111" si="2440">O1110</f>
        <v>4.8000000000000001E-2</v>
      </c>
      <c r="P1111">
        <f t="shared" si="2440"/>
        <v>3.4000000000000002E-2</v>
      </c>
      <c r="Q1111">
        <f t="shared" si="2440"/>
        <v>4.2999999999999997E-2</v>
      </c>
      <c r="R1111">
        <f t="shared" si="2440"/>
        <v>0.223</v>
      </c>
      <c r="S1111">
        <f t="shared" si="2440"/>
        <v>800</v>
      </c>
      <c r="T1111">
        <f t="shared" si="2333"/>
        <v>5.055749999999707E-2</v>
      </c>
      <c r="X1111">
        <f t="shared" si="2413"/>
        <v>363636</v>
      </c>
      <c r="Y1111">
        <f t="shared" si="2334"/>
        <v>0</v>
      </c>
      <c r="Z1111">
        <f t="shared" si="2335"/>
        <v>2.3031268998039683E-4</v>
      </c>
      <c r="AA1111">
        <f t="shared" ref="AA1111:AC1111" si="2441">AA1110</f>
        <v>0</v>
      </c>
      <c r="AB1111">
        <f t="shared" si="2441"/>
        <v>1623</v>
      </c>
      <c r="AC1111">
        <f t="shared" si="2441"/>
        <v>18000</v>
      </c>
      <c r="AD1111">
        <f t="shared" si="2337"/>
        <v>980.78720877621868</v>
      </c>
      <c r="AE1111">
        <f t="shared" si="2338"/>
        <v>980.78720877621868</v>
      </c>
      <c r="AF1111">
        <f t="shared" si="2339"/>
        <v>4.5556856884662288E-3</v>
      </c>
      <c r="AG1111">
        <f t="shared" si="2340"/>
        <v>54.396911522686523</v>
      </c>
      <c r="AI1111">
        <f t="shared" si="2341"/>
        <v>6.7627705632657129</v>
      </c>
      <c r="AJ1111">
        <f t="shared" si="2342"/>
        <v>865.03551445780784</v>
      </c>
      <c r="AM1111">
        <f t="shared" si="2415"/>
        <v>0.36088796654168798</v>
      </c>
    </row>
    <row r="1112" spans="1:39" x14ac:dyDescent="0.35">
      <c r="A1112">
        <f t="shared" si="2323"/>
        <v>0.55199999999994498</v>
      </c>
      <c r="B1112">
        <f t="shared" si="2409"/>
        <v>0.44800000000005502</v>
      </c>
      <c r="C1112" s="27">
        <f t="shared" si="2324"/>
        <v>-5.0000000000000044E-4</v>
      </c>
      <c r="D1112">
        <f t="shared" si="2410"/>
        <v>1.1519999999999393</v>
      </c>
      <c r="E1112">
        <v>0.2</v>
      </c>
      <c r="F1112">
        <f t="shared" si="2411"/>
        <v>-0.37200000000000044</v>
      </c>
      <c r="G1112">
        <v>0.02</v>
      </c>
      <c r="H1112">
        <f t="shared" si="2325"/>
        <v>0.99999999999993883</v>
      </c>
      <c r="I1112">
        <f t="shared" si="2326"/>
        <v>1.1519999999999393</v>
      </c>
      <c r="J1112">
        <f t="shared" si="2327"/>
        <v>0.2</v>
      </c>
      <c r="K1112">
        <f t="shared" si="2328"/>
        <v>-0.37200000000000044</v>
      </c>
      <c r="L1112">
        <f t="shared" si="2329"/>
        <v>0.02</v>
      </c>
      <c r="M1112">
        <f t="shared" si="2330"/>
        <v>0</v>
      </c>
      <c r="N1112" s="22">
        <f t="shared" si="2331"/>
        <v>0.99999999999993883</v>
      </c>
      <c r="O1112">
        <f t="shared" ref="O1112:S1112" si="2442">O1111</f>
        <v>4.8000000000000001E-2</v>
      </c>
      <c r="P1112">
        <f t="shared" si="2442"/>
        <v>3.4000000000000002E-2</v>
      </c>
      <c r="Q1112">
        <f t="shared" si="2442"/>
        <v>4.2999999999999997E-2</v>
      </c>
      <c r="R1112">
        <f t="shared" si="2442"/>
        <v>0.223</v>
      </c>
      <c r="S1112">
        <f t="shared" si="2442"/>
        <v>800</v>
      </c>
      <c r="T1112">
        <f t="shared" si="2333"/>
        <v>5.0559999999997073E-2</v>
      </c>
      <c r="X1112">
        <f t="shared" si="2413"/>
        <v>363636</v>
      </c>
      <c r="Y1112">
        <f t="shared" si="2334"/>
        <v>0</v>
      </c>
      <c r="Z1112">
        <f t="shared" si="2335"/>
        <v>2.2558977587336723E-4</v>
      </c>
      <c r="AA1112">
        <f t="shared" ref="AA1112:AC1112" si="2443">AA1111</f>
        <v>0</v>
      </c>
      <c r="AB1112">
        <f t="shared" si="2443"/>
        <v>1623</v>
      </c>
      <c r="AC1112">
        <f t="shared" si="2443"/>
        <v>18000</v>
      </c>
      <c r="AD1112">
        <f t="shared" si="2337"/>
        <v>980.78720877621868</v>
      </c>
      <c r="AE1112">
        <f t="shared" si="2338"/>
        <v>980.78720877621868</v>
      </c>
      <c r="AF1112">
        <f t="shared" si="2339"/>
        <v>4.46204372987945E-3</v>
      </c>
      <c r="AG1112">
        <f t="shared" si="2340"/>
        <v>54.34764299960775</v>
      </c>
      <c r="AI1112">
        <f t="shared" si="2341"/>
        <v>6.7627706631504694</v>
      </c>
      <c r="AJ1112">
        <f t="shared" si="2342"/>
        <v>865.03560086167374</v>
      </c>
      <c r="AM1112">
        <f t="shared" si="2415"/>
        <v>0.36061584927469109</v>
      </c>
    </row>
    <row r="1113" spans="1:39" x14ac:dyDescent="0.35">
      <c r="A1113">
        <f t="shared" si="2323"/>
        <v>0.55249999999994492</v>
      </c>
      <c r="B1113">
        <f t="shared" si="2409"/>
        <v>0.44750000000005502</v>
      </c>
      <c r="C1113" s="27">
        <f t="shared" si="2324"/>
        <v>-5.0000000000000044E-4</v>
      </c>
      <c r="D1113">
        <f t="shared" si="2410"/>
        <v>1.1524999999999392</v>
      </c>
      <c r="E1113">
        <v>0.2</v>
      </c>
      <c r="F1113">
        <f t="shared" si="2411"/>
        <v>-0.37250000000000044</v>
      </c>
      <c r="G1113">
        <v>0.02</v>
      </c>
      <c r="H1113">
        <f t="shared" si="2325"/>
        <v>0.99999999999993872</v>
      </c>
      <c r="I1113">
        <f t="shared" si="2326"/>
        <v>1.1524999999999392</v>
      </c>
      <c r="J1113">
        <f t="shared" si="2327"/>
        <v>0.2</v>
      </c>
      <c r="K1113">
        <f t="shared" si="2328"/>
        <v>-0.37250000000000044</v>
      </c>
      <c r="L1113">
        <f t="shared" si="2329"/>
        <v>0.02</v>
      </c>
      <c r="M1113">
        <f t="shared" si="2330"/>
        <v>0</v>
      </c>
      <c r="N1113" s="22">
        <f t="shared" si="2331"/>
        <v>0.99999999999993872</v>
      </c>
      <c r="O1113">
        <f t="shared" ref="O1113:S1113" si="2444">O1112</f>
        <v>4.8000000000000001E-2</v>
      </c>
      <c r="P1113">
        <f t="shared" si="2444"/>
        <v>3.4000000000000002E-2</v>
      </c>
      <c r="Q1113">
        <f t="shared" si="2444"/>
        <v>4.2999999999999997E-2</v>
      </c>
      <c r="R1113">
        <f t="shared" si="2444"/>
        <v>0.223</v>
      </c>
      <c r="S1113">
        <f t="shared" si="2444"/>
        <v>800</v>
      </c>
      <c r="T1113">
        <f t="shared" si="2333"/>
        <v>5.0562499999997068E-2</v>
      </c>
      <c r="X1113">
        <f t="shared" si="2413"/>
        <v>363636</v>
      </c>
      <c r="Y1113">
        <f t="shared" si="2334"/>
        <v>0</v>
      </c>
      <c r="Z1113">
        <f t="shared" si="2335"/>
        <v>2.2095889155457772E-4</v>
      </c>
      <c r="AA1113">
        <f t="shared" ref="AA1113:AC1113" si="2445">AA1112</f>
        <v>0</v>
      </c>
      <c r="AB1113">
        <f t="shared" si="2445"/>
        <v>1623</v>
      </c>
      <c r="AC1113">
        <f t="shared" si="2445"/>
        <v>18000</v>
      </c>
      <c r="AD1113">
        <f t="shared" si="2337"/>
        <v>980.78720877621868</v>
      </c>
      <c r="AE1113">
        <f t="shared" si="2338"/>
        <v>980.78720877621868</v>
      </c>
      <c r="AF1113">
        <f t="shared" si="2339"/>
        <v>4.3702312411904769E-3</v>
      </c>
      <c r="AG1113">
        <f t="shared" si="2340"/>
        <v>54.29846356723818</v>
      </c>
      <c r="AI1113">
        <f t="shared" si="2341"/>
        <v>6.7627707610837904</v>
      </c>
      <c r="AJ1113">
        <f t="shared" si="2342"/>
        <v>865.03568557748713</v>
      </c>
      <c r="AM1113">
        <f t="shared" si="2415"/>
        <v>0.36034414206301491</v>
      </c>
    </row>
    <row r="1114" spans="1:39" x14ac:dyDescent="0.35">
      <c r="A1114">
        <f t="shared" si="2323"/>
        <v>0.55299999999994498</v>
      </c>
      <c r="B1114">
        <f t="shared" si="2409"/>
        <v>0.44700000000005502</v>
      </c>
      <c r="C1114" s="27">
        <f t="shared" si="2324"/>
        <v>-5.0000000000000044E-4</v>
      </c>
      <c r="D1114">
        <f t="shared" si="2410"/>
        <v>1.1529999999999392</v>
      </c>
      <c r="E1114">
        <v>0.2</v>
      </c>
      <c r="F1114">
        <f t="shared" si="2411"/>
        <v>-0.37300000000000044</v>
      </c>
      <c r="G1114">
        <v>0.02</v>
      </c>
      <c r="H1114">
        <f t="shared" si="2325"/>
        <v>0.99999999999993872</v>
      </c>
      <c r="I1114">
        <f t="shared" si="2326"/>
        <v>1.1529999999999392</v>
      </c>
      <c r="J1114">
        <f t="shared" si="2327"/>
        <v>0.2</v>
      </c>
      <c r="K1114">
        <f t="shared" si="2328"/>
        <v>-0.37300000000000044</v>
      </c>
      <c r="L1114">
        <f t="shared" si="2329"/>
        <v>0.02</v>
      </c>
      <c r="M1114">
        <f t="shared" si="2330"/>
        <v>0</v>
      </c>
      <c r="N1114" s="22">
        <f t="shared" si="2331"/>
        <v>0.99999999999993872</v>
      </c>
      <c r="O1114">
        <f t="shared" ref="O1114:S1114" si="2446">O1113</f>
        <v>4.8000000000000001E-2</v>
      </c>
      <c r="P1114">
        <f t="shared" si="2446"/>
        <v>3.4000000000000002E-2</v>
      </c>
      <c r="Q1114">
        <f t="shared" si="2446"/>
        <v>4.2999999999999997E-2</v>
      </c>
      <c r="R1114">
        <f t="shared" si="2446"/>
        <v>0.223</v>
      </c>
      <c r="S1114">
        <f t="shared" si="2446"/>
        <v>800</v>
      </c>
      <c r="T1114">
        <f t="shared" si="2333"/>
        <v>5.0564999999997064E-2</v>
      </c>
      <c r="X1114">
        <f t="shared" si="2413"/>
        <v>363636</v>
      </c>
      <c r="Y1114">
        <f t="shared" si="2334"/>
        <v>0</v>
      </c>
      <c r="Z1114">
        <f t="shared" si="2335"/>
        <v>2.1641833736611352E-4</v>
      </c>
      <c r="AA1114">
        <f t="shared" ref="AA1114:AC1114" si="2447">AA1113</f>
        <v>0</v>
      </c>
      <c r="AB1114">
        <f t="shared" si="2447"/>
        <v>1623</v>
      </c>
      <c r="AC1114">
        <f t="shared" si="2447"/>
        <v>18000</v>
      </c>
      <c r="AD1114">
        <f t="shared" si="2337"/>
        <v>980.78720877621868</v>
      </c>
      <c r="AE1114">
        <f t="shared" si="2338"/>
        <v>980.78720877621868</v>
      </c>
      <c r="AF1114">
        <f t="shared" si="2339"/>
        <v>4.2802143360420484E-3</v>
      </c>
      <c r="AG1114">
        <f t="shared" si="2340"/>
        <v>54.249372985544767</v>
      </c>
      <c r="AI1114">
        <f t="shared" si="2341"/>
        <v>6.7627708571018221</v>
      </c>
      <c r="AJ1114">
        <f t="shared" si="2342"/>
        <v>865.03576863651506</v>
      </c>
      <c r="AM1114">
        <f t="shared" si="2415"/>
        <v>0.3600728439804845</v>
      </c>
    </row>
    <row r="1115" spans="1:39" x14ac:dyDescent="0.35">
      <c r="A1115">
        <f t="shared" si="2323"/>
        <v>0.55349999999994504</v>
      </c>
      <c r="B1115">
        <f t="shared" si="2409"/>
        <v>0.44650000000005502</v>
      </c>
      <c r="C1115" s="27">
        <f t="shared" si="2324"/>
        <v>-5.0000000000000044E-4</v>
      </c>
      <c r="D1115">
        <f t="shared" si="2410"/>
        <v>1.1534999999999391</v>
      </c>
      <c r="E1115">
        <v>0.2</v>
      </c>
      <c r="F1115">
        <f t="shared" si="2411"/>
        <v>-0.37350000000000044</v>
      </c>
      <c r="G1115">
        <v>0.02</v>
      </c>
      <c r="H1115">
        <f t="shared" si="2325"/>
        <v>0.99999999999993872</v>
      </c>
      <c r="I1115">
        <f t="shared" si="2326"/>
        <v>1.1534999999999391</v>
      </c>
      <c r="J1115">
        <f t="shared" si="2327"/>
        <v>0.2</v>
      </c>
      <c r="K1115">
        <f t="shared" si="2328"/>
        <v>-0.37350000000000044</v>
      </c>
      <c r="L1115">
        <f t="shared" si="2329"/>
        <v>0.02</v>
      </c>
      <c r="M1115">
        <f t="shared" si="2330"/>
        <v>0</v>
      </c>
      <c r="N1115" s="22">
        <f t="shared" si="2331"/>
        <v>0.99999999999993872</v>
      </c>
      <c r="O1115">
        <f t="shared" ref="O1115:S1115" si="2448">O1114</f>
        <v>4.8000000000000001E-2</v>
      </c>
      <c r="P1115">
        <f t="shared" si="2448"/>
        <v>3.4000000000000002E-2</v>
      </c>
      <c r="Q1115">
        <f t="shared" si="2448"/>
        <v>4.2999999999999997E-2</v>
      </c>
      <c r="R1115">
        <f t="shared" si="2448"/>
        <v>0.223</v>
      </c>
      <c r="S1115">
        <f t="shared" si="2448"/>
        <v>800</v>
      </c>
      <c r="T1115">
        <f t="shared" si="2333"/>
        <v>5.0567499999997059E-2</v>
      </c>
      <c r="X1115">
        <f t="shared" si="2413"/>
        <v>363636</v>
      </c>
      <c r="Y1115">
        <f t="shared" si="2334"/>
        <v>0</v>
      </c>
      <c r="Z1115">
        <f t="shared" si="2335"/>
        <v>2.119664433189036E-4</v>
      </c>
      <c r="AA1115">
        <f t="shared" ref="AA1115:AC1115" si="2449">AA1114</f>
        <v>0</v>
      </c>
      <c r="AB1115">
        <f t="shared" si="2449"/>
        <v>1623</v>
      </c>
      <c r="AC1115">
        <f t="shared" si="2449"/>
        <v>18000</v>
      </c>
      <c r="AD1115">
        <f t="shared" si="2337"/>
        <v>980.78720877621868</v>
      </c>
      <c r="AE1115">
        <f t="shared" si="2338"/>
        <v>980.78720877621868</v>
      </c>
      <c r="AF1115">
        <f t="shared" si="2339"/>
        <v>4.1919597215250839E-3</v>
      </c>
      <c r="AG1115">
        <f t="shared" si="2340"/>
        <v>54.200371015331726</v>
      </c>
      <c r="AI1115">
        <f t="shared" si="2341"/>
        <v>6.7627709512400775</v>
      </c>
      <c r="AJ1115">
        <f t="shared" si="2342"/>
        <v>865.03585006947696</v>
      </c>
      <c r="AM1115">
        <f t="shared" si="2415"/>
        <v>0.35980195410371241</v>
      </c>
    </row>
    <row r="1116" spans="1:39" x14ac:dyDescent="0.35">
      <c r="A1116">
        <f t="shared" si="2323"/>
        <v>0.55399999999994498</v>
      </c>
      <c r="B1116">
        <f t="shared" si="2409"/>
        <v>0.44600000000005502</v>
      </c>
      <c r="C1116" s="27">
        <f t="shared" si="2324"/>
        <v>-5.0000000000000044E-4</v>
      </c>
      <c r="D1116">
        <f t="shared" si="2410"/>
        <v>1.1539999999999391</v>
      </c>
      <c r="E1116">
        <v>0.2</v>
      </c>
      <c r="F1116">
        <f t="shared" si="2411"/>
        <v>-0.37400000000000044</v>
      </c>
      <c r="G1116">
        <v>0.02</v>
      </c>
      <c r="H1116">
        <f t="shared" si="2325"/>
        <v>0.9999999999999386</v>
      </c>
      <c r="I1116">
        <f t="shared" si="2326"/>
        <v>1.1539999999999391</v>
      </c>
      <c r="J1116">
        <f t="shared" si="2327"/>
        <v>0.2</v>
      </c>
      <c r="K1116">
        <f t="shared" si="2328"/>
        <v>-0.37400000000000044</v>
      </c>
      <c r="L1116">
        <f t="shared" si="2329"/>
        <v>0.02</v>
      </c>
      <c r="M1116">
        <f t="shared" si="2330"/>
        <v>0</v>
      </c>
      <c r="N1116" s="22">
        <f t="shared" si="2331"/>
        <v>0.9999999999999386</v>
      </c>
      <c r="O1116">
        <f t="shared" ref="O1116:S1116" si="2450">O1115</f>
        <v>4.8000000000000001E-2</v>
      </c>
      <c r="P1116">
        <f t="shared" si="2450"/>
        <v>3.4000000000000002E-2</v>
      </c>
      <c r="Q1116">
        <f t="shared" si="2450"/>
        <v>4.2999999999999997E-2</v>
      </c>
      <c r="R1116">
        <f t="shared" si="2450"/>
        <v>0.223</v>
      </c>
      <c r="S1116">
        <f t="shared" si="2450"/>
        <v>800</v>
      </c>
      <c r="T1116">
        <f t="shared" si="2333"/>
        <v>5.0569999999997055E-2</v>
      </c>
      <c r="X1116">
        <f t="shared" si="2413"/>
        <v>363636</v>
      </c>
      <c r="Y1116">
        <f t="shared" si="2334"/>
        <v>0</v>
      </c>
      <c r="Z1116">
        <f t="shared" si="2335"/>
        <v>2.0760156860470864E-4</v>
      </c>
      <c r="AA1116">
        <f t="shared" ref="AA1116:AC1116" si="2451">AA1115</f>
        <v>0</v>
      </c>
      <c r="AB1116">
        <f t="shared" si="2451"/>
        <v>1623</v>
      </c>
      <c r="AC1116">
        <f t="shared" si="2451"/>
        <v>18000</v>
      </c>
      <c r="AD1116">
        <f t="shared" si="2337"/>
        <v>980.78720877621868</v>
      </c>
      <c r="AE1116">
        <f t="shared" si="2338"/>
        <v>980.78720877621868</v>
      </c>
      <c r="AF1116">
        <f t="shared" si="2339"/>
        <v>4.1054346883812867E-3</v>
      </c>
      <c r="AG1116">
        <f t="shared" si="2340"/>
        <v>54.151457418237285</v>
      </c>
      <c r="AI1116">
        <f t="shared" si="2341"/>
        <v>6.7627710435334469</v>
      </c>
      <c r="AJ1116">
        <f t="shared" si="2342"/>
        <v>865.03592990655397</v>
      </c>
      <c r="AM1116">
        <f t="shared" si="2415"/>
        <v>0.35953147151208747</v>
      </c>
    </row>
    <row r="1117" spans="1:39" x14ac:dyDescent="0.35">
      <c r="A1117">
        <f t="shared" si="2323"/>
        <v>0.55449999999994493</v>
      </c>
      <c r="B1117">
        <f t="shared" si="2409"/>
        <v>0.44550000000005502</v>
      </c>
      <c r="C1117" s="27">
        <f t="shared" si="2324"/>
        <v>-5.0000000000000044E-4</v>
      </c>
      <c r="D1117">
        <f t="shared" si="2410"/>
        <v>1.154499999999939</v>
      </c>
      <c r="E1117">
        <v>0.2</v>
      </c>
      <c r="F1117">
        <f t="shared" si="2411"/>
        <v>-0.37450000000000044</v>
      </c>
      <c r="G1117">
        <v>0.02</v>
      </c>
      <c r="H1117">
        <f t="shared" si="2325"/>
        <v>0.99999999999993849</v>
      </c>
      <c r="I1117">
        <f t="shared" si="2326"/>
        <v>1.154499999999939</v>
      </c>
      <c r="J1117">
        <f t="shared" si="2327"/>
        <v>0.2</v>
      </c>
      <c r="K1117">
        <f t="shared" si="2328"/>
        <v>-0.37450000000000044</v>
      </c>
      <c r="L1117">
        <f t="shared" si="2329"/>
        <v>0.02</v>
      </c>
      <c r="M1117">
        <f t="shared" si="2330"/>
        <v>0</v>
      </c>
      <c r="N1117" s="22">
        <f t="shared" si="2331"/>
        <v>0.99999999999993849</v>
      </c>
      <c r="O1117">
        <f t="shared" ref="O1117:S1117" si="2452">O1116</f>
        <v>4.8000000000000001E-2</v>
      </c>
      <c r="P1117">
        <f t="shared" si="2452"/>
        <v>3.4000000000000002E-2</v>
      </c>
      <c r="Q1117">
        <f t="shared" si="2452"/>
        <v>4.2999999999999997E-2</v>
      </c>
      <c r="R1117">
        <f t="shared" si="2452"/>
        <v>0.223</v>
      </c>
      <c r="S1117">
        <f t="shared" si="2452"/>
        <v>800</v>
      </c>
      <c r="T1117">
        <f t="shared" si="2333"/>
        <v>5.0572499999997057E-2</v>
      </c>
      <c r="X1117">
        <f t="shared" si="2413"/>
        <v>363636</v>
      </c>
      <c r="Y1117">
        <f t="shared" si="2334"/>
        <v>0</v>
      </c>
      <c r="Z1117">
        <f t="shared" si="2335"/>
        <v>2.0332210111564852E-4</v>
      </c>
      <c r="AA1117">
        <f t="shared" ref="AA1117:AC1117" si="2453">AA1116</f>
        <v>0</v>
      </c>
      <c r="AB1117">
        <f t="shared" si="2453"/>
        <v>1623</v>
      </c>
      <c r="AC1117">
        <f t="shared" si="2453"/>
        <v>18000</v>
      </c>
      <c r="AD1117">
        <f t="shared" si="2337"/>
        <v>980.78720877621868</v>
      </c>
      <c r="AE1117">
        <f t="shared" si="2338"/>
        <v>980.78720877621868</v>
      </c>
      <c r="AF1117">
        <f t="shared" si="2339"/>
        <v>4.0206071013577293E-3</v>
      </c>
      <c r="AG1117">
        <f t="shared" si="2340"/>
        <v>54.102631956730399</v>
      </c>
      <c r="AI1117">
        <f t="shared" si="2341"/>
        <v>6.762771134016206</v>
      </c>
      <c r="AJ1117">
        <f t="shared" si="2342"/>
        <v>865.03600817739505</v>
      </c>
      <c r="AM1117">
        <f t="shared" si="2415"/>
        <v>0.35926139528776491</v>
      </c>
    </row>
    <row r="1118" spans="1:39" x14ac:dyDescent="0.35">
      <c r="A1118">
        <f t="shared" si="2323"/>
        <v>0.55499999999994498</v>
      </c>
      <c r="B1118">
        <f t="shared" si="2409"/>
        <v>0.44500000000005502</v>
      </c>
      <c r="C1118" s="27">
        <f t="shared" si="2324"/>
        <v>-5.0000000000000044E-4</v>
      </c>
      <c r="D1118">
        <f t="shared" si="2410"/>
        <v>1.154999999999939</v>
      </c>
      <c r="E1118">
        <v>0.2</v>
      </c>
      <c r="F1118">
        <f t="shared" si="2411"/>
        <v>-0.37500000000000044</v>
      </c>
      <c r="G1118">
        <v>0.02</v>
      </c>
      <c r="H1118">
        <f t="shared" si="2325"/>
        <v>0.99999999999993849</v>
      </c>
      <c r="I1118">
        <f t="shared" si="2326"/>
        <v>1.154999999999939</v>
      </c>
      <c r="J1118">
        <f t="shared" si="2327"/>
        <v>0.2</v>
      </c>
      <c r="K1118">
        <f t="shared" si="2328"/>
        <v>-0.37500000000000044</v>
      </c>
      <c r="L1118">
        <f t="shared" si="2329"/>
        <v>0.02</v>
      </c>
      <c r="M1118">
        <f t="shared" si="2330"/>
        <v>0</v>
      </c>
      <c r="N1118" s="22">
        <f t="shared" si="2331"/>
        <v>0.99999999999993849</v>
      </c>
      <c r="O1118">
        <f t="shared" ref="O1118:S1118" si="2454">O1117</f>
        <v>4.8000000000000001E-2</v>
      </c>
      <c r="P1118">
        <f t="shared" si="2454"/>
        <v>3.4000000000000002E-2</v>
      </c>
      <c r="Q1118">
        <f t="shared" si="2454"/>
        <v>4.2999999999999997E-2</v>
      </c>
      <c r="R1118">
        <f t="shared" si="2454"/>
        <v>0.223</v>
      </c>
      <c r="S1118">
        <f t="shared" si="2454"/>
        <v>800</v>
      </c>
      <c r="T1118">
        <f t="shared" si="2333"/>
        <v>5.0574999999997046E-2</v>
      </c>
      <c r="X1118">
        <f t="shared" si="2413"/>
        <v>363636</v>
      </c>
      <c r="Y1118">
        <f t="shared" si="2334"/>
        <v>0</v>
      </c>
      <c r="Z1118">
        <f t="shared" si="2335"/>
        <v>1.9912645697115963E-4</v>
      </c>
      <c r="AA1118">
        <f t="shared" ref="AA1118:AC1118" si="2455">AA1117</f>
        <v>0</v>
      </c>
      <c r="AB1118">
        <f t="shared" si="2455"/>
        <v>1623</v>
      </c>
      <c r="AC1118">
        <f t="shared" si="2455"/>
        <v>18000</v>
      </c>
      <c r="AD1118">
        <f t="shared" si="2337"/>
        <v>980.78720877621868</v>
      </c>
      <c r="AE1118">
        <f t="shared" si="2338"/>
        <v>980.78720877621868</v>
      </c>
      <c r="AF1118">
        <f t="shared" si="2339"/>
        <v>3.9374453897112307E-3</v>
      </c>
      <c r="AG1118">
        <f t="shared" si="2340"/>
        <v>54.053894394107559</v>
      </c>
      <c r="AI1118">
        <f t="shared" si="2341"/>
        <v>6.7627712227220318</v>
      </c>
      <c r="AJ1118">
        <f t="shared" si="2342"/>
        <v>865.03608491113198</v>
      </c>
      <c r="AM1118">
        <f t="shared" si="2415"/>
        <v>0.35899172451565564</v>
      </c>
    </row>
    <row r="1119" spans="1:39" x14ac:dyDescent="0.35">
      <c r="A1119">
        <f t="shared" si="2323"/>
        <v>0.55549999999994504</v>
      </c>
      <c r="B1119">
        <f t="shared" si="2409"/>
        <v>0.44450000000005502</v>
      </c>
      <c r="C1119" s="27">
        <f t="shared" si="2324"/>
        <v>-5.0000000000000044E-4</v>
      </c>
      <c r="D1119">
        <f t="shared" si="2410"/>
        <v>1.1554999999999389</v>
      </c>
      <c r="E1119">
        <v>0.2</v>
      </c>
      <c r="F1119">
        <f t="shared" si="2411"/>
        <v>-0.37550000000000044</v>
      </c>
      <c r="G1119">
        <v>0.02</v>
      </c>
      <c r="H1119">
        <f t="shared" si="2325"/>
        <v>0.99999999999993849</v>
      </c>
      <c r="I1119">
        <f t="shared" si="2326"/>
        <v>1.1554999999999389</v>
      </c>
      <c r="J1119">
        <f t="shared" si="2327"/>
        <v>0.2</v>
      </c>
      <c r="K1119">
        <f t="shared" si="2328"/>
        <v>-0.37550000000000044</v>
      </c>
      <c r="L1119">
        <f t="shared" si="2329"/>
        <v>0.02</v>
      </c>
      <c r="M1119">
        <f t="shared" si="2330"/>
        <v>0</v>
      </c>
      <c r="N1119" s="22">
        <f t="shared" si="2331"/>
        <v>0.99999999999993849</v>
      </c>
      <c r="O1119">
        <f t="shared" ref="O1119:S1119" si="2456">O1118</f>
        <v>4.8000000000000001E-2</v>
      </c>
      <c r="P1119">
        <f t="shared" si="2456"/>
        <v>3.4000000000000002E-2</v>
      </c>
      <c r="Q1119">
        <f t="shared" si="2456"/>
        <v>4.2999999999999997E-2</v>
      </c>
      <c r="R1119">
        <f t="shared" si="2456"/>
        <v>0.223</v>
      </c>
      <c r="S1119">
        <f t="shared" si="2456"/>
        <v>800</v>
      </c>
      <c r="T1119">
        <f t="shared" si="2333"/>
        <v>5.0577499999997048E-2</v>
      </c>
      <c r="X1119">
        <f t="shared" si="2413"/>
        <v>363636</v>
      </c>
      <c r="Y1119">
        <f t="shared" si="2334"/>
        <v>0</v>
      </c>
      <c r="Z1119">
        <f t="shared" si="2335"/>
        <v>1.9501308005227466E-4</v>
      </c>
      <c r="AA1119">
        <f t="shared" ref="AA1119:AC1119" si="2457">AA1118</f>
        <v>0</v>
      </c>
      <c r="AB1119">
        <f t="shared" si="2457"/>
        <v>1623</v>
      </c>
      <c r="AC1119">
        <f t="shared" si="2457"/>
        <v>18000</v>
      </c>
      <c r="AD1119">
        <f t="shared" si="2337"/>
        <v>980.78720877621868</v>
      </c>
      <c r="AE1119">
        <f t="shared" si="2338"/>
        <v>980.78720877621868</v>
      </c>
      <c r="AF1119">
        <f t="shared" si="2339"/>
        <v>3.8559185378603277E-3</v>
      </c>
      <c r="AG1119">
        <f t="shared" si="2340"/>
        <v>54.005244494489574</v>
      </c>
      <c r="AI1119">
        <f t="shared" si="2341"/>
        <v>6.7627713096840072</v>
      </c>
      <c r="AJ1119">
        <f t="shared" si="2342"/>
        <v>865.03616013638191</v>
      </c>
      <c r="AM1119">
        <f t="shared" si="2415"/>
        <v>0.35872245828341615</v>
      </c>
    </row>
    <row r="1120" spans="1:39" x14ac:dyDescent="0.35">
      <c r="A1120">
        <f t="shared" si="2323"/>
        <v>0.55599999999994498</v>
      </c>
      <c r="B1120">
        <f t="shared" si="2409"/>
        <v>0.44400000000005502</v>
      </c>
      <c r="C1120" s="27">
        <f t="shared" si="2324"/>
        <v>-5.0000000000000044E-4</v>
      </c>
      <c r="D1120">
        <f t="shared" si="2410"/>
        <v>1.1559999999999389</v>
      </c>
      <c r="E1120">
        <v>0.2</v>
      </c>
      <c r="F1120">
        <f t="shared" si="2411"/>
        <v>-0.37600000000000044</v>
      </c>
      <c r="G1120">
        <v>0.02</v>
      </c>
      <c r="H1120">
        <f t="shared" si="2325"/>
        <v>0.99999999999993838</v>
      </c>
      <c r="I1120">
        <f t="shared" si="2326"/>
        <v>1.1559999999999389</v>
      </c>
      <c r="J1120">
        <f t="shared" si="2327"/>
        <v>0.2</v>
      </c>
      <c r="K1120">
        <f t="shared" si="2328"/>
        <v>-0.37600000000000044</v>
      </c>
      <c r="L1120">
        <f t="shared" si="2329"/>
        <v>0.02</v>
      </c>
      <c r="M1120">
        <f t="shared" si="2330"/>
        <v>0</v>
      </c>
      <c r="N1120" s="22">
        <f t="shared" si="2331"/>
        <v>0.99999999999993838</v>
      </c>
      <c r="O1120">
        <f t="shared" ref="O1120:S1120" si="2458">O1119</f>
        <v>4.8000000000000001E-2</v>
      </c>
      <c r="P1120">
        <f t="shared" si="2458"/>
        <v>3.4000000000000002E-2</v>
      </c>
      <c r="Q1120">
        <f t="shared" si="2458"/>
        <v>4.2999999999999997E-2</v>
      </c>
      <c r="R1120">
        <f t="shared" si="2458"/>
        <v>0.223</v>
      </c>
      <c r="S1120">
        <f t="shared" si="2458"/>
        <v>800</v>
      </c>
      <c r="T1120">
        <f t="shared" si="2333"/>
        <v>5.0579999999997051E-2</v>
      </c>
      <c r="X1120">
        <f t="shared" si="2413"/>
        <v>363636</v>
      </c>
      <c r="Y1120">
        <f t="shared" si="2334"/>
        <v>0</v>
      </c>
      <c r="Z1120">
        <f t="shared" si="2335"/>
        <v>1.9098044154311928E-4</v>
      </c>
      <c r="AA1120">
        <f t="shared" ref="AA1120:AC1120" si="2459">AA1119</f>
        <v>0</v>
      </c>
      <c r="AB1120">
        <f t="shared" si="2459"/>
        <v>1623</v>
      </c>
      <c r="AC1120">
        <f t="shared" si="2459"/>
        <v>18000</v>
      </c>
      <c r="AD1120">
        <f t="shared" si="2337"/>
        <v>980.78720877621868</v>
      </c>
      <c r="AE1120">
        <f t="shared" si="2338"/>
        <v>980.78720877621868</v>
      </c>
      <c r="AF1120">
        <f t="shared" si="2339"/>
        <v>3.7759960761826984E-3</v>
      </c>
      <c r="AG1120">
        <f t="shared" si="2340"/>
        <v>53.956682022818342</v>
      </c>
      <c r="AI1120">
        <f t="shared" si="2341"/>
        <v>6.7627713949346333</v>
      </c>
      <c r="AJ1120">
        <f t="shared" si="2342"/>
        <v>865.03623388125936</v>
      </c>
      <c r="AM1120">
        <f t="shared" si="2415"/>
        <v>0.3584535956814382</v>
      </c>
    </row>
    <row r="1121" spans="1:39" x14ac:dyDescent="0.35">
      <c r="A1121">
        <f t="shared" si="2323"/>
        <v>0.55649999999994493</v>
      </c>
      <c r="B1121">
        <f t="shared" si="2409"/>
        <v>0.44350000000005502</v>
      </c>
      <c r="C1121" s="27">
        <f t="shared" si="2324"/>
        <v>-5.0000000000000044E-4</v>
      </c>
      <c r="D1121">
        <f t="shared" si="2410"/>
        <v>1.1564999999999388</v>
      </c>
      <c r="E1121">
        <v>0.2</v>
      </c>
      <c r="F1121">
        <f t="shared" si="2411"/>
        <v>-0.37650000000000045</v>
      </c>
      <c r="G1121">
        <v>0.02</v>
      </c>
      <c r="H1121">
        <f t="shared" si="2325"/>
        <v>0.99999999999993827</v>
      </c>
      <c r="I1121">
        <f t="shared" si="2326"/>
        <v>1.1564999999999388</v>
      </c>
      <c r="J1121">
        <f t="shared" si="2327"/>
        <v>0.2</v>
      </c>
      <c r="K1121">
        <f t="shared" si="2328"/>
        <v>-0.37650000000000045</v>
      </c>
      <c r="L1121">
        <f t="shared" si="2329"/>
        <v>0.02</v>
      </c>
      <c r="M1121">
        <f t="shared" si="2330"/>
        <v>0</v>
      </c>
      <c r="N1121" s="22">
        <f t="shared" si="2331"/>
        <v>0.99999999999993827</v>
      </c>
      <c r="O1121">
        <f t="shared" ref="O1121:S1121" si="2460">O1120</f>
        <v>4.8000000000000001E-2</v>
      </c>
      <c r="P1121">
        <f t="shared" si="2460"/>
        <v>3.4000000000000002E-2</v>
      </c>
      <c r="Q1121">
        <f t="shared" si="2460"/>
        <v>4.2999999999999997E-2</v>
      </c>
      <c r="R1121">
        <f t="shared" si="2460"/>
        <v>0.223</v>
      </c>
      <c r="S1121">
        <f t="shared" si="2460"/>
        <v>800</v>
      </c>
      <c r="T1121">
        <f t="shared" si="2333"/>
        <v>5.0582499999997046E-2</v>
      </c>
      <c r="X1121">
        <f t="shared" si="2413"/>
        <v>363636</v>
      </c>
      <c r="Y1121">
        <f t="shared" si="2334"/>
        <v>0</v>
      </c>
      <c r="Z1121">
        <f t="shared" si="2335"/>
        <v>1.8702703947952019E-4</v>
      </c>
      <c r="AA1121">
        <f t="shared" ref="AA1121:AC1121" si="2461">AA1120</f>
        <v>0</v>
      </c>
      <c r="AB1121">
        <f t="shared" si="2461"/>
        <v>1623</v>
      </c>
      <c r="AC1121">
        <f t="shared" si="2461"/>
        <v>18000</v>
      </c>
      <c r="AD1121">
        <f t="shared" si="2337"/>
        <v>980.78720877621868</v>
      </c>
      <c r="AE1121">
        <f t="shared" si="2338"/>
        <v>980.78720877621868</v>
      </c>
      <c r="AF1121">
        <f t="shared" si="2339"/>
        <v>3.6976480719559334E-3</v>
      </c>
      <c r="AG1121">
        <f t="shared" si="2340"/>
        <v>53.908206744853608</v>
      </c>
      <c r="AI1121">
        <f t="shared" si="2341"/>
        <v>6.7627714785058375</v>
      </c>
      <c r="AJ1121">
        <f t="shared" si="2342"/>
        <v>865.03630617338206</v>
      </c>
      <c r="AM1121">
        <f t="shared" si="2415"/>
        <v>0.35818513580283851</v>
      </c>
    </row>
    <row r="1122" spans="1:39" x14ac:dyDescent="0.35">
      <c r="A1122">
        <f t="shared" si="2323"/>
        <v>0.55699999999994498</v>
      </c>
      <c r="B1122">
        <f t="shared" si="2409"/>
        <v>0.44300000000005502</v>
      </c>
      <c r="C1122" s="27">
        <f t="shared" si="2324"/>
        <v>-5.0000000000000044E-4</v>
      </c>
      <c r="D1122">
        <f t="shared" si="2410"/>
        <v>1.1569999999999387</v>
      </c>
      <c r="E1122">
        <v>0.2</v>
      </c>
      <c r="F1122">
        <f t="shared" si="2411"/>
        <v>-0.37700000000000045</v>
      </c>
      <c r="G1122">
        <v>0.02</v>
      </c>
      <c r="H1122">
        <f t="shared" si="2325"/>
        <v>0.99999999999993827</v>
      </c>
      <c r="I1122">
        <f t="shared" si="2326"/>
        <v>1.1569999999999387</v>
      </c>
      <c r="J1122">
        <f t="shared" si="2327"/>
        <v>0.2</v>
      </c>
      <c r="K1122">
        <f t="shared" si="2328"/>
        <v>-0.37700000000000045</v>
      </c>
      <c r="L1122">
        <f t="shared" si="2329"/>
        <v>0.02</v>
      </c>
      <c r="M1122">
        <f t="shared" si="2330"/>
        <v>0</v>
      </c>
      <c r="N1122" s="22">
        <f t="shared" si="2331"/>
        <v>0.99999999999993827</v>
      </c>
      <c r="O1122">
        <f t="shared" ref="O1122:S1122" si="2462">O1121</f>
        <v>4.8000000000000001E-2</v>
      </c>
      <c r="P1122">
        <f t="shared" si="2462"/>
        <v>3.4000000000000002E-2</v>
      </c>
      <c r="Q1122">
        <f t="shared" si="2462"/>
        <v>4.2999999999999997E-2</v>
      </c>
      <c r="R1122">
        <f t="shared" si="2462"/>
        <v>0.223</v>
      </c>
      <c r="S1122">
        <f t="shared" si="2462"/>
        <v>800</v>
      </c>
      <c r="T1122">
        <f t="shared" si="2333"/>
        <v>5.0584999999997042E-2</v>
      </c>
      <c r="X1122">
        <f t="shared" si="2413"/>
        <v>363636</v>
      </c>
      <c r="Y1122">
        <f t="shared" si="2334"/>
        <v>0</v>
      </c>
      <c r="Z1122">
        <f t="shared" si="2335"/>
        <v>1.8315139830462222E-4</v>
      </c>
      <c r="AA1122">
        <f t="shared" ref="AA1122:AC1122" si="2463">AA1121</f>
        <v>0</v>
      </c>
      <c r="AB1122">
        <f t="shared" si="2463"/>
        <v>1623</v>
      </c>
      <c r="AC1122">
        <f t="shared" si="2463"/>
        <v>18000</v>
      </c>
      <c r="AD1122">
        <f t="shared" si="2337"/>
        <v>980.78720877621868</v>
      </c>
      <c r="AE1122">
        <f t="shared" si="2338"/>
        <v>980.78720877621868</v>
      </c>
      <c r="AF1122">
        <f t="shared" si="2339"/>
        <v>3.6208451204395378E-3</v>
      </c>
      <c r="AG1122">
        <f t="shared" si="2340"/>
        <v>53.859818427169813</v>
      </c>
      <c r="AI1122">
        <f t="shared" si="2341"/>
        <v>6.7627715604289858</v>
      </c>
      <c r="AJ1122">
        <f t="shared" si="2342"/>
        <v>865.03637703988261</v>
      </c>
      <c r="AM1122">
        <f t="shared" si="2415"/>
        <v>0.35791707774344839</v>
      </c>
    </row>
    <row r="1123" spans="1:39" x14ac:dyDescent="0.35">
      <c r="A1123">
        <f t="shared" si="2323"/>
        <v>0.55749999999994504</v>
      </c>
      <c r="B1123">
        <f t="shared" si="2409"/>
        <v>0.44250000000005502</v>
      </c>
      <c r="C1123" s="27">
        <f t="shared" si="2324"/>
        <v>-5.0000000000000044E-4</v>
      </c>
      <c r="D1123">
        <f t="shared" si="2410"/>
        <v>1.1574999999999387</v>
      </c>
      <c r="E1123">
        <v>0.2</v>
      </c>
      <c r="F1123">
        <f t="shared" si="2411"/>
        <v>-0.37750000000000045</v>
      </c>
      <c r="G1123">
        <v>0.02</v>
      </c>
      <c r="H1123">
        <f t="shared" si="2325"/>
        <v>0.99999999999993827</v>
      </c>
      <c r="I1123">
        <f t="shared" si="2326"/>
        <v>1.1574999999999387</v>
      </c>
      <c r="J1123">
        <f t="shared" si="2327"/>
        <v>0.2</v>
      </c>
      <c r="K1123">
        <f t="shared" si="2328"/>
        <v>-0.37750000000000045</v>
      </c>
      <c r="L1123">
        <f t="shared" si="2329"/>
        <v>0.02</v>
      </c>
      <c r="M1123">
        <f t="shared" si="2330"/>
        <v>0</v>
      </c>
      <c r="N1123" s="22">
        <f t="shared" si="2331"/>
        <v>0.99999999999993827</v>
      </c>
      <c r="O1123">
        <f t="shared" ref="O1123:S1123" si="2464">O1122</f>
        <v>4.8000000000000001E-2</v>
      </c>
      <c r="P1123">
        <f t="shared" si="2464"/>
        <v>3.4000000000000002E-2</v>
      </c>
      <c r="Q1123">
        <f t="shared" si="2464"/>
        <v>4.2999999999999997E-2</v>
      </c>
      <c r="R1123">
        <f t="shared" si="2464"/>
        <v>0.223</v>
      </c>
      <c r="S1123">
        <f t="shared" si="2464"/>
        <v>800</v>
      </c>
      <c r="T1123">
        <f t="shared" si="2333"/>
        <v>5.0587499999997038E-2</v>
      </c>
      <c r="X1123">
        <f t="shared" si="2413"/>
        <v>363636</v>
      </c>
      <c r="Y1123">
        <f t="shared" si="2334"/>
        <v>0</v>
      </c>
      <c r="Z1123">
        <f t="shared" si="2335"/>
        <v>1.7935206843141199E-4</v>
      </c>
      <c r="AA1123">
        <f t="shared" ref="AA1123:AC1123" si="2465">AA1122</f>
        <v>0</v>
      </c>
      <c r="AB1123">
        <f t="shared" si="2465"/>
        <v>1623</v>
      </c>
      <c r="AC1123">
        <f t="shared" si="2465"/>
        <v>18000</v>
      </c>
      <c r="AD1123">
        <f t="shared" si="2337"/>
        <v>980.78720877621868</v>
      </c>
      <c r="AE1123">
        <f t="shared" si="2338"/>
        <v>980.78720877621868</v>
      </c>
      <c r="AF1123">
        <f t="shared" si="2339"/>
        <v>3.5455583360961243E-3</v>
      </c>
      <c r="AG1123">
        <f t="shared" si="2340"/>
        <v>53.811516837152915</v>
      </c>
      <c r="AI1123">
        <f t="shared" si="2341"/>
        <v>6.762771640734889</v>
      </c>
      <c r="AJ1123">
        <f t="shared" si="2342"/>
        <v>865.03644650741296</v>
      </c>
      <c r="AM1123">
        <f t="shared" si="2415"/>
        <v>0.35764942060180388</v>
      </c>
    </row>
    <row r="1124" spans="1:39" x14ac:dyDescent="0.35">
      <c r="A1124">
        <f t="shared" si="2323"/>
        <v>0.55799999999994498</v>
      </c>
      <c r="B1124">
        <f t="shared" si="2409"/>
        <v>0.44200000000005502</v>
      </c>
      <c r="C1124" s="27">
        <f t="shared" si="2324"/>
        <v>-5.0000000000000044E-4</v>
      </c>
      <c r="D1124">
        <f t="shared" si="2410"/>
        <v>1.1579999999999386</v>
      </c>
      <c r="E1124">
        <v>0.2</v>
      </c>
      <c r="F1124">
        <f t="shared" si="2411"/>
        <v>-0.37800000000000045</v>
      </c>
      <c r="G1124">
        <v>0.02</v>
      </c>
      <c r="H1124">
        <f t="shared" si="2325"/>
        <v>0.99999999999993816</v>
      </c>
      <c r="I1124">
        <f t="shared" si="2326"/>
        <v>1.1579999999999386</v>
      </c>
      <c r="J1124">
        <f t="shared" si="2327"/>
        <v>0.2</v>
      </c>
      <c r="K1124">
        <f t="shared" si="2328"/>
        <v>-0.37800000000000045</v>
      </c>
      <c r="L1124">
        <f t="shared" si="2329"/>
        <v>0.02</v>
      </c>
      <c r="M1124">
        <f t="shared" si="2330"/>
        <v>0</v>
      </c>
      <c r="N1124" s="22">
        <f t="shared" si="2331"/>
        <v>0.99999999999993816</v>
      </c>
      <c r="O1124">
        <f t="shared" ref="O1124:S1124" si="2466">O1123</f>
        <v>4.8000000000000001E-2</v>
      </c>
      <c r="P1124">
        <f t="shared" si="2466"/>
        <v>3.4000000000000002E-2</v>
      </c>
      <c r="Q1124">
        <f t="shared" si="2466"/>
        <v>4.2999999999999997E-2</v>
      </c>
      <c r="R1124">
        <f t="shared" si="2466"/>
        <v>0.223</v>
      </c>
      <c r="S1124">
        <f t="shared" si="2466"/>
        <v>800</v>
      </c>
      <c r="T1124">
        <f t="shared" si="2333"/>
        <v>5.0589999999997033E-2</v>
      </c>
      <c r="X1124">
        <f t="shared" si="2413"/>
        <v>363636</v>
      </c>
      <c r="Y1124">
        <f t="shared" si="2334"/>
        <v>0</v>
      </c>
      <c r="Z1124">
        <f t="shared" si="2335"/>
        <v>1.756276258120478E-4</v>
      </c>
      <c r="AA1124">
        <f t="shared" ref="AA1124:AC1124" si="2467">AA1123</f>
        <v>0</v>
      </c>
      <c r="AB1124">
        <f t="shared" si="2467"/>
        <v>1623</v>
      </c>
      <c r="AC1124">
        <f t="shared" si="2467"/>
        <v>18000</v>
      </c>
      <c r="AD1124">
        <f t="shared" si="2337"/>
        <v>980.78720877621868</v>
      </c>
      <c r="AE1124">
        <f t="shared" si="2338"/>
        <v>980.78720877621868</v>
      </c>
      <c r="AF1124">
        <f t="shared" si="2339"/>
        <v>3.4717593439497524E-3</v>
      </c>
      <c r="AG1124">
        <f t="shared" si="2340"/>
        <v>53.763301742997172</v>
      </c>
      <c r="AI1124">
        <f t="shared" si="2341"/>
        <v>6.7627717194538137</v>
      </c>
      <c r="AJ1124">
        <f t="shared" si="2342"/>
        <v>865.03651460215451</v>
      </c>
      <c r="AM1124">
        <f t="shared" si="2415"/>
        <v>0.35738216347913565</v>
      </c>
    </row>
    <row r="1125" spans="1:39" x14ac:dyDescent="0.35">
      <c r="A1125">
        <f t="shared" si="2323"/>
        <v>0.55849999999994493</v>
      </c>
      <c r="B1125">
        <f t="shared" si="2409"/>
        <v>0.44150000000005502</v>
      </c>
      <c r="C1125" s="27">
        <f t="shared" si="2324"/>
        <v>-5.0000000000000044E-4</v>
      </c>
      <c r="D1125">
        <f t="shared" si="2410"/>
        <v>1.1584999999999386</v>
      </c>
      <c r="E1125">
        <v>0.2</v>
      </c>
      <c r="F1125">
        <f t="shared" si="2411"/>
        <v>-0.37850000000000045</v>
      </c>
      <c r="G1125">
        <v>0.02</v>
      </c>
      <c r="H1125">
        <f t="shared" si="2325"/>
        <v>0.99999999999993805</v>
      </c>
      <c r="I1125">
        <f t="shared" si="2326"/>
        <v>1.1584999999999386</v>
      </c>
      <c r="J1125">
        <f t="shared" si="2327"/>
        <v>0.2</v>
      </c>
      <c r="K1125">
        <f t="shared" si="2328"/>
        <v>-0.37850000000000045</v>
      </c>
      <c r="L1125">
        <f t="shared" si="2329"/>
        <v>0.02</v>
      </c>
      <c r="M1125">
        <f t="shared" si="2330"/>
        <v>0</v>
      </c>
      <c r="N1125" s="22">
        <f t="shared" si="2331"/>
        <v>0.99999999999993805</v>
      </c>
      <c r="O1125">
        <f t="shared" ref="O1125:S1125" si="2468">O1124</f>
        <v>4.8000000000000001E-2</v>
      </c>
      <c r="P1125">
        <f t="shared" si="2468"/>
        <v>3.4000000000000002E-2</v>
      </c>
      <c r="Q1125">
        <f t="shared" si="2468"/>
        <v>4.2999999999999997E-2</v>
      </c>
      <c r="R1125">
        <f t="shared" si="2468"/>
        <v>0.223</v>
      </c>
      <c r="S1125">
        <f t="shared" si="2468"/>
        <v>800</v>
      </c>
      <c r="T1125">
        <f t="shared" si="2333"/>
        <v>5.0592499999997036E-2</v>
      </c>
      <c r="X1125">
        <f t="shared" si="2413"/>
        <v>363636</v>
      </c>
      <c r="Y1125">
        <f t="shared" si="2334"/>
        <v>0</v>
      </c>
      <c r="Z1125">
        <f t="shared" si="2335"/>
        <v>1.719766715138972E-4</v>
      </c>
      <c r="AA1125">
        <f t="shared" ref="AA1125:AC1125" si="2469">AA1124</f>
        <v>0</v>
      </c>
      <c r="AB1125">
        <f t="shared" si="2469"/>
        <v>1623</v>
      </c>
      <c r="AC1125">
        <f t="shared" si="2469"/>
        <v>18000</v>
      </c>
      <c r="AD1125">
        <f t="shared" si="2337"/>
        <v>980.78720877621868</v>
      </c>
      <c r="AE1125">
        <f t="shared" si="2338"/>
        <v>980.78720877621868</v>
      </c>
      <c r="AF1125">
        <f t="shared" si="2339"/>
        <v>3.3994202710794091E-3</v>
      </c>
      <c r="AG1125">
        <f t="shared" si="2340"/>
        <v>53.715172913701984</v>
      </c>
      <c r="AI1125">
        <f t="shared" si="2341"/>
        <v>6.7627717966154917</v>
      </c>
      <c r="AJ1125">
        <f t="shared" si="2342"/>
        <v>865.03658134982606</v>
      </c>
      <c r="AM1125">
        <f t="shared" si="2415"/>
        <v>0.35711530547935866</v>
      </c>
    </row>
    <row r="1126" spans="1:39" x14ac:dyDescent="0.35">
      <c r="A1126">
        <f t="shared" si="2323"/>
        <v>0.55899999999994499</v>
      </c>
      <c r="B1126">
        <f t="shared" si="2409"/>
        <v>0.44100000000005501</v>
      </c>
      <c r="C1126" s="27">
        <f t="shared" si="2324"/>
        <v>-5.0000000000000044E-4</v>
      </c>
      <c r="D1126">
        <f t="shared" si="2410"/>
        <v>1.1589999999999385</v>
      </c>
      <c r="E1126">
        <v>0.2</v>
      </c>
      <c r="F1126">
        <f t="shared" si="2411"/>
        <v>-0.37900000000000045</v>
      </c>
      <c r="G1126">
        <v>0.02</v>
      </c>
      <c r="H1126">
        <f t="shared" si="2325"/>
        <v>0.99999999999993805</v>
      </c>
      <c r="I1126">
        <f t="shared" si="2326"/>
        <v>1.1589999999999385</v>
      </c>
      <c r="J1126">
        <f t="shared" si="2327"/>
        <v>0.2</v>
      </c>
      <c r="K1126">
        <f t="shared" si="2328"/>
        <v>-0.37900000000000045</v>
      </c>
      <c r="L1126">
        <f t="shared" si="2329"/>
        <v>0.02</v>
      </c>
      <c r="M1126">
        <f t="shared" si="2330"/>
        <v>0</v>
      </c>
      <c r="N1126" s="22">
        <f t="shared" si="2331"/>
        <v>0.99999999999993805</v>
      </c>
      <c r="O1126">
        <f t="shared" ref="O1126:S1126" si="2470">O1125</f>
        <v>4.8000000000000001E-2</v>
      </c>
      <c r="P1126">
        <f t="shared" si="2470"/>
        <v>3.4000000000000002E-2</v>
      </c>
      <c r="Q1126">
        <f t="shared" si="2470"/>
        <v>4.2999999999999997E-2</v>
      </c>
      <c r="R1126">
        <f t="shared" si="2470"/>
        <v>0.223</v>
      </c>
      <c r="S1126">
        <f t="shared" si="2470"/>
        <v>800</v>
      </c>
      <c r="T1126">
        <f t="shared" si="2333"/>
        <v>5.0594999999997038E-2</v>
      </c>
      <c r="X1126">
        <f t="shared" si="2413"/>
        <v>363636</v>
      </c>
      <c r="Y1126">
        <f t="shared" si="2334"/>
        <v>0</v>
      </c>
      <c r="Z1126">
        <f t="shared" si="2335"/>
        <v>1.6839783130218362E-4</v>
      </c>
      <c r="AA1126">
        <f t="shared" ref="AA1126:AC1126" si="2471">AA1125</f>
        <v>0</v>
      </c>
      <c r="AB1126">
        <f t="shared" si="2471"/>
        <v>1623</v>
      </c>
      <c r="AC1126">
        <f t="shared" si="2471"/>
        <v>18000</v>
      </c>
      <c r="AD1126">
        <f t="shared" si="2337"/>
        <v>980.78720877621868</v>
      </c>
      <c r="AE1126">
        <f t="shared" si="2338"/>
        <v>980.78720877621868</v>
      </c>
      <c r="AF1126">
        <f t="shared" si="2339"/>
        <v>3.328513738245659E-3</v>
      </c>
      <c r="AG1126">
        <f t="shared" si="2340"/>
        <v>53.66713011906873</v>
      </c>
      <c r="AI1126">
        <f t="shared" si="2341"/>
        <v>6.762771872249127</v>
      </c>
      <c r="AJ1126">
        <f t="shared" si="2342"/>
        <v>865.03664677568986</v>
      </c>
      <c r="AM1126">
        <f t="shared" si="2415"/>
        <v>0.35684884570906228</v>
      </c>
    </row>
    <row r="1127" spans="1:39" x14ac:dyDescent="0.35">
      <c r="A1127">
        <f t="shared" si="2323"/>
        <v>0.55949999999994504</v>
      </c>
      <c r="B1127">
        <f t="shared" si="2409"/>
        <v>0.44050000000005501</v>
      </c>
      <c r="C1127" s="27">
        <f t="shared" si="2324"/>
        <v>-5.0000000000000044E-4</v>
      </c>
      <c r="D1127">
        <f t="shared" si="2410"/>
        <v>1.1594999999999385</v>
      </c>
      <c r="E1127">
        <v>0.2</v>
      </c>
      <c r="F1127">
        <f t="shared" si="2411"/>
        <v>-0.37950000000000045</v>
      </c>
      <c r="G1127">
        <v>0.02</v>
      </c>
      <c r="H1127">
        <f t="shared" si="2325"/>
        <v>0.99999999999993805</v>
      </c>
      <c r="I1127">
        <f t="shared" si="2326"/>
        <v>1.1594999999999385</v>
      </c>
      <c r="J1127">
        <f t="shared" si="2327"/>
        <v>0.2</v>
      </c>
      <c r="K1127">
        <f t="shared" si="2328"/>
        <v>-0.37950000000000045</v>
      </c>
      <c r="L1127">
        <f t="shared" si="2329"/>
        <v>0.02</v>
      </c>
      <c r="M1127">
        <f t="shared" si="2330"/>
        <v>0</v>
      </c>
      <c r="N1127" s="22">
        <f t="shared" si="2331"/>
        <v>0.99999999999993805</v>
      </c>
      <c r="O1127">
        <f t="shared" ref="O1127:S1127" si="2472">O1126</f>
        <v>4.8000000000000001E-2</v>
      </c>
      <c r="P1127">
        <f t="shared" si="2472"/>
        <v>3.4000000000000002E-2</v>
      </c>
      <c r="Q1127">
        <f t="shared" si="2472"/>
        <v>4.2999999999999997E-2</v>
      </c>
      <c r="R1127">
        <f t="shared" si="2472"/>
        <v>0.223</v>
      </c>
      <c r="S1127">
        <f t="shared" si="2472"/>
        <v>800</v>
      </c>
      <c r="T1127">
        <f t="shared" si="2333"/>
        <v>5.0597499999997027E-2</v>
      </c>
      <c r="X1127">
        <f t="shared" si="2413"/>
        <v>363636</v>
      </c>
      <c r="Y1127">
        <f t="shared" si="2334"/>
        <v>0</v>
      </c>
      <c r="Z1127">
        <f t="shared" si="2335"/>
        <v>1.6488975522914624E-4</v>
      </c>
      <c r="AA1127">
        <f t="shared" ref="AA1127:AC1127" si="2473">AA1126</f>
        <v>0</v>
      </c>
      <c r="AB1127">
        <f t="shared" si="2473"/>
        <v>1623</v>
      </c>
      <c r="AC1127">
        <f t="shared" si="2473"/>
        <v>18000</v>
      </c>
      <c r="AD1127">
        <f t="shared" si="2337"/>
        <v>980.78720877621868</v>
      </c>
      <c r="AE1127">
        <f t="shared" si="2338"/>
        <v>980.78720877621868</v>
      </c>
      <c r="AF1127">
        <f t="shared" si="2339"/>
        <v>3.2590128516485008E-3</v>
      </c>
      <c r="AG1127">
        <f t="shared" si="2340"/>
        <v>53.619173129697657</v>
      </c>
      <c r="AI1127">
        <f t="shared" si="2341"/>
        <v>6.7627719463834062</v>
      </c>
      <c r="AJ1127">
        <f t="shared" si="2342"/>
        <v>865.03671090456055</v>
      </c>
      <c r="AM1127">
        <f t="shared" si="2415"/>
        <v>0.35658278327750048</v>
      </c>
    </row>
    <row r="1128" spans="1:39" x14ac:dyDescent="0.35">
      <c r="A1128">
        <f t="shared" ref="A1128:A1191" si="2474">1-B1128</f>
        <v>0.55999999999994499</v>
      </c>
      <c r="B1128">
        <f t="shared" si="2409"/>
        <v>0.44000000000005501</v>
      </c>
      <c r="C1128" s="27">
        <f t="shared" ref="C1128:C1191" si="2475">(B1129-B1128)-(M1128-M1129)</f>
        <v>-5.0000000000000044E-4</v>
      </c>
      <c r="D1128">
        <f t="shared" si="2410"/>
        <v>1.1599999999999384</v>
      </c>
      <c r="E1128">
        <v>0.2</v>
      </c>
      <c r="F1128">
        <f t="shared" si="2411"/>
        <v>-0.38000000000000045</v>
      </c>
      <c r="G1128">
        <v>0.02</v>
      </c>
      <c r="H1128">
        <f t="shared" ref="H1128:H1191" si="2476">SUM(D1128:G1128)</f>
        <v>0.99999999999993794</v>
      </c>
      <c r="I1128">
        <f t="shared" ref="I1128:I1191" si="2477">D1128*(1-$M1128)</f>
        <v>1.1599999999999384</v>
      </c>
      <c r="J1128">
        <f t="shared" ref="J1128:J1191" si="2478">E1128*(1-$M1128)</f>
        <v>0.2</v>
      </c>
      <c r="K1128">
        <f t="shared" ref="K1128:K1191" si="2479">F1128*(1-$M1128)</f>
        <v>-0.38000000000000045</v>
      </c>
      <c r="L1128">
        <f t="shared" ref="L1128:L1191" si="2480">G1128*(1-$M1128)</f>
        <v>0.02</v>
      </c>
      <c r="M1128">
        <f t="shared" ref="M1128:M1191" si="2481">IF(Y1128=0,0,Y1128/X1128)</f>
        <v>0</v>
      </c>
      <c r="N1128" s="22">
        <f t="shared" ref="N1128:N1191" si="2482">SUM(I1128:M1128)</f>
        <v>0.99999999999993794</v>
      </c>
      <c r="O1128">
        <f t="shared" ref="O1128:S1128" si="2483">O1127</f>
        <v>4.8000000000000001E-2</v>
      </c>
      <c r="P1128">
        <f t="shared" si="2483"/>
        <v>3.4000000000000002E-2</v>
      </c>
      <c r="Q1128">
        <f t="shared" si="2483"/>
        <v>4.2999999999999997E-2</v>
      </c>
      <c r="R1128">
        <f t="shared" si="2483"/>
        <v>0.223</v>
      </c>
      <c r="S1128">
        <f t="shared" si="2483"/>
        <v>800</v>
      </c>
      <c r="T1128">
        <f t="shared" ref="T1128:T1191" si="2484">O1128*I1128+P1128*J1128+Q1128*K1128+R1128*L1128+S1128*M1128</f>
        <v>5.0599999999997029E-2</v>
      </c>
      <c r="X1128">
        <f t="shared" si="2413"/>
        <v>363636</v>
      </c>
      <c r="Y1128">
        <f t="shared" ref="Y1128:Y1191" si="2485">IF((B1127*Y1127-AE1127*(B1127-B1128))/B1128&lt;0,0,(B1127*Y1127-AE1127*(B1127-B1128))/B1128)</f>
        <v>0</v>
      </c>
      <c r="Z1128">
        <f t="shared" ref="Z1128:Z1191" si="2486">(Z1127*B1127-AF1128*(B1127-B1128))/B1128</f>
        <v>1.6145111722961784E-4</v>
      </c>
      <c r="AA1128">
        <f t="shared" ref="AA1128:AC1128" si="2487">AA1127</f>
        <v>0</v>
      </c>
      <c r="AB1128">
        <f t="shared" si="2487"/>
        <v>1623</v>
      </c>
      <c r="AC1128">
        <f t="shared" si="2487"/>
        <v>18000</v>
      </c>
      <c r="AD1128">
        <f t="shared" ref="AD1128:AD1191" si="2488">(EXP(-6684/AB1128+11.52-0.047*AC1128/AB1128+LN($AD$5)))*(1+10^(2*AA1128-2.1))</f>
        <v>980.78720877621868</v>
      </c>
      <c r="AE1128">
        <f t="shared" ref="AE1128:AE1191" si="2489">IF(AD$1="y",AD$3,AD1128)</f>
        <v>980.78720877621868</v>
      </c>
      <c r="AF1128">
        <f t="shared" ref="AF1128:AF1191" si="2490">Z1127/(T1127+(1-T1127)*(B1127-B1128)/B1127)</f>
        <v>3.190891194814513E-3</v>
      </c>
      <c r="AG1128">
        <f t="shared" ref="AG1128:AG1191" si="2491">(AG1127*A1127+AF1128*(B1127-B1128))/A1128</f>
        <v>53.571301716984706</v>
      </c>
      <c r="AI1128">
        <f t="shared" ref="AI1128:AI1191" si="2492">6.98+0.22*$AI$5-LN($AI$5)-0.0096*AF1128/$AI$5</f>
        <v>6.7627720190465066</v>
      </c>
      <c r="AJ1128">
        <f t="shared" ref="AJ1128:AJ1191" si="2493">EXP(AI1128)</f>
        <v>865.03677376081225</v>
      </c>
      <c r="AM1128">
        <f t="shared" si="2415"/>
        <v>0.35631711729658183</v>
      </c>
    </row>
    <row r="1129" spans="1:39" x14ac:dyDescent="0.35">
      <c r="A1129">
        <f t="shared" si="2474"/>
        <v>0.56049999999994493</v>
      </c>
      <c r="B1129">
        <f t="shared" si="2409"/>
        <v>0.43950000000005501</v>
      </c>
      <c r="C1129" s="27">
        <f t="shared" si="2475"/>
        <v>-5.0000000000000044E-4</v>
      </c>
      <c r="D1129">
        <f t="shared" si="2410"/>
        <v>1.1604999999999384</v>
      </c>
      <c r="E1129">
        <v>0.2</v>
      </c>
      <c r="F1129">
        <f t="shared" si="2411"/>
        <v>-0.38050000000000045</v>
      </c>
      <c r="G1129">
        <v>0.02</v>
      </c>
      <c r="H1129">
        <f t="shared" si="2476"/>
        <v>0.99999999999993783</v>
      </c>
      <c r="I1129">
        <f t="shared" si="2477"/>
        <v>1.1604999999999384</v>
      </c>
      <c r="J1129">
        <f t="shared" si="2478"/>
        <v>0.2</v>
      </c>
      <c r="K1129">
        <f t="shared" si="2479"/>
        <v>-0.38050000000000045</v>
      </c>
      <c r="L1129">
        <f t="shared" si="2480"/>
        <v>0.02</v>
      </c>
      <c r="M1129">
        <f t="shared" si="2481"/>
        <v>0</v>
      </c>
      <c r="N1129" s="22">
        <f t="shared" si="2482"/>
        <v>0.99999999999993783</v>
      </c>
      <c r="O1129">
        <f t="shared" ref="O1129:S1129" si="2494">O1128</f>
        <v>4.8000000000000001E-2</v>
      </c>
      <c r="P1129">
        <f t="shared" si="2494"/>
        <v>3.4000000000000002E-2</v>
      </c>
      <c r="Q1129">
        <f t="shared" si="2494"/>
        <v>4.2999999999999997E-2</v>
      </c>
      <c r="R1129">
        <f t="shared" si="2494"/>
        <v>0.223</v>
      </c>
      <c r="S1129">
        <f t="shared" si="2494"/>
        <v>800</v>
      </c>
      <c r="T1129">
        <f t="shared" si="2484"/>
        <v>5.0602499999997018E-2</v>
      </c>
      <c r="X1129">
        <f t="shared" si="2413"/>
        <v>363636</v>
      </c>
      <c r="Y1129">
        <f t="shared" si="2485"/>
        <v>0</v>
      </c>
      <c r="Z1129">
        <f t="shared" si="2486"/>
        <v>1.5808061472292684E-4</v>
      </c>
      <c r="AA1129">
        <f t="shared" ref="AA1129:AC1129" si="2495">AA1128</f>
        <v>0</v>
      </c>
      <c r="AB1129">
        <f t="shared" si="2495"/>
        <v>1623</v>
      </c>
      <c r="AC1129">
        <f t="shared" si="2495"/>
        <v>18000</v>
      </c>
      <c r="AD1129">
        <f t="shared" si="2488"/>
        <v>980.78720877621868</v>
      </c>
      <c r="AE1129">
        <f t="shared" si="2489"/>
        <v>980.78720877621868</v>
      </c>
      <c r="AF1129">
        <f t="shared" si="2490"/>
        <v>3.1241228206113857E-3</v>
      </c>
      <c r="AG1129">
        <f t="shared" si="2491"/>
        <v>53.523515653118366</v>
      </c>
      <c r="AI1129">
        <f t="shared" si="2492"/>
        <v>6.7627720902661057</v>
      </c>
      <c r="AJ1129">
        <f t="shared" si="2493"/>
        <v>865.03683536838662</v>
      </c>
      <c r="AM1129">
        <f t="shared" si="2415"/>
        <v>0.35605184688085934</v>
      </c>
    </row>
    <row r="1130" spans="1:39" x14ac:dyDescent="0.35">
      <c r="A1130">
        <f t="shared" si="2474"/>
        <v>0.56099999999994499</v>
      </c>
      <c r="B1130">
        <f t="shared" si="2409"/>
        <v>0.43900000000005501</v>
      </c>
      <c r="C1130" s="27">
        <f t="shared" si="2475"/>
        <v>-5.0000000000000044E-4</v>
      </c>
      <c r="D1130">
        <f t="shared" si="2410"/>
        <v>1.1609999999999383</v>
      </c>
      <c r="E1130">
        <v>0.2</v>
      </c>
      <c r="F1130">
        <f t="shared" si="2411"/>
        <v>-0.38100000000000045</v>
      </c>
      <c r="G1130">
        <v>0.02</v>
      </c>
      <c r="H1130">
        <f t="shared" si="2476"/>
        <v>0.99999999999993783</v>
      </c>
      <c r="I1130">
        <f t="shared" si="2477"/>
        <v>1.1609999999999383</v>
      </c>
      <c r="J1130">
        <f t="shared" si="2478"/>
        <v>0.2</v>
      </c>
      <c r="K1130">
        <f t="shared" si="2479"/>
        <v>-0.38100000000000045</v>
      </c>
      <c r="L1130">
        <f t="shared" si="2480"/>
        <v>0.02</v>
      </c>
      <c r="M1130">
        <f t="shared" si="2481"/>
        <v>0</v>
      </c>
      <c r="N1130" s="22">
        <f t="shared" si="2482"/>
        <v>0.99999999999993783</v>
      </c>
      <c r="O1130">
        <f t="shared" ref="O1130:S1130" si="2496">O1129</f>
        <v>4.8000000000000001E-2</v>
      </c>
      <c r="P1130">
        <f t="shared" si="2496"/>
        <v>3.4000000000000002E-2</v>
      </c>
      <c r="Q1130">
        <f t="shared" si="2496"/>
        <v>4.2999999999999997E-2</v>
      </c>
      <c r="R1130">
        <f t="shared" si="2496"/>
        <v>0.223</v>
      </c>
      <c r="S1130">
        <f t="shared" si="2496"/>
        <v>800</v>
      </c>
      <c r="T1130">
        <f t="shared" si="2484"/>
        <v>5.0604999999997007E-2</v>
      </c>
      <c r="X1130">
        <f t="shared" si="2413"/>
        <v>363636</v>
      </c>
      <c r="Y1130">
        <f t="shared" si="2485"/>
        <v>0</v>
      </c>
      <c r="Z1130">
        <f t="shared" si="2486"/>
        <v>1.547769682210308E-4</v>
      </c>
      <c r="AA1130">
        <f t="shared" ref="AA1130:AC1130" si="2497">AA1129</f>
        <v>0</v>
      </c>
      <c r="AB1130">
        <f t="shared" si="2497"/>
        <v>1623</v>
      </c>
      <c r="AC1130">
        <f t="shared" si="2497"/>
        <v>18000</v>
      </c>
      <c r="AD1130">
        <f t="shared" si="2488"/>
        <v>980.78720877621868</v>
      </c>
      <c r="AE1130">
        <f t="shared" si="2489"/>
        <v>980.78720877621868</v>
      </c>
      <c r="AF1130">
        <f t="shared" si="2490"/>
        <v>3.0586822433879739E-3</v>
      </c>
      <c r="AG1130">
        <f t="shared" si="2491"/>
        <v>53.47581471107658</v>
      </c>
      <c r="AI1130">
        <f t="shared" si="2492"/>
        <v>6.762772160069388</v>
      </c>
      <c r="AJ1130">
        <f t="shared" si="2493"/>
        <v>865.0368957507992</v>
      </c>
      <c r="AM1130">
        <f t="shared" si="2415"/>
        <v>0.35578697114752089</v>
      </c>
    </row>
    <row r="1131" spans="1:39" x14ac:dyDescent="0.35">
      <c r="A1131">
        <f t="shared" si="2474"/>
        <v>0.56149999999994504</v>
      </c>
      <c r="B1131">
        <f t="shared" si="2409"/>
        <v>0.43850000000005501</v>
      </c>
      <c r="C1131" s="27">
        <f t="shared" si="2475"/>
        <v>-5.0000000000000044E-4</v>
      </c>
      <c r="D1131">
        <f t="shared" si="2410"/>
        <v>1.1614999999999382</v>
      </c>
      <c r="E1131">
        <v>0.2</v>
      </c>
      <c r="F1131">
        <f t="shared" si="2411"/>
        <v>-0.38150000000000045</v>
      </c>
      <c r="G1131">
        <v>0.02</v>
      </c>
      <c r="H1131">
        <f t="shared" si="2476"/>
        <v>0.99999999999993783</v>
      </c>
      <c r="I1131">
        <f t="shared" si="2477"/>
        <v>1.1614999999999382</v>
      </c>
      <c r="J1131">
        <f t="shared" si="2478"/>
        <v>0.2</v>
      </c>
      <c r="K1131">
        <f t="shared" si="2479"/>
        <v>-0.38150000000000045</v>
      </c>
      <c r="L1131">
        <f t="shared" si="2480"/>
        <v>0.02</v>
      </c>
      <c r="M1131">
        <f t="shared" si="2481"/>
        <v>0</v>
      </c>
      <c r="N1131" s="22">
        <f t="shared" si="2482"/>
        <v>0.99999999999993783</v>
      </c>
      <c r="O1131">
        <f t="shared" ref="O1131:S1131" si="2498">O1130</f>
        <v>4.8000000000000001E-2</v>
      </c>
      <c r="P1131">
        <f t="shared" si="2498"/>
        <v>3.4000000000000002E-2</v>
      </c>
      <c r="Q1131">
        <f t="shared" si="2498"/>
        <v>4.2999999999999997E-2</v>
      </c>
      <c r="R1131">
        <f t="shared" si="2498"/>
        <v>0.223</v>
      </c>
      <c r="S1131">
        <f t="shared" si="2498"/>
        <v>800</v>
      </c>
      <c r="T1131">
        <f t="shared" si="2484"/>
        <v>5.0607499999997023E-2</v>
      </c>
      <c r="X1131">
        <f t="shared" si="2413"/>
        <v>363636</v>
      </c>
      <c r="Y1131">
        <f t="shared" si="2485"/>
        <v>0</v>
      </c>
      <c r="Z1131">
        <f t="shared" si="2486"/>
        <v>1.5153892094279064E-4</v>
      </c>
      <c r="AA1131">
        <f t="shared" ref="AA1131:AC1131" si="2499">AA1130</f>
        <v>0</v>
      </c>
      <c r="AB1131">
        <f t="shared" si="2499"/>
        <v>1623</v>
      </c>
      <c r="AC1131">
        <f t="shared" si="2499"/>
        <v>18000</v>
      </c>
      <c r="AD1131">
        <f t="shared" si="2488"/>
        <v>980.78720877621868</v>
      </c>
      <c r="AE1131">
        <f t="shared" si="2489"/>
        <v>980.78720877621868</v>
      </c>
      <c r="AF1131">
        <f t="shared" si="2490"/>
        <v>2.9945444312380123E-3</v>
      </c>
      <c r="AG1131">
        <f t="shared" si="2491"/>
        <v>53.428198664623636</v>
      </c>
      <c r="AI1131">
        <f t="shared" si="2492"/>
        <v>6.7627722284830538</v>
      </c>
      <c r="AJ1131">
        <f t="shared" si="2493"/>
        <v>865.03695493114628</v>
      </c>
      <c r="AM1131">
        <f t="shared" si="2415"/>
        <v>0.35552248921637958</v>
      </c>
    </row>
    <row r="1132" spans="1:39" x14ac:dyDescent="0.35">
      <c r="A1132">
        <f t="shared" si="2474"/>
        <v>0.56199999999994499</v>
      </c>
      <c r="B1132">
        <f t="shared" si="2409"/>
        <v>0.43800000000005501</v>
      </c>
      <c r="C1132" s="27">
        <f t="shared" si="2475"/>
        <v>-5.0000000000000044E-4</v>
      </c>
      <c r="D1132">
        <f t="shared" si="2410"/>
        <v>1.1619999999999382</v>
      </c>
      <c r="E1132">
        <v>0.2</v>
      </c>
      <c r="F1132">
        <f t="shared" si="2411"/>
        <v>-0.38200000000000045</v>
      </c>
      <c r="G1132">
        <v>0.02</v>
      </c>
      <c r="H1132">
        <f t="shared" si="2476"/>
        <v>0.99999999999993772</v>
      </c>
      <c r="I1132">
        <f t="shared" si="2477"/>
        <v>1.1619999999999382</v>
      </c>
      <c r="J1132">
        <f t="shared" si="2478"/>
        <v>0.2</v>
      </c>
      <c r="K1132">
        <f t="shared" si="2479"/>
        <v>-0.38200000000000045</v>
      </c>
      <c r="L1132">
        <f t="shared" si="2480"/>
        <v>0.02</v>
      </c>
      <c r="M1132">
        <f t="shared" si="2481"/>
        <v>0</v>
      </c>
      <c r="N1132" s="22">
        <f t="shared" si="2482"/>
        <v>0.99999999999993772</v>
      </c>
      <c r="O1132">
        <f t="shared" ref="O1132:S1132" si="2500">O1131</f>
        <v>4.8000000000000001E-2</v>
      </c>
      <c r="P1132">
        <f t="shared" si="2500"/>
        <v>3.4000000000000002E-2</v>
      </c>
      <c r="Q1132">
        <f t="shared" si="2500"/>
        <v>4.2999999999999997E-2</v>
      </c>
      <c r="R1132">
        <f t="shared" si="2500"/>
        <v>0.223</v>
      </c>
      <c r="S1132">
        <f t="shared" si="2500"/>
        <v>800</v>
      </c>
      <c r="T1132">
        <f t="shared" si="2484"/>
        <v>5.0609999999997018E-2</v>
      </c>
      <c r="X1132">
        <f t="shared" si="2413"/>
        <v>363636</v>
      </c>
      <c r="Y1132">
        <f t="shared" si="2485"/>
        <v>0</v>
      </c>
      <c r="Z1132">
        <f t="shared" si="2486"/>
        <v>1.4836523843429457E-4</v>
      </c>
      <c r="AA1132">
        <f t="shared" ref="AA1132:AC1132" si="2501">AA1131</f>
        <v>0</v>
      </c>
      <c r="AB1132">
        <f t="shared" si="2501"/>
        <v>1623</v>
      </c>
      <c r="AC1132">
        <f t="shared" si="2501"/>
        <v>18000</v>
      </c>
      <c r="AD1132">
        <f t="shared" si="2488"/>
        <v>980.78720877621868</v>
      </c>
      <c r="AE1132">
        <f t="shared" si="2489"/>
        <v>980.78720877621868</v>
      </c>
      <c r="AF1132">
        <f t="shared" si="2490"/>
        <v>2.9316847983856804E-3</v>
      </c>
      <c r="AG1132">
        <f t="shared" si="2491"/>
        <v>53.380667288307066</v>
      </c>
      <c r="AI1132">
        <f t="shared" si="2492"/>
        <v>6.7627722955333294</v>
      </c>
      <c r="AJ1132">
        <f t="shared" si="2493"/>
        <v>865.03701293211441</v>
      </c>
      <c r="AM1132">
        <f t="shared" si="2415"/>
        <v>0.3552584002098636</v>
      </c>
    </row>
    <row r="1133" spans="1:39" x14ac:dyDescent="0.35">
      <c r="A1133">
        <f t="shared" si="2474"/>
        <v>0.56249999999994493</v>
      </c>
      <c r="B1133">
        <f t="shared" si="2409"/>
        <v>0.43750000000005501</v>
      </c>
      <c r="C1133" s="27">
        <f t="shared" si="2475"/>
        <v>-5.0000000000000044E-4</v>
      </c>
      <c r="D1133">
        <f t="shared" si="2410"/>
        <v>1.1624999999999381</v>
      </c>
      <c r="E1133">
        <v>0.2</v>
      </c>
      <c r="F1133">
        <f t="shared" si="2411"/>
        <v>-0.38250000000000045</v>
      </c>
      <c r="G1133">
        <v>0.02</v>
      </c>
      <c r="H1133">
        <f t="shared" si="2476"/>
        <v>0.99999999999993761</v>
      </c>
      <c r="I1133">
        <f t="shared" si="2477"/>
        <v>1.1624999999999381</v>
      </c>
      <c r="J1133">
        <f t="shared" si="2478"/>
        <v>0.2</v>
      </c>
      <c r="K1133">
        <f t="shared" si="2479"/>
        <v>-0.38250000000000045</v>
      </c>
      <c r="L1133">
        <f t="shared" si="2480"/>
        <v>0.02</v>
      </c>
      <c r="M1133">
        <f t="shared" si="2481"/>
        <v>0</v>
      </c>
      <c r="N1133" s="22">
        <f t="shared" si="2482"/>
        <v>0.99999999999993761</v>
      </c>
      <c r="O1133">
        <f t="shared" ref="O1133:S1133" si="2502">O1132</f>
        <v>4.8000000000000001E-2</v>
      </c>
      <c r="P1133">
        <f t="shared" si="2502"/>
        <v>3.4000000000000002E-2</v>
      </c>
      <c r="Q1133">
        <f t="shared" si="2502"/>
        <v>4.2999999999999997E-2</v>
      </c>
      <c r="R1133">
        <f t="shared" si="2502"/>
        <v>0.223</v>
      </c>
      <c r="S1133">
        <f t="shared" si="2502"/>
        <v>800</v>
      </c>
      <c r="T1133">
        <f t="shared" si="2484"/>
        <v>5.0612499999997014E-2</v>
      </c>
      <c r="X1133">
        <f t="shared" si="2413"/>
        <v>363636</v>
      </c>
      <c r="Y1133">
        <f t="shared" si="2485"/>
        <v>0</v>
      </c>
      <c r="Z1133">
        <f t="shared" si="2486"/>
        <v>1.452547081951442E-4</v>
      </c>
      <c r="AA1133">
        <f t="shared" ref="AA1133:AC1133" si="2503">AA1132</f>
        <v>0</v>
      </c>
      <c r="AB1133">
        <f t="shared" si="2503"/>
        <v>1623</v>
      </c>
      <c r="AC1133">
        <f t="shared" si="2503"/>
        <v>18000</v>
      </c>
      <c r="AD1133">
        <f t="shared" si="2488"/>
        <v>980.78720877621868</v>
      </c>
      <c r="AE1133">
        <f t="shared" si="2489"/>
        <v>980.78720877621868</v>
      </c>
      <c r="AF1133">
        <f t="shared" si="2490"/>
        <v>2.8700791976912221E-3</v>
      </c>
      <c r="AG1133">
        <f t="shared" si="2491"/>
        <v>53.333220357454529</v>
      </c>
      <c r="AI1133">
        <f t="shared" si="2492"/>
        <v>6.76277236124597</v>
      </c>
      <c r="AJ1133">
        <f t="shared" si="2493"/>
        <v>865.03706977598267</v>
      </c>
      <c r="AM1133">
        <f t="shared" si="2415"/>
        <v>0.3549947032530068</v>
      </c>
    </row>
    <row r="1134" spans="1:39" x14ac:dyDescent="0.35">
      <c r="A1134">
        <f t="shared" si="2474"/>
        <v>0.56299999999994499</v>
      </c>
      <c r="B1134">
        <f t="shared" si="2409"/>
        <v>0.43700000000005501</v>
      </c>
      <c r="C1134" s="27">
        <f t="shared" si="2475"/>
        <v>-5.0000000000000044E-4</v>
      </c>
      <c r="D1134">
        <f t="shared" si="2410"/>
        <v>1.1629999999999381</v>
      </c>
      <c r="E1134">
        <v>0.2</v>
      </c>
      <c r="F1134">
        <f t="shared" si="2411"/>
        <v>-0.38300000000000045</v>
      </c>
      <c r="G1134">
        <v>0.02</v>
      </c>
      <c r="H1134">
        <f t="shared" si="2476"/>
        <v>0.99999999999993761</v>
      </c>
      <c r="I1134">
        <f t="shared" si="2477"/>
        <v>1.1629999999999381</v>
      </c>
      <c r="J1134">
        <f t="shared" si="2478"/>
        <v>0.2</v>
      </c>
      <c r="K1134">
        <f t="shared" si="2479"/>
        <v>-0.38300000000000045</v>
      </c>
      <c r="L1134">
        <f t="shared" si="2480"/>
        <v>0.02</v>
      </c>
      <c r="M1134">
        <f t="shared" si="2481"/>
        <v>0</v>
      </c>
      <c r="N1134" s="22">
        <f t="shared" si="2482"/>
        <v>0.99999999999993761</v>
      </c>
      <c r="O1134">
        <f t="shared" ref="O1134:S1134" si="2504">O1133</f>
        <v>4.8000000000000001E-2</v>
      </c>
      <c r="P1134">
        <f t="shared" si="2504"/>
        <v>3.4000000000000002E-2</v>
      </c>
      <c r="Q1134">
        <f t="shared" si="2504"/>
        <v>4.2999999999999997E-2</v>
      </c>
      <c r="R1134">
        <f t="shared" si="2504"/>
        <v>0.223</v>
      </c>
      <c r="S1134">
        <f t="shared" si="2504"/>
        <v>800</v>
      </c>
      <c r="T1134">
        <f t="shared" si="2484"/>
        <v>5.061499999999701E-2</v>
      </c>
      <c r="X1134">
        <f t="shared" si="2413"/>
        <v>363636</v>
      </c>
      <c r="Y1134">
        <f t="shared" si="2485"/>
        <v>0</v>
      </c>
      <c r="Z1134">
        <f t="shared" si="2486"/>
        <v>1.4220613931061404E-4</v>
      </c>
      <c r="AA1134">
        <f t="shared" ref="AA1134:AC1134" si="2505">AA1133</f>
        <v>0</v>
      </c>
      <c r="AB1134">
        <f t="shared" si="2505"/>
        <v>1623</v>
      </c>
      <c r="AC1134">
        <f t="shared" si="2505"/>
        <v>18000</v>
      </c>
      <c r="AD1134">
        <f t="shared" si="2488"/>
        <v>980.78720877621868</v>
      </c>
      <c r="AE1134">
        <f t="shared" si="2489"/>
        <v>980.78720877621868</v>
      </c>
      <c r="AF1134">
        <f t="shared" si="2490"/>
        <v>2.8097039132748318E-3</v>
      </c>
      <c r="AG1134">
        <f t="shared" si="2491"/>
        <v>53.285857648170733</v>
      </c>
      <c r="AI1134">
        <f t="shared" si="2492"/>
        <v>6.7627724256462738</v>
      </c>
      <c r="AJ1134">
        <f t="shared" si="2493"/>
        <v>865.03712548463454</v>
      </c>
      <c r="AM1134">
        <f t="shared" si="2415"/>
        <v>0.35473139747343885</v>
      </c>
    </row>
    <row r="1135" spans="1:39" x14ac:dyDescent="0.35">
      <c r="A1135">
        <f t="shared" si="2474"/>
        <v>0.56349999999994504</v>
      </c>
      <c r="B1135">
        <f t="shared" si="2409"/>
        <v>0.43650000000005501</v>
      </c>
      <c r="C1135" s="27">
        <f t="shared" si="2475"/>
        <v>-5.0000000000000044E-4</v>
      </c>
      <c r="D1135">
        <f t="shared" si="2410"/>
        <v>1.163499999999938</v>
      </c>
      <c r="E1135">
        <v>0.2</v>
      </c>
      <c r="F1135">
        <f t="shared" si="2411"/>
        <v>-0.38350000000000045</v>
      </c>
      <c r="G1135">
        <v>0.02</v>
      </c>
      <c r="H1135">
        <f t="shared" si="2476"/>
        <v>0.99999999999993761</v>
      </c>
      <c r="I1135">
        <f t="shared" si="2477"/>
        <v>1.163499999999938</v>
      </c>
      <c r="J1135">
        <f t="shared" si="2478"/>
        <v>0.2</v>
      </c>
      <c r="K1135">
        <f t="shared" si="2479"/>
        <v>-0.38350000000000045</v>
      </c>
      <c r="L1135">
        <f t="shared" si="2480"/>
        <v>0.02</v>
      </c>
      <c r="M1135">
        <f t="shared" si="2481"/>
        <v>0</v>
      </c>
      <c r="N1135" s="22">
        <f t="shared" si="2482"/>
        <v>0.99999999999993761</v>
      </c>
      <c r="O1135">
        <f t="shared" ref="O1135:S1135" si="2506">O1134</f>
        <v>4.8000000000000001E-2</v>
      </c>
      <c r="P1135">
        <f t="shared" si="2506"/>
        <v>3.4000000000000002E-2</v>
      </c>
      <c r="Q1135">
        <f t="shared" si="2506"/>
        <v>4.2999999999999997E-2</v>
      </c>
      <c r="R1135">
        <f t="shared" si="2506"/>
        <v>0.223</v>
      </c>
      <c r="S1135">
        <f t="shared" si="2506"/>
        <v>800</v>
      </c>
      <c r="T1135">
        <f t="shared" si="2484"/>
        <v>5.0617499999997005E-2</v>
      </c>
      <c r="X1135">
        <f t="shared" si="2413"/>
        <v>363636</v>
      </c>
      <c r="Y1135">
        <f t="shared" si="2485"/>
        <v>0</v>
      </c>
      <c r="Z1135">
        <f t="shared" si="2486"/>
        <v>1.3921836208959901E-4</v>
      </c>
      <c r="AA1135">
        <f t="shared" ref="AA1135:AC1135" si="2507">AA1134</f>
        <v>0</v>
      </c>
      <c r="AB1135">
        <f t="shared" si="2507"/>
        <v>1623</v>
      </c>
      <c r="AC1135">
        <f t="shared" si="2507"/>
        <v>18000</v>
      </c>
      <c r="AD1135">
        <f t="shared" si="2488"/>
        <v>980.78720877621868</v>
      </c>
      <c r="AE1135">
        <f t="shared" si="2489"/>
        <v>980.78720877621868</v>
      </c>
      <c r="AF1135">
        <f t="shared" si="2490"/>
        <v>2.7505356532570822E-3</v>
      </c>
      <c r="AG1135">
        <f t="shared" si="2491"/>
        <v>53.238578937334417</v>
      </c>
      <c r="AI1135">
        <f t="shared" si="2492"/>
        <v>6.7627724887590839</v>
      </c>
      <c r="AJ1135">
        <f t="shared" si="2493"/>
        <v>865.03718007956013</v>
      </c>
      <c r="AM1135">
        <f t="shared" si="2415"/>
        <v>0.35446848200137576</v>
      </c>
    </row>
    <row r="1136" spans="1:39" x14ac:dyDescent="0.35">
      <c r="A1136">
        <f t="shared" si="2474"/>
        <v>0.56399999999994499</v>
      </c>
      <c r="B1136">
        <f t="shared" si="2409"/>
        <v>0.43600000000005501</v>
      </c>
      <c r="C1136" s="27">
        <f t="shared" si="2475"/>
        <v>-5.0000000000000044E-4</v>
      </c>
      <c r="D1136">
        <f t="shared" si="2410"/>
        <v>1.163999999999938</v>
      </c>
      <c r="E1136">
        <v>0.2</v>
      </c>
      <c r="F1136">
        <f t="shared" si="2411"/>
        <v>-0.38400000000000045</v>
      </c>
      <c r="G1136">
        <v>0.02</v>
      </c>
      <c r="H1136">
        <f t="shared" si="2476"/>
        <v>0.99999999999993749</v>
      </c>
      <c r="I1136">
        <f t="shared" si="2477"/>
        <v>1.163999999999938</v>
      </c>
      <c r="J1136">
        <f t="shared" si="2478"/>
        <v>0.2</v>
      </c>
      <c r="K1136">
        <f t="shared" si="2479"/>
        <v>-0.38400000000000045</v>
      </c>
      <c r="L1136">
        <f t="shared" si="2480"/>
        <v>0.02</v>
      </c>
      <c r="M1136">
        <f t="shared" si="2481"/>
        <v>0</v>
      </c>
      <c r="N1136" s="22">
        <f t="shared" si="2482"/>
        <v>0.99999999999993749</v>
      </c>
      <c r="O1136">
        <f t="shared" ref="O1136:S1136" si="2508">O1135</f>
        <v>4.8000000000000001E-2</v>
      </c>
      <c r="P1136">
        <f t="shared" si="2508"/>
        <v>3.4000000000000002E-2</v>
      </c>
      <c r="Q1136">
        <f t="shared" si="2508"/>
        <v>4.2999999999999997E-2</v>
      </c>
      <c r="R1136">
        <f t="shared" si="2508"/>
        <v>0.223</v>
      </c>
      <c r="S1136">
        <f t="shared" si="2508"/>
        <v>800</v>
      </c>
      <c r="T1136">
        <f t="shared" si="2484"/>
        <v>5.0619999999997001E-2</v>
      </c>
      <c r="X1136">
        <f t="shared" si="2413"/>
        <v>363636</v>
      </c>
      <c r="Y1136">
        <f t="shared" si="2485"/>
        <v>0</v>
      </c>
      <c r="Z1136">
        <f t="shared" si="2486"/>
        <v>1.3629022770826388E-4</v>
      </c>
      <c r="AA1136">
        <f t="shared" ref="AA1136:AC1136" si="2509">AA1135</f>
        <v>0</v>
      </c>
      <c r="AB1136">
        <f t="shared" si="2509"/>
        <v>1623</v>
      </c>
      <c r="AC1136">
        <f t="shared" si="2509"/>
        <v>18000</v>
      </c>
      <c r="AD1136">
        <f t="shared" si="2488"/>
        <v>980.78720877621868</v>
      </c>
      <c r="AE1136">
        <f t="shared" si="2489"/>
        <v>980.78720877621868</v>
      </c>
      <c r="AF1136">
        <f t="shared" si="2490"/>
        <v>2.6925515426141538E-3</v>
      </c>
      <c r="AG1136">
        <f t="shared" si="2491"/>
        <v>53.191384002595235</v>
      </c>
      <c r="AI1136">
        <f t="shared" si="2492"/>
        <v>6.7627725506088021</v>
      </c>
      <c r="AJ1136">
        <f t="shared" si="2493"/>
        <v>865.03723358186755</v>
      </c>
      <c r="AM1136">
        <f t="shared" si="2415"/>
        <v>0.35420595596961046</v>
      </c>
    </row>
    <row r="1137" spans="1:39" x14ac:dyDescent="0.35">
      <c r="A1137">
        <f t="shared" si="2474"/>
        <v>0.56449999999994493</v>
      </c>
      <c r="B1137">
        <f t="shared" si="2409"/>
        <v>0.43550000000005501</v>
      </c>
      <c r="C1137" s="27">
        <f t="shared" si="2475"/>
        <v>-5.0000000000000044E-4</v>
      </c>
      <c r="D1137">
        <f t="shared" si="2410"/>
        <v>1.1644999999999379</v>
      </c>
      <c r="E1137">
        <v>0.2</v>
      </c>
      <c r="F1137">
        <f t="shared" si="2411"/>
        <v>-0.38450000000000045</v>
      </c>
      <c r="G1137">
        <v>0.02</v>
      </c>
      <c r="H1137">
        <f t="shared" si="2476"/>
        <v>0.99999999999993738</v>
      </c>
      <c r="I1137">
        <f t="shared" si="2477"/>
        <v>1.1644999999999379</v>
      </c>
      <c r="J1137">
        <f t="shared" si="2478"/>
        <v>0.2</v>
      </c>
      <c r="K1137">
        <f t="shared" si="2479"/>
        <v>-0.38450000000000045</v>
      </c>
      <c r="L1137">
        <f t="shared" si="2480"/>
        <v>0.02</v>
      </c>
      <c r="M1137">
        <f t="shared" si="2481"/>
        <v>0</v>
      </c>
      <c r="N1137" s="22">
        <f t="shared" si="2482"/>
        <v>0.99999999999993738</v>
      </c>
      <c r="O1137">
        <f t="shared" ref="O1137:S1137" si="2510">O1136</f>
        <v>4.8000000000000001E-2</v>
      </c>
      <c r="P1137">
        <f t="shared" si="2510"/>
        <v>3.4000000000000002E-2</v>
      </c>
      <c r="Q1137">
        <f t="shared" si="2510"/>
        <v>4.2999999999999997E-2</v>
      </c>
      <c r="R1137">
        <f t="shared" si="2510"/>
        <v>0.223</v>
      </c>
      <c r="S1137">
        <f t="shared" si="2510"/>
        <v>800</v>
      </c>
      <c r="T1137">
        <f t="shared" si="2484"/>
        <v>5.062249999999701E-2</v>
      </c>
      <c r="X1137">
        <f t="shared" si="2413"/>
        <v>363636</v>
      </c>
      <c r="Y1137">
        <f t="shared" si="2485"/>
        <v>0</v>
      </c>
      <c r="Z1137">
        <f t="shared" si="2486"/>
        <v>1.3342060785931139E-4</v>
      </c>
      <c r="AA1137">
        <f t="shared" ref="AA1137:AC1137" si="2511">AA1136</f>
        <v>0</v>
      </c>
      <c r="AB1137">
        <f t="shared" si="2511"/>
        <v>1623</v>
      </c>
      <c r="AC1137">
        <f t="shared" si="2511"/>
        <v>18000</v>
      </c>
      <c r="AD1137">
        <f t="shared" si="2488"/>
        <v>980.78720877621868</v>
      </c>
      <c r="AE1137">
        <f t="shared" si="2489"/>
        <v>980.78720877621868</v>
      </c>
      <c r="AF1137">
        <f t="shared" si="2490"/>
        <v>2.6357291161461737E-3</v>
      </c>
      <c r="AG1137">
        <f t="shared" si="2491"/>
        <v>53.144272622370721</v>
      </c>
      <c r="AI1137">
        <f t="shared" si="2492"/>
        <v>6.7627726112193907</v>
      </c>
      <c r="AJ1137">
        <f t="shared" si="2493"/>
        <v>865.03728601228499</v>
      </c>
      <c r="AM1137">
        <f t="shared" si="2415"/>
        <v>0.35394381851350271</v>
      </c>
    </row>
    <row r="1138" spans="1:39" x14ac:dyDescent="0.35">
      <c r="A1138">
        <f t="shared" si="2474"/>
        <v>0.56499999999994499</v>
      </c>
      <c r="B1138">
        <f t="shared" si="2409"/>
        <v>0.43500000000005501</v>
      </c>
      <c r="C1138" s="27">
        <f t="shared" si="2475"/>
        <v>-5.0000000000000044E-4</v>
      </c>
      <c r="D1138">
        <f t="shared" si="2410"/>
        <v>1.1649999999999379</v>
      </c>
      <c r="E1138">
        <v>0.2</v>
      </c>
      <c r="F1138">
        <f t="shared" si="2411"/>
        <v>-0.38500000000000045</v>
      </c>
      <c r="G1138">
        <v>0.02</v>
      </c>
      <c r="H1138">
        <f t="shared" si="2476"/>
        <v>0.99999999999993738</v>
      </c>
      <c r="I1138">
        <f t="shared" si="2477"/>
        <v>1.1649999999999379</v>
      </c>
      <c r="J1138">
        <f t="shared" si="2478"/>
        <v>0.2</v>
      </c>
      <c r="K1138">
        <f t="shared" si="2479"/>
        <v>-0.38500000000000045</v>
      </c>
      <c r="L1138">
        <f t="shared" si="2480"/>
        <v>0.02</v>
      </c>
      <c r="M1138">
        <f t="shared" si="2481"/>
        <v>0</v>
      </c>
      <c r="N1138" s="22">
        <f t="shared" si="2482"/>
        <v>0.99999999999993738</v>
      </c>
      <c r="O1138">
        <f t="shared" ref="O1138:S1138" si="2512">O1137</f>
        <v>4.8000000000000001E-2</v>
      </c>
      <c r="P1138">
        <f t="shared" si="2512"/>
        <v>3.4000000000000002E-2</v>
      </c>
      <c r="Q1138">
        <f t="shared" si="2512"/>
        <v>4.2999999999999997E-2</v>
      </c>
      <c r="R1138">
        <f t="shared" si="2512"/>
        <v>0.223</v>
      </c>
      <c r="S1138">
        <f t="shared" si="2512"/>
        <v>800</v>
      </c>
      <c r="T1138">
        <f t="shared" si="2484"/>
        <v>5.0624999999997013E-2</v>
      </c>
      <c r="X1138">
        <f t="shared" si="2413"/>
        <v>363636</v>
      </c>
      <c r="Y1138">
        <f t="shared" si="2485"/>
        <v>0</v>
      </c>
      <c r="Z1138">
        <f t="shared" si="2486"/>
        <v>1.3060839440678568E-4</v>
      </c>
      <c r="AA1138">
        <f t="shared" ref="AA1138:AC1138" si="2513">AA1137</f>
        <v>0</v>
      </c>
      <c r="AB1138">
        <f t="shared" si="2513"/>
        <v>1623</v>
      </c>
      <c r="AC1138">
        <f t="shared" si="2513"/>
        <v>18000</v>
      </c>
      <c r="AD1138">
        <f t="shared" si="2488"/>
        <v>980.78720877621868</v>
      </c>
      <c r="AE1138">
        <f t="shared" si="2489"/>
        <v>980.78720877621868</v>
      </c>
      <c r="AF1138">
        <f t="shared" si="2490"/>
        <v>2.5800463115569837E-3</v>
      </c>
      <c r="AG1138">
        <f t="shared" si="2491"/>
        <v>53.097244575843227</v>
      </c>
      <c r="AI1138">
        <f t="shared" si="2492"/>
        <v>6.7627726706143818</v>
      </c>
      <c r="AJ1138">
        <f t="shared" si="2493"/>
        <v>865.03733739116853</v>
      </c>
      <c r="AM1138">
        <f t="shared" si="2415"/>
        <v>0.35368206877097003</v>
      </c>
    </row>
    <row r="1139" spans="1:39" x14ac:dyDescent="0.35">
      <c r="A1139">
        <f t="shared" si="2474"/>
        <v>0.56549999999994505</v>
      </c>
      <c r="B1139">
        <f t="shared" si="2409"/>
        <v>0.43450000000005501</v>
      </c>
      <c r="C1139" s="27">
        <f t="shared" si="2475"/>
        <v>-5.0000000000000044E-4</v>
      </c>
      <c r="D1139">
        <f t="shared" si="2410"/>
        <v>1.1654999999999378</v>
      </c>
      <c r="E1139">
        <v>0.2</v>
      </c>
      <c r="F1139">
        <f t="shared" si="2411"/>
        <v>-0.38550000000000045</v>
      </c>
      <c r="G1139">
        <v>0.02</v>
      </c>
      <c r="H1139">
        <f t="shared" si="2476"/>
        <v>0.99999999999993738</v>
      </c>
      <c r="I1139">
        <f t="shared" si="2477"/>
        <v>1.1654999999999378</v>
      </c>
      <c r="J1139">
        <f t="shared" si="2478"/>
        <v>0.2</v>
      </c>
      <c r="K1139">
        <f t="shared" si="2479"/>
        <v>-0.38550000000000045</v>
      </c>
      <c r="L1139">
        <f t="shared" si="2480"/>
        <v>0.02</v>
      </c>
      <c r="M1139">
        <f t="shared" si="2481"/>
        <v>0</v>
      </c>
      <c r="N1139" s="22">
        <f t="shared" si="2482"/>
        <v>0.99999999999993738</v>
      </c>
      <c r="O1139">
        <f t="shared" ref="O1139:S1139" si="2514">O1138</f>
        <v>4.8000000000000001E-2</v>
      </c>
      <c r="P1139">
        <f t="shared" si="2514"/>
        <v>3.4000000000000002E-2</v>
      </c>
      <c r="Q1139">
        <f t="shared" si="2514"/>
        <v>4.2999999999999997E-2</v>
      </c>
      <c r="R1139">
        <f t="shared" si="2514"/>
        <v>0.223</v>
      </c>
      <c r="S1139">
        <f t="shared" si="2514"/>
        <v>800</v>
      </c>
      <c r="T1139">
        <f t="shared" si="2484"/>
        <v>5.0627499999997001E-2</v>
      </c>
      <c r="X1139">
        <f t="shared" si="2413"/>
        <v>363636</v>
      </c>
      <c r="Y1139">
        <f t="shared" si="2485"/>
        <v>0</v>
      </c>
      <c r="Z1139">
        <f t="shared" si="2486"/>
        <v>1.2785249904632929E-4</v>
      </c>
      <c r="AA1139">
        <f t="shared" ref="AA1139:AC1139" si="2515">AA1138</f>
        <v>0</v>
      </c>
      <c r="AB1139">
        <f t="shared" si="2515"/>
        <v>1623</v>
      </c>
      <c r="AC1139">
        <f t="shared" si="2515"/>
        <v>18000</v>
      </c>
      <c r="AD1139">
        <f t="shared" si="2488"/>
        <v>980.78720877621868</v>
      </c>
      <c r="AE1139">
        <f t="shared" si="2489"/>
        <v>980.78720877621868</v>
      </c>
      <c r="AF1139">
        <f t="shared" si="2490"/>
        <v>2.5254814626436907E-3</v>
      </c>
      <c r="AG1139">
        <f t="shared" si="2491"/>
        <v>53.050299642956944</v>
      </c>
      <c r="AI1139">
        <f t="shared" si="2492"/>
        <v>6.7627727288168877</v>
      </c>
      <c r="AJ1139">
        <f t="shared" si="2493"/>
        <v>865.03738773851069</v>
      </c>
      <c r="AM1139">
        <f t="shared" si="2415"/>
        <v>0.35342070588247843</v>
      </c>
    </row>
    <row r="1140" spans="1:39" x14ac:dyDescent="0.35">
      <c r="A1140">
        <f t="shared" si="2474"/>
        <v>0.56599999999994499</v>
      </c>
      <c r="B1140">
        <f t="shared" si="2409"/>
        <v>0.43400000000005501</v>
      </c>
      <c r="C1140" s="27">
        <f t="shared" si="2475"/>
        <v>-5.0000000000000044E-4</v>
      </c>
      <c r="D1140">
        <f t="shared" si="2410"/>
        <v>1.1659999999999378</v>
      </c>
      <c r="E1140">
        <v>0.2</v>
      </c>
      <c r="F1140">
        <f t="shared" si="2411"/>
        <v>-0.38600000000000045</v>
      </c>
      <c r="G1140">
        <v>0.02</v>
      </c>
      <c r="H1140">
        <f t="shared" si="2476"/>
        <v>0.99999999999993727</v>
      </c>
      <c r="I1140">
        <f t="shared" si="2477"/>
        <v>1.1659999999999378</v>
      </c>
      <c r="J1140">
        <f t="shared" si="2478"/>
        <v>0.2</v>
      </c>
      <c r="K1140">
        <f t="shared" si="2479"/>
        <v>-0.38600000000000045</v>
      </c>
      <c r="L1140">
        <f t="shared" si="2480"/>
        <v>0.02</v>
      </c>
      <c r="M1140">
        <f t="shared" si="2481"/>
        <v>0</v>
      </c>
      <c r="N1140" s="22">
        <f t="shared" si="2482"/>
        <v>0.99999999999993727</v>
      </c>
      <c r="O1140">
        <f t="shared" ref="O1140:S1140" si="2516">O1139</f>
        <v>4.8000000000000001E-2</v>
      </c>
      <c r="P1140">
        <f t="shared" si="2516"/>
        <v>3.4000000000000002E-2</v>
      </c>
      <c r="Q1140">
        <f t="shared" si="2516"/>
        <v>4.2999999999999997E-2</v>
      </c>
      <c r="R1140">
        <f t="shared" si="2516"/>
        <v>0.223</v>
      </c>
      <c r="S1140">
        <f t="shared" si="2516"/>
        <v>800</v>
      </c>
      <c r="T1140">
        <f t="shared" si="2484"/>
        <v>5.0629999999997004E-2</v>
      </c>
      <c r="X1140">
        <f t="shared" si="2413"/>
        <v>363636</v>
      </c>
      <c r="Y1140">
        <f t="shared" si="2485"/>
        <v>0</v>
      </c>
      <c r="Z1140">
        <f t="shared" si="2486"/>
        <v>1.2515185297081347E-4</v>
      </c>
      <c r="AA1140">
        <f t="shared" ref="AA1140:AC1140" si="2517">AA1139</f>
        <v>0</v>
      </c>
      <c r="AB1140">
        <f t="shared" si="2517"/>
        <v>1623</v>
      </c>
      <c r="AC1140">
        <f t="shared" si="2517"/>
        <v>18000</v>
      </c>
      <c r="AD1140">
        <f t="shared" si="2488"/>
        <v>980.78720877621868</v>
      </c>
      <c r="AE1140">
        <f t="shared" si="2489"/>
        <v>980.78720877621868</v>
      </c>
      <c r="AF1140">
        <f t="shared" si="2490"/>
        <v>2.4720132925943584E-3</v>
      </c>
      <c r="AG1140">
        <f t="shared" si="2491"/>
        <v>53.003437604414842</v>
      </c>
      <c r="AI1140">
        <f t="shared" si="2492"/>
        <v>6.7627727858496023</v>
      </c>
      <c r="AJ1140">
        <f t="shared" si="2493"/>
        <v>865.03743707394256</v>
      </c>
      <c r="AM1140">
        <f t="shared" si="2415"/>
        <v>0.35315972899103254</v>
      </c>
    </row>
    <row r="1141" spans="1:39" x14ac:dyDescent="0.35">
      <c r="A1141">
        <f t="shared" si="2474"/>
        <v>0.56649999999994494</v>
      </c>
      <c r="B1141">
        <f t="shared" si="2409"/>
        <v>0.43350000000005501</v>
      </c>
      <c r="C1141" s="27">
        <f t="shared" si="2475"/>
        <v>-5.0000000000000044E-4</v>
      </c>
      <c r="D1141">
        <f t="shared" si="2410"/>
        <v>1.1664999999999377</v>
      </c>
      <c r="E1141">
        <v>0.2</v>
      </c>
      <c r="F1141">
        <f t="shared" si="2411"/>
        <v>-0.38650000000000045</v>
      </c>
      <c r="G1141">
        <v>0.02</v>
      </c>
      <c r="H1141">
        <f t="shared" si="2476"/>
        <v>0.99999999999993716</v>
      </c>
      <c r="I1141">
        <f t="shared" si="2477"/>
        <v>1.1664999999999377</v>
      </c>
      <c r="J1141">
        <f t="shared" si="2478"/>
        <v>0.2</v>
      </c>
      <c r="K1141">
        <f t="shared" si="2479"/>
        <v>-0.38650000000000045</v>
      </c>
      <c r="L1141">
        <f t="shared" si="2480"/>
        <v>0.02</v>
      </c>
      <c r="M1141">
        <f t="shared" si="2481"/>
        <v>0</v>
      </c>
      <c r="N1141" s="22">
        <f t="shared" si="2482"/>
        <v>0.99999999999993716</v>
      </c>
      <c r="O1141">
        <f t="shared" ref="O1141:S1141" si="2518">O1140</f>
        <v>4.8000000000000001E-2</v>
      </c>
      <c r="P1141">
        <f t="shared" si="2518"/>
        <v>3.4000000000000002E-2</v>
      </c>
      <c r="Q1141">
        <f t="shared" si="2518"/>
        <v>4.2999999999999997E-2</v>
      </c>
      <c r="R1141">
        <f t="shared" si="2518"/>
        <v>0.223</v>
      </c>
      <c r="S1141">
        <f t="shared" si="2518"/>
        <v>800</v>
      </c>
      <c r="T1141">
        <f t="shared" si="2484"/>
        <v>5.0632499999996992E-2</v>
      </c>
      <c r="X1141">
        <f t="shared" si="2413"/>
        <v>363636</v>
      </c>
      <c r="Y1141">
        <f t="shared" si="2485"/>
        <v>0</v>
      </c>
      <c r="Z1141">
        <f t="shared" si="2486"/>
        <v>1.2250540654126199E-4</v>
      </c>
      <c r="AA1141">
        <f t="shared" ref="AA1141:AC1141" si="2519">AA1140</f>
        <v>0</v>
      </c>
      <c r="AB1141">
        <f t="shared" si="2519"/>
        <v>1623</v>
      </c>
      <c r="AC1141">
        <f t="shared" si="2519"/>
        <v>18000</v>
      </c>
      <c r="AD1141">
        <f t="shared" si="2488"/>
        <v>980.78720877621868</v>
      </c>
      <c r="AE1141">
        <f t="shared" si="2489"/>
        <v>980.78720877621868</v>
      </c>
      <c r="AF1141">
        <f t="shared" si="2490"/>
        <v>2.4196209073922424E-3</v>
      </c>
      <c r="AG1141">
        <f t="shared" si="2491"/>
        <v>52.956658241675648</v>
      </c>
      <c r="AI1141">
        <f t="shared" si="2492"/>
        <v>6.7627728417348125</v>
      </c>
      <c r="AJ1141">
        <f t="shared" si="2493"/>
        <v>865.03748541674292</v>
      </c>
      <c r="AM1141">
        <f t="shared" si="2415"/>
        <v>0.35289913724216654</v>
      </c>
    </row>
    <row r="1142" spans="1:39" x14ac:dyDescent="0.35">
      <c r="A1142">
        <f t="shared" si="2474"/>
        <v>0.56699999999994499</v>
      </c>
      <c r="B1142">
        <f t="shared" si="2409"/>
        <v>0.43300000000005501</v>
      </c>
      <c r="C1142" s="27">
        <f t="shared" si="2475"/>
        <v>-5.0000000000000044E-4</v>
      </c>
      <c r="D1142">
        <f t="shared" si="2410"/>
        <v>1.1669999999999376</v>
      </c>
      <c r="E1142">
        <v>0.2</v>
      </c>
      <c r="F1142">
        <f t="shared" si="2411"/>
        <v>-0.38700000000000045</v>
      </c>
      <c r="G1142">
        <v>0.02</v>
      </c>
      <c r="H1142">
        <f t="shared" si="2476"/>
        <v>0.99999999999993716</v>
      </c>
      <c r="I1142">
        <f t="shared" si="2477"/>
        <v>1.1669999999999376</v>
      </c>
      <c r="J1142">
        <f t="shared" si="2478"/>
        <v>0.2</v>
      </c>
      <c r="K1142">
        <f t="shared" si="2479"/>
        <v>-0.38700000000000045</v>
      </c>
      <c r="L1142">
        <f t="shared" si="2480"/>
        <v>0.02</v>
      </c>
      <c r="M1142">
        <f t="shared" si="2481"/>
        <v>0</v>
      </c>
      <c r="N1142" s="22">
        <f t="shared" si="2482"/>
        <v>0.99999999999993716</v>
      </c>
      <c r="O1142">
        <f t="shared" ref="O1142:S1142" si="2520">O1141</f>
        <v>4.8000000000000001E-2</v>
      </c>
      <c r="P1142">
        <f t="shared" si="2520"/>
        <v>3.4000000000000002E-2</v>
      </c>
      <c r="Q1142">
        <f t="shared" si="2520"/>
        <v>4.2999999999999997E-2</v>
      </c>
      <c r="R1142">
        <f t="shared" si="2520"/>
        <v>0.223</v>
      </c>
      <c r="S1142">
        <f t="shared" si="2520"/>
        <v>800</v>
      </c>
      <c r="T1142">
        <f t="shared" si="2484"/>
        <v>5.0634999999996995E-2</v>
      </c>
      <c r="X1142">
        <f t="shared" si="2413"/>
        <v>363636</v>
      </c>
      <c r="Y1142">
        <f t="shared" si="2485"/>
        <v>0</v>
      </c>
      <c r="Z1142">
        <f t="shared" si="2486"/>
        <v>1.1991212896299013E-4</v>
      </c>
      <c r="AA1142">
        <f t="shared" ref="AA1142:AC1142" si="2521">AA1141</f>
        <v>0</v>
      </c>
      <c r="AB1142">
        <f t="shared" si="2521"/>
        <v>1623</v>
      </c>
      <c r="AC1142">
        <f t="shared" si="2521"/>
        <v>18000</v>
      </c>
      <c r="AD1142">
        <f t="shared" si="2488"/>
        <v>980.78720877621868</v>
      </c>
      <c r="AE1142">
        <f t="shared" si="2489"/>
        <v>980.78720877621868</v>
      </c>
      <c r="AF1142">
        <f t="shared" si="2490"/>
        <v>2.368283789324984E-3</v>
      </c>
      <c r="AG1142">
        <f t="shared" si="2491"/>
        <v>52.909961336950865</v>
      </c>
      <c r="AI1142">
        <f t="shared" si="2492"/>
        <v>6.7627728964944058</v>
      </c>
      <c r="AJ1142">
        <f t="shared" si="2493"/>
        <v>865.03753278584509</v>
      </c>
      <c r="AM1142">
        <f t="shared" si="2415"/>
        <v>0.35263892978393446</v>
      </c>
    </row>
    <row r="1143" spans="1:39" x14ac:dyDescent="0.35">
      <c r="A1143">
        <f t="shared" si="2474"/>
        <v>0.56749999999994505</v>
      </c>
      <c r="B1143">
        <f t="shared" si="2409"/>
        <v>0.43250000000005501</v>
      </c>
      <c r="C1143" s="27">
        <f t="shared" si="2475"/>
        <v>-5.0000000000000044E-4</v>
      </c>
      <c r="D1143">
        <f t="shared" si="2410"/>
        <v>1.1674999999999376</v>
      </c>
      <c r="E1143">
        <v>0.2</v>
      </c>
      <c r="F1143">
        <f t="shared" si="2411"/>
        <v>-0.38750000000000046</v>
      </c>
      <c r="G1143">
        <v>0.02</v>
      </c>
      <c r="H1143">
        <f t="shared" si="2476"/>
        <v>0.99999999999993716</v>
      </c>
      <c r="I1143">
        <f t="shared" si="2477"/>
        <v>1.1674999999999376</v>
      </c>
      <c r="J1143">
        <f t="shared" si="2478"/>
        <v>0.2</v>
      </c>
      <c r="K1143">
        <f t="shared" si="2479"/>
        <v>-0.38750000000000046</v>
      </c>
      <c r="L1143">
        <f t="shared" si="2480"/>
        <v>0.02</v>
      </c>
      <c r="M1143">
        <f t="shared" si="2481"/>
        <v>0</v>
      </c>
      <c r="N1143" s="22">
        <f t="shared" si="2482"/>
        <v>0.99999999999993716</v>
      </c>
      <c r="O1143">
        <f t="shared" ref="O1143:S1143" si="2522">O1142</f>
        <v>4.8000000000000001E-2</v>
      </c>
      <c r="P1143">
        <f t="shared" si="2522"/>
        <v>3.4000000000000002E-2</v>
      </c>
      <c r="Q1143">
        <f t="shared" si="2522"/>
        <v>4.2999999999999997E-2</v>
      </c>
      <c r="R1143">
        <f t="shared" si="2522"/>
        <v>0.223</v>
      </c>
      <c r="S1143">
        <f t="shared" si="2522"/>
        <v>800</v>
      </c>
      <c r="T1143">
        <f t="shared" si="2484"/>
        <v>5.063749999999699E-2</v>
      </c>
      <c r="X1143">
        <f t="shared" si="2413"/>
        <v>363636</v>
      </c>
      <c r="Y1143">
        <f t="shared" si="2485"/>
        <v>0</v>
      </c>
      <c r="Z1143">
        <f t="shared" si="2486"/>
        <v>1.1737100796688156E-4</v>
      </c>
      <c r="AA1143">
        <f t="shared" ref="AA1143:AC1143" si="2523">AA1142</f>
        <v>0</v>
      </c>
      <c r="AB1143">
        <f t="shared" si="2523"/>
        <v>1623</v>
      </c>
      <c r="AC1143">
        <f t="shared" si="2523"/>
        <v>18000</v>
      </c>
      <c r="AD1143">
        <f t="shared" si="2488"/>
        <v>980.78720877621868</v>
      </c>
      <c r="AE1143">
        <f t="shared" si="2489"/>
        <v>980.78720877621868</v>
      </c>
      <c r="AF1143">
        <f t="shared" si="2490"/>
        <v>2.317981790597186E-3</v>
      </c>
      <c r="AG1143">
        <f t="shared" si="2491"/>
        <v>52.863346673201818</v>
      </c>
      <c r="AI1143">
        <f t="shared" si="2492"/>
        <v>6.7627729501498708</v>
      </c>
      <c r="AJ1143">
        <f t="shared" si="2493"/>
        <v>865.03757919983741</v>
      </c>
      <c r="AM1143">
        <f t="shared" si="2415"/>
        <v>0.35237910576690173</v>
      </c>
    </row>
    <row r="1144" spans="1:39" x14ac:dyDescent="0.35">
      <c r="A1144">
        <f t="shared" si="2474"/>
        <v>0.56799999999994499</v>
      </c>
      <c r="B1144">
        <f t="shared" si="2409"/>
        <v>0.43200000000005501</v>
      </c>
      <c r="C1144" s="27">
        <f t="shared" si="2475"/>
        <v>-5.0000000000000044E-4</v>
      </c>
      <c r="D1144">
        <f t="shared" si="2410"/>
        <v>1.1679999999999375</v>
      </c>
      <c r="E1144">
        <v>0.2</v>
      </c>
      <c r="F1144">
        <f t="shared" si="2411"/>
        <v>-0.38800000000000046</v>
      </c>
      <c r="G1144">
        <v>0.02</v>
      </c>
      <c r="H1144">
        <f t="shared" si="2476"/>
        <v>0.99999999999993705</v>
      </c>
      <c r="I1144">
        <f t="shared" si="2477"/>
        <v>1.1679999999999375</v>
      </c>
      <c r="J1144">
        <f t="shared" si="2478"/>
        <v>0.2</v>
      </c>
      <c r="K1144">
        <f t="shared" si="2479"/>
        <v>-0.38800000000000046</v>
      </c>
      <c r="L1144">
        <f t="shared" si="2480"/>
        <v>0.02</v>
      </c>
      <c r="M1144">
        <f t="shared" si="2481"/>
        <v>0</v>
      </c>
      <c r="N1144" s="22">
        <f t="shared" si="2482"/>
        <v>0.99999999999993705</v>
      </c>
      <c r="O1144">
        <f t="shared" ref="O1144:S1144" si="2524">O1143</f>
        <v>4.8000000000000001E-2</v>
      </c>
      <c r="P1144">
        <f t="shared" si="2524"/>
        <v>3.4000000000000002E-2</v>
      </c>
      <c r="Q1144">
        <f t="shared" si="2524"/>
        <v>4.2999999999999997E-2</v>
      </c>
      <c r="R1144">
        <f t="shared" si="2524"/>
        <v>0.223</v>
      </c>
      <c r="S1144">
        <f t="shared" si="2524"/>
        <v>800</v>
      </c>
      <c r="T1144">
        <f t="shared" si="2484"/>
        <v>5.0639999999996986E-2</v>
      </c>
      <c r="X1144">
        <f t="shared" si="2413"/>
        <v>363636</v>
      </c>
      <c r="Y1144">
        <f t="shared" si="2485"/>
        <v>0</v>
      </c>
      <c r="Z1144">
        <f t="shared" si="2486"/>
        <v>1.1488104949572681E-4</v>
      </c>
      <c r="AA1144">
        <f t="shared" ref="AA1144:AC1144" si="2525">AA1143</f>
        <v>0</v>
      </c>
      <c r="AB1144">
        <f t="shared" si="2525"/>
        <v>1623</v>
      </c>
      <c r="AC1144">
        <f t="shared" si="2525"/>
        <v>18000</v>
      </c>
      <c r="AD1144">
        <f t="shared" si="2488"/>
        <v>980.78720877621868</v>
      </c>
      <c r="AE1144">
        <f t="shared" si="2489"/>
        <v>980.78720877621868</v>
      </c>
      <c r="AF1144">
        <f t="shared" si="2490"/>
        <v>2.268695127044851E-3</v>
      </c>
      <c r="AG1144">
        <f t="shared" si="2491"/>
        <v>52.816814034136605</v>
      </c>
      <c r="AI1144">
        <f t="shared" si="2492"/>
        <v>6.7627730027223123</v>
      </c>
      <c r="AJ1144">
        <f t="shared" si="2493"/>
        <v>865.03762467697618</v>
      </c>
      <c r="AM1144">
        <f t="shared" si="2415"/>
        <v>0.35211966434413483</v>
      </c>
    </row>
    <row r="1145" spans="1:39" x14ac:dyDescent="0.35">
      <c r="A1145">
        <f t="shared" si="2474"/>
        <v>0.56849999999994494</v>
      </c>
      <c r="B1145">
        <f t="shared" si="2409"/>
        <v>0.43150000000005501</v>
      </c>
      <c r="C1145" s="27">
        <f t="shared" si="2475"/>
        <v>-5.0000000000000044E-4</v>
      </c>
      <c r="D1145">
        <f t="shared" si="2410"/>
        <v>1.1684999999999375</v>
      </c>
      <c r="E1145">
        <v>0.2</v>
      </c>
      <c r="F1145">
        <f t="shared" si="2411"/>
        <v>-0.38850000000000046</v>
      </c>
      <c r="G1145">
        <v>0.02</v>
      </c>
      <c r="H1145">
        <f t="shared" si="2476"/>
        <v>0.99999999999993694</v>
      </c>
      <c r="I1145">
        <f t="shared" si="2477"/>
        <v>1.1684999999999375</v>
      </c>
      <c r="J1145">
        <f t="shared" si="2478"/>
        <v>0.2</v>
      </c>
      <c r="K1145">
        <f t="shared" si="2479"/>
        <v>-0.38850000000000046</v>
      </c>
      <c r="L1145">
        <f t="shared" si="2480"/>
        <v>0.02</v>
      </c>
      <c r="M1145">
        <f t="shared" si="2481"/>
        <v>0</v>
      </c>
      <c r="N1145" s="22">
        <f t="shared" si="2482"/>
        <v>0.99999999999993694</v>
      </c>
      <c r="O1145">
        <f t="shared" ref="O1145:S1145" si="2526">O1144</f>
        <v>4.8000000000000001E-2</v>
      </c>
      <c r="P1145">
        <f t="shared" si="2526"/>
        <v>3.4000000000000002E-2</v>
      </c>
      <c r="Q1145">
        <f t="shared" si="2526"/>
        <v>4.2999999999999997E-2</v>
      </c>
      <c r="R1145">
        <f t="shared" si="2526"/>
        <v>0.223</v>
      </c>
      <c r="S1145">
        <f t="shared" si="2526"/>
        <v>800</v>
      </c>
      <c r="T1145">
        <f t="shared" si="2484"/>
        <v>5.0642499999996982E-2</v>
      </c>
      <c r="X1145">
        <f t="shared" si="2413"/>
        <v>363636</v>
      </c>
      <c r="Y1145">
        <f t="shared" si="2485"/>
        <v>0</v>
      </c>
      <c r="Z1145">
        <f t="shared" si="2486"/>
        <v>1.124412773955482E-4</v>
      </c>
      <c r="AA1145">
        <f t="shared" ref="AA1145:AC1145" si="2527">AA1144</f>
        <v>0</v>
      </c>
      <c r="AB1145">
        <f t="shared" si="2527"/>
        <v>1623</v>
      </c>
      <c r="AC1145">
        <f t="shared" si="2527"/>
        <v>18000</v>
      </c>
      <c r="AD1145">
        <f t="shared" si="2488"/>
        <v>980.78720877621868</v>
      </c>
      <c r="AE1145">
        <f t="shared" si="2489"/>
        <v>980.78720877621868</v>
      </c>
      <c r="AF1145">
        <f t="shared" si="2490"/>
        <v>2.2204043719501361E-3</v>
      </c>
      <c r="AG1145">
        <f t="shared" si="2491"/>
        <v>52.770363204207165</v>
      </c>
      <c r="AI1145">
        <f t="shared" si="2492"/>
        <v>6.7627730542324507</v>
      </c>
      <c r="AJ1145">
        <f t="shared" si="2493"/>
        <v>865.03766923518504</v>
      </c>
      <c r="AM1145">
        <f t="shared" si="2415"/>
        <v>0.35186060467119307</v>
      </c>
    </row>
    <row r="1146" spans="1:39" x14ac:dyDescent="0.35">
      <c r="A1146">
        <f t="shared" si="2474"/>
        <v>0.56899999999994499</v>
      </c>
      <c r="B1146">
        <f t="shared" si="2409"/>
        <v>0.43100000000005501</v>
      </c>
      <c r="C1146" s="27">
        <f t="shared" si="2475"/>
        <v>-5.0000000000000044E-4</v>
      </c>
      <c r="D1146">
        <f t="shared" si="2410"/>
        <v>1.1689999999999374</v>
      </c>
      <c r="E1146">
        <v>0.2</v>
      </c>
      <c r="F1146">
        <f t="shared" si="2411"/>
        <v>-0.38900000000000046</v>
      </c>
      <c r="G1146">
        <v>0.02</v>
      </c>
      <c r="H1146">
        <f t="shared" si="2476"/>
        <v>0.99999999999993694</v>
      </c>
      <c r="I1146">
        <f t="shared" si="2477"/>
        <v>1.1689999999999374</v>
      </c>
      <c r="J1146">
        <f t="shared" si="2478"/>
        <v>0.2</v>
      </c>
      <c r="K1146">
        <f t="shared" si="2479"/>
        <v>-0.38900000000000046</v>
      </c>
      <c r="L1146">
        <f t="shared" si="2480"/>
        <v>0.02</v>
      </c>
      <c r="M1146">
        <f t="shared" si="2481"/>
        <v>0</v>
      </c>
      <c r="N1146" s="22">
        <f t="shared" si="2482"/>
        <v>0.99999999999993694</v>
      </c>
      <c r="O1146">
        <f t="shared" ref="O1146:S1146" si="2528">O1145</f>
        <v>4.8000000000000001E-2</v>
      </c>
      <c r="P1146">
        <f t="shared" si="2528"/>
        <v>3.4000000000000002E-2</v>
      </c>
      <c r="Q1146">
        <f t="shared" si="2528"/>
        <v>4.2999999999999997E-2</v>
      </c>
      <c r="R1146">
        <f t="shared" si="2528"/>
        <v>0.223</v>
      </c>
      <c r="S1146">
        <f t="shared" si="2528"/>
        <v>800</v>
      </c>
      <c r="T1146">
        <f t="shared" si="2484"/>
        <v>5.0644999999996977E-2</v>
      </c>
      <c r="X1146">
        <f t="shared" si="2413"/>
        <v>363636</v>
      </c>
      <c r="Y1146">
        <f t="shared" si="2485"/>
        <v>0</v>
      </c>
      <c r="Z1146">
        <f t="shared" si="2486"/>
        <v>1.1005073311183691E-4</v>
      </c>
      <c r="AA1146">
        <f t="shared" ref="AA1146:AC1146" si="2529">AA1145</f>
        <v>0</v>
      </c>
      <c r="AB1146">
        <f t="shared" si="2529"/>
        <v>1623</v>
      </c>
      <c r="AC1146">
        <f t="shared" si="2529"/>
        <v>18000</v>
      </c>
      <c r="AD1146">
        <f t="shared" si="2488"/>
        <v>980.78720877621868</v>
      </c>
      <c r="AE1146">
        <f t="shared" si="2489"/>
        <v>980.78720877621868</v>
      </c>
      <c r="AF1146">
        <f t="shared" si="2490"/>
        <v>2.1730904499549482E-3</v>
      </c>
      <c r="AG1146">
        <f t="shared" si="2491"/>
        <v>52.723993968606315</v>
      </c>
      <c r="AI1146">
        <f t="shared" si="2492"/>
        <v>6.7627731047006341</v>
      </c>
      <c r="AJ1146">
        <f t="shared" si="2493"/>
        <v>865.03771289206588</v>
      </c>
      <c r="AM1146">
        <f t="shared" si="2415"/>
        <v>0.35160192590611861</v>
      </c>
    </row>
    <row r="1147" spans="1:39" x14ac:dyDescent="0.35">
      <c r="A1147">
        <f t="shared" si="2474"/>
        <v>0.56949999999994505</v>
      </c>
      <c r="B1147">
        <f t="shared" si="2409"/>
        <v>0.43050000000005501</v>
      </c>
      <c r="C1147" s="27">
        <f t="shared" si="2475"/>
        <v>-5.0000000000000044E-4</v>
      </c>
      <c r="D1147">
        <f t="shared" si="2410"/>
        <v>1.1694999999999374</v>
      </c>
      <c r="E1147">
        <v>0.2</v>
      </c>
      <c r="F1147">
        <f t="shared" si="2411"/>
        <v>-0.38950000000000046</v>
      </c>
      <c r="G1147">
        <v>0.02</v>
      </c>
      <c r="H1147">
        <f t="shared" si="2476"/>
        <v>0.99999999999993694</v>
      </c>
      <c r="I1147">
        <f t="shared" si="2477"/>
        <v>1.1694999999999374</v>
      </c>
      <c r="J1147">
        <f t="shared" si="2478"/>
        <v>0.2</v>
      </c>
      <c r="K1147">
        <f t="shared" si="2479"/>
        <v>-0.38950000000000046</v>
      </c>
      <c r="L1147">
        <f t="shared" si="2480"/>
        <v>0.02</v>
      </c>
      <c r="M1147">
        <f t="shared" si="2481"/>
        <v>0</v>
      </c>
      <c r="N1147" s="22">
        <f t="shared" si="2482"/>
        <v>0.99999999999993694</v>
      </c>
      <c r="O1147">
        <f t="shared" ref="O1147:S1147" si="2530">O1146</f>
        <v>4.8000000000000001E-2</v>
      </c>
      <c r="P1147">
        <f t="shared" si="2530"/>
        <v>3.4000000000000002E-2</v>
      </c>
      <c r="Q1147">
        <f t="shared" si="2530"/>
        <v>4.2999999999999997E-2</v>
      </c>
      <c r="R1147">
        <f t="shared" si="2530"/>
        <v>0.223</v>
      </c>
      <c r="S1147">
        <f t="shared" si="2530"/>
        <v>800</v>
      </c>
      <c r="T1147">
        <f t="shared" si="2484"/>
        <v>5.064749999999698E-2</v>
      </c>
      <c r="X1147">
        <f t="shared" si="2413"/>
        <v>363636</v>
      </c>
      <c r="Y1147">
        <f t="shared" si="2485"/>
        <v>0</v>
      </c>
      <c r="Z1147">
        <f t="shared" si="2486"/>
        <v>1.0770847539062925E-4</v>
      </c>
      <c r="AA1147">
        <f t="shared" ref="AA1147:AC1147" si="2531">AA1146</f>
        <v>0</v>
      </c>
      <c r="AB1147">
        <f t="shared" si="2531"/>
        <v>1623</v>
      </c>
      <c r="AC1147">
        <f t="shared" si="2531"/>
        <v>18000</v>
      </c>
      <c r="AD1147">
        <f t="shared" si="2488"/>
        <v>980.78720877621868</v>
      </c>
      <c r="AE1147">
        <f t="shared" si="2489"/>
        <v>980.78720877621868</v>
      </c>
      <c r="AF1147">
        <f t="shared" si="2490"/>
        <v>2.1267346310718861E-3</v>
      </c>
      <c r="AG1147">
        <f t="shared" si="2491"/>
        <v>52.677706113264797</v>
      </c>
      <c r="AI1147">
        <f t="shared" si="2492"/>
        <v>6.7627731541468412</v>
      </c>
      <c r="AJ1147">
        <f t="shared" si="2493"/>
        <v>865.03775566490083</v>
      </c>
      <c r="AM1147">
        <f t="shared" si="2415"/>
        <v>0.35134362720942808</v>
      </c>
    </row>
    <row r="1148" spans="1:39" x14ac:dyDescent="0.35">
      <c r="A1148">
        <f t="shared" si="2474"/>
        <v>0.569999999999945</v>
      </c>
      <c r="B1148">
        <f t="shared" si="2409"/>
        <v>0.430000000000055</v>
      </c>
      <c r="C1148" s="27">
        <f t="shared" si="2475"/>
        <v>-5.0000000000000044E-4</v>
      </c>
      <c r="D1148">
        <f t="shared" si="2410"/>
        <v>1.1699999999999373</v>
      </c>
      <c r="E1148">
        <v>0.2</v>
      </c>
      <c r="F1148">
        <f t="shared" si="2411"/>
        <v>-0.39000000000000046</v>
      </c>
      <c r="G1148">
        <v>0.02</v>
      </c>
      <c r="H1148">
        <f t="shared" si="2476"/>
        <v>0.99999999999993683</v>
      </c>
      <c r="I1148">
        <f t="shared" si="2477"/>
        <v>1.1699999999999373</v>
      </c>
      <c r="J1148">
        <f t="shared" si="2478"/>
        <v>0.2</v>
      </c>
      <c r="K1148">
        <f t="shared" si="2479"/>
        <v>-0.39000000000000046</v>
      </c>
      <c r="L1148">
        <f t="shared" si="2480"/>
        <v>0.02</v>
      </c>
      <c r="M1148">
        <f t="shared" si="2481"/>
        <v>0</v>
      </c>
      <c r="N1148" s="22">
        <f t="shared" si="2482"/>
        <v>0.99999999999993683</v>
      </c>
      <c r="O1148">
        <f t="shared" ref="O1148:S1148" si="2532">O1147</f>
        <v>4.8000000000000001E-2</v>
      </c>
      <c r="P1148">
        <f t="shared" si="2532"/>
        <v>3.4000000000000002E-2</v>
      </c>
      <c r="Q1148">
        <f t="shared" si="2532"/>
        <v>4.2999999999999997E-2</v>
      </c>
      <c r="R1148">
        <f t="shared" si="2532"/>
        <v>0.223</v>
      </c>
      <c r="S1148">
        <f t="shared" si="2532"/>
        <v>800</v>
      </c>
      <c r="T1148">
        <f t="shared" si="2484"/>
        <v>5.0649999999996968E-2</v>
      </c>
      <c r="X1148">
        <f t="shared" si="2413"/>
        <v>363636</v>
      </c>
      <c r="Y1148">
        <f t="shared" si="2485"/>
        <v>0</v>
      </c>
      <c r="Z1148">
        <f t="shared" si="2486"/>
        <v>1.0541357998434995E-4</v>
      </c>
      <c r="AA1148">
        <f t="shared" ref="AA1148:AC1148" si="2533">AA1147</f>
        <v>0</v>
      </c>
      <c r="AB1148">
        <f t="shared" si="2533"/>
        <v>1623</v>
      </c>
      <c r="AC1148">
        <f t="shared" si="2533"/>
        <v>18000</v>
      </c>
      <c r="AD1148">
        <f t="shared" si="2488"/>
        <v>980.78720877621868</v>
      </c>
      <c r="AE1148">
        <f t="shared" si="2489"/>
        <v>980.78720877621868</v>
      </c>
      <c r="AF1148">
        <f t="shared" si="2490"/>
        <v>2.0813185247910804E-3</v>
      </c>
      <c r="AG1148">
        <f t="shared" si="2491"/>
        <v>52.631499424848364</v>
      </c>
      <c r="AI1148">
        <f t="shared" si="2492"/>
        <v>6.7627732025906875</v>
      </c>
      <c r="AJ1148">
        <f t="shared" si="2493"/>
        <v>865.03779757065797</v>
      </c>
      <c r="AM1148">
        <f t="shared" si="2415"/>
        <v>0.35108570774410303</v>
      </c>
    </row>
    <row r="1149" spans="1:39" x14ac:dyDescent="0.35">
      <c r="A1149">
        <f t="shared" si="2474"/>
        <v>0.57049999999994494</v>
      </c>
      <c r="B1149">
        <f t="shared" si="2409"/>
        <v>0.429500000000055</v>
      </c>
      <c r="C1149" s="27">
        <f t="shared" si="2475"/>
        <v>-5.0000000000000044E-4</v>
      </c>
      <c r="D1149">
        <f t="shared" si="2410"/>
        <v>1.1704999999999373</v>
      </c>
      <c r="E1149">
        <v>0.2</v>
      </c>
      <c r="F1149">
        <f t="shared" si="2411"/>
        <v>-0.39050000000000046</v>
      </c>
      <c r="G1149">
        <v>0.02</v>
      </c>
      <c r="H1149">
        <f t="shared" si="2476"/>
        <v>0.99999999999993672</v>
      </c>
      <c r="I1149">
        <f t="shared" si="2477"/>
        <v>1.1704999999999373</v>
      </c>
      <c r="J1149">
        <f t="shared" si="2478"/>
        <v>0.2</v>
      </c>
      <c r="K1149">
        <f t="shared" si="2479"/>
        <v>-0.39050000000000046</v>
      </c>
      <c r="L1149">
        <f t="shared" si="2480"/>
        <v>0.02</v>
      </c>
      <c r="M1149">
        <f t="shared" si="2481"/>
        <v>0</v>
      </c>
      <c r="N1149" s="22">
        <f t="shared" si="2482"/>
        <v>0.99999999999993672</v>
      </c>
      <c r="O1149">
        <f t="shared" ref="O1149:S1149" si="2534">O1148</f>
        <v>4.8000000000000001E-2</v>
      </c>
      <c r="P1149">
        <f t="shared" si="2534"/>
        <v>3.4000000000000002E-2</v>
      </c>
      <c r="Q1149">
        <f t="shared" si="2534"/>
        <v>4.2999999999999997E-2</v>
      </c>
      <c r="R1149">
        <f t="shared" si="2534"/>
        <v>0.223</v>
      </c>
      <c r="S1149">
        <f t="shared" si="2534"/>
        <v>800</v>
      </c>
      <c r="T1149">
        <f t="shared" si="2484"/>
        <v>5.0652499999996971E-2</v>
      </c>
      <c r="X1149">
        <f t="shared" si="2413"/>
        <v>363636</v>
      </c>
      <c r="Y1149">
        <f t="shared" si="2485"/>
        <v>0</v>
      </c>
      <c r="Z1149">
        <f t="shared" si="2486"/>
        <v>1.0316513936235124E-4</v>
      </c>
      <c r="AA1149">
        <f t="shared" ref="AA1149:AC1149" si="2535">AA1148</f>
        <v>0</v>
      </c>
      <c r="AB1149">
        <f t="shared" si="2535"/>
        <v>1623</v>
      </c>
      <c r="AC1149">
        <f t="shared" si="2535"/>
        <v>18000</v>
      </c>
      <c r="AD1149">
        <f t="shared" si="2488"/>
        <v>980.78720877621868</v>
      </c>
      <c r="AE1149">
        <f t="shared" si="2489"/>
        <v>980.78720877621868</v>
      </c>
      <c r="AF1149">
        <f t="shared" si="2490"/>
        <v>2.036824074281489E-3</v>
      </c>
      <c r="AG1149">
        <f t="shared" si="2491"/>
        <v>52.585373690754786</v>
      </c>
      <c r="AI1149">
        <f t="shared" si="2492"/>
        <v>6.7627732500514348</v>
      </c>
      <c r="AJ1149">
        <f t="shared" si="2493"/>
        <v>865.03783862599926</v>
      </c>
      <c r="AM1149">
        <f t="shared" si="2415"/>
        <v>0.35082816667558103</v>
      </c>
    </row>
    <row r="1150" spans="1:39" x14ac:dyDescent="0.35">
      <c r="A1150">
        <f t="shared" si="2474"/>
        <v>0.570999999999945</v>
      </c>
      <c r="B1150">
        <f t="shared" si="2409"/>
        <v>0.429000000000055</v>
      </c>
      <c r="C1150" s="27">
        <f t="shared" si="2475"/>
        <v>-5.0000000000000044E-4</v>
      </c>
      <c r="D1150">
        <f t="shared" si="2410"/>
        <v>1.1709999999999372</v>
      </c>
      <c r="E1150">
        <v>0.2</v>
      </c>
      <c r="F1150">
        <f t="shared" si="2411"/>
        <v>-0.39100000000000046</v>
      </c>
      <c r="G1150">
        <v>0.02</v>
      </c>
      <c r="H1150">
        <f t="shared" si="2476"/>
        <v>0.99999999999993672</v>
      </c>
      <c r="I1150">
        <f t="shared" si="2477"/>
        <v>1.1709999999999372</v>
      </c>
      <c r="J1150">
        <f t="shared" si="2478"/>
        <v>0.2</v>
      </c>
      <c r="K1150">
        <f t="shared" si="2479"/>
        <v>-0.39100000000000046</v>
      </c>
      <c r="L1150">
        <f t="shared" si="2480"/>
        <v>0.02</v>
      </c>
      <c r="M1150">
        <f t="shared" si="2481"/>
        <v>0</v>
      </c>
      <c r="N1150" s="22">
        <f t="shared" si="2482"/>
        <v>0.99999999999993672</v>
      </c>
      <c r="O1150">
        <f t="shared" ref="O1150:S1150" si="2536">O1149</f>
        <v>4.8000000000000001E-2</v>
      </c>
      <c r="P1150">
        <f t="shared" si="2536"/>
        <v>3.4000000000000002E-2</v>
      </c>
      <c r="Q1150">
        <f t="shared" si="2536"/>
        <v>4.2999999999999997E-2</v>
      </c>
      <c r="R1150">
        <f t="shared" si="2536"/>
        <v>0.223</v>
      </c>
      <c r="S1150">
        <f t="shared" si="2536"/>
        <v>800</v>
      </c>
      <c r="T1150">
        <f t="shared" si="2484"/>
        <v>5.0654999999996959E-2</v>
      </c>
      <c r="X1150">
        <f t="shared" si="2413"/>
        <v>363636</v>
      </c>
      <c r="Y1150">
        <f t="shared" si="2485"/>
        <v>0</v>
      </c>
      <c r="Z1150">
        <f t="shared" si="2486"/>
        <v>1.0096226242607776E-4</v>
      </c>
      <c r="AA1150">
        <f t="shared" ref="AA1150:AC1150" si="2537">AA1149</f>
        <v>0</v>
      </c>
      <c r="AB1150">
        <f t="shared" si="2537"/>
        <v>1623</v>
      </c>
      <c r="AC1150">
        <f t="shared" si="2537"/>
        <v>18000</v>
      </c>
      <c r="AD1150">
        <f t="shared" si="2488"/>
        <v>980.78720877621868</v>
      </c>
      <c r="AE1150">
        <f t="shared" si="2489"/>
        <v>980.78720877621868</v>
      </c>
      <c r="AF1150">
        <f t="shared" si="2490"/>
        <v>1.9932335506852336E-3</v>
      </c>
      <c r="AG1150">
        <f t="shared" si="2491"/>
        <v>52.539328699110989</v>
      </c>
      <c r="AI1150">
        <f t="shared" si="2492"/>
        <v>6.7627732965479934</v>
      </c>
      <c r="AJ1150">
        <f t="shared" si="2493"/>
        <v>865.03787884728274</v>
      </c>
      <c r="AM1150">
        <f t="shared" si="2415"/>
        <v>0.35057100317174644</v>
      </c>
    </row>
    <row r="1151" spans="1:39" x14ac:dyDescent="0.35">
      <c r="A1151">
        <f t="shared" si="2474"/>
        <v>0.57149999999994505</v>
      </c>
      <c r="B1151">
        <f t="shared" si="2409"/>
        <v>0.428500000000055</v>
      </c>
      <c r="C1151" s="27">
        <f t="shared" si="2475"/>
        <v>-5.0000000000000044E-4</v>
      </c>
      <c r="D1151">
        <f t="shared" si="2410"/>
        <v>1.1714999999999371</v>
      </c>
      <c r="E1151">
        <v>0.2</v>
      </c>
      <c r="F1151">
        <f t="shared" si="2411"/>
        <v>-0.39150000000000046</v>
      </c>
      <c r="G1151">
        <v>0.02</v>
      </c>
      <c r="H1151">
        <f t="shared" si="2476"/>
        <v>0.99999999999993672</v>
      </c>
      <c r="I1151">
        <f t="shared" si="2477"/>
        <v>1.1714999999999371</v>
      </c>
      <c r="J1151">
        <f t="shared" si="2478"/>
        <v>0.2</v>
      </c>
      <c r="K1151">
        <f t="shared" si="2479"/>
        <v>-0.39150000000000046</v>
      </c>
      <c r="L1151">
        <f t="shared" si="2480"/>
        <v>0.02</v>
      </c>
      <c r="M1151">
        <f t="shared" si="2481"/>
        <v>0</v>
      </c>
      <c r="N1151" s="22">
        <f t="shared" si="2482"/>
        <v>0.99999999999993672</v>
      </c>
      <c r="O1151">
        <f t="shared" ref="O1151:S1151" si="2538">O1150</f>
        <v>4.8000000000000001E-2</v>
      </c>
      <c r="P1151">
        <f t="shared" si="2538"/>
        <v>3.4000000000000002E-2</v>
      </c>
      <c r="Q1151">
        <f t="shared" si="2538"/>
        <v>4.2999999999999997E-2</v>
      </c>
      <c r="R1151">
        <f t="shared" si="2538"/>
        <v>0.223</v>
      </c>
      <c r="S1151">
        <f t="shared" si="2538"/>
        <v>800</v>
      </c>
      <c r="T1151">
        <f t="shared" si="2484"/>
        <v>5.0657499999996962E-2</v>
      </c>
      <c r="X1151">
        <f t="shared" si="2413"/>
        <v>363636</v>
      </c>
      <c r="Y1151">
        <f t="shared" si="2485"/>
        <v>0</v>
      </c>
      <c r="Z1151">
        <f t="shared" si="2486"/>
        <v>9.8804074228788072E-5</v>
      </c>
      <c r="AA1151">
        <f t="shared" ref="AA1151:AC1151" si="2539">AA1150</f>
        <v>0</v>
      </c>
      <c r="AB1151">
        <f t="shared" si="2539"/>
        <v>1623</v>
      </c>
      <c r="AC1151">
        <f t="shared" si="2539"/>
        <v>18000</v>
      </c>
      <c r="AD1151">
        <f t="shared" si="2488"/>
        <v>980.78720877621868</v>
      </c>
      <c r="AE1151">
        <f t="shared" si="2489"/>
        <v>980.78720877621868</v>
      </c>
      <c r="AF1151">
        <f t="shared" si="2490"/>
        <v>1.9505295475035832E-3</v>
      </c>
      <c r="AG1151">
        <f t="shared" si="2491"/>
        <v>52.493364238770148</v>
      </c>
      <c r="AI1151">
        <f t="shared" si="2492"/>
        <v>6.7627733420989298</v>
      </c>
      <c r="AJ1151">
        <f t="shared" si="2493"/>
        <v>865.03791825056896</v>
      </c>
      <c r="AM1151">
        <f t="shared" si="2415"/>
        <v>0.35031421640292193</v>
      </c>
    </row>
    <row r="1152" spans="1:39" x14ac:dyDescent="0.35">
      <c r="A1152">
        <f t="shared" si="2474"/>
        <v>0.571999999999945</v>
      </c>
      <c r="B1152">
        <f t="shared" si="2409"/>
        <v>0.428000000000055</v>
      </c>
      <c r="C1152" s="27">
        <f t="shared" si="2475"/>
        <v>-5.0000000000000044E-4</v>
      </c>
      <c r="D1152">
        <f t="shared" si="2410"/>
        <v>1.1719999999999371</v>
      </c>
      <c r="E1152">
        <v>0.2</v>
      </c>
      <c r="F1152">
        <f t="shared" si="2411"/>
        <v>-0.39200000000000046</v>
      </c>
      <c r="G1152">
        <v>0.02</v>
      </c>
      <c r="H1152">
        <f t="shared" si="2476"/>
        <v>0.99999999999993661</v>
      </c>
      <c r="I1152">
        <f t="shared" si="2477"/>
        <v>1.1719999999999371</v>
      </c>
      <c r="J1152">
        <f t="shared" si="2478"/>
        <v>0.2</v>
      </c>
      <c r="K1152">
        <f t="shared" si="2479"/>
        <v>-0.39200000000000046</v>
      </c>
      <c r="L1152">
        <f t="shared" si="2480"/>
        <v>0.02</v>
      </c>
      <c r="M1152">
        <f t="shared" si="2481"/>
        <v>0</v>
      </c>
      <c r="N1152" s="22">
        <f t="shared" si="2482"/>
        <v>0.99999999999993661</v>
      </c>
      <c r="O1152">
        <f t="shared" ref="O1152:S1152" si="2540">O1151</f>
        <v>4.8000000000000001E-2</v>
      </c>
      <c r="P1152">
        <f t="shared" si="2540"/>
        <v>3.4000000000000002E-2</v>
      </c>
      <c r="Q1152">
        <f t="shared" si="2540"/>
        <v>4.2999999999999997E-2</v>
      </c>
      <c r="R1152">
        <f t="shared" si="2540"/>
        <v>0.223</v>
      </c>
      <c r="S1152">
        <f t="shared" si="2540"/>
        <v>800</v>
      </c>
      <c r="T1152">
        <f t="shared" si="2484"/>
        <v>5.0659999999996957E-2</v>
      </c>
      <c r="X1152">
        <f t="shared" si="2413"/>
        <v>363636</v>
      </c>
      <c r="Y1152">
        <f t="shared" si="2485"/>
        <v>0</v>
      </c>
      <c r="Z1152">
        <f t="shared" si="2486"/>
        <v>9.668971569976449E-5</v>
      </c>
      <c r="AA1152">
        <f t="shared" ref="AA1152:AC1152" si="2541">AA1151</f>
        <v>0</v>
      </c>
      <c r="AB1152">
        <f t="shared" si="2541"/>
        <v>1623</v>
      </c>
      <c r="AC1152">
        <f t="shared" si="2541"/>
        <v>18000</v>
      </c>
      <c r="AD1152">
        <f t="shared" si="2488"/>
        <v>980.78720877621868</v>
      </c>
      <c r="AE1152">
        <f t="shared" si="2489"/>
        <v>980.78720877621868</v>
      </c>
      <c r="AF1152">
        <f t="shared" si="2490"/>
        <v>1.9086949750731937E-3</v>
      </c>
      <c r="AG1152">
        <f t="shared" si="2491"/>
        <v>52.447480099308791</v>
      </c>
      <c r="AI1152">
        <f t="shared" si="2492"/>
        <v>6.7627733867224737</v>
      </c>
      <c r="AJ1152">
        <f t="shared" si="2493"/>
        <v>865.03795685162743</v>
      </c>
      <c r="AM1152">
        <f t="shared" si="2415"/>
        <v>0.35005780554185933</v>
      </c>
    </row>
    <row r="1153" spans="1:39" x14ac:dyDescent="0.35">
      <c r="A1153">
        <f t="shared" si="2474"/>
        <v>0.57249999999994494</v>
      </c>
      <c r="B1153">
        <f t="shared" si="2409"/>
        <v>0.427500000000055</v>
      </c>
      <c r="C1153" s="27">
        <f t="shared" si="2475"/>
        <v>-5.0000000000000044E-4</v>
      </c>
      <c r="D1153">
        <f t="shared" si="2410"/>
        <v>1.172499999999937</v>
      </c>
      <c r="E1153">
        <v>0.2</v>
      </c>
      <c r="F1153">
        <f t="shared" si="2411"/>
        <v>-0.39250000000000046</v>
      </c>
      <c r="G1153">
        <v>0.02</v>
      </c>
      <c r="H1153">
        <f t="shared" si="2476"/>
        <v>0.9999999999999365</v>
      </c>
      <c r="I1153">
        <f t="shared" si="2477"/>
        <v>1.172499999999937</v>
      </c>
      <c r="J1153">
        <f t="shared" si="2478"/>
        <v>0.2</v>
      </c>
      <c r="K1153">
        <f t="shared" si="2479"/>
        <v>-0.39250000000000046</v>
      </c>
      <c r="L1153">
        <f t="shared" si="2480"/>
        <v>0.02</v>
      </c>
      <c r="M1153">
        <f t="shared" si="2481"/>
        <v>0</v>
      </c>
      <c r="N1153" s="22">
        <f t="shared" si="2482"/>
        <v>0.9999999999999365</v>
      </c>
      <c r="O1153">
        <f t="shared" ref="O1153:S1153" si="2542">O1152</f>
        <v>4.8000000000000001E-2</v>
      </c>
      <c r="P1153">
        <f t="shared" si="2542"/>
        <v>3.4000000000000002E-2</v>
      </c>
      <c r="Q1153">
        <f t="shared" si="2542"/>
        <v>4.2999999999999997E-2</v>
      </c>
      <c r="R1153">
        <f t="shared" si="2542"/>
        <v>0.223</v>
      </c>
      <c r="S1153">
        <f t="shared" si="2542"/>
        <v>800</v>
      </c>
      <c r="T1153">
        <f t="shared" si="2484"/>
        <v>5.0662499999996953E-2</v>
      </c>
      <c r="X1153">
        <f t="shared" si="2413"/>
        <v>363636</v>
      </c>
      <c r="Y1153">
        <f t="shared" si="2485"/>
        <v>0</v>
      </c>
      <c r="Z1153">
        <f t="shared" si="2486"/>
        <v>9.461834337294429E-5</v>
      </c>
      <c r="AA1153">
        <f t="shared" ref="AA1153:AC1153" si="2543">AA1152</f>
        <v>0</v>
      </c>
      <c r="AB1153">
        <f t="shared" si="2543"/>
        <v>1623</v>
      </c>
      <c r="AC1153">
        <f t="shared" si="2543"/>
        <v>18000</v>
      </c>
      <c r="AD1153">
        <f t="shared" si="2488"/>
        <v>980.78720877621868</v>
      </c>
      <c r="AE1153">
        <f t="shared" si="2489"/>
        <v>980.78720877621868</v>
      </c>
      <c r="AF1153">
        <f t="shared" si="2490"/>
        <v>1.8677130551312665E-3</v>
      </c>
      <c r="AG1153">
        <f t="shared" si="2491"/>
        <v>52.401676071023857</v>
      </c>
      <c r="AI1153">
        <f t="shared" si="2492"/>
        <v>6.7627734304365221</v>
      </c>
      <c r="AJ1153">
        <f t="shared" si="2493"/>
        <v>865.03799466593932</v>
      </c>
      <c r="AM1153">
        <f t="shared" si="2415"/>
        <v>0.3498017697637304</v>
      </c>
    </row>
    <row r="1154" spans="1:39" x14ac:dyDescent="0.35">
      <c r="A1154">
        <f t="shared" si="2474"/>
        <v>0.572999999999945</v>
      </c>
      <c r="B1154">
        <f t="shared" si="2409"/>
        <v>0.427000000000055</v>
      </c>
      <c r="C1154" s="27">
        <f t="shared" si="2475"/>
        <v>-5.0000000000000044E-4</v>
      </c>
      <c r="D1154">
        <f t="shared" si="2410"/>
        <v>1.172999999999937</v>
      </c>
      <c r="E1154">
        <v>0.2</v>
      </c>
      <c r="F1154">
        <f t="shared" si="2411"/>
        <v>-0.39300000000000046</v>
      </c>
      <c r="G1154">
        <v>0.02</v>
      </c>
      <c r="H1154">
        <f t="shared" si="2476"/>
        <v>0.9999999999999365</v>
      </c>
      <c r="I1154">
        <f t="shared" si="2477"/>
        <v>1.172999999999937</v>
      </c>
      <c r="J1154">
        <f t="shared" si="2478"/>
        <v>0.2</v>
      </c>
      <c r="K1154">
        <f t="shared" si="2479"/>
        <v>-0.39300000000000046</v>
      </c>
      <c r="L1154">
        <f t="shared" si="2480"/>
        <v>0.02</v>
      </c>
      <c r="M1154">
        <f t="shared" si="2481"/>
        <v>0</v>
      </c>
      <c r="N1154" s="22">
        <f t="shared" si="2482"/>
        <v>0.9999999999999365</v>
      </c>
      <c r="O1154">
        <f t="shared" ref="O1154:S1154" si="2544">O1153</f>
        <v>4.8000000000000001E-2</v>
      </c>
      <c r="P1154">
        <f t="shared" si="2544"/>
        <v>3.4000000000000002E-2</v>
      </c>
      <c r="Q1154">
        <f t="shared" si="2544"/>
        <v>4.2999999999999997E-2</v>
      </c>
      <c r="R1154">
        <f t="shared" si="2544"/>
        <v>0.223</v>
      </c>
      <c r="S1154">
        <f t="shared" si="2544"/>
        <v>800</v>
      </c>
      <c r="T1154">
        <f t="shared" si="2484"/>
        <v>5.0664999999996949E-2</v>
      </c>
      <c r="X1154">
        <f t="shared" si="2413"/>
        <v>363636</v>
      </c>
      <c r="Y1154">
        <f t="shared" si="2485"/>
        <v>0</v>
      </c>
      <c r="Z1154">
        <f t="shared" si="2486"/>
        <v>9.2589129119905527E-5</v>
      </c>
      <c r="AA1154">
        <f t="shared" ref="AA1154:AC1154" si="2545">AA1153</f>
        <v>0</v>
      </c>
      <c r="AB1154">
        <f t="shared" si="2545"/>
        <v>1623</v>
      </c>
      <c r="AC1154">
        <f t="shared" si="2545"/>
        <v>18000</v>
      </c>
      <c r="AD1154">
        <f t="shared" si="2488"/>
        <v>980.78720877621868</v>
      </c>
      <c r="AE1154">
        <f t="shared" si="2489"/>
        <v>980.78720877621868</v>
      </c>
      <c r="AF1154">
        <f t="shared" si="2490"/>
        <v>1.8275673154682674E-3</v>
      </c>
      <c r="AG1154">
        <f t="shared" si="2491"/>
        <v>52.355951944929863</v>
      </c>
      <c r="AI1154">
        <f t="shared" si="2492"/>
        <v>6.762773473258644</v>
      </c>
      <c r="AJ1154">
        <f t="shared" si="2493"/>
        <v>865.03803170870253</v>
      </c>
      <c r="AM1154">
        <f t="shared" si="2415"/>
        <v>0.34954610824611837</v>
      </c>
    </row>
    <row r="1155" spans="1:39" x14ac:dyDescent="0.35">
      <c r="A1155">
        <f t="shared" si="2474"/>
        <v>0.57349999999994505</v>
      </c>
      <c r="B1155">
        <f t="shared" si="2409"/>
        <v>0.426500000000055</v>
      </c>
      <c r="C1155" s="27">
        <f t="shared" si="2475"/>
        <v>-5.0000000000000044E-4</v>
      </c>
      <c r="D1155">
        <f t="shared" si="2410"/>
        <v>1.1734999999999369</v>
      </c>
      <c r="E1155">
        <v>0.2</v>
      </c>
      <c r="F1155">
        <f t="shared" si="2411"/>
        <v>-0.39350000000000046</v>
      </c>
      <c r="G1155">
        <v>0.02</v>
      </c>
      <c r="H1155">
        <f t="shared" si="2476"/>
        <v>0.9999999999999365</v>
      </c>
      <c r="I1155">
        <f t="shared" si="2477"/>
        <v>1.1734999999999369</v>
      </c>
      <c r="J1155">
        <f t="shared" si="2478"/>
        <v>0.2</v>
      </c>
      <c r="K1155">
        <f t="shared" si="2479"/>
        <v>-0.39350000000000046</v>
      </c>
      <c r="L1155">
        <f t="shared" si="2480"/>
        <v>0.02</v>
      </c>
      <c r="M1155">
        <f t="shared" si="2481"/>
        <v>0</v>
      </c>
      <c r="N1155" s="22">
        <f t="shared" si="2482"/>
        <v>0.9999999999999365</v>
      </c>
      <c r="O1155">
        <f t="shared" ref="O1155:S1155" si="2546">O1154</f>
        <v>4.8000000000000001E-2</v>
      </c>
      <c r="P1155">
        <f t="shared" si="2546"/>
        <v>3.4000000000000002E-2</v>
      </c>
      <c r="Q1155">
        <f t="shared" si="2546"/>
        <v>4.2999999999999997E-2</v>
      </c>
      <c r="R1155">
        <f t="shared" si="2546"/>
        <v>0.223</v>
      </c>
      <c r="S1155">
        <f t="shared" si="2546"/>
        <v>800</v>
      </c>
      <c r="T1155">
        <f t="shared" si="2484"/>
        <v>5.0667499999996944E-2</v>
      </c>
      <c r="X1155">
        <f t="shared" si="2413"/>
        <v>363636</v>
      </c>
      <c r="Y1155">
        <f t="shared" si="2485"/>
        <v>0</v>
      </c>
      <c r="Z1155">
        <f t="shared" si="2486"/>
        <v>9.0601259887142618E-5</v>
      </c>
      <c r="AA1155">
        <f t="shared" ref="AA1155:AC1155" si="2547">AA1154</f>
        <v>0</v>
      </c>
      <c r="AB1155">
        <f t="shared" si="2547"/>
        <v>1623</v>
      </c>
      <c r="AC1155">
        <f t="shared" si="2547"/>
        <v>18000</v>
      </c>
      <c r="AD1155">
        <f t="shared" si="2488"/>
        <v>980.78720877621868</v>
      </c>
      <c r="AE1155">
        <f t="shared" si="2489"/>
        <v>980.78720877621868</v>
      </c>
      <c r="AF1155">
        <f t="shared" si="2490"/>
        <v>1.7882415846668916E-3</v>
      </c>
      <c r="AG1155">
        <f t="shared" si="2491"/>
        <v>52.310307512756061</v>
      </c>
      <c r="AI1155">
        <f t="shared" si="2492"/>
        <v>6.7627735152060904</v>
      </c>
      <c r="AJ1155">
        <f t="shared" si="2493"/>
        <v>865.03806799483982</v>
      </c>
      <c r="AM1155">
        <f t="shared" si="2415"/>
        <v>0.34929082016900925</v>
      </c>
    </row>
    <row r="1156" spans="1:39" x14ac:dyDescent="0.35">
      <c r="A1156">
        <f t="shared" si="2474"/>
        <v>0.573999999999945</v>
      </c>
      <c r="B1156">
        <f t="shared" si="2409"/>
        <v>0.426000000000055</v>
      </c>
      <c r="C1156" s="27">
        <f t="shared" si="2475"/>
        <v>-5.0000000000000044E-4</v>
      </c>
      <c r="D1156">
        <f t="shared" si="2410"/>
        <v>1.1739999999999369</v>
      </c>
      <c r="E1156">
        <v>0.2</v>
      </c>
      <c r="F1156">
        <f t="shared" si="2411"/>
        <v>-0.39400000000000046</v>
      </c>
      <c r="G1156">
        <v>0.02</v>
      </c>
      <c r="H1156">
        <f t="shared" si="2476"/>
        <v>0.99999999999993638</v>
      </c>
      <c r="I1156">
        <f t="shared" si="2477"/>
        <v>1.1739999999999369</v>
      </c>
      <c r="J1156">
        <f t="shared" si="2478"/>
        <v>0.2</v>
      </c>
      <c r="K1156">
        <f t="shared" si="2479"/>
        <v>-0.39400000000000046</v>
      </c>
      <c r="L1156">
        <f t="shared" si="2480"/>
        <v>0.02</v>
      </c>
      <c r="M1156">
        <f t="shared" si="2481"/>
        <v>0</v>
      </c>
      <c r="N1156" s="22">
        <f t="shared" si="2482"/>
        <v>0.99999999999993638</v>
      </c>
      <c r="O1156">
        <f t="shared" ref="O1156:S1156" si="2548">O1155</f>
        <v>4.8000000000000001E-2</v>
      </c>
      <c r="P1156">
        <f t="shared" si="2548"/>
        <v>3.4000000000000002E-2</v>
      </c>
      <c r="Q1156">
        <f t="shared" si="2548"/>
        <v>4.2999999999999997E-2</v>
      </c>
      <c r="R1156">
        <f t="shared" si="2548"/>
        <v>0.223</v>
      </c>
      <c r="S1156">
        <f t="shared" si="2548"/>
        <v>800</v>
      </c>
      <c r="T1156">
        <f t="shared" si="2484"/>
        <v>5.0669999999996954E-2</v>
      </c>
      <c r="X1156">
        <f t="shared" si="2413"/>
        <v>363636</v>
      </c>
      <c r="Y1156">
        <f t="shared" si="2485"/>
        <v>0</v>
      </c>
      <c r="Z1156">
        <f t="shared" si="2486"/>
        <v>8.8653937437566761E-5</v>
      </c>
      <c r="AA1156">
        <f t="shared" ref="AA1156:AC1156" si="2549">AA1155</f>
        <v>0</v>
      </c>
      <c r="AB1156">
        <f t="shared" si="2549"/>
        <v>1623</v>
      </c>
      <c r="AC1156">
        <f t="shared" si="2549"/>
        <v>18000</v>
      </c>
      <c r="AD1156">
        <f t="shared" si="2488"/>
        <v>980.78720877621868</v>
      </c>
      <c r="AE1156">
        <f t="shared" si="2489"/>
        <v>980.78720877621868</v>
      </c>
      <c r="AF1156">
        <f t="shared" si="2490"/>
        <v>1.7497199869259804E-3</v>
      </c>
      <c r="AG1156">
        <f t="shared" si="2491"/>
        <v>52.264742566943546</v>
      </c>
      <c r="AI1156">
        <f t="shared" si="2492"/>
        <v>6.7627735562957945</v>
      </c>
      <c r="AJ1156">
        <f t="shared" si="2493"/>
        <v>865.03810353899871</v>
      </c>
      <c r="AM1156">
        <f t="shared" si="2415"/>
        <v>0.34903590471478274</v>
      </c>
    </row>
    <row r="1157" spans="1:39" x14ac:dyDescent="0.35">
      <c r="A1157">
        <f t="shared" si="2474"/>
        <v>0.57449999999994494</v>
      </c>
      <c r="B1157">
        <f t="shared" si="2409"/>
        <v>0.425500000000055</v>
      </c>
      <c r="C1157" s="27">
        <f t="shared" si="2475"/>
        <v>-5.0000000000000044E-4</v>
      </c>
      <c r="D1157">
        <f t="shared" si="2410"/>
        <v>1.1744999999999368</v>
      </c>
      <c r="E1157">
        <v>0.2</v>
      </c>
      <c r="F1157">
        <f t="shared" si="2411"/>
        <v>-0.39450000000000046</v>
      </c>
      <c r="G1157">
        <v>0.02</v>
      </c>
      <c r="H1157">
        <f t="shared" si="2476"/>
        <v>0.99999999999993627</v>
      </c>
      <c r="I1157">
        <f t="shared" si="2477"/>
        <v>1.1744999999999368</v>
      </c>
      <c r="J1157">
        <f t="shared" si="2478"/>
        <v>0.2</v>
      </c>
      <c r="K1157">
        <f t="shared" si="2479"/>
        <v>-0.39450000000000046</v>
      </c>
      <c r="L1157">
        <f t="shared" si="2480"/>
        <v>0.02</v>
      </c>
      <c r="M1157">
        <f t="shared" si="2481"/>
        <v>0</v>
      </c>
      <c r="N1157" s="22">
        <f t="shared" si="2482"/>
        <v>0.99999999999993627</v>
      </c>
      <c r="O1157">
        <f t="shared" ref="O1157:S1157" si="2550">O1156</f>
        <v>4.8000000000000001E-2</v>
      </c>
      <c r="P1157">
        <f t="shared" si="2550"/>
        <v>3.4000000000000002E-2</v>
      </c>
      <c r="Q1157">
        <f t="shared" si="2550"/>
        <v>4.2999999999999997E-2</v>
      </c>
      <c r="R1157">
        <f t="shared" si="2550"/>
        <v>0.223</v>
      </c>
      <c r="S1157">
        <f t="shared" si="2550"/>
        <v>800</v>
      </c>
      <c r="T1157">
        <f t="shared" si="2484"/>
        <v>5.0672499999996949E-2</v>
      </c>
      <c r="X1157">
        <f t="shared" si="2413"/>
        <v>363636</v>
      </c>
      <c r="Y1157">
        <f t="shared" si="2485"/>
        <v>0</v>
      </c>
      <c r="Z1157">
        <f t="shared" si="2486"/>
        <v>8.6746378096168035E-5</v>
      </c>
      <c r="AA1157">
        <f t="shared" ref="AA1157:AC1157" si="2551">AA1156</f>
        <v>0</v>
      </c>
      <c r="AB1157">
        <f t="shared" si="2551"/>
        <v>1623</v>
      </c>
      <c r="AC1157">
        <f t="shared" si="2551"/>
        <v>18000</v>
      </c>
      <c r="AD1157">
        <f t="shared" si="2488"/>
        <v>980.78720877621868</v>
      </c>
      <c r="AE1157">
        <f t="shared" si="2489"/>
        <v>980.78720877621868</v>
      </c>
      <c r="AF1157">
        <f t="shared" si="2490"/>
        <v>1.7119869369680925E-3</v>
      </c>
      <c r="AG1157">
        <f t="shared" si="2491"/>
        <v>52.219256900642414</v>
      </c>
      <c r="AI1157">
        <f t="shared" si="2492"/>
        <v>6.7627735965443811</v>
      </c>
      <c r="AJ1157">
        <f t="shared" si="2493"/>
        <v>865.03813835556059</v>
      </c>
      <c r="AM1157">
        <f t="shared" si="2415"/>
        <v>0.34878136106820362</v>
      </c>
    </row>
    <row r="1158" spans="1:39" x14ac:dyDescent="0.35">
      <c r="A1158">
        <f t="shared" si="2474"/>
        <v>0.574999999999945</v>
      </c>
      <c r="B1158">
        <f t="shared" si="2409"/>
        <v>0.425000000000055</v>
      </c>
      <c r="C1158" s="27">
        <f t="shared" si="2475"/>
        <v>-5.0000000000000044E-4</v>
      </c>
      <c r="D1158">
        <f t="shared" si="2410"/>
        <v>1.1749999999999368</v>
      </c>
      <c r="E1158">
        <v>0.2</v>
      </c>
      <c r="F1158">
        <f t="shared" si="2411"/>
        <v>-0.39500000000000046</v>
      </c>
      <c r="G1158">
        <v>0.02</v>
      </c>
      <c r="H1158">
        <f t="shared" si="2476"/>
        <v>0.99999999999993627</v>
      </c>
      <c r="I1158">
        <f t="shared" si="2477"/>
        <v>1.1749999999999368</v>
      </c>
      <c r="J1158">
        <f t="shared" si="2478"/>
        <v>0.2</v>
      </c>
      <c r="K1158">
        <f t="shared" si="2479"/>
        <v>-0.39500000000000046</v>
      </c>
      <c r="L1158">
        <f t="shared" si="2480"/>
        <v>0.02</v>
      </c>
      <c r="M1158">
        <f t="shared" si="2481"/>
        <v>0</v>
      </c>
      <c r="N1158" s="22">
        <f t="shared" si="2482"/>
        <v>0.99999999999993627</v>
      </c>
      <c r="O1158">
        <f t="shared" ref="O1158:S1158" si="2552">O1157</f>
        <v>4.8000000000000001E-2</v>
      </c>
      <c r="P1158">
        <f t="shared" si="2552"/>
        <v>3.4000000000000002E-2</v>
      </c>
      <c r="Q1158">
        <f t="shared" si="2552"/>
        <v>4.2999999999999997E-2</v>
      </c>
      <c r="R1158">
        <f t="shared" si="2552"/>
        <v>0.223</v>
      </c>
      <c r="S1158">
        <f t="shared" si="2552"/>
        <v>800</v>
      </c>
      <c r="T1158">
        <f t="shared" si="2484"/>
        <v>5.0674999999996952E-2</v>
      </c>
      <c r="X1158">
        <f t="shared" si="2413"/>
        <v>363636</v>
      </c>
      <c r="Y1158">
        <f t="shared" si="2485"/>
        <v>0</v>
      </c>
      <c r="Z1158">
        <f t="shared" si="2486"/>
        <v>8.4877812499776153E-5</v>
      </c>
      <c r="AA1158">
        <f t="shared" ref="AA1158:AC1158" si="2553">AA1157</f>
        <v>0</v>
      </c>
      <c r="AB1158">
        <f t="shared" si="2553"/>
        <v>1623</v>
      </c>
      <c r="AC1158">
        <f t="shared" si="2553"/>
        <v>18000</v>
      </c>
      <c r="AD1158">
        <f t="shared" si="2488"/>
        <v>980.78720877621868</v>
      </c>
      <c r="AE1158">
        <f t="shared" si="2489"/>
        <v>980.78720877621868</v>
      </c>
      <c r="AF1158">
        <f t="shared" si="2490"/>
        <v>1.6750271350294784E-3</v>
      </c>
      <c r="AG1158">
        <f t="shared" si="2491"/>
        <v>52.173850307708918</v>
      </c>
      <c r="AI1158">
        <f t="shared" si="2492"/>
        <v>6.7627736359681698</v>
      </c>
      <c r="AJ1158">
        <f t="shared" si="2493"/>
        <v>865.03817245864195</v>
      </c>
      <c r="AM1158">
        <f t="shared" si="2415"/>
        <v>0.348527188416413</v>
      </c>
    </row>
    <row r="1159" spans="1:39" x14ac:dyDescent="0.35">
      <c r="A1159">
        <f t="shared" si="2474"/>
        <v>0.57549999999994506</v>
      </c>
      <c r="B1159">
        <f t="shared" si="2409"/>
        <v>0.424500000000055</v>
      </c>
      <c r="C1159" s="27">
        <f t="shared" si="2475"/>
        <v>-5.0000000000000044E-4</v>
      </c>
      <c r="D1159">
        <f t="shared" si="2410"/>
        <v>1.1754999999999367</v>
      </c>
      <c r="E1159">
        <v>0.2</v>
      </c>
      <c r="F1159">
        <f t="shared" si="2411"/>
        <v>-0.39550000000000046</v>
      </c>
      <c r="G1159">
        <v>0.02</v>
      </c>
      <c r="H1159">
        <f t="shared" si="2476"/>
        <v>0.99999999999993627</v>
      </c>
      <c r="I1159">
        <f t="shared" si="2477"/>
        <v>1.1754999999999367</v>
      </c>
      <c r="J1159">
        <f t="shared" si="2478"/>
        <v>0.2</v>
      </c>
      <c r="K1159">
        <f t="shared" si="2479"/>
        <v>-0.39550000000000046</v>
      </c>
      <c r="L1159">
        <f t="shared" si="2480"/>
        <v>0.02</v>
      </c>
      <c r="M1159">
        <f t="shared" si="2481"/>
        <v>0</v>
      </c>
      <c r="N1159" s="22">
        <f t="shared" si="2482"/>
        <v>0.99999999999993627</v>
      </c>
      <c r="O1159">
        <f t="shared" ref="O1159:S1159" si="2554">O1158</f>
        <v>4.8000000000000001E-2</v>
      </c>
      <c r="P1159">
        <f t="shared" si="2554"/>
        <v>3.4000000000000002E-2</v>
      </c>
      <c r="Q1159">
        <f t="shared" si="2554"/>
        <v>4.2999999999999997E-2</v>
      </c>
      <c r="R1159">
        <f t="shared" si="2554"/>
        <v>0.223</v>
      </c>
      <c r="S1159">
        <f t="shared" si="2554"/>
        <v>800</v>
      </c>
      <c r="T1159">
        <f t="shared" si="2484"/>
        <v>5.067749999999694E-2</v>
      </c>
      <c r="X1159">
        <f t="shared" si="2413"/>
        <v>363636</v>
      </c>
      <c r="Y1159">
        <f t="shared" si="2485"/>
        <v>0</v>
      </c>
      <c r="Z1159">
        <f t="shared" si="2486"/>
        <v>8.3047485350858346E-5</v>
      </c>
      <c r="AA1159">
        <f t="shared" ref="AA1159:AC1159" si="2555">AA1158</f>
        <v>0</v>
      </c>
      <c r="AB1159">
        <f t="shared" si="2555"/>
        <v>1623</v>
      </c>
      <c r="AC1159">
        <f t="shared" si="2555"/>
        <v>18000</v>
      </c>
      <c r="AD1159">
        <f t="shared" si="2488"/>
        <v>980.78720877621868</v>
      </c>
      <c r="AE1159">
        <f t="shared" si="2489"/>
        <v>980.78720877621868</v>
      </c>
      <c r="AF1159">
        <f t="shared" si="2490"/>
        <v>1.6388255619311956E-3</v>
      </c>
      <c r="AG1159">
        <f t="shared" si="2491"/>
        <v>52.128522582702701</v>
      </c>
      <c r="AI1159">
        <f t="shared" si="2492"/>
        <v>6.7627736745831815</v>
      </c>
      <c r="AJ1159">
        <f t="shared" si="2493"/>
        <v>865.03820586210179</v>
      </c>
      <c r="AM1159">
        <f t="shared" si="2415"/>
        <v>0.34827338594891977</v>
      </c>
    </row>
    <row r="1160" spans="1:39" x14ac:dyDescent="0.35">
      <c r="A1160">
        <f t="shared" si="2474"/>
        <v>0.575999999999945</v>
      </c>
      <c r="B1160">
        <f t="shared" si="2409"/>
        <v>0.424000000000055</v>
      </c>
      <c r="C1160" s="27">
        <f t="shared" si="2475"/>
        <v>-5.0000000000000044E-4</v>
      </c>
      <c r="D1160">
        <f t="shared" si="2410"/>
        <v>1.1759999999999367</v>
      </c>
      <c r="E1160">
        <v>0.2</v>
      </c>
      <c r="F1160">
        <f t="shared" si="2411"/>
        <v>-0.39600000000000046</v>
      </c>
      <c r="G1160">
        <v>0.02</v>
      </c>
      <c r="H1160">
        <f t="shared" si="2476"/>
        <v>0.99999999999993616</v>
      </c>
      <c r="I1160">
        <f t="shared" si="2477"/>
        <v>1.1759999999999367</v>
      </c>
      <c r="J1160">
        <f t="shared" si="2478"/>
        <v>0.2</v>
      </c>
      <c r="K1160">
        <f t="shared" si="2479"/>
        <v>-0.39600000000000046</v>
      </c>
      <c r="L1160">
        <f t="shared" si="2480"/>
        <v>0.02</v>
      </c>
      <c r="M1160">
        <f t="shared" si="2481"/>
        <v>0</v>
      </c>
      <c r="N1160" s="22">
        <f t="shared" si="2482"/>
        <v>0.99999999999993616</v>
      </c>
      <c r="O1160">
        <f t="shared" ref="O1160:S1160" si="2556">O1159</f>
        <v>4.8000000000000001E-2</v>
      </c>
      <c r="P1160">
        <f t="shared" si="2556"/>
        <v>3.4000000000000002E-2</v>
      </c>
      <c r="Q1160">
        <f t="shared" si="2556"/>
        <v>4.2999999999999997E-2</v>
      </c>
      <c r="R1160">
        <f t="shared" si="2556"/>
        <v>0.223</v>
      </c>
      <c r="S1160">
        <f t="shared" si="2556"/>
        <v>800</v>
      </c>
      <c r="T1160">
        <f t="shared" si="2484"/>
        <v>5.0679999999996943E-2</v>
      </c>
      <c r="X1160">
        <f t="shared" si="2413"/>
        <v>363636</v>
      </c>
      <c r="Y1160">
        <f t="shared" si="2485"/>
        <v>0</v>
      </c>
      <c r="Z1160">
        <f t="shared" si="2486"/>
        <v>8.1254655175293363E-5</v>
      </c>
      <c r="AA1160">
        <f t="shared" ref="AA1160:AC1160" si="2557">AA1159</f>
        <v>0</v>
      </c>
      <c r="AB1160">
        <f t="shared" si="2557"/>
        <v>1623</v>
      </c>
      <c r="AC1160">
        <f t="shared" si="2557"/>
        <v>18000</v>
      </c>
      <c r="AD1160">
        <f t="shared" si="2488"/>
        <v>980.78720877621868</v>
      </c>
      <c r="AE1160">
        <f t="shared" si="2489"/>
        <v>980.78720877621868</v>
      </c>
      <c r="AF1160">
        <f t="shared" si="2490"/>
        <v>1.6033674742301472E-3</v>
      </c>
      <c r="AG1160">
        <f t="shared" si="2491"/>
        <v>52.083273520883921</v>
      </c>
      <c r="AI1160">
        <f t="shared" si="2492"/>
        <v>6.7627737124051412</v>
      </c>
      <c r="AJ1160">
        <f t="shared" si="2493"/>
        <v>865.03823857954262</v>
      </c>
      <c r="AM1160">
        <f t="shared" si="2415"/>
        <v>0.34801995285759213</v>
      </c>
    </row>
    <row r="1161" spans="1:39" x14ac:dyDescent="0.35">
      <c r="A1161">
        <f t="shared" si="2474"/>
        <v>0.57649999999994495</v>
      </c>
      <c r="B1161">
        <f t="shared" si="2409"/>
        <v>0.423500000000055</v>
      </c>
      <c r="C1161" s="27">
        <f t="shared" si="2475"/>
        <v>-5.0000000000000044E-4</v>
      </c>
      <c r="D1161">
        <f t="shared" si="2410"/>
        <v>1.1764999999999366</v>
      </c>
      <c r="E1161">
        <v>0.2</v>
      </c>
      <c r="F1161">
        <f t="shared" si="2411"/>
        <v>-0.39650000000000046</v>
      </c>
      <c r="G1161">
        <v>0.02</v>
      </c>
      <c r="H1161">
        <f t="shared" si="2476"/>
        <v>0.99999999999993605</v>
      </c>
      <c r="I1161">
        <f t="shared" si="2477"/>
        <v>1.1764999999999366</v>
      </c>
      <c r="J1161">
        <f t="shared" si="2478"/>
        <v>0.2</v>
      </c>
      <c r="K1161">
        <f t="shared" si="2479"/>
        <v>-0.39650000000000046</v>
      </c>
      <c r="L1161">
        <f t="shared" si="2480"/>
        <v>0.02</v>
      </c>
      <c r="M1161">
        <f t="shared" si="2481"/>
        <v>0</v>
      </c>
      <c r="N1161" s="22">
        <f t="shared" si="2482"/>
        <v>0.99999999999993605</v>
      </c>
      <c r="O1161">
        <f t="shared" ref="O1161:S1161" si="2558">O1160</f>
        <v>4.8000000000000001E-2</v>
      </c>
      <c r="P1161">
        <f t="shared" si="2558"/>
        <v>3.4000000000000002E-2</v>
      </c>
      <c r="Q1161">
        <f t="shared" si="2558"/>
        <v>4.2999999999999997E-2</v>
      </c>
      <c r="R1161">
        <f t="shared" si="2558"/>
        <v>0.223</v>
      </c>
      <c r="S1161">
        <f t="shared" si="2558"/>
        <v>800</v>
      </c>
      <c r="T1161">
        <f t="shared" si="2484"/>
        <v>5.0682499999996931E-2</v>
      </c>
      <c r="X1161">
        <f t="shared" si="2413"/>
        <v>363636</v>
      </c>
      <c r="Y1161">
        <f t="shared" si="2485"/>
        <v>0</v>
      </c>
      <c r="Z1161">
        <f t="shared" si="2486"/>
        <v>7.9498594084061571E-5</v>
      </c>
      <c r="AA1161">
        <f t="shared" ref="AA1161:AC1161" si="2559">AA1160</f>
        <v>0</v>
      </c>
      <c r="AB1161">
        <f t="shared" si="2559"/>
        <v>1623</v>
      </c>
      <c r="AC1161">
        <f t="shared" si="2559"/>
        <v>18000</v>
      </c>
      <c r="AD1161">
        <f t="shared" si="2488"/>
        <v>980.78720877621868</v>
      </c>
      <c r="AE1161">
        <f t="shared" si="2489"/>
        <v>980.78720877621868</v>
      </c>
      <c r="AF1161">
        <f t="shared" si="2490"/>
        <v>1.5686383994488232E-3</v>
      </c>
      <c r="AG1161">
        <f t="shared" si="2491"/>
        <v>52.03810291821047</v>
      </c>
      <c r="AI1161">
        <f t="shared" si="2492"/>
        <v>6.7627737494494884</v>
      </c>
      <c r="AJ1161">
        <f t="shared" si="2493"/>
        <v>865.03827062432003</v>
      </c>
      <c r="AM1161">
        <f t="shared" si="2415"/>
        <v>0.34776688833664859</v>
      </c>
    </row>
    <row r="1162" spans="1:39" x14ac:dyDescent="0.35">
      <c r="A1162">
        <f t="shared" si="2474"/>
        <v>0.576999999999945</v>
      </c>
      <c r="B1162">
        <f t="shared" ref="B1162:B1225" si="2560">B1161-B$4</f>
        <v>0.423000000000055</v>
      </c>
      <c r="C1162" s="27">
        <f t="shared" si="2475"/>
        <v>-5.0000000000000044E-4</v>
      </c>
      <c r="D1162">
        <f t="shared" ref="D1162:D1225" si="2561">D1161+$B$4</f>
        <v>1.1769999999999365</v>
      </c>
      <c r="E1162">
        <v>0.2</v>
      </c>
      <c r="F1162">
        <f t="shared" ref="F1162:F1225" si="2562">F1161-$B$4</f>
        <v>-0.39700000000000046</v>
      </c>
      <c r="G1162">
        <v>0.02</v>
      </c>
      <c r="H1162">
        <f t="shared" si="2476"/>
        <v>0.99999999999993605</v>
      </c>
      <c r="I1162">
        <f t="shared" si="2477"/>
        <v>1.1769999999999365</v>
      </c>
      <c r="J1162">
        <f t="shared" si="2478"/>
        <v>0.2</v>
      </c>
      <c r="K1162">
        <f t="shared" si="2479"/>
        <v>-0.39700000000000046</v>
      </c>
      <c r="L1162">
        <f t="shared" si="2480"/>
        <v>0.02</v>
      </c>
      <c r="M1162">
        <f t="shared" si="2481"/>
        <v>0</v>
      </c>
      <c r="N1162" s="22">
        <f t="shared" si="2482"/>
        <v>0.99999999999993605</v>
      </c>
      <c r="O1162">
        <f t="shared" ref="O1162:S1162" si="2563">O1161</f>
        <v>4.8000000000000001E-2</v>
      </c>
      <c r="P1162">
        <f t="shared" si="2563"/>
        <v>3.4000000000000002E-2</v>
      </c>
      <c r="Q1162">
        <f t="shared" si="2563"/>
        <v>4.2999999999999997E-2</v>
      </c>
      <c r="R1162">
        <f t="shared" si="2563"/>
        <v>0.223</v>
      </c>
      <c r="S1162">
        <f t="shared" si="2563"/>
        <v>800</v>
      </c>
      <c r="T1162">
        <f t="shared" si="2484"/>
        <v>5.0684999999996948E-2</v>
      </c>
      <c r="X1162">
        <f t="shared" ref="X1162:X1225" si="2564">X1161</f>
        <v>363636</v>
      </c>
      <c r="Y1162">
        <f t="shared" si="2485"/>
        <v>0</v>
      </c>
      <c r="Z1162">
        <f t="shared" si="2486"/>
        <v>7.7778587538791707E-5</v>
      </c>
      <c r="AA1162">
        <f t="shared" ref="AA1162:AC1162" si="2565">AA1161</f>
        <v>0</v>
      </c>
      <c r="AB1162">
        <f t="shared" si="2565"/>
        <v>1623</v>
      </c>
      <c r="AC1162">
        <f t="shared" si="2565"/>
        <v>18000</v>
      </c>
      <c r="AD1162">
        <f t="shared" si="2488"/>
        <v>980.78720877621868</v>
      </c>
      <c r="AE1162">
        <f t="shared" si="2489"/>
        <v>980.78720877621868</v>
      </c>
      <c r="AF1162">
        <f t="shared" si="2490"/>
        <v>1.5346241313825564E-3</v>
      </c>
      <c r="AG1162">
        <f t="shared" si="2491"/>
        <v>51.993010571335176</v>
      </c>
      <c r="AI1162">
        <f t="shared" si="2492"/>
        <v>6.7627737857313743</v>
      </c>
      <c r="AJ1162">
        <f t="shared" si="2493"/>
        <v>865.03830200954042</v>
      </c>
      <c r="AM1162">
        <f t="shared" ref="AM1162:AM1225" si="2566">AM$6/($A1162+AM$3*(1-$A1162))</f>
        <v>0.34751419158264973</v>
      </c>
    </row>
    <row r="1163" spans="1:39" x14ac:dyDescent="0.35">
      <c r="A1163">
        <f t="shared" si="2474"/>
        <v>0.57749999999994506</v>
      </c>
      <c r="B1163">
        <f t="shared" si="2560"/>
        <v>0.422500000000055</v>
      </c>
      <c r="C1163" s="27">
        <f t="shared" si="2475"/>
        <v>-5.0000000000000044E-4</v>
      </c>
      <c r="D1163">
        <f t="shared" si="2561"/>
        <v>1.1774999999999365</v>
      </c>
      <c r="E1163">
        <v>0.2</v>
      </c>
      <c r="F1163">
        <f t="shared" si="2562"/>
        <v>-0.39750000000000046</v>
      </c>
      <c r="G1163">
        <v>0.02</v>
      </c>
      <c r="H1163">
        <f t="shared" si="2476"/>
        <v>0.99999999999993605</v>
      </c>
      <c r="I1163">
        <f t="shared" si="2477"/>
        <v>1.1774999999999365</v>
      </c>
      <c r="J1163">
        <f t="shared" si="2478"/>
        <v>0.2</v>
      </c>
      <c r="K1163">
        <f t="shared" si="2479"/>
        <v>-0.39750000000000046</v>
      </c>
      <c r="L1163">
        <f t="shared" si="2480"/>
        <v>0.02</v>
      </c>
      <c r="M1163">
        <f t="shared" si="2481"/>
        <v>0</v>
      </c>
      <c r="N1163" s="22">
        <f t="shared" si="2482"/>
        <v>0.99999999999993605</v>
      </c>
      <c r="O1163">
        <f t="shared" ref="O1163:S1163" si="2567">O1162</f>
        <v>4.8000000000000001E-2</v>
      </c>
      <c r="P1163">
        <f t="shared" si="2567"/>
        <v>3.4000000000000002E-2</v>
      </c>
      <c r="Q1163">
        <f t="shared" si="2567"/>
        <v>4.2999999999999997E-2</v>
      </c>
      <c r="R1163">
        <f t="shared" si="2567"/>
        <v>0.223</v>
      </c>
      <c r="S1163">
        <f t="shared" si="2567"/>
        <v>800</v>
      </c>
      <c r="T1163">
        <f t="shared" si="2484"/>
        <v>5.0687499999996943E-2</v>
      </c>
      <c r="X1163">
        <f t="shared" si="2564"/>
        <v>363636</v>
      </c>
      <c r="Y1163">
        <f t="shared" si="2485"/>
        <v>0</v>
      </c>
      <c r="Z1163">
        <f t="shared" si="2486"/>
        <v>7.6093934121106358E-5</v>
      </c>
      <c r="AA1163">
        <f t="shared" ref="AA1163:AC1163" si="2568">AA1162</f>
        <v>0</v>
      </c>
      <c r="AB1163">
        <f t="shared" si="2568"/>
        <v>1623</v>
      </c>
      <c r="AC1163">
        <f t="shared" si="2568"/>
        <v>18000</v>
      </c>
      <c r="AD1163">
        <f t="shared" si="2488"/>
        <v>980.78720877621868</v>
      </c>
      <c r="AE1163">
        <f t="shared" si="2489"/>
        <v>980.78720877621868</v>
      </c>
      <c r="AF1163">
        <f t="shared" si="2490"/>
        <v>1.5013107254831001E-3</v>
      </c>
      <c r="AG1163">
        <f t="shared" si="2491"/>
        <v>51.947996277603039</v>
      </c>
      <c r="AI1163">
        <f t="shared" si="2492"/>
        <v>6.7627738212656734</v>
      </c>
      <c r="AJ1163">
        <f t="shared" si="2493"/>
        <v>865.03833274807073</v>
      </c>
      <c r="AM1163">
        <f t="shared" si="2566"/>
        <v>0.34726186179448965</v>
      </c>
    </row>
    <row r="1164" spans="1:39" x14ac:dyDescent="0.35">
      <c r="A1164">
        <f t="shared" si="2474"/>
        <v>0.577999999999945</v>
      </c>
      <c r="B1164">
        <f t="shared" si="2560"/>
        <v>0.422000000000055</v>
      </c>
      <c r="C1164" s="27">
        <f t="shared" si="2475"/>
        <v>-5.0000000000000044E-4</v>
      </c>
      <c r="D1164">
        <f t="shared" si="2561"/>
        <v>1.1779999999999364</v>
      </c>
      <c r="E1164">
        <v>0.2</v>
      </c>
      <c r="F1164">
        <f t="shared" si="2562"/>
        <v>-0.39800000000000046</v>
      </c>
      <c r="G1164">
        <v>0.02</v>
      </c>
      <c r="H1164">
        <f t="shared" si="2476"/>
        <v>0.99999999999993594</v>
      </c>
      <c r="I1164">
        <f t="shared" si="2477"/>
        <v>1.1779999999999364</v>
      </c>
      <c r="J1164">
        <f t="shared" si="2478"/>
        <v>0.2</v>
      </c>
      <c r="K1164">
        <f t="shared" si="2479"/>
        <v>-0.39800000000000046</v>
      </c>
      <c r="L1164">
        <f t="shared" si="2480"/>
        <v>0.02</v>
      </c>
      <c r="M1164">
        <f t="shared" si="2481"/>
        <v>0</v>
      </c>
      <c r="N1164" s="22">
        <f t="shared" si="2482"/>
        <v>0.99999999999993594</v>
      </c>
      <c r="O1164">
        <f t="shared" ref="O1164:S1164" si="2569">O1163</f>
        <v>4.8000000000000001E-2</v>
      </c>
      <c r="P1164">
        <f t="shared" si="2569"/>
        <v>3.4000000000000002E-2</v>
      </c>
      <c r="Q1164">
        <f t="shared" si="2569"/>
        <v>4.2999999999999997E-2</v>
      </c>
      <c r="R1164">
        <f t="shared" si="2569"/>
        <v>0.223</v>
      </c>
      <c r="S1164">
        <f t="shared" si="2569"/>
        <v>800</v>
      </c>
      <c r="T1164">
        <f t="shared" si="2484"/>
        <v>5.0689999999996939E-2</v>
      </c>
      <c r="X1164">
        <f t="shared" si="2564"/>
        <v>363636</v>
      </c>
      <c r="Y1164">
        <f t="shared" si="2485"/>
        <v>0</v>
      </c>
      <c r="Z1164">
        <f t="shared" si="2486"/>
        <v>7.4443945305708133E-5</v>
      </c>
      <c r="AA1164">
        <f t="shared" ref="AA1164:AC1164" si="2570">AA1163</f>
        <v>0</v>
      </c>
      <c r="AB1164">
        <f t="shared" si="2570"/>
        <v>1623</v>
      </c>
      <c r="AC1164">
        <f t="shared" si="2570"/>
        <v>18000</v>
      </c>
      <c r="AD1164">
        <f t="shared" si="2488"/>
        <v>980.78720877621868</v>
      </c>
      <c r="AE1164">
        <f t="shared" si="2489"/>
        <v>980.78720877621868</v>
      </c>
      <c r="AF1164">
        <f t="shared" si="2490"/>
        <v>1.4686844943173885E-3</v>
      </c>
      <c r="AG1164">
        <f t="shared" si="2491"/>
        <v>51.903059835048452</v>
      </c>
      <c r="AI1164">
        <f t="shared" si="2492"/>
        <v>6.7627738560669872</v>
      </c>
      <c r="AJ1164">
        <f t="shared" si="2493"/>
        <v>865.0383628525417</v>
      </c>
      <c r="AM1164">
        <f t="shared" si="2566"/>
        <v>0.34700989817338757</v>
      </c>
    </row>
    <row r="1165" spans="1:39" x14ac:dyDescent="0.35">
      <c r="A1165">
        <f t="shared" si="2474"/>
        <v>0.57849999999994495</v>
      </c>
      <c r="B1165">
        <f t="shared" si="2560"/>
        <v>0.421500000000055</v>
      </c>
      <c r="C1165" s="27">
        <f t="shared" si="2475"/>
        <v>-5.0000000000000044E-4</v>
      </c>
      <c r="D1165">
        <f t="shared" si="2561"/>
        <v>1.1784999999999364</v>
      </c>
      <c r="E1165">
        <v>0.2</v>
      </c>
      <c r="F1165">
        <f t="shared" si="2562"/>
        <v>-0.39850000000000046</v>
      </c>
      <c r="G1165">
        <v>0.02</v>
      </c>
      <c r="H1165">
        <f t="shared" si="2476"/>
        <v>0.99999999999993583</v>
      </c>
      <c r="I1165">
        <f t="shared" si="2477"/>
        <v>1.1784999999999364</v>
      </c>
      <c r="J1165">
        <f t="shared" si="2478"/>
        <v>0.2</v>
      </c>
      <c r="K1165">
        <f t="shared" si="2479"/>
        <v>-0.39850000000000046</v>
      </c>
      <c r="L1165">
        <f t="shared" si="2480"/>
        <v>0.02</v>
      </c>
      <c r="M1165">
        <f t="shared" si="2481"/>
        <v>0</v>
      </c>
      <c r="N1165" s="22">
        <f t="shared" si="2482"/>
        <v>0.99999999999993583</v>
      </c>
      <c r="O1165">
        <f t="shared" ref="O1165:S1165" si="2571">O1164</f>
        <v>4.8000000000000001E-2</v>
      </c>
      <c r="P1165">
        <f t="shared" si="2571"/>
        <v>3.4000000000000002E-2</v>
      </c>
      <c r="Q1165">
        <f t="shared" si="2571"/>
        <v>4.2999999999999997E-2</v>
      </c>
      <c r="R1165">
        <f t="shared" si="2571"/>
        <v>0.223</v>
      </c>
      <c r="S1165">
        <f t="shared" si="2571"/>
        <v>800</v>
      </c>
      <c r="T1165">
        <f t="shared" si="2484"/>
        <v>5.0692499999996934E-2</v>
      </c>
      <c r="X1165">
        <f t="shared" si="2564"/>
        <v>363636</v>
      </c>
      <c r="Y1165">
        <f t="shared" si="2485"/>
        <v>0</v>
      </c>
      <c r="Z1165">
        <f t="shared" si="2486"/>
        <v>7.2827945237150093E-5</v>
      </c>
      <c r="AA1165">
        <f t="shared" ref="AA1165:AC1165" si="2572">AA1164</f>
        <v>0</v>
      </c>
      <c r="AB1165">
        <f t="shared" si="2572"/>
        <v>1623</v>
      </c>
      <c r="AC1165">
        <f t="shared" si="2572"/>
        <v>18000</v>
      </c>
      <c r="AD1165">
        <f t="shared" si="2488"/>
        <v>980.78720877621868</v>
      </c>
      <c r="AE1165">
        <f t="shared" si="2489"/>
        <v>980.78720877621868</v>
      </c>
      <c r="AF1165">
        <f t="shared" si="2490"/>
        <v>1.4367320031003058E-3</v>
      </c>
      <c r="AG1165">
        <f t="shared" si="2491"/>
        <v>51.858201042392409</v>
      </c>
      <c r="AI1165">
        <f t="shared" si="2492"/>
        <v>6.7627738901496439</v>
      </c>
      <c r="AJ1165">
        <f t="shared" si="2493"/>
        <v>865.03839233534779</v>
      </c>
      <c r="AM1165">
        <f t="shared" si="2566"/>
        <v>0.34675829992287921</v>
      </c>
    </row>
    <row r="1166" spans="1:39" x14ac:dyDescent="0.35">
      <c r="A1166">
        <f t="shared" si="2474"/>
        <v>0.578999999999945</v>
      </c>
      <c r="B1166">
        <f t="shared" si="2560"/>
        <v>0.421000000000055</v>
      </c>
      <c r="C1166" s="27">
        <f t="shared" si="2475"/>
        <v>-5.0000000000000044E-4</v>
      </c>
      <c r="D1166">
        <f t="shared" si="2561"/>
        <v>1.1789999999999363</v>
      </c>
      <c r="E1166">
        <v>0.2</v>
      </c>
      <c r="F1166">
        <f t="shared" si="2562"/>
        <v>-0.39900000000000047</v>
      </c>
      <c r="G1166">
        <v>0.02</v>
      </c>
      <c r="H1166">
        <f t="shared" si="2476"/>
        <v>0.99999999999993583</v>
      </c>
      <c r="I1166">
        <f t="shared" si="2477"/>
        <v>1.1789999999999363</v>
      </c>
      <c r="J1166">
        <f t="shared" si="2478"/>
        <v>0.2</v>
      </c>
      <c r="K1166">
        <f t="shared" si="2479"/>
        <v>-0.39900000000000047</v>
      </c>
      <c r="L1166">
        <f t="shared" si="2480"/>
        <v>0.02</v>
      </c>
      <c r="M1166">
        <f t="shared" si="2481"/>
        <v>0</v>
      </c>
      <c r="N1166" s="22">
        <f t="shared" si="2482"/>
        <v>0.99999999999993583</v>
      </c>
      <c r="O1166">
        <f t="shared" ref="O1166:S1166" si="2573">O1165</f>
        <v>4.8000000000000001E-2</v>
      </c>
      <c r="P1166">
        <f t="shared" si="2573"/>
        <v>3.4000000000000002E-2</v>
      </c>
      <c r="Q1166">
        <f t="shared" si="2573"/>
        <v>4.2999999999999997E-2</v>
      </c>
      <c r="R1166">
        <f t="shared" si="2573"/>
        <v>0.223</v>
      </c>
      <c r="S1166">
        <f t="shared" si="2573"/>
        <v>800</v>
      </c>
      <c r="T1166">
        <f t="shared" si="2484"/>
        <v>5.069499999999693E-2</v>
      </c>
      <c r="X1166">
        <f t="shared" si="2564"/>
        <v>363636</v>
      </c>
      <c r="Y1166">
        <f t="shared" si="2485"/>
        <v>0</v>
      </c>
      <c r="Z1166">
        <f t="shared" si="2486"/>
        <v>7.124527051023437E-5</v>
      </c>
      <c r="AA1166">
        <f t="shared" ref="AA1166:AC1166" si="2574">AA1165</f>
        <v>0</v>
      </c>
      <c r="AB1166">
        <f t="shared" si="2574"/>
        <v>1623</v>
      </c>
      <c r="AC1166">
        <f t="shared" si="2574"/>
        <v>18000</v>
      </c>
      <c r="AD1166">
        <f t="shared" si="2488"/>
        <v>980.78720877621868</v>
      </c>
      <c r="AE1166">
        <f t="shared" si="2489"/>
        <v>980.78720877621868</v>
      </c>
      <c r="AF1166">
        <f t="shared" si="2490"/>
        <v>1.4054400653003634E-3</v>
      </c>
      <c r="AG1166">
        <f t="shared" si="2491"/>
        <v>51.813419699039784</v>
      </c>
      <c r="AI1166">
        <f t="shared" si="2492"/>
        <v>6.7627739235277113</v>
      </c>
      <c r="AJ1166">
        <f t="shared" si="2493"/>
        <v>865.03842120865806</v>
      </c>
      <c r="AM1166">
        <f t="shared" si="2566"/>
        <v>0.34650706624880845</v>
      </c>
    </row>
    <row r="1167" spans="1:39" x14ac:dyDescent="0.35">
      <c r="A1167">
        <f t="shared" si="2474"/>
        <v>0.57949999999994506</v>
      </c>
      <c r="B1167">
        <f t="shared" si="2560"/>
        <v>0.420500000000055</v>
      </c>
      <c r="C1167" s="27">
        <f t="shared" si="2475"/>
        <v>-5.0000000000000044E-4</v>
      </c>
      <c r="D1167">
        <f t="shared" si="2561"/>
        <v>1.1794999999999363</v>
      </c>
      <c r="E1167">
        <v>0.2</v>
      </c>
      <c r="F1167">
        <f t="shared" si="2562"/>
        <v>-0.39950000000000047</v>
      </c>
      <c r="G1167">
        <v>0.02</v>
      </c>
      <c r="H1167">
        <f t="shared" si="2476"/>
        <v>0.99999999999993583</v>
      </c>
      <c r="I1167">
        <f t="shared" si="2477"/>
        <v>1.1794999999999363</v>
      </c>
      <c r="J1167">
        <f t="shared" si="2478"/>
        <v>0.2</v>
      </c>
      <c r="K1167">
        <f t="shared" si="2479"/>
        <v>-0.39950000000000047</v>
      </c>
      <c r="L1167">
        <f t="shared" si="2480"/>
        <v>0.02</v>
      </c>
      <c r="M1167">
        <f t="shared" si="2481"/>
        <v>0</v>
      </c>
      <c r="N1167" s="22">
        <f t="shared" si="2482"/>
        <v>0.99999999999993583</v>
      </c>
      <c r="O1167">
        <f t="shared" ref="O1167:S1167" si="2575">O1166</f>
        <v>4.8000000000000001E-2</v>
      </c>
      <c r="P1167">
        <f t="shared" si="2575"/>
        <v>3.4000000000000002E-2</v>
      </c>
      <c r="Q1167">
        <f t="shared" si="2575"/>
        <v>4.2999999999999997E-2</v>
      </c>
      <c r="R1167">
        <f t="shared" si="2575"/>
        <v>0.223</v>
      </c>
      <c r="S1167">
        <f t="shared" si="2575"/>
        <v>800</v>
      </c>
      <c r="T1167">
        <f t="shared" si="2484"/>
        <v>5.0697499999996926E-2</v>
      </c>
      <c r="X1167">
        <f t="shared" si="2564"/>
        <v>363636</v>
      </c>
      <c r="Y1167">
        <f t="shared" si="2485"/>
        <v>0</v>
      </c>
      <c r="Z1167">
        <f t="shared" si="2486"/>
        <v>6.9695269953983771E-5</v>
      </c>
      <c r="AA1167">
        <f t="shared" ref="AA1167:AC1167" si="2576">AA1166</f>
        <v>0</v>
      </c>
      <c r="AB1167">
        <f t="shared" si="2576"/>
        <v>1623</v>
      </c>
      <c r="AC1167">
        <f t="shared" si="2576"/>
        <v>18000</v>
      </c>
      <c r="AD1167">
        <f t="shared" si="2488"/>
        <v>980.78720877621868</v>
      </c>
      <c r="AE1167">
        <f t="shared" si="2489"/>
        <v>980.78720877621868</v>
      </c>
      <c r="AF1167">
        <f t="shared" si="2490"/>
        <v>1.3747957383171516E-3</v>
      </c>
      <c r="AG1167">
        <f t="shared" si="2491"/>
        <v>51.768715605076615</v>
      </c>
      <c r="AI1167">
        <f t="shared" si="2492"/>
        <v>6.7627739562149936</v>
      </c>
      <c r="AJ1167">
        <f t="shared" si="2493"/>
        <v>865.03844948441349</v>
      </c>
      <c r="AM1167">
        <f t="shared" si="2566"/>
        <v>0.34625619635931931</v>
      </c>
    </row>
    <row r="1168" spans="1:39" x14ac:dyDescent="0.35">
      <c r="A1168">
        <f t="shared" si="2474"/>
        <v>0.579999999999945</v>
      </c>
      <c r="B1168">
        <f t="shared" si="2560"/>
        <v>0.420000000000055</v>
      </c>
      <c r="C1168" s="27">
        <f t="shared" si="2475"/>
        <v>-5.0000000000000044E-4</v>
      </c>
      <c r="D1168">
        <f t="shared" si="2561"/>
        <v>1.1799999999999362</v>
      </c>
      <c r="E1168">
        <v>0.2</v>
      </c>
      <c r="F1168">
        <f t="shared" si="2562"/>
        <v>-0.40000000000000047</v>
      </c>
      <c r="G1168">
        <v>0.02</v>
      </c>
      <c r="H1168">
        <f t="shared" si="2476"/>
        <v>0.99999999999993572</v>
      </c>
      <c r="I1168">
        <f t="shared" si="2477"/>
        <v>1.1799999999999362</v>
      </c>
      <c r="J1168">
        <f t="shared" si="2478"/>
        <v>0.2</v>
      </c>
      <c r="K1168">
        <f t="shared" si="2479"/>
        <v>-0.40000000000000047</v>
      </c>
      <c r="L1168">
        <f t="shared" si="2480"/>
        <v>0.02</v>
      </c>
      <c r="M1168">
        <f t="shared" si="2481"/>
        <v>0</v>
      </c>
      <c r="N1168" s="22">
        <f t="shared" si="2482"/>
        <v>0.99999999999993572</v>
      </c>
      <c r="O1168">
        <f t="shared" ref="O1168:S1168" si="2577">O1167</f>
        <v>4.8000000000000001E-2</v>
      </c>
      <c r="P1168">
        <f t="shared" si="2577"/>
        <v>3.4000000000000002E-2</v>
      </c>
      <c r="Q1168">
        <f t="shared" si="2577"/>
        <v>4.2999999999999997E-2</v>
      </c>
      <c r="R1168">
        <f t="shared" si="2577"/>
        <v>0.223</v>
      </c>
      <c r="S1168">
        <f t="shared" si="2577"/>
        <v>800</v>
      </c>
      <c r="T1168">
        <f t="shared" si="2484"/>
        <v>5.0699999999996921E-2</v>
      </c>
      <c r="X1168">
        <f t="shared" si="2564"/>
        <v>363636</v>
      </c>
      <c r="Y1168">
        <f t="shared" si="2485"/>
        <v>0</v>
      </c>
      <c r="Z1168">
        <f t="shared" si="2486"/>
        <v>6.817730441913219E-5</v>
      </c>
      <c r="AA1168">
        <f t="shared" ref="AA1168:AC1168" si="2578">AA1167</f>
        <v>0</v>
      </c>
      <c r="AB1168">
        <f t="shared" si="2578"/>
        <v>1623</v>
      </c>
      <c r="AC1168">
        <f t="shared" si="2578"/>
        <v>18000</v>
      </c>
      <c r="AD1168">
        <f t="shared" si="2488"/>
        <v>980.78720877621868</v>
      </c>
      <c r="AE1168">
        <f t="shared" si="2489"/>
        <v>980.78720877621868</v>
      </c>
      <c r="AF1168">
        <f t="shared" si="2490"/>
        <v>1.3447863192294753E-3</v>
      </c>
      <c r="AG1168">
        <f t="shared" si="2491"/>
        <v>51.724088561267344</v>
      </c>
      <c r="AI1168">
        <f t="shared" si="2492"/>
        <v>6.7627739882250406</v>
      </c>
      <c r="AJ1168">
        <f t="shared" si="2493"/>
        <v>865.03847717433541</v>
      </c>
      <c r="AM1168">
        <f t="shared" si="2566"/>
        <v>0.34600568946484711</v>
      </c>
    </row>
    <row r="1169" spans="1:39" x14ac:dyDescent="0.35">
      <c r="A1169">
        <f t="shared" si="2474"/>
        <v>0.58049999999994495</v>
      </c>
      <c r="B1169">
        <f t="shared" si="2560"/>
        <v>0.419500000000055</v>
      </c>
      <c r="C1169" s="27">
        <f t="shared" si="2475"/>
        <v>-5.0000000000000044E-4</v>
      </c>
      <c r="D1169">
        <f t="shared" si="2561"/>
        <v>1.1804999999999362</v>
      </c>
      <c r="E1169">
        <v>0.2</v>
      </c>
      <c r="F1169">
        <f t="shared" si="2562"/>
        <v>-0.40050000000000047</v>
      </c>
      <c r="G1169">
        <v>0.02</v>
      </c>
      <c r="H1169">
        <f t="shared" si="2476"/>
        <v>0.99999999999993561</v>
      </c>
      <c r="I1169">
        <f t="shared" si="2477"/>
        <v>1.1804999999999362</v>
      </c>
      <c r="J1169">
        <f t="shared" si="2478"/>
        <v>0.2</v>
      </c>
      <c r="K1169">
        <f t="shared" si="2479"/>
        <v>-0.40050000000000047</v>
      </c>
      <c r="L1169">
        <f t="shared" si="2480"/>
        <v>0.02</v>
      </c>
      <c r="M1169">
        <f t="shared" si="2481"/>
        <v>0</v>
      </c>
      <c r="N1169" s="22">
        <f t="shared" si="2482"/>
        <v>0.99999999999993561</v>
      </c>
      <c r="O1169">
        <f t="shared" ref="O1169:S1169" si="2579">O1168</f>
        <v>4.8000000000000001E-2</v>
      </c>
      <c r="P1169">
        <f t="shared" si="2579"/>
        <v>3.4000000000000002E-2</v>
      </c>
      <c r="Q1169">
        <f t="shared" si="2579"/>
        <v>4.2999999999999997E-2</v>
      </c>
      <c r="R1169">
        <f t="shared" si="2579"/>
        <v>0.223</v>
      </c>
      <c r="S1169">
        <f t="shared" si="2579"/>
        <v>800</v>
      </c>
      <c r="T1169">
        <f t="shared" si="2484"/>
        <v>5.0702499999996924E-2</v>
      </c>
      <c r="X1169">
        <f t="shared" si="2564"/>
        <v>363636</v>
      </c>
      <c r="Y1169">
        <f t="shared" si="2485"/>
        <v>0</v>
      </c>
      <c r="Z1169">
        <f t="shared" si="2486"/>
        <v>6.6690746569079981E-5</v>
      </c>
      <c r="AA1169">
        <f t="shared" ref="AA1169:AC1169" si="2580">AA1168</f>
        <v>0</v>
      </c>
      <c r="AB1169">
        <f t="shared" si="2580"/>
        <v>1623</v>
      </c>
      <c r="AC1169">
        <f t="shared" si="2580"/>
        <v>18000</v>
      </c>
      <c r="AD1169">
        <f t="shared" si="2488"/>
        <v>980.78720877621868</v>
      </c>
      <c r="AE1169">
        <f t="shared" si="2489"/>
        <v>980.78720877621868</v>
      </c>
      <c r="AF1169">
        <f t="shared" si="2490"/>
        <v>1.3153993406130973E-3</v>
      </c>
      <c r="AG1169">
        <f t="shared" si="2491"/>
        <v>51.679538369052075</v>
      </c>
      <c r="AI1169">
        <f t="shared" si="2492"/>
        <v>6.7627740195711512</v>
      </c>
      <c r="AJ1169">
        <f t="shared" si="2493"/>
        <v>865.03850428992757</v>
      </c>
      <c r="AM1169">
        <f t="shared" si="2566"/>
        <v>0.34575554477811055</v>
      </c>
    </row>
    <row r="1170" spans="1:39" x14ac:dyDescent="0.35">
      <c r="A1170">
        <f t="shared" si="2474"/>
        <v>0.580999999999945</v>
      </c>
      <c r="B1170">
        <f t="shared" si="2560"/>
        <v>0.419000000000055</v>
      </c>
      <c r="C1170" s="27">
        <f t="shared" si="2475"/>
        <v>-5.0000000000000044E-4</v>
      </c>
      <c r="D1170">
        <f t="shared" si="2561"/>
        <v>1.1809999999999361</v>
      </c>
      <c r="E1170">
        <v>0.2</v>
      </c>
      <c r="F1170">
        <f t="shared" si="2562"/>
        <v>-0.40100000000000047</v>
      </c>
      <c r="G1170">
        <v>0.02</v>
      </c>
      <c r="H1170">
        <f t="shared" si="2476"/>
        <v>0.99999999999993561</v>
      </c>
      <c r="I1170">
        <f t="shared" si="2477"/>
        <v>1.1809999999999361</v>
      </c>
      <c r="J1170">
        <f t="shared" si="2478"/>
        <v>0.2</v>
      </c>
      <c r="K1170">
        <f t="shared" si="2479"/>
        <v>-0.40100000000000047</v>
      </c>
      <c r="L1170">
        <f t="shared" si="2480"/>
        <v>0.02</v>
      </c>
      <c r="M1170">
        <f t="shared" si="2481"/>
        <v>0</v>
      </c>
      <c r="N1170" s="22">
        <f t="shared" si="2482"/>
        <v>0.99999999999993561</v>
      </c>
      <c r="O1170">
        <f t="shared" ref="O1170:S1170" si="2581">O1169</f>
        <v>4.8000000000000001E-2</v>
      </c>
      <c r="P1170">
        <f t="shared" si="2581"/>
        <v>3.4000000000000002E-2</v>
      </c>
      <c r="Q1170">
        <f t="shared" si="2581"/>
        <v>4.2999999999999997E-2</v>
      </c>
      <c r="R1170">
        <f t="shared" si="2581"/>
        <v>0.223</v>
      </c>
      <c r="S1170">
        <f t="shared" si="2581"/>
        <v>800</v>
      </c>
      <c r="T1170">
        <f t="shared" si="2484"/>
        <v>5.0704999999996912E-2</v>
      </c>
      <c r="X1170">
        <f t="shared" si="2564"/>
        <v>363636</v>
      </c>
      <c r="Y1170">
        <f t="shared" si="2485"/>
        <v>0</v>
      </c>
      <c r="Z1170">
        <f t="shared" si="2486"/>
        <v>6.5234980674261638E-5</v>
      </c>
      <c r="AA1170">
        <f t="shared" ref="AA1170:AC1170" si="2582">AA1169</f>
        <v>0</v>
      </c>
      <c r="AB1170">
        <f t="shared" si="2582"/>
        <v>1623</v>
      </c>
      <c r="AC1170">
        <f t="shared" si="2582"/>
        <v>18000</v>
      </c>
      <c r="AD1170">
        <f t="shared" si="2488"/>
        <v>980.78720877621868</v>
      </c>
      <c r="AE1170">
        <f t="shared" si="2489"/>
        <v>980.78720877621868</v>
      </c>
      <c r="AF1170">
        <f t="shared" si="2490"/>
        <v>1.2866225664270124E-3</v>
      </c>
      <c r="AG1170">
        <f t="shared" si="2491"/>
        <v>51.635064830543897</v>
      </c>
      <c r="AI1170">
        <f t="shared" si="2492"/>
        <v>6.7627740502663762</v>
      </c>
      <c r="AJ1170">
        <f t="shared" si="2493"/>
        <v>865.03853084247953</v>
      </c>
      <c r="AM1170">
        <f t="shared" si="2566"/>
        <v>0.34550576151410317</v>
      </c>
    </row>
    <row r="1171" spans="1:39" x14ac:dyDescent="0.35">
      <c r="A1171">
        <f t="shared" si="2474"/>
        <v>0.58149999999994506</v>
      </c>
      <c r="B1171">
        <f t="shared" si="2560"/>
        <v>0.41850000000005499</v>
      </c>
      <c r="C1171" s="27">
        <f t="shared" si="2475"/>
        <v>-5.0000000000000044E-4</v>
      </c>
      <c r="D1171">
        <f t="shared" si="2561"/>
        <v>1.181499999999936</v>
      </c>
      <c r="E1171">
        <v>0.2</v>
      </c>
      <c r="F1171">
        <f t="shared" si="2562"/>
        <v>-0.40150000000000047</v>
      </c>
      <c r="G1171">
        <v>0.02</v>
      </c>
      <c r="H1171">
        <f t="shared" si="2476"/>
        <v>0.99999999999993561</v>
      </c>
      <c r="I1171">
        <f t="shared" si="2477"/>
        <v>1.181499999999936</v>
      </c>
      <c r="J1171">
        <f t="shared" si="2478"/>
        <v>0.2</v>
      </c>
      <c r="K1171">
        <f t="shared" si="2479"/>
        <v>-0.40150000000000047</v>
      </c>
      <c r="L1171">
        <f t="shared" si="2480"/>
        <v>0.02</v>
      </c>
      <c r="M1171">
        <f t="shared" si="2481"/>
        <v>0</v>
      </c>
      <c r="N1171" s="22">
        <f t="shared" si="2482"/>
        <v>0.99999999999993561</v>
      </c>
      <c r="O1171">
        <f t="shared" ref="O1171:S1171" si="2583">O1170</f>
        <v>4.8000000000000001E-2</v>
      </c>
      <c r="P1171">
        <f t="shared" si="2583"/>
        <v>3.4000000000000002E-2</v>
      </c>
      <c r="Q1171">
        <f t="shared" si="2583"/>
        <v>4.2999999999999997E-2</v>
      </c>
      <c r="R1171">
        <f t="shared" si="2583"/>
        <v>0.223</v>
      </c>
      <c r="S1171">
        <f t="shared" si="2583"/>
        <v>800</v>
      </c>
      <c r="T1171">
        <f t="shared" si="2484"/>
        <v>5.0707499999996915E-2</v>
      </c>
      <c r="X1171">
        <f t="shared" si="2564"/>
        <v>363636</v>
      </c>
      <c r="Y1171">
        <f t="shared" si="2485"/>
        <v>0</v>
      </c>
      <c r="Z1171">
        <f t="shared" si="2486"/>
        <v>6.3809402409873597E-5</v>
      </c>
      <c r="AA1171">
        <f t="shared" ref="AA1171:AC1171" si="2584">AA1170</f>
        <v>0</v>
      </c>
      <c r="AB1171">
        <f t="shared" si="2584"/>
        <v>1623</v>
      </c>
      <c r="AC1171">
        <f t="shared" si="2584"/>
        <v>18000</v>
      </c>
      <c r="AD1171">
        <f t="shared" si="2488"/>
        <v>980.78720877621868</v>
      </c>
      <c r="AE1171">
        <f t="shared" si="2489"/>
        <v>980.78720877621868</v>
      </c>
      <c r="AF1171">
        <f t="shared" si="2490"/>
        <v>1.2584439879672119E-3</v>
      </c>
      <c r="AG1171">
        <f t="shared" si="2491"/>
        <v>51.590667748526215</v>
      </c>
      <c r="AI1171">
        <f t="shared" si="2492"/>
        <v>6.7627740803235268</v>
      </c>
      <c r="AJ1171">
        <f t="shared" si="2493"/>
        <v>865.03855684307325</v>
      </c>
      <c r="AM1171">
        <f t="shared" si="2566"/>
        <v>0.34525633889008556</v>
      </c>
    </row>
    <row r="1172" spans="1:39" x14ac:dyDescent="0.35">
      <c r="A1172">
        <f t="shared" si="2474"/>
        <v>0.58199999999994501</v>
      </c>
      <c r="B1172">
        <f t="shared" si="2560"/>
        <v>0.41800000000005499</v>
      </c>
      <c r="C1172" s="27">
        <f t="shared" si="2475"/>
        <v>-5.0000000000000044E-4</v>
      </c>
      <c r="D1172">
        <f t="shared" si="2561"/>
        <v>1.181999999999936</v>
      </c>
      <c r="E1172">
        <v>0.2</v>
      </c>
      <c r="F1172">
        <f t="shared" si="2562"/>
        <v>-0.40200000000000047</v>
      </c>
      <c r="G1172">
        <v>0.02</v>
      </c>
      <c r="H1172">
        <f t="shared" si="2476"/>
        <v>0.9999999999999355</v>
      </c>
      <c r="I1172">
        <f t="shared" si="2477"/>
        <v>1.181999999999936</v>
      </c>
      <c r="J1172">
        <f t="shared" si="2478"/>
        <v>0.2</v>
      </c>
      <c r="K1172">
        <f t="shared" si="2479"/>
        <v>-0.40200000000000047</v>
      </c>
      <c r="L1172">
        <f t="shared" si="2480"/>
        <v>0.02</v>
      </c>
      <c r="M1172">
        <f t="shared" si="2481"/>
        <v>0</v>
      </c>
      <c r="N1172" s="22">
        <f t="shared" si="2482"/>
        <v>0.9999999999999355</v>
      </c>
      <c r="O1172">
        <f t="shared" ref="O1172:S1172" si="2585">O1171</f>
        <v>4.8000000000000001E-2</v>
      </c>
      <c r="P1172">
        <f t="shared" si="2585"/>
        <v>3.4000000000000002E-2</v>
      </c>
      <c r="Q1172">
        <f t="shared" si="2585"/>
        <v>4.2999999999999997E-2</v>
      </c>
      <c r="R1172">
        <f t="shared" si="2585"/>
        <v>0.223</v>
      </c>
      <c r="S1172">
        <f t="shared" si="2585"/>
        <v>800</v>
      </c>
      <c r="T1172">
        <f t="shared" si="2484"/>
        <v>5.0709999999996903E-2</v>
      </c>
      <c r="X1172">
        <f t="shared" si="2564"/>
        <v>363636</v>
      </c>
      <c r="Y1172">
        <f t="shared" si="2485"/>
        <v>0</v>
      </c>
      <c r="Z1172">
        <f t="shared" si="2486"/>
        <v>6.2413418656910843E-5</v>
      </c>
      <c r="AA1172">
        <f t="shared" ref="AA1172:AC1172" si="2586">AA1171</f>
        <v>0</v>
      </c>
      <c r="AB1172">
        <f t="shared" si="2586"/>
        <v>1623</v>
      </c>
      <c r="AC1172">
        <f t="shared" si="2586"/>
        <v>18000</v>
      </c>
      <c r="AD1172">
        <f t="shared" si="2488"/>
        <v>980.78720877621868</v>
      </c>
      <c r="AE1172">
        <f t="shared" si="2489"/>
        <v>980.78720877621868</v>
      </c>
      <c r="AF1172">
        <f t="shared" si="2490"/>
        <v>1.2308518198868932E-3</v>
      </c>
      <c r="AG1172">
        <f t="shared" si="2491"/>
        <v>51.546346926450006</v>
      </c>
      <c r="AI1172">
        <f t="shared" si="2492"/>
        <v>6.7627741097551732</v>
      </c>
      <c r="AJ1172">
        <f t="shared" si="2493"/>
        <v>865.03858230258265</v>
      </c>
      <c r="AM1172">
        <f t="shared" si="2566"/>
        <v>0.34500727612557686</v>
      </c>
    </row>
    <row r="1173" spans="1:39" x14ac:dyDescent="0.35">
      <c r="A1173">
        <f t="shared" si="2474"/>
        <v>0.58249999999994495</v>
      </c>
      <c r="B1173">
        <f t="shared" si="2560"/>
        <v>0.41750000000005499</v>
      </c>
      <c r="C1173" s="27">
        <f t="shared" si="2475"/>
        <v>-5.0000000000000044E-4</v>
      </c>
      <c r="D1173">
        <f t="shared" si="2561"/>
        <v>1.1824999999999359</v>
      </c>
      <c r="E1173">
        <v>0.2</v>
      </c>
      <c r="F1173">
        <f t="shared" si="2562"/>
        <v>-0.40250000000000047</v>
      </c>
      <c r="G1173">
        <v>0.02</v>
      </c>
      <c r="H1173">
        <f t="shared" si="2476"/>
        <v>0.99999999999993539</v>
      </c>
      <c r="I1173">
        <f t="shared" si="2477"/>
        <v>1.1824999999999359</v>
      </c>
      <c r="J1173">
        <f t="shared" si="2478"/>
        <v>0.2</v>
      </c>
      <c r="K1173">
        <f t="shared" si="2479"/>
        <v>-0.40250000000000047</v>
      </c>
      <c r="L1173">
        <f t="shared" si="2480"/>
        <v>0.02</v>
      </c>
      <c r="M1173">
        <f t="shared" si="2481"/>
        <v>0</v>
      </c>
      <c r="N1173" s="22">
        <f t="shared" si="2482"/>
        <v>0.99999999999993539</v>
      </c>
      <c r="O1173">
        <f t="shared" ref="O1173:S1173" si="2587">O1172</f>
        <v>4.8000000000000001E-2</v>
      </c>
      <c r="P1173">
        <f t="shared" si="2587"/>
        <v>3.4000000000000002E-2</v>
      </c>
      <c r="Q1173">
        <f t="shared" si="2587"/>
        <v>4.2999999999999997E-2</v>
      </c>
      <c r="R1173">
        <f t="shared" si="2587"/>
        <v>0.223</v>
      </c>
      <c r="S1173">
        <f t="shared" si="2587"/>
        <v>800</v>
      </c>
      <c r="T1173">
        <f t="shared" si="2484"/>
        <v>5.0712499999996906E-2</v>
      </c>
      <c r="X1173">
        <f t="shared" si="2564"/>
        <v>363636</v>
      </c>
      <c r="Y1173">
        <f t="shared" si="2485"/>
        <v>0</v>
      </c>
      <c r="Z1173">
        <f t="shared" si="2486"/>
        <v>6.1046447306461698E-5</v>
      </c>
      <c r="AA1173">
        <f t="shared" ref="AA1173:AC1173" si="2588">AA1172</f>
        <v>0</v>
      </c>
      <c r="AB1173">
        <f t="shared" si="2588"/>
        <v>1623</v>
      </c>
      <c r="AC1173">
        <f t="shared" si="2588"/>
        <v>18000</v>
      </c>
      <c r="AD1173">
        <f t="shared" si="2488"/>
        <v>980.78720877621868</v>
      </c>
      <c r="AE1173">
        <f t="shared" si="2489"/>
        <v>980.78720877621868</v>
      </c>
      <c r="AF1173">
        <f t="shared" si="2490"/>
        <v>1.2038344962821024E-3</v>
      </c>
      <c r="AG1173">
        <f t="shared" si="2491"/>
        <v>51.502102168431165</v>
      </c>
      <c r="AI1173">
        <f t="shared" si="2492"/>
        <v>6.7627741385736515</v>
      </c>
      <c r="AJ1173">
        <f t="shared" si="2493"/>
        <v>865.03860723167861</v>
      </c>
      <c r="AM1173">
        <f t="shared" si="2566"/>
        <v>0.34475857244234659</v>
      </c>
    </row>
    <row r="1174" spans="1:39" x14ac:dyDescent="0.35">
      <c r="A1174">
        <f t="shared" si="2474"/>
        <v>0.58299999999994501</v>
      </c>
      <c r="B1174">
        <f t="shared" si="2560"/>
        <v>0.41700000000005499</v>
      </c>
      <c r="C1174" s="27">
        <f t="shared" si="2475"/>
        <v>-5.0000000000000044E-4</v>
      </c>
      <c r="D1174">
        <f t="shared" si="2561"/>
        <v>1.1829999999999359</v>
      </c>
      <c r="E1174">
        <v>0.2</v>
      </c>
      <c r="F1174">
        <f t="shared" si="2562"/>
        <v>-0.40300000000000047</v>
      </c>
      <c r="G1174">
        <v>0.02</v>
      </c>
      <c r="H1174">
        <f t="shared" si="2476"/>
        <v>0.99999999999993539</v>
      </c>
      <c r="I1174">
        <f t="shared" si="2477"/>
        <v>1.1829999999999359</v>
      </c>
      <c r="J1174">
        <f t="shared" si="2478"/>
        <v>0.2</v>
      </c>
      <c r="K1174">
        <f t="shared" si="2479"/>
        <v>-0.40300000000000047</v>
      </c>
      <c r="L1174">
        <f t="shared" si="2480"/>
        <v>0.02</v>
      </c>
      <c r="M1174">
        <f t="shared" si="2481"/>
        <v>0</v>
      </c>
      <c r="N1174" s="22">
        <f t="shared" si="2482"/>
        <v>0.99999999999993539</v>
      </c>
      <c r="O1174">
        <f t="shared" ref="O1174:S1174" si="2589">O1173</f>
        <v>4.8000000000000001E-2</v>
      </c>
      <c r="P1174">
        <f t="shared" si="2589"/>
        <v>3.4000000000000002E-2</v>
      </c>
      <c r="Q1174">
        <f t="shared" si="2589"/>
        <v>4.2999999999999997E-2</v>
      </c>
      <c r="R1174">
        <f t="shared" si="2589"/>
        <v>0.223</v>
      </c>
      <c r="S1174">
        <f t="shared" si="2589"/>
        <v>800</v>
      </c>
      <c r="T1174">
        <f t="shared" si="2484"/>
        <v>5.0714999999996901E-2</v>
      </c>
      <c r="X1174">
        <f t="shared" si="2564"/>
        <v>363636</v>
      </c>
      <c r="Y1174">
        <f t="shared" si="2485"/>
        <v>0</v>
      </c>
      <c r="Z1174">
        <f t="shared" si="2486"/>
        <v>5.9707917067210876E-5</v>
      </c>
      <c r="AA1174">
        <f t="shared" ref="AA1174:AC1174" si="2590">AA1173</f>
        <v>0</v>
      </c>
      <c r="AB1174">
        <f t="shared" si="2590"/>
        <v>1623</v>
      </c>
      <c r="AC1174">
        <f t="shared" si="2590"/>
        <v>18000</v>
      </c>
      <c r="AD1174">
        <f t="shared" si="2488"/>
        <v>980.78720877621868</v>
      </c>
      <c r="AE1174">
        <f t="shared" si="2489"/>
        <v>980.78720877621868</v>
      </c>
      <c r="AF1174">
        <f t="shared" si="2490"/>
        <v>1.1773806668417947E-3</v>
      </c>
      <c r="AG1174">
        <f t="shared" si="2491"/>
        <v>51.457933279247825</v>
      </c>
      <c r="AI1174">
        <f t="shared" si="2492"/>
        <v>6.7627741667910692</v>
      </c>
      <c r="AJ1174">
        <f t="shared" si="2493"/>
        <v>865.03863164083464</v>
      </c>
      <c r="AM1174">
        <f t="shared" si="2566"/>
        <v>0.34451022706440665</v>
      </c>
    </row>
    <row r="1175" spans="1:39" x14ac:dyDescent="0.35">
      <c r="A1175">
        <f t="shared" si="2474"/>
        <v>0.58349999999994506</v>
      </c>
      <c r="B1175">
        <f t="shared" si="2560"/>
        <v>0.41650000000005499</v>
      </c>
      <c r="C1175" s="27">
        <f t="shared" si="2475"/>
        <v>-5.0000000000000044E-4</v>
      </c>
      <c r="D1175">
        <f t="shared" si="2561"/>
        <v>1.1834999999999358</v>
      </c>
      <c r="E1175">
        <v>0.2</v>
      </c>
      <c r="F1175">
        <f t="shared" si="2562"/>
        <v>-0.40350000000000047</v>
      </c>
      <c r="G1175">
        <v>0.02</v>
      </c>
      <c r="H1175">
        <f t="shared" si="2476"/>
        <v>0.99999999999993539</v>
      </c>
      <c r="I1175">
        <f t="shared" si="2477"/>
        <v>1.1834999999999358</v>
      </c>
      <c r="J1175">
        <f t="shared" si="2478"/>
        <v>0.2</v>
      </c>
      <c r="K1175">
        <f t="shared" si="2479"/>
        <v>-0.40350000000000047</v>
      </c>
      <c r="L1175">
        <f t="shared" si="2480"/>
        <v>0.02</v>
      </c>
      <c r="M1175">
        <f t="shared" si="2481"/>
        <v>0</v>
      </c>
      <c r="N1175" s="22">
        <f t="shared" si="2482"/>
        <v>0.99999999999993539</v>
      </c>
      <c r="O1175">
        <f t="shared" ref="O1175:S1175" si="2591">O1174</f>
        <v>4.8000000000000001E-2</v>
      </c>
      <c r="P1175">
        <f t="shared" si="2591"/>
        <v>3.4000000000000002E-2</v>
      </c>
      <c r="Q1175">
        <f t="shared" si="2591"/>
        <v>4.2999999999999997E-2</v>
      </c>
      <c r="R1175">
        <f t="shared" si="2591"/>
        <v>0.223</v>
      </c>
      <c r="S1175">
        <f t="shared" si="2591"/>
        <v>800</v>
      </c>
      <c r="T1175">
        <f t="shared" si="2484"/>
        <v>5.0717499999996897E-2</v>
      </c>
      <c r="X1175">
        <f t="shared" si="2564"/>
        <v>363636</v>
      </c>
      <c r="Y1175">
        <f t="shared" si="2485"/>
        <v>0</v>
      </c>
      <c r="Z1175">
        <f t="shared" si="2486"/>
        <v>5.8397267276101665E-5</v>
      </c>
      <c r="AA1175">
        <f t="shared" ref="AA1175:AC1175" si="2592">AA1174</f>
        <v>0</v>
      </c>
      <c r="AB1175">
        <f t="shared" si="2592"/>
        <v>1623</v>
      </c>
      <c r="AC1175">
        <f t="shared" si="2592"/>
        <v>18000</v>
      </c>
      <c r="AD1175">
        <f t="shared" si="2488"/>
        <v>980.78720877621868</v>
      </c>
      <c r="AE1175">
        <f t="shared" si="2489"/>
        <v>980.78720877621868</v>
      </c>
      <c r="AF1175">
        <f t="shared" si="2490"/>
        <v>1.1514791930613275E-3</v>
      </c>
      <c r="AG1175">
        <f t="shared" si="2491"/>
        <v>51.413840064337748</v>
      </c>
      <c r="AI1175">
        <f t="shared" si="2492"/>
        <v>6.7627741944193085</v>
      </c>
      <c r="AJ1175">
        <f t="shared" si="2493"/>
        <v>865.03865554032927</v>
      </c>
      <c r="AM1175">
        <f t="shared" si="2566"/>
        <v>0.34426223921800336</v>
      </c>
    </row>
    <row r="1176" spans="1:39" x14ac:dyDescent="0.35">
      <c r="A1176">
        <f t="shared" si="2474"/>
        <v>0.58399999999994501</v>
      </c>
      <c r="B1176">
        <f t="shared" si="2560"/>
        <v>0.41600000000005499</v>
      </c>
      <c r="C1176" s="27">
        <f t="shared" si="2475"/>
        <v>-5.0000000000000044E-4</v>
      </c>
      <c r="D1176">
        <f t="shared" si="2561"/>
        <v>1.1839999999999358</v>
      </c>
      <c r="E1176">
        <v>0.2</v>
      </c>
      <c r="F1176">
        <f t="shared" si="2562"/>
        <v>-0.40400000000000047</v>
      </c>
      <c r="G1176">
        <v>0.02</v>
      </c>
      <c r="H1176">
        <f t="shared" si="2476"/>
        <v>0.99999999999993527</v>
      </c>
      <c r="I1176">
        <f t="shared" si="2477"/>
        <v>1.1839999999999358</v>
      </c>
      <c r="J1176">
        <f t="shared" si="2478"/>
        <v>0.2</v>
      </c>
      <c r="K1176">
        <f t="shared" si="2479"/>
        <v>-0.40400000000000047</v>
      </c>
      <c r="L1176">
        <f t="shared" si="2480"/>
        <v>0.02</v>
      </c>
      <c r="M1176">
        <f t="shared" si="2481"/>
        <v>0</v>
      </c>
      <c r="N1176" s="22">
        <f t="shared" si="2482"/>
        <v>0.99999999999993527</v>
      </c>
      <c r="O1176">
        <f t="shared" ref="O1176:S1176" si="2593">O1175</f>
        <v>4.8000000000000001E-2</v>
      </c>
      <c r="P1176">
        <f t="shared" si="2593"/>
        <v>3.4000000000000002E-2</v>
      </c>
      <c r="Q1176">
        <f t="shared" si="2593"/>
        <v>4.2999999999999997E-2</v>
      </c>
      <c r="R1176">
        <f t="shared" si="2593"/>
        <v>0.223</v>
      </c>
      <c r="S1176">
        <f t="shared" si="2593"/>
        <v>800</v>
      </c>
      <c r="T1176">
        <f t="shared" si="2484"/>
        <v>5.0719999999996893E-2</v>
      </c>
      <c r="X1176">
        <f t="shared" si="2564"/>
        <v>363636</v>
      </c>
      <c r="Y1176">
        <f t="shared" si="2485"/>
        <v>0</v>
      </c>
      <c r="Z1176">
        <f t="shared" si="2486"/>
        <v>5.711394771210868E-5</v>
      </c>
      <c r="AA1176">
        <f t="shared" ref="AA1176:AC1176" si="2594">AA1175</f>
        <v>0</v>
      </c>
      <c r="AB1176">
        <f t="shared" si="2594"/>
        <v>1623</v>
      </c>
      <c r="AC1176">
        <f t="shared" si="2594"/>
        <v>18000</v>
      </c>
      <c r="AD1176">
        <f t="shared" si="2488"/>
        <v>980.78720877621868</v>
      </c>
      <c r="AE1176">
        <f t="shared" si="2489"/>
        <v>980.78720877621868</v>
      </c>
      <c r="AF1176">
        <f t="shared" si="2490"/>
        <v>1.1261191445184045E-3</v>
      </c>
      <c r="AG1176">
        <f t="shared" si="2491"/>
        <v>51.369822329795632</v>
      </c>
      <c r="AI1176">
        <f t="shared" si="2492"/>
        <v>6.7627742214700266</v>
      </c>
      <c r="AJ1176">
        <f t="shared" si="2493"/>
        <v>865.03867894024643</v>
      </c>
      <c r="AM1176">
        <f t="shared" si="2566"/>
        <v>0.34401460813160933</v>
      </c>
    </row>
    <row r="1177" spans="1:39" x14ac:dyDescent="0.35">
      <c r="A1177">
        <f t="shared" si="2474"/>
        <v>0.58449999999994495</v>
      </c>
      <c r="B1177">
        <f t="shared" si="2560"/>
        <v>0.41550000000005499</v>
      </c>
      <c r="C1177" s="27">
        <f t="shared" si="2475"/>
        <v>-5.0000000000000044E-4</v>
      </c>
      <c r="D1177">
        <f t="shared" si="2561"/>
        <v>1.1844999999999357</v>
      </c>
      <c r="E1177">
        <v>0.2</v>
      </c>
      <c r="F1177">
        <f t="shared" si="2562"/>
        <v>-0.40450000000000047</v>
      </c>
      <c r="G1177">
        <v>0.02</v>
      </c>
      <c r="H1177">
        <f t="shared" si="2476"/>
        <v>0.99999999999993516</v>
      </c>
      <c r="I1177">
        <f t="shared" si="2477"/>
        <v>1.1844999999999357</v>
      </c>
      <c r="J1177">
        <f t="shared" si="2478"/>
        <v>0.2</v>
      </c>
      <c r="K1177">
        <f t="shared" si="2479"/>
        <v>-0.40450000000000047</v>
      </c>
      <c r="L1177">
        <f t="shared" si="2480"/>
        <v>0.02</v>
      </c>
      <c r="M1177">
        <f t="shared" si="2481"/>
        <v>0</v>
      </c>
      <c r="N1177" s="22">
        <f t="shared" si="2482"/>
        <v>0.99999999999993516</v>
      </c>
      <c r="O1177">
        <f t="shared" ref="O1177:S1177" si="2595">O1176</f>
        <v>4.8000000000000001E-2</v>
      </c>
      <c r="P1177">
        <f t="shared" si="2595"/>
        <v>3.4000000000000002E-2</v>
      </c>
      <c r="Q1177">
        <f t="shared" si="2595"/>
        <v>4.2999999999999997E-2</v>
      </c>
      <c r="R1177">
        <f t="shared" si="2595"/>
        <v>0.223</v>
      </c>
      <c r="S1177">
        <f t="shared" si="2595"/>
        <v>800</v>
      </c>
      <c r="T1177">
        <f t="shared" si="2484"/>
        <v>5.0722499999996888E-2</v>
      </c>
      <c r="X1177">
        <f t="shared" si="2564"/>
        <v>363636</v>
      </c>
      <c r="Y1177">
        <f t="shared" si="2485"/>
        <v>0</v>
      </c>
      <c r="Z1177">
        <f t="shared" si="2486"/>
        <v>5.5857418413073473E-5</v>
      </c>
      <c r="AA1177">
        <f t="shared" ref="AA1177:AC1177" si="2596">AA1176</f>
        <v>0</v>
      </c>
      <c r="AB1177">
        <f t="shared" si="2596"/>
        <v>1623</v>
      </c>
      <c r="AC1177">
        <f t="shared" si="2596"/>
        <v>18000</v>
      </c>
      <c r="AD1177">
        <f t="shared" si="2488"/>
        <v>980.78720877621868</v>
      </c>
      <c r="AE1177">
        <f t="shared" si="2489"/>
        <v>980.78720877621868</v>
      </c>
      <c r="AF1177">
        <f t="shared" si="2490"/>
        <v>1.1012897952105067E-3</v>
      </c>
      <c r="AG1177">
        <f t="shared" si="2491"/>
        <v>51.325879882370486</v>
      </c>
      <c r="AI1177">
        <f t="shared" si="2492"/>
        <v>6.762774247954666</v>
      </c>
      <c r="AJ1177">
        <f t="shared" si="2493"/>
        <v>865.03870185048413</v>
      </c>
      <c r="AM1177">
        <f t="shared" si="2566"/>
        <v>0.34376733303591533</v>
      </c>
    </row>
    <row r="1178" spans="1:39" x14ac:dyDescent="0.35">
      <c r="A1178">
        <f t="shared" si="2474"/>
        <v>0.58499999999994501</v>
      </c>
      <c r="B1178">
        <f t="shared" si="2560"/>
        <v>0.41500000000005499</v>
      </c>
      <c r="C1178" s="27">
        <f t="shared" si="2475"/>
        <v>-5.0000000000000044E-4</v>
      </c>
      <c r="D1178">
        <f t="shared" si="2561"/>
        <v>1.1849999999999357</v>
      </c>
      <c r="E1178">
        <v>0.2</v>
      </c>
      <c r="F1178">
        <f t="shared" si="2562"/>
        <v>-0.40500000000000047</v>
      </c>
      <c r="G1178">
        <v>0.02</v>
      </c>
      <c r="H1178">
        <f t="shared" si="2476"/>
        <v>0.99999999999993516</v>
      </c>
      <c r="I1178">
        <f t="shared" si="2477"/>
        <v>1.1849999999999357</v>
      </c>
      <c r="J1178">
        <f t="shared" si="2478"/>
        <v>0.2</v>
      </c>
      <c r="K1178">
        <f t="shared" si="2479"/>
        <v>-0.40500000000000047</v>
      </c>
      <c r="L1178">
        <f t="shared" si="2480"/>
        <v>0.02</v>
      </c>
      <c r="M1178">
        <f t="shared" si="2481"/>
        <v>0</v>
      </c>
      <c r="N1178" s="22">
        <f t="shared" si="2482"/>
        <v>0.99999999999993516</v>
      </c>
      <c r="O1178">
        <f t="shared" ref="O1178:S1178" si="2597">O1177</f>
        <v>4.8000000000000001E-2</v>
      </c>
      <c r="P1178">
        <f t="shared" si="2597"/>
        <v>3.4000000000000002E-2</v>
      </c>
      <c r="Q1178">
        <f t="shared" si="2597"/>
        <v>4.2999999999999997E-2</v>
      </c>
      <c r="R1178">
        <f t="shared" si="2597"/>
        <v>0.223</v>
      </c>
      <c r="S1178">
        <f t="shared" si="2597"/>
        <v>800</v>
      </c>
      <c r="T1178">
        <f t="shared" si="2484"/>
        <v>5.0724999999996891E-2</v>
      </c>
      <c r="X1178">
        <f t="shared" si="2564"/>
        <v>363636</v>
      </c>
      <c r="Y1178">
        <f t="shared" si="2485"/>
        <v>0</v>
      </c>
      <c r="Z1178">
        <f t="shared" si="2486"/>
        <v>5.4627149495555818E-5</v>
      </c>
      <c r="AA1178">
        <f t="shared" ref="AA1178:AC1178" si="2598">AA1177</f>
        <v>0</v>
      </c>
      <c r="AB1178">
        <f t="shared" si="2598"/>
        <v>1623</v>
      </c>
      <c r="AC1178">
        <f t="shared" si="2598"/>
        <v>18000</v>
      </c>
      <c r="AD1178">
        <f t="shared" si="2488"/>
        <v>980.78720877621868</v>
      </c>
      <c r="AE1178">
        <f t="shared" si="2489"/>
        <v>980.78720877621868</v>
      </c>
      <c r="AF1178">
        <f t="shared" si="2490"/>
        <v>1.0769806199528644E-3</v>
      </c>
      <c r="AG1178">
        <f t="shared" si="2491"/>
        <v>51.282012529462996</v>
      </c>
      <c r="AI1178">
        <f t="shared" si="2492"/>
        <v>6.7627742738844532</v>
      </c>
      <c r="AJ1178">
        <f t="shared" si="2493"/>
        <v>865.03872428075397</v>
      </c>
      <c r="AM1178">
        <f t="shared" si="2566"/>
        <v>0.34352041316382248</v>
      </c>
    </row>
    <row r="1179" spans="1:39" x14ac:dyDescent="0.35">
      <c r="A1179">
        <f t="shared" si="2474"/>
        <v>0.58549999999994506</v>
      </c>
      <c r="B1179">
        <f t="shared" si="2560"/>
        <v>0.41450000000005499</v>
      </c>
      <c r="C1179" s="27">
        <f t="shared" si="2475"/>
        <v>-5.0000000000000044E-4</v>
      </c>
      <c r="D1179">
        <f t="shared" si="2561"/>
        <v>1.1854999999999356</v>
      </c>
      <c r="E1179">
        <v>0.2</v>
      </c>
      <c r="F1179">
        <f t="shared" si="2562"/>
        <v>-0.40550000000000047</v>
      </c>
      <c r="G1179">
        <v>0.02</v>
      </c>
      <c r="H1179">
        <f t="shared" si="2476"/>
        <v>0.99999999999993516</v>
      </c>
      <c r="I1179">
        <f t="shared" si="2477"/>
        <v>1.1854999999999356</v>
      </c>
      <c r="J1179">
        <f t="shared" si="2478"/>
        <v>0.2</v>
      </c>
      <c r="K1179">
        <f t="shared" si="2479"/>
        <v>-0.40550000000000047</v>
      </c>
      <c r="L1179">
        <f t="shared" si="2480"/>
        <v>0.02</v>
      </c>
      <c r="M1179">
        <f t="shared" si="2481"/>
        <v>0</v>
      </c>
      <c r="N1179" s="22">
        <f t="shared" si="2482"/>
        <v>0.99999999999993516</v>
      </c>
      <c r="O1179">
        <f t="shared" ref="O1179:S1179" si="2599">O1178</f>
        <v>4.8000000000000001E-2</v>
      </c>
      <c r="P1179">
        <f t="shared" si="2599"/>
        <v>3.4000000000000002E-2</v>
      </c>
      <c r="Q1179">
        <f t="shared" si="2599"/>
        <v>4.2999999999999997E-2</v>
      </c>
      <c r="R1179">
        <f t="shared" si="2599"/>
        <v>0.223</v>
      </c>
      <c r="S1179">
        <f t="shared" si="2599"/>
        <v>800</v>
      </c>
      <c r="T1179">
        <f t="shared" si="2484"/>
        <v>5.0727499999996879E-2</v>
      </c>
      <c r="X1179">
        <f t="shared" si="2564"/>
        <v>363636</v>
      </c>
      <c r="Y1179">
        <f t="shared" si="2485"/>
        <v>0</v>
      </c>
      <c r="Z1179">
        <f t="shared" si="2486"/>
        <v>5.3422620977654312E-5</v>
      </c>
      <c r="AA1179">
        <f t="shared" ref="AA1179:AC1179" si="2600">AA1178</f>
        <v>0</v>
      </c>
      <c r="AB1179">
        <f t="shared" si="2600"/>
        <v>1623</v>
      </c>
      <c r="AC1179">
        <f t="shared" si="2600"/>
        <v>18000</v>
      </c>
      <c r="AD1179">
        <f t="shared" si="2488"/>
        <v>980.78720877621868</v>
      </c>
      <c r="AE1179">
        <f t="shared" si="2489"/>
        <v>980.78720877621868</v>
      </c>
      <c r="AF1179">
        <f t="shared" si="2490"/>
        <v>1.0531812908360296E-3</v>
      </c>
      <c r="AG1179">
        <f t="shared" si="2491"/>
        <v>51.238220079122961</v>
      </c>
      <c r="AI1179">
        <f t="shared" si="2492"/>
        <v>6.7627742992704043</v>
      </c>
      <c r="AJ1179">
        <f t="shared" si="2493"/>
        <v>865.03874624058494</v>
      </c>
      <c r="AM1179">
        <f t="shared" si="2566"/>
        <v>0.34327384775043424</v>
      </c>
    </row>
    <row r="1180" spans="1:39" x14ac:dyDescent="0.35">
      <c r="A1180">
        <f t="shared" si="2474"/>
        <v>0.58599999999994501</v>
      </c>
      <c r="B1180">
        <f t="shared" si="2560"/>
        <v>0.41400000000005499</v>
      </c>
      <c r="C1180" s="27">
        <f t="shared" si="2475"/>
        <v>-5.0000000000000044E-4</v>
      </c>
      <c r="D1180">
        <f t="shared" si="2561"/>
        <v>1.1859999999999356</v>
      </c>
      <c r="E1180">
        <v>0.2</v>
      </c>
      <c r="F1180">
        <f t="shared" si="2562"/>
        <v>-0.40600000000000047</v>
      </c>
      <c r="G1180">
        <v>0.02</v>
      </c>
      <c r="H1180">
        <f t="shared" si="2476"/>
        <v>0.99999999999993505</v>
      </c>
      <c r="I1180">
        <f t="shared" si="2477"/>
        <v>1.1859999999999356</v>
      </c>
      <c r="J1180">
        <f t="shared" si="2478"/>
        <v>0.2</v>
      </c>
      <c r="K1180">
        <f t="shared" si="2479"/>
        <v>-0.40600000000000047</v>
      </c>
      <c r="L1180">
        <f t="shared" si="2480"/>
        <v>0.02</v>
      </c>
      <c r="M1180">
        <f t="shared" si="2481"/>
        <v>0</v>
      </c>
      <c r="N1180" s="22">
        <f t="shared" si="2482"/>
        <v>0.99999999999993505</v>
      </c>
      <c r="O1180">
        <f t="shared" ref="O1180:S1180" si="2601">O1179</f>
        <v>4.8000000000000001E-2</v>
      </c>
      <c r="P1180">
        <f t="shared" si="2601"/>
        <v>3.4000000000000002E-2</v>
      </c>
      <c r="Q1180">
        <f t="shared" si="2601"/>
        <v>4.2999999999999997E-2</v>
      </c>
      <c r="R1180">
        <f t="shared" si="2601"/>
        <v>0.223</v>
      </c>
      <c r="S1180">
        <f t="shared" si="2601"/>
        <v>800</v>
      </c>
      <c r="T1180">
        <f t="shared" si="2484"/>
        <v>5.0729999999996882E-2</v>
      </c>
      <c r="X1180">
        <f t="shared" si="2564"/>
        <v>363636</v>
      </c>
      <c r="Y1180">
        <f t="shared" si="2485"/>
        <v>0</v>
      </c>
      <c r="Z1180">
        <f t="shared" si="2486"/>
        <v>5.2243322604750518E-5</v>
      </c>
      <c r="AA1180">
        <f t="shared" ref="AA1180:AC1180" si="2602">AA1179</f>
        <v>0</v>
      </c>
      <c r="AB1180">
        <f t="shared" si="2602"/>
        <v>1623</v>
      </c>
      <c r="AC1180">
        <f t="shared" si="2602"/>
        <v>18000</v>
      </c>
      <c r="AD1180">
        <f t="shared" si="2488"/>
        <v>980.78720877621868</v>
      </c>
      <c r="AE1180">
        <f t="shared" si="2489"/>
        <v>980.78720877621868</v>
      </c>
      <c r="AF1180">
        <f t="shared" si="2490"/>
        <v>1.0298816737421266E-3</v>
      </c>
      <c r="AG1180">
        <f t="shared" si="2491"/>
        <v>51.19450234004664</v>
      </c>
      <c r="AI1180">
        <f t="shared" si="2492"/>
        <v>6.7627743241233285</v>
      </c>
      <c r="AJ1180">
        <f t="shared" si="2493"/>
        <v>865.03876773932757</v>
      </c>
      <c r="AM1180">
        <f t="shared" si="2566"/>
        <v>0.3430276360330487</v>
      </c>
    </row>
    <row r="1181" spans="1:39" x14ac:dyDescent="0.35">
      <c r="A1181">
        <f t="shared" si="2474"/>
        <v>0.58649999999994495</v>
      </c>
      <c r="B1181">
        <f t="shared" si="2560"/>
        <v>0.41350000000005499</v>
      </c>
      <c r="C1181" s="27">
        <f t="shared" si="2475"/>
        <v>-5.0000000000000044E-4</v>
      </c>
      <c r="D1181">
        <f t="shared" si="2561"/>
        <v>1.1864999999999355</v>
      </c>
      <c r="E1181">
        <v>0.2</v>
      </c>
      <c r="F1181">
        <f t="shared" si="2562"/>
        <v>-0.40650000000000047</v>
      </c>
      <c r="G1181">
        <v>0.02</v>
      </c>
      <c r="H1181">
        <f t="shared" si="2476"/>
        <v>0.99999999999993494</v>
      </c>
      <c r="I1181">
        <f t="shared" si="2477"/>
        <v>1.1864999999999355</v>
      </c>
      <c r="J1181">
        <f t="shared" si="2478"/>
        <v>0.2</v>
      </c>
      <c r="K1181">
        <f t="shared" si="2479"/>
        <v>-0.40650000000000047</v>
      </c>
      <c r="L1181">
        <f t="shared" si="2480"/>
        <v>0.02</v>
      </c>
      <c r="M1181">
        <f t="shared" si="2481"/>
        <v>0</v>
      </c>
      <c r="N1181" s="22">
        <f t="shared" si="2482"/>
        <v>0.99999999999993494</v>
      </c>
      <c r="O1181">
        <f t="shared" ref="O1181:S1181" si="2603">O1180</f>
        <v>4.8000000000000001E-2</v>
      </c>
      <c r="P1181">
        <f t="shared" si="2603"/>
        <v>3.4000000000000002E-2</v>
      </c>
      <c r="Q1181">
        <f t="shared" si="2603"/>
        <v>4.2999999999999997E-2</v>
      </c>
      <c r="R1181">
        <f t="shared" si="2603"/>
        <v>0.223</v>
      </c>
      <c r="S1181">
        <f t="shared" si="2603"/>
        <v>800</v>
      </c>
      <c r="T1181">
        <f t="shared" si="2484"/>
        <v>5.0732499999996884E-2</v>
      </c>
      <c r="X1181">
        <f t="shared" si="2564"/>
        <v>363636</v>
      </c>
      <c r="Y1181">
        <f t="shared" si="2485"/>
        <v>0</v>
      </c>
      <c r="Z1181">
        <f t="shared" si="2486"/>
        <v>5.1088753678131416E-5</v>
      </c>
      <c r="AA1181">
        <f t="shared" ref="AA1181:AC1181" si="2604">AA1180</f>
        <v>0</v>
      </c>
      <c r="AB1181">
        <f t="shared" si="2604"/>
        <v>1623</v>
      </c>
      <c r="AC1181">
        <f t="shared" si="2604"/>
        <v>18000</v>
      </c>
      <c r="AD1181">
        <f t="shared" si="2488"/>
        <v>980.78720877621868</v>
      </c>
      <c r="AE1181">
        <f t="shared" si="2489"/>
        <v>980.78720877621868</v>
      </c>
      <c r="AF1181">
        <f t="shared" si="2490"/>
        <v>1.0070718249188756E-3</v>
      </c>
      <c r="AG1181">
        <f t="shared" si="2491"/>
        <v>51.150859121574157</v>
      </c>
      <c r="AI1181">
        <f t="shared" si="2492"/>
        <v>6.7627743484538341</v>
      </c>
      <c r="AJ1181">
        <f t="shared" si="2493"/>
        <v>865.03878878615842</v>
      </c>
      <c r="AM1181">
        <f t="shared" si="2566"/>
        <v>0.34278177725115033</v>
      </c>
    </row>
    <row r="1182" spans="1:39" x14ac:dyDescent="0.35">
      <c r="A1182">
        <f t="shared" si="2474"/>
        <v>0.58699999999994501</v>
      </c>
      <c r="B1182">
        <f t="shared" si="2560"/>
        <v>0.41300000000005499</v>
      </c>
      <c r="C1182" s="27">
        <f t="shared" si="2475"/>
        <v>-5.0000000000000044E-4</v>
      </c>
      <c r="D1182">
        <f t="shared" si="2561"/>
        <v>1.1869999999999354</v>
      </c>
      <c r="E1182">
        <v>0.2</v>
      </c>
      <c r="F1182">
        <f t="shared" si="2562"/>
        <v>-0.40700000000000047</v>
      </c>
      <c r="G1182">
        <v>0.02</v>
      </c>
      <c r="H1182">
        <f t="shared" si="2476"/>
        <v>0.99999999999993494</v>
      </c>
      <c r="I1182">
        <f t="shared" si="2477"/>
        <v>1.1869999999999354</v>
      </c>
      <c r="J1182">
        <f t="shared" si="2478"/>
        <v>0.2</v>
      </c>
      <c r="K1182">
        <f t="shared" si="2479"/>
        <v>-0.40700000000000047</v>
      </c>
      <c r="L1182">
        <f t="shared" si="2480"/>
        <v>0.02</v>
      </c>
      <c r="M1182">
        <f t="shared" si="2481"/>
        <v>0</v>
      </c>
      <c r="N1182" s="22">
        <f t="shared" si="2482"/>
        <v>0.99999999999993494</v>
      </c>
      <c r="O1182">
        <f t="shared" ref="O1182:S1182" si="2605">O1181</f>
        <v>4.8000000000000001E-2</v>
      </c>
      <c r="P1182">
        <f t="shared" si="2605"/>
        <v>3.4000000000000002E-2</v>
      </c>
      <c r="Q1182">
        <f t="shared" si="2605"/>
        <v>4.2999999999999997E-2</v>
      </c>
      <c r="R1182">
        <f t="shared" si="2605"/>
        <v>0.223</v>
      </c>
      <c r="S1182">
        <f t="shared" si="2605"/>
        <v>800</v>
      </c>
      <c r="T1182">
        <f t="shared" si="2484"/>
        <v>5.0734999999996887E-2</v>
      </c>
      <c r="X1182">
        <f t="shared" si="2564"/>
        <v>363636</v>
      </c>
      <c r="Y1182">
        <f t="shared" si="2485"/>
        <v>0</v>
      </c>
      <c r="Z1182">
        <f t="shared" si="2486"/>
        <v>4.9958422886445905E-5</v>
      </c>
      <c r="AA1182">
        <f t="shared" ref="AA1182:AC1182" si="2606">AA1181</f>
        <v>0</v>
      </c>
      <c r="AB1182">
        <f t="shared" si="2606"/>
        <v>1623</v>
      </c>
      <c r="AC1182">
        <f t="shared" si="2606"/>
        <v>18000</v>
      </c>
      <c r="AD1182">
        <f t="shared" si="2488"/>
        <v>980.78720877621868</v>
      </c>
      <c r="AE1182">
        <f t="shared" si="2489"/>
        <v>980.78720877621868</v>
      </c>
      <c r="AF1182">
        <f t="shared" si="2490"/>
        <v>9.8474198761048593E-4</v>
      </c>
      <c r="AG1182">
        <f t="shared" si="2491"/>
        <v>51.107290233686932</v>
      </c>
      <c r="AI1182">
        <f t="shared" si="2492"/>
        <v>6.762774372272327</v>
      </c>
      <c r="AJ1182">
        <f t="shared" si="2493"/>
        <v>865.038809390079</v>
      </c>
      <c r="AM1182">
        <f t="shared" si="2566"/>
        <v>0.34253627064640252</v>
      </c>
    </row>
    <row r="1183" spans="1:39" x14ac:dyDescent="0.35">
      <c r="A1183">
        <f t="shared" si="2474"/>
        <v>0.58749999999994507</v>
      </c>
      <c r="B1183">
        <f t="shared" si="2560"/>
        <v>0.41250000000005499</v>
      </c>
      <c r="C1183" s="27">
        <f t="shared" si="2475"/>
        <v>-5.0000000000000044E-4</v>
      </c>
      <c r="D1183">
        <f t="shared" si="2561"/>
        <v>1.1874999999999354</v>
      </c>
      <c r="E1183">
        <v>0.2</v>
      </c>
      <c r="F1183">
        <f t="shared" si="2562"/>
        <v>-0.40750000000000047</v>
      </c>
      <c r="G1183">
        <v>0.02</v>
      </c>
      <c r="H1183">
        <f t="shared" si="2476"/>
        <v>0.99999999999993494</v>
      </c>
      <c r="I1183">
        <f t="shared" si="2477"/>
        <v>1.1874999999999354</v>
      </c>
      <c r="J1183">
        <f t="shared" si="2478"/>
        <v>0.2</v>
      </c>
      <c r="K1183">
        <f t="shared" si="2479"/>
        <v>-0.40750000000000047</v>
      </c>
      <c r="L1183">
        <f t="shared" si="2480"/>
        <v>0.02</v>
      </c>
      <c r="M1183">
        <f t="shared" si="2481"/>
        <v>0</v>
      </c>
      <c r="N1183" s="22">
        <f t="shared" si="2482"/>
        <v>0.99999999999993494</v>
      </c>
      <c r="O1183">
        <f t="shared" ref="O1183:S1183" si="2607">O1182</f>
        <v>4.8000000000000001E-2</v>
      </c>
      <c r="P1183">
        <f t="shared" si="2607"/>
        <v>3.4000000000000002E-2</v>
      </c>
      <c r="Q1183">
        <f t="shared" si="2607"/>
        <v>4.2999999999999997E-2</v>
      </c>
      <c r="R1183">
        <f t="shared" si="2607"/>
        <v>0.223</v>
      </c>
      <c r="S1183">
        <f t="shared" si="2607"/>
        <v>800</v>
      </c>
      <c r="T1183">
        <f t="shared" si="2484"/>
        <v>5.0737499999996882E-2</v>
      </c>
      <c r="X1183">
        <f t="shared" si="2564"/>
        <v>363636</v>
      </c>
      <c r="Y1183">
        <f t="shared" si="2485"/>
        <v>0</v>
      </c>
      <c r="Z1183">
        <f t="shared" si="2486"/>
        <v>4.8851848139951388E-5</v>
      </c>
      <c r="AA1183">
        <f t="shared" ref="AA1183:AC1183" si="2608">AA1182</f>
        <v>0</v>
      </c>
      <c r="AB1183">
        <f t="shared" si="2608"/>
        <v>1623</v>
      </c>
      <c r="AC1183">
        <f t="shared" si="2608"/>
        <v>18000</v>
      </c>
      <c r="AD1183">
        <f t="shared" si="2488"/>
        <v>980.78720877621868</v>
      </c>
      <c r="AE1183">
        <f t="shared" si="2489"/>
        <v>980.78720877621868</v>
      </c>
      <c r="AF1183">
        <f t="shared" si="2490"/>
        <v>9.6288258874454289E-4</v>
      </c>
      <c r="AG1183">
        <f t="shared" si="2491"/>
        <v>51.063795487005137</v>
      </c>
      <c r="AI1183">
        <f t="shared" si="2492"/>
        <v>6.7627743955890196</v>
      </c>
      <c r="AJ1183">
        <f t="shared" si="2493"/>
        <v>865.03882955992322</v>
      </c>
      <c r="AM1183">
        <f t="shared" si="2566"/>
        <v>0.34229111546263968</v>
      </c>
    </row>
    <row r="1184" spans="1:39" x14ac:dyDescent="0.35">
      <c r="A1184">
        <f t="shared" si="2474"/>
        <v>0.58799999999994501</v>
      </c>
      <c r="B1184">
        <f t="shared" si="2560"/>
        <v>0.41200000000005499</v>
      </c>
      <c r="C1184" s="27">
        <f t="shared" si="2475"/>
        <v>-5.0000000000000044E-4</v>
      </c>
      <c r="D1184">
        <f t="shared" si="2561"/>
        <v>1.1879999999999353</v>
      </c>
      <c r="E1184">
        <v>0.2</v>
      </c>
      <c r="F1184">
        <f t="shared" si="2562"/>
        <v>-0.40800000000000047</v>
      </c>
      <c r="G1184">
        <v>0.02</v>
      </c>
      <c r="H1184">
        <f t="shared" si="2476"/>
        <v>0.99999999999993483</v>
      </c>
      <c r="I1184">
        <f t="shared" si="2477"/>
        <v>1.1879999999999353</v>
      </c>
      <c r="J1184">
        <f t="shared" si="2478"/>
        <v>0.2</v>
      </c>
      <c r="K1184">
        <f t="shared" si="2479"/>
        <v>-0.40800000000000047</v>
      </c>
      <c r="L1184">
        <f t="shared" si="2480"/>
        <v>0.02</v>
      </c>
      <c r="M1184">
        <f t="shared" si="2481"/>
        <v>0</v>
      </c>
      <c r="N1184" s="22">
        <f t="shared" si="2482"/>
        <v>0.99999999999993483</v>
      </c>
      <c r="O1184">
        <f t="shared" ref="O1184:S1184" si="2609">O1183</f>
        <v>4.8000000000000001E-2</v>
      </c>
      <c r="P1184">
        <f t="shared" si="2609"/>
        <v>3.4000000000000002E-2</v>
      </c>
      <c r="Q1184">
        <f t="shared" si="2609"/>
        <v>4.2999999999999997E-2</v>
      </c>
      <c r="R1184">
        <f t="shared" si="2609"/>
        <v>0.223</v>
      </c>
      <c r="S1184">
        <f t="shared" si="2609"/>
        <v>800</v>
      </c>
      <c r="T1184">
        <f t="shared" si="2484"/>
        <v>5.0739999999996878E-2</v>
      </c>
      <c r="X1184">
        <f t="shared" si="2564"/>
        <v>363636</v>
      </c>
      <c r="Y1184">
        <f t="shared" si="2485"/>
        <v>0</v>
      </c>
      <c r="Z1184">
        <f t="shared" si="2486"/>
        <v>4.7768556407507282E-5</v>
      </c>
      <c r="AA1184">
        <f t="shared" ref="AA1184:AC1184" si="2610">AA1183</f>
        <v>0</v>
      </c>
      <c r="AB1184">
        <f t="shared" si="2610"/>
        <v>1623</v>
      </c>
      <c r="AC1184">
        <f t="shared" si="2610"/>
        <v>18000</v>
      </c>
      <c r="AD1184">
        <f t="shared" si="2488"/>
        <v>980.78720877621868</v>
      </c>
      <c r="AE1184">
        <f t="shared" si="2489"/>
        <v>980.78720877621868</v>
      </c>
      <c r="AF1184">
        <f t="shared" si="2490"/>
        <v>9.4148423567401267E-4</v>
      </c>
      <c r="AG1184">
        <f t="shared" si="2491"/>
        <v>51.020374692785097</v>
      </c>
      <c r="AI1184">
        <f t="shared" si="2492"/>
        <v>6.7627744184139296</v>
      </c>
      <c r="AJ1184">
        <f t="shared" si="2493"/>
        <v>865.03884930435686</v>
      </c>
      <c r="AM1184">
        <f t="shared" si="2566"/>
        <v>0.34204631094585936</v>
      </c>
    </row>
    <row r="1185" spans="1:39" x14ac:dyDescent="0.35">
      <c r="A1185">
        <f t="shared" si="2474"/>
        <v>0.58849999999994496</v>
      </c>
      <c r="B1185">
        <f t="shared" si="2560"/>
        <v>0.41150000000005499</v>
      </c>
      <c r="C1185" s="27">
        <f t="shared" si="2475"/>
        <v>-5.0000000000000044E-4</v>
      </c>
      <c r="D1185">
        <f t="shared" si="2561"/>
        <v>1.1884999999999353</v>
      </c>
      <c r="E1185">
        <v>0.2</v>
      </c>
      <c r="F1185">
        <f t="shared" si="2562"/>
        <v>-0.40850000000000047</v>
      </c>
      <c r="G1185">
        <v>0.02</v>
      </c>
      <c r="H1185">
        <f t="shared" si="2476"/>
        <v>0.99999999999993472</v>
      </c>
      <c r="I1185">
        <f t="shared" si="2477"/>
        <v>1.1884999999999353</v>
      </c>
      <c r="J1185">
        <f t="shared" si="2478"/>
        <v>0.2</v>
      </c>
      <c r="K1185">
        <f t="shared" si="2479"/>
        <v>-0.40850000000000047</v>
      </c>
      <c r="L1185">
        <f t="shared" si="2480"/>
        <v>0.02</v>
      </c>
      <c r="M1185">
        <f t="shared" si="2481"/>
        <v>0</v>
      </c>
      <c r="N1185" s="22">
        <f t="shared" si="2482"/>
        <v>0.99999999999993472</v>
      </c>
      <c r="O1185">
        <f t="shared" ref="O1185:S1185" si="2611">O1184</f>
        <v>4.8000000000000001E-2</v>
      </c>
      <c r="P1185">
        <f t="shared" si="2611"/>
        <v>3.4000000000000002E-2</v>
      </c>
      <c r="Q1185">
        <f t="shared" si="2611"/>
        <v>4.2999999999999997E-2</v>
      </c>
      <c r="R1185">
        <f t="shared" si="2611"/>
        <v>0.223</v>
      </c>
      <c r="S1185">
        <f t="shared" si="2611"/>
        <v>800</v>
      </c>
      <c r="T1185">
        <f t="shared" si="2484"/>
        <v>5.0742499999996873E-2</v>
      </c>
      <c r="X1185">
        <f t="shared" si="2564"/>
        <v>363636</v>
      </c>
      <c r="Y1185">
        <f t="shared" si="2485"/>
        <v>0</v>
      </c>
      <c r="Z1185">
        <f t="shared" si="2486"/>
        <v>4.6708083556272911E-5</v>
      </c>
      <c r="AA1185">
        <f t="shared" ref="AA1185:AC1185" si="2612">AA1184</f>
        <v>0</v>
      </c>
      <c r="AB1185">
        <f t="shared" si="2612"/>
        <v>1623</v>
      </c>
      <c r="AC1185">
        <f t="shared" si="2612"/>
        <v>18000</v>
      </c>
      <c r="AD1185">
        <f t="shared" si="2488"/>
        <v>980.78720877621868</v>
      </c>
      <c r="AE1185">
        <f t="shared" si="2489"/>
        <v>980.78720877621868</v>
      </c>
      <c r="AF1185">
        <f t="shared" si="2490"/>
        <v>9.2053771297350784E-4</v>
      </c>
      <c r="AG1185">
        <f t="shared" si="2491"/>
        <v>50.977027662916733</v>
      </c>
      <c r="AI1185">
        <f t="shared" si="2492"/>
        <v>6.7627744407568873</v>
      </c>
      <c r="AJ1185">
        <f t="shared" si="2493"/>
        <v>865.03886863188347</v>
      </c>
      <c r="AM1185">
        <f t="shared" si="2566"/>
        <v>0.34180185634421462</v>
      </c>
    </row>
    <row r="1186" spans="1:39" x14ac:dyDescent="0.35">
      <c r="A1186">
        <f t="shared" si="2474"/>
        <v>0.58899999999994501</v>
      </c>
      <c r="B1186">
        <f t="shared" si="2560"/>
        <v>0.41100000000005499</v>
      </c>
      <c r="C1186" s="27">
        <f t="shared" si="2475"/>
        <v>-5.0000000000000044E-4</v>
      </c>
      <c r="D1186">
        <f t="shared" si="2561"/>
        <v>1.1889999999999352</v>
      </c>
      <c r="E1186">
        <v>0.2</v>
      </c>
      <c r="F1186">
        <f t="shared" si="2562"/>
        <v>-0.40900000000000047</v>
      </c>
      <c r="G1186">
        <v>0.02</v>
      </c>
      <c r="H1186">
        <f t="shared" si="2476"/>
        <v>0.99999999999993472</v>
      </c>
      <c r="I1186">
        <f t="shared" si="2477"/>
        <v>1.1889999999999352</v>
      </c>
      <c r="J1186">
        <f t="shared" si="2478"/>
        <v>0.2</v>
      </c>
      <c r="K1186">
        <f t="shared" si="2479"/>
        <v>-0.40900000000000047</v>
      </c>
      <c r="L1186">
        <f t="shared" si="2480"/>
        <v>0.02</v>
      </c>
      <c r="M1186">
        <f t="shared" si="2481"/>
        <v>0</v>
      </c>
      <c r="N1186" s="22">
        <f t="shared" si="2482"/>
        <v>0.99999999999993472</v>
      </c>
      <c r="O1186">
        <f t="shared" ref="O1186:S1186" si="2613">O1185</f>
        <v>4.8000000000000001E-2</v>
      </c>
      <c r="P1186">
        <f t="shared" si="2613"/>
        <v>3.4000000000000002E-2</v>
      </c>
      <c r="Q1186">
        <f t="shared" si="2613"/>
        <v>4.2999999999999997E-2</v>
      </c>
      <c r="R1186">
        <f t="shared" si="2613"/>
        <v>0.223</v>
      </c>
      <c r="S1186">
        <f t="shared" si="2613"/>
        <v>800</v>
      </c>
      <c r="T1186">
        <f t="shared" si="2484"/>
        <v>5.0744999999996869E-2</v>
      </c>
      <c r="X1186">
        <f t="shared" si="2564"/>
        <v>363636</v>
      </c>
      <c r="Y1186">
        <f t="shared" si="2485"/>
        <v>0</v>
      </c>
      <c r="Z1186">
        <f t="shared" si="2486"/>
        <v>4.5669974194067815E-5</v>
      </c>
      <c r="AA1186">
        <f t="shared" ref="AA1186:AC1186" si="2614">AA1185</f>
        <v>0</v>
      </c>
      <c r="AB1186">
        <f t="shared" si="2614"/>
        <v>1623</v>
      </c>
      <c r="AC1186">
        <f t="shared" si="2614"/>
        <v>18000</v>
      </c>
      <c r="AD1186">
        <f t="shared" si="2488"/>
        <v>980.78720877621868</v>
      </c>
      <c r="AE1186">
        <f t="shared" si="2489"/>
        <v>980.78720877621868</v>
      </c>
      <c r="AF1186">
        <f t="shared" si="2490"/>
        <v>9.0003397928897137E-4</v>
      </c>
      <c r="AG1186">
        <f t="shared" si="2491"/>
        <v>50.93375420992102</v>
      </c>
      <c r="AI1186">
        <f t="shared" si="2492"/>
        <v>6.7627744626275366</v>
      </c>
      <c r="AJ1186">
        <f t="shared" si="2493"/>
        <v>865.0388875508454</v>
      </c>
      <c r="AM1186">
        <f t="shared" si="2566"/>
        <v>0.34155775090800616</v>
      </c>
    </row>
    <row r="1187" spans="1:39" x14ac:dyDescent="0.35">
      <c r="A1187">
        <f t="shared" si="2474"/>
        <v>0.58949999999994507</v>
      </c>
      <c r="B1187">
        <f t="shared" si="2560"/>
        <v>0.41050000000005499</v>
      </c>
      <c r="C1187" s="27">
        <f t="shared" si="2475"/>
        <v>-5.0000000000000044E-4</v>
      </c>
      <c r="D1187">
        <f t="shared" si="2561"/>
        <v>1.1894999999999352</v>
      </c>
      <c r="E1187">
        <v>0.2</v>
      </c>
      <c r="F1187">
        <f t="shared" si="2562"/>
        <v>-0.40950000000000047</v>
      </c>
      <c r="G1187">
        <v>0.02</v>
      </c>
      <c r="H1187">
        <f t="shared" si="2476"/>
        <v>0.99999999999993472</v>
      </c>
      <c r="I1187">
        <f t="shared" si="2477"/>
        <v>1.1894999999999352</v>
      </c>
      <c r="J1187">
        <f t="shared" si="2478"/>
        <v>0.2</v>
      </c>
      <c r="K1187">
        <f t="shared" si="2479"/>
        <v>-0.40950000000000047</v>
      </c>
      <c r="L1187">
        <f t="shared" si="2480"/>
        <v>0.02</v>
      </c>
      <c r="M1187">
        <f t="shared" si="2481"/>
        <v>0</v>
      </c>
      <c r="N1187" s="22">
        <f t="shared" si="2482"/>
        <v>0.99999999999993472</v>
      </c>
      <c r="O1187">
        <f t="shared" ref="O1187:S1187" si="2615">O1186</f>
        <v>4.8000000000000001E-2</v>
      </c>
      <c r="P1187">
        <f t="shared" si="2615"/>
        <v>3.4000000000000002E-2</v>
      </c>
      <c r="Q1187">
        <f t="shared" si="2615"/>
        <v>4.2999999999999997E-2</v>
      </c>
      <c r="R1187">
        <f t="shared" si="2615"/>
        <v>0.223</v>
      </c>
      <c r="S1187">
        <f t="shared" si="2615"/>
        <v>800</v>
      </c>
      <c r="T1187">
        <f t="shared" si="2484"/>
        <v>5.0747499999996878E-2</v>
      </c>
      <c r="X1187">
        <f t="shared" si="2564"/>
        <v>363636</v>
      </c>
      <c r="Y1187">
        <f t="shared" si="2485"/>
        <v>0</v>
      </c>
      <c r="Z1187">
        <f t="shared" si="2486"/>
        <v>4.4653781514353118E-5</v>
      </c>
      <c r="AA1187">
        <f t="shared" ref="AA1187:AC1187" si="2616">AA1186</f>
        <v>0</v>
      </c>
      <c r="AB1187">
        <f t="shared" si="2616"/>
        <v>1623</v>
      </c>
      <c r="AC1187">
        <f t="shared" si="2616"/>
        <v>18000</v>
      </c>
      <c r="AD1187">
        <f t="shared" si="2488"/>
        <v>980.78720877621868</v>
      </c>
      <c r="AE1187">
        <f t="shared" si="2489"/>
        <v>980.78720877621868</v>
      </c>
      <c r="AF1187">
        <f t="shared" si="2490"/>
        <v>8.799641642399424E-4</v>
      </c>
      <c r="AG1187">
        <f t="shared" si="2491"/>
        <v>50.890554146947508</v>
      </c>
      <c r="AI1187">
        <f t="shared" si="2492"/>
        <v>6.7627744840353392</v>
      </c>
      <c r="AJ1187">
        <f t="shared" si="2493"/>
        <v>865.03890606942741</v>
      </c>
      <c r="AM1187">
        <f t="shared" si="2566"/>
        <v>0.34131399388967515</v>
      </c>
    </row>
    <row r="1188" spans="1:39" x14ac:dyDescent="0.35">
      <c r="A1188">
        <f t="shared" si="2474"/>
        <v>0.58999999999994501</v>
      </c>
      <c r="B1188">
        <f t="shared" si="2560"/>
        <v>0.41000000000005499</v>
      </c>
      <c r="C1188" s="27">
        <f t="shared" si="2475"/>
        <v>-5.0000000000000044E-4</v>
      </c>
      <c r="D1188">
        <f t="shared" si="2561"/>
        <v>1.1899999999999351</v>
      </c>
      <c r="E1188">
        <v>0.2</v>
      </c>
      <c r="F1188">
        <f t="shared" si="2562"/>
        <v>-0.41000000000000048</v>
      </c>
      <c r="G1188">
        <v>0.02</v>
      </c>
      <c r="H1188">
        <f t="shared" si="2476"/>
        <v>0.99999999999993461</v>
      </c>
      <c r="I1188">
        <f t="shared" si="2477"/>
        <v>1.1899999999999351</v>
      </c>
      <c r="J1188">
        <f t="shared" si="2478"/>
        <v>0.2</v>
      </c>
      <c r="K1188">
        <f t="shared" si="2479"/>
        <v>-0.41000000000000048</v>
      </c>
      <c r="L1188">
        <f t="shared" si="2480"/>
        <v>0.02</v>
      </c>
      <c r="M1188">
        <f t="shared" si="2481"/>
        <v>0</v>
      </c>
      <c r="N1188" s="22">
        <f t="shared" si="2482"/>
        <v>0.99999999999993461</v>
      </c>
      <c r="O1188">
        <f t="shared" ref="O1188:S1188" si="2617">O1187</f>
        <v>4.8000000000000001E-2</v>
      </c>
      <c r="P1188">
        <f t="shared" si="2617"/>
        <v>3.4000000000000002E-2</v>
      </c>
      <c r="Q1188">
        <f t="shared" si="2617"/>
        <v>4.2999999999999997E-2</v>
      </c>
      <c r="R1188">
        <f t="shared" si="2617"/>
        <v>0.223</v>
      </c>
      <c r="S1188">
        <f t="shared" si="2617"/>
        <v>800</v>
      </c>
      <c r="T1188">
        <f t="shared" si="2484"/>
        <v>5.0749999999996874E-2</v>
      </c>
      <c r="X1188">
        <f t="shared" si="2564"/>
        <v>363636</v>
      </c>
      <c r="Y1188">
        <f t="shared" si="2485"/>
        <v>0</v>
      </c>
      <c r="Z1188">
        <f t="shared" si="2486"/>
        <v>4.3659067143793221E-5</v>
      </c>
      <c r="AA1188">
        <f t="shared" ref="AA1188:AC1188" si="2618">AA1187</f>
        <v>0</v>
      </c>
      <c r="AB1188">
        <f t="shared" si="2618"/>
        <v>1623</v>
      </c>
      <c r="AC1188">
        <f t="shared" si="2618"/>
        <v>18000</v>
      </c>
      <c r="AD1188">
        <f t="shared" si="2488"/>
        <v>980.78720877621868</v>
      </c>
      <c r="AE1188">
        <f t="shared" si="2489"/>
        <v>980.78720877621868</v>
      </c>
      <c r="AF1188">
        <f t="shared" si="2490"/>
        <v>8.6031956537358293E-4</v>
      </c>
      <c r="AG1188">
        <f t="shared" si="2491"/>
        <v>50.847427287771758</v>
      </c>
      <c r="AI1188">
        <f t="shared" si="2492"/>
        <v>6.7627745049895776</v>
      </c>
      <c r="AJ1188">
        <f t="shared" si="2493"/>
        <v>865.03892419565898</v>
      </c>
      <c r="AM1188">
        <f t="shared" si="2566"/>
        <v>0.34107058454379502</v>
      </c>
    </row>
    <row r="1189" spans="1:39" x14ac:dyDescent="0.35">
      <c r="A1189">
        <f t="shared" si="2474"/>
        <v>0.59049999999994496</v>
      </c>
      <c r="B1189">
        <f t="shared" si="2560"/>
        <v>0.40950000000005499</v>
      </c>
      <c r="C1189" s="27">
        <f t="shared" si="2475"/>
        <v>-5.0000000000000044E-4</v>
      </c>
      <c r="D1189">
        <f t="shared" si="2561"/>
        <v>1.1904999999999351</v>
      </c>
      <c r="E1189">
        <v>0.2</v>
      </c>
      <c r="F1189">
        <f t="shared" si="2562"/>
        <v>-0.41050000000000048</v>
      </c>
      <c r="G1189">
        <v>0.02</v>
      </c>
      <c r="H1189">
        <f t="shared" si="2476"/>
        <v>0.9999999999999345</v>
      </c>
      <c r="I1189">
        <f t="shared" si="2477"/>
        <v>1.1904999999999351</v>
      </c>
      <c r="J1189">
        <f t="shared" si="2478"/>
        <v>0.2</v>
      </c>
      <c r="K1189">
        <f t="shared" si="2479"/>
        <v>-0.41050000000000048</v>
      </c>
      <c r="L1189">
        <f t="shared" si="2480"/>
        <v>0.02</v>
      </c>
      <c r="M1189">
        <f t="shared" si="2481"/>
        <v>0</v>
      </c>
      <c r="N1189" s="22">
        <f t="shared" si="2482"/>
        <v>0.9999999999999345</v>
      </c>
      <c r="O1189">
        <f t="shared" ref="O1189:S1189" si="2619">O1188</f>
        <v>4.8000000000000001E-2</v>
      </c>
      <c r="P1189">
        <f t="shared" si="2619"/>
        <v>3.4000000000000002E-2</v>
      </c>
      <c r="Q1189">
        <f t="shared" si="2619"/>
        <v>4.2999999999999997E-2</v>
      </c>
      <c r="R1189">
        <f t="shared" si="2619"/>
        <v>0.223</v>
      </c>
      <c r="S1189">
        <f t="shared" si="2619"/>
        <v>800</v>
      </c>
      <c r="T1189">
        <f t="shared" si="2484"/>
        <v>5.0752499999996877E-2</v>
      </c>
      <c r="X1189">
        <f t="shared" si="2564"/>
        <v>363636</v>
      </c>
      <c r="Y1189">
        <f t="shared" si="2485"/>
        <v>0</v>
      </c>
      <c r="Z1189">
        <f t="shared" si="2486"/>
        <v>4.2685400992357614E-5</v>
      </c>
      <c r="AA1189">
        <f t="shared" ref="AA1189:AC1189" si="2620">AA1188</f>
        <v>0</v>
      </c>
      <c r="AB1189">
        <f t="shared" si="2620"/>
        <v>1623</v>
      </c>
      <c r="AC1189">
        <f t="shared" si="2620"/>
        <v>18000</v>
      </c>
      <c r="AD1189">
        <f t="shared" si="2488"/>
        <v>980.78720877621868</v>
      </c>
      <c r="AE1189">
        <f t="shared" si="2489"/>
        <v>980.78720877621868</v>
      </c>
      <c r="AF1189">
        <f t="shared" si="2490"/>
        <v>8.4109164516965997E-4</v>
      </c>
      <c r="AG1189">
        <f t="shared" si="2491"/>
        <v>50.804373446792823</v>
      </c>
      <c r="AI1189">
        <f t="shared" si="2492"/>
        <v>6.762774525499359</v>
      </c>
      <c r="AJ1189">
        <f t="shared" si="2493"/>
        <v>865.03894193741849</v>
      </c>
      <c r="AM1189">
        <f t="shared" si="2566"/>
        <v>0.34082752212706419</v>
      </c>
    </row>
    <row r="1190" spans="1:39" x14ac:dyDescent="0.35">
      <c r="A1190">
        <f t="shared" si="2474"/>
        <v>0.59099999999994501</v>
      </c>
      <c r="B1190">
        <f t="shared" si="2560"/>
        <v>0.40900000000005499</v>
      </c>
      <c r="C1190" s="27">
        <f t="shared" si="2475"/>
        <v>-5.0000000000000044E-4</v>
      </c>
      <c r="D1190">
        <f t="shared" si="2561"/>
        <v>1.190999999999935</v>
      </c>
      <c r="E1190">
        <v>0.2</v>
      </c>
      <c r="F1190">
        <f t="shared" si="2562"/>
        <v>-0.41100000000000048</v>
      </c>
      <c r="G1190">
        <v>0.02</v>
      </c>
      <c r="H1190">
        <f t="shared" si="2476"/>
        <v>0.9999999999999345</v>
      </c>
      <c r="I1190">
        <f t="shared" si="2477"/>
        <v>1.190999999999935</v>
      </c>
      <c r="J1190">
        <f t="shared" si="2478"/>
        <v>0.2</v>
      </c>
      <c r="K1190">
        <f t="shared" si="2479"/>
        <v>-0.41100000000000048</v>
      </c>
      <c r="L1190">
        <f t="shared" si="2480"/>
        <v>0.02</v>
      </c>
      <c r="M1190">
        <f t="shared" si="2481"/>
        <v>0</v>
      </c>
      <c r="N1190" s="22">
        <f t="shared" si="2482"/>
        <v>0.9999999999999345</v>
      </c>
      <c r="O1190">
        <f t="shared" ref="O1190:S1190" si="2621">O1189</f>
        <v>4.8000000000000001E-2</v>
      </c>
      <c r="P1190">
        <f t="shared" si="2621"/>
        <v>3.4000000000000002E-2</v>
      </c>
      <c r="Q1190">
        <f t="shared" si="2621"/>
        <v>4.2999999999999997E-2</v>
      </c>
      <c r="R1190">
        <f t="shared" si="2621"/>
        <v>0.223</v>
      </c>
      <c r="S1190">
        <f t="shared" si="2621"/>
        <v>800</v>
      </c>
      <c r="T1190">
        <f t="shared" si="2484"/>
        <v>5.0754999999996865E-2</v>
      </c>
      <c r="X1190">
        <f t="shared" si="2564"/>
        <v>363636</v>
      </c>
      <c r="Y1190">
        <f t="shared" si="2485"/>
        <v>0</v>
      </c>
      <c r="Z1190">
        <f t="shared" si="2486"/>
        <v>4.1732361105923368E-5</v>
      </c>
      <c r="AA1190">
        <f t="shared" ref="AA1190:AC1190" si="2622">AA1189</f>
        <v>0</v>
      </c>
      <c r="AB1190">
        <f t="shared" si="2622"/>
        <v>1623</v>
      </c>
      <c r="AC1190">
        <f t="shared" si="2622"/>
        <v>18000</v>
      </c>
      <c r="AD1190">
        <f t="shared" si="2488"/>
        <v>980.78720877621868</v>
      </c>
      <c r="AE1190">
        <f t="shared" si="2489"/>
        <v>980.78720877621868</v>
      </c>
      <c r="AF1190">
        <f t="shared" si="2490"/>
        <v>8.2227202809567865E-4</v>
      </c>
      <c r="AG1190">
        <f t="shared" si="2491"/>
        <v>50.76139243903075</v>
      </c>
      <c r="AI1190">
        <f t="shared" si="2492"/>
        <v>6.7627745455736177</v>
      </c>
      <c r="AJ1190">
        <f t="shared" si="2493"/>
        <v>865.03895930243414</v>
      </c>
      <c r="AM1190">
        <f t="shared" si="2566"/>
        <v>0.3405848058982982</v>
      </c>
    </row>
    <row r="1191" spans="1:39" x14ac:dyDescent="0.35">
      <c r="A1191">
        <f t="shared" si="2474"/>
        <v>0.59149999999994507</v>
      </c>
      <c r="B1191">
        <f t="shared" si="2560"/>
        <v>0.40850000000005499</v>
      </c>
      <c r="C1191" s="27">
        <f t="shared" si="2475"/>
        <v>-5.0000000000000044E-4</v>
      </c>
      <c r="D1191">
        <f t="shared" si="2561"/>
        <v>1.1914999999999349</v>
      </c>
      <c r="E1191">
        <v>0.2</v>
      </c>
      <c r="F1191">
        <f t="shared" si="2562"/>
        <v>-0.41150000000000048</v>
      </c>
      <c r="G1191">
        <v>0.02</v>
      </c>
      <c r="H1191">
        <f t="shared" si="2476"/>
        <v>0.9999999999999345</v>
      </c>
      <c r="I1191">
        <f t="shared" si="2477"/>
        <v>1.1914999999999349</v>
      </c>
      <c r="J1191">
        <f t="shared" si="2478"/>
        <v>0.2</v>
      </c>
      <c r="K1191">
        <f t="shared" si="2479"/>
        <v>-0.41150000000000048</v>
      </c>
      <c r="L1191">
        <f t="shared" si="2480"/>
        <v>0.02</v>
      </c>
      <c r="M1191">
        <f t="shared" si="2481"/>
        <v>0</v>
      </c>
      <c r="N1191" s="22">
        <f t="shared" si="2482"/>
        <v>0.9999999999999345</v>
      </c>
      <c r="O1191">
        <f t="shared" ref="O1191:S1191" si="2623">O1190</f>
        <v>4.8000000000000001E-2</v>
      </c>
      <c r="P1191">
        <f t="shared" si="2623"/>
        <v>3.4000000000000002E-2</v>
      </c>
      <c r="Q1191">
        <f t="shared" si="2623"/>
        <v>4.2999999999999997E-2</v>
      </c>
      <c r="R1191">
        <f t="shared" si="2623"/>
        <v>0.223</v>
      </c>
      <c r="S1191">
        <f t="shared" si="2623"/>
        <v>800</v>
      </c>
      <c r="T1191">
        <f t="shared" si="2484"/>
        <v>5.0757499999996868E-2</v>
      </c>
      <c r="X1191">
        <f t="shared" si="2564"/>
        <v>363636</v>
      </c>
      <c r="Y1191">
        <f t="shared" si="2485"/>
        <v>0</v>
      </c>
      <c r="Z1191">
        <f t="shared" si="2486"/>
        <v>4.0799533521339074E-5</v>
      </c>
      <c r="AA1191">
        <f t="shared" ref="AA1191:AC1191" si="2624">AA1190</f>
        <v>0</v>
      </c>
      <c r="AB1191">
        <f t="shared" si="2624"/>
        <v>1623</v>
      </c>
      <c r="AC1191">
        <f t="shared" si="2624"/>
        <v>18000</v>
      </c>
      <c r="AD1191">
        <f t="shared" si="2488"/>
        <v>980.78720877621868</v>
      </c>
      <c r="AE1191">
        <f t="shared" si="2489"/>
        <v>980.78720877621868</v>
      </c>
      <c r="AF1191">
        <f t="shared" si="2490"/>
        <v>8.0385249771138998E-4</v>
      </c>
      <c r="AG1191">
        <f t="shared" si="2491"/>
        <v>50.718484080124128</v>
      </c>
      <c r="AI1191">
        <f t="shared" si="2492"/>
        <v>6.7627745652211164</v>
      </c>
      <c r="AJ1191">
        <f t="shared" si="2493"/>
        <v>865.03897629828612</v>
      </c>
      <c r="AM1191">
        <f t="shared" si="2566"/>
        <v>0.34034243511842271</v>
      </c>
    </row>
    <row r="1192" spans="1:39" x14ac:dyDescent="0.35">
      <c r="A1192">
        <f t="shared" ref="A1192:A1255" si="2625">1-B1192</f>
        <v>0.59199999999994501</v>
      </c>
      <c r="B1192">
        <f t="shared" si="2560"/>
        <v>0.40800000000005499</v>
      </c>
      <c r="C1192" s="27">
        <f t="shared" ref="C1192:C1255" si="2626">(B1193-B1192)-(M1192-M1193)</f>
        <v>-5.0000000000000044E-4</v>
      </c>
      <c r="D1192">
        <f t="shared" si="2561"/>
        <v>1.1919999999999349</v>
      </c>
      <c r="E1192">
        <v>0.2</v>
      </c>
      <c r="F1192">
        <f t="shared" si="2562"/>
        <v>-0.41200000000000048</v>
      </c>
      <c r="G1192">
        <v>0.02</v>
      </c>
      <c r="H1192">
        <f t="shared" ref="H1192:H1255" si="2627">SUM(D1192:G1192)</f>
        <v>0.99999999999993439</v>
      </c>
      <c r="I1192">
        <f t="shared" ref="I1192:I1255" si="2628">D1192*(1-$M1192)</f>
        <v>1.1919999999999349</v>
      </c>
      <c r="J1192">
        <f t="shared" ref="J1192:J1255" si="2629">E1192*(1-$M1192)</f>
        <v>0.2</v>
      </c>
      <c r="K1192">
        <f t="shared" ref="K1192:K1255" si="2630">F1192*(1-$M1192)</f>
        <v>-0.41200000000000048</v>
      </c>
      <c r="L1192">
        <f t="shared" ref="L1192:L1255" si="2631">G1192*(1-$M1192)</f>
        <v>0.02</v>
      </c>
      <c r="M1192">
        <f t="shared" ref="M1192:M1255" si="2632">IF(Y1192=0,0,Y1192/X1192)</f>
        <v>0</v>
      </c>
      <c r="N1192" s="22">
        <f t="shared" ref="N1192:N1255" si="2633">SUM(I1192:M1192)</f>
        <v>0.99999999999993439</v>
      </c>
      <c r="O1192">
        <f t="shared" ref="O1192:S1192" si="2634">O1191</f>
        <v>4.8000000000000001E-2</v>
      </c>
      <c r="P1192">
        <f t="shared" si="2634"/>
        <v>3.4000000000000002E-2</v>
      </c>
      <c r="Q1192">
        <f t="shared" si="2634"/>
        <v>4.2999999999999997E-2</v>
      </c>
      <c r="R1192">
        <f t="shared" si="2634"/>
        <v>0.223</v>
      </c>
      <c r="S1192">
        <f t="shared" si="2634"/>
        <v>800</v>
      </c>
      <c r="T1192">
        <f t="shared" ref="T1192:T1255" si="2635">O1192*I1192+P1192*J1192+Q1192*K1192+R1192*L1192+S1192*M1192</f>
        <v>5.0759999999996856E-2</v>
      </c>
      <c r="X1192">
        <f t="shared" si="2564"/>
        <v>363636</v>
      </c>
      <c r="Y1192">
        <f t="shared" ref="Y1192:Y1255" si="2636">IF((B1191*Y1191-AE1191*(B1191-B1192))/B1192&lt;0,0,(B1191*Y1191-AE1191*(B1191-B1192))/B1192)</f>
        <v>0</v>
      </c>
      <c r="Z1192">
        <f t="shared" ref="Z1192:Z1255" si="2637">(Z1191*B1191-AF1192*(B1191-B1192))/B1192</f>
        <v>3.9886512123912055E-5</v>
      </c>
      <c r="AA1192">
        <f t="shared" ref="AA1192:AC1192" si="2638">AA1191</f>
        <v>0</v>
      </c>
      <c r="AB1192">
        <f t="shared" si="2638"/>
        <v>1623</v>
      </c>
      <c r="AC1192">
        <f t="shared" si="2638"/>
        <v>18000</v>
      </c>
      <c r="AD1192">
        <f t="shared" ref="AD1192:AD1255" si="2639">(EXP(-6684/AB1192+11.52-0.047*AC1192/AB1192+LN($AD$5)))*(1+10^(2*AA1192-2.1))</f>
        <v>980.78720877621868</v>
      </c>
      <c r="AE1192">
        <f t="shared" ref="AE1192:AE1255" si="2640">IF(AD$1="y",AD$3,AD1192)</f>
        <v>980.78720877621868</v>
      </c>
      <c r="AF1192">
        <f t="shared" ref="AF1192:AF1255" si="2641">Z1191/(T1191+(1-T1191)*(B1191-B1192)/B1191)</f>
        <v>7.8582499382188857E-4</v>
      </c>
      <c r="AG1192">
        <f t="shared" ref="AG1192:AG1255" si="2642">(AG1191*A1191+AF1192*(B1191-B1192))/A1192</f>
        <v>50.675648186327564</v>
      </c>
      <c r="AI1192">
        <f t="shared" ref="AI1192:AI1255" si="2643">6.98+0.22*$AI$5-LN($AI$5)-0.0096*AF1192/$AI$5</f>
        <v>6.7627745844504545</v>
      </c>
      <c r="AJ1192">
        <f t="shared" ref="AJ1192:AJ1255" si="2644">EXP(AI1192)</f>
        <v>865.03899293241329</v>
      </c>
      <c r="AM1192">
        <f t="shared" si="2566"/>
        <v>0.34010040905046557</v>
      </c>
    </row>
    <row r="1193" spans="1:39" x14ac:dyDescent="0.35">
      <c r="A1193">
        <f t="shared" si="2625"/>
        <v>0.59249999999994496</v>
      </c>
      <c r="B1193">
        <f t="shared" si="2560"/>
        <v>0.40750000000005498</v>
      </c>
      <c r="C1193" s="27">
        <f t="shared" si="2626"/>
        <v>-5.0000000000000044E-4</v>
      </c>
      <c r="D1193">
        <f t="shared" si="2561"/>
        <v>1.1924999999999348</v>
      </c>
      <c r="E1193">
        <v>0.2</v>
      </c>
      <c r="F1193">
        <f t="shared" si="2562"/>
        <v>-0.41250000000000048</v>
      </c>
      <c r="G1193">
        <v>0.02</v>
      </c>
      <c r="H1193">
        <f t="shared" si="2627"/>
        <v>0.99999999999993427</v>
      </c>
      <c r="I1193">
        <f t="shared" si="2628"/>
        <v>1.1924999999999348</v>
      </c>
      <c r="J1193">
        <f t="shared" si="2629"/>
        <v>0.2</v>
      </c>
      <c r="K1193">
        <f t="shared" si="2630"/>
        <v>-0.41250000000000048</v>
      </c>
      <c r="L1193">
        <f t="shared" si="2631"/>
        <v>0.02</v>
      </c>
      <c r="M1193">
        <f t="shared" si="2632"/>
        <v>0</v>
      </c>
      <c r="N1193" s="22">
        <f t="shared" si="2633"/>
        <v>0.99999999999993427</v>
      </c>
      <c r="O1193">
        <f t="shared" ref="O1193:S1193" si="2645">O1192</f>
        <v>4.8000000000000001E-2</v>
      </c>
      <c r="P1193">
        <f t="shared" si="2645"/>
        <v>3.4000000000000002E-2</v>
      </c>
      <c r="Q1193">
        <f t="shared" si="2645"/>
        <v>4.2999999999999997E-2</v>
      </c>
      <c r="R1193">
        <f t="shared" si="2645"/>
        <v>0.223</v>
      </c>
      <c r="S1193">
        <f t="shared" si="2645"/>
        <v>800</v>
      </c>
      <c r="T1193">
        <f t="shared" si="2635"/>
        <v>5.0762499999996859E-2</v>
      </c>
      <c r="X1193">
        <f t="shared" si="2564"/>
        <v>363636</v>
      </c>
      <c r="Y1193">
        <f t="shared" si="2636"/>
        <v>0</v>
      </c>
      <c r="Z1193">
        <f t="shared" si="2637"/>
        <v>3.8992898507280712E-5</v>
      </c>
      <c r="AA1193">
        <f t="shared" ref="AA1193:AC1193" si="2646">AA1192</f>
        <v>0</v>
      </c>
      <c r="AB1193">
        <f t="shared" si="2646"/>
        <v>1623</v>
      </c>
      <c r="AC1193">
        <f t="shared" si="2646"/>
        <v>18000</v>
      </c>
      <c r="AD1193">
        <f t="shared" si="2639"/>
        <v>980.78720877621868</v>
      </c>
      <c r="AE1193">
        <f t="shared" si="2640"/>
        <v>980.78720877621868</v>
      </c>
      <c r="AF1193">
        <f t="shared" si="2641"/>
        <v>7.6818160967854869E-4</v>
      </c>
      <c r="AG1193">
        <f t="shared" si="2642"/>
        <v>50.632884574509234</v>
      </c>
      <c r="AI1193">
        <f t="shared" si="2643"/>
        <v>6.7627746032700635</v>
      </c>
      <c r="AJ1193">
        <f t="shared" si="2644"/>
        <v>865.03900921210902</v>
      </c>
      <c r="AM1193">
        <f t="shared" si="2566"/>
        <v>0.33985872695954933</v>
      </c>
    </row>
    <row r="1194" spans="1:39" x14ac:dyDescent="0.35">
      <c r="A1194">
        <f t="shared" si="2625"/>
        <v>0.59299999999994502</v>
      </c>
      <c r="B1194">
        <f t="shared" si="2560"/>
        <v>0.40700000000005498</v>
      </c>
      <c r="C1194" s="27">
        <f t="shared" si="2626"/>
        <v>-5.0000000000000044E-4</v>
      </c>
      <c r="D1194">
        <f t="shared" si="2561"/>
        <v>1.1929999999999348</v>
      </c>
      <c r="E1194">
        <v>0.2</v>
      </c>
      <c r="F1194">
        <f t="shared" si="2562"/>
        <v>-0.41300000000000048</v>
      </c>
      <c r="G1194">
        <v>0.02</v>
      </c>
      <c r="H1194">
        <f t="shared" si="2627"/>
        <v>0.99999999999993427</v>
      </c>
      <c r="I1194">
        <f t="shared" si="2628"/>
        <v>1.1929999999999348</v>
      </c>
      <c r="J1194">
        <f t="shared" si="2629"/>
        <v>0.2</v>
      </c>
      <c r="K1194">
        <f t="shared" si="2630"/>
        <v>-0.41300000000000048</v>
      </c>
      <c r="L1194">
        <f t="shared" si="2631"/>
        <v>0.02</v>
      </c>
      <c r="M1194">
        <f t="shared" si="2632"/>
        <v>0</v>
      </c>
      <c r="N1194" s="22">
        <f t="shared" si="2633"/>
        <v>0.99999999999993427</v>
      </c>
      <c r="O1194">
        <f t="shared" ref="O1194:S1194" si="2647">O1193</f>
        <v>4.8000000000000001E-2</v>
      </c>
      <c r="P1194">
        <f t="shared" si="2647"/>
        <v>3.4000000000000002E-2</v>
      </c>
      <c r="Q1194">
        <f t="shared" si="2647"/>
        <v>4.2999999999999997E-2</v>
      </c>
      <c r="R1194">
        <f t="shared" si="2647"/>
        <v>0.223</v>
      </c>
      <c r="S1194">
        <f t="shared" si="2647"/>
        <v>800</v>
      </c>
      <c r="T1194">
        <f t="shared" si="2635"/>
        <v>5.0764999999996854E-2</v>
      </c>
      <c r="X1194">
        <f t="shared" si="2564"/>
        <v>363636</v>
      </c>
      <c r="Y1194">
        <f t="shared" si="2636"/>
        <v>0</v>
      </c>
      <c r="Z1194">
        <f t="shared" si="2637"/>
        <v>3.811830183563494E-5</v>
      </c>
      <c r="AA1194">
        <f t="shared" ref="AA1194:AC1194" si="2648">AA1193</f>
        <v>0</v>
      </c>
      <c r="AB1194">
        <f t="shared" si="2648"/>
        <v>1623</v>
      </c>
      <c r="AC1194">
        <f t="shared" si="2648"/>
        <v>18000</v>
      </c>
      <c r="AD1194">
        <f t="shared" si="2639"/>
        <v>980.78720877621868</v>
      </c>
      <c r="AE1194">
        <f t="shared" si="2640"/>
        <v>980.78720877621868</v>
      </c>
      <c r="AF1194">
        <f t="shared" si="2641"/>
        <v>7.5091458922703369E-4</v>
      </c>
      <c r="AG1194">
        <f t="shared" si="2642"/>
        <v>50.590193062148415</v>
      </c>
      <c r="AI1194">
        <f t="shared" si="2643"/>
        <v>6.7627746216882194</v>
      </c>
      <c r="AJ1194">
        <f t="shared" si="2644"/>
        <v>865.0390251445325</v>
      </c>
      <c r="AM1194">
        <f t="shared" si="2566"/>
        <v>0.339617388112884</v>
      </c>
    </row>
    <row r="1195" spans="1:39" x14ac:dyDescent="0.35">
      <c r="A1195">
        <f t="shared" si="2625"/>
        <v>0.59349999999994507</v>
      </c>
      <c r="B1195">
        <f t="shared" si="2560"/>
        <v>0.40650000000005498</v>
      </c>
      <c r="C1195" s="27">
        <f t="shared" si="2626"/>
        <v>-5.0000000000000044E-4</v>
      </c>
      <c r="D1195">
        <f t="shared" si="2561"/>
        <v>1.1934999999999347</v>
      </c>
      <c r="E1195">
        <v>0.2</v>
      </c>
      <c r="F1195">
        <f t="shared" si="2562"/>
        <v>-0.41350000000000048</v>
      </c>
      <c r="G1195">
        <v>0.02</v>
      </c>
      <c r="H1195">
        <f t="shared" si="2627"/>
        <v>0.99999999999993427</v>
      </c>
      <c r="I1195">
        <f t="shared" si="2628"/>
        <v>1.1934999999999347</v>
      </c>
      <c r="J1195">
        <f t="shared" si="2629"/>
        <v>0.2</v>
      </c>
      <c r="K1195">
        <f t="shared" si="2630"/>
        <v>-0.41350000000000048</v>
      </c>
      <c r="L1195">
        <f t="shared" si="2631"/>
        <v>0.02</v>
      </c>
      <c r="M1195">
        <f t="shared" si="2632"/>
        <v>0</v>
      </c>
      <c r="N1195" s="22">
        <f t="shared" si="2633"/>
        <v>0.99999999999993427</v>
      </c>
      <c r="O1195">
        <f t="shared" ref="O1195:S1195" si="2649">O1194</f>
        <v>4.8000000000000001E-2</v>
      </c>
      <c r="P1195">
        <f t="shared" si="2649"/>
        <v>3.4000000000000002E-2</v>
      </c>
      <c r="Q1195">
        <f t="shared" si="2649"/>
        <v>4.2999999999999997E-2</v>
      </c>
      <c r="R1195">
        <f t="shared" si="2649"/>
        <v>0.223</v>
      </c>
      <c r="S1195">
        <f t="shared" si="2649"/>
        <v>800</v>
      </c>
      <c r="T1195">
        <f t="shared" si="2635"/>
        <v>5.076749999999685E-2</v>
      </c>
      <c r="X1195">
        <f t="shared" si="2564"/>
        <v>363636</v>
      </c>
      <c r="Y1195">
        <f t="shared" si="2636"/>
        <v>0</v>
      </c>
      <c r="Z1195">
        <f t="shared" si="2637"/>
        <v>3.7262338708247583E-5</v>
      </c>
      <c r="AA1195">
        <f t="shared" ref="AA1195:AC1195" si="2650">AA1194</f>
        <v>0</v>
      </c>
      <c r="AB1195">
        <f t="shared" si="2650"/>
        <v>1623</v>
      </c>
      <c r="AC1195">
        <f t="shared" si="2650"/>
        <v>18000</v>
      </c>
      <c r="AD1195">
        <f t="shared" si="2639"/>
        <v>980.78720877621868</v>
      </c>
      <c r="AE1195">
        <f t="shared" si="2640"/>
        <v>980.78720877621868</v>
      </c>
      <c r="AF1195">
        <f t="shared" si="2641"/>
        <v>7.3401632440165255E-4</v>
      </c>
      <c r="AG1195">
        <f t="shared" si="2642"/>
        <v>50.547573467333052</v>
      </c>
      <c r="AI1195">
        <f t="shared" si="2643"/>
        <v>6.7627746397130348</v>
      </c>
      <c r="AJ1195">
        <f t="shared" si="2644"/>
        <v>865.03904073670139</v>
      </c>
      <c r="AM1195">
        <f t="shared" si="2566"/>
        <v>0.33937639177975959</v>
      </c>
    </row>
    <row r="1196" spans="1:39" x14ac:dyDescent="0.35">
      <c r="A1196">
        <f t="shared" si="2625"/>
        <v>0.59399999999994502</v>
      </c>
      <c r="B1196">
        <f t="shared" si="2560"/>
        <v>0.40600000000005498</v>
      </c>
      <c r="C1196" s="27">
        <f t="shared" si="2626"/>
        <v>-5.0000000000000044E-4</v>
      </c>
      <c r="D1196">
        <f t="shared" si="2561"/>
        <v>1.1939999999999347</v>
      </c>
      <c r="E1196">
        <v>0.2</v>
      </c>
      <c r="F1196">
        <f t="shared" si="2562"/>
        <v>-0.41400000000000048</v>
      </c>
      <c r="G1196">
        <v>0.02</v>
      </c>
      <c r="H1196">
        <f t="shared" si="2627"/>
        <v>0.99999999999993416</v>
      </c>
      <c r="I1196">
        <f t="shared" si="2628"/>
        <v>1.1939999999999347</v>
      </c>
      <c r="J1196">
        <f t="shared" si="2629"/>
        <v>0.2</v>
      </c>
      <c r="K1196">
        <f t="shared" si="2630"/>
        <v>-0.41400000000000048</v>
      </c>
      <c r="L1196">
        <f t="shared" si="2631"/>
        <v>0.02</v>
      </c>
      <c r="M1196">
        <f t="shared" si="2632"/>
        <v>0</v>
      </c>
      <c r="N1196" s="22">
        <f t="shared" si="2633"/>
        <v>0.99999999999993416</v>
      </c>
      <c r="O1196">
        <f t="shared" ref="O1196:S1196" si="2651">O1195</f>
        <v>4.8000000000000001E-2</v>
      </c>
      <c r="P1196">
        <f t="shared" si="2651"/>
        <v>3.4000000000000002E-2</v>
      </c>
      <c r="Q1196">
        <f t="shared" si="2651"/>
        <v>4.2999999999999997E-2</v>
      </c>
      <c r="R1196">
        <f t="shared" si="2651"/>
        <v>0.223</v>
      </c>
      <c r="S1196">
        <f t="shared" si="2651"/>
        <v>800</v>
      </c>
      <c r="T1196">
        <f t="shared" si="2635"/>
        <v>5.0769999999996845E-2</v>
      </c>
      <c r="X1196">
        <f t="shared" si="2564"/>
        <v>363636</v>
      </c>
      <c r="Y1196">
        <f t="shared" si="2636"/>
        <v>0</v>
      </c>
      <c r="Z1196">
        <f t="shared" si="2637"/>
        <v>3.6424633026280858E-5</v>
      </c>
      <c r="AA1196">
        <f t="shared" ref="AA1196:AC1196" si="2652">AA1195</f>
        <v>0</v>
      </c>
      <c r="AB1196">
        <f t="shared" si="2652"/>
        <v>1623</v>
      </c>
      <c r="AC1196">
        <f t="shared" si="2652"/>
        <v>18000</v>
      </c>
      <c r="AD1196">
        <f t="shared" si="2639"/>
        <v>980.78720877621868</v>
      </c>
      <c r="AE1196">
        <f t="shared" si="2640"/>
        <v>980.78720877621868</v>
      </c>
      <c r="AF1196">
        <f t="shared" si="2641"/>
        <v>7.1747935246531966E-4</v>
      </c>
      <c r="AG1196">
        <f t="shared" si="2642"/>
        <v>50.505025608757315</v>
      </c>
      <c r="AI1196">
        <f t="shared" si="2643"/>
        <v>6.7627746573524714</v>
      </c>
      <c r="AJ1196">
        <f t="shared" si="2644"/>
        <v>865.03905599550285</v>
      </c>
      <c r="AM1196">
        <f t="shared" si="2566"/>
        <v>0.33913573723153884</v>
      </c>
    </row>
    <row r="1197" spans="1:39" x14ac:dyDescent="0.35">
      <c r="A1197">
        <f t="shared" si="2625"/>
        <v>0.59449999999994496</v>
      </c>
      <c r="B1197">
        <f t="shared" si="2560"/>
        <v>0.40550000000005498</v>
      </c>
      <c r="C1197" s="27">
        <f t="shared" si="2626"/>
        <v>-5.0000000000000044E-4</v>
      </c>
      <c r="D1197">
        <f t="shared" si="2561"/>
        <v>1.1944999999999346</v>
      </c>
      <c r="E1197">
        <v>0.2</v>
      </c>
      <c r="F1197">
        <f t="shared" si="2562"/>
        <v>-0.41450000000000048</v>
      </c>
      <c r="G1197">
        <v>0.02</v>
      </c>
      <c r="H1197">
        <f t="shared" si="2627"/>
        <v>0.99999999999993405</v>
      </c>
      <c r="I1197">
        <f t="shared" si="2628"/>
        <v>1.1944999999999346</v>
      </c>
      <c r="J1197">
        <f t="shared" si="2629"/>
        <v>0.2</v>
      </c>
      <c r="K1197">
        <f t="shared" si="2630"/>
        <v>-0.41450000000000048</v>
      </c>
      <c r="L1197">
        <f t="shared" si="2631"/>
        <v>0.02</v>
      </c>
      <c r="M1197">
        <f t="shared" si="2632"/>
        <v>0</v>
      </c>
      <c r="N1197" s="22">
        <f t="shared" si="2633"/>
        <v>0.99999999999993405</v>
      </c>
      <c r="O1197">
        <f t="shared" ref="O1197:S1197" si="2653">O1196</f>
        <v>4.8000000000000001E-2</v>
      </c>
      <c r="P1197">
        <f t="shared" si="2653"/>
        <v>3.4000000000000002E-2</v>
      </c>
      <c r="Q1197">
        <f t="shared" si="2653"/>
        <v>4.2999999999999997E-2</v>
      </c>
      <c r="R1197">
        <f t="shared" si="2653"/>
        <v>0.223</v>
      </c>
      <c r="S1197">
        <f t="shared" si="2653"/>
        <v>800</v>
      </c>
      <c r="T1197">
        <f t="shared" si="2635"/>
        <v>5.0772499999996841E-2</v>
      </c>
      <c r="X1197">
        <f t="shared" si="2564"/>
        <v>363636</v>
      </c>
      <c r="Y1197">
        <f t="shared" si="2636"/>
        <v>0</v>
      </c>
      <c r="Z1197">
        <f t="shared" si="2637"/>
        <v>3.5604815861831984E-5</v>
      </c>
      <c r="AA1197">
        <f t="shared" ref="AA1197:AC1197" si="2654">AA1196</f>
        <v>0</v>
      </c>
      <c r="AB1197">
        <f t="shared" si="2654"/>
        <v>1623</v>
      </c>
      <c r="AC1197">
        <f t="shared" si="2654"/>
        <v>18000</v>
      </c>
      <c r="AD1197">
        <f t="shared" si="2639"/>
        <v>980.78720877621868</v>
      </c>
      <c r="AE1197">
        <f t="shared" si="2640"/>
        <v>980.78720877621868</v>
      </c>
      <c r="AF1197">
        <f t="shared" si="2641"/>
        <v>7.0129635339440989E-4</v>
      </c>
      <c r="AG1197">
        <f t="shared" si="2642"/>
        <v>50.462549305719129</v>
      </c>
      <c r="AI1197">
        <f t="shared" si="2643"/>
        <v>6.7627746746143371</v>
      </c>
      <c r="AJ1197">
        <f t="shared" si="2644"/>
        <v>865.039070927691</v>
      </c>
      <c r="AM1197">
        <f t="shared" si="2566"/>
        <v>0.33889542374164955</v>
      </c>
    </row>
    <row r="1198" spans="1:39" x14ac:dyDescent="0.35">
      <c r="A1198">
        <f t="shared" si="2625"/>
        <v>0.59499999999994502</v>
      </c>
      <c r="B1198">
        <f t="shared" si="2560"/>
        <v>0.40500000000005498</v>
      </c>
      <c r="C1198" s="27">
        <f t="shared" si="2626"/>
        <v>-5.0000000000000044E-4</v>
      </c>
      <c r="D1198">
        <f t="shared" si="2561"/>
        <v>1.1949999999999346</v>
      </c>
      <c r="E1198">
        <v>0.2</v>
      </c>
      <c r="F1198">
        <f t="shared" si="2562"/>
        <v>-0.41500000000000048</v>
      </c>
      <c r="G1198">
        <v>0.02</v>
      </c>
      <c r="H1198">
        <f t="shared" si="2627"/>
        <v>0.99999999999993405</v>
      </c>
      <c r="I1198">
        <f t="shared" si="2628"/>
        <v>1.1949999999999346</v>
      </c>
      <c r="J1198">
        <f t="shared" si="2629"/>
        <v>0.2</v>
      </c>
      <c r="K1198">
        <f t="shared" si="2630"/>
        <v>-0.41500000000000048</v>
      </c>
      <c r="L1198">
        <f t="shared" si="2631"/>
        <v>0.02</v>
      </c>
      <c r="M1198">
        <f t="shared" si="2632"/>
        <v>0</v>
      </c>
      <c r="N1198" s="22">
        <f t="shared" si="2633"/>
        <v>0.99999999999993405</v>
      </c>
      <c r="O1198">
        <f t="shared" ref="O1198:S1198" si="2655">O1197</f>
        <v>4.8000000000000001E-2</v>
      </c>
      <c r="P1198">
        <f t="shared" si="2655"/>
        <v>3.4000000000000002E-2</v>
      </c>
      <c r="Q1198">
        <f t="shared" si="2655"/>
        <v>4.2999999999999997E-2</v>
      </c>
      <c r="R1198">
        <f t="shared" si="2655"/>
        <v>0.223</v>
      </c>
      <c r="S1198">
        <f t="shared" si="2655"/>
        <v>800</v>
      </c>
      <c r="T1198">
        <f t="shared" si="2635"/>
        <v>5.0774999999996837E-2</v>
      </c>
      <c r="X1198">
        <f t="shared" si="2564"/>
        <v>363636</v>
      </c>
      <c r="Y1198">
        <f t="shared" si="2636"/>
        <v>0</v>
      </c>
      <c r="Z1198">
        <f t="shared" si="2637"/>
        <v>3.4802525329182759E-5</v>
      </c>
      <c r="AA1198">
        <f t="shared" ref="AA1198:AC1198" si="2656">AA1197</f>
        <v>0</v>
      </c>
      <c r="AB1198">
        <f t="shared" si="2656"/>
        <v>1623</v>
      </c>
      <c r="AC1198">
        <f t="shared" si="2656"/>
        <v>18000</v>
      </c>
      <c r="AD1198">
        <f t="shared" si="2639"/>
        <v>980.78720877621868</v>
      </c>
      <c r="AE1198">
        <f t="shared" si="2640"/>
        <v>980.78720877621868</v>
      </c>
      <c r="AF1198">
        <f t="shared" si="2641"/>
        <v>6.8546014730779307E-4</v>
      </c>
      <c r="AG1198">
        <f t="shared" si="2642"/>
        <v>50.420144378117804</v>
      </c>
      <c r="AI1198">
        <f t="shared" si="2643"/>
        <v>6.7627746915062907</v>
      </c>
      <c r="AJ1198">
        <f t="shared" si="2644"/>
        <v>865.03908553989095</v>
      </c>
      <c r="AM1198">
        <f t="shared" si="2566"/>
        <v>0.33865545058557756</v>
      </c>
    </row>
    <row r="1199" spans="1:39" x14ac:dyDescent="0.35">
      <c r="A1199">
        <f t="shared" si="2625"/>
        <v>0.59549999999994507</v>
      </c>
      <c r="B1199">
        <f t="shared" si="2560"/>
        <v>0.40450000000005498</v>
      </c>
      <c r="C1199" s="27">
        <f t="shared" si="2626"/>
        <v>-5.0000000000000044E-4</v>
      </c>
      <c r="D1199">
        <f t="shared" si="2561"/>
        <v>1.1954999999999345</v>
      </c>
      <c r="E1199">
        <v>0.2</v>
      </c>
      <c r="F1199">
        <f t="shared" si="2562"/>
        <v>-0.41550000000000048</v>
      </c>
      <c r="G1199">
        <v>0.02</v>
      </c>
      <c r="H1199">
        <f t="shared" si="2627"/>
        <v>0.99999999999993405</v>
      </c>
      <c r="I1199">
        <f t="shared" si="2628"/>
        <v>1.1954999999999345</v>
      </c>
      <c r="J1199">
        <f t="shared" si="2629"/>
        <v>0.2</v>
      </c>
      <c r="K1199">
        <f t="shared" si="2630"/>
        <v>-0.41550000000000048</v>
      </c>
      <c r="L1199">
        <f t="shared" si="2631"/>
        <v>0.02</v>
      </c>
      <c r="M1199">
        <f t="shared" si="2632"/>
        <v>0</v>
      </c>
      <c r="N1199" s="22">
        <f t="shared" si="2633"/>
        <v>0.99999999999993405</v>
      </c>
      <c r="O1199">
        <f t="shared" ref="O1199:S1199" si="2657">O1198</f>
        <v>4.8000000000000001E-2</v>
      </c>
      <c r="P1199">
        <f t="shared" si="2657"/>
        <v>3.4000000000000002E-2</v>
      </c>
      <c r="Q1199">
        <f t="shared" si="2657"/>
        <v>4.2999999999999997E-2</v>
      </c>
      <c r="R1199">
        <f t="shared" si="2657"/>
        <v>0.223</v>
      </c>
      <c r="S1199">
        <f t="shared" si="2657"/>
        <v>800</v>
      </c>
      <c r="T1199">
        <f t="shared" si="2635"/>
        <v>5.0777499999996832E-2</v>
      </c>
      <c r="X1199">
        <f t="shared" si="2564"/>
        <v>363636</v>
      </c>
      <c r="Y1199">
        <f t="shared" si="2636"/>
        <v>0</v>
      </c>
      <c r="Z1199">
        <f t="shared" si="2637"/>
        <v>3.4017406458218506E-5</v>
      </c>
      <c r="AA1199">
        <f t="shared" ref="AA1199:AC1199" si="2658">AA1198</f>
        <v>0</v>
      </c>
      <c r="AB1199">
        <f t="shared" si="2658"/>
        <v>1623</v>
      </c>
      <c r="AC1199">
        <f t="shared" si="2658"/>
        <v>18000</v>
      </c>
      <c r="AD1199">
        <f t="shared" si="2639"/>
        <v>980.78720877621868</v>
      </c>
      <c r="AE1199">
        <f t="shared" si="2640"/>
        <v>980.78720877621868</v>
      </c>
      <c r="AF1199">
        <f t="shared" si="2641"/>
        <v>6.6996369193935248E-4</v>
      </c>
      <c r="AG1199">
        <f t="shared" si="2642"/>
        <v>50.377810646451607</v>
      </c>
      <c r="AI1199">
        <f t="shared" si="2643"/>
        <v>6.7627747080358427</v>
      </c>
      <c r="AJ1199">
        <f t="shared" si="2644"/>
        <v>865.03909983859955</v>
      </c>
      <c r="AM1199">
        <f t="shared" si="2566"/>
        <v>0.33841581704085932</v>
      </c>
    </row>
    <row r="1200" spans="1:39" x14ac:dyDescent="0.35">
      <c r="A1200">
        <f t="shared" si="2625"/>
        <v>0.59599999999994502</v>
      </c>
      <c r="B1200">
        <f t="shared" si="2560"/>
        <v>0.40400000000005498</v>
      </c>
      <c r="C1200" s="27">
        <f t="shared" si="2626"/>
        <v>-5.0000000000000044E-4</v>
      </c>
      <c r="D1200">
        <f t="shared" si="2561"/>
        <v>1.1959999999999344</v>
      </c>
      <c r="E1200">
        <v>0.2</v>
      </c>
      <c r="F1200">
        <f t="shared" si="2562"/>
        <v>-0.41600000000000048</v>
      </c>
      <c r="G1200">
        <v>0.02</v>
      </c>
      <c r="H1200">
        <f t="shared" si="2627"/>
        <v>0.99999999999993394</v>
      </c>
      <c r="I1200">
        <f t="shared" si="2628"/>
        <v>1.1959999999999344</v>
      </c>
      <c r="J1200">
        <f t="shared" si="2629"/>
        <v>0.2</v>
      </c>
      <c r="K1200">
        <f t="shared" si="2630"/>
        <v>-0.41600000000000048</v>
      </c>
      <c r="L1200">
        <f t="shared" si="2631"/>
        <v>0.02</v>
      </c>
      <c r="M1200">
        <f t="shared" si="2632"/>
        <v>0</v>
      </c>
      <c r="N1200" s="22">
        <f t="shared" si="2633"/>
        <v>0.99999999999993394</v>
      </c>
      <c r="O1200">
        <f t="shared" ref="O1200:S1200" si="2659">O1199</f>
        <v>4.8000000000000001E-2</v>
      </c>
      <c r="P1200">
        <f t="shared" si="2659"/>
        <v>3.4000000000000002E-2</v>
      </c>
      <c r="Q1200">
        <f t="shared" si="2659"/>
        <v>4.2999999999999997E-2</v>
      </c>
      <c r="R1200">
        <f t="shared" si="2659"/>
        <v>0.223</v>
      </c>
      <c r="S1200">
        <f t="shared" si="2659"/>
        <v>800</v>
      </c>
      <c r="T1200">
        <f t="shared" si="2635"/>
        <v>5.0779999999996835E-2</v>
      </c>
      <c r="X1200">
        <f t="shared" si="2564"/>
        <v>363636</v>
      </c>
      <c r="Y1200">
        <f t="shared" si="2636"/>
        <v>0</v>
      </c>
      <c r="Z1200">
        <f t="shared" si="2637"/>
        <v>3.3249111069982123E-5</v>
      </c>
      <c r="AA1200">
        <f t="shared" ref="AA1200:AC1200" si="2660">AA1199</f>
        <v>0</v>
      </c>
      <c r="AB1200">
        <f t="shared" si="2660"/>
        <v>1623</v>
      </c>
      <c r="AC1200">
        <f t="shared" si="2660"/>
        <v>18000</v>
      </c>
      <c r="AD1200">
        <f t="shared" si="2639"/>
        <v>980.78720877621868</v>
      </c>
      <c r="AE1200">
        <f t="shared" si="2640"/>
        <v>980.78720877621868</v>
      </c>
      <c r="AF1200">
        <f t="shared" si="2641"/>
        <v>6.5480008015330021E-4</v>
      </c>
      <c r="AG1200">
        <f t="shared" si="2642"/>
        <v>50.335547931815391</v>
      </c>
      <c r="AI1200">
        <f t="shared" si="2643"/>
        <v>6.7627747242103622</v>
      </c>
      <c r="AJ1200">
        <f t="shared" si="2644"/>
        <v>865.03911383019147</v>
      </c>
      <c r="AM1200">
        <f t="shared" si="2566"/>
        <v>0.33817652238707496</v>
      </c>
    </row>
    <row r="1201" spans="1:39" x14ac:dyDescent="0.35">
      <c r="A1201">
        <f t="shared" si="2625"/>
        <v>0.59649999999994496</v>
      </c>
      <c r="B1201">
        <f t="shared" si="2560"/>
        <v>0.40350000000005498</v>
      </c>
      <c r="C1201" s="27">
        <f t="shared" si="2626"/>
        <v>-5.0000000000000044E-4</v>
      </c>
      <c r="D1201">
        <f t="shared" si="2561"/>
        <v>1.1964999999999344</v>
      </c>
      <c r="E1201">
        <v>0.2</v>
      </c>
      <c r="F1201">
        <f t="shared" si="2562"/>
        <v>-0.41650000000000048</v>
      </c>
      <c r="G1201">
        <v>0.02</v>
      </c>
      <c r="H1201">
        <f t="shared" si="2627"/>
        <v>0.99999999999993383</v>
      </c>
      <c r="I1201">
        <f t="shared" si="2628"/>
        <v>1.1964999999999344</v>
      </c>
      <c r="J1201">
        <f t="shared" si="2629"/>
        <v>0.2</v>
      </c>
      <c r="K1201">
        <f t="shared" si="2630"/>
        <v>-0.41650000000000048</v>
      </c>
      <c r="L1201">
        <f t="shared" si="2631"/>
        <v>0.02</v>
      </c>
      <c r="M1201">
        <f t="shared" si="2632"/>
        <v>0</v>
      </c>
      <c r="N1201" s="22">
        <f t="shared" si="2633"/>
        <v>0.99999999999993383</v>
      </c>
      <c r="O1201">
        <f t="shared" ref="O1201:S1201" si="2661">O1200</f>
        <v>4.8000000000000001E-2</v>
      </c>
      <c r="P1201">
        <f t="shared" si="2661"/>
        <v>3.4000000000000002E-2</v>
      </c>
      <c r="Q1201">
        <f t="shared" si="2661"/>
        <v>4.2999999999999997E-2</v>
      </c>
      <c r="R1201">
        <f t="shared" si="2661"/>
        <v>0.223</v>
      </c>
      <c r="S1201">
        <f t="shared" si="2661"/>
        <v>800</v>
      </c>
      <c r="T1201">
        <f t="shared" si="2635"/>
        <v>5.0782499999996823E-2</v>
      </c>
      <c r="X1201">
        <f t="shared" si="2564"/>
        <v>363636</v>
      </c>
      <c r="Y1201">
        <f t="shared" si="2636"/>
        <v>0</v>
      </c>
      <c r="Z1201">
        <f t="shared" si="2637"/>
        <v>3.2497297654329648E-5</v>
      </c>
      <c r="AA1201">
        <f t="shared" ref="AA1201:AC1201" si="2662">AA1200</f>
        <v>0</v>
      </c>
      <c r="AB1201">
        <f t="shared" si="2662"/>
        <v>1623</v>
      </c>
      <c r="AC1201">
        <f t="shared" si="2662"/>
        <v>18000</v>
      </c>
      <c r="AD1201">
        <f t="shared" si="2639"/>
        <v>980.78720877621868</v>
      </c>
      <c r="AE1201">
        <f t="shared" si="2640"/>
        <v>980.78720877621868</v>
      </c>
      <c r="AF1201">
        <f t="shared" si="2641"/>
        <v>6.3996253750160843E-4</v>
      </c>
      <c r="AG1201">
        <f t="shared" si="2642"/>
        <v>50.293356055898144</v>
      </c>
      <c r="AI1201">
        <f t="shared" si="2643"/>
        <v>6.7627747400370746</v>
      </c>
      <c r="AJ1201">
        <f t="shared" si="2644"/>
        <v>865.03912752091685</v>
      </c>
      <c r="AM1201">
        <f t="shared" si="2566"/>
        <v>0.33793756590584045</v>
      </c>
    </row>
    <row r="1202" spans="1:39" x14ac:dyDescent="0.35">
      <c r="A1202">
        <f t="shared" si="2625"/>
        <v>0.59699999999994502</v>
      </c>
      <c r="B1202">
        <f t="shared" si="2560"/>
        <v>0.40300000000005498</v>
      </c>
      <c r="C1202" s="27">
        <f t="shared" si="2626"/>
        <v>-5.0000000000000044E-4</v>
      </c>
      <c r="D1202">
        <f t="shared" si="2561"/>
        <v>1.1969999999999343</v>
      </c>
      <c r="E1202">
        <v>0.2</v>
      </c>
      <c r="F1202">
        <f t="shared" si="2562"/>
        <v>-0.41700000000000048</v>
      </c>
      <c r="G1202">
        <v>0.02</v>
      </c>
      <c r="H1202">
        <f t="shared" si="2627"/>
        <v>0.99999999999993383</v>
      </c>
      <c r="I1202">
        <f t="shared" si="2628"/>
        <v>1.1969999999999343</v>
      </c>
      <c r="J1202">
        <f t="shared" si="2629"/>
        <v>0.2</v>
      </c>
      <c r="K1202">
        <f t="shared" si="2630"/>
        <v>-0.41700000000000048</v>
      </c>
      <c r="L1202">
        <f t="shared" si="2631"/>
        <v>0.02</v>
      </c>
      <c r="M1202">
        <f t="shared" si="2632"/>
        <v>0</v>
      </c>
      <c r="N1202" s="22">
        <f t="shared" si="2633"/>
        <v>0.99999999999993383</v>
      </c>
      <c r="O1202">
        <f t="shared" ref="O1202:S1202" si="2663">O1201</f>
        <v>4.8000000000000001E-2</v>
      </c>
      <c r="P1202">
        <f t="shared" si="2663"/>
        <v>3.4000000000000002E-2</v>
      </c>
      <c r="Q1202">
        <f t="shared" si="2663"/>
        <v>4.2999999999999997E-2</v>
      </c>
      <c r="R1202">
        <f t="shared" si="2663"/>
        <v>0.223</v>
      </c>
      <c r="S1202">
        <f t="shared" si="2663"/>
        <v>800</v>
      </c>
      <c r="T1202">
        <f t="shared" si="2635"/>
        <v>5.0784999999996826E-2</v>
      </c>
      <c r="X1202">
        <f t="shared" si="2564"/>
        <v>363636</v>
      </c>
      <c r="Y1202">
        <f t="shared" si="2636"/>
        <v>0</v>
      </c>
      <c r="Z1202">
        <f t="shared" si="2637"/>
        <v>3.1761631249654107E-5</v>
      </c>
      <c r="AA1202">
        <f t="shared" ref="AA1202:AC1202" si="2664">AA1201</f>
        <v>0</v>
      </c>
      <c r="AB1202">
        <f t="shared" si="2664"/>
        <v>1623</v>
      </c>
      <c r="AC1202">
        <f t="shared" si="2664"/>
        <v>18000</v>
      </c>
      <c r="AD1202">
        <f t="shared" si="2639"/>
        <v>980.78720877621868</v>
      </c>
      <c r="AE1202">
        <f t="shared" si="2640"/>
        <v>980.78720877621868</v>
      </c>
      <c r="AF1202">
        <f t="shared" si="2641"/>
        <v>6.2544441982289364E-4</v>
      </c>
      <c r="AG1202">
        <f t="shared" si="2642"/>
        <v>50.251234840980651</v>
      </c>
      <c r="AI1202">
        <f t="shared" si="2643"/>
        <v>6.7627747555230666</v>
      </c>
      <c r="AJ1202">
        <f t="shared" si="2644"/>
        <v>865.03914091690604</v>
      </c>
      <c r="AM1202">
        <f t="shared" si="2566"/>
        <v>0.33769894688080104</v>
      </c>
    </row>
    <row r="1203" spans="1:39" x14ac:dyDescent="0.35">
      <c r="A1203">
        <f t="shared" si="2625"/>
        <v>0.59749999999994508</v>
      </c>
      <c r="B1203">
        <f t="shared" si="2560"/>
        <v>0.40250000000005498</v>
      </c>
      <c r="C1203" s="27">
        <f t="shared" si="2626"/>
        <v>-5.0000000000000044E-4</v>
      </c>
      <c r="D1203">
        <f t="shared" si="2561"/>
        <v>1.1974999999999343</v>
      </c>
      <c r="E1203">
        <v>0.2</v>
      </c>
      <c r="F1203">
        <f t="shared" si="2562"/>
        <v>-0.41750000000000048</v>
      </c>
      <c r="G1203">
        <v>0.02</v>
      </c>
      <c r="H1203">
        <f t="shared" si="2627"/>
        <v>0.99999999999993383</v>
      </c>
      <c r="I1203">
        <f t="shared" si="2628"/>
        <v>1.1974999999999343</v>
      </c>
      <c r="J1203">
        <f t="shared" si="2629"/>
        <v>0.2</v>
      </c>
      <c r="K1203">
        <f t="shared" si="2630"/>
        <v>-0.41750000000000048</v>
      </c>
      <c r="L1203">
        <f t="shared" si="2631"/>
        <v>0.02</v>
      </c>
      <c r="M1203">
        <f t="shared" si="2632"/>
        <v>0</v>
      </c>
      <c r="N1203" s="22">
        <f t="shared" si="2633"/>
        <v>0.99999999999993383</v>
      </c>
      <c r="O1203">
        <f t="shared" ref="O1203:S1203" si="2665">O1202</f>
        <v>4.8000000000000001E-2</v>
      </c>
      <c r="P1203">
        <f t="shared" si="2665"/>
        <v>3.4000000000000002E-2</v>
      </c>
      <c r="Q1203">
        <f t="shared" si="2665"/>
        <v>4.2999999999999997E-2</v>
      </c>
      <c r="R1203">
        <f t="shared" si="2665"/>
        <v>0.223</v>
      </c>
      <c r="S1203">
        <f t="shared" si="2665"/>
        <v>800</v>
      </c>
      <c r="T1203">
        <f t="shared" si="2635"/>
        <v>5.0787499999996814E-2</v>
      </c>
      <c r="X1203">
        <f t="shared" si="2564"/>
        <v>363636</v>
      </c>
      <c r="Y1203">
        <f t="shared" si="2636"/>
        <v>0</v>
      </c>
      <c r="Z1203">
        <f t="shared" si="2637"/>
        <v>3.1041783324644966E-5</v>
      </c>
      <c r="AA1203">
        <f t="shared" ref="AA1203:AC1203" si="2666">AA1202</f>
        <v>0</v>
      </c>
      <c r="AB1203">
        <f t="shared" si="2666"/>
        <v>1623</v>
      </c>
      <c r="AC1203">
        <f t="shared" si="2666"/>
        <v>18000</v>
      </c>
      <c r="AD1203">
        <f t="shared" si="2639"/>
        <v>980.78720877621868</v>
      </c>
      <c r="AE1203">
        <f t="shared" si="2640"/>
        <v>980.78720877621868</v>
      </c>
      <c r="AF1203">
        <f t="shared" si="2641"/>
        <v>6.1123921088208932E-4</v>
      </c>
      <c r="AG1203">
        <f t="shared" si="2642"/>
        <v>50.20918410993314</v>
      </c>
      <c r="AI1203">
        <f t="shared" si="2643"/>
        <v>6.7627747706752892</v>
      </c>
      <c r="AJ1203">
        <f t="shared" si="2644"/>
        <v>865.03915402417169</v>
      </c>
      <c r="AM1203">
        <f t="shared" si="2566"/>
        <v>0.33746066459762364</v>
      </c>
    </row>
    <row r="1204" spans="1:39" x14ac:dyDescent="0.35">
      <c r="A1204">
        <f t="shared" si="2625"/>
        <v>0.59799999999994502</v>
      </c>
      <c r="B1204">
        <f t="shared" si="2560"/>
        <v>0.40200000000005498</v>
      </c>
      <c r="C1204" s="27">
        <f t="shared" si="2626"/>
        <v>-5.0000000000000044E-4</v>
      </c>
      <c r="D1204">
        <f t="shared" si="2561"/>
        <v>1.1979999999999342</v>
      </c>
      <c r="E1204">
        <v>0.2</v>
      </c>
      <c r="F1204">
        <f t="shared" si="2562"/>
        <v>-0.41800000000000048</v>
      </c>
      <c r="G1204">
        <v>0.02</v>
      </c>
      <c r="H1204">
        <f t="shared" si="2627"/>
        <v>0.99999999999993372</v>
      </c>
      <c r="I1204">
        <f t="shared" si="2628"/>
        <v>1.1979999999999342</v>
      </c>
      <c r="J1204">
        <f t="shared" si="2629"/>
        <v>0.2</v>
      </c>
      <c r="K1204">
        <f t="shared" si="2630"/>
        <v>-0.41800000000000048</v>
      </c>
      <c r="L1204">
        <f t="shared" si="2631"/>
        <v>0.02</v>
      </c>
      <c r="M1204">
        <f t="shared" si="2632"/>
        <v>0</v>
      </c>
      <c r="N1204" s="22">
        <f t="shared" si="2633"/>
        <v>0.99999999999993372</v>
      </c>
      <c r="O1204">
        <f t="shared" ref="O1204:S1204" si="2667">O1203</f>
        <v>4.8000000000000001E-2</v>
      </c>
      <c r="P1204">
        <f t="shared" si="2667"/>
        <v>3.4000000000000002E-2</v>
      </c>
      <c r="Q1204">
        <f t="shared" si="2667"/>
        <v>4.2999999999999997E-2</v>
      </c>
      <c r="R1204">
        <f t="shared" si="2667"/>
        <v>0.223</v>
      </c>
      <c r="S1204">
        <f t="shared" si="2667"/>
        <v>800</v>
      </c>
      <c r="T1204">
        <f t="shared" si="2635"/>
        <v>5.0789999999996817E-2</v>
      </c>
      <c r="X1204">
        <f t="shared" si="2564"/>
        <v>363636</v>
      </c>
      <c r="Y1204">
        <f t="shared" si="2636"/>
        <v>0</v>
      </c>
      <c r="Z1204">
        <f t="shared" si="2637"/>
        <v>3.0337431662051004E-5</v>
      </c>
      <c r="AA1204">
        <f t="shared" ref="AA1204:AC1204" si="2668">AA1203</f>
        <v>0</v>
      </c>
      <c r="AB1204">
        <f t="shared" si="2668"/>
        <v>1623</v>
      </c>
      <c r="AC1204">
        <f t="shared" si="2668"/>
        <v>18000</v>
      </c>
      <c r="AD1204">
        <f t="shared" si="2639"/>
        <v>980.78720877621868</v>
      </c>
      <c r="AE1204">
        <f t="shared" si="2640"/>
        <v>980.78720877621868</v>
      </c>
      <c r="AF1204">
        <f t="shared" si="2641"/>
        <v>5.9734052005026644E-4</v>
      </c>
      <c r="AG1204">
        <f t="shared" si="2642"/>
        <v>50.167203686212893</v>
      </c>
      <c r="AI1204">
        <f t="shared" si="2643"/>
        <v>6.7627747855005591</v>
      </c>
      <c r="AJ1204">
        <f t="shared" si="2644"/>
        <v>865.03916684861076</v>
      </c>
      <c r="AM1204">
        <f t="shared" si="2566"/>
        <v>0.33722271834399009</v>
      </c>
    </row>
    <row r="1205" spans="1:39" x14ac:dyDescent="0.35">
      <c r="A1205">
        <f t="shared" si="2625"/>
        <v>0.59849999999994496</v>
      </c>
      <c r="B1205">
        <f t="shared" si="2560"/>
        <v>0.40150000000005498</v>
      </c>
      <c r="C1205" s="27">
        <f t="shared" si="2626"/>
        <v>-5.0000000000000044E-4</v>
      </c>
      <c r="D1205">
        <f t="shared" si="2561"/>
        <v>1.1984999999999342</v>
      </c>
      <c r="E1205">
        <v>0.2</v>
      </c>
      <c r="F1205">
        <f t="shared" si="2562"/>
        <v>-0.41850000000000048</v>
      </c>
      <c r="G1205">
        <v>0.02</v>
      </c>
      <c r="H1205">
        <f t="shared" si="2627"/>
        <v>0.99999999999993361</v>
      </c>
      <c r="I1205">
        <f t="shared" si="2628"/>
        <v>1.1984999999999342</v>
      </c>
      <c r="J1205">
        <f t="shared" si="2629"/>
        <v>0.2</v>
      </c>
      <c r="K1205">
        <f t="shared" si="2630"/>
        <v>-0.41850000000000048</v>
      </c>
      <c r="L1205">
        <f t="shared" si="2631"/>
        <v>0.02</v>
      </c>
      <c r="M1205">
        <f t="shared" si="2632"/>
        <v>0</v>
      </c>
      <c r="N1205" s="22">
        <f t="shared" si="2633"/>
        <v>0.99999999999993361</v>
      </c>
      <c r="O1205">
        <f t="shared" ref="O1205:S1205" si="2669">O1204</f>
        <v>4.8000000000000001E-2</v>
      </c>
      <c r="P1205">
        <f t="shared" si="2669"/>
        <v>3.4000000000000002E-2</v>
      </c>
      <c r="Q1205">
        <f t="shared" si="2669"/>
        <v>4.2999999999999997E-2</v>
      </c>
      <c r="R1205">
        <f t="shared" si="2669"/>
        <v>0.223</v>
      </c>
      <c r="S1205">
        <f t="shared" si="2669"/>
        <v>800</v>
      </c>
      <c r="T1205">
        <f t="shared" si="2635"/>
        <v>5.0792499999996812E-2</v>
      </c>
      <c r="X1205">
        <f t="shared" si="2564"/>
        <v>363636</v>
      </c>
      <c r="Y1205">
        <f t="shared" si="2636"/>
        <v>0</v>
      </c>
      <c r="Z1205">
        <f t="shared" si="2637"/>
        <v>2.9648260244414853E-5</v>
      </c>
      <c r="AA1205">
        <f t="shared" ref="AA1205:AC1205" si="2670">AA1204</f>
        <v>0</v>
      </c>
      <c r="AB1205">
        <f t="shared" si="2670"/>
        <v>1623</v>
      </c>
      <c r="AC1205">
        <f t="shared" si="2670"/>
        <v>18000</v>
      </c>
      <c r="AD1205">
        <f t="shared" si="2639"/>
        <v>980.78720877621868</v>
      </c>
      <c r="AE1205">
        <f t="shared" si="2640"/>
        <v>980.78720877621868</v>
      </c>
      <c r="AF1205">
        <f t="shared" si="2641"/>
        <v>5.8374208002395572E-4</v>
      </c>
      <c r="AG1205">
        <f t="shared" si="2642"/>
        <v>50.125293393861909</v>
      </c>
      <c r="AI1205">
        <f t="shared" si="2643"/>
        <v>6.7627748000055625</v>
      </c>
      <c r="AJ1205">
        <f t="shared" si="2644"/>
        <v>865.03917939600694</v>
      </c>
      <c r="AM1205">
        <f t="shared" si="2566"/>
        <v>0.33698510740958976</v>
      </c>
    </row>
    <row r="1206" spans="1:39" x14ac:dyDescent="0.35">
      <c r="A1206">
        <f t="shared" si="2625"/>
        <v>0.59899999999994502</v>
      </c>
      <c r="B1206">
        <f t="shared" si="2560"/>
        <v>0.40100000000005498</v>
      </c>
      <c r="C1206" s="27">
        <f t="shared" si="2626"/>
        <v>-5.0000000000000044E-4</v>
      </c>
      <c r="D1206">
        <f t="shared" si="2561"/>
        <v>1.1989999999999341</v>
      </c>
      <c r="E1206">
        <v>0.2</v>
      </c>
      <c r="F1206">
        <f t="shared" si="2562"/>
        <v>-0.41900000000000048</v>
      </c>
      <c r="G1206">
        <v>0.02</v>
      </c>
      <c r="H1206">
        <f t="shared" si="2627"/>
        <v>0.99999999999993361</v>
      </c>
      <c r="I1206">
        <f t="shared" si="2628"/>
        <v>1.1989999999999341</v>
      </c>
      <c r="J1206">
        <f t="shared" si="2629"/>
        <v>0.2</v>
      </c>
      <c r="K1206">
        <f t="shared" si="2630"/>
        <v>-0.41900000000000048</v>
      </c>
      <c r="L1206">
        <f t="shared" si="2631"/>
        <v>0.02</v>
      </c>
      <c r="M1206">
        <f t="shared" si="2632"/>
        <v>0</v>
      </c>
      <c r="N1206" s="22">
        <f t="shared" si="2633"/>
        <v>0.99999999999993361</v>
      </c>
      <c r="O1206">
        <f t="shared" ref="O1206:S1206" si="2671">O1205</f>
        <v>4.8000000000000001E-2</v>
      </c>
      <c r="P1206">
        <f t="shared" si="2671"/>
        <v>3.4000000000000002E-2</v>
      </c>
      <c r="Q1206">
        <f t="shared" si="2671"/>
        <v>4.2999999999999997E-2</v>
      </c>
      <c r="R1206">
        <f t="shared" si="2671"/>
        <v>0.223</v>
      </c>
      <c r="S1206">
        <f t="shared" si="2671"/>
        <v>800</v>
      </c>
      <c r="T1206">
        <f t="shared" si="2635"/>
        <v>5.0794999999996822E-2</v>
      </c>
      <c r="X1206">
        <f t="shared" si="2564"/>
        <v>363636</v>
      </c>
      <c r="Y1206">
        <f t="shared" si="2636"/>
        <v>0</v>
      </c>
      <c r="Z1206">
        <f t="shared" si="2637"/>
        <v>2.8973959141747947E-5</v>
      </c>
      <c r="AA1206">
        <f t="shared" ref="AA1206:AC1206" si="2672">AA1205</f>
        <v>0</v>
      </c>
      <c r="AB1206">
        <f t="shared" si="2672"/>
        <v>1623</v>
      </c>
      <c r="AC1206">
        <f t="shared" si="2672"/>
        <v>18000</v>
      </c>
      <c r="AD1206">
        <f t="shared" si="2639"/>
        <v>980.78720877621868</v>
      </c>
      <c r="AE1206">
        <f t="shared" si="2640"/>
        <v>980.78720877621868</v>
      </c>
      <c r="AF1206">
        <f t="shared" si="2641"/>
        <v>5.7043774458334921E-4</v>
      </c>
      <c r="AG1206">
        <f t="shared" si="2642"/>
        <v>50.083453057504535</v>
      </c>
      <c r="AI1206">
        <f t="shared" si="2643"/>
        <v>6.7627748141968533</v>
      </c>
      <c r="AJ1206">
        <f t="shared" si="2644"/>
        <v>865.03919167202957</v>
      </c>
      <c r="AM1206">
        <f t="shared" si="2566"/>
        <v>0.33674783108611245</v>
      </c>
    </row>
    <row r="1207" spans="1:39" x14ac:dyDescent="0.35">
      <c r="A1207">
        <f t="shared" si="2625"/>
        <v>0.59949999999994508</v>
      </c>
      <c r="B1207">
        <f t="shared" si="2560"/>
        <v>0.40050000000005498</v>
      </c>
      <c r="C1207" s="27">
        <f t="shared" si="2626"/>
        <v>-5.0000000000000044E-4</v>
      </c>
      <c r="D1207">
        <f t="shared" si="2561"/>
        <v>1.1994999999999341</v>
      </c>
      <c r="E1207">
        <v>0.2</v>
      </c>
      <c r="F1207">
        <f t="shared" si="2562"/>
        <v>-0.41950000000000048</v>
      </c>
      <c r="G1207">
        <v>0.02</v>
      </c>
      <c r="H1207">
        <f t="shared" si="2627"/>
        <v>0.99999999999993361</v>
      </c>
      <c r="I1207">
        <f t="shared" si="2628"/>
        <v>1.1994999999999341</v>
      </c>
      <c r="J1207">
        <f t="shared" si="2629"/>
        <v>0.2</v>
      </c>
      <c r="K1207">
        <f t="shared" si="2630"/>
        <v>-0.41950000000000048</v>
      </c>
      <c r="L1207">
        <f t="shared" si="2631"/>
        <v>0.02</v>
      </c>
      <c r="M1207">
        <f t="shared" si="2632"/>
        <v>0</v>
      </c>
      <c r="N1207" s="22">
        <f t="shared" si="2633"/>
        <v>0.99999999999993361</v>
      </c>
      <c r="O1207">
        <f t="shared" ref="O1207:S1207" si="2673">O1206</f>
        <v>4.8000000000000001E-2</v>
      </c>
      <c r="P1207">
        <f t="shared" si="2673"/>
        <v>3.4000000000000002E-2</v>
      </c>
      <c r="Q1207">
        <f t="shared" si="2673"/>
        <v>4.2999999999999997E-2</v>
      </c>
      <c r="R1207">
        <f t="shared" si="2673"/>
        <v>0.223</v>
      </c>
      <c r="S1207">
        <f t="shared" si="2673"/>
        <v>800</v>
      </c>
      <c r="T1207">
        <f t="shared" si="2635"/>
        <v>5.0797499999996817E-2</v>
      </c>
      <c r="X1207">
        <f t="shared" si="2564"/>
        <v>363636</v>
      </c>
      <c r="Y1207">
        <f t="shared" si="2636"/>
        <v>0</v>
      </c>
      <c r="Z1207">
        <f t="shared" si="2637"/>
        <v>2.8314224401115064E-5</v>
      </c>
      <c r="AA1207">
        <f t="shared" ref="AA1207:AC1207" si="2674">AA1206</f>
        <v>0</v>
      </c>
      <c r="AB1207">
        <f t="shared" si="2674"/>
        <v>1623</v>
      </c>
      <c r="AC1207">
        <f t="shared" si="2674"/>
        <v>18000</v>
      </c>
      <c r="AD1207">
        <f t="shared" si="2639"/>
        <v>980.78720877621868</v>
      </c>
      <c r="AE1207">
        <f t="shared" si="2640"/>
        <v>980.78720877621868</v>
      </c>
      <c r="AF1207">
        <f t="shared" si="2641"/>
        <v>5.5742148638875566E-4</v>
      </c>
      <c r="AG1207">
        <f t="shared" si="2642"/>
        <v>50.041682502345211</v>
      </c>
      <c r="AI1207">
        <f t="shared" si="2643"/>
        <v>6.7627748280808619</v>
      </c>
      <c r="AJ1207">
        <f t="shared" si="2644"/>
        <v>865.03920368224124</v>
      </c>
      <c r="AM1207">
        <f t="shared" si="2566"/>
        <v>0.33651088866724166</v>
      </c>
    </row>
    <row r="1208" spans="1:39" x14ac:dyDescent="0.35">
      <c r="A1208">
        <f t="shared" si="2625"/>
        <v>0.59999999999994502</v>
      </c>
      <c r="B1208">
        <f t="shared" si="2560"/>
        <v>0.40000000000005498</v>
      </c>
      <c r="C1208" s="27">
        <f t="shared" si="2626"/>
        <v>-5.0000000000000044E-4</v>
      </c>
      <c r="D1208">
        <f t="shared" si="2561"/>
        <v>1.199999999999934</v>
      </c>
      <c r="E1208">
        <v>0.2</v>
      </c>
      <c r="F1208">
        <f t="shared" si="2562"/>
        <v>-0.42000000000000048</v>
      </c>
      <c r="G1208">
        <v>0.02</v>
      </c>
      <c r="H1208">
        <f t="shared" si="2627"/>
        <v>0.9999999999999335</v>
      </c>
      <c r="I1208">
        <f t="shared" si="2628"/>
        <v>1.199999999999934</v>
      </c>
      <c r="J1208">
        <f t="shared" si="2629"/>
        <v>0.2</v>
      </c>
      <c r="K1208">
        <f t="shared" si="2630"/>
        <v>-0.42000000000000048</v>
      </c>
      <c r="L1208">
        <f t="shared" si="2631"/>
        <v>0.02</v>
      </c>
      <c r="M1208">
        <f t="shared" si="2632"/>
        <v>0</v>
      </c>
      <c r="N1208" s="22">
        <f t="shared" si="2633"/>
        <v>0.9999999999999335</v>
      </c>
      <c r="O1208">
        <f t="shared" ref="O1208:S1208" si="2675">O1207</f>
        <v>4.8000000000000001E-2</v>
      </c>
      <c r="P1208">
        <f t="shared" si="2675"/>
        <v>3.4000000000000002E-2</v>
      </c>
      <c r="Q1208">
        <f t="shared" si="2675"/>
        <v>4.2999999999999997E-2</v>
      </c>
      <c r="R1208">
        <f t="shared" si="2675"/>
        <v>0.223</v>
      </c>
      <c r="S1208">
        <f t="shared" si="2675"/>
        <v>800</v>
      </c>
      <c r="T1208">
        <f t="shared" si="2635"/>
        <v>5.0799999999996813E-2</v>
      </c>
      <c r="X1208">
        <f t="shared" si="2564"/>
        <v>363636</v>
      </c>
      <c r="Y1208">
        <f t="shared" si="2636"/>
        <v>0</v>
      </c>
      <c r="Z1208">
        <f t="shared" si="2637"/>
        <v>2.7668757938098168E-5</v>
      </c>
      <c r="AA1208">
        <f t="shared" ref="AA1208:AC1208" si="2676">AA1207</f>
        <v>0</v>
      </c>
      <c r="AB1208">
        <f t="shared" si="2676"/>
        <v>1623</v>
      </c>
      <c r="AC1208">
        <f t="shared" si="2676"/>
        <v>18000</v>
      </c>
      <c r="AD1208">
        <f t="shared" si="2639"/>
        <v>980.78720877621868</v>
      </c>
      <c r="AE1208">
        <f t="shared" si="2640"/>
        <v>980.78720877621868</v>
      </c>
      <c r="AF1208">
        <f t="shared" si="2641"/>
        <v>5.4468739481470347E-4</v>
      </c>
      <c r="AG1208">
        <f t="shared" si="2642"/>
        <v>49.999981554166091</v>
      </c>
      <c r="AI1208">
        <f t="shared" si="2643"/>
        <v>6.7627748416638926</v>
      </c>
      <c r="AJ1208">
        <f t="shared" si="2644"/>
        <v>865.03921543209538</v>
      </c>
      <c r="AM1208">
        <f t="shared" si="2566"/>
        <v>0.33627427944864752</v>
      </c>
    </row>
    <row r="1209" spans="1:39" x14ac:dyDescent="0.35">
      <c r="A1209">
        <f t="shared" si="2625"/>
        <v>0.60049999999994497</v>
      </c>
      <c r="B1209">
        <f t="shared" si="2560"/>
        <v>0.39950000000005498</v>
      </c>
      <c r="C1209" s="27">
        <f t="shared" si="2626"/>
        <v>-5.0000000000000044E-4</v>
      </c>
      <c r="D1209">
        <f t="shared" si="2561"/>
        <v>1.200499999999934</v>
      </c>
      <c r="E1209">
        <v>0.2</v>
      </c>
      <c r="F1209">
        <f t="shared" si="2562"/>
        <v>-0.42050000000000048</v>
      </c>
      <c r="G1209">
        <v>0.02</v>
      </c>
      <c r="H1209">
        <f t="shared" si="2627"/>
        <v>0.99999999999993339</v>
      </c>
      <c r="I1209">
        <f t="shared" si="2628"/>
        <v>1.200499999999934</v>
      </c>
      <c r="J1209">
        <f t="shared" si="2629"/>
        <v>0.2</v>
      </c>
      <c r="K1209">
        <f t="shared" si="2630"/>
        <v>-0.42050000000000048</v>
      </c>
      <c r="L1209">
        <f t="shared" si="2631"/>
        <v>0.02</v>
      </c>
      <c r="M1209">
        <f t="shared" si="2632"/>
        <v>0</v>
      </c>
      <c r="N1209" s="22">
        <f t="shared" si="2633"/>
        <v>0.99999999999993339</v>
      </c>
      <c r="O1209">
        <f t="shared" ref="O1209:S1209" si="2677">O1208</f>
        <v>4.8000000000000001E-2</v>
      </c>
      <c r="P1209">
        <f t="shared" si="2677"/>
        <v>3.4000000000000002E-2</v>
      </c>
      <c r="Q1209">
        <f t="shared" si="2677"/>
        <v>4.2999999999999997E-2</v>
      </c>
      <c r="R1209">
        <f t="shared" si="2677"/>
        <v>0.223</v>
      </c>
      <c r="S1209">
        <f t="shared" si="2677"/>
        <v>800</v>
      </c>
      <c r="T1209">
        <f t="shared" si="2635"/>
        <v>5.0802499999996815E-2</v>
      </c>
      <c r="X1209">
        <f t="shared" si="2564"/>
        <v>363636</v>
      </c>
      <c r="Y1209">
        <f t="shared" si="2636"/>
        <v>0</v>
      </c>
      <c r="Z1209">
        <f t="shared" si="2637"/>
        <v>2.7037267430109533E-5</v>
      </c>
      <c r="AA1209">
        <f t="shared" ref="AA1209:AC1209" si="2678">AA1208</f>
        <v>0</v>
      </c>
      <c r="AB1209">
        <f t="shared" si="2678"/>
        <v>1623</v>
      </c>
      <c r="AC1209">
        <f t="shared" si="2678"/>
        <v>18000</v>
      </c>
      <c r="AD1209">
        <f t="shared" si="2639"/>
        <v>980.78720877621868</v>
      </c>
      <c r="AE1209">
        <f t="shared" si="2640"/>
        <v>980.78720877621868</v>
      </c>
      <c r="AF1209">
        <f t="shared" si="2641"/>
        <v>5.322296738210872E-4</v>
      </c>
      <c r="AG1209">
        <f t="shared" si="2642"/>
        <v>49.958350039324721</v>
      </c>
      <c r="AI1209">
        <f t="shared" si="2643"/>
        <v>6.7627748549521289</v>
      </c>
      <c r="AJ1209">
        <f t="shared" si="2644"/>
        <v>865.03922692694096</v>
      </c>
      <c r="AM1209">
        <f t="shared" si="2566"/>
        <v>0.33603800272797946</v>
      </c>
    </row>
    <row r="1210" spans="1:39" x14ac:dyDescent="0.35">
      <c r="A1210">
        <f t="shared" si="2625"/>
        <v>0.60099999999994502</v>
      </c>
      <c r="B1210">
        <f t="shared" si="2560"/>
        <v>0.39900000000005498</v>
      </c>
      <c r="C1210" s="27">
        <f t="shared" si="2626"/>
        <v>-5.0000000000000044E-4</v>
      </c>
      <c r="D1210">
        <f t="shared" si="2561"/>
        <v>1.2009999999999339</v>
      </c>
      <c r="E1210">
        <v>0.2</v>
      </c>
      <c r="F1210">
        <f t="shared" si="2562"/>
        <v>-0.42100000000000048</v>
      </c>
      <c r="G1210">
        <v>0.02</v>
      </c>
      <c r="H1210">
        <f t="shared" si="2627"/>
        <v>0.99999999999993339</v>
      </c>
      <c r="I1210">
        <f t="shared" si="2628"/>
        <v>1.2009999999999339</v>
      </c>
      <c r="J1210">
        <f t="shared" si="2629"/>
        <v>0.2</v>
      </c>
      <c r="K1210">
        <f t="shared" si="2630"/>
        <v>-0.42100000000000048</v>
      </c>
      <c r="L1210">
        <f t="shared" si="2631"/>
        <v>0.02</v>
      </c>
      <c r="M1210">
        <f t="shared" si="2632"/>
        <v>0</v>
      </c>
      <c r="N1210" s="22">
        <f t="shared" si="2633"/>
        <v>0.99999999999993339</v>
      </c>
      <c r="O1210">
        <f t="shared" ref="O1210:S1210" si="2679">O1209</f>
        <v>4.8000000000000001E-2</v>
      </c>
      <c r="P1210">
        <f t="shared" si="2679"/>
        <v>3.4000000000000002E-2</v>
      </c>
      <c r="Q1210">
        <f t="shared" si="2679"/>
        <v>4.2999999999999997E-2</v>
      </c>
      <c r="R1210">
        <f t="shared" si="2679"/>
        <v>0.223</v>
      </c>
      <c r="S1210">
        <f t="shared" si="2679"/>
        <v>800</v>
      </c>
      <c r="T1210">
        <f t="shared" si="2635"/>
        <v>5.0804999999996804E-2</v>
      </c>
      <c r="X1210">
        <f t="shared" si="2564"/>
        <v>363636</v>
      </c>
      <c r="Y1210">
        <f t="shared" si="2636"/>
        <v>0</v>
      </c>
      <c r="Z1210">
        <f t="shared" si="2637"/>
        <v>2.6419466211524839E-5</v>
      </c>
      <c r="AA1210">
        <f t="shared" ref="AA1210:AC1210" si="2680">AA1209</f>
        <v>0</v>
      </c>
      <c r="AB1210">
        <f t="shared" si="2680"/>
        <v>1623</v>
      </c>
      <c r="AC1210">
        <f t="shared" si="2680"/>
        <v>18000</v>
      </c>
      <c r="AD1210">
        <f t="shared" si="2639"/>
        <v>980.78720877621868</v>
      </c>
      <c r="AE1210">
        <f t="shared" si="2640"/>
        <v>980.78720877621868</v>
      </c>
      <c r="AF1210">
        <f t="shared" si="2641"/>
        <v>5.200426398607646E-4</v>
      </c>
      <c r="AG1210">
        <f t="shared" si="2642"/>
        <v>49.916787784751769</v>
      </c>
      <c r="AI1210">
        <f t="shared" si="2643"/>
        <v>6.7627748679516317</v>
      </c>
      <c r="AJ1210">
        <f t="shared" si="2644"/>
        <v>865.03923817202087</v>
      </c>
      <c r="AM1210">
        <f t="shared" si="2566"/>
        <v>0.33580205780485939</v>
      </c>
    </row>
    <row r="1211" spans="1:39" x14ac:dyDescent="0.35">
      <c r="A1211">
        <f t="shared" si="2625"/>
        <v>0.60149999999994508</v>
      </c>
      <c r="B1211">
        <f t="shared" si="2560"/>
        <v>0.39850000000005498</v>
      </c>
      <c r="C1211" s="27">
        <f t="shared" si="2626"/>
        <v>-5.0000000000000044E-4</v>
      </c>
      <c r="D1211">
        <f t="shared" si="2561"/>
        <v>1.2014999999999338</v>
      </c>
      <c r="E1211">
        <v>0.2</v>
      </c>
      <c r="F1211">
        <f t="shared" si="2562"/>
        <v>-0.42150000000000049</v>
      </c>
      <c r="G1211">
        <v>0.02</v>
      </c>
      <c r="H1211">
        <f t="shared" si="2627"/>
        <v>0.99999999999993339</v>
      </c>
      <c r="I1211">
        <f t="shared" si="2628"/>
        <v>1.2014999999999338</v>
      </c>
      <c r="J1211">
        <f t="shared" si="2629"/>
        <v>0.2</v>
      </c>
      <c r="K1211">
        <f t="shared" si="2630"/>
        <v>-0.42150000000000049</v>
      </c>
      <c r="L1211">
        <f t="shared" si="2631"/>
        <v>0.02</v>
      </c>
      <c r="M1211">
        <f t="shared" si="2632"/>
        <v>0</v>
      </c>
      <c r="N1211" s="22">
        <f t="shared" si="2633"/>
        <v>0.99999999999993339</v>
      </c>
      <c r="O1211">
        <f t="shared" ref="O1211:S1211" si="2681">O1210</f>
        <v>4.8000000000000001E-2</v>
      </c>
      <c r="P1211">
        <f t="shared" si="2681"/>
        <v>3.4000000000000002E-2</v>
      </c>
      <c r="Q1211">
        <f t="shared" si="2681"/>
        <v>4.2999999999999997E-2</v>
      </c>
      <c r="R1211">
        <f t="shared" si="2681"/>
        <v>0.223</v>
      </c>
      <c r="S1211">
        <f t="shared" si="2681"/>
        <v>800</v>
      </c>
      <c r="T1211">
        <f t="shared" si="2635"/>
        <v>5.0807499999996807E-2</v>
      </c>
      <c r="X1211">
        <f t="shared" si="2564"/>
        <v>363636</v>
      </c>
      <c r="Y1211">
        <f t="shared" si="2636"/>
        <v>0</v>
      </c>
      <c r="Z1211">
        <f t="shared" si="2637"/>
        <v>2.5815073170607109E-5</v>
      </c>
      <c r="AA1211">
        <f t="shared" ref="AA1211:AC1211" si="2682">AA1210</f>
        <v>0</v>
      </c>
      <c r="AB1211">
        <f t="shared" si="2682"/>
        <v>1623</v>
      </c>
      <c r="AC1211">
        <f t="shared" si="2682"/>
        <v>18000</v>
      </c>
      <c r="AD1211">
        <f t="shared" si="2639"/>
        <v>980.78720877621868</v>
      </c>
      <c r="AE1211">
        <f t="shared" si="2640"/>
        <v>980.78720877621868</v>
      </c>
      <c r="AF1211">
        <f t="shared" si="2641"/>
        <v>5.0812071982302392E-4</v>
      </c>
      <c r="AG1211">
        <f t="shared" si="2642"/>
        <v>49.875294617948747</v>
      </c>
      <c r="AI1211">
        <f t="shared" si="2643"/>
        <v>6.7627748806683465</v>
      </c>
      <c r="AJ1211">
        <f t="shared" si="2644"/>
        <v>865.03924917247821</v>
      </c>
      <c r="AM1211">
        <f t="shared" si="2566"/>
        <v>0.33556644398087526</v>
      </c>
    </row>
    <row r="1212" spans="1:39" x14ac:dyDescent="0.35">
      <c r="A1212">
        <f t="shared" si="2625"/>
        <v>0.60199999999994502</v>
      </c>
      <c r="B1212">
        <f t="shared" si="2560"/>
        <v>0.39800000000005498</v>
      </c>
      <c r="C1212" s="27">
        <f t="shared" si="2626"/>
        <v>-5.0000000000000044E-4</v>
      </c>
      <c r="D1212">
        <f t="shared" si="2561"/>
        <v>1.2019999999999338</v>
      </c>
      <c r="E1212">
        <v>0.2</v>
      </c>
      <c r="F1212">
        <f t="shared" si="2562"/>
        <v>-0.42200000000000049</v>
      </c>
      <c r="G1212">
        <v>0.02</v>
      </c>
      <c r="H1212">
        <f t="shared" si="2627"/>
        <v>0.99999999999993328</v>
      </c>
      <c r="I1212">
        <f t="shared" si="2628"/>
        <v>1.2019999999999338</v>
      </c>
      <c r="J1212">
        <f t="shared" si="2629"/>
        <v>0.2</v>
      </c>
      <c r="K1212">
        <f t="shared" si="2630"/>
        <v>-0.42200000000000049</v>
      </c>
      <c r="L1212">
        <f t="shared" si="2631"/>
        <v>0.02</v>
      </c>
      <c r="M1212">
        <f t="shared" si="2632"/>
        <v>0</v>
      </c>
      <c r="N1212" s="22">
        <f t="shared" si="2633"/>
        <v>0.99999999999993328</v>
      </c>
      <c r="O1212">
        <f t="shared" ref="O1212:S1212" si="2683">O1211</f>
        <v>4.8000000000000001E-2</v>
      </c>
      <c r="P1212">
        <f t="shared" si="2683"/>
        <v>3.4000000000000002E-2</v>
      </c>
      <c r="Q1212">
        <f t="shared" si="2683"/>
        <v>4.2999999999999997E-2</v>
      </c>
      <c r="R1212">
        <f t="shared" si="2683"/>
        <v>0.223</v>
      </c>
      <c r="S1212">
        <f t="shared" si="2683"/>
        <v>800</v>
      </c>
      <c r="T1212">
        <f t="shared" si="2635"/>
        <v>5.0809999999996809E-2</v>
      </c>
      <c r="X1212">
        <f t="shared" si="2564"/>
        <v>363636</v>
      </c>
      <c r="Y1212">
        <f t="shared" si="2636"/>
        <v>0</v>
      </c>
      <c r="Z1212">
        <f t="shared" si="2637"/>
        <v>2.5223812648192952E-5</v>
      </c>
      <c r="AA1212">
        <f t="shared" ref="AA1212:AC1212" si="2684">AA1211</f>
        <v>0</v>
      </c>
      <c r="AB1212">
        <f t="shared" si="2684"/>
        <v>1623</v>
      </c>
      <c r="AC1212">
        <f t="shared" si="2684"/>
        <v>18000</v>
      </c>
      <c r="AD1212">
        <f t="shared" si="2639"/>
        <v>980.78720877621868</v>
      </c>
      <c r="AE1212">
        <f t="shared" si="2640"/>
        <v>980.78720877621868</v>
      </c>
      <c r="AF1212">
        <f t="shared" si="2641"/>
        <v>4.9645844901234138E-4</v>
      </c>
      <c r="AG1212">
        <f t="shared" si="2642"/>
        <v>49.833870366985707</v>
      </c>
      <c r="AI1212">
        <f t="shared" si="2643"/>
        <v>6.7627748931081015</v>
      </c>
      <c r="AJ1212">
        <f t="shared" si="2644"/>
        <v>865.03925993335463</v>
      </c>
      <c r="AM1212">
        <f t="shared" si="2566"/>
        <v>0.33533116055957363</v>
      </c>
    </row>
    <row r="1213" spans="1:39" x14ac:dyDescent="0.35">
      <c r="A1213">
        <f t="shared" si="2625"/>
        <v>0.60249999999994497</v>
      </c>
      <c r="B1213">
        <f t="shared" si="2560"/>
        <v>0.39750000000005498</v>
      </c>
      <c r="C1213" s="27">
        <f t="shared" si="2626"/>
        <v>-5.0000000000000044E-4</v>
      </c>
      <c r="D1213">
        <f t="shared" si="2561"/>
        <v>1.2024999999999337</v>
      </c>
      <c r="E1213">
        <v>0.2</v>
      </c>
      <c r="F1213">
        <f t="shared" si="2562"/>
        <v>-0.42250000000000049</v>
      </c>
      <c r="G1213">
        <v>0.02</v>
      </c>
      <c r="H1213">
        <f t="shared" si="2627"/>
        <v>0.99999999999993316</v>
      </c>
      <c r="I1213">
        <f t="shared" si="2628"/>
        <v>1.2024999999999337</v>
      </c>
      <c r="J1213">
        <f t="shared" si="2629"/>
        <v>0.2</v>
      </c>
      <c r="K1213">
        <f t="shared" si="2630"/>
        <v>-0.42250000000000049</v>
      </c>
      <c r="L1213">
        <f t="shared" si="2631"/>
        <v>0.02</v>
      </c>
      <c r="M1213">
        <f t="shared" si="2632"/>
        <v>0</v>
      </c>
      <c r="N1213" s="22">
        <f t="shared" si="2633"/>
        <v>0.99999999999993316</v>
      </c>
      <c r="O1213">
        <f t="shared" ref="O1213:S1213" si="2685">O1212</f>
        <v>4.8000000000000001E-2</v>
      </c>
      <c r="P1213">
        <f t="shared" si="2685"/>
        <v>3.4000000000000002E-2</v>
      </c>
      <c r="Q1213">
        <f t="shared" si="2685"/>
        <v>4.2999999999999997E-2</v>
      </c>
      <c r="R1213">
        <f t="shared" si="2685"/>
        <v>0.223</v>
      </c>
      <c r="S1213">
        <f t="shared" si="2685"/>
        <v>800</v>
      </c>
      <c r="T1213">
        <f t="shared" si="2635"/>
        <v>5.0812499999996812E-2</v>
      </c>
      <c r="X1213">
        <f t="shared" si="2564"/>
        <v>363636</v>
      </c>
      <c r="Y1213">
        <f t="shared" si="2636"/>
        <v>0</v>
      </c>
      <c r="Z1213">
        <f t="shared" si="2637"/>
        <v>2.4645414338112935E-5</v>
      </c>
      <c r="AA1213">
        <f t="shared" ref="AA1213:AC1213" si="2686">AA1212</f>
        <v>0</v>
      </c>
      <c r="AB1213">
        <f t="shared" si="2686"/>
        <v>1623</v>
      </c>
      <c r="AC1213">
        <f t="shared" si="2686"/>
        <v>18000</v>
      </c>
      <c r="AD1213">
        <f t="shared" si="2639"/>
        <v>980.78720877621868</v>
      </c>
      <c r="AE1213">
        <f t="shared" si="2640"/>
        <v>980.78720877621868</v>
      </c>
      <c r="AF1213">
        <f t="shared" si="2641"/>
        <v>4.8505046916186745E-4</v>
      </c>
      <c r="AG1213">
        <f t="shared" si="2642"/>
        <v>49.792514860498969</v>
      </c>
      <c r="AI1213">
        <f t="shared" si="2643"/>
        <v>6.762774905276614</v>
      </c>
      <c r="AJ1213">
        <f t="shared" si="2644"/>
        <v>865.03927045959563</v>
      </c>
      <c r="AM1213">
        <f t="shared" si="2566"/>
        <v>0.33509620684645292</v>
      </c>
    </row>
    <row r="1214" spans="1:39" x14ac:dyDescent="0.35">
      <c r="A1214">
        <f t="shared" si="2625"/>
        <v>0.60299999999994502</v>
      </c>
      <c r="B1214">
        <f t="shared" si="2560"/>
        <v>0.39700000000005498</v>
      </c>
      <c r="C1214" s="27">
        <f t="shared" si="2626"/>
        <v>-5.0000000000000044E-4</v>
      </c>
      <c r="D1214">
        <f t="shared" si="2561"/>
        <v>1.2029999999999337</v>
      </c>
      <c r="E1214">
        <v>0.2</v>
      </c>
      <c r="F1214">
        <f t="shared" si="2562"/>
        <v>-0.42300000000000049</v>
      </c>
      <c r="G1214">
        <v>0.02</v>
      </c>
      <c r="H1214">
        <f t="shared" si="2627"/>
        <v>0.99999999999993316</v>
      </c>
      <c r="I1214">
        <f t="shared" si="2628"/>
        <v>1.2029999999999337</v>
      </c>
      <c r="J1214">
        <f t="shared" si="2629"/>
        <v>0.2</v>
      </c>
      <c r="K1214">
        <f t="shared" si="2630"/>
        <v>-0.42300000000000049</v>
      </c>
      <c r="L1214">
        <f t="shared" si="2631"/>
        <v>0.02</v>
      </c>
      <c r="M1214">
        <f t="shared" si="2632"/>
        <v>0</v>
      </c>
      <c r="N1214" s="22">
        <f t="shared" si="2633"/>
        <v>0.99999999999993316</v>
      </c>
      <c r="O1214">
        <f t="shared" ref="O1214:S1214" si="2687">O1213</f>
        <v>4.8000000000000001E-2</v>
      </c>
      <c r="P1214">
        <f t="shared" si="2687"/>
        <v>3.4000000000000002E-2</v>
      </c>
      <c r="Q1214">
        <f t="shared" si="2687"/>
        <v>4.2999999999999997E-2</v>
      </c>
      <c r="R1214">
        <f t="shared" si="2687"/>
        <v>0.223</v>
      </c>
      <c r="S1214">
        <f t="shared" si="2687"/>
        <v>800</v>
      </c>
      <c r="T1214">
        <f t="shared" si="2635"/>
        <v>5.08149999999968E-2</v>
      </c>
      <c r="X1214">
        <f t="shared" si="2564"/>
        <v>363636</v>
      </c>
      <c r="Y1214">
        <f t="shared" si="2636"/>
        <v>0</v>
      </c>
      <c r="Z1214">
        <f t="shared" si="2637"/>
        <v>2.4079613189318343E-5</v>
      </c>
      <c r="AA1214">
        <f t="shared" ref="AA1214:AC1214" si="2688">AA1213</f>
        <v>0</v>
      </c>
      <c r="AB1214">
        <f t="shared" si="2688"/>
        <v>1623</v>
      </c>
      <c r="AC1214">
        <f t="shared" si="2688"/>
        <v>18000</v>
      </c>
      <c r="AD1214">
        <f t="shared" si="2639"/>
        <v>980.78720877621868</v>
      </c>
      <c r="AE1214">
        <f t="shared" si="2640"/>
        <v>980.78720877621868</v>
      </c>
      <c r="AF1214">
        <f t="shared" si="2641"/>
        <v>4.7389152648107959E-4</v>
      </c>
      <c r="AG1214">
        <f t="shared" si="2642"/>
        <v>49.751227927688866</v>
      </c>
      <c r="AI1214">
        <f t="shared" si="2643"/>
        <v>6.7627749171794855</v>
      </c>
      <c r="AJ1214">
        <f t="shared" si="2644"/>
        <v>865.03928075604711</v>
      </c>
      <c r="AM1214">
        <f t="shared" si="2566"/>
        <v>0.3348615821489565</v>
      </c>
    </row>
    <row r="1215" spans="1:39" x14ac:dyDescent="0.35">
      <c r="A1215">
        <f t="shared" si="2625"/>
        <v>0.60349999999994508</v>
      </c>
      <c r="B1215">
        <f t="shared" si="2560"/>
        <v>0.39650000000005498</v>
      </c>
      <c r="C1215" s="27">
        <f t="shared" si="2626"/>
        <v>-5.0000000000000044E-4</v>
      </c>
      <c r="D1215">
        <f t="shared" si="2561"/>
        <v>1.2034999999999336</v>
      </c>
      <c r="E1215">
        <v>0.2</v>
      </c>
      <c r="F1215">
        <f t="shared" si="2562"/>
        <v>-0.42350000000000049</v>
      </c>
      <c r="G1215">
        <v>0.02</v>
      </c>
      <c r="H1215">
        <f t="shared" si="2627"/>
        <v>0.99999999999993316</v>
      </c>
      <c r="I1215">
        <f t="shared" si="2628"/>
        <v>1.2034999999999336</v>
      </c>
      <c r="J1215">
        <f t="shared" si="2629"/>
        <v>0.2</v>
      </c>
      <c r="K1215">
        <f t="shared" si="2630"/>
        <v>-0.42350000000000049</v>
      </c>
      <c r="L1215">
        <f t="shared" si="2631"/>
        <v>0.02</v>
      </c>
      <c r="M1215">
        <f t="shared" si="2632"/>
        <v>0</v>
      </c>
      <c r="N1215" s="22">
        <f t="shared" si="2633"/>
        <v>0.99999999999993316</v>
      </c>
      <c r="O1215">
        <f t="shared" ref="O1215:S1215" si="2689">O1214</f>
        <v>4.8000000000000001E-2</v>
      </c>
      <c r="P1215">
        <f t="shared" si="2689"/>
        <v>3.4000000000000002E-2</v>
      </c>
      <c r="Q1215">
        <f t="shared" si="2689"/>
        <v>4.2999999999999997E-2</v>
      </c>
      <c r="R1215">
        <f t="shared" si="2689"/>
        <v>0.223</v>
      </c>
      <c r="S1215">
        <f t="shared" si="2689"/>
        <v>800</v>
      </c>
      <c r="T1215">
        <f t="shared" si="2635"/>
        <v>5.0817499999996803E-2</v>
      </c>
      <c r="X1215">
        <f t="shared" si="2564"/>
        <v>363636</v>
      </c>
      <c r="Y1215">
        <f t="shared" si="2636"/>
        <v>0</v>
      </c>
      <c r="Z1215">
        <f t="shared" si="2637"/>
        <v>2.3526149309686974E-5</v>
      </c>
      <c r="AA1215">
        <f t="shared" ref="AA1215:AC1215" si="2690">AA1214</f>
        <v>0</v>
      </c>
      <c r="AB1215">
        <f t="shared" si="2690"/>
        <v>1623</v>
      </c>
      <c r="AC1215">
        <f t="shared" si="2690"/>
        <v>18000</v>
      </c>
      <c r="AD1215">
        <f t="shared" si="2639"/>
        <v>980.78720877621868</v>
      </c>
      <c r="AE1215">
        <f t="shared" si="2640"/>
        <v>980.78720877621868</v>
      </c>
      <c r="AF1215">
        <f t="shared" si="2641"/>
        <v>4.6297646973705511E-4</v>
      </c>
      <c r="AG1215">
        <f t="shared" si="2642"/>
        <v>49.71000939831751</v>
      </c>
      <c r="AI1215">
        <f t="shared" si="2643"/>
        <v>6.7627749288222132</v>
      </c>
      <c r="AJ1215">
        <f t="shared" si="2644"/>
        <v>865.0392908274639</v>
      </c>
      <c r="AM1215">
        <f t="shared" si="2566"/>
        <v>0.33462728577646633</v>
      </c>
    </row>
    <row r="1216" spans="1:39" x14ac:dyDescent="0.35">
      <c r="A1216">
        <f t="shared" si="2625"/>
        <v>0.60399999999994503</v>
      </c>
      <c r="B1216">
        <f t="shared" si="2560"/>
        <v>0.39600000000005497</v>
      </c>
      <c r="C1216" s="27">
        <f t="shared" si="2626"/>
        <v>-5.0000000000000044E-4</v>
      </c>
      <c r="D1216">
        <f t="shared" si="2561"/>
        <v>1.2039999999999336</v>
      </c>
      <c r="E1216">
        <v>0.2</v>
      </c>
      <c r="F1216">
        <f t="shared" si="2562"/>
        <v>-0.42400000000000049</v>
      </c>
      <c r="G1216">
        <v>0.02</v>
      </c>
      <c r="H1216">
        <f t="shared" si="2627"/>
        <v>0.99999999999993305</v>
      </c>
      <c r="I1216">
        <f t="shared" si="2628"/>
        <v>1.2039999999999336</v>
      </c>
      <c r="J1216">
        <f t="shared" si="2629"/>
        <v>0.2</v>
      </c>
      <c r="K1216">
        <f t="shared" si="2630"/>
        <v>-0.42400000000000049</v>
      </c>
      <c r="L1216">
        <f t="shared" si="2631"/>
        <v>0.02</v>
      </c>
      <c r="M1216">
        <f t="shared" si="2632"/>
        <v>0</v>
      </c>
      <c r="N1216" s="22">
        <f t="shared" si="2633"/>
        <v>0.99999999999993305</v>
      </c>
      <c r="O1216">
        <f t="shared" ref="O1216:S1216" si="2691">O1215</f>
        <v>4.8000000000000001E-2</v>
      </c>
      <c r="P1216">
        <f t="shared" si="2691"/>
        <v>3.4000000000000002E-2</v>
      </c>
      <c r="Q1216">
        <f t="shared" si="2691"/>
        <v>4.2999999999999997E-2</v>
      </c>
      <c r="R1216">
        <f t="shared" si="2691"/>
        <v>0.223</v>
      </c>
      <c r="S1216">
        <f t="shared" si="2691"/>
        <v>800</v>
      </c>
      <c r="T1216">
        <f t="shared" si="2635"/>
        <v>5.0819999999996798E-2</v>
      </c>
      <c r="X1216">
        <f t="shared" si="2564"/>
        <v>363636</v>
      </c>
      <c r="Y1216">
        <f t="shared" si="2636"/>
        <v>0</v>
      </c>
      <c r="Z1216">
        <f t="shared" si="2637"/>
        <v>2.2984767871481073E-5</v>
      </c>
      <c r="AA1216">
        <f t="shared" ref="AA1216:AC1216" si="2692">AA1215</f>
        <v>0</v>
      </c>
      <c r="AB1216">
        <f t="shared" si="2692"/>
        <v>1623</v>
      </c>
      <c r="AC1216">
        <f t="shared" si="2692"/>
        <v>18000</v>
      </c>
      <c r="AD1216">
        <f t="shared" si="2639"/>
        <v>980.78720877621868</v>
      </c>
      <c r="AE1216">
        <f t="shared" si="2640"/>
        <v>980.78720877621868</v>
      </c>
      <c r="AF1216">
        <f t="shared" si="2641"/>
        <v>4.5230024836882018E-4</v>
      </c>
      <c r="AG1216">
        <f t="shared" si="2642"/>
        <v>49.668859102706527</v>
      </c>
      <c r="AI1216">
        <f t="shared" si="2643"/>
        <v>6.7627749402101829</v>
      </c>
      <c r="AJ1216">
        <f t="shared" si="2644"/>
        <v>865.03930067850513</v>
      </c>
      <c r="AM1216">
        <f t="shared" si="2566"/>
        <v>0.33439331704029568</v>
      </c>
    </row>
    <row r="1217" spans="1:39" x14ac:dyDescent="0.35">
      <c r="A1217">
        <f t="shared" si="2625"/>
        <v>0.60449999999994497</v>
      </c>
      <c r="B1217">
        <f t="shared" si="2560"/>
        <v>0.39550000000005497</v>
      </c>
      <c r="C1217" s="27">
        <f t="shared" si="2626"/>
        <v>-5.0000000000000044E-4</v>
      </c>
      <c r="D1217">
        <f t="shared" si="2561"/>
        <v>1.2044999999999335</v>
      </c>
      <c r="E1217">
        <v>0.2</v>
      </c>
      <c r="F1217">
        <f t="shared" si="2562"/>
        <v>-0.42450000000000049</v>
      </c>
      <c r="G1217">
        <v>0.02</v>
      </c>
      <c r="H1217">
        <f t="shared" si="2627"/>
        <v>0.99999999999993294</v>
      </c>
      <c r="I1217">
        <f t="shared" si="2628"/>
        <v>1.2044999999999335</v>
      </c>
      <c r="J1217">
        <f t="shared" si="2629"/>
        <v>0.2</v>
      </c>
      <c r="K1217">
        <f t="shared" si="2630"/>
        <v>-0.42450000000000049</v>
      </c>
      <c r="L1217">
        <f t="shared" si="2631"/>
        <v>0.02</v>
      </c>
      <c r="M1217">
        <f t="shared" si="2632"/>
        <v>0</v>
      </c>
      <c r="N1217" s="22">
        <f t="shared" si="2633"/>
        <v>0.99999999999993294</v>
      </c>
      <c r="O1217">
        <f t="shared" ref="O1217:S1217" si="2693">O1216</f>
        <v>4.8000000000000001E-2</v>
      </c>
      <c r="P1217">
        <f t="shared" si="2693"/>
        <v>3.4000000000000002E-2</v>
      </c>
      <c r="Q1217">
        <f t="shared" si="2693"/>
        <v>4.2999999999999997E-2</v>
      </c>
      <c r="R1217">
        <f t="shared" si="2693"/>
        <v>0.223</v>
      </c>
      <c r="S1217">
        <f t="shared" si="2693"/>
        <v>800</v>
      </c>
      <c r="T1217">
        <f t="shared" si="2635"/>
        <v>5.0822499999996794E-2</v>
      </c>
      <c r="X1217">
        <f t="shared" si="2564"/>
        <v>363636</v>
      </c>
      <c r="Y1217">
        <f t="shared" si="2636"/>
        <v>0</v>
      </c>
      <c r="Z1217">
        <f t="shared" si="2637"/>
        <v>2.2455219018430878E-5</v>
      </c>
      <c r="AA1217">
        <f t="shared" ref="AA1217:AC1217" si="2694">AA1216</f>
        <v>0</v>
      </c>
      <c r="AB1217">
        <f t="shared" si="2694"/>
        <v>1623</v>
      </c>
      <c r="AC1217">
        <f t="shared" si="2694"/>
        <v>18000</v>
      </c>
      <c r="AD1217">
        <f t="shared" si="2639"/>
        <v>980.78720877621868</v>
      </c>
      <c r="AE1217">
        <f t="shared" si="2640"/>
        <v>980.78720877621868</v>
      </c>
      <c r="AF1217">
        <f t="shared" si="2641"/>
        <v>4.4185791063424421E-4</v>
      </c>
      <c r="AG1217">
        <f t="shared" si="2642"/>
        <v>49.627776871734824</v>
      </c>
      <c r="AI1217">
        <f t="shared" si="2643"/>
        <v>6.7627749513486766</v>
      </c>
      <c r="AJ1217">
        <f t="shared" si="2644"/>
        <v>865.03931031373997</v>
      </c>
      <c r="AM1217">
        <f t="shared" si="2566"/>
        <v>0.33415967525368268</v>
      </c>
    </row>
    <row r="1218" spans="1:39" x14ac:dyDescent="0.35">
      <c r="A1218">
        <f t="shared" si="2625"/>
        <v>0.60499999999994503</v>
      </c>
      <c r="B1218">
        <f t="shared" si="2560"/>
        <v>0.39500000000005497</v>
      </c>
      <c r="C1218" s="27">
        <f t="shared" si="2626"/>
        <v>-5.0000000000000044E-4</v>
      </c>
      <c r="D1218">
        <f t="shared" si="2561"/>
        <v>1.2049999999999335</v>
      </c>
      <c r="E1218">
        <v>0.2</v>
      </c>
      <c r="F1218">
        <f t="shared" si="2562"/>
        <v>-0.42500000000000049</v>
      </c>
      <c r="G1218">
        <v>0.02</v>
      </c>
      <c r="H1218">
        <f t="shared" si="2627"/>
        <v>0.99999999999993294</v>
      </c>
      <c r="I1218">
        <f t="shared" si="2628"/>
        <v>1.2049999999999335</v>
      </c>
      <c r="J1218">
        <f t="shared" si="2629"/>
        <v>0.2</v>
      </c>
      <c r="K1218">
        <f t="shared" si="2630"/>
        <v>-0.42500000000000049</v>
      </c>
      <c r="L1218">
        <f t="shared" si="2631"/>
        <v>0.02</v>
      </c>
      <c r="M1218">
        <f t="shared" si="2632"/>
        <v>0</v>
      </c>
      <c r="N1218" s="22">
        <f t="shared" si="2633"/>
        <v>0.99999999999993294</v>
      </c>
      <c r="O1218">
        <f t="shared" ref="O1218:S1218" si="2695">O1217</f>
        <v>4.8000000000000001E-2</v>
      </c>
      <c r="P1218">
        <f t="shared" si="2695"/>
        <v>3.4000000000000002E-2</v>
      </c>
      <c r="Q1218">
        <f t="shared" si="2695"/>
        <v>4.2999999999999997E-2</v>
      </c>
      <c r="R1218">
        <f t="shared" si="2695"/>
        <v>0.223</v>
      </c>
      <c r="S1218">
        <f t="shared" si="2695"/>
        <v>800</v>
      </c>
      <c r="T1218">
        <f t="shared" si="2635"/>
        <v>5.0824999999996789E-2</v>
      </c>
      <c r="X1218">
        <f t="shared" si="2564"/>
        <v>363636</v>
      </c>
      <c r="Y1218">
        <f t="shared" si="2636"/>
        <v>0</v>
      </c>
      <c r="Z1218">
        <f t="shared" si="2637"/>
        <v>2.1937257774417632E-5</v>
      </c>
      <c r="AA1218">
        <f t="shared" ref="AA1218:AC1218" si="2696">AA1217</f>
        <v>0</v>
      </c>
      <c r="AB1218">
        <f t="shared" si="2696"/>
        <v>1623</v>
      </c>
      <c r="AC1218">
        <f t="shared" si="2696"/>
        <v>18000</v>
      </c>
      <c r="AD1218">
        <f t="shared" si="2639"/>
        <v>980.78720877621868</v>
      </c>
      <c r="AE1218">
        <f t="shared" si="2640"/>
        <v>980.78720877621868</v>
      </c>
      <c r="AF1218">
        <f t="shared" si="2641"/>
        <v>4.3164460178895207E-4</v>
      </c>
      <c r="AG1218">
        <f t="shared" si="2642"/>
        <v>49.58676253683636</v>
      </c>
      <c r="AI1218">
        <f t="shared" si="2643"/>
        <v>6.7627749622428723</v>
      </c>
      <c r="AJ1218">
        <f t="shared" si="2644"/>
        <v>865.03931973764759</v>
      </c>
      <c r="AM1218">
        <f t="shared" si="2566"/>
        <v>0.3339263597317832</v>
      </c>
    </row>
    <row r="1219" spans="1:39" x14ac:dyDescent="0.35">
      <c r="A1219">
        <f t="shared" si="2625"/>
        <v>0.60549999999994508</v>
      </c>
      <c r="B1219">
        <f t="shared" si="2560"/>
        <v>0.39450000000005497</v>
      </c>
      <c r="C1219" s="27">
        <f t="shared" si="2626"/>
        <v>-5.0000000000000044E-4</v>
      </c>
      <c r="D1219">
        <f t="shared" si="2561"/>
        <v>1.2054999999999334</v>
      </c>
      <c r="E1219">
        <v>0.2</v>
      </c>
      <c r="F1219">
        <f t="shared" si="2562"/>
        <v>-0.42550000000000049</v>
      </c>
      <c r="G1219">
        <v>0.02</v>
      </c>
      <c r="H1219">
        <f t="shared" si="2627"/>
        <v>0.99999999999993294</v>
      </c>
      <c r="I1219">
        <f t="shared" si="2628"/>
        <v>1.2054999999999334</v>
      </c>
      <c r="J1219">
        <f t="shared" si="2629"/>
        <v>0.2</v>
      </c>
      <c r="K1219">
        <f t="shared" si="2630"/>
        <v>-0.42550000000000049</v>
      </c>
      <c r="L1219">
        <f t="shared" si="2631"/>
        <v>0.02</v>
      </c>
      <c r="M1219">
        <f t="shared" si="2632"/>
        <v>0</v>
      </c>
      <c r="N1219" s="22">
        <f t="shared" si="2633"/>
        <v>0.99999999999993294</v>
      </c>
      <c r="O1219">
        <f t="shared" ref="O1219:S1219" si="2697">O1218</f>
        <v>4.8000000000000001E-2</v>
      </c>
      <c r="P1219">
        <f t="shared" si="2697"/>
        <v>3.4000000000000002E-2</v>
      </c>
      <c r="Q1219">
        <f t="shared" si="2697"/>
        <v>4.2999999999999997E-2</v>
      </c>
      <c r="R1219">
        <f t="shared" si="2697"/>
        <v>0.223</v>
      </c>
      <c r="S1219">
        <f t="shared" si="2697"/>
        <v>800</v>
      </c>
      <c r="T1219">
        <f t="shared" si="2635"/>
        <v>5.0827499999996785E-2</v>
      </c>
      <c r="X1219">
        <f t="shared" si="2564"/>
        <v>363636</v>
      </c>
      <c r="Y1219">
        <f t="shared" si="2636"/>
        <v>0</v>
      </c>
      <c r="Z1219">
        <f t="shared" si="2637"/>
        <v>2.1430643953730352E-5</v>
      </c>
      <c r="AA1219">
        <f t="shared" ref="AA1219:AC1219" si="2698">AA1218</f>
        <v>0</v>
      </c>
      <c r="AB1219">
        <f t="shared" si="2698"/>
        <v>1623</v>
      </c>
      <c r="AC1219">
        <f t="shared" si="2698"/>
        <v>18000</v>
      </c>
      <c r="AD1219">
        <f t="shared" si="2639"/>
        <v>980.78720877621868</v>
      </c>
      <c r="AE1219">
        <f t="shared" si="2640"/>
        <v>980.78720877621868</v>
      </c>
      <c r="AF1219">
        <f t="shared" si="2641"/>
        <v>4.2165556229673793E-4</v>
      </c>
      <c r="AG1219">
        <f t="shared" si="2642"/>
        <v>49.545815929997978</v>
      </c>
      <c r="AI1219">
        <f t="shared" si="2643"/>
        <v>6.7627749728978479</v>
      </c>
      <c r="AJ1219">
        <f t="shared" si="2644"/>
        <v>865.03932895462049</v>
      </c>
      <c r="AM1219">
        <f t="shared" si="2566"/>
        <v>0.33369336979166486</v>
      </c>
    </row>
    <row r="1220" spans="1:39" x14ac:dyDescent="0.35">
      <c r="A1220">
        <f t="shared" si="2625"/>
        <v>0.60599999999994503</v>
      </c>
      <c r="B1220">
        <f t="shared" si="2560"/>
        <v>0.39400000000005497</v>
      </c>
      <c r="C1220" s="27">
        <f t="shared" si="2626"/>
        <v>-5.0000000000000044E-4</v>
      </c>
      <c r="D1220">
        <f t="shared" si="2561"/>
        <v>1.2059999999999333</v>
      </c>
      <c r="E1220">
        <v>0.2</v>
      </c>
      <c r="F1220">
        <f t="shared" si="2562"/>
        <v>-0.42600000000000049</v>
      </c>
      <c r="G1220">
        <v>0.02</v>
      </c>
      <c r="H1220">
        <f t="shared" si="2627"/>
        <v>0.99999999999993283</v>
      </c>
      <c r="I1220">
        <f t="shared" si="2628"/>
        <v>1.2059999999999333</v>
      </c>
      <c r="J1220">
        <f t="shared" si="2629"/>
        <v>0.2</v>
      </c>
      <c r="K1220">
        <f t="shared" si="2630"/>
        <v>-0.42600000000000049</v>
      </c>
      <c r="L1220">
        <f t="shared" si="2631"/>
        <v>0.02</v>
      </c>
      <c r="M1220">
        <f t="shared" si="2632"/>
        <v>0</v>
      </c>
      <c r="N1220" s="22">
        <f t="shared" si="2633"/>
        <v>0.99999999999993283</v>
      </c>
      <c r="O1220">
        <f t="shared" ref="O1220:S1220" si="2699">O1219</f>
        <v>4.8000000000000001E-2</v>
      </c>
      <c r="P1220">
        <f t="shared" si="2699"/>
        <v>3.4000000000000002E-2</v>
      </c>
      <c r="Q1220">
        <f t="shared" si="2699"/>
        <v>4.2999999999999997E-2</v>
      </c>
      <c r="R1220">
        <f t="shared" si="2699"/>
        <v>0.223</v>
      </c>
      <c r="S1220">
        <f t="shared" si="2699"/>
        <v>800</v>
      </c>
      <c r="T1220">
        <f t="shared" si="2635"/>
        <v>5.0829999999996787E-2</v>
      </c>
      <c r="X1220">
        <f t="shared" si="2564"/>
        <v>363636</v>
      </c>
      <c r="Y1220">
        <f t="shared" si="2636"/>
        <v>0</v>
      </c>
      <c r="Z1220">
        <f t="shared" si="2637"/>
        <v>2.0935142072870977E-5</v>
      </c>
      <c r="AA1220">
        <f t="shared" ref="AA1220:AC1220" si="2700">AA1219</f>
        <v>0</v>
      </c>
      <c r="AB1220">
        <f t="shared" si="2700"/>
        <v>1623</v>
      </c>
      <c r="AC1220">
        <f t="shared" si="2700"/>
        <v>18000</v>
      </c>
      <c r="AD1220">
        <f t="shared" si="2639"/>
        <v>980.78720877621868</v>
      </c>
      <c r="AE1220">
        <f t="shared" si="2640"/>
        <v>980.78720877621868</v>
      </c>
      <c r="AF1220">
        <f t="shared" si="2641"/>
        <v>4.1188612607097146E-4</v>
      </c>
      <c r="AG1220">
        <f t="shared" si="2642"/>
        <v>49.504936883757161</v>
      </c>
      <c r="AI1220">
        <f t="shared" si="2643"/>
        <v>6.7627749833185797</v>
      </c>
      <c r="AJ1220">
        <f t="shared" si="2644"/>
        <v>865.03933796896342</v>
      </c>
      <c r="AM1220">
        <f t="shared" si="2566"/>
        <v>0.33346070475229977</v>
      </c>
    </row>
    <row r="1221" spans="1:39" x14ac:dyDescent="0.35">
      <c r="A1221">
        <f t="shared" si="2625"/>
        <v>0.60649999999994497</v>
      </c>
      <c r="B1221">
        <f t="shared" si="2560"/>
        <v>0.39350000000005497</v>
      </c>
      <c r="C1221" s="27">
        <f t="shared" si="2626"/>
        <v>-5.0000000000000044E-4</v>
      </c>
      <c r="D1221">
        <f t="shared" si="2561"/>
        <v>1.2064999999999333</v>
      </c>
      <c r="E1221">
        <v>0.2</v>
      </c>
      <c r="F1221">
        <f t="shared" si="2562"/>
        <v>-0.42650000000000049</v>
      </c>
      <c r="G1221">
        <v>0.02</v>
      </c>
      <c r="H1221">
        <f t="shared" si="2627"/>
        <v>0.99999999999993272</v>
      </c>
      <c r="I1221">
        <f t="shared" si="2628"/>
        <v>1.2064999999999333</v>
      </c>
      <c r="J1221">
        <f t="shared" si="2629"/>
        <v>0.2</v>
      </c>
      <c r="K1221">
        <f t="shared" si="2630"/>
        <v>-0.42650000000000049</v>
      </c>
      <c r="L1221">
        <f t="shared" si="2631"/>
        <v>0.02</v>
      </c>
      <c r="M1221">
        <f t="shared" si="2632"/>
        <v>0</v>
      </c>
      <c r="N1221" s="22">
        <f t="shared" si="2633"/>
        <v>0.99999999999993272</v>
      </c>
      <c r="O1221">
        <f t="shared" ref="O1221:S1221" si="2701">O1220</f>
        <v>4.8000000000000001E-2</v>
      </c>
      <c r="P1221">
        <f t="shared" si="2701"/>
        <v>3.4000000000000002E-2</v>
      </c>
      <c r="Q1221">
        <f t="shared" si="2701"/>
        <v>4.2999999999999997E-2</v>
      </c>
      <c r="R1221">
        <f t="shared" si="2701"/>
        <v>0.223</v>
      </c>
      <c r="S1221">
        <f t="shared" si="2701"/>
        <v>800</v>
      </c>
      <c r="T1221">
        <f t="shared" si="2635"/>
        <v>5.0832499999996776E-2</v>
      </c>
      <c r="X1221">
        <f t="shared" si="2564"/>
        <v>363636</v>
      </c>
      <c r="Y1221">
        <f t="shared" si="2636"/>
        <v>0</v>
      </c>
      <c r="Z1221">
        <f t="shared" si="2637"/>
        <v>2.0450521263882961E-5</v>
      </c>
      <c r="AA1221">
        <f t="shared" ref="AA1221:AC1221" si="2702">AA1220</f>
        <v>0</v>
      </c>
      <c r="AB1221">
        <f t="shared" si="2702"/>
        <v>1623</v>
      </c>
      <c r="AC1221">
        <f t="shared" si="2702"/>
        <v>18000</v>
      </c>
      <c r="AD1221">
        <f t="shared" si="2639"/>
        <v>980.78720877621868</v>
      </c>
      <c r="AE1221">
        <f t="shared" si="2640"/>
        <v>980.78720877621868</v>
      </c>
      <c r="AF1221">
        <f t="shared" si="2641"/>
        <v>4.0233171874649328E-4</v>
      </c>
      <c r="AG1221">
        <f t="shared" si="2642"/>
        <v>49.464125231199837</v>
      </c>
      <c r="AI1221">
        <f t="shared" si="2643"/>
        <v>6.7627749935099475</v>
      </c>
      <c r="AJ1221">
        <f t="shared" si="2644"/>
        <v>865.03934678489748</v>
      </c>
      <c r="AM1221">
        <f t="shared" si="2566"/>
        <v>0.33322836393455796</v>
      </c>
    </row>
    <row r="1222" spans="1:39" x14ac:dyDescent="0.35">
      <c r="A1222">
        <f t="shared" si="2625"/>
        <v>0.60699999999994503</v>
      </c>
      <c r="B1222">
        <f t="shared" si="2560"/>
        <v>0.39300000000005497</v>
      </c>
      <c r="C1222" s="27">
        <f t="shared" si="2626"/>
        <v>-5.0000000000000044E-4</v>
      </c>
      <c r="D1222">
        <f t="shared" si="2561"/>
        <v>1.2069999999999332</v>
      </c>
      <c r="E1222">
        <v>0.2</v>
      </c>
      <c r="F1222">
        <f t="shared" si="2562"/>
        <v>-0.42700000000000049</v>
      </c>
      <c r="G1222">
        <v>0.02</v>
      </c>
      <c r="H1222">
        <f t="shared" si="2627"/>
        <v>0.99999999999993272</v>
      </c>
      <c r="I1222">
        <f t="shared" si="2628"/>
        <v>1.2069999999999332</v>
      </c>
      <c r="J1222">
        <f t="shared" si="2629"/>
        <v>0.2</v>
      </c>
      <c r="K1222">
        <f t="shared" si="2630"/>
        <v>-0.42700000000000049</v>
      </c>
      <c r="L1222">
        <f t="shared" si="2631"/>
        <v>0.02</v>
      </c>
      <c r="M1222">
        <f t="shared" si="2632"/>
        <v>0</v>
      </c>
      <c r="N1222" s="22">
        <f t="shared" si="2633"/>
        <v>0.99999999999993272</v>
      </c>
      <c r="O1222">
        <f t="shared" ref="O1222:S1222" si="2703">O1221</f>
        <v>4.8000000000000001E-2</v>
      </c>
      <c r="P1222">
        <f t="shared" si="2703"/>
        <v>3.4000000000000002E-2</v>
      </c>
      <c r="Q1222">
        <f t="shared" si="2703"/>
        <v>4.2999999999999997E-2</v>
      </c>
      <c r="R1222">
        <f t="shared" si="2703"/>
        <v>0.223</v>
      </c>
      <c r="S1222">
        <f t="shared" si="2703"/>
        <v>800</v>
      </c>
      <c r="T1222">
        <f t="shared" si="2635"/>
        <v>5.0834999999996779E-2</v>
      </c>
      <c r="X1222">
        <f t="shared" si="2564"/>
        <v>363636</v>
      </c>
      <c r="Y1222">
        <f t="shared" si="2636"/>
        <v>0</v>
      </c>
      <c r="Z1222">
        <f t="shared" si="2637"/>
        <v>1.9976555189178671E-5</v>
      </c>
      <c r="AA1222">
        <f t="shared" ref="AA1222:AC1222" si="2704">AA1221</f>
        <v>0</v>
      </c>
      <c r="AB1222">
        <f t="shared" si="2704"/>
        <v>1623</v>
      </c>
      <c r="AC1222">
        <f t="shared" si="2704"/>
        <v>18000</v>
      </c>
      <c r="AD1222">
        <f t="shared" si="2639"/>
        <v>980.78720877621868</v>
      </c>
      <c r="AE1222">
        <f t="shared" si="2640"/>
        <v>980.78720877621868</v>
      </c>
      <c r="AF1222">
        <f t="shared" si="2641"/>
        <v>3.9298785598150667E-4</v>
      </c>
      <c r="AG1222">
        <f t="shared" si="2642"/>
        <v>49.423380805958196</v>
      </c>
      <c r="AI1222">
        <f t="shared" si="2643"/>
        <v>6.7627750034767349</v>
      </c>
      <c r="AJ1222">
        <f t="shared" si="2644"/>
        <v>865.03935540656073</v>
      </c>
      <c r="AM1222">
        <f t="shared" si="2566"/>
        <v>0.33299634666120104</v>
      </c>
    </row>
    <row r="1223" spans="1:39" x14ac:dyDescent="0.35">
      <c r="A1223">
        <f t="shared" si="2625"/>
        <v>0.60749999999994508</v>
      </c>
      <c r="B1223">
        <f t="shared" si="2560"/>
        <v>0.39250000000005497</v>
      </c>
      <c r="C1223" s="27">
        <f t="shared" si="2626"/>
        <v>-5.0000000000000044E-4</v>
      </c>
      <c r="D1223">
        <f t="shared" si="2561"/>
        <v>1.2074999999999332</v>
      </c>
      <c r="E1223">
        <v>0.2</v>
      </c>
      <c r="F1223">
        <f t="shared" si="2562"/>
        <v>-0.42750000000000049</v>
      </c>
      <c r="G1223">
        <v>0.02</v>
      </c>
      <c r="H1223">
        <f t="shared" si="2627"/>
        <v>0.99999999999993272</v>
      </c>
      <c r="I1223">
        <f t="shared" si="2628"/>
        <v>1.2074999999999332</v>
      </c>
      <c r="J1223">
        <f t="shared" si="2629"/>
        <v>0.2</v>
      </c>
      <c r="K1223">
        <f t="shared" si="2630"/>
        <v>-0.42750000000000049</v>
      </c>
      <c r="L1223">
        <f t="shared" si="2631"/>
        <v>0.02</v>
      </c>
      <c r="M1223">
        <f t="shared" si="2632"/>
        <v>0</v>
      </c>
      <c r="N1223" s="22">
        <f t="shared" si="2633"/>
        <v>0.99999999999993272</v>
      </c>
      <c r="O1223">
        <f t="shared" ref="O1223:S1223" si="2705">O1222</f>
        <v>4.8000000000000001E-2</v>
      </c>
      <c r="P1223">
        <f t="shared" si="2705"/>
        <v>3.4000000000000002E-2</v>
      </c>
      <c r="Q1223">
        <f t="shared" si="2705"/>
        <v>4.2999999999999997E-2</v>
      </c>
      <c r="R1223">
        <f t="shared" si="2705"/>
        <v>0.223</v>
      </c>
      <c r="S1223">
        <f t="shared" si="2705"/>
        <v>800</v>
      </c>
      <c r="T1223">
        <f t="shared" si="2635"/>
        <v>5.0837499999996767E-2</v>
      </c>
      <c r="X1223">
        <f t="shared" si="2564"/>
        <v>363636</v>
      </c>
      <c r="Y1223">
        <f t="shared" si="2636"/>
        <v>0</v>
      </c>
      <c r="Z1223">
        <f t="shared" si="2637"/>
        <v>1.9513021957841413E-5</v>
      </c>
      <c r="AA1223">
        <f t="shared" ref="AA1223:AC1223" si="2706">AA1222</f>
        <v>0</v>
      </c>
      <c r="AB1223">
        <f t="shared" si="2706"/>
        <v>1623</v>
      </c>
      <c r="AC1223">
        <f t="shared" si="2706"/>
        <v>18000</v>
      </c>
      <c r="AD1223">
        <f t="shared" si="2639"/>
        <v>980.78720877621868</v>
      </c>
      <c r="AE1223">
        <f t="shared" si="2640"/>
        <v>980.78720877621868</v>
      </c>
      <c r="AF1223">
        <f t="shared" si="2641"/>
        <v>3.8385014178897708E-4</v>
      </c>
      <c r="AG1223">
        <f t="shared" si="2642"/>
        <v>49.382703442208545</v>
      </c>
      <c r="AI1223">
        <f t="shared" si="2643"/>
        <v>6.7627750132236297</v>
      </c>
      <c r="AJ1223">
        <f t="shared" si="2644"/>
        <v>865.03936383800851</v>
      </c>
      <c r="AM1223">
        <f t="shared" si="2566"/>
        <v>0.33276465225687551</v>
      </c>
    </row>
    <row r="1224" spans="1:39" x14ac:dyDescent="0.35">
      <c r="A1224">
        <f t="shared" si="2625"/>
        <v>0.60799999999994503</v>
      </c>
      <c r="B1224">
        <f t="shared" si="2560"/>
        <v>0.39200000000005497</v>
      </c>
      <c r="C1224" s="27">
        <f t="shared" si="2626"/>
        <v>-5.0000000000000044E-4</v>
      </c>
      <c r="D1224">
        <f t="shared" si="2561"/>
        <v>1.2079999999999331</v>
      </c>
      <c r="E1224">
        <v>0.2</v>
      </c>
      <c r="F1224">
        <f t="shared" si="2562"/>
        <v>-0.42800000000000049</v>
      </c>
      <c r="G1224">
        <v>0.02</v>
      </c>
      <c r="H1224">
        <f t="shared" si="2627"/>
        <v>0.99999999999993261</v>
      </c>
      <c r="I1224">
        <f t="shared" si="2628"/>
        <v>1.2079999999999331</v>
      </c>
      <c r="J1224">
        <f t="shared" si="2629"/>
        <v>0.2</v>
      </c>
      <c r="K1224">
        <f t="shared" si="2630"/>
        <v>-0.42800000000000049</v>
      </c>
      <c r="L1224">
        <f t="shared" si="2631"/>
        <v>0.02</v>
      </c>
      <c r="M1224">
        <f t="shared" si="2632"/>
        <v>0</v>
      </c>
      <c r="N1224" s="22">
        <f t="shared" si="2633"/>
        <v>0.99999999999993261</v>
      </c>
      <c r="O1224">
        <f t="shared" ref="O1224:S1224" si="2707">O1223</f>
        <v>4.8000000000000001E-2</v>
      </c>
      <c r="P1224">
        <f t="shared" si="2707"/>
        <v>3.4000000000000002E-2</v>
      </c>
      <c r="Q1224">
        <f t="shared" si="2707"/>
        <v>4.2999999999999997E-2</v>
      </c>
      <c r="R1224">
        <f t="shared" si="2707"/>
        <v>0.223</v>
      </c>
      <c r="S1224">
        <f t="shared" si="2707"/>
        <v>800</v>
      </c>
      <c r="T1224">
        <f t="shared" si="2635"/>
        <v>5.083999999999677E-2</v>
      </c>
      <c r="X1224">
        <f t="shared" si="2564"/>
        <v>363636</v>
      </c>
      <c r="Y1224">
        <f t="shared" si="2636"/>
        <v>0</v>
      </c>
      <c r="Z1224">
        <f t="shared" si="2637"/>
        <v>1.9059704043378184E-5</v>
      </c>
      <c r="AA1224">
        <f t="shared" ref="AA1224:AC1224" si="2708">AA1223</f>
        <v>0</v>
      </c>
      <c r="AB1224">
        <f t="shared" si="2708"/>
        <v>1623</v>
      </c>
      <c r="AC1224">
        <f t="shared" si="2708"/>
        <v>18000</v>
      </c>
      <c r="AD1224">
        <f t="shared" si="2639"/>
        <v>980.78720877621868</v>
      </c>
      <c r="AE1224">
        <f t="shared" si="2640"/>
        <v>980.78720877621868</v>
      </c>
      <c r="AF1224">
        <f t="shared" si="2641"/>
        <v>3.7491426689706213E-4</v>
      </c>
      <c r="AG1224">
        <f t="shared" si="2642"/>
        <v>49.342092974669114</v>
      </c>
      <c r="AI1224">
        <f t="shared" si="2643"/>
        <v>6.7627750227552292</v>
      </c>
      <c r="AJ1224">
        <f t="shared" si="2644"/>
        <v>865.03937208321724</v>
      </c>
      <c r="AM1224">
        <f t="shared" si="2566"/>
        <v>0.33253328004810606</v>
      </c>
    </row>
    <row r="1225" spans="1:39" x14ac:dyDescent="0.35">
      <c r="A1225">
        <f t="shared" si="2625"/>
        <v>0.60849999999994497</v>
      </c>
      <c r="B1225">
        <f t="shared" si="2560"/>
        <v>0.39150000000005497</v>
      </c>
      <c r="C1225" s="27">
        <f t="shared" si="2626"/>
        <v>-5.0000000000000044E-4</v>
      </c>
      <c r="D1225">
        <f t="shared" si="2561"/>
        <v>1.2084999999999331</v>
      </c>
      <c r="E1225">
        <v>0.2</v>
      </c>
      <c r="F1225">
        <f t="shared" si="2562"/>
        <v>-0.42850000000000049</v>
      </c>
      <c r="G1225">
        <v>0.02</v>
      </c>
      <c r="H1225">
        <f t="shared" si="2627"/>
        <v>0.9999999999999325</v>
      </c>
      <c r="I1225">
        <f t="shared" si="2628"/>
        <v>1.2084999999999331</v>
      </c>
      <c r="J1225">
        <f t="shared" si="2629"/>
        <v>0.2</v>
      </c>
      <c r="K1225">
        <f t="shared" si="2630"/>
        <v>-0.42850000000000049</v>
      </c>
      <c r="L1225">
        <f t="shared" si="2631"/>
        <v>0.02</v>
      </c>
      <c r="M1225">
        <f t="shared" si="2632"/>
        <v>0</v>
      </c>
      <c r="N1225" s="22">
        <f t="shared" si="2633"/>
        <v>0.9999999999999325</v>
      </c>
      <c r="O1225">
        <f t="shared" ref="O1225:S1225" si="2709">O1224</f>
        <v>4.8000000000000001E-2</v>
      </c>
      <c r="P1225">
        <f t="shared" si="2709"/>
        <v>3.4000000000000002E-2</v>
      </c>
      <c r="Q1225">
        <f t="shared" si="2709"/>
        <v>4.2999999999999997E-2</v>
      </c>
      <c r="R1225">
        <f t="shared" si="2709"/>
        <v>0.223</v>
      </c>
      <c r="S1225">
        <f t="shared" si="2709"/>
        <v>800</v>
      </c>
      <c r="T1225">
        <f t="shared" si="2635"/>
        <v>5.0842499999996765E-2</v>
      </c>
      <c r="X1225">
        <f t="shared" si="2564"/>
        <v>363636</v>
      </c>
      <c r="Y1225">
        <f t="shared" si="2636"/>
        <v>0</v>
      </c>
      <c r="Z1225">
        <f t="shared" si="2637"/>
        <v>1.8616388202899679E-5</v>
      </c>
      <c r="AA1225">
        <f t="shared" ref="AA1225:AC1225" si="2710">AA1224</f>
        <v>0</v>
      </c>
      <c r="AB1225">
        <f t="shared" si="2710"/>
        <v>1623</v>
      </c>
      <c r="AC1225">
        <f t="shared" si="2710"/>
        <v>18000</v>
      </c>
      <c r="AD1225">
        <f t="shared" si="2639"/>
        <v>980.78720877621868</v>
      </c>
      <c r="AE1225">
        <f t="shared" si="2640"/>
        <v>980.78720877621868</v>
      </c>
      <c r="AF1225">
        <f t="shared" si="2641"/>
        <v>3.661760071380972E-4</v>
      </c>
      <c r="AG1225">
        <f t="shared" si="2642"/>
        <v>49.301549238597907</v>
      </c>
      <c r="AI1225">
        <f t="shared" si="2643"/>
        <v>6.76277503207604</v>
      </c>
      <c r="AJ1225">
        <f t="shared" si="2644"/>
        <v>865.03938014608559</v>
      </c>
      <c r="AM1225">
        <f t="shared" si="2566"/>
        <v>0.33230222936328918</v>
      </c>
    </row>
    <row r="1226" spans="1:39" x14ac:dyDescent="0.35">
      <c r="A1226">
        <f t="shared" si="2625"/>
        <v>0.60899999999994503</v>
      </c>
      <c r="B1226">
        <f t="shared" ref="B1226:B1289" si="2711">B1225-B$4</f>
        <v>0.39100000000005497</v>
      </c>
      <c r="C1226" s="27">
        <f t="shared" si="2626"/>
        <v>-5.0000000000000044E-4</v>
      </c>
      <c r="D1226">
        <f t="shared" ref="D1226:D1289" si="2712">D1225+$B$4</f>
        <v>1.208999999999933</v>
      </c>
      <c r="E1226">
        <v>0.2</v>
      </c>
      <c r="F1226">
        <f t="shared" ref="F1226:F1289" si="2713">F1225-$B$4</f>
        <v>-0.42900000000000049</v>
      </c>
      <c r="G1226">
        <v>0.02</v>
      </c>
      <c r="H1226">
        <f t="shared" si="2627"/>
        <v>0.9999999999999325</v>
      </c>
      <c r="I1226">
        <f t="shared" si="2628"/>
        <v>1.208999999999933</v>
      </c>
      <c r="J1226">
        <f t="shared" si="2629"/>
        <v>0.2</v>
      </c>
      <c r="K1226">
        <f t="shared" si="2630"/>
        <v>-0.42900000000000049</v>
      </c>
      <c r="L1226">
        <f t="shared" si="2631"/>
        <v>0.02</v>
      </c>
      <c r="M1226">
        <f t="shared" si="2632"/>
        <v>0</v>
      </c>
      <c r="N1226" s="22">
        <f t="shared" si="2633"/>
        <v>0.9999999999999325</v>
      </c>
      <c r="O1226">
        <f t="shared" ref="O1226:S1226" si="2714">O1225</f>
        <v>4.8000000000000001E-2</v>
      </c>
      <c r="P1226">
        <f t="shared" si="2714"/>
        <v>3.4000000000000002E-2</v>
      </c>
      <c r="Q1226">
        <f t="shared" si="2714"/>
        <v>4.2999999999999997E-2</v>
      </c>
      <c r="R1226">
        <f t="shared" si="2714"/>
        <v>0.223</v>
      </c>
      <c r="S1226">
        <f t="shared" si="2714"/>
        <v>800</v>
      </c>
      <c r="T1226">
        <f t="shared" si="2635"/>
        <v>5.0844999999996761E-2</v>
      </c>
      <c r="X1226">
        <f t="shared" ref="X1226:X1289" si="2715">X1225</f>
        <v>363636</v>
      </c>
      <c r="Y1226">
        <f t="shared" si="2636"/>
        <v>0</v>
      </c>
      <c r="Z1226">
        <f t="shared" si="2637"/>
        <v>1.8182865397704377E-5</v>
      </c>
      <c r="AA1226">
        <f t="shared" ref="AA1226:AC1226" si="2716">AA1225</f>
        <v>0</v>
      </c>
      <c r="AB1226">
        <f t="shared" si="2716"/>
        <v>1623</v>
      </c>
      <c r="AC1226">
        <f t="shared" si="2716"/>
        <v>18000</v>
      </c>
      <c r="AD1226">
        <f t="shared" si="2639"/>
        <v>980.78720877621868</v>
      </c>
      <c r="AE1226">
        <f t="shared" si="2640"/>
        <v>980.78720877621868</v>
      </c>
      <c r="AF1226">
        <f t="shared" si="2641"/>
        <v>3.5763122186567402E-4</v>
      </c>
      <c r="AG1226">
        <f t="shared" si="2642"/>
        <v>49.261072069790529</v>
      </c>
      <c r="AI1226">
        <f t="shared" si="2643"/>
        <v>6.7627750411904772</v>
      </c>
      <c r="AJ1226">
        <f t="shared" si="2644"/>
        <v>865.03938803043275</v>
      </c>
      <c r="AM1226">
        <f t="shared" ref="AM1226:AM1289" si="2717">AM$6/($A1226+AM$3*(1-$A1226))</f>
        <v>0.33207149953268666</v>
      </c>
    </row>
    <row r="1227" spans="1:39" x14ac:dyDescent="0.35">
      <c r="A1227">
        <f t="shared" si="2625"/>
        <v>0.60949999999994509</v>
      </c>
      <c r="B1227">
        <f t="shared" si="2711"/>
        <v>0.39050000000005497</v>
      </c>
      <c r="C1227" s="27">
        <f t="shared" si="2626"/>
        <v>-5.0000000000000044E-4</v>
      </c>
      <c r="D1227">
        <f t="shared" si="2712"/>
        <v>1.209499999999933</v>
      </c>
      <c r="E1227">
        <v>0.2</v>
      </c>
      <c r="F1227">
        <f t="shared" si="2713"/>
        <v>-0.42950000000000049</v>
      </c>
      <c r="G1227">
        <v>0.02</v>
      </c>
      <c r="H1227">
        <f t="shared" si="2627"/>
        <v>0.9999999999999325</v>
      </c>
      <c r="I1227">
        <f t="shared" si="2628"/>
        <v>1.209499999999933</v>
      </c>
      <c r="J1227">
        <f t="shared" si="2629"/>
        <v>0.2</v>
      </c>
      <c r="K1227">
        <f t="shared" si="2630"/>
        <v>-0.42950000000000049</v>
      </c>
      <c r="L1227">
        <f t="shared" si="2631"/>
        <v>0.02</v>
      </c>
      <c r="M1227">
        <f t="shared" si="2632"/>
        <v>0</v>
      </c>
      <c r="N1227" s="22">
        <f t="shared" si="2633"/>
        <v>0.9999999999999325</v>
      </c>
      <c r="O1227">
        <f t="shared" ref="O1227:S1227" si="2718">O1226</f>
        <v>4.8000000000000001E-2</v>
      </c>
      <c r="P1227">
        <f t="shared" si="2718"/>
        <v>3.4000000000000002E-2</v>
      </c>
      <c r="Q1227">
        <f t="shared" si="2718"/>
        <v>4.2999999999999997E-2</v>
      </c>
      <c r="R1227">
        <f t="shared" si="2718"/>
        <v>0.223</v>
      </c>
      <c r="S1227">
        <f t="shared" si="2718"/>
        <v>800</v>
      </c>
      <c r="T1227">
        <f t="shared" si="2635"/>
        <v>5.0847499999996756E-2</v>
      </c>
      <c r="X1227">
        <f t="shared" si="2715"/>
        <v>363636</v>
      </c>
      <c r="Y1227">
        <f t="shared" si="2636"/>
        <v>0</v>
      </c>
      <c r="Z1227">
        <f t="shared" si="2637"/>
        <v>1.7758930715243937E-5</v>
      </c>
      <c r="AA1227">
        <f t="shared" ref="AA1227:AC1227" si="2719">AA1226</f>
        <v>0</v>
      </c>
      <c r="AB1227">
        <f t="shared" si="2719"/>
        <v>1623</v>
      </c>
      <c r="AC1227">
        <f t="shared" si="2719"/>
        <v>18000</v>
      </c>
      <c r="AD1227">
        <f t="shared" si="2639"/>
        <v>980.78720877621868</v>
      </c>
      <c r="AE1227">
        <f t="shared" si="2640"/>
        <v>980.78720877621868</v>
      </c>
      <c r="AF1227">
        <f t="shared" si="2641"/>
        <v>3.4927585239935235E-4</v>
      </c>
      <c r="AG1227">
        <f t="shared" si="2642"/>
        <v>49.220661304578101</v>
      </c>
      <c r="AI1227">
        <f t="shared" si="2643"/>
        <v>6.7627750501028716</v>
      </c>
      <c r="AJ1227">
        <f t="shared" si="2644"/>
        <v>865.03939574000503</v>
      </c>
      <c r="AM1227">
        <f t="shared" si="2717"/>
        <v>0.33184108988841904</v>
      </c>
    </row>
    <row r="1228" spans="1:39" x14ac:dyDescent="0.35">
      <c r="A1228">
        <f t="shared" si="2625"/>
        <v>0.60999999999994503</v>
      </c>
      <c r="B1228">
        <f t="shared" si="2711"/>
        <v>0.39000000000005497</v>
      </c>
      <c r="C1228" s="27">
        <f t="shared" si="2626"/>
        <v>-5.0000000000000044E-4</v>
      </c>
      <c r="D1228">
        <f t="shared" si="2712"/>
        <v>1.2099999999999329</v>
      </c>
      <c r="E1228">
        <v>0.2</v>
      </c>
      <c r="F1228">
        <f t="shared" si="2713"/>
        <v>-0.43000000000000049</v>
      </c>
      <c r="G1228">
        <v>0.02</v>
      </c>
      <c r="H1228">
        <f t="shared" si="2627"/>
        <v>0.99999999999993239</v>
      </c>
      <c r="I1228">
        <f t="shared" si="2628"/>
        <v>1.2099999999999329</v>
      </c>
      <c r="J1228">
        <f t="shared" si="2629"/>
        <v>0.2</v>
      </c>
      <c r="K1228">
        <f t="shared" si="2630"/>
        <v>-0.43000000000000049</v>
      </c>
      <c r="L1228">
        <f t="shared" si="2631"/>
        <v>0.02</v>
      </c>
      <c r="M1228">
        <f t="shared" si="2632"/>
        <v>0</v>
      </c>
      <c r="N1228" s="22">
        <f t="shared" si="2633"/>
        <v>0.99999999999993239</v>
      </c>
      <c r="O1228">
        <f t="shared" ref="O1228:S1228" si="2720">O1227</f>
        <v>4.8000000000000001E-2</v>
      </c>
      <c r="P1228">
        <f t="shared" si="2720"/>
        <v>3.4000000000000002E-2</v>
      </c>
      <c r="Q1228">
        <f t="shared" si="2720"/>
        <v>4.2999999999999997E-2</v>
      </c>
      <c r="R1228">
        <f t="shared" si="2720"/>
        <v>0.223</v>
      </c>
      <c r="S1228">
        <f t="shared" si="2720"/>
        <v>800</v>
      </c>
      <c r="T1228">
        <f t="shared" si="2635"/>
        <v>5.0849999999996752E-2</v>
      </c>
      <c r="X1228">
        <f t="shared" si="2715"/>
        <v>363636</v>
      </c>
      <c r="Y1228">
        <f t="shared" si="2636"/>
        <v>0</v>
      </c>
      <c r="Z1228">
        <f t="shared" si="2637"/>
        <v>1.7344383292447442E-5</v>
      </c>
      <c r="AA1228">
        <f t="shared" ref="AA1228:AC1228" si="2721">AA1227</f>
        <v>0</v>
      </c>
      <c r="AB1228">
        <f t="shared" si="2721"/>
        <v>1623</v>
      </c>
      <c r="AC1228">
        <f t="shared" si="2721"/>
        <v>18000</v>
      </c>
      <c r="AD1228">
        <f t="shared" si="2639"/>
        <v>980.78720877621868</v>
      </c>
      <c r="AE1228">
        <f t="shared" si="2640"/>
        <v>980.78720877621868</v>
      </c>
      <c r="AF1228">
        <f t="shared" si="2641"/>
        <v>3.4110592049655438E-4</v>
      </c>
      <c r="AG1228">
        <f t="shared" si="2642"/>
        <v>49.180316779825105</v>
      </c>
      <c r="AI1228">
        <f t="shared" si="2643"/>
        <v>6.762775058817466</v>
      </c>
      <c r="AJ1228">
        <f t="shared" si="2644"/>
        <v>865.03940327847249</v>
      </c>
      <c r="AM1228">
        <f t="shared" si="2717"/>
        <v>0.33161099976445946</v>
      </c>
    </row>
    <row r="1229" spans="1:39" x14ac:dyDescent="0.35">
      <c r="A1229">
        <f t="shared" si="2625"/>
        <v>0.61049999999994498</v>
      </c>
      <c r="B1229">
        <f t="shared" si="2711"/>
        <v>0.38950000000005497</v>
      </c>
      <c r="C1229" s="27">
        <f t="shared" si="2626"/>
        <v>-5.0000000000000044E-4</v>
      </c>
      <c r="D1229">
        <f t="shared" si="2712"/>
        <v>1.2104999999999329</v>
      </c>
      <c r="E1229">
        <v>0.2</v>
      </c>
      <c r="F1229">
        <f t="shared" si="2713"/>
        <v>-0.43050000000000049</v>
      </c>
      <c r="G1229">
        <v>0.02</v>
      </c>
      <c r="H1229">
        <f t="shared" si="2627"/>
        <v>0.99999999999993228</v>
      </c>
      <c r="I1229">
        <f t="shared" si="2628"/>
        <v>1.2104999999999329</v>
      </c>
      <c r="J1229">
        <f t="shared" si="2629"/>
        <v>0.2</v>
      </c>
      <c r="K1229">
        <f t="shared" si="2630"/>
        <v>-0.43050000000000049</v>
      </c>
      <c r="L1229">
        <f t="shared" si="2631"/>
        <v>0.02</v>
      </c>
      <c r="M1229">
        <f t="shared" si="2632"/>
        <v>0</v>
      </c>
      <c r="N1229" s="22">
        <f t="shared" si="2633"/>
        <v>0.99999999999993228</v>
      </c>
      <c r="O1229">
        <f t="shared" ref="O1229:S1229" si="2722">O1228</f>
        <v>4.8000000000000001E-2</v>
      </c>
      <c r="P1229">
        <f t="shared" si="2722"/>
        <v>3.4000000000000002E-2</v>
      </c>
      <c r="Q1229">
        <f t="shared" si="2722"/>
        <v>4.2999999999999997E-2</v>
      </c>
      <c r="R1229">
        <f t="shared" si="2722"/>
        <v>0.223</v>
      </c>
      <c r="S1229">
        <f t="shared" si="2722"/>
        <v>800</v>
      </c>
      <c r="T1229">
        <f t="shared" si="2635"/>
        <v>5.0852499999996748E-2</v>
      </c>
      <c r="X1229">
        <f t="shared" si="2715"/>
        <v>363636</v>
      </c>
      <c r="Y1229">
        <f t="shared" si="2636"/>
        <v>0</v>
      </c>
      <c r="Z1229">
        <f t="shared" si="2637"/>
        <v>1.6939026240382349E-5</v>
      </c>
      <c r="AA1229">
        <f t="shared" ref="AA1229:AC1229" si="2723">AA1228</f>
        <v>0</v>
      </c>
      <c r="AB1229">
        <f t="shared" si="2723"/>
        <v>1623</v>
      </c>
      <c r="AC1229">
        <f t="shared" si="2723"/>
        <v>18000</v>
      </c>
      <c r="AD1229">
        <f t="shared" si="2639"/>
        <v>980.78720877621868</v>
      </c>
      <c r="AE1229">
        <f t="shared" si="2640"/>
        <v>980.78720877621868</v>
      </c>
      <c r="AF1229">
        <f t="shared" si="2641"/>
        <v>3.3311752685119826E-4</v>
      </c>
      <c r="AG1229">
        <f t="shared" si="2642"/>
        <v>49.140038332927233</v>
      </c>
      <c r="AI1229">
        <f t="shared" si="2643"/>
        <v>6.7627750673384188</v>
      </c>
      <c r="AJ1229">
        <f t="shared" si="2644"/>
        <v>865.03941064943251</v>
      </c>
      <c r="AM1229">
        <f t="shared" si="2717"/>
        <v>0.33138122849662666</v>
      </c>
    </row>
    <row r="1230" spans="1:39" x14ac:dyDescent="0.35">
      <c r="A1230">
        <f t="shared" si="2625"/>
        <v>0.61099999999994503</v>
      </c>
      <c r="B1230">
        <f t="shared" si="2711"/>
        <v>0.38900000000005497</v>
      </c>
      <c r="C1230" s="27">
        <f t="shared" si="2626"/>
        <v>-5.0000000000000044E-4</v>
      </c>
      <c r="D1230">
        <f t="shared" si="2712"/>
        <v>1.2109999999999328</v>
      </c>
      <c r="E1230">
        <v>0.2</v>
      </c>
      <c r="F1230">
        <f t="shared" si="2713"/>
        <v>-0.43100000000000049</v>
      </c>
      <c r="G1230">
        <v>0.02</v>
      </c>
      <c r="H1230">
        <f t="shared" si="2627"/>
        <v>0.99999999999993228</v>
      </c>
      <c r="I1230">
        <f t="shared" si="2628"/>
        <v>1.2109999999999328</v>
      </c>
      <c r="J1230">
        <f t="shared" si="2629"/>
        <v>0.2</v>
      </c>
      <c r="K1230">
        <f t="shared" si="2630"/>
        <v>-0.43100000000000049</v>
      </c>
      <c r="L1230">
        <f t="shared" si="2631"/>
        <v>0.02</v>
      </c>
      <c r="M1230">
        <f t="shared" si="2632"/>
        <v>0</v>
      </c>
      <c r="N1230" s="22">
        <f t="shared" si="2633"/>
        <v>0.99999999999993228</v>
      </c>
      <c r="O1230">
        <f t="shared" ref="O1230:S1230" si="2724">O1229</f>
        <v>4.8000000000000001E-2</v>
      </c>
      <c r="P1230">
        <f t="shared" si="2724"/>
        <v>3.4000000000000002E-2</v>
      </c>
      <c r="Q1230">
        <f t="shared" si="2724"/>
        <v>4.2999999999999997E-2</v>
      </c>
      <c r="R1230">
        <f t="shared" si="2724"/>
        <v>0.223</v>
      </c>
      <c r="S1230">
        <f t="shared" si="2724"/>
        <v>800</v>
      </c>
      <c r="T1230">
        <f t="shared" si="2635"/>
        <v>5.0854999999996743E-2</v>
      </c>
      <c r="X1230">
        <f t="shared" si="2715"/>
        <v>363636</v>
      </c>
      <c r="Y1230">
        <f t="shared" si="2636"/>
        <v>0</v>
      </c>
      <c r="Z1230">
        <f t="shared" si="2637"/>
        <v>1.6542666570230414E-5</v>
      </c>
      <c r="AA1230">
        <f t="shared" ref="AA1230:AC1230" si="2725">AA1229</f>
        <v>0</v>
      </c>
      <c r="AB1230">
        <f t="shared" si="2725"/>
        <v>1623</v>
      </c>
      <c r="AC1230">
        <f t="shared" si="2725"/>
        <v>18000</v>
      </c>
      <c r="AD1230">
        <f t="shared" si="2639"/>
        <v>980.78720877621868</v>
      </c>
      <c r="AE1230">
        <f t="shared" si="2640"/>
        <v>980.78720877621868</v>
      </c>
      <c r="AF1230">
        <f t="shared" si="2641"/>
        <v>3.2530684961863172E-4</v>
      </c>
      <c r="AG1230">
        <f t="shared" si="2642"/>
        <v>49.099825801809324</v>
      </c>
      <c r="AI1230">
        <f t="shared" si="2643"/>
        <v>6.7627750756698077</v>
      </c>
      <c r="AJ1230">
        <f t="shared" si="2644"/>
        <v>865.03941785641223</v>
      </c>
      <c r="AM1230">
        <f t="shared" si="2717"/>
        <v>0.33115177542257912</v>
      </c>
    </row>
    <row r="1231" spans="1:39" x14ac:dyDescent="0.35">
      <c r="A1231">
        <f t="shared" si="2625"/>
        <v>0.61149999999994509</v>
      </c>
      <c r="B1231">
        <f t="shared" si="2711"/>
        <v>0.38850000000005497</v>
      </c>
      <c r="C1231" s="27">
        <f t="shared" si="2626"/>
        <v>-5.0000000000000044E-4</v>
      </c>
      <c r="D1231">
        <f t="shared" si="2712"/>
        <v>1.2114999999999327</v>
      </c>
      <c r="E1231">
        <v>0.2</v>
      </c>
      <c r="F1231">
        <f t="shared" si="2713"/>
        <v>-0.43150000000000049</v>
      </c>
      <c r="G1231">
        <v>0.02</v>
      </c>
      <c r="H1231">
        <f t="shared" si="2627"/>
        <v>0.99999999999993228</v>
      </c>
      <c r="I1231">
        <f t="shared" si="2628"/>
        <v>1.2114999999999327</v>
      </c>
      <c r="J1231">
        <f t="shared" si="2629"/>
        <v>0.2</v>
      </c>
      <c r="K1231">
        <f t="shared" si="2630"/>
        <v>-0.43150000000000049</v>
      </c>
      <c r="L1231">
        <f t="shared" si="2631"/>
        <v>0.02</v>
      </c>
      <c r="M1231">
        <f t="shared" si="2632"/>
        <v>0</v>
      </c>
      <c r="N1231" s="22">
        <f t="shared" si="2633"/>
        <v>0.99999999999993228</v>
      </c>
      <c r="O1231">
        <f t="shared" ref="O1231:S1231" si="2726">O1230</f>
        <v>4.8000000000000001E-2</v>
      </c>
      <c r="P1231">
        <f t="shared" si="2726"/>
        <v>3.4000000000000002E-2</v>
      </c>
      <c r="Q1231">
        <f t="shared" si="2726"/>
        <v>4.2999999999999997E-2</v>
      </c>
      <c r="R1231">
        <f t="shared" si="2726"/>
        <v>0.223</v>
      </c>
      <c r="S1231">
        <f t="shared" si="2726"/>
        <v>800</v>
      </c>
      <c r="T1231">
        <f t="shared" si="2635"/>
        <v>5.0857499999996759E-2</v>
      </c>
      <c r="X1231">
        <f t="shared" si="2715"/>
        <v>363636</v>
      </c>
      <c r="Y1231">
        <f t="shared" si="2636"/>
        <v>0</v>
      </c>
      <c r="Z1231">
        <f t="shared" si="2637"/>
        <v>1.61551151205571E-5</v>
      </c>
      <c r="AA1231">
        <f t="shared" ref="AA1231:AC1231" si="2727">AA1230</f>
        <v>0</v>
      </c>
      <c r="AB1231">
        <f t="shared" si="2727"/>
        <v>1623</v>
      </c>
      <c r="AC1231">
        <f t="shared" si="2727"/>
        <v>18000</v>
      </c>
      <c r="AD1231">
        <f t="shared" si="2639"/>
        <v>980.78720877621868</v>
      </c>
      <c r="AE1231">
        <f t="shared" si="2640"/>
        <v>980.78720877621868</v>
      </c>
      <c r="AF1231">
        <f t="shared" si="2641"/>
        <v>3.1767014296643664E-4</v>
      </c>
      <c r="AG1231">
        <f t="shared" si="2642"/>
        <v>49.059679024923241</v>
      </c>
      <c r="AI1231">
        <f t="shared" si="2643"/>
        <v>6.7627750838156286</v>
      </c>
      <c r="AJ1231">
        <f t="shared" si="2644"/>
        <v>865.0394249028684</v>
      </c>
      <c r="AM1231">
        <f t="shared" si="2717"/>
        <v>0.33092263988180848</v>
      </c>
    </row>
    <row r="1232" spans="1:39" x14ac:dyDescent="0.35">
      <c r="A1232">
        <f t="shared" si="2625"/>
        <v>0.61199999999994503</v>
      </c>
      <c r="B1232">
        <f t="shared" si="2711"/>
        <v>0.38800000000005497</v>
      </c>
      <c r="C1232" s="27">
        <f t="shared" si="2626"/>
        <v>-5.0000000000000044E-4</v>
      </c>
      <c r="D1232">
        <f t="shared" si="2712"/>
        <v>1.2119999999999327</v>
      </c>
      <c r="E1232">
        <v>0.2</v>
      </c>
      <c r="F1232">
        <f t="shared" si="2713"/>
        <v>-0.43200000000000049</v>
      </c>
      <c r="G1232">
        <v>0.02</v>
      </c>
      <c r="H1232">
        <f t="shared" si="2627"/>
        <v>0.99999999999993217</v>
      </c>
      <c r="I1232">
        <f t="shared" si="2628"/>
        <v>1.2119999999999327</v>
      </c>
      <c r="J1232">
        <f t="shared" si="2629"/>
        <v>0.2</v>
      </c>
      <c r="K1232">
        <f t="shared" si="2630"/>
        <v>-0.43200000000000049</v>
      </c>
      <c r="L1232">
        <f t="shared" si="2631"/>
        <v>0.02</v>
      </c>
      <c r="M1232">
        <f t="shared" si="2632"/>
        <v>0</v>
      </c>
      <c r="N1232" s="22">
        <f t="shared" si="2633"/>
        <v>0.99999999999993217</v>
      </c>
      <c r="O1232">
        <f t="shared" ref="O1232:S1232" si="2728">O1231</f>
        <v>4.8000000000000001E-2</v>
      </c>
      <c r="P1232">
        <f t="shared" si="2728"/>
        <v>3.4000000000000002E-2</v>
      </c>
      <c r="Q1232">
        <f t="shared" si="2728"/>
        <v>4.2999999999999997E-2</v>
      </c>
      <c r="R1232">
        <f t="shared" si="2728"/>
        <v>0.223</v>
      </c>
      <c r="S1232">
        <f t="shared" si="2728"/>
        <v>800</v>
      </c>
      <c r="T1232">
        <f t="shared" si="2635"/>
        <v>5.0859999999996748E-2</v>
      </c>
      <c r="X1232">
        <f t="shared" si="2715"/>
        <v>363636</v>
      </c>
      <c r="Y1232">
        <f t="shared" si="2636"/>
        <v>0</v>
      </c>
      <c r="Z1232">
        <f t="shared" si="2637"/>
        <v>1.5776186485853387E-5</v>
      </c>
      <c r="AA1232">
        <f t="shared" ref="AA1232:AC1232" si="2729">AA1231</f>
        <v>0</v>
      </c>
      <c r="AB1232">
        <f t="shared" si="2729"/>
        <v>1623</v>
      </c>
      <c r="AC1232">
        <f t="shared" si="2729"/>
        <v>18000</v>
      </c>
      <c r="AD1232">
        <f t="shared" si="2639"/>
        <v>980.78720877621868</v>
      </c>
      <c r="AE1232">
        <f t="shared" si="2640"/>
        <v>980.78720877621868</v>
      </c>
      <c r="AF1232">
        <f t="shared" si="2641"/>
        <v>3.1020373565067877E-4</v>
      </c>
      <c r="AG1232">
        <f t="shared" si="2642"/>
        <v>49.019597841245805</v>
      </c>
      <c r="AI1232">
        <f t="shared" si="2643"/>
        <v>6.7627750917797957</v>
      </c>
      <c r="AJ1232">
        <f t="shared" si="2644"/>
        <v>865.03943179218697</v>
      </c>
      <c r="AM1232">
        <f t="shared" si="2717"/>
        <v>0.33069382121563329</v>
      </c>
    </row>
    <row r="1233" spans="1:39" x14ac:dyDescent="0.35">
      <c r="A1233">
        <f t="shared" si="2625"/>
        <v>0.61249999999994498</v>
      </c>
      <c r="B1233">
        <f t="shared" si="2711"/>
        <v>0.38750000000005497</v>
      </c>
      <c r="C1233" s="27">
        <f t="shared" si="2626"/>
        <v>-5.0000000000000044E-4</v>
      </c>
      <c r="D1233">
        <f t="shared" si="2712"/>
        <v>1.2124999999999326</v>
      </c>
      <c r="E1233">
        <v>0.2</v>
      </c>
      <c r="F1233">
        <f t="shared" si="2713"/>
        <v>-0.4325000000000005</v>
      </c>
      <c r="G1233">
        <v>0.02</v>
      </c>
      <c r="H1233">
        <f t="shared" si="2627"/>
        <v>0.99999999999993205</v>
      </c>
      <c r="I1233">
        <f t="shared" si="2628"/>
        <v>1.2124999999999326</v>
      </c>
      <c r="J1233">
        <f t="shared" si="2629"/>
        <v>0.2</v>
      </c>
      <c r="K1233">
        <f t="shared" si="2630"/>
        <v>-0.4325000000000005</v>
      </c>
      <c r="L1233">
        <f t="shared" si="2631"/>
        <v>0.02</v>
      </c>
      <c r="M1233">
        <f t="shared" si="2632"/>
        <v>0</v>
      </c>
      <c r="N1233" s="22">
        <f t="shared" si="2633"/>
        <v>0.99999999999993205</v>
      </c>
      <c r="O1233">
        <f t="shared" ref="O1233:S1233" si="2730">O1232</f>
        <v>4.8000000000000001E-2</v>
      </c>
      <c r="P1233">
        <f t="shared" si="2730"/>
        <v>3.4000000000000002E-2</v>
      </c>
      <c r="Q1233">
        <f t="shared" si="2730"/>
        <v>4.2999999999999997E-2</v>
      </c>
      <c r="R1233">
        <f t="shared" si="2730"/>
        <v>0.223</v>
      </c>
      <c r="S1233">
        <f t="shared" si="2730"/>
        <v>800</v>
      </c>
      <c r="T1233">
        <f t="shared" si="2635"/>
        <v>5.0862499999996751E-2</v>
      </c>
      <c r="X1233">
        <f t="shared" si="2715"/>
        <v>363636</v>
      </c>
      <c r="Y1233">
        <f t="shared" si="2636"/>
        <v>0</v>
      </c>
      <c r="Z1233">
        <f t="shared" si="2637"/>
        <v>1.5405698946329137E-5</v>
      </c>
      <c r="AA1233">
        <f t="shared" ref="AA1233:AC1233" si="2731">AA1232</f>
        <v>0</v>
      </c>
      <c r="AB1233">
        <f t="shared" si="2731"/>
        <v>1623</v>
      </c>
      <c r="AC1233">
        <f t="shared" si="2731"/>
        <v>18000</v>
      </c>
      <c r="AD1233">
        <f t="shared" si="2639"/>
        <v>980.78720877621868</v>
      </c>
      <c r="AE1233">
        <f t="shared" si="2640"/>
        <v>980.78720877621868</v>
      </c>
      <c r="AF1233">
        <f t="shared" si="2641"/>
        <v>3.0290402961718685E-4</v>
      </c>
      <c r="AG1233">
        <f t="shared" si="2642"/>
        <v>48.979582090276651</v>
      </c>
      <c r="AI1233">
        <f t="shared" si="2643"/>
        <v>6.7627750995661495</v>
      </c>
      <c r="AJ1233">
        <f t="shared" si="2644"/>
        <v>865.03943852769009</v>
      </c>
      <c r="AM1233">
        <f t="shared" si="2717"/>
        <v>0.33046531876719254</v>
      </c>
    </row>
    <row r="1234" spans="1:39" x14ac:dyDescent="0.35">
      <c r="A1234">
        <f t="shared" si="2625"/>
        <v>0.61299999999994503</v>
      </c>
      <c r="B1234">
        <f t="shared" si="2711"/>
        <v>0.38700000000005497</v>
      </c>
      <c r="C1234" s="27">
        <f t="shared" si="2626"/>
        <v>-5.0000000000000044E-4</v>
      </c>
      <c r="D1234">
        <f t="shared" si="2712"/>
        <v>1.2129999999999326</v>
      </c>
      <c r="E1234">
        <v>0.2</v>
      </c>
      <c r="F1234">
        <f t="shared" si="2713"/>
        <v>-0.4330000000000005</v>
      </c>
      <c r="G1234">
        <v>0.02</v>
      </c>
      <c r="H1234">
        <f t="shared" si="2627"/>
        <v>0.99999999999993205</v>
      </c>
      <c r="I1234">
        <f t="shared" si="2628"/>
        <v>1.2129999999999326</v>
      </c>
      <c r="J1234">
        <f t="shared" si="2629"/>
        <v>0.2</v>
      </c>
      <c r="K1234">
        <f t="shared" si="2630"/>
        <v>-0.4330000000000005</v>
      </c>
      <c r="L1234">
        <f t="shared" si="2631"/>
        <v>0.02</v>
      </c>
      <c r="M1234">
        <f t="shared" si="2632"/>
        <v>0</v>
      </c>
      <c r="N1234" s="22">
        <f t="shared" si="2633"/>
        <v>0.99999999999993205</v>
      </c>
      <c r="O1234">
        <f t="shared" ref="O1234:S1234" si="2732">O1233</f>
        <v>4.8000000000000001E-2</v>
      </c>
      <c r="P1234">
        <f t="shared" si="2732"/>
        <v>3.4000000000000002E-2</v>
      </c>
      <c r="Q1234">
        <f t="shared" si="2732"/>
        <v>4.2999999999999997E-2</v>
      </c>
      <c r="R1234">
        <f t="shared" si="2732"/>
        <v>0.223</v>
      </c>
      <c r="S1234">
        <f t="shared" si="2732"/>
        <v>800</v>
      </c>
      <c r="T1234">
        <f t="shared" si="2635"/>
        <v>5.0864999999996739E-2</v>
      </c>
      <c r="X1234">
        <f t="shared" si="2715"/>
        <v>363636</v>
      </c>
      <c r="Y1234">
        <f t="shared" si="2636"/>
        <v>0</v>
      </c>
      <c r="Z1234">
        <f t="shared" si="2637"/>
        <v>1.5043474398937564E-5</v>
      </c>
      <c r="AA1234">
        <f t="shared" ref="AA1234:AC1234" si="2733">AA1233</f>
        <v>0</v>
      </c>
      <c r="AB1234">
        <f t="shared" si="2733"/>
        <v>1623</v>
      </c>
      <c r="AC1234">
        <f t="shared" si="2733"/>
        <v>18000</v>
      </c>
      <c r="AD1234">
        <f t="shared" si="2639"/>
        <v>980.78720877621868</v>
      </c>
      <c r="AE1234">
        <f t="shared" si="2640"/>
        <v>980.78720877621868</v>
      </c>
      <c r="AF1234">
        <f t="shared" si="2641"/>
        <v>2.9576749862744706E-4</v>
      </c>
      <c r="AG1234">
        <f t="shared" si="2642"/>
        <v>48.939631612036202</v>
      </c>
      <c r="AI1234">
        <f t="shared" si="2643"/>
        <v>6.7627751071784488</v>
      </c>
      <c r="AJ1234">
        <f t="shared" si="2644"/>
        <v>865.03944511262921</v>
      </c>
      <c r="AM1234">
        <f t="shared" si="2717"/>
        <v>0.33023713188143949</v>
      </c>
    </row>
    <row r="1235" spans="1:39" x14ac:dyDescent="0.35">
      <c r="A1235">
        <f t="shared" si="2625"/>
        <v>0.61349999999994509</v>
      </c>
      <c r="B1235">
        <f t="shared" si="2711"/>
        <v>0.38650000000005497</v>
      </c>
      <c r="C1235" s="27">
        <f t="shared" si="2626"/>
        <v>-5.0000000000000044E-4</v>
      </c>
      <c r="D1235">
        <f t="shared" si="2712"/>
        <v>1.2134999999999325</v>
      </c>
      <c r="E1235">
        <v>0.2</v>
      </c>
      <c r="F1235">
        <f t="shared" si="2713"/>
        <v>-0.4335000000000005</v>
      </c>
      <c r="G1235">
        <v>0.02</v>
      </c>
      <c r="H1235">
        <f t="shared" si="2627"/>
        <v>0.99999999999993205</v>
      </c>
      <c r="I1235">
        <f t="shared" si="2628"/>
        <v>1.2134999999999325</v>
      </c>
      <c r="J1235">
        <f t="shared" si="2629"/>
        <v>0.2</v>
      </c>
      <c r="K1235">
        <f t="shared" si="2630"/>
        <v>-0.4335000000000005</v>
      </c>
      <c r="L1235">
        <f t="shared" si="2631"/>
        <v>0.02</v>
      </c>
      <c r="M1235">
        <f t="shared" si="2632"/>
        <v>0</v>
      </c>
      <c r="N1235" s="22">
        <f t="shared" si="2633"/>
        <v>0.99999999999993205</v>
      </c>
      <c r="O1235">
        <f t="shared" ref="O1235:S1235" si="2734">O1234</f>
        <v>4.8000000000000001E-2</v>
      </c>
      <c r="P1235">
        <f t="shared" si="2734"/>
        <v>3.4000000000000002E-2</v>
      </c>
      <c r="Q1235">
        <f t="shared" si="2734"/>
        <v>4.2999999999999997E-2</v>
      </c>
      <c r="R1235">
        <f t="shared" si="2734"/>
        <v>0.223</v>
      </c>
      <c r="S1235">
        <f t="shared" si="2734"/>
        <v>800</v>
      </c>
      <c r="T1235">
        <f t="shared" si="2635"/>
        <v>5.0867499999996742E-2</v>
      </c>
      <c r="X1235">
        <f t="shared" si="2715"/>
        <v>363636</v>
      </c>
      <c r="Y1235">
        <f t="shared" si="2636"/>
        <v>0</v>
      </c>
      <c r="Z1235">
        <f t="shared" si="2637"/>
        <v>1.4689338289610611E-5</v>
      </c>
      <c r="AA1235">
        <f t="shared" ref="AA1235:AC1235" si="2735">AA1234</f>
        <v>0</v>
      </c>
      <c r="AB1235">
        <f t="shared" si="2735"/>
        <v>1623</v>
      </c>
      <c r="AC1235">
        <f t="shared" si="2735"/>
        <v>18000</v>
      </c>
      <c r="AD1235">
        <f t="shared" si="2639"/>
        <v>980.78720877621868</v>
      </c>
      <c r="AE1235">
        <f t="shared" si="2640"/>
        <v>980.78720877621868</v>
      </c>
      <c r="AF1235">
        <f t="shared" si="2641"/>
        <v>2.8879068690871039E-4</v>
      </c>
      <c r="AG1235">
        <f t="shared" si="2642"/>
        <v>48.899746247063618</v>
      </c>
      <c r="AI1235">
        <f t="shared" si="2643"/>
        <v>6.7627751146203812</v>
      </c>
      <c r="AJ1235">
        <f t="shared" si="2644"/>
        <v>865.03945155019426</v>
      </c>
      <c r="AM1235">
        <f t="shared" si="2717"/>
        <v>0.33000925990513547</v>
      </c>
    </row>
    <row r="1236" spans="1:39" x14ac:dyDescent="0.35">
      <c r="A1236">
        <f t="shared" si="2625"/>
        <v>0.61399999999994503</v>
      </c>
      <c r="B1236">
        <f t="shared" si="2711"/>
        <v>0.38600000000005497</v>
      </c>
      <c r="C1236" s="27">
        <f t="shared" si="2626"/>
        <v>-5.0000000000000044E-4</v>
      </c>
      <c r="D1236">
        <f t="shared" si="2712"/>
        <v>1.2139999999999325</v>
      </c>
      <c r="E1236">
        <v>0.2</v>
      </c>
      <c r="F1236">
        <f t="shared" si="2713"/>
        <v>-0.4340000000000005</v>
      </c>
      <c r="G1236">
        <v>0.02</v>
      </c>
      <c r="H1236">
        <f t="shared" si="2627"/>
        <v>0.99999999999993194</v>
      </c>
      <c r="I1236">
        <f t="shared" si="2628"/>
        <v>1.2139999999999325</v>
      </c>
      <c r="J1236">
        <f t="shared" si="2629"/>
        <v>0.2</v>
      </c>
      <c r="K1236">
        <f t="shared" si="2630"/>
        <v>-0.4340000000000005</v>
      </c>
      <c r="L1236">
        <f t="shared" si="2631"/>
        <v>0.02</v>
      </c>
      <c r="M1236">
        <f t="shared" si="2632"/>
        <v>0</v>
      </c>
      <c r="N1236" s="22">
        <f t="shared" si="2633"/>
        <v>0.99999999999993194</v>
      </c>
      <c r="O1236">
        <f t="shared" ref="O1236:S1236" si="2736">O1235</f>
        <v>4.8000000000000001E-2</v>
      </c>
      <c r="P1236">
        <f t="shared" si="2736"/>
        <v>3.4000000000000002E-2</v>
      </c>
      <c r="Q1236">
        <f t="shared" si="2736"/>
        <v>4.2999999999999997E-2</v>
      </c>
      <c r="R1236">
        <f t="shared" si="2736"/>
        <v>0.223</v>
      </c>
      <c r="S1236">
        <f t="shared" si="2736"/>
        <v>800</v>
      </c>
      <c r="T1236">
        <f t="shared" si="2635"/>
        <v>5.0869999999996737E-2</v>
      </c>
      <c r="X1236">
        <f t="shared" si="2715"/>
        <v>363636</v>
      </c>
      <c r="Y1236">
        <f t="shared" si="2636"/>
        <v>0</v>
      </c>
      <c r="Z1236">
        <f t="shared" si="2637"/>
        <v>1.43431195466854E-5</v>
      </c>
      <c r="AA1236">
        <f t="shared" ref="AA1236:AC1236" si="2737">AA1235</f>
        <v>0</v>
      </c>
      <c r="AB1236">
        <f t="shared" si="2737"/>
        <v>1623</v>
      </c>
      <c r="AC1236">
        <f t="shared" si="2737"/>
        <v>18000</v>
      </c>
      <c r="AD1236">
        <f t="shared" si="2639"/>
        <v>980.78720877621868</v>
      </c>
      <c r="AE1236">
        <f t="shared" si="2640"/>
        <v>980.78720877621868</v>
      </c>
      <c r="AF1236">
        <f t="shared" si="2641"/>
        <v>2.8197020782791209E-4</v>
      </c>
      <c r="AG1236">
        <f t="shared" si="2642"/>
        <v>48.859925836414718</v>
      </c>
      <c r="AI1236">
        <f t="shared" si="2643"/>
        <v>6.762775121895559</v>
      </c>
      <c r="AJ1236">
        <f t="shared" si="2644"/>
        <v>865.03945784351015</v>
      </c>
      <c r="AM1236">
        <f t="shared" si="2717"/>
        <v>0.32978170218684355</v>
      </c>
    </row>
    <row r="1237" spans="1:39" x14ac:dyDescent="0.35">
      <c r="A1237">
        <f t="shared" si="2625"/>
        <v>0.61449999999994498</v>
      </c>
      <c r="B1237">
        <f t="shared" si="2711"/>
        <v>0.38550000000005497</v>
      </c>
      <c r="C1237" s="27">
        <f t="shared" si="2626"/>
        <v>-5.0000000000000044E-4</v>
      </c>
      <c r="D1237">
        <f t="shared" si="2712"/>
        <v>1.2144999999999324</v>
      </c>
      <c r="E1237">
        <v>0.2</v>
      </c>
      <c r="F1237">
        <f t="shared" si="2713"/>
        <v>-0.4345000000000005</v>
      </c>
      <c r="G1237">
        <v>0.02</v>
      </c>
      <c r="H1237">
        <f t="shared" si="2627"/>
        <v>0.99999999999993183</v>
      </c>
      <c r="I1237">
        <f t="shared" si="2628"/>
        <v>1.2144999999999324</v>
      </c>
      <c r="J1237">
        <f t="shared" si="2629"/>
        <v>0.2</v>
      </c>
      <c r="K1237">
        <f t="shared" si="2630"/>
        <v>-0.4345000000000005</v>
      </c>
      <c r="L1237">
        <f t="shared" si="2631"/>
        <v>0.02</v>
      </c>
      <c r="M1237">
        <f t="shared" si="2632"/>
        <v>0</v>
      </c>
      <c r="N1237" s="22">
        <f t="shared" si="2633"/>
        <v>0.99999999999993183</v>
      </c>
      <c r="O1237">
        <f t="shared" ref="O1237:S1237" si="2738">O1236</f>
        <v>4.8000000000000001E-2</v>
      </c>
      <c r="P1237">
        <f t="shared" si="2738"/>
        <v>3.4000000000000002E-2</v>
      </c>
      <c r="Q1237">
        <f t="shared" si="2738"/>
        <v>4.2999999999999997E-2</v>
      </c>
      <c r="R1237">
        <f t="shared" si="2738"/>
        <v>0.223</v>
      </c>
      <c r="S1237">
        <f t="shared" si="2738"/>
        <v>800</v>
      </c>
      <c r="T1237">
        <f t="shared" si="2635"/>
        <v>5.0872499999996747E-2</v>
      </c>
      <c r="X1237">
        <f t="shared" si="2715"/>
        <v>363636</v>
      </c>
      <c r="Y1237">
        <f t="shared" si="2636"/>
        <v>0</v>
      </c>
      <c r="Z1237">
        <f t="shared" si="2637"/>
        <v>1.4004650515502144E-5</v>
      </c>
      <c r="AA1237">
        <f t="shared" ref="AA1237:AC1237" si="2739">AA1236</f>
        <v>0</v>
      </c>
      <c r="AB1237">
        <f t="shared" si="2739"/>
        <v>1623</v>
      </c>
      <c r="AC1237">
        <f t="shared" si="2739"/>
        <v>18000</v>
      </c>
      <c r="AD1237">
        <f t="shared" si="2639"/>
        <v>980.78720877621868</v>
      </c>
      <c r="AE1237">
        <f t="shared" si="2640"/>
        <v>980.78720877621868</v>
      </c>
      <c r="AF1237">
        <f t="shared" si="2641"/>
        <v>2.7530274258901204E-4</v>
      </c>
      <c r="AG1237">
        <f t="shared" si="2642"/>
        <v>48.8201702216599</v>
      </c>
      <c r="AI1237">
        <f t="shared" si="2643"/>
        <v>6.7627751290075224</v>
      </c>
      <c r="AJ1237">
        <f t="shared" si="2644"/>
        <v>865.03946399563915</v>
      </c>
      <c r="AM1237">
        <f t="shared" si="2717"/>
        <v>0.3295544580769223</v>
      </c>
    </row>
    <row r="1238" spans="1:39" x14ac:dyDescent="0.35">
      <c r="A1238">
        <f t="shared" si="2625"/>
        <v>0.61499999999994504</v>
      </c>
      <c r="B1238">
        <f t="shared" si="2711"/>
        <v>0.38500000000005496</v>
      </c>
      <c r="C1238" s="27">
        <f t="shared" si="2626"/>
        <v>-5.0000000000000044E-4</v>
      </c>
      <c r="D1238">
        <f t="shared" si="2712"/>
        <v>1.2149999999999324</v>
      </c>
      <c r="E1238">
        <v>0.2</v>
      </c>
      <c r="F1238">
        <f t="shared" si="2713"/>
        <v>-0.4350000000000005</v>
      </c>
      <c r="G1238">
        <v>0.02</v>
      </c>
      <c r="H1238">
        <f t="shared" si="2627"/>
        <v>0.99999999999993183</v>
      </c>
      <c r="I1238">
        <f t="shared" si="2628"/>
        <v>1.2149999999999324</v>
      </c>
      <c r="J1238">
        <f t="shared" si="2629"/>
        <v>0.2</v>
      </c>
      <c r="K1238">
        <f t="shared" si="2630"/>
        <v>-0.4350000000000005</v>
      </c>
      <c r="L1238">
        <f t="shared" si="2631"/>
        <v>0.02</v>
      </c>
      <c r="M1238">
        <f t="shared" si="2632"/>
        <v>0</v>
      </c>
      <c r="N1238" s="22">
        <f t="shared" si="2633"/>
        <v>0.99999999999993183</v>
      </c>
      <c r="O1238">
        <f t="shared" ref="O1238:S1238" si="2740">O1237</f>
        <v>4.8000000000000001E-2</v>
      </c>
      <c r="P1238">
        <f t="shared" si="2740"/>
        <v>3.4000000000000002E-2</v>
      </c>
      <c r="Q1238">
        <f t="shared" si="2740"/>
        <v>4.2999999999999997E-2</v>
      </c>
      <c r="R1238">
        <f t="shared" si="2740"/>
        <v>0.223</v>
      </c>
      <c r="S1238">
        <f t="shared" si="2740"/>
        <v>800</v>
      </c>
      <c r="T1238">
        <f t="shared" si="2635"/>
        <v>5.0874999999996742E-2</v>
      </c>
      <c r="X1238">
        <f t="shared" si="2715"/>
        <v>363636</v>
      </c>
      <c r="Y1238">
        <f t="shared" si="2636"/>
        <v>0</v>
      </c>
      <c r="Z1238">
        <f t="shared" si="2637"/>
        <v>1.3673766894154315E-5</v>
      </c>
      <c r="AA1238">
        <f t="shared" ref="AA1238:AC1238" si="2741">AA1237</f>
        <v>0</v>
      </c>
      <c r="AB1238">
        <f t="shared" si="2741"/>
        <v>1623</v>
      </c>
      <c r="AC1238">
        <f t="shared" si="2741"/>
        <v>18000</v>
      </c>
      <c r="AD1238">
        <f t="shared" si="2639"/>
        <v>980.78720877621868</v>
      </c>
      <c r="AE1238">
        <f t="shared" si="2640"/>
        <v>980.78720877621868</v>
      </c>
      <c r="AF1238">
        <f t="shared" si="2641"/>
        <v>2.687850389533675E-4</v>
      </c>
      <c r="AG1238">
        <f t="shared" si="2642"/>
        <v>48.780479244882152</v>
      </c>
      <c r="AI1238">
        <f t="shared" si="2643"/>
        <v>6.762775135959739</v>
      </c>
      <c r="AJ1238">
        <f t="shared" si="2644"/>
        <v>865.0394700095809</v>
      </c>
      <c r="AM1238">
        <f t="shared" si="2717"/>
        <v>0.3293275269275196</v>
      </c>
    </row>
    <row r="1239" spans="1:39" x14ac:dyDescent="0.35">
      <c r="A1239">
        <f t="shared" si="2625"/>
        <v>0.61549999999994509</v>
      </c>
      <c r="B1239">
        <f t="shared" si="2711"/>
        <v>0.38450000000005496</v>
      </c>
      <c r="C1239" s="27">
        <f t="shared" si="2626"/>
        <v>-5.0000000000000044E-4</v>
      </c>
      <c r="D1239">
        <f t="shared" si="2712"/>
        <v>1.2154999999999323</v>
      </c>
      <c r="E1239">
        <v>0.2</v>
      </c>
      <c r="F1239">
        <f t="shared" si="2713"/>
        <v>-0.4355000000000005</v>
      </c>
      <c r="G1239">
        <v>0.02</v>
      </c>
      <c r="H1239">
        <f t="shared" si="2627"/>
        <v>0.99999999999993183</v>
      </c>
      <c r="I1239">
        <f t="shared" si="2628"/>
        <v>1.2154999999999323</v>
      </c>
      <c r="J1239">
        <f t="shared" si="2629"/>
        <v>0.2</v>
      </c>
      <c r="K1239">
        <f t="shared" si="2630"/>
        <v>-0.4355000000000005</v>
      </c>
      <c r="L1239">
        <f t="shared" si="2631"/>
        <v>0.02</v>
      </c>
      <c r="M1239">
        <f t="shared" si="2632"/>
        <v>0</v>
      </c>
      <c r="N1239" s="22">
        <f t="shared" si="2633"/>
        <v>0.99999999999993183</v>
      </c>
      <c r="O1239">
        <f t="shared" ref="O1239:S1239" si="2742">O1238</f>
        <v>4.8000000000000001E-2</v>
      </c>
      <c r="P1239">
        <f t="shared" si="2742"/>
        <v>3.4000000000000002E-2</v>
      </c>
      <c r="Q1239">
        <f t="shared" si="2742"/>
        <v>4.2999999999999997E-2</v>
      </c>
      <c r="R1239">
        <f t="shared" si="2742"/>
        <v>0.223</v>
      </c>
      <c r="S1239">
        <f t="shared" si="2742"/>
        <v>800</v>
      </c>
      <c r="T1239">
        <f t="shared" si="2635"/>
        <v>5.0877499999996738E-2</v>
      </c>
      <c r="X1239">
        <f t="shared" si="2715"/>
        <v>363636</v>
      </c>
      <c r="Y1239">
        <f t="shared" si="2636"/>
        <v>0</v>
      </c>
      <c r="Z1239">
        <f t="shared" si="2637"/>
        <v>1.3350307670372038E-5</v>
      </c>
      <c r="AA1239">
        <f t="shared" ref="AA1239:AC1239" si="2743">AA1238</f>
        <v>0</v>
      </c>
      <c r="AB1239">
        <f t="shared" si="2743"/>
        <v>1623</v>
      </c>
      <c r="AC1239">
        <f t="shared" si="2743"/>
        <v>18000</v>
      </c>
      <c r="AD1239">
        <f t="shared" si="2639"/>
        <v>980.78720877621868</v>
      </c>
      <c r="AE1239">
        <f t="shared" si="2640"/>
        <v>980.78720877621868</v>
      </c>
      <c r="AF1239">
        <f t="shared" si="2641"/>
        <v>2.6241390998275958E-4</v>
      </c>
      <c r="AG1239">
        <f t="shared" si="2642"/>
        <v>48.740852748675017</v>
      </c>
      <c r="AI1239">
        <f t="shared" si="2643"/>
        <v>6.7627751427556104</v>
      </c>
      <c r="AJ1239">
        <f t="shared" si="2644"/>
        <v>865.03947588827793</v>
      </c>
      <c r="AM1239">
        <f t="shared" si="2717"/>
        <v>0.32910090809256676</v>
      </c>
    </row>
    <row r="1240" spans="1:39" x14ac:dyDescent="0.35">
      <c r="A1240">
        <f t="shared" si="2625"/>
        <v>0.61599999999994504</v>
      </c>
      <c r="B1240">
        <f t="shared" si="2711"/>
        <v>0.38400000000005496</v>
      </c>
      <c r="C1240" s="27">
        <f t="shared" si="2626"/>
        <v>-5.0000000000000044E-4</v>
      </c>
      <c r="D1240">
        <f t="shared" si="2712"/>
        <v>1.2159999999999322</v>
      </c>
      <c r="E1240">
        <v>0.2</v>
      </c>
      <c r="F1240">
        <f t="shared" si="2713"/>
        <v>-0.4360000000000005</v>
      </c>
      <c r="G1240">
        <v>0.02</v>
      </c>
      <c r="H1240">
        <f t="shared" si="2627"/>
        <v>0.99999999999993172</v>
      </c>
      <c r="I1240">
        <f t="shared" si="2628"/>
        <v>1.2159999999999322</v>
      </c>
      <c r="J1240">
        <f t="shared" si="2629"/>
        <v>0.2</v>
      </c>
      <c r="K1240">
        <f t="shared" si="2630"/>
        <v>-0.4360000000000005</v>
      </c>
      <c r="L1240">
        <f t="shared" si="2631"/>
        <v>0.02</v>
      </c>
      <c r="M1240">
        <f t="shared" si="2632"/>
        <v>0</v>
      </c>
      <c r="N1240" s="22">
        <f t="shared" si="2633"/>
        <v>0.99999999999993172</v>
      </c>
      <c r="O1240">
        <f t="shared" ref="O1240:S1240" si="2744">O1239</f>
        <v>4.8000000000000001E-2</v>
      </c>
      <c r="P1240">
        <f t="shared" si="2744"/>
        <v>3.4000000000000002E-2</v>
      </c>
      <c r="Q1240">
        <f t="shared" si="2744"/>
        <v>4.2999999999999997E-2</v>
      </c>
      <c r="R1240">
        <f t="shared" si="2744"/>
        <v>0.223</v>
      </c>
      <c r="S1240">
        <f t="shared" si="2744"/>
        <v>800</v>
      </c>
      <c r="T1240">
        <f t="shared" si="2635"/>
        <v>5.0879999999996733E-2</v>
      </c>
      <c r="X1240">
        <f t="shared" si="2715"/>
        <v>363636</v>
      </c>
      <c r="Y1240">
        <f t="shared" si="2636"/>
        <v>0</v>
      </c>
      <c r="Z1240">
        <f t="shared" si="2637"/>
        <v>1.3034115059520099E-5</v>
      </c>
      <c r="AA1240">
        <f t="shared" ref="AA1240:AC1240" si="2745">AA1239</f>
        <v>0</v>
      </c>
      <c r="AB1240">
        <f t="shared" si="2745"/>
        <v>1623</v>
      </c>
      <c r="AC1240">
        <f t="shared" si="2745"/>
        <v>18000</v>
      </c>
      <c r="AD1240">
        <f t="shared" si="2639"/>
        <v>980.78720877621868</v>
      </c>
      <c r="AE1240">
        <f t="shared" si="2640"/>
        <v>980.78720877621868</v>
      </c>
      <c r="AF1240">
        <f t="shared" si="2641"/>
        <v>2.561862328046963E-4</v>
      </c>
      <c r="AG1240">
        <f t="shared" si="2642"/>
        <v>48.701290576140572</v>
      </c>
      <c r="AI1240">
        <f t="shared" si="2643"/>
        <v>6.7627751493984656</v>
      </c>
      <c r="AJ1240">
        <f t="shared" si="2644"/>
        <v>865.03948163460984</v>
      </c>
      <c r="AM1240">
        <f t="shared" si="2717"/>
        <v>0.32887460092777204</v>
      </c>
    </row>
    <row r="1241" spans="1:39" x14ac:dyDescent="0.35">
      <c r="A1241">
        <f t="shared" si="2625"/>
        <v>0.61649999999994498</v>
      </c>
      <c r="B1241">
        <f t="shared" si="2711"/>
        <v>0.38350000000005496</v>
      </c>
      <c r="C1241" s="27">
        <f t="shared" si="2626"/>
        <v>-5.0000000000000044E-4</v>
      </c>
      <c r="D1241">
        <f t="shared" si="2712"/>
        <v>1.2164999999999322</v>
      </c>
      <c r="E1241">
        <v>0.2</v>
      </c>
      <c r="F1241">
        <f t="shared" si="2713"/>
        <v>-0.4365000000000005</v>
      </c>
      <c r="G1241">
        <v>0.02</v>
      </c>
      <c r="H1241">
        <f t="shared" si="2627"/>
        <v>0.99999999999993161</v>
      </c>
      <c r="I1241">
        <f t="shared" si="2628"/>
        <v>1.2164999999999322</v>
      </c>
      <c r="J1241">
        <f t="shared" si="2629"/>
        <v>0.2</v>
      </c>
      <c r="K1241">
        <f t="shared" si="2630"/>
        <v>-0.4365000000000005</v>
      </c>
      <c r="L1241">
        <f t="shared" si="2631"/>
        <v>0.02</v>
      </c>
      <c r="M1241">
        <f t="shared" si="2632"/>
        <v>0</v>
      </c>
      <c r="N1241" s="22">
        <f t="shared" si="2633"/>
        <v>0.99999999999993161</v>
      </c>
      <c r="O1241">
        <f t="shared" ref="O1241:S1241" si="2746">O1240</f>
        <v>4.8000000000000001E-2</v>
      </c>
      <c r="P1241">
        <f t="shared" si="2746"/>
        <v>3.4000000000000002E-2</v>
      </c>
      <c r="Q1241">
        <f t="shared" si="2746"/>
        <v>4.2999999999999997E-2</v>
      </c>
      <c r="R1241">
        <f t="shared" si="2746"/>
        <v>0.223</v>
      </c>
      <c r="S1241">
        <f t="shared" si="2746"/>
        <v>800</v>
      </c>
      <c r="T1241">
        <f t="shared" si="2635"/>
        <v>5.0882499999996729E-2</v>
      </c>
      <c r="X1241">
        <f t="shared" si="2715"/>
        <v>363636</v>
      </c>
      <c r="Y1241">
        <f t="shared" si="2636"/>
        <v>0</v>
      </c>
      <c r="Z1241">
        <f t="shared" si="2637"/>
        <v>1.2725034443692106E-5</v>
      </c>
      <c r="AA1241">
        <f t="shared" ref="AA1241:AC1241" si="2747">AA1240</f>
        <v>0</v>
      </c>
      <c r="AB1241">
        <f t="shared" si="2747"/>
        <v>1623</v>
      </c>
      <c r="AC1241">
        <f t="shared" si="2747"/>
        <v>18000</v>
      </c>
      <c r="AD1241">
        <f t="shared" si="2639"/>
        <v>980.78720877621868</v>
      </c>
      <c r="AE1241">
        <f t="shared" si="2640"/>
        <v>980.78720877621868</v>
      </c>
      <c r="AF1241">
        <f t="shared" si="2641"/>
        <v>2.5009894739962509E-4</v>
      </c>
      <c r="AG1241">
        <f t="shared" si="2642"/>
        <v>48.661792570887378</v>
      </c>
      <c r="AI1241">
        <f t="shared" si="2643"/>
        <v>6.7627751558915703</v>
      </c>
      <c r="AJ1241">
        <f t="shared" si="2644"/>
        <v>865.03948725140185</v>
      </c>
      <c r="AM1241">
        <f t="shared" si="2717"/>
        <v>0.3286486047906147</v>
      </c>
    </row>
    <row r="1242" spans="1:39" x14ac:dyDescent="0.35">
      <c r="A1242">
        <f t="shared" si="2625"/>
        <v>0.61699999999994504</v>
      </c>
      <c r="B1242">
        <f t="shared" si="2711"/>
        <v>0.38300000000005496</v>
      </c>
      <c r="C1242" s="27">
        <f t="shared" si="2626"/>
        <v>-5.0000000000000044E-4</v>
      </c>
      <c r="D1242">
        <f t="shared" si="2712"/>
        <v>1.2169999999999321</v>
      </c>
      <c r="E1242">
        <v>0.2</v>
      </c>
      <c r="F1242">
        <f t="shared" si="2713"/>
        <v>-0.4370000000000005</v>
      </c>
      <c r="G1242">
        <v>0.02</v>
      </c>
      <c r="H1242">
        <f t="shared" si="2627"/>
        <v>0.99999999999993161</v>
      </c>
      <c r="I1242">
        <f t="shared" si="2628"/>
        <v>1.2169999999999321</v>
      </c>
      <c r="J1242">
        <f t="shared" si="2629"/>
        <v>0.2</v>
      </c>
      <c r="K1242">
        <f t="shared" si="2630"/>
        <v>-0.4370000000000005</v>
      </c>
      <c r="L1242">
        <f t="shared" si="2631"/>
        <v>0.02</v>
      </c>
      <c r="M1242">
        <f t="shared" si="2632"/>
        <v>0</v>
      </c>
      <c r="N1242" s="22">
        <f t="shared" si="2633"/>
        <v>0.99999999999993161</v>
      </c>
      <c r="O1242">
        <f t="shared" ref="O1242:S1242" si="2748">O1241</f>
        <v>4.8000000000000001E-2</v>
      </c>
      <c r="P1242">
        <f t="shared" si="2748"/>
        <v>3.4000000000000002E-2</v>
      </c>
      <c r="Q1242">
        <f t="shared" si="2748"/>
        <v>4.2999999999999997E-2</v>
      </c>
      <c r="R1242">
        <f t="shared" si="2748"/>
        <v>0.223</v>
      </c>
      <c r="S1242">
        <f t="shared" si="2748"/>
        <v>800</v>
      </c>
      <c r="T1242">
        <f t="shared" si="2635"/>
        <v>5.0884999999996731E-2</v>
      </c>
      <c r="X1242">
        <f t="shared" si="2715"/>
        <v>363636</v>
      </c>
      <c r="Y1242">
        <f t="shared" si="2636"/>
        <v>0</v>
      </c>
      <c r="Z1242">
        <f t="shared" si="2637"/>
        <v>1.2422914311882752E-5</v>
      </c>
      <c r="AA1242">
        <f t="shared" ref="AA1242:AC1242" si="2749">AA1241</f>
        <v>0</v>
      </c>
      <c r="AB1242">
        <f t="shared" si="2749"/>
        <v>1623</v>
      </c>
      <c r="AC1242">
        <f t="shared" si="2749"/>
        <v>18000</v>
      </c>
      <c r="AD1242">
        <f t="shared" si="2639"/>
        <v>980.78720877621868</v>
      </c>
      <c r="AE1242">
        <f t="shared" si="2640"/>
        <v>980.78720877621868</v>
      </c>
      <c r="AF1242">
        <f t="shared" si="2641"/>
        <v>2.4414905540969E-4</v>
      </c>
      <c r="AG1242">
        <f t="shared" si="2642"/>
        <v>48.622358577028514</v>
      </c>
      <c r="AI1242">
        <f t="shared" si="2643"/>
        <v>6.762775162238122</v>
      </c>
      <c r="AJ1242">
        <f t="shared" si="2644"/>
        <v>865.03949274141974</v>
      </c>
      <c r="AM1242">
        <f t="shared" si="2717"/>
        <v>0.32842291904033882</v>
      </c>
    </row>
    <row r="1243" spans="1:39" x14ac:dyDescent="0.35">
      <c r="A1243">
        <f t="shared" si="2625"/>
        <v>0.61749999999994509</v>
      </c>
      <c r="B1243">
        <f t="shared" si="2711"/>
        <v>0.38250000000005496</v>
      </c>
      <c r="C1243" s="27">
        <f t="shared" si="2626"/>
        <v>-5.0000000000000044E-4</v>
      </c>
      <c r="D1243">
        <f t="shared" si="2712"/>
        <v>1.2174999999999321</v>
      </c>
      <c r="E1243">
        <v>0.2</v>
      </c>
      <c r="F1243">
        <f t="shared" si="2713"/>
        <v>-0.4375000000000005</v>
      </c>
      <c r="G1243">
        <v>0.02</v>
      </c>
      <c r="H1243">
        <f t="shared" si="2627"/>
        <v>0.99999999999993161</v>
      </c>
      <c r="I1243">
        <f t="shared" si="2628"/>
        <v>1.2174999999999321</v>
      </c>
      <c r="J1243">
        <f t="shared" si="2629"/>
        <v>0.2</v>
      </c>
      <c r="K1243">
        <f t="shared" si="2630"/>
        <v>-0.4375000000000005</v>
      </c>
      <c r="L1243">
        <f t="shared" si="2631"/>
        <v>0.02</v>
      </c>
      <c r="M1243">
        <f t="shared" si="2632"/>
        <v>0</v>
      </c>
      <c r="N1243" s="22">
        <f t="shared" si="2633"/>
        <v>0.99999999999993161</v>
      </c>
      <c r="O1243">
        <f t="shared" ref="O1243:S1243" si="2750">O1242</f>
        <v>4.8000000000000001E-2</v>
      </c>
      <c r="P1243">
        <f t="shared" si="2750"/>
        <v>3.4000000000000002E-2</v>
      </c>
      <c r="Q1243">
        <f t="shared" si="2750"/>
        <v>4.2999999999999997E-2</v>
      </c>
      <c r="R1243">
        <f t="shared" si="2750"/>
        <v>0.223</v>
      </c>
      <c r="S1243">
        <f t="shared" si="2750"/>
        <v>800</v>
      </c>
      <c r="T1243">
        <f t="shared" si="2635"/>
        <v>5.088749999999672E-2</v>
      </c>
      <c r="X1243">
        <f t="shared" si="2715"/>
        <v>363636</v>
      </c>
      <c r="Y1243">
        <f t="shared" si="2636"/>
        <v>0</v>
      </c>
      <c r="Z1243">
        <f t="shared" si="2637"/>
        <v>1.2127606201220319E-5</v>
      </c>
      <c r="AA1243">
        <f t="shared" ref="AA1243:AC1243" si="2751">AA1242</f>
        <v>0</v>
      </c>
      <c r="AB1243">
        <f t="shared" si="2751"/>
        <v>1623</v>
      </c>
      <c r="AC1243">
        <f t="shared" si="2751"/>
        <v>18000</v>
      </c>
      <c r="AD1243">
        <f t="shared" si="2639"/>
        <v>980.78720877621868</v>
      </c>
      <c r="AE1243">
        <f t="shared" si="2640"/>
        <v>980.78720877621868</v>
      </c>
      <c r="AF1243">
        <f t="shared" si="2641"/>
        <v>2.3833361896867639E-4</v>
      </c>
      <c r="AG1243">
        <f t="shared" si="2642"/>
        <v>48.582988439179594</v>
      </c>
      <c r="AI1243">
        <f t="shared" si="2643"/>
        <v>6.7627751684412543</v>
      </c>
      <c r="AJ1243">
        <f t="shared" si="2644"/>
        <v>865.03949810737402</v>
      </c>
      <c r="AM1243">
        <f t="shared" si="2717"/>
        <v>0.3281975430379474</v>
      </c>
    </row>
    <row r="1244" spans="1:39" x14ac:dyDescent="0.35">
      <c r="A1244">
        <f t="shared" si="2625"/>
        <v>0.61799999999994504</v>
      </c>
      <c r="B1244">
        <f t="shared" si="2711"/>
        <v>0.38200000000005496</v>
      </c>
      <c r="C1244" s="27">
        <f t="shared" si="2626"/>
        <v>-5.0000000000000044E-4</v>
      </c>
      <c r="D1244">
        <f t="shared" si="2712"/>
        <v>1.217999999999932</v>
      </c>
      <c r="E1244">
        <v>0.2</v>
      </c>
      <c r="F1244">
        <f t="shared" si="2713"/>
        <v>-0.4380000000000005</v>
      </c>
      <c r="G1244">
        <v>0.02</v>
      </c>
      <c r="H1244">
        <f t="shared" si="2627"/>
        <v>0.9999999999999315</v>
      </c>
      <c r="I1244">
        <f t="shared" si="2628"/>
        <v>1.217999999999932</v>
      </c>
      <c r="J1244">
        <f t="shared" si="2629"/>
        <v>0.2</v>
      </c>
      <c r="K1244">
        <f t="shared" si="2630"/>
        <v>-0.4380000000000005</v>
      </c>
      <c r="L1244">
        <f t="shared" si="2631"/>
        <v>0.02</v>
      </c>
      <c r="M1244">
        <f t="shared" si="2632"/>
        <v>0</v>
      </c>
      <c r="N1244" s="22">
        <f t="shared" si="2633"/>
        <v>0.9999999999999315</v>
      </c>
      <c r="O1244">
        <f t="shared" ref="O1244:S1244" si="2752">O1243</f>
        <v>4.8000000000000001E-2</v>
      </c>
      <c r="P1244">
        <f t="shared" si="2752"/>
        <v>3.4000000000000002E-2</v>
      </c>
      <c r="Q1244">
        <f t="shared" si="2752"/>
        <v>4.2999999999999997E-2</v>
      </c>
      <c r="R1244">
        <f t="shared" si="2752"/>
        <v>0.223</v>
      </c>
      <c r="S1244">
        <f t="shared" si="2752"/>
        <v>800</v>
      </c>
      <c r="T1244">
        <f t="shared" si="2635"/>
        <v>5.0889999999996723E-2</v>
      </c>
      <c r="X1244">
        <f t="shared" si="2715"/>
        <v>363636</v>
      </c>
      <c r="Y1244">
        <f t="shared" si="2636"/>
        <v>0</v>
      </c>
      <c r="Z1244">
        <f t="shared" si="2637"/>
        <v>1.1838964639241863E-5</v>
      </c>
      <c r="AA1244">
        <f t="shared" ref="AA1244:AC1244" si="2753">AA1243</f>
        <v>0</v>
      </c>
      <c r="AB1244">
        <f t="shared" si="2753"/>
        <v>1623</v>
      </c>
      <c r="AC1244">
        <f t="shared" si="2753"/>
        <v>18000</v>
      </c>
      <c r="AD1244">
        <f t="shared" si="2639"/>
        <v>980.78720877621868</v>
      </c>
      <c r="AE1244">
        <f t="shared" si="2640"/>
        <v>980.78720877621868</v>
      </c>
      <c r="AF1244">
        <f t="shared" si="2641"/>
        <v>2.3264975955279054E-4</v>
      </c>
      <c r="AG1244">
        <f t="shared" si="2642"/>
        <v>48.543682002456762</v>
      </c>
      <c r="AI1244">
        <f t="shared" si="2643"/>
        <v>6.7627751745040374</v>
      </c>
      <c r="AJ1244">
        <f t="shared" si="2644"/>
        <v>865.03950335192098</v>
      </c>
      <c r="AM1244">
        <f t="shared" si="2717"/>
        <v>0.32797247614619629</v>
      </c>
    </row>
    <row r="1245" spans="1:39" x14ac:dyDescent="0.35">
      <c r="A1245">
        <f t="shared" si="2625"/>
        <v>0.61849999999994498</v>
      </c>
      <c r="B1245">
        <f t="shared" si="2711"/>
        <v>0.38150000000005496</v>
      </c>
      <c r="C1245" s="27">
        <f t="shared" si="2626"/>
        <v>-5.0000000000000044E-4</v>
      </c>
      <c r="D1245">
        <f t="shared" si="2712"/>
        <v>1.218499999999932</v>
      </c>
      <c r="E1245">
        <v>0.2</v>
      </c>
      <c r="F1245">
        <f t="shared" si="2713"/>
        <v>-0.4385000000000005</v>
      </c>
      <c r="G1245">
        <v>0.02</v>
      </c>
      <c r="H1245">
        <f t="shared" si="2627"/>
        <v>0.99999999999993139</v>
      </c>
      <c r="I1245">
        <f t="shared" si="2628"/>
        <v>1.218499999999932</v>
      </c>
      <c r="J1245">
        <f t="shared" si="2629"/>
        <v>0.2</v>
      </c>
      <c r="K1245">
        <f t="shared" si="2630"/>
        <v>-0.4385000000000005</v>
      </c>
      <c r="L1245">
        <f t="shared" si="2631"/>
        <v>0.02</v>
      </c>
      <c r="M1245">
        <f t="shared" si="2632"/>
        <v>0</v>
      </c>
      <c r="N1245" s="22">
        <f t="shared" si="2633"/>
        <v>0.99999999999993139</v>
      </c>
      <c r="O1245">
        <f t="shared" ref="O1245:S1245" si="2754">O1244</f>
        <v>4.8000000000000001E-2</v>
      </c>
      <c r="P1245">
        <f t="shared" si="2754"/>
        <v>3.4000000000000002E-2</v>
      </c>
      <c r="Q1245">
        <f t="shared" si="2754"/>
        <v>4.2999999999999997E-2</v>
      </c>
      <c r="R1245">
        <f t="shared" si="2754"/>
        <v>0.223</v>
      </c>
      <c r="S1245">
        <f t="shared" si="2754"/>
        <v>800</v>
      </c>
      <c r="T1245">
        <f t="shared" si="2635"/>
        <v>5.0892499999996711E-2</v>
      </c>
      <c r="X1245">
        <f t="shared" si="2715"/>
        <v>363636</v>
      </c>
      <c r="Y1245">
        <f t="shared" si="2636"/>
        <v>0</v>
      </c>
      <c r="Z1245">
        <f t="shared" si="2637"/>
        <v>1.1556847087193823E-5</v>
      </c>
      <c r="AA1245">
        <f t="shared" ref="AA1245:AC1245" si="2755">AA1244</f>
        <v>0</v>
      </c>
      <c r="AB1245">
        <f t="shared" si="2755"/>
        <v>1623</v>
      </c>
      <c r="AC1245">
        <f t="shared" si="2755"/>
        <v>18000</v>
      </c>
      <c r="AD1245">
        <f t="shared" si="2639"/>
        <v>980.78720877621868</v>
      </c>
      <c r="AE1245">
        <f t="shared" si="2640"/>
        <v>980.78720877621868</v>
      </c>
      <c r="AF1245">
        <f t="shared" si="2641"/>
        <v>2.2709465685192705E-4</v>
      </c>
      <c r="AG1245">
        <f t="shared" si="2642"/>
        <v>48.504439112474714</v>
      </c>
      <c r="AI1245">
        <f t="shared" si="2643"/>
        <v>6.7627751804294798</v>
      </c>
      <c r="AJ1245">
        <f t="shared" si="2644"/>
        <v>865.03950847766271</v>
      </c>
      <c r="AM1245">
        <f t="shared" si="2717"/>
        <v>0.32774771772958811</v>
      </c>
    </row>
    <row r="1246" spans="1:39" x14ac:dyDescent="0.35">
      <c r="A1246">
        <f t="shared" si="2625"/>
        <v>0.61899999999994504</v>
      </c>
      <c r="B1246">
        <f t="shared" si="2711"/>
        <v>0.38100000000005496</v>
      </c>
      <c r="C1246" s="27">
        <f t="shared" si="2626"/>
        <v>-5.0000000000000044E-4</v>
      </c>
      <c r="D1246">
        <f t="shared" si="2712"/>
        <v>1.2189999999999319</v>
      </c>
      <c r="E1246">
        <v>0.2</v>
      </c>
      <c r="F1246">
        <f t="shared" si="2713"/>
        <v>-0.4390000000000005</v>
      </c>
      <c r="G1246">
        <v>0.02</v>
      </c>
      <c r="H1246">
        <f t="shared" si="2627"/>
        <v>0.99999999999993139</v>
      </c>
      <c r="I1246">
        <f t="shared" si="2628"/>
        <v>1.2189999999999319</v>
      </c>
      <c r="J1246">
        <f t="shared" si="2629"/>
        <v>0.2</v>
      </c>
      <c r="K1246">
        <f t="shared" si="2630"/>
        <v>-0.4390000000000005</v>
      </c>
      <c r="L1246">
        <f t="shared" si="2631"/>
        <v>0.02</v>
      </c>
      <c r="M1246">
        <f t="shared" si="2632"/>
        <v>0</v>
      </c>
      <c r="N1246" s="22">
        <f t="shared" si="2633"/>
        <v>0.99999999999993139</v>
      </c>
      <c r="O1246">
        <f t="shared" ref="O1246:S1246" si="2756">O1245</f>
        <v>4.8000000000000001E-2</v>
      </c>
      <c r="P1246">
        <f t="shared" si="2756"/>
        <v>3.4000000000000002E-2</v>
      </c>
      <c r="Q1246">
        <f t="shared" si="2756"/>
        <v>4.2999999999999997E-2</v>
      </c>
      <c r="R1246">
        <f t="shared" si="2756"/>
        <v>0.223</v>
      </c>
      <c r="S1246">
        <f t="shared" si="2756"/>
        <v>800</v>
      </c>
      <c r="T1246">
        <f t="shared" si="2635"/>
        <v>5.0894999999996714E-2</v>
      </c>
      <c r="X1246">
        <f t="shared" si="2715"/>
        <v>363636</v>
      </c>
      <c r="Y1246">
        <f t="shared" si="2636"/>
        <v>0</v>
      </c>
      <c r="Z1246">
        <f t="shared" si="2637"/>
        <v>1.1281113884340988E-5</v>
      </c>
      <c r="AA1246">
        <f t="shared" ref="AA1246:AC1246" si="2757">AA1245</f>
        <v>0</v>
      </c>
      <c r="AB1246">
        <f t="shared" si="2757"/>
        <v>1623</v>
      </c>
      <c r="AC1246">
        <f t="shared" si="2757"/>
        <v>18000</v>
      </c>
      <c r="AD1246">
        <f t="shared" si="2639"/>
        <v>980.78720877621868</v>
      </c>
      <c r="AE1246">
        <f t="shared" si="2640"/>
        <v>980.78720877621868</v>
      </c>
      <c r="AF1246">
        <f t="shared" si="2641"/>
        <v>2.21665547661084E-4</v>
      </c>
      <c r="AG1246">
        <f t="shared" si="2642"/>
        <v>48.465259615344713</v>
      </c>
      <c r="AI1246">
        <f t="shared" si="2643"/>
        <v>6.7627751862205301</v>
      </c>
      <c r="AJ1246">
        <f t="shared" si="2644"/>
        <v>865.03951348715009</v>
      </c>
      <c r="AM1246">
        <f t="shared" si="2717"/>
        <v>0.32752326715436614</v>
      </c>
    </row>
    <row r="1247" spans="1:39" x14ac:dyDescent="0.35">
      <c r="A1247">
        <f t="shared" si="2625"/>
        <v>0.61949999999994509</v>
      </c>
      <c r="B1247">
        <f t="shared" si="2711"/>
        <v>0.38050000000005496</v>
      </c>
      <c r="C1247" s="27">
        <f t="shared" si="2626"/>
        <v>-5.0000000000000044E-4</v>
      </c>
      <c r="D1247">
        <f t="shared" si="2712"/>
        <v>1.2194999999999319</v>
      </c>
      <c r="E1247">
        <v>0.2</v>
      </c>
      <c r="F1247">
        <f t="shared" si="2713"/>
        <v>-0.4395000000000005</v>
      </c>
      <c r="G1247">
        <v>0.02</v>
      </c>
      <c r="H1247">
        <f t="shared" si="2627"/>
        <v>0.99999999999993139</v>
      </c>
      <c r="I1247">
        <f t="shared" si="2628"/>
        <v>1.2194999999999319</v>
      </c>
      <c r="J1247">
        <f t="shared" si="2629"/>
        <v>0.2</v>
      </c>
      <c r="K1247">
        <f t="shared" si="2630"/>
        <v>-0.4395000000000005</v>
      </c>
      <c r="L1247">
        <f t="shared" si="2631"/>
        <v>0.02</v>
      </c>
      <c r="M1247">
        <f t="shared" si="2632"/>
        <v>0</v>
      </c>
      <c r="N1247" s="22">
        <f t="shared" si="2633"/>
        <v>0.99999999999993139</v>
      </c>
      <c r="O1247">
        <f t="shared" ref="O1247:S1247" si="2758">O1246</f>
        <v>4.8000000000000001E-2</v>
      </c>
      <c r="P1247">
        <f t="shared" si="2758"/>
        <v>3.4000000000000002E-2</v>
      </c>
      <c r="Q1247">
        <f t="shared" si="2758"/>
        <v>4.2999999999999997E-2</v>
      </c>
      <c r="R1247">
        <f t="shared" si="2758"/>
        <v>0.223</v>
      </c>
      <c r="S1247">
        <f t="shared" si="2758"/>
        <v>800</v>
      </c>
      <c r="T1247">
        <f t="shared" si="2635"/>
        <v>5.0897499999996709E-2</v>
      </c>
      <c r="X1247">
        <f t="shared" si="2715"/>
        <v>363636</v>
      </c>
      <c r="Y1247">
        <f t="shared" si="2636"/>
        <v>0</v>
      </c>
      <c r="Z1247">
        <f t="shared" si="2637"/>
        <v>1.1011628193267116E-5</v>
      </c>
      <c r="AA1247">
        <f t="shared" ref="AA1247:AC1247" si="2759">AA1246</f>
        <v>0</v>
      </c>
      <c r="AB1247">
        <f t="shared" si="2759"/>
        <v>1623</v>
      </c>
      <c r="AC1247">
        <f t="shared" si="2759"/>
        <v>18000</v>
      </c>
      <c r="AD1247">
        <f t="shared" si="2639"/>
        <v>980.78720877621868</v>
      </c>
      <c r="AE1247">
        <f t="shared" si="2640"/>
        <v>980.78720877621868</v>
      </c>
      <c r="AF1247">
        <f t="shared" si="2641"/>
        <v>2.1635972479158713E-4</v>
      </c>
      <c r="AG1247">
        <f t="shared" si="2642"/>
        <v>48.426143357672693</v>
      </c>
      <c r="AI1247">
        <f t="shared" si="2643"/>
        <v>6.762775191880074</v>
      </c>
      <c r="AJ1247">
        <f t="shared" si="2644"/>
        <v>865.03951838287924</v>
      </c>
      <c r="AM1247">
        <f t="shared" si="2717"/>
        <v>0.32729912378850878</v>
      </c>
    </row>
    <row r="1248" spans="1:39" x14ac:dyDescent="0.35">
      <c r="A1248">
        <f t="shared" si="2625"/>
        <v>0.61999999999994504</v>
      </c>
      <c r="B1248">
        <f t="shared" si="2711"/>
        <v>0.38000000000005496</v>
      </c>
      <c r="C1248" s="27">
        <f t="shared" si="2626"/>
        <v>-5.0000000000000044E-4</v>
      </c>
      <c r="D1248">
        <f t="shared" si="2712"/>
        <v>1.2199999999999318</v>
      </c>
      <c r="E1248">
        <v>0.2</v>
      </c>
      <c r="F1248">
        <f t="shared" si="2713"/>
        <v>-0.4400000000000005</v>
      </c>
      <c r="G1248">
        <v>0.02</v>
      </c>
      <c r="H1248">
        <f t="shared" si="2627"/>
        <v>0.99999999999993128</v>
      </c>
      <c r="I1248">
        <f t="shared" si="2628"/>
        <v>1.2199999999999318</v>
      </c>
      <c r="J1248">
        <f t="shared" si="2629"/>
        <v>0.2</v>
      </c>
      <c r="K1248">
        <f t="shared" si="2630"/>
        <v>-0.4400000000000005</v>
      </c>
      <c r="L1248">
        <f t="shared" si="2631"/>
        <v>0.02</v>
      </c>
      <c r="M1248">
        <f t="shared" si="2632"/>
        <v>0</v>
      </c>
      <c r="N1248" s="22">
        <f t="shared" si="2633"/>
        <v>0.99999999999993128</v>
      </c>
      <c r="O1248">
        <f t="shared" ref="O1248:S1248" si="2760">O1247</f>
        <v>4.8000000000000001E-2</v>
      </c>
      <c r="P1248">
        <f t="shared" si="2760"/>
        <v>3.4000000000000002E-2</v>
      </c>
      <c r="Q1248">
        <f t="shared" si="2760"/>
        <v>4.2999999999999997E-2</v>
      </c>
      <c r="R1248">
        <f t="shared" si="2760"/>
        <v>0.223</v>
      </c>
      <c r="S1248">
        <f t="shared" si="2760"/>
        <v>800</v>
      </c>
      <c r="T1248">
        <f t="shared" si="2635"/>
        <v>5.0899999999996705E-2</v>
      </c>
      <c r="X1248">
        <f t="shared" si="2715"/>
        <v>363636</v>
      </c>
      <c r="Y1248">
        <f t="shared" si="2636"/>
        <v>0</v>
      </c>
      <c r="Z1248">
        <f t="shared" si="2637"/>
        <v>1.074825594615067E-5</v>
      </c>
      <c r="AA1248">
        <f t="shared" ref="AA1248:AC1248" si="2761">AA1247</f>
        <v>0</v>
      </c>
      <c r="AB1248">
        <f t="shared" si="2761"/>
        <v>1623</v>
      </c>
      <c r="AC1248">
        <f t="shared" si="2761"/>
        <v>18000</v>
      </c>
      <c r="AD1248">
        <f t="shared" si="2639"/>
        <v>980.78720877621868</v>
      </c>
      <c r="AE1248">
        <f t="shared" si="2640"/>
        <v>980.78720877621868</v>
      </c>
      <c r="AF1248">
        <f t="shared" si="2641"/>
        <v>2.1117453600179509E-4</v>
      </c>
      <c r="AG1248">
        <f t="shared" si="2642"/>
        <v>48.387090186557266</v>
      </c>
      <c r="AI1248">
        <f t="shared" si="2643"/>
        <v>6.7627751974109422</v>
      </c>
      <c r="AJ1248">
        <f t="shared" si="2644"/>
        <v>865.03952316729874</v>
      </c>
      <c r="AM1248">
        <f t="shared" si="2717"/>
        <v>0.32707528700172334</v>
      </c>
    </row>
    <row r="1249" spans="1:39" x14ac:dyDescent="0.35">
      <c r="A1249">
        <f t="shared" si="2625"/>
        <v>0.62049999999994498</v>
      </c>
      <c r="B1249">
        <f t="shared" si="2711"/>
        <v>0.37950000000005496</v>
      </c>
      <c r="C1249" s="27">
        <f t="shared" si="2626"/>
        <v>-5.0000000000000044E-4</v>
      </c>
      <c r="D1249">
        <f t="shared" si="2712"/>
        <v>1.2204999999999318</v>
      </c>
      <c r="E1249">
        <v>0.2</v>
      </c>
      <c r="F1249">
        <f t="shared" si="2713"/>
        <v>-0.4405000000000005</v>
      </c>
      <c r="G1249">
        <v>0.02</v>
      </c>
      <c r="H1249">
        <f t="shared" si="2627"/>
        <v>0.99999999999993117</v>
      </c>
      <c r="I1249">
        <f t="shared" si="2628"/>
        <v>1.2204999999999318</v>
      </c>
      <c r="J1249">
        <f t="shared" si="2629"/>
        <v>0.2</v>
      </c>
      <c r="K1249">
        <f t="shared" si="2630"/>
        <v>-0.4405000000000005</v>
      </c>
      <c r="L1249">
        <f t="shared" si="2631"/>
        <v>0.02</v>
      </c>
      <c r="M1249">
        <f t="shared" si="2632"/>
        <v>0</v>
      </c>
      <c r="N1249" s="22">
        <f t="shared" si="2633"/>
        <v>0.99999999999993117</v>
      </c>
      <c r="O1249">
        <f t="shared" ref="O1249:S1249" si="2762">O1248</f>
        <v>4.8000000000000001E-2</v>
      </c>
      <c r="P1249">
        <f t="shared" si="2762"/>
        <v>3.4000000000000002E-2</v>
      </c>
      <c r="Q1249">
        <f t="shared" si="2762"/>
        <v>4.2999999999999997E-2</v>
      </c>
      <c r="R1249">
        <f t="shared" si="2762"/>
        <v>0.223</v>
      </c>
      <c r="S1249">
        <f t="shared" si="2762"/>
        <v>800</v>
      </c>
      <c r="T1249">
        <f t="shared" si="2635"/>
        <v>5.09024999999967E-2</v>
      </c>
      <c r="X1249">
        <f t="shared" si="2715"/>
        <v>363636</v>
      </c>
      <c r="Y1249">
        <f t="shared" si="2636"/>
        <v>0</v>
      </c>
      <c r="Z1249">
        <f t="shared" si="2637"/>
        <v>1.0490865791999447E-5</v>
      </c>
      <c r="AA1249">
        <f t="shared" ref="AA1249:AC1249" si="2763">AA1248</f>
        <v>0</v>
      </c>
      <c r="AB1249">
        <f t="shared" si="2763"/>
        <v>1623</v>
      </c>
      <c r="AC1249">
        <f t="shared" si="2763"/>
        <v>18000</v>
      </c>
      <c r="AD1249">
        <f t="shared" si="2639"/>
        <v>980.78720877621868</v>
      </c>
      <c r="AE1249">
        <f t="shared" si="2640"/>
        <v>980.78720877621868</v>
      </c>
      <c r="AF1249">
        <f t="shared" si="2641"/>
        <v>2.0610738294695729E-4</v>
      </c>
      <c r="AG1249">
        <f t="shared" si="2642"/>
        <v>48.348099949587748</v>
      </c>
      <c r="AI1249">
        <f t="shared" si="2643"/>
        <v>6.7627752028159058</v>
      </c>
      <c r="AJ1249">
        <f t="shared" si="2644"/>
        <v>865.03952784280591</v>
      </c>
      <c r="AM1249">
        <f t="shared" si="2717"/>
        <v>0.32685175616543999</v>
      </c>
    </row>
    <row r="1250" spans="1:39" x14ac:dyDescent="0.35">
      <c r="A1250">
        <f t="shared" si="2625"/>
        <v>0.62099999999994504</v>
      </c>
      <c r="B1250">
        <f t="shared" si="2711"/>
        <v>0.37900000000005496</v>
      </c>
      <c r="C1250" s="27">
        <f t="shared" si="2626"/>
        <v>-5.0000000000000044E-4</v>
      </c>
      <c r="D1250">
        <f t="shared" si="2712"/>
        <v>1.2209999999999317</v>
      </c>
      <c r="E1250">
        <v>0.2</v>
      </c>
      <c r="F1250">
        <f t="shared" si="2713"/>
        <v>-0.4410000000000005</v>
      </c>
      <c r="G1250">
        <v>0.02</v>
      </c>
      <c r="H1250">
        <f t="shared" si="2627"/>
        <v>0.99999999999993117</v>
      </c>
      <c r="I1250">
        <f t="shared" si="2628"/>
        <v>1.2209999999999317</v>
      </c>
      <c r="J1250">
        <f t="shared" si="2629"/>
        <v>0.2</v>
      </c>
      <c r="K1250">
        <f t="shared" si="2630"/>
        <v>-0.4410000000000005</v>
      </c>
      <c r="L1250">
        <f t="shared" si="2631"/>
        <v>0.02</v>
      </c>
      <c r="M1250">
        <f t="shared" si="2632"/>
        <v>0</v>
      </c>
      <c r="N1250" s="22">
        <f t="shared" si="2633"/>
        <v>0.99999999999993117</v>
      </c>
      <c r="O1250">
        <f t="shared" ref="O1250:S1250" si="2764">O1249</f>
        <v>4.8000000000000001E-2</v>
      </c>
      <c r="P1250">
        <f t="shared" si="2764"/>
        <v>3.4000000000000002E-2</v>
      </c>
      <c r="Q1250">
        <f t="shared" si="2764"/>
        <v>4.2999999999999997E-2</v>
      </c>
      <c r="R1250">
        <f t="shared" si="2764"/>
        <v>0.223</v>
      </c>
      <c r="S1250">
        <f t="shared" si="2764"/>
        <v>800</v>
      </c>
      <c r="T1250">
        <f t="shared" si="2635"/>
        <v>5.0904999999996696E-2</v>
      </c>
      <c r="X1250">
        <f t="shared" si="2715"/>
        <v>363636</v>
      </c>
      <c r="Y1250">
        <f t="shared" si="2636"/>
        <v>0</v>
      </c>
      <c r="Z1250">
        <f t="shared" si="2637"/>
        <v>1.0239329044828104E-5</v>
      </c>
      <c r="AA1250">
        <f t="shared" ref="AA1250:AC1250" si="2765">AA1249</f>
        <v>0</v>
      </c>
      <c r="AB1250">
        <f t="shared" si="2765"/>
        <v>1623</v>
      </c>
      <c r="AC1250">
        <f t="shared" si="2765"/>
        <v>18000</v>
      </c>
      <c r="AD1250">
        <f t="shared" si="2639"/>
        <v>980.78720877621868</v>
      </c>
      <c r="AE1250">
        <f t="shared" si="2640"/>
        <v>980.78720877621868</v>
      </c>
      <c r="AF1250">
        <f t="shared" si="2641"/>
        <v>2.0115572014790564E-4</v>
      </c>
      <c r="AG1250">
        <f t="shared" si="2642"/>
        <v>48.309172494842272</v>
      </c>
      <c r="AI1250">
        <f t="shared" si="2643"/>
        <v>6.7627752080976791</v>
      </c>
      <c r="AJ1250">
        <f t="shared" si="2644"/>
        <v>865.03953241174861</v>
      </c>
      <c r="AM1250">
        <f t="shared" si="2717"/>
        <v>0.32662853065280611</v>
      </c>
    </row>
    <row r="1251" spans="1:39" x14ac:dyDescent="0.35">
      <c r="A1251">
        <f t="shared" si="2625"/>
        <v>0.6214999999999451</v>
      </c>
      <c r="B1251">
        <f t="shared" si="2711"/>
        <v>0.37850000000005496</v>
      </c>
      <c r="C1251" s="27">
        <f t="shared" si="2626"/>
        <v>-5.0000000000000044E-4</v>
      </c>
      <c r="D1251">
        <f t="shared" si="2712"/>
        <v>1.2214999999999316</v>
      </c>
      <c r="E1251">
        <v>0.2</v>
      </c>
      <c r="F1251">
        <f t="shared" si="2713"/>
        <v>-0.4415000000000005</v>
      </c>
      <c r="G1251">
        <v>0.02</v>
      </c>
      <c r="H1251">
        <f t="shared" si="2627"/>
        <v>0.99999999999993117</v>
      </c>
      <c r="I1251">
        <f t="shared" si="2628"/>
        <v>1.2214999999999316</v>
      </c>
      <c r="J1251">
        <f t="shared" si="2629"/>
        <v>0.2</v>
      </c>
      <c r="K1251">
        <f t="shared" si="2630"/>
        <v>-0.4415000000000005</v>
      </c>
      <c r="L1251">
        <f t="shared" si="2631"/>
        <v>0.02</v>
      </c>
      <c r="M1251">
        <f t="shared" si="2632"/>
        <v>0</v>
      </c>
      <c r="N1251" s="22">
        <f t="shared" si="2633"/>
        <v>0.99999999999993117</v>
      </c>
      <c r="O1251">
        <f t="shared" ref="O1251:S1251" si="2766">O1250</f>
        <v>4.8000000000000001E-2</v>
      </c>
      <c r="P1251">
        <f t="shared" si="2766"/>
        <v>3.4000000000000002E-2</v>
      </c>
      <c r="Q1251">
        <f t="shared" si="2766"/>
        <v>4.2999999999999997E-2</v>
      </c>
      <c r="R1251">
        <f t="shared" si="2766"/>
        <v>0.223</v>
      </c>
      <c r="S1251">
        <f t="shared" si="2766"/>
        <v>800</v>
      </c>
      <c r="T1251">
        <f t="shared" si="2635"/>
        <v>5.0907499999996698E-2</v>
      </c>
      <c r="X1251">
        <f t="shared" si="2715"/>
        <v>363636</v>
      </c>
      <c r="Y1251">
        <f t="shared" si="2636"/>
        <v>0</v>
      </c>
      <c r="Z1251">
        <f t="shared" si="2637"/>
        <v>9.9935196327628364E-6</v>
      </c>
      <c r="AA1251">
        <f t="shared" ref="AA1251:AC1251" si="2767">AA1250</f>
        <v>0</v>
      </c>
      <c r="AB1251">
        <f t="shared" si="2767"/>
        <v>1623</v>
      </c>
      <c r="AC1251">
        <f t="shared" si="2767"/>
        <v>18000</v>
      </c>
      <c r="AD1251">
        <f t="shared" si="2639"/>
        <v>980.78720877621868</v>
      </c>
      <c r="AE1251">
        <f t="shared" si="2640"/>
        <v>980.78720877621868</v>
      </c>
      <c r="AF1251">
        <f t="shared" si="2641"/>
        <v>1.9631705397826313E-4</v>
      </c>
      <c r="AG1251">
        <f t="shared" si="2642"/>
        <v>48.270307670885877</v>
      </c>
      <c r="AI1251">
        <f t="shared" si="2643"/>
        <v>6.7627752132589229</v>
      </c>
      <c r="AJ1251">
        <f t="shared" si="2644"/>
        <v>865.03953687642854</v>
      </c>
      <c r="AM1251">
        <f t="shared" si="2717"/>
        <v>0.32640560983868039</v>
      </c>
    </row>
    <row r="1252" spans="1:39" x14ac:dyDescent="0.35">
      <c r="A1252">
        <f t="shared" si="2625"/>
        <v>0.62199999999994504</v>
      </c>
      <c r="B1252">
        <f t="shared" si="2711"/>
        <v>0.37800000000005496</v>
      </c>
      <c r="C1252" s="27">
        <f t="shared" si="2626"/>
        <v>-5.0000000000000044E-4</v>
      </c>
      <c r="D1252">
        <f t="shared" si="2712"/>
        <v>1.2219999999999316</v>
      </c>
      <c r="E1252">
        <v>0.2</v>
      </c>
      <c r="F1252">
        <f t="shared" si="2713"/>
        <v>-0.4420000000000005</v>
      </c>
      <c r="G1252">
        <v>0.02</v>
      </c>
      <c r="H1252">
        <f t="shared" si="2627"/>
        <v>0.99999999999993106</v>
      </c>
      <c r="I1252">
        <f t="shared" si="2628"/>
        <v>1.2219999999999316</v>
      </c>
      <c r="J1252">
        <f t="shared" si="2629"/>
        <v>0.2</v>
      </c>
      <c r="K1252">
        <f t="shared" si="2630"/>
        <v>-0.4420000000000005</v>
      </c>
      <c r="L1252">
        <f t="shared" si="2631"/>
        <v>0.02</v>
      </c>
      <c r="M1252">
        <f t="shared" si="2632"/>
        <v>0</v>
      </c>
      <c r="N1252" s="22">
        <f t="shared" si="2633"/>
        <v>0.99999999999993106</v>
      </c>
      <c r="O1252">
        <f t="shared" ref="O1252:S1252" si="2768">O1251</f>
        <v>4.8000000000000001E-2</v>
      </c>
      <c r="P1252">
        <f t="shared" si="2768"/>
        <v>3.4000000000000002E-2</v>
      </c>
      <c r="Q1252">
        <f t="shared" si="2768"/>
        <v>4.2999999999999997E-2</v>
      </c>
      <c r="R1252">
        <f t="shared" si="2768"/>
        <v>0.223</v>
      </c>
      <c r="S1252">
        <f t="shared" si="2768"/>
        <v>800</v>
      </c>
      <c r="T1252">
        <f t="shared" si="2635"/>
        <v>5.0909999999996687E-2</v>
      </c>
      <c r="X1252">
        <f t="shared" si="2715"/>
        <v>363636</v>
      </c>
      <c r="Y1252">
        <f t="shared" si="2636"/>
        <v>0</v>
      </c>
      <c r="Z1252">
        <f t="shared" si="2637"/>
        <v>9.7533140480577172E-6</v>
      </c>
      <c r="AA1252">
        <f t="shared" ref="AA1252:AC1252" si="2769">AA1251</f>
        <v>0</v>
      </c>
      <c r="AB1252">
        <f t="shared" si="2769"/>
        <v>1623</v>
      </c>
      <c r="AC1252">
        <f t="shared" si="2769"/>
        <v>18000</v>
      </c>
      <c r="AD1252">
        <f t="shared" si="2639"/>
        <v>980.78720877621868</v>
      </c>
      <c r="AE1252">
        <f t="shared" si="2640"/>
        <v>980.78720877621868</v>
      </c>
      <c r="AF1252">
        <f t="shared" si="2641"/>
        <v>1.9158894166985906E-4</v>
      </c>
      <c r="AG1252">
        <f t="shared" si="2642"/>
        <v>48.231505326768556</v>
      </c>
      <c r="AI1252">
        <f t="shared" si="2643"/>
        <v>6.7627752183022434</v>
      </c>
      <c r="AJ1252">
        <f t="shared" si="2644"/>
        <v>865.03954123910012</v>
      </c>
      <c r="AM1252">
        <f t="shared" si="2717"/>
        <v>0.32618299309962701</v>
      </c>
    </row>
    <row r="1253" spans="1:39" x14ac:dyDescent="0.35">
      <c r="A1253">
        <f t="shared" si="2625"/>
        <v>0.62249999999994499</v>
      </c>
      <c r="B1253">
        <f t="shared" si="2711"/>
        <v>0.37750000000005496</v>
      </c>
      <c r="C1253" s="27">
        <f t="shared" si="2626"/>
        <v>-5.0000000000000044E-4</v>
      </c>
      <c r="D1253">
        <f t="shared" si="2712"/>
        <v>1.2224999999999315</v>
      </c>
      <c r="E1253">
        <v>0.2</v>
      </c>
      <c r="F1253">
        <f t="shared" si="2713"/>
        <v>-0.4425000000000005</v>
      </c>
      <c r="G1253">
        <v>0.02</v>
      </c>
      <c r="H1253">
        <f t="shared" si="2627"/>
        <v>0.99999999999993094</v>
      </c>
      <c r="I1253">
        <f t="shared" si="2628"/>
        <v>1.2224999999999315</v>
      </c>
      <c r="J1253">
        <f t="shared" si="2629"/>
        <v>0.2</v>
      </c>
      <c r="K1253">
        <f t="shared" si="2630"/>
        <v>-0.4425000000000005</v>
      </c>
      <c r="L1253">
        <f t="shared" si="2631"/>
        <v>0.02</v>
      </c>
      <c r="M1253">
        <f t="shared" si="2632"/>
        <v>0</v>
      </c>
      <c r="N1253" s="22">
        <f t="shared" si="2633"/>
        <v>0.99999999999993094</v>
      </c>
      <c r="O1253">
        <f t="shared" ref="O1253:S1253" si="2770">O1252</f>
        <v>4.8000000000000001E-2</v>
      </c>
      <c r="P1253">
        <f t="shared" si="2770"/>
        <v>3.4000000000000002E-2</v>
      </c>
      <c r="Q1253">
        <f t="shared" si="2770"/>
        <v>4.2999999999999997E-2</v>
      </c>
      <c r="R1253">
        <f t="shared" si="2770"/>
        <v>0.223</v>
      </c>
      <c r="S1253">
        <f t="shared" si="2770"/>
        <v>800</v>
      </c>
      <c r="T1253">
        <f t="shared" si="2635"/>
        <v>5.091249999999669E-2</v>
      </c>
      <c r="X1253">
        <f t="shared" si="2715"/>
        <v>363636</v>
      </c>
      <c r="Y1253">
        <f t="shared" si="2636"/>
        <v>0</v>
      </c>
      <c r="Z1253">
        <f t="shared" si="2637"/>
        <v>9.5185912980074372E-6</v>
      </c>
      <c r="AA1253">
        <f t="shared" ref="AA1253:AC1253" si="2771">AA1252</f>
        <v>0</v>
      </c>
      <c r="AB1253">
        <f t="shared" si="2771"/>
        <v>1623</v>
      </c>
      <c r="AC1253">
        <f t="shared" si="2771"/>
        <v>18000</v>
      </c>
      <c r="AD1253">
        <f t="shared" si="2639"/>
        <v>980.78720877621868</v>
      </c>
      <c r="AE1253">
        <f t="shared" si="2640"/>
        <v>980.78720877621868</v>
      </c>
      <c r="AF1253">
        <f t="shared" si="2641"/>
        <v>1.8696899033604511E-4</v>
      </c>
      <c r="AG1253">
        <f t="shared" si="2642"/>
        <v>48.192765312023354</v>
      </c>
      <c r="AI1253">
        <f t="shared" si="2643"/>
        <v>6.7627752232301912</v>
      </c>
      <c r="AJ1253">
        <f t="shared" si="2644"/>
        <v>865.03954550196988</v>
      </c>
      <c r="AM1253">
        <f t="shared" si="2717"/>
        <v>0.32596067981390975</v>
      </c>
    </row>
    <row r="1254" spans="1:39" x14ac:dyDescent="0.35">
      <c r="A1254">
        <f t="shared" si="2625"/>
        <v>0.62299999999994504</v>
      </c>
      <c r="B1254">
        <f t="shared" si="2711"/>
        <v>0.37700000000005496</v>
      </c>
      <c r="C1254" s="27">
        <f t="shared" si="2626"/>
        <v>-5.0000000000000044E-4</v>
      </c>
      <c r="D1254">
        <f t="shared" si="2712"/>
        <v>1.2229999999999315</v>
      </c>
      <c r="E1254">
        <v>0.2</v>
      </c>
      <c r="F1254">
        <f t="shared" si="2713"/>
        <v>-0.4430000000000005</v>
      </c>
      <c r="G1254">
        <v>0.02</v>
      </c>
      <c r="H1254">
        <f t="shared" si="2627"/>
        <v>0.99999999999993094</v>
      </c>
      <c r="I1254">
        <f t="shared" si="2628"/>
        <v>1.2229999999999315</v>
      </c>
      <c r="J1254">
        <f t="shared" si="2629"/>
        <v>0.2</v>
      </c>
      <c r="K1254">
        <f t="shared" si="2630"/>
        <v>-0.4430000000000005</v>
      </c>
      <c r="L1254">
        <f t="shared" si="2631"/>
        <v>0.02</v>
      </c>
      <c r="M1254">
        <f t="shared" si="2632"/>
        <v>0</v>
      </c>
      <c r="N1254" s="22">
        <f t="shared" si="2633"/>
        <v>0.99999999999993094</v>
      </c>
      <c r="O1254">
        <f t="shared" ref="O1254:S1254" si="2772">O1253</f>
        <v>4.8000000000000001E-2</v>
      </c>
      <c r="P1254">
        <f t="shared" si="2772"/>
        <v>3.4000000000000002E-2</v>
      </c>
      <c r="Q1254">
        <f t="shared" si="2772"/>
        <v>4.2999999999999997E-2</v>
      </c>
      <c r="R1254">
        <f t="shared" si="2772"/>
        <v>0.223</v>
      </c>
      <c r="S1254">
        <f t="shared" si="2772"/>
        <v>800</v>
      </c>
      <c r="T1254">
        <f t="shared" si="2635"/>
        <v>5.0914999999996678E-2</v>
      </c>
      <c r="X1254">
        <f t="shared" si="2715"/>
        <v>363636</v>
      </c>
      <c r="Y1254">
        <f t="shared" si="2636"/>
        <v>0</v>
      </c>
      <c r="Z1254">
        <f t="shared" si="2637"/>
        <v>9.2892328567414186E-6</v>
      </c>
      <c r="AA1254">
        <f t="shared" ref="AA1254:AC1254" si="2773">AA1253</f>
        <v>0</v>
      </c>
      <c r="AB1254">
        <f t="shared" si="2773"/>
        <v>1623</v>
      </c>
      <c r="AC1254">
        <f t="shared" si="2773"/>
        <v>18000</v>
      </c>
      <c r="AD1254">
        <f t="shared" si="2639"/>
        <v>980.78720877621868</v>
      </c>
      <c r="AE1254">
        <f t="shared" si="2640"/>
        <v>980.78720877621868</v>
      </c>
      <c r="AF1254">
        <f t="shared" si="2641"/>
        <v>1.8245485601261032E-4</v>
      </c>
      <c r="AG1254">
        <f t="shared" si="2642"/>
        <v>48.154087476664465</v>
      </c>
      <c r="AI1254">
        <f t="shared" si="2643"/>
        <v>6.7627752280452675</v>
      </c>
      <c r="AJ1254">
        <f t="shared" si="2644"/>
        <v>865.0395496672013</v>
      </c>
      <c r="AM1254">
        <f t="shared" si="2717"/>
        <v>0.32573866936148616</v>
      </c>
    </row>
    <row r="1255" spans="1:39" x14ac:dyDescent="0.35">
      <c r="A1255">
        <f t="shared" si="2625"/>
        <v>0.6234999999999451</v>
      </c>
      <c r="B1255">
        <f t="shared" si="2711"/>
        <v>0.37650000000005496</v>
      </c>
      <c r="C1255" s="27">
        <f t="shared" si="2626"/>
        <v>-5.0000000000000044E-4</v>
      </c>
      <c r="D1255">
        <f t="shared" si="2712"/>
        <v>1.2234999999999314</v>
      </c>
      <c r="E1255">
        <v>0.2</v>
      </c>
      <c r="F1255">
        <f t="shared" si="2713"/>
        <v>-0.4435000000000005</v>
      </c>
      <c r="G1255">
        <v>0.02</v>
      </c>
      <c r="H1255">
        <f t="shared" si="2627"/>
        <v>0.99999999999993094</v>
      </c>
      <c r="I1255">
        <f t="shared" si="2628"/>
        <v>1.2234999999999314</v>
      </c>
      <c r="J1255">
        <f t="shared" si="2629"/>
        <v>0.2</v>
      </c>
      <c r="K1255">
        <f t="shared" si="2630"/>
        <v>-0.4435000000000005</v>
      </c>
      <c r="L1255">
        <f t="shared" si="2631"/>
        <v>0.02</v>
      </c>
      <c r="M1255">
        <f t="shared" si="2632"/>
        <v>0</v>
      </c>
      <c r="N1255" s="22">
        <f t="shared" si="2633"/>
        <v>0.99999999999993094</v>
      </c>
      <c r="O1255">
        <f t="shared" ref="O1255:S1255" si="2774">O1254</f>
        <v>4.8000000000000001E-2</v>
      </c>
      <c r="P1255">
        <f t="shared" si="2774"/>
        <v>3.4000000000000002E-2</v>
      </c>
      <c r="Q1255">
        <f t="shared" si="2774"/>
        <v>4.2999999999999997E-2</v>
      </c>
      <c r="R1255">
        <f t="shared" si="2774"/>
        <v>0.223</v>
      </c>
      <c r="S1255">
        <f t="shared" si="2774"/>
        <v>800</v>
      </c>
      <c r="T1255">
        <f t="shared" si="2635"/>
        <v>5.0917499999996681E-2</v>
      </c>
      <c r="X1255">
        <f t="shared" si="2715"/>
        <v>363636</v>
      </c>
      <c r="Y1255">
        <f t="shared" si="2636"/>
        <v>0</v>
      </c>
      <c r="Z1255">
        <f t="shared" si="2637"/>
        <v>9.0651226178845354E-6</v>
      </c>
      <c r="AA1255">
        <f t="shared" ref="AA1255:AC1255" si="2775">AA1254</f>
        <v>0</v>
      </c>
      <c r="AB1255">
        <f t="shared" si="2775"/>
        <v>1623</v>
      </c>
      <c r="AC1255">
        <f t="shared" si="2775"/>
        <v>18000</v>
      </c>
      <c r="AD1255">
        <f t="shared" si="2639"/>
        <v>980.78720877621868</v>
      </c>
      <c r="AE1255">
        <f t="shared" si="2640"/>
        <v>980.78720877621868</v>
      </c>
      <c r="AF1255">
        <f t="shared" si="2641"/>
        <v>1.7804424271599973E-4</v>
      </c>
      <c r="AG1255">
        <f t="shared" si="2642"/>
        <v>48.115471671185375</v>
      </c>
      <c r="AI1255">
        <f t="shared" si="2643"/>
        <v>6.762775232749922</v>
      </c>
      <c r="AJ1255">
        <f t="shared" si="2644"/>
        <v>865.03955373691349</v>
      </c>
      <c r="AM1255">
        <f t="shared" si="2717"/>
        <v>0.32551696112400191</v>
      </c>
    </row>
    <row r="1256" spans="1:39" x14ac:dyDescent="0.35">
      <c r="A1256">
        <f t="shared" ref="A1256:A1303" si="2776">1-B1256</f>
        <v>0.62399999999994504</v>
      </c>
      <c r="B1256">
        <f t="shared" si="2711"/>
        <v>0.37600000000005496</v>
      </c>
      <c r="C1256" s="27">
        <f t="shared" ref="C1256:C1303" si="2777">(B1257-B1256)-(M1256-M1257)</f>
        <v>-5.0000000000000044E-4</v>
      </c>
      <c r="D1256">
        <f t="shared" si="2712"/>
        <v>1.2239999999999314</v>
      </c>
      <c r="E1256">
        <v>0.2</v>
      </c>
      <c r="F1256">
        <f t="shared" si="2713"/>
        <v>-0.44400000000000051</v>
      </c>
      <c r="G1256">
        <v>0.02</v>
      </c>
      <c r="H1256">
        <f t="shared" ref="H1256:H1303" si="2778">SUM(D1256:G1256)</f>
        <v>0.99999999999993083</v>
      </c>
      <c r="I1256">
        <f t="shared" ref="I1256:I1303" si="2779">D1256*(1-$M1256)</f>
        <v>1.2239999999999314</v>
      </c>
      <c r="J1256">
        <f t="shared" ref="J1256:J1303" si="2780">E1256*(1-$M1256)</f>
        <v>0.2</v>
      </c>
      <c r="K1256">
        <f t="shared" ref="K1256:K1303" si="2781">F1256*(1-$M1256)</f>
        <v>-0.44400000000000051</v>
      </c>
      <c r="L1256">
        <f t="shared" ref="L1256:L1303" si="2782">G1256*(1-$M1256)</f>
        <v>0.02</v>
      </c>
      <c r="M1256">
        <f t="shared" ref="M1256:M1303" si="2783">IF(Y1256=0,0,Y1256/X1256)</f>
        <v>0</v>
      </c>
      <c r="N1256" s="22">
        <f t="shared" ref="N1256:N1303" si="2784">SUM(I1256:M1256)</f>
        <v>0.99999999999993083</v>
      </c>
      <c r="O1256">
        <f t="shared" ref="O1256:S1256" si="2785">O1255</f>
        <v>4.8000000000000001E-2</v>
      </c>
      <c r="P1256">
        <f t="shared" si="2785"/>
        <v>3.4000000000000002E-2</v>
      </c>
      <c r="Q1256">
        <f t="shared" si="2785"/>
        <v>4.2999999999999997E-2</v>
      </c>
      <c r="R1256">
        <f t="shared" si="2785"/>
        <v>0.223</v>
      </c>
      <c r="S1256">
        <f t="shared" si="2785"/>
        <v>800</v>
      </c>
      <c r="T1256">
        <f t="shared" ref="T1256:T1303" si="2786">O1256*I1256+P1256*J1256+Q1256*K1256+R1256*L1256+S1256*M1256</f>
        <v>5.091999999999669E-2</v>
      </c>
      <c r="X1256">
        <f t="shared" si="2715"/>
        <v>363636</v>
      </c>
      <c r="Y1256">
        <f t="shared" ref="Y1256:Y1303" si="2787">IF((B1255*Y1255-AE1255*(B1255-B1256))/B1256&lt;0,0,(B1255*Y1255-AE1255*(B1255-B1256))/B1256)</f>
        <v>0</v>
      </c>
      <c r="Z1256">
        <f t="shared" ref="Z1256:Z1303" si="2788">(Z1255*B1255-AF1256*(B1255-B1256))/B1256</f>
        <v>8.846146848069862E-6</v>
      </c>
      <c r="AA1256">
        <f t="shared" ref="AA1256:AC1256" si="2789">AA1255</f>
        <v>0</v>
      </c>
      <c r="AB1256">
        <f t="shared" si="2789"/>
        <v>1623</v>
      </c>
      <c r="AC1256">
        <f t="shared" si="2789"/>
        <v>18000</v>
      </c>
      <c r="AD1256">
        <f t="shared" ref="AD1256:AD1303" si="2790">(EXP(-6684/AB1256+11.52-0.047*AC1256/AB1256+LN($AD$5)))*(1+10^(2*AA1256-2.1))</f>
        <v>980.78720877621868</v>
      </c>
      <c r="AE1256">
        <f t="shared" ref="AE1256:AE1303" si="2791">IF(AD$1="y",AD$3,AD1256)</f>
        <v>980.78720877621868</v>
      </c>
      <c r="AF1256">
        <f t="shared" ref="AF1256:AF1303" si="2792">Z1255/(T1255+(1-T1255)*(B1255-B1256)/B1255)</f>
        <v>1.7373490151854348E-4</v>
      </c>
      <c r="AG1256">
        <f t="shared" ref="AG1256:AG1303" si="2793">(AG1255*A1255+AF1256*(B1255-B1256))/A1256</f>
        <v>48.076917746556944</v>
      </c>
      <c r="AI1256">
        <f t="shared" ref="AI1256:AI1303" si="2794">6.98+0.22*$AI$5-LN($AI$5)-0.0096*AF1256/$AI$5</f>
        <v>6.7627752373465526</v>
      </c>
      <c r="AJ1256">
        <f t="shared" ref="AJ1256:AJ1303" si="2795">EXP(AI1256)</f>
        <v>865.03955771318078</v>
      </c>
      <c r="AM1256">
        <f t="shared" si="2717"/>
        <v>0.32529555448478514</v>
      </c>
    </row>
    <row r="1257" spans="1:39" x14ac:dyDescent="0.35">
      <c r="A1257">
        <f t="shared" si="2776"/>
        <v>0.62449999999994499</v>
      </c>
      <c r="B1257">
        <f t="shared" si="2711"/>
        <v>0.37550000000005496</v>
      </c>
      <c r="C1257" s="27">
        <f t="shared" si="2777"/>
        <v>-5.0000000000000044E-4</v>
      </c>
      <c r="D1257">
        <f t="shared" si="2712"/>
        <v>1.2244999999999313</v>
      </c>
      <c r="E1257">
        <v>0.2</v>
      </c>
      <c r="F1257">
        <f t="shared" si="2713"/>
        <v>-0.44450000000000051</v>
      </c>
      <c r="G1257">
        <v>0.02</v>
      </c>
      <c r="H1257">
        <f t="shared" si="2778"/>
        <v>0.99999999999993072</v>
      </c>
      <c r="I1257">
        <f t="shared" si="2779"/>
        <v>1.2244999999999313</v>
      </c>
      <c r="J1257">
        <f t="shared" si="2780"/>
        <v>0.2</v>
      </c>
      <c r="K1257">
        <f t="shared" si="2781"/>
        <v>-0.44450000000000051</v>
      </c>
      <c r="L1257">
        <f t="shared" si="2782"/>
        <v>0.02</v>
      </c>
      <c r="M1257">
        <f t="shared" si="2783"/>
        <v>0</v>
      </c>
      <c r="N1257" s="22">
        <f t="shared" si="2784"/>
        <v>0.99999999999993072</v>
      </c>
      <c r="O1257">
        <f t="shared" ref="O1257:S1257" si="2796">O1256</f>
        <v>4.8000000000000001E-2</v>
      </c>
      <c r="P1257">
        <f t="shared" si="2796"/>
        <v>3.4000000000000002E-2</v>
      </c>
      <c r="Q1257">
        <f t="shared" si="2796"/>
        <v>4.2999999999999997E-2</v>
      </c>
      <c r="R1257">
        <f t="shared" si="2796"/>
        <v>0.223</v>
      </c>
      <c r="S1257">
        <f t="shared" si="2796"/>
        <v>800</v>
      </c>
      <c r="T1257">
        <f t="shared" si="2786"/>
        <v>5.0922499999996686E-2</v>
      </c>
      <c r="X1257">
        <f t="shared" si="2715"/>
        <v>363636</v>
      </c>
      <c r="Y1257">
        <f t="shared" si="2787"/>
        <v>0</v>
      </c>
      <c r="Z1257">
        <f t="shared" si="2788"/>
        <v>8.6321941412891465E-6</v>
      </c>
      <c r="AA1257">
        <f t="shared" ref="AA1257:AC1257" si="2797">AA1256</f>
        <v>0</v>
      </c>
      <c r="AB1257">
        <f t="shared" si="2797"/>
        <v>1623</v>
      </c>
      <c r="AC1257">
        <f t="shared" si="2797"/>
        <v>18000</v>
      </c>
      <c r="AD1257">
        <f t="shared" si="2790"/>
        <v>980.78720877621868</v>
      </c>
      <c r="AE1257">
        <f t="shared" si="2791"/>
        <v>980.78720877621868</v>
      </c>
      <c r="AF1257">
        <f t="shared" si="2792"/>
        <v>1.6952462964041061E-4</v>
      </c>
      <c r="AG1257">
        <f t="shared" si="2793"/>
        <v>48.03842555422554</v>
      </c>
      <c r="AI1257">
        <f t="shared" si="2794"/>
        <v>6.7627752418375096</v>
      </c>
      <c r="AJ1257">
        <f t="shared" si="2795"/>
        <v>865.03956159803624</v>
      </c>
      <c r="AM1257">
        <f t="shared" si="2717"/>
        <v>0.32507444882884051</v>
      </c>
    </row>
    <row r="1258" spans="1:39" x14ac:dyDescent="0.35">
      <c r="A1258">
        <f t="shared" si="2776"/>
        <v>0.62499999999994504</v>
      </c>
      <c r="B1258">
        <f t="shared" si="2711"/>
        <v>0.37500000000005496</v>
      </c>
      <c r="C1258" s="27">
        <f t="shared" si="2777"/>
        <v>-5.0000000000000044E-4</v>
      </c>
      <c r="D1258">
        <f t="shared" si="2712"/>
        <v>1.2249999999999313</v>
      </c>
      <c r="E1258">
        <v>0.2</v>
      </c>
      <c r="F1258">
        <f t="shared" si="2713"/>
        <v>-0.44500000000000051</v>
      </c>
      <c r="G1258">
        <v>0.02</v>
      </c>
      <c r="H1258">
        <f t="shared" si="2778"/>
        <v>0.99999999999993072</v>
      </c>
      <c r="I1258">
        <f t="shared" si="2779"/>
        <v>1.2249999999999313</v>
      </c>
      <c r="J1258">
        <f t="shared" si="2780"/>
        <v>0.2</v>
      </c>
      <c r="K1258">
        <f t="shared" si="2781"/>
        <v>-0.44500000000000051</v>
      </c>
      <c r="L1258">
        <f t="shared" si="2782"/>
        <v>0.02</v>
      </c>
      <c r="M1258">
        <f t="shared" si="2783"/>
        <v>0</v>
      </c>
      <c r="N1258" s="22">
        <f t="shared" si="2784"/>
        <v>0.99999999999993072</v>
      </c>
      <c r="O1258">
        <f t="shared" ref="O1258:S1258" si="2798">O1257</f>
        <v>4.8000000000000001E-2</v>
      </c>
      <c r="P1258">
        <f t="shared" si="2798"/>
        <v>3.4000000000000002E-2</v>
      </c>
      <c r="Q1258">
        <f t="shared" si="2798"/>
        <v>4.2999999999999997E-2</v>
      </c>
      <c r="R1258">
        <f t="shared" si="2798"/>
        <v>0.223</v>
      </c>
      <c r="S1258">
        <f t="shared" si="2798"/>
        <v>800</v>
      </c>
      <c r="T1258">
        <f t="shared" si="2786"/>
        <v>5.0924999999996681E-2</v>
      </c>
      <c r="X1258">
        <f t="shared" si="2715"/>
        <v>363636</v>
      </c>
      <c r="Y1258">
        <f t="shared" si="2787"/>
        <v>0</v>
      </c>
      <c r="Z1258">
        <f t="shared" si="2788"/>
        <v>8.4231553740668912E-6</v>
      </c>
      <c r="AA1258">
        <f t="shared" ref="AA1258:AC1258" si="2799">AA1257</f>
        <v>0</v>
      </c>
      <c r="AB1258">
        <f t="shared" si="2799"/>
        <v>1623</v>
      </c>
      <c r="AC1258">
        <f t="shared" si="2799"/>
        <v>18000</v>
      </c>
      <c r="AD1258">
        <f t="shared" si="2790"/>
        <v>980.78720877621868</v>
      </c>
      <c r="AE1258">
        <f t="shared" si="2791"/>
        <v>980.78720877621868</v>
      </c>
      <c r="AF1258">
        <f t="shared" si="2792"/>
        <v>1.654112695580036E-4</v>
      </c>
      <c r="AG1258">
        <f t="shared" si="2793"/>
        <v>47.999994946111173</v>
      </c>
      <c r="AI1258">
        <f t="shared" si="2794"/>
        <v>6.7627752462250932</v>
      </c>
      <c r="AJ1258">
        <f t="shared" si="2795"/>
        <v>865.03956539346962</v>
      </c>
      <c r="AM1258">
        <f t="shared" si="2717"/>
        <v>0.32485364354284352</v>
      </c>
    </row>
    <row r="1259" spans="1:39" x14ac:dyDescent="0.35">
      <c r="A1259">
        <f t="shared" si="2776"/>
        <v>0.6254999999999451</v>
      </c>
      <c r="B1259">
        <f t="shared" si="2711"/>
        <v>0.37450000000005496</v>
      </c>
      <c r="C1259" s="27">
        <f t="shared" si="2777"/>
        <v>-5.0000000000000044E-4</v>
      </c>
      <c r="D1259">
        <f t="shared" si="2712"/>
        <v>1.2254999999999312</v>
      </c>
      <c r="E1259">
        <v>0.2</v>
      </c>
      <c r="F1259">
        <f t="shared" si="2713"/>
        <v>-0.44550000000000051</v>
      </c>
      <c r="G1259">
        <v>0.02</v>
      </c>
      <c r="H1259">
        <f t="shared" si="2778"/>
        <v>0.99999999999993072</v>
      </c>
      <c r="I1259">
        <f t="shared" si="2779"/>
        <v>1.2254999999999312</v>
      </c>
      <c r="J1259">
        <f t="shared" si="2780"/>
        <v>0.2</v>
      </c>
      <c r="K1259">
        <f t="shared" si="2781"/>
        <v>-0.44550000000000051</v>
      </c>
      <c r="L1259">
        <f t="shared" si="2782"/>
        <v>0.02</v>
      </c>
      <c r="M1259">
        <f t="shared" si="2783"/>
        <v>0</v>
      </c>
      <c r="N1259" s="22">
        <f t="shared" si="2784"/>
        <v>0.99999999999993072</v>
      </c>
      <c r="O1259">
        <f t="shared" ref="O1259:S1259" si="2800">O1258</f>
        <v>4.8000000000000001E-2</v>
      </c>
      <c r="P1259">
        <f t="shared" si="2800"/>
        <v>3.4000000000000002E-2</v>
      </c>
      <c r="Q1259">
        <f t="shared" si="2800"/>
        <v>4.2999999999999997E-2</v>
      </c>
      <c r="R1259">
        <f t="shared" si="2800"/>
        <v>0.223</v>
      </c>
      <c r="S1259">
        <f t="shared" si="2800"/>
        <v>800</v>
      </c>
      <c r="T1259">
        <f t="shared" si="2786"/>
        <v>5.0927499999996677E-2</v>
      </c>
      <c r="X1259">
        <f t="shared" si="2715"/>
        <v>363636</v>
      </c>
      <c r="Y1259">
        <f t="shared" si="2787"/>
        <v>0</v>
      </c>
      <c r="Z1259">
        <f t="shared" si="2788"/>
        <v>8.218923661444159E-6</v>
      </c>
      <c r="AA1259">
        <f t="shared" ref="AA1259:AC1259" si="2801">AA1258</f>
        <v>0</v>
      </c>
      <c r="AB1259">
        <f t="shared" si="2801"/>
        <v>1623</v>
      </c>
      <c r="AC1259">
        <f t="shared" si="2801"/>
        <v>18000</v>
      </c>
      <c r="AD1259">
        <f t="shared" si="2790"/>
        <v>980.78720877621868</v>
      </c>
      <c r="AE1259">
        <f t="shared" si="2791"/>
        <v>980.78720877621868</v>
      </c>
      <c r="AF1259">
        <f t="shared" si="2792"/>
        <v>1.613927081285163E-4</v>
      </c>
      <c r="AG1259">
        <f t="shared" si="2793"/>
        <v>47.961625774605643</v>
      </c>
      <c r="AI1259">
        <f t="shared" si="2794"/>
        <v>6.7627752505115586</v>
      </c>
      <c r="AJ1259">
        <f t="shared" si="2795"/>
        <v>865.03956910143188</v>
      </c>
      <c r="AM1259">
        <f t="shared" si="2717"/>
        <v>0.3246331380151351</v>
      </c>
    </row>
    <row r="1260" spans="1:39" x14ac:dyDescent="0.35">
      <c r="A1260">
        <f t="shared" si="2776"/>
        <v>0.62599999999994504</v>
      </c>
      <c r="B1260">
        <f t="shared" si="2711"/>
        <v>0.37400000000005496</v>
      </c>
      <c r="C1260" s="27">
        <f t="shared" si="2777"/>
        <v>-5.0000000000000044E-4</v>
      </c>
      <c r="D1260">
        <f t="shared" si="2712"/>
        <v>1.2259999999999311</v>
      </c>
      <c r="E1260">
        <v>0.2</v>
      </c>
      <c r="F1260">
        <f t="shared" si="2713"/>
        <v>-0.44600000000000051</v>
      </c>
      <c r="G1260">
        <v>0.02</v>
      </c>
      <c r="H1260">
        <f t="shared" si="2778"/>
        <v>0.99999999999993061</v>
      </c>
      <c r="I1260">
        <f t="shared" si="2779"/>
        <v>1.2259999999999311</v>
      </c>
      <c r="J1260">
        <f t="shared" si="2780"/>
        <v>0.2</v>
      </c>
      <c r="K1260">
        <f t="shared" si="2781"/>
        <v>-0.44600000000000051</v>
      </c>
      <c r="L1260">
        <f t="shared" si="2782"/>
        <v>0.02</v>
      </c>
      <c r="M1260">
        <f t="shared" si="2783"/>
        <v>0</v>
      </c>
      <c r="N1260" s="22">
        <f t="shared" si="2784"/>
        <v>0.99999999999993061</v>
      </c>
      <c r="O1260">
        <f t="shared" ref="O1260:S1260" si="2802">O1259</f>
        <v>4.8000000000000001E-2</v>
      </c>
      <c r="P1260">
        <f t="shared" si="2802"/>
        <v>3.4000000000000002E-2</v>
      </c>
      <c r="Q1260">
        <f t="shared" si="2802"/>
        <v>4.2999999999999997E-2</v>
      </c>
      <c r="R1260">
        <f t="shared" si="2802"/>
        <v>0.223</v>
      </c>
      <c r="S1260">
        <f t="shared" si="2802"/>
        <v>800</v>
      </c>
      <c r="T1260">
        <f t="shared" si="2786"/>
        <v>5.0929999999996672E-2</v>
      </c>
      <c r="X1260">
        <f t="shared" si="2715"/>
        <v>363636</v>
      </c>
      <c r="Y1260">
        <f t="shared" si="2787"/>
        <v>0</v>
      </c>
      <c r="Z1260">
        <f t="shared" si="2788"/>
        <v>8.0193943137584425E-6</v>
      </c>
      <c r="AA1260">
        <f t="shared" ref="AA1260:AC1260" si="2803">AA1259</f>
        <v>0</v>
      </c>
      <c r="AB1260">
        <f t="shared" si="2803"/>
        <v>1623</v>
      </c>
      <c r="AC1260">
        <f t="shared" si="2803"/>
        <v>18000</v>
      </c>
      <c r="AD1260">
        <f t="shared" si="2790"/>
        <v>980.78720877621868</v>
      </c>
      <c r="AE1260">
        <f t="shared" si="2791"/>
        <v>980.78720877621868</v>
      </c>
      <c r="AF1260">
        <f t="shared" si="2792"/>
        <v>1.5746687573038078E-4</v>
      </c>
      <c r="AG1260">
        <f t="shared" si="2793"/>
        <v>47.923317892570715</v>
      </c>
      <c r="AI1260">
        <f t="shared" si="2794"/>
        <v>6.7627752546991138</v>
      </c>
      <c r="AJ1260">
        <f t="shared" si="2795"/>
        <v>865.03957272383275</v>
      </c>
      <c r="AM1260">
        <f t="shared" si="2717"/>
        <v>0.32441293163571572</v>
      </c>
    </row>
    <row r="1261" spans="1:39" x14ac:dyDescent="0.35">
      <c r="A1261">
        <f t="shared" si="2776"/>
        <v>0.62649999999994499</v>
      </c>
      <c r="B1261">
        <f t="shared" si="2711"/>
        <v>0.37350000000005495</v>
      </c>
      <c r="C1261" s="27">
        <f t="shared" si="2777"/>
        <v>-5.0000000000000044E-4</v>
      </c>
      <c r="D1261">
        <f t="shared" si="2712"/>
        <v>1.2264999999999311</v>
      </c>
      <c r="E1261">
        <v>0.2</v>
      </c>
      <c r="F1261">
        <f t="shared" si="2713"/>
        <v>-0.44650000000000051</v>
      </c>
      <c r="G1261">
        <v>0.02</v>
      </c>
      <c r="H1261">
        <f t="shared" si="2778"/>
        <v>0.9999999999999305</v>
      </c>
      <c r="I1261">
        <f t="shared" si="2779"/>
        <v>1.2264999999999311</v>
      </c>
      <c r="J1261">
        <f t="shared" si="2780"/>
        <v>0.2</v>
      </c>
      <c r="K1261">
        <f t="shared" si="2781"/>
        <v>-0.44650000000000051</v>
      </c>
      <c r="L1261">
        <f t="shared" si="2782"/>
        <v>0.02</v>
      </c>
      <c r="M1261">
        <f t="shared" si="2783"/>
        <v>0</v>
      </c>
      <c r="N1261" s="22">
        <f t="shared" si="2784"/>
        <v>0.9999999999999305</v>
      </c>
      <c r="O1261">
        <f t="shared" ref="O1261:S1261" si="2804">O1260</f>
        <v>4.8000000000000001E-2</v>
      </c>
      <c r="P1261">
        <f t="shared" si="2804"/>
        <v>3.4000000000000002E-2</v>
      </c>
      <c r="Q1261">
        <f t="shared" si="2804"/>
        <v>4.2999999999999997E-2</v>
      </c>
      <c r="R1261">
        <f t="shared" si="2804"/>
        <v>0.223</v>
      </c>
      <c r="S1261">
        <f t="shared" si="2804"/>
        <v>800</v>
      </c>
      <c r="T1261">
        <f t="shared" si="2786"/>
        <v>5.0932499999996668E-2</v>
      </c>
      <c r="X1261">
        <f t="shared" si="2715"/>
        <v>363636</v>
      </c>
      <c r="Y1261">
        <f t="shared" si="2787"/>
        <v>0</v>
      </c>
      <c r="Z1261">
        <f t="shared" si="2788"/>
        <v>7.8244647942061612E-6</v>
      </c>
      <c r="AA1261">
        <f t="shared" ref="AA1261:AC1261" si="2805">AA1260</f>
        <v>0</v>
      </c>
      <c r="AB1261">
        <f t="shared" si="2805"/>
        <v>1623</v>
      </c>
      <c r="AC1261">
        <f t="shared" si="2805"/>
        <v>18000</v>
      </c>
      <c r="AD1261">
        <f t="shared" si="2790"/>
        <v>980.78720877621868</v>
      </c>
      <c r="AE1261">
        <f t="shared" si="2791"/>
        <v>980.78720877621868</v>
      </c>
      <c r="AF1261">
        <f t="shared" si="2792"/>
        <v>1.5363174541933384E-4</v>
      </c>
      <c r="AG1261">
        <f t="shared" si="2793"/>
        <v>47.88507115333622</v>
      </c>
      <c r="AI1261">
        <f t="shared" si="2794"/>
        <v>6.7627752587899188</v>
      </c>
      <c r="AJ1261">
        <f t="shared" si="2795"/>
        <v>865.039576262541</v>
      </c>
      <c r="AM1261">
        <f t="shared" si="2717"/>
        <v>0.32419302379623982</v>
      </c>
    </row>
    <row r="1262" spans="1:39" x14ac:dyDescent="0.35">
      <c r="A1262">
        <f t="shared" si="2776"/>
        <v>0.62699999999994505</v>
      </c>
      <c r="B1262">
        <f t="shared" si="2711"/>
        <v>0.37300000000005495</v>
      </c>
      <c r="C1262" s="27">
        <f t="shared" si="2777"/>
        <v>-5.0000000000000044E-4</v>
      </c>
      <c r="D1262">
        <f t="shared" si="2712"/>
        <v>1.226999999999931</v>
      </c>
      <c r="E1262">
        <v>0.2</v>
      </c>
      <c r="F1262">
        <f t="shared" si="2713"/>
        <v>-0.44700000000000051</v>
      </c>
      <c r="G1262">
        <v>0.02</v>
      </c>
      <c r="H1262">
        <f t="shared" si="2778"/>
        <v>0.9999999999999305</v>
      </c>
      <c r="I1262">
        <f t="shared" si="2779"/>
        <v>1.226999999999931</v>
      </c>
      <c r="J1262">
        <f t="shared" si="2780"/>
        <v>0.2</v>
      </c>
      <c r="K1262">
        <f t="shared" si="2781"/>
        <v>-0.44700000000000051</v>
      </c>
      <c r="L1262">
        <f t="shared" si="2782"/>
        <v>0.02</v>
      </c>
      <c r="M1262">
        <f t="shared" si="2783"/>
        <v>0</v>
      </c>
      <c r="N1262" s="22">
        <f t="shared" si="2784"/>
        <v>0.9999999999999305</v>
      </c>
      <c r="O1262">
        <f t="shared" ref="O1262:S1262" si="2806">O1261</f>
        <v>4.8000000000000001E-2</v>
      </c>
      <c r="P1262">
        <f t="shared" si="2806"/>
        <v>3.4000000000000002E-2</v>
      </c>
      <c r="Q1262">
        <f t="shared" si="2806"/>
        <v>4.2999999999999997E-2</v>
      </c>
      <c r="R1262">
        <f t="shared" si="2806"/>
        <v>0.223</v>
      </c>
      <c r="S1262">
        <f t="shared" si="2806"/>
        <v>800</v>
      </c>
      <c r="T1262">
        <f t="shared" si="2786"/>
        <v>5.0934999999996684E-2</v>
      </c>
      <c r="X1262">
        <f t="shared" si="2715"/>
        <v>363636</v>
      </c>
      <c r="Y1262">
        <f t="shared" si="2787"/>
        <v>0</v>
      </c>
      <c r="Z1262">
        <f t="shared" si="2788"/>
        <v>7.6340346771745095E-6</v>
      </c>
      <c r="AA1262">
        <f t="shared" ref="AA1262:AC1262" si="2807">AA1261</f>
        <v>0</v>
      </c>
      <c r="AB1262">
        <f t="shared" si="2807"/>
        <v>1623</v>
      </c>
      <c r="AC1262">
        <f t="shared" si="2807"/>
        <v>18000</v>
      </c>
      <c r="AD1262">
        <f t="shared" si="2790"/>
        <v>980.78720877621868</v>
      </c>
      <c r="AE1262">
        <f t="shared" si="2791"/>
        <v>980.78720877621868</v>
      </c>
      <c r="AF1262">
        <f t="shared" si="2792"/>
        <v>1.4988533209983821E-4</v>
      </c>
      <c r="AG1262">
        <f t="shared" si="2793"/>
        <v>47.846885410698249</v>
      </c>
      <c r="AI1262">
        <f t="shared" si="2794"/>
        <v>6.7627752627860929</v>
      </c>
      <c r="AJ1262">
        <f t="shared" si="2795"/>
        <v>865.03957971938974</v>
      </c>
      <c r="AM1262">
        <f t="shared" si="2717"/>
        <v>0.32397341389001022</v>
      </c>
    </row>
    <row r="1263" spans="1:39" x14ac:dyDescent="0.35">
      <c r="A1263">
        <f t="shared" si="2776"/>
        <v>0.6274999999999451</v>
      </c>
      <c r="B1263">
        <f t="shared" si="2711"/>
        <v>0.37250000000005495</v>
      </c>
      <c r="C1263" s="27">
        <f t="shared" si="2777"/>
        <v>-5.0000000000000044E-4</v>
      </c>
      <c r="D1263">
        <f t="shared" si="2712"/>
        <v>1.227499999999931</v>
      </c>
      <c r="E1263">
        <v>0.2</v>
      </c>
      <c r="F1263">
        <f t="shared" si="2713"/>
        <v>-0.44750000000000051</v>
      </c>
      <c r="G1263">
        <v>0.02</v>
      </c>
      <c r="H1263">
        <f t="shared" si="2778"/>
        <v>0.9999999999999305</v>
      </c>
      <c r="I1263">
        <f t="shared" si="2779"/>
        <v>1.227499999999931</v>
      </c>
      <c r="J1263">
        <f t="shared" si="2780"/>
        <v>0.2</v>
      </c>
      <c r="K1263">
        <f t="shared" si="2781"/>
        <v>-0.44750000000000051</v>
      </c>
      <c r="L1263">
        <f t="shared" si="2782"/>
        <v>0.02</v>
      </c>
      <c r="M1263">
        <f t="shared" si="2783"/>
        <v>0</v>
      </c>
      <c r="N1263" s="22">
        <f t="shared" si="2784"/>
        <v>0.9999999999999305</v>
      </c>
      <c r="O1263">
        <f t="shared" ref="O1263:S1263" si="2808">O1262</f>
        <v>4.8000000000000001E-2</v>
      </c>
      <c r="P1263">
        <f t="shared" si="2808"/>
        <v>3.4000000000000002E-2</v>
      </c>
      <c r="Q1263">
        <f t="shared" si="2808"/>
        <v>4.2999999999999997E-2</v>
      </c>
      <c r="R1263">
        <f t="shared" si="2808"/>
        <v>0.223</v>
      </c>
      <c r="S1263">
        <f t="shared" si="2808"/>
        <v>800</v>
      </c>
      <c r="T1263">
        <f t="shared" si="2786"/>
        <v>5.0937499999996673E-2</v>
      </c>
      <c r="X1263">
        <f t="shared" si="2715"/>
        <v>363636</v>
      </c>
      <c r="Y1263">
        <f t="shared" si="2787"/>
        <v>0</v>
      </c>
      <c r="Z1263">
        <f t="shared" si="2788"/>
        <v>7.4480056073296756E-6</v>
      </c>
      <c r="AA1263">
        <f t="shared" ref="AA1263:AC1263" si="2809">AA1262</f>
        <v>0</v>
      </c>
      <c r="AB1263">
        <f t="shared" si="2809"/>
        <v>1623</v>
      </c>
      <c r="AC1263">
        <f t="shared" si="2809"/>
        <v>18000</v>
      </c>
      <c r="AD1263">
        <f t="shared" si="2790"/>
        <v>980.78720877621868</v>
      </c>
      <c r="AE1263">
        <f t="shared" si="2791"/>
        <v>980.78720877621868</v>
      </c>
      <c r="AF1263">
        <f t="shared" si="2792"/>
        <v>1.4622569171159636E-4</v>
      </c>
      <c r="AG1263">
        <f t="shared" si="2793"/>
        <v>47.80876051891736</v>
      </c>
      <c r="AI1263">
        <f t="shared" si="2794"/>
        <v>6.7627752666897099</v>
      </c>
      <c r="AJ1263">
        <f t="shared" si="2795"/>
        <v>865.03958309617292</v>
      </c>
      <c r="AM1263">
        <f t="shared" si="2717"/>
        <v>0.32375410131197258</v>
      </c>
    </row>
    <row r="1264" spans="1:39" x14ac:dyDescent="0.35">
      <c r="A1264">
        <f t="shared" si="2776"/>
        <v>0.62799999999994505</v>
      </c>
      <c r="B1264">
        <f t="shared" si="2711"/>
        <v>0.37200000000005495</v>
      </c>
      <c r="C1264" s="27">
        <f t="shared" si="2777"/>
        <v>-5.0000000000000044E-4</v>
      </c>
      <c r="D1264">
        <f t="shared" si="2712"/>
        <v>1.2279999999999309</v>
      </c>
      <c r="E1264">
        <v>0.2</v>
      </c>
      <c r="F1264">
        <f t="shared" si="2713"/>
        <v>-0.44800000000000051</v>
      </c>
      <c r="G1264">
        <v>0.02</v>
      </c>
      <c r="H1264">
        <f t="shared" si="2778"/>
        <v>0.99999999999993039</v>
      </c>
      <c r="I1264">
        <f t="shared" si="2779"/>
        <v>1.2279999999999309</v>
      </c>
      <c r="J1264">
        <f t="shared" si="2780"/>
        <v>0.2</v>
      </c>
      <c r="K1264">
        <f t="shared" si="2781"/>
        <v>-0.44800000000000051</v>
      </c>
      <c r="L1264">
        <f t="shared" si="2782"/>
        <v>0.02</v>
      </c>
      <c r="M1264">
        <f t="shared" si="2783"/>
        <v>0</v>
      </c>
      <c r="N1264" s="22">
        <f t="shared" si="2784"/>
        <v>0.99999999999993039</v>
      </c>
      <c r="O1264">
        <f t="shared" ref="O1264:S1264" si="2810">O1263</f>
        <v>4.8000000000000001E-2</v>
      </c>
      <c r="P1264">
        <f t="shared" si="2810"/>
        <v>3.4000000000000002E-2</v>
      </c>
      <c r="Q1264">
        <f t="shared" si="2810"/>
        <v>4.2999999999999997E-2</v>
      </c>
      <c r="R1264">
        <f t="shared" si="2810"/>
        <v>0.223</v>
      </c>
      <c r="S1264">
        <f t="shared" si="2810"/>
        <v>800</v>
      </c>
      <c r="T1264">
        <f t="shared" si="2786"/>
        <v>5.0939999999996675E-2</v>
      </c>
      <c r="X1264">
        <f t="shared" si="2715"/>
        <v>363636</v>
      </c>
      <c r="Y1264">
        <f t="shared" si="2787"/>
        <v>0</v>
      </c>
      <c r="Z1264">
        <f t="shared" si="2788"/>
        <v>7.2662812594485582E-6</v>
      </c>
      <c r="AA1264">
        <f t="shared" ref="AA1264:AC1264" si="2811">AA1263</f>
        <v>0</v>
      </c>
      <c r="AB1264">
        <f t="shared" si="2811"/>
        <v>1623</v>
      </c>
      <c r="AC1264">
        <f t="shared" si="2811"/>
        <v>18000</v>
      </c>
      <c r="AD1264">
        <f t="shared" si="2790"/>
        <v>980.78720877621868</v>
      </c>
      <c r="AE1264">
        <f t="shared" si="2791"/>
        <v>980.78720877621868</v>
      </c>
      <c r="AF1264">
        <f t="shared" si="2792"/>
        <v>1.4265092043090125E-4</v>
      </c>
      <c r="AG1264">
        <f t="shared" si="2793"/>
        <v>47.770696332716724</v>
      </c>
      <c r="AI1264">
        <f t="shared" si="2794"/>
        <v>6.7627752705027993</v>
      </c>
      <c r="AJ1264">
        <f t="shared" si="2795"/>
        <v>865.03958639464622</v>
      </c>
      <c r="AM1264">
        <f t="shared" si="2717"/>
        <v>0.32353508545870985</v>
      </c>
    </row>
    <row r="1265" spans="1:39" x14ac:dyDescent="0.35">
      <c r="A1265">
        <f t="shared" si="2776"/>
        <v>0.62849999999994499</v>
      </c>
      <c r="B1265">
        <f t="shared" si="2711"/>
        <v>0.37150000000005495</v>
      </c>
      <c r="C1265" s="27">
        <f t="shared" si="2777"/>
        <v>-5.0000000000000044E-4</v>
      </c>
      <c r="D1265">
        <f t="shared" si="2712"/>
        <v>1.2284999999999309</v>
      </c>
      <c r="E1265">
        <v>0.2</v>
      </c>
      <c r="F1265">
        <f t="shared" si="2713"/>
        <v>-0.44850000000000051</v>
      </c>
      <c r="G1265">
        <v>0.02</v>
      </c>
      <c r="H1265">
        <f t="shared" si="2778"/>
        <v>0.99999999999993028</v>
      </c>
      <c r="I1265">
        <f t="shared" si="2779"/>
        <v>1.2284999999999309</v>
      </c>
      <c r="J1265">
        <f t="shared" si="2780"/>
        <v>0.2</v>
      </c>
      <c r="K1265">
        <f t="shared" si="2781"/>
        <v>-0.44850000000000051</v>
      </c>
      <c r="L1265">
        <f t="shared" si="2782"/>
        <v>0.02</v>
      </c>
      <c r="M1265">
        <f t="shared" si="2783"/>
        <v>0</v>
      </c>
      <c r="N1265" s="22">
        <f t="shared" si="2784"/>
        <v>0.99999999999993028</v>
      </c>
      <c r="O1265">
        <f t="shared" ref="O1265:S1265" si="2812">O1264</f>
        <v>4.8000000000000001E-2</v>
      </c>
      <c r="P1265">
        <f t="shared" si="2812"/>
        <v>3.4000000000000002E-2</v>
      </c>
      <c r="Q1265">
        <f t="shared" si="2812"/>
        <v>4.2999999999999997E-2</v>
      </c>
      <c r="R1265">
        <f t="shared" si="2812"/>
        <v>0.223</v>
      </c>
      <c r="S1265">
        <f t="shared" si="2812"/>
        <v>800</v>
      </c>
      <c r="T1265">
        <f t="shared" si="2786"/>
        <v>5.0942499999996664E-2</v>
      </c>
      <c r="X1265">
        <f t="shared" si="2715"/>
        <v>363636</v>
      </c>
      <c r="Y1265">
        <f t="shared" si="2787"/>
        <v>0</v>
      </c>
      <c r="Z1265">
        <f t="shared" si="2788"/>
        <v>7.0887672989813965E-6</v>
      </c>
      <c r="AA1265">
        <f t="shared" ref="AA1265:AC1265" si="2813">AA1264</f>
        <v>0</v>
      </c>
      <c r="AB1265">
        <f t="shared" si="2813"/>
        <v>1623</v>
      </c>
      <c r="AC1265">
        <f t="shared" si="2813"/>
        <v>18000</v>
      </c>
      <c r="AD1265">
        <f t="shared" si="2790"/>
        <v>980.78720877621868</v>
      </c>
      <c r="AE1265">
        <f t="shared" si="2791"/>
        <v>980.78720877621868</v>
      </c>
      <c r="AF1265">
        <f t="shared" si="2792"/>
        <v>1.3915915388656967E-4</v>
      </c>
      <c r="AG1265">
        <f t="shared" si="2793"/>
        <v>47.732692707280314</v>
      </c>
      <c r="AI1265">
        <f t="shared" si="2794"/>
        <v>6.7627752742273497</v>
      </c>
      <c r="AJ1265">
        <f t="shared" si="2795"/>
        <v>865.03958961652984</v>
      </c>
      <c r="AM1265">
        <f t="shared" si="2717"/>
        <v>0.32331636572843658</v>
      </c>
    </row>
    <row r="1266" spans="1:39" x14ac:dyDescent="0.35">
      <c r="A1266">
        <f t="shared" si="2776"/>
        <v>0.62899999999994505</v>
      </c>
      <c r="B1266">
        <f t="shared" si="2711"/>
        <v>0.37100000000005495</v>
      </c>
      <c r="C1266" s="27">
        <f t="shared" si="2777"/>
        <v>-5.0000000000000044E-4</v>
      </c>
      <c r="D1266">
        <f t="shared" si="2712"/>
        <v>1.2289999999999308</v>
      </c>
      <c r="E1266">
        <v>0.2</v>
      </c>
      <c r="F1266">
        <f t="shared" si="2713"/>
        <v>-0.44900000000000051</v>
      </c>
      <c r="G1266">
        <v>0.02</v>
      </c>
      <c r="H1266">
        <f t="shared" si="2778"/>
        <v>0.99999999999993028</v>
      </c>
      <c r="I1266">
        <f t="shared" si="2779"/>
        <v>1.2289999999999308</v>
      </c>
      <c r="J1266">
        <f t="shared" si="2780"/>
        <v>0.2</v>
      </c>
      <c r="K1266">
        <f t="shared" si="2781"/>
        <v>-0.44900000000000051</v>
      </c>
      <c r="L1266">
        <f t="shared" si="2782"/>
        <v>0.02</v>
      </c>
      <c r="M1266">
        <f t="shared" si="2783"/>
        <v>0</v>
      </c>
      <c r="N1266" s="22">
        <f t="shared" si="2784"/>
        <v>0.99999999999993028</v>
      </c>
      <c r="O1266">
        <f t="shared" ref="O1266:S1266" si="2814">O1265</f>
        <v>4.8000000000000001E-2</v>
      </c>
      <c r="P1266">
        <f t="shared" si="2814"/>
        <v>3.4000000000000002E-2</v>
      </c>
      <c r="Q1266">
        <f t="shared" si="2814"/>
        <v>4.2999999999999997E-2</v>
      </c>
      <c r="R1266">
        <f t="shared" si="2814"/>
        <v>0.223</v>
      </c>
      <c r="S1266">
        <f t="shared" si="2814"/>
        <v>800</v>
      </c>
      <c r="T1266">
        <f t="shared" si="2786"/>
        <v>5.0944999999996667E-2</v>
      </c>
      <c r="X1266">
        <f t="shared" si="2715"/>
        <v>363636</v>
      </c>
      <c r="Y1266">
        <f t="shared" si="2787"/>
        <v>0</v>
      </c>
      <c r="Z1266">
        <f t="shared" si="2788"/>
        <v>6.9153713433328651E-6</v>
      </c>
      <c r="AA1266">
        <f t="shared" ref="AA1266:AC1266" si="2815">AA1265</f>
        <v>0</v>
      </c>
      <c r="AB1266">
        <f t="shared" si="2815"/>
        <v>1623</v>
      </c>
      <c r="AC1266">
        <f t="shared" si="2815"/>
        <v>18000</v>
      </c>
      <c r="AD1266">
        <f t="shared" si="2790"/>
        <v>980.78720877621868</v>
      </c>
      <c r="AE1266">
        <f t="shared" si="2791"/>
        <v>980.78720877621868</v>
      </c>
      <c r="AF1266">
        <f t="shared" si="2792"/>
        <v>1.3574856639021087E-4</v>
      </c>
      <c r="AG1266">
        <f t="shared" si="2793"/>
        <v>47.69474949825112</v>
      </c>
      <c r="AI1266">
        <f t="shared" si="2794"/>
        <v>6.7627752778653099</v>
      </c>
      <c r="AJ1266">
        <f t="shared" si="2795"/>
        <v>865.0395927635094</v>
      </c>
      <c r="AM1266">
        <f t="shared" si="2717"/>
        <v>0.32309794152099347</v>
      </c>
    </row>
    <row r="1267" spans="1:39" x14ac:dyDescent="0.35">
      <c r="A1267">
        <f t="shared" si="2776"/>
        <v>0.6294999999999451</v>
      </c>
      <c r="B1267">
        <f t="shared" si="2711"/>
        <v>0.37050000000005495</v>
      </c>
      <c r="C1267" s="27">
        <f t="shared" si="2777"/>
        <v>-5.0000000000000044E-4</v>
      </c>
      <c r="D1267">
        <f t="shared" si="2712"/>
        <v>1.2294999999999308</v>
      </c>
      <c r="E1267">
        <v>0.2</v>
      </c>
      <c r="F1267">
        <f t="shared" si="2713"/>
        <v>-0.44950000000000051</v>
      </c>
      <c r="G1267">
        <v>0.02</v>
      </c>
      <c r="H1267">
        <f t="shared" si="2778"/>
        <v>0.99999999999993028</v>
      </c>
      <c r="I1267">
        <f t="shared" si="2779"/>
        <v>1.2294999999999308</v>
      </c>
      <c r="J1267">
        <f t="shared" si="2780"/>
        <v>0.2</v>
      </c>
      <c r="K1267">
        <f t="shared" si="2781"/>
        <v>-0.44950000000000051</v>
      </c>
      <c r="L1267">
        <f t="shared" si="2782"/>
        <v>0.02</v>
      </c>
      <c r="M1267">
        <f t="shared" si="2783"/>
        <v>0</v>
      </c>
      <c r="N1267" s="22">
        <f t="shared" si="2784"/>
        <v>0.99999999999993028</v>
      </c>
      <c r="O1267">
        <f t="shared" ref="O1267:S1267" si="2816">O1266</f>
        <v>4.8000000000000001E-2</v>
      </c>
      <c r="P1267">
        <f t="shared" si="2816"/>
        <v>3.4000000000000002E-2</v>
      </c>
      <c r="Q1267">
        <f t="shared" si="2816"/>
        <v>4.2999999999999997E-2</v>
      </c>
      <c r="R1267">
        <f t="shared" si="2816"/>
        <v>0.223</v>
      </c>
      <c r="S1267">
        <f t="shared" si="2816"/>
        <v>800</v>
      </c>
      <c r="T1267">
        <f t="shared" si="2786"/>
        <v>5.0947499999996662E-2</v>
      </c>
      <c r="X1267">
        <f t="shared" si="2715"/>
        <v>363636</v>
      </c>
      <c r="Y1267">
        <f t="shared" si="2787"/>
        <v>0</v>
      </c>
      <c r="Z1267">
        <f t="shared" si="2788"/>
        <v>6.7460029238494199E-6</v>
      </c>
      <c r="AA1267">
        <f t="shared" ref="AA1267:AC1267" si="2817">AA1266</f>
        <v>0</v>
      </c>
      <c r="AB1267">
        <f t="shared" si="2817"/>
        <v>1623</v>
      </c>
      <c r="AC1267">
        <f t="shared" si="2817"/>
        <v>18000</v>
      </c>
      <c r="AD1267">
        <f t="shared" si="2790"/>
        <v>980.78720877621868</v>
      </c>
      <c r="AE1267">
        <f t="shared" si="2791"/>
        <v>980.78720877621868</v>
      </c>
      <c r="AF1267">
        <f t="shared" si="2792"/>
        <v>1.3241737018058417E-4</v>
      </c>
      <c r="AG1267">
        <f t="shared" si="2793"/>
        <v>47.656866561729366</v>
      </c>
      <c r="AI1267">
        <f t="shared" si="2794"/>
        <v>6.7627752814185857</v>
      </c>
      <c r="AJ1267">
        <f t="shared" si="2795"/>
        <v>865.03959583723372</v>
      </c>
      <c r="AM1267">
        <f t="shared" si="2717"/>
        <v>0.32287981223784223</v>
      </c>
    </row>
    <row r="1268" spans="1:39" x14ac:dyDescent="0.35">
      <c r="A1268">
        <f t="shared" si="2776"/>
        <v>0.62999999999994505</v>
      </c>
      <c r="B1268">
        <f t="shared" si="2711"/>
        <v>0.37000000000005495</v>
      </c>
      <c r="C1268" s="27">
        <f t="shared" si="2777"/>
        <v>-5.0000000000000044E-4</v>
      </c>
      <c r="D1268">
        <f t="shared" si="2712"/>
        <v>1.2299999999999307</v>
      </c>
      <c r="E1268">
        <v>0.2</v>
      </c>
      <c r="F1268">
        <f t="shared" si="2713"/>
        <v>-0.45000000000000051</v>
      </c>
      <c r="G1268">
        <v>0.02</v>
      </c>
      <c r="H1268">
        <f t="shared" si="2778"/>
        <v>0.99999999999993017</v>
      </c>
      <c r="I1268">
        <f t="shared" si="2779"/>
        <v>1.2299999999999307</v>
      </c>
      <c r="J1268">
        <f t="shared" si="2780"/>
        <v>0.2</v>
      </c>
      <c r="K1268">
        <f t="shared" si="2781"/>
        <v>-0.45000000000000051</v>
      </c>
      <c r="L1268">
        <f t="shared" si="2782"/>
        <v>0.02</v>
      </c>
      <c r="M1268">
        <f t="shared" si="2783"/>
        <v>0</v>
      </c>
      <c r="N1268" s="22">
        <f t="shared" si="2784"/>
        <v>0.99999999999993017</v>
      </c>
      <c r="O1268">
        <f t="shared" ref="O1268:S1268" si="2818">O1267</f>
        <v>4.8000000000000001E-2</v>
      </c>
      <c r="P1268">
        <f t="shared" si="2818"/>
        <v>3.4000000000000002E-2</v>
      </c>
      <c r="Q1268">
        <f t="shared" si="2818"/>
        <v>4.2999999999999997E-2</v>
      </c>
      <c r="R1268">
        <f t="shared" si="2818"/>
        <v>0.223</v>
      </c>
      <c r="S1268">
        <f t="shared" si="2818"/>
        <v>800</v>
      </c>
      <c r="T1268">
        <f t="shared" si="2786"/>
        <v>5.0949999999996658E-2</v>
      </c>
      <c r="X1268">
        <f t="shared" si="2715"/>
        <v>363636</v>
      </c>
      <c r="Y1268">
        <f t="shared" si="2787"/>
        <v>0</v>
      </c>
      <c r="Z1268">
        <f t="shared" si="2788"/>
        <v>6.5805734485008552E-6</v>
      </c>
      <c r="AA1268">
        <f t="shared" ref="AA1268:AC1268" si="2819">AA1267</f>
        <v>0</v>
      </c>
      <c r="AB1268">
        <f t="shared" si="2819"/>
        <v>1623</v>
      </c>
      <c r="AC1268">
        <f t="shared" si="2819"/>
        <v>18000</v>
      </c>
      <c r="AD1268">
        <f t="shared" si="2790"/>
        <v>980.78720877621868</v>
      </c>
      <c r="AE1268">
        <f t="shared" si="2791"/>
        <v>980.78720877621868</v>
      </c>
      <c r="AF1268">
        <f t="shared" si="2792"/>
        <v>1.2916381468180551E-4</v>
      </c>
      <c r="AG1268">
        <f t="shared" si="2793"/>
        <v>47.619043754270706</v>
      </c>
      <c r="AI1268">
        <f t="shared" si="2794"/>
        <v>6.7627752848890452</v>
      </c>
      <c r="AJ1268">
        <f t="shared" si="2795"/>
        <v>865.03959883931861</v>
      </c>
      <c r="AM1268">
        <f t="shared" si="2717"/>
        <v>0.32266197728205959</v>
      </c>
    </row>
    <row r="1269" spans="1:39" x14ac:dyDescent="0.35">
      <c r="A1269">
        <f t="shared" si="2776"/>
        <v>0.63049999999994499</v>
      </c>
      <c r="B1269">
        <f t="shared" si="2711"/>
        <v>0.36950000000005495</v>
      </c>
      <c r="C1269" s="27">
        <f t="shared" si="2777"/>
        <v>-5.0000000000000044E-4</v>
      </c>
      <c r="D1269">
        <f t="shared" si="2712"/>
        <v>1.2304999999999306</v>
      </c>
      <c r="E1269">
        <v>0.2</v>
      </c>
      <c r="F1269">
        <f t="shared" si="2713"/>
        <v>-0.45050000000000051</v>
      </c>
      <c r="G1269">
        <v>0.02</v>
      </c>
      <c r="H1269">
        <f t="shared" si="2778"/>
        <v>0.99999999999993006</v>
      </c>
      <c r="I1269">
        <f t="shared" si="2779"/>
        <v>1.2304999999999306</v>
      </c>
      <c r="J1269">
        <f t="shared" si="2780"/>
        <v>0.2</v>
      </c>
      <c r="K1269">
        <f t="shared" si="2781"/>
        <v>-0.45050000000000051</v>
      </c>
      <c r="L1269">
        <f t="shared" si="2782"/>
        <v>0.02</v>
      </c>
      <c r="M1269">
        <f t="shared" si="2783"/>
        <v>0</v>
      </c>
      <c r="N1269" s="22">
        <f t="shared" si="2784"/>
        <v>0.99999999999993006</v>
      </c>
      <c r="O1269">
        <f t="shared" ref="O1269:S1269" si="2820">O1268</f>
        <v>4.8000000000000001E-2</v>
      </c>
      <c r="P1269">
        <f t="shared" si="2820"/>
        <v>3.4000000000000002E-2</v>
      </c>
      <c r="Q1269">
        <f t="shared" si="2820"/>
        <v>4.2999999999999997E-2</v>
      </c>
      <c r="R1269">
        <f t="shared" si="2820"/>
        <v>0.223</v>
      </c>
      <c r="S1269">
        <f t="shared" si="2820"/>
        <v>800</v>
      </c>
      <c r="T1269">
        <f t="shared" si="2786"/>
        <v>5.0952499999996653E-2</v>
      </c>
      <c r="X1269">
        <f t="shared" si="2715"/>
        <v>363636</v>
      </c>
      <c r="Y1269">
        <f t="shared" si="2787"/>
        <v>0</v>
      </c>
      <c r="Z1269">
        <f t="shared" si="2788"/>
        <v>6.4189961652442295E-6</v>
      </c>
      <c r="AA1269">
        <f t="shared" ref="AA1269:AC1269" si="2821">AA1268</f>
        <v>0</v>
      </c>
      <c r="AB1269">
        <f t="shared" si="2821"/>
        <v>1623</v>
      </c>
      <c r="AC1269">
        <f t="shared" si="2821"/>
        <v>18000</v>
      </c>
      <c r="AD1269">
        <f t="shared" si="2790"/>
        <v>980.78720877621868</v>
      </c>
      <c r="AE1269">
        <f t="shared" si="2791"/>
        <v>980.78720877621868</v>
      </c>
      <c r="AF1269">
        <f t="shared" si="2792"/>
        <v>1.2598618577516486E-4</v>
      </c>
      <c r="AG1269">
        <f t="shared" si="2793"/>
        <v>47.581280932884439</v>
      </c>
      <c r="AI1269">
        <f t="shared" si="2794"/>
        <v>6.7627752882785162</v>
      </c>
      <c r="AJ1269">
        <f t="shared" si="2795"/>
        <v>865.03960177134513</v>
      </c>
      <c r="AM1269">
        <f t="shared" si="2717"/>
        <v>0.32244443605833206</v>
      </c>
    </row>
    <row r="1270" spans="1:39" x14ac:dyDescent="0.35">
      <c r="A1270">
        <f t="shared" si="2776"/>
        <v>0.63099999999994505</v>
      </c>
      <c r="B1270">
        <f t="shared" si="2711"/>
        <v>0.36900000000005495</v>
      </c>
      <c r="C1270" s="27">
        <f t="shared" si="2777"/>
        <v>-5.0000000000000044E-4</v>
      </c>
      <c r="D1270">
        <f t="shared" si="2712"/>
        <v>1.2309999999999306</v>
      </c>
      <c r="E1270">
        <v>0.2</v>
      </c>
      <c r="F1270">
        <f t="shared" si="2713"/>
        <v>-0.45100000000000051</v>
      </c>
      <c r="G1270">
        <v>0.02</v>
      </c>
      <c r="H1270">
        <f t="shared" si="2778"/>
        <v>0.99999999999993006</v>
      </c>
      <c r="I1270">
        <f t="shared" si="2779"/>
        <v>1.2309999999999306</v>
      </c>
      <c r="J1270">
        <f t="shared" si="2780"/>
        <v>0.2</v>
      </c>
      <c r="K1270">
        <f t="shared" si="2781"/>
        <v>-0.45100000000000051</v>
      </c>
      <c r="L1270">
        <f t="shared" si="2782"/>
        <v>0.02</v>
      </c>
      <c r="M1270">
        <f t="shared" si="2783"/>
        <v>0</v>
      </c>
      <c r="N1270" s="22">
        <f t="shared" si="2784"/>
        <v>0.99999999999993006</v>
      </c>
      <c r="O1270">
        <f t="shared" ref="O1270:S1270" si="2822">O1269</f>
        <v>4.8000000000000001E-2</v>
      </c>
      <c r="P1270">
        <f t="shared" si="2822"/>
        <v>3.4000000000000002E-2</v>
      </c>
      <c r="Q1270">
        <f t="shared" si="2822"/>
        <v>4.2999999999999997E-2</v>
      </c>
      <c r="R1270">
        <f t="shared" si="2822"/>
        <v>0.223</v>
      </c>
      <c r="S1270">
        <f t="shared" si="2822"/>
        <v>800</v>
      </c>
      <c r="T1270">
        <f t="shared" si="2786"/>
        <v>5.0954999999996649E-2</v>
      </c>
      <c r="X1270">
        <f t="shared" si="2715"/>
        <v>363636</v>
      </c>
      <c r="Y1270">
        <f t="shared" si="2787"/>
        <v>0</v>
      </c>
      <c r="Z1270">
        <f t="shared" si="2788"/>
        <v>6.2611861260585106E-6</v>
      </c>
      <c r="AA1270">
        <f t="shared" ref="AA1270:AC1270" si="2823">AA1269</f>
        <v>0</v>
      </c>
      <c r="AB1270">
        <f t="shared" si="2823"/>
        <v>1623</v>
      </c>
      <c r="AC1270">
        <f t="shared" si="2823"/>
        <v>18000</v>
      </c>
      <c r="AD1270">
        <f t="shared" si="2790"/>
        <v>980.78720877621868</v>
      </c>
      <c r="AE1270">
        <f t="shared" si="2791"/>
        <v>980.78720877621868</v>
      </c>
      <c r="AF1270">
        <f t="shared" si="2792"/>
        <v>1.2288280508432209E-4</v>
      </c>
      <c r="AG1270">
        <f t="shared" si="2793"/>
        <v>47.543577955031751</v>
      </c>
      <c r="AI1270">
        <f t="shared" si="2794"/>
        <v>6.7627752915887891</v>
      </c>
      <c r="AJ1270">
        <f t="shared" si="2795"/>
        <v>865.03960463486237</v>
      </c>
      <c r="AM1270">
        <f t="shared" si="2717"/>
        <v>0.32222718797295063</v>
      </c>
    </row>
    <row r="1271" spans="1:39" x14ac:dyDescent="0.35">
      <c r="A1271">
        <f t="shared" si="2776"/>
        <v>0.63149999999994511</v>
      </c>
      <c r="B1271">
        <f t="shared" si="2711"/>
        <v>0.36850000000005495</v>
      </c>
      <c r="C1271" s="27">
        <f t="shared" si="2777"/>
        <v>-5.0000000000000044E-4</v>
      </c>
      <c r="D1271">
        <f t="shared" si="2712"/>
        <v>1.2314999999999305</v>
      </c>
      <c r="E1271">
        <v>0.2</v>
      </c>
      <c r="F1271">
        <f t="shared" si="2713"/>
        <v>-0.45150000000000051</v>
      </c>
      <c r="G1271">
        <v>0.02</v>
      </c>
      <c r="H1271">
        <f t="shared" si="2778"/>
        <v>0.99999999999993006</v>
      </c>
      <c r="I1271">
        <f t="shared" si="2779"/>
        <v>1.2314999999999305</v>
      </c>
      <c r="J1271">
        <f t="shared" si="2780"/>
        <v>0.2</v>
      </c>
      <c r="K1271">
        <f t="shared" si="2781"/>
        <v>-0.45150000000000051</v>
      </c>
      <c r="L1271">
        <f t="shared" si="2782"/>
        <v>0.02</v>
      </c>
      <c r="M1271">
        <f t="shared" si="2783"/>
        <v>0</v>
      </c>
      <c r="N1271" s="22">
        <f t="shared" si="2784"/>
        <v>0.99999999999993006</v>
      </c>
      <c r="O1271">
        <f t="shared" ref="O1271:S1271" si="2824">O1270</f>
        <v>4.8000000000000001E-2</v>
      </c>
      <c r="P1271">
        <f t="shared" si="2824"/>
        <v>3.4000000000000002E-2</v>
      </c>
      <c r="Q1271">
        <f t="shared" si="2824"/>
        <v>4.2999999999999997E-2</v>
      </c>
      <c r="R1271">
        <f t="shared" si="2824"/>
        <v>0.223</v>
      </c>
      <c r="S1271">
        <f t="shared" si="2824"/>
        <v>800</v>
      </c>
      <c r="T1271">
        <f t="shared" si="2786"/>
        <v>5.0957499999996644E-2</v>
      </c>
      <c r="X1271">
        <f t="shared" si="2715"/>
        <v>363636</v>
      </c>
      <c r="Y1271">
        <f t="shared" si="2787"/>
        <v>0</v>
      </c>
      <c r="Z1271">
        <f t="shared" si="2788"/>
        <v>6.1070601516384624E-6</v>
      </c>
      <c r="AA1271">
        <f t="shared" ref="AA1271:AC1271" si="2825">AA1270</f>
        <v>0</v>
      </c>
      <c r="AB1271">
        <f t="shared" si="2825"/>
        <v>1623</v>
      </c>
      <c r="AC1271">
        <f t="shared" si="2825"/>
        <v>18000</v>
      </c>
      <c r="AD1271">
        <f t="shared" si="2790"/>
        <v>980.78720877621868</v>
      </c>
      <c r="AE1271">
        <f t="shared" si="2791"/>
        <v>980.78720877621868</v>
      </c>
      <c r="AF1271">
        <f t="shared" si="2792"/>
        <v>1.1985202927365055E-4</v>
      </c>
      <c r="AG1271">
        <f t="shared" si="2793"/>
        <v>47.505934678623987</v>
      </c>
      <c r="AI1271">
        <f t="shared" si="2794"/>
        <v>6.7627752948216164</v>
      </c>
      <c r="AJ1271">
        <f t="shared" si="2795"/>
        <v>865.039607431386</v>
      </c>
      <c r="AM1271">
        <f t="shared" si="2717"/>
        <v>0.32201023243380517</v>
      </c>
    </row>
    <row r="1272" spans="1:39" x14ac:dyDescent="0.35">
      <c r="A1272">
        <f t="shared" si="2776"/>
        <v>0.63199999999994505</v>
      </c>
      <c r="B1272">
        <f t="shared" si="2711"/>
        <v>0.36800000000005495</v>
      </c>
      <c r="C1272" s="27">
        <f t="shared" si="2777"/>
        <v>-5.0000000000000044E-4</v>
      </c>
      <c r="D1272">
        <f t="shared" si="2712"/>
        <v>1.2319999999999305</v>
      </c>
      <c r="E1272">
        <v>0.2</v>
      </c>
      <c r="F1272">
        <f t="shared" si="2713"/>
        <v>-0.45200000000000051</v>
      </c>
      <c r="G1272">
        <v>0.02</v>
      </c>
      <c r="H1272">
        <f t="shared" si="2778"/>
        <v>0.99999999999992994</v>
      </c>
      <c r="I1272">
        <f t="shared" si="2779"/>
        <v>1.2319999999999305</v>
      </c>
      <c r="J1272">
        <f t="shared" si="2780"/>
        <v>0.2</v>
      </c>
      <c r="K1272">
        <f t="shared" si="2781"/>
        <v>-0.45200000000000051</v>
      </c>
      <c r="L1272">
        <f t="shared" si="2782"/>
        <v>0.02</v>
      </c>
      <c r="M1272">
        <f t="shared" si="2783"/>
        <v>0</v>
      </c>
      <c r="N1272" s="22">
        <f t="shared" si="2784"/>
        <v>0.99999999999992994</v>
      </c>
      <c r="O1272">
        <f t="shared" ref="O1272:S1272" si="2826">O1271</f>
        <v>4.8000000000000001E-2</v>
      </c>
      <c r="P1272">
        <f t="shared" si="2826"/>
        <v>3.4000000000000002E-2</v>
      </c>
      <c r="Q1272">
        <f t="shared" si="2826"/>
        <v>4.2999999999999997E-2</v>
      </c>
      <c r="R1272">
        <f t="shared" si="2826"/>
        <v>0.223</v>
      </c>
      <c r="S1272">
        <f t="shared" si="2826"/>
        <v>800</v>
      </c>
      <c r="T1272">
        <f t="shared" si="2786"/>
        <v>5.095999999999664E-2</v>
      </c>
      <c r="X1272">
        <f t="shared" si="2715"/>
        <v>363636</v>
      </c>
      <c r="Y1272">
        <f t="shared" si="2787"/>
        <v>0</v>
      </c>
      <c r="Z1272">
        <f t="shared" si="2788"/>
        <v>5.9565367967364949E-6</v>
      </c>
      <c r="AA1272">
        <f t="shared" ref="AA1272:AC1272" si="2827">AA1271</f>
        <v>0</v>
      </c>
      <c r="AB1272">
        <f t="shared" si="2827"/>
        <v>1623</v>
      </c>
      <c r="AC1272">
        <f t="shared" si="2827"/>
        <v>18000</v>
      </c>
      <c r="AD1272">
        <f t="shared" si="2790"/>
        <v>980.78720877621868</v>
      </c>
      <c r="AE1272">
        <f t="shared" si="2791"/>
        <v>980.78720877621868</v>
      </c>
      <c r="AF1272">
        <f t="shared" si="2792"/>
        <v>1.1689224935950324E-4</v>
      </c>
      <c r="AG1272">
        <f t="shared" si="2793"/>
        <v>47.46835096202085</v>
      </c>
      <c r="AI1272">
        <f t="shared" si="2794"/>
        <v>6.762775297978715</v>
      </c>
      <c r="AJ1272">
        <f t="shared" si="2795"/>
        <v>865.03961016240135</v>
      </c>
      <c r="AM1272">
        <f t="shared" si="2717"/>
        <v>0.3217935688503793</v>
      </c>
    </row>
    <row r="1273" spans="1:39" x14ac:dyDescent="0.35">
      <c r="A1273">
        <f t="shared" si="2776"/>
        <v>0.632499999999945</v>
      </c>
      <c r="B1273">
        <f t="shared" si="2711"/>
        <v>0.36750000000005495</v>
      </c>
      <c r="C1273" s="27">
        <f t="shared" si="2777"/>
        <v>-5.0000000000000044E-4</v>
      </c>
      <c r="D1273">
        <f t="shared" si="2712"/>
        <v>1.2324999999999304</v>
      </c>
      <c r="E1273">
        <v>0.2</v>
      </c>
      <c r="F1273">
        <f t="shared" si="2713"/>
        <v>-0.45250000000000051</v>
      </c>
      <c r="G1273">
        <v>0.02</v>
      </c>
      <c r="H1273">
        <f t="shared" si="2778"/>
        <v>0.99999999999992983</v>
      </c>
      <c r="I1273">
        <f t="shared" si="2779"/>
        <v>1.2324999999999304</v>
      </c>
      <c r="J1273">
        <f t="shared" si="2780"/>
        <v>0.2</v>
      </c>
      <c r="K1273">
        <f t="shared" si="2781"/>
        <v>-0.45250000000000051</v>
      </c>
      <c r="L1273">
        <f t="shared" si="2782"/>
        <v>0.02</v>
      </c>
      <c r="M1273">
        <f t="shared" si="2783"/>
        <v>0</v>
      </c>
      <c r="N1273" s="22">
        <f t="shared" si="2784"/>
        <v>0.99999999999992983</v>
      </c>
      <c r="O1273">
        <f t="shared" ref="O1273:S1273" si="2828">O1272</f>
        <v>4.8000000000000001E-2</v>
      </c>
      <c r="P1273">
        <f t="shared" si="2828"/>
        <v>3.4000000000000002E-2</v>
      </c>
      <c r="Q1273">
        <f t="shared" si="2828"/>
        <v>4.2999999999999997E-2</v>
      </c>
      <c r="R1273">
        <f t="shared" si="2828"/>
        <v>0.223</v>
      </c>
      <c r="S1273">
        <f t="shared" si="2828"/>
        <v>800</v>
      </c>
      <c r="T1273">
        <f t="shared" si="2786"/>
        <v>5.0962499999996642E-2</v>
      </c>
      <c r="X1273">
        <f t="shared" si="2715"/>
        <v>363636</v>
      </c>
      <c r="Y1273">
        <f t="shared" si="2787"/>
        <v>0</v>
      </c>
      <c r="Z1273">
        <f t="shared" si="2788"/>
        <v>5.8095363161413571E-6</v>
      </c>
      <c r="AA1273">
        <f t="shared" ref="AA1273:AC1273" si="2829">AA1272</f>
        <v>0</v>
      </c>
      <c r="AB1273">
        <f t="shared" si="2829"/>
        <v>1623</v>
      </c>
      <c r="AC1273">
        <f t="shared" si="2829"/>
        <v>18000</v>
      </c>
      <c r="AD1273">
        <f t="shared" si="2790"/>
        <v>980.78720877621868</v>
      </c>
      <c r="AE1273">
        <f t="shared" si="2791"/>
        <v>980.78720877621868</v>
      </c>
      <c r="AF1273">
        <f t="shared" si="2792"/>
        <v>1.1400189003417858E-4</v>
      </c>
      <c r="AG1273">
        <f t="shared" si="2793"/>
        <v>47.43082666402865</v>
      </c>
      <c r="AI1273">
        <f t="shared" si="2794"/>
        <v>6.7627753010617644</v>
      </c>
      <c r="AJ1273">
        <f t="shared" si="2795"/>
        <v>865.0396128293612</v>
      </c>
      <c r="AM1273">
        <f t="shared" si="2717"/>
        <v>0.32157719663374479</v>
      </c>
    </row>
    <row r="1274" spans="1:39" x14ac:dyDescent="0.35">
      <c r="A1274">
        <f t="shared" si="2776"/>
        <v>0.63299999999994505</v>
      </c>
      <c r="B1274">
        <f t="shared" si="2711"/>
        <v>0.36700000000005495</v>
      </c>
      <c r="C1274" s="27">
        <f t="shared" si="2777"/>
        <v>-5.0000000000000044E-4</v>
      </c>
      <c r="D1274">
        <f t="shared" si="2712"/>
        <v>1.2329999999999304</v>
      </c>
      <c r="E1274">
        <v>0.2</v>
      </c>
      <c r="F1274">
        <f t="shared" si="2713"/>
        <v>-0.45300000000000051</v>
      </c>
      <c r="G1274">
        <v>0.02</v>
      </c>
      <c r="H1274">
        <f t="shared" si="2778"/>
        <v>0.99999999999992983</v>
      </c>
      <c r="I1274">
        <f t="shared" si="2779"/>
        <v>1.2329999999999304</v>
      </c>
      <c r="J1274">
        <f t="shared" si="2780"/>
        <v>0.2</v>
      </c>
      <c r="K1274">
        <f t="shared" si="2781"/>
        <v>-0.45300000000000051</v>
      </c>
      <c r="L1274">
        <f t="shared" si="2782"/>
        <v>0.02</v>
      </c>
      <c r="M1274">
        <f t="shared" si="2783"/>
        <v>0</v>
      </c>
      <c r="N1274" s="22">
        <f t="shared" si="2784"/>
        <v>0.99999999999992983</v>
      </c>
      <c r="O1274">
        <f t="shared" ref="O1274:S1274" si="2830">O1273</f>
        <v>4.8000000000000001E-2</v>
      </c>
      <c r="P1274">
        <f t="shared" si="2830"/>
        <v>3.4000000000000002E-2</v>
      </c>
      <c r="Q1274">
        <f t="shared" si="2830"/>
        <v>4.2999999999999997E-2</v>
      </c>
      <c r="R1274">
        <f t="shared" si="2830"/>
        <v>0.223</v>
      </c>
      <c r="S1274">
        <f t="shared" si="2830"/>
        <v>800</v>
      </c>
      <c r="T1274">
        <f t="shared" si="2786"/>
        <v>5.0964999999996631E-2</v>
      </c>
      <c r="X1274">
        <f t="shared" si="2715"/>
        <v>363636</v>
      </c>
      <c r="Y1274">
        <f t="shared" si="2787"/>
        <v>0</v>
      </c>
      <c r="Z1274">
        <f t="shared" si="2788"/>
        <v>5.6659806312827601E-6</v>
      </c>
      <c r="AA1274">
        <f t="shared" ref="AA1274:AC1274" si="2831">AA1273</f>
        <v>0</v>
      </c>
      <c r="AB1274">
        <f t="shared" si="2831"/>
        <v>1623</v>
      </c>
      <c r="AC1274">
        <f t="shared" si="2831"/>
        <v>18000</v>
      </c>
      <c r="AD1274">
        <f t="shared" si="2790"/>
        <v>980.78720877621868</v>
      </c>
      <c r="AE1274">
        <f t="shared" si="2791"/>
        <v>980.78720877621868</v>
      </c>
      <c r="AF1274">
        <f t="shared" si="2792"/>
        <v>1.111794090023671E-4</v>
      </c>
      <c r="AG1274">
        <f t="shared" si="2793"/>
        <v>47.393361643898615</v>
      </c>
      <c r="AI1274">
        <f t="shared" si="2794"/>
        <v>6.7627753040724112</v>
      </c>
      <c r="AJ1274">
        <f t="shared" si="2795"/>
        <v>865.03961543368996</v>
      </c>
      <c r="AM1274">
        <f t="shared" si="2717"/>
        <v>0.32136111519655619</v>
      </c>
    </row>
    <row r="1275" spans="1:39" x14ac:dyDescent="0.35">
      <c r="A1275">
        <f t="shared" si="2776"/>
        <v>0.63349999999994511</v>
      </c>
      <c r="B1275">
        <f t="shared" si="2711"/>
        <v>0.36650000000005495</v>
      </c>
      <c r="C1275" s="27">
        <f t="shared" si="2777"/>
        <v>-5.0000000000000044E-4</v>
      </c>
      <c r="D1275">
        <f t="shared" si="2712"/>
        <v>1.2334999999999303</v>
      </c>
      <c r="E1275">
        <v>0.2</v>
      </c>
      <c r="F1275">
        <f t="shared" si="2713"/>
        <v>-0.45350000000000051</v>
      </c>
      <c r="G1275">
        <v>0.02</v>
      </c>
      <c r="H1275">
        <f t="shared" si="2778"/>
        <v>0.99999999999992983</v>
      </c>
      <c r="I1275">
        <f t="shared" si="2779"/>
        <v>1.2334999999999303</v>
      </c>
      <c r="J1275">
        <f t="shared" si="2780"/>
        <v>0.2</v>
      </c>
      <c r="K1275">
        <f t="shared" si="2781"/>
        <v>-0.45350000000000051</v>
      </c>
      <c r="L1275">
        <f t="shared" si="2782"/>
        <v>0.02</v>
      </c>
      <c r="M1275">
        <f t="shared" si="2783"/>
        <v>0</v>
      </c>
      <c r="N1275" s="22">
        <f t="shared" si="2784"/>
        <v>0.99999999999992983</v>
      </c>
      <c r="O1275">
        <f t="shared" ref="O1275:S1275" si="2832">O1274</f>
        <v>4.8000000000000001E-2</v>
      </c>
      <c r="P1275">
        <f t="shared" si="2832"/>
        <v>3.4000000000000002E-2</v>
      </c>
      <c r="Q1275">
        <f t="shared" si="2832"/>
        <v>4.2999999999999997E-2</v>
      </c>
      <c r="R1275">
        <f t="shared" si="2832"/>
        <v>0.223</v>
      </c>
      <c r="S1275">
        <f t="shared" si="2832"/>
        <v>800</v>
      </c>
      <c r="T1275">
        <f t="shared" si="2786"/>
        <v>5.0967499999996634E-2</v>
      </c>
      <c r="X1275">
        <f t="shared" si="2715"/>
        <v>363636</v>
      </c>
      <c r="Y1275">
        <f t="shared" si="2787"/>
        <v>0</v>
      </c>
      <c r="Z1275">
        <f t="shared" si="2788"/>
        <v>5.5257932974511562E-6</v>
      </c>
      <c r="AA1275">
        <f t="shared" ref="AA1275:AC1275" si="2833">AA1274</f>
        <v>0</v>
      </c>
      <c r="AB1275">
        <f t="shared" si="2833"/>
        <v>1623</v>
      </c>
      <c r="AC1275">
        <f t="shared" si="2833"/>
        <v>18000</v>
      </c>
      <c r="AD1275">
        <f t="shared" si="2790"/>
        <v>980.78720877621868</v>
      </c>
      <c r="AE1275">
        <f t="shared" si="2791"/>
        <v>980.78720877621868</v>
      </c>
      <c r="AF1275">
        <f t="shared" si="2792"/>
        <v>1.0842329632986405E-4</v>
      </c>
      <c r="AG1275">
        <f t="shared" si="2793"/>
        <v>47.35595576132512</v>
      </c>
      <c r="AI1275">
        <f t="shared" si="2794"/>
        <v>6.7627753070122649</v>
      </c>
      <c r="AJ1275">
        <f t="shared" si="2795"/>
        <v>865.03961797677994</v>
      </c>
      <c r="AM1275">
        <f t="shared" si="2717"/>
        <v>0.32114532395304579</v>
      </c>
    </row>
    <row r="1276" spans="1:39" x14ac:dyDescent="0.35">
      <c r="A1276">
        <f t="shared" si="2776"/>
        <v>0.63399999999994505</v>
      </c>
      <c r="B1276">
        <f t="shared" si="2711"/>
        <v>0.36600000000005495</v>
      </c>
      <c r="C1276" s="27">
        <f t="shared" si="2777"/>
        <v>-5.0000000000000044E-4</v>
      </c>
      <c r="D1276">
        <f t="shared" si="2712"/>
        <v>1.2339999999999303</v>
      </c>
      <c r="E1276">
        <v>0.2</v>
      </c>
      <c r="F1276">
        <f t="shared" si="2713"/>
        <v>-0.45400000000000051</v>
      </c>
      <c r="G1276">
        <v>0.02</v>
      </c>
      <c r="H1276">
        <f t="shared" si="2778"/>
        <v>0.99999999999992972</v>
      </c>
      <c r="I1276">
        <f t="shared" si="2779"/>
        <v>1.2339999999999303</v>
      </c>
      <c r="J1276">
        <f t="shared" si="2780"/>
        <v>0.2</v>
      </c>
      <c r="K1276">
        <f t="shared" si="2781"/>
        <v>-0.45400000000000051</v>
      </c>
      <c r="L1276">
        <f t="shared" si="2782"/>
        <v>0.02</v>
      </c>
      <c r="M1276">
        <f t="shared" si="2783"/>
        <v>0</v>
      </c>
      <c r="N1276" s="22">
        <f t="shared" si="2784"/>
        <v>0.99999999999992972</v>
      </c>
      <c r="O1276">
        <f t="shared" ref="O1276:S1276" si="2834">O1275</f>
        <v>4.8000000000000001E-2</v>
      </c>
      <c r="P1276">
        <f t="shared" si="2834"/>
        <v>3.4000000000000002E-2</v>
      </c>
      <c r="Q1276">
        <f t="shared" si="2834"/>
        <v>4.2999999999999997E-2</v>
      </c>
      <c r="R1276">
        <f t="shared" si="2834"/>
        <v>0.223</v>
      </c>
      <c r="S1276">
        <f t="shared" si="2834"/>
        <v>800</v>
      </c>
      <c r="T1276">
        <f t="shared" si="2786"/>
        <v>5.0969999999996622E-2</v>
      </c>
      <c r="X1276">
        <f t="shared" si="2715"/>
        <v>363636</v>
      </c>
      <c r="Y1276">
        <f t="shared" si="2787"/>
        <v>0</v>
      </c>
      <c r="Z1276">
        <f t="shared" si="2788"/>
        <v>5.3888994716221005E-6</v>
      </c>
      <c r="AA1276">
        <f t="shared" ref="AA1276:AC1276" si="2835">AA1275</f>
        <v>0</v>
      </c>
      <c r="AB1276">
        <f t="shared" si="2835"/>
        <v>1623</v>
      </c>
      <c r="AC1276">
        <f t="shared" si="2835"/>
        <v>18000</v>
      </c>
      <c r="AD1276">
        <f t="shared" si="2790"/>
        <v>980.78720877621868</v>
      </c>
      <c r="AE1276">
        <f t="shared" si="2791"/>
        <v>980.78720877621868</v>
      </c>
      <c r="AF1276">
        <f t="shared" si="2792"/>
        <v>1.0573207380433524E-4</v>
      </c>
      <c r="AG1276">
        <f t="shared" si="2793"/>
        <v>47.31860887644401</v>
      </c>
      <c r="AI1276">
        <f t="shared" si="2794"/>
        <v>6.762775309882902</v>
      </c>
      <c r="AJ1276">
        <f t="shared" si="2795"/>
        <v>865.03962045999469</v>
      </c>
      <c r="AM1276">
        <f t="shared" si="2717"/>
        <v>0.32092982231901823</v>
      </c>
    </row>
    <row r="1277" spans="1:39" x14ac:dyDescent="0.35">
      <c r="A1277">
        <f t="shared" si="2776"/>
        <v>0.634499999999945</v>
      </c>
      <c r="B1277">
        <f t="shared" si="2711"/>
        <v>0.36550000000005495</v>
      </c>
      <c r="C1277" s="27">
        <f t="shared" si="2777"/>
        <v>-5.0000000000000044E-4</v>
      </c>
      <c r="D1277">
        <f t="shared" si="2712"/>
        <v>1.2344999999999302</v>
      </c>
      <c r="E1277">
        <v>0.2</v>
      </c>
      <c r="F1277">
        <f t="shared" si="2713"/>
        <v>-0.45450000000000051</v>
      </c>
      <c r="G1277">
        <v>0.02</v>
      </c>
      <c r="H1277">
        <f t="shared" si="2778"/>
        <v>0.99999999999992961</v>
      </c>
      <c r="I1277">
        <f t="shared" si="2779"/>
        <v>1.2344999999999302</v>
      </c>
      <c r="J1277">
        <f t="shared" si="2780"/>
        <v>0.2</v>
      </c>
      <c r="K1277">
        <f t="shared" si="2781"/>
        <v>-0.45450000000000051</v>
      </c>
      <c r="L1277">
        <f t="shared" si="2782"/>
        <v>0.02</v>
      </c>
      <c r="M1277">
        <f t="shared" si="2783"/>
        <v>0</v>
      </c>
      <c r="N1277" s="22">
        <f t="shared" si="2784"/>
        <v>0.99999999999992961</v>
      </c>
      <c r="O1277">
        <f t="shared" ref="O1277:S1277" si="2836">O1276</f>
        <v>4.8000000000000001E-2</v>
      </c>
      <c r="P1277">
        <f t="shared" si="2836"/>
        <v>3.4000000000000002E-2</v>
      </c>
      <c r="Q1277">
        <f t="shared" si="2836"/>
        <v>4.2999999999999997E-2</v>
      </c>
      <c r="R1277">
        <f t="shared" si="2836"/>
        <v>0.223</v>
      </c>
      <c r="S1277">
        <f t="shared" si="2836"/>
        <v>800</v>
      </c>
      <c r="T1277">
        <f t="shared" si="2786"/>
        <v>5.0972499999996625E-2</v>
      </c>
      <c r="X1277">
        <f t="shared" si="2715"/>
        <v>363636</v>
      </c>
      <c r="Y1277">
        <f t="shared" si="2787"/>
        <v>0</v>
      </c>
      <c r="Z1277">
        <f t="shared" si="2788"/>
        <v>5.2552258808747783E-6</v>
      </c>
      <c r="AA1277">
        <f t="shared" ref="AA1277:AC1277" si="2837">AA1276</f>
        <v>0</v>
      </c>
      <c r="AB1277">
        <f t="shared" si="2837"/>
        <v>1623</v>
      </c>
      <c r="AC1277">
        <f t="shared" si="2837"/>
        <v>18000</v>
      </c>
      <c r="AD1277">
        <f t="shared" si="2790"/>
        <v>980.78720877621868</v>
      </c>
      <c r="AE1277">
        <f t="shared" si="2791"/>
        <v>980.78720877621868</v>
      </c>
      <c r="AF1277">
        <f t="shared" si="2792"/>
        <v>1.0310429430792873E-4</v>
      </c>
      <c r="AG1277">
        <f t="shared" si="2793"/>
        <v>47.281320849830806</v>
      </c>
      <c r="AI1277">
        <f t="shared" si="2794"/>
        <v>6.762775312685867</v>
      </c>
      <c r="AJ1277">
        <f t="shared" si="2795"/>
        <v>865.03962288467039</v>
      </c>
      <c r="AM1277">
        <f t="shared" si="2717"/>
        <v>0.32071460971184507</v>
      </c>
    </row>
    <row r="1278" spans="1:39" x14ac:dyDescent="0.35">
      <c r="A1278">
        <f t="shared" si="2776"/>
        <v>0.63499999999994505</v>
      </c>
      <c r="B1278">
        <f t="shared" si="2711"/>
        <v>0.36500000000005495</v>
      </c>
      <c r="C1278" s="27">
        <f t="shared" si="2777"/>
        <v>-5.0000000000000044E-4</v>
      </c>
      <c r="D1278">
        <f t="shared" si="2712"/>
        <v>1.2349999999999302</v>
      </c>
      <c r="E1278">
        <v>0.2</v>
      </c>
      <c r="F1278">
        <f t="shared" si="2713"/>
        <v>-0.45500000000000052</v>
      </c>
      <c r="G1278">
        <v>0.02</v>
      </c>
      <c r="H1278">
        <f t="shared" si="2778"/>
        <v>0.99999999999992961</v>
      </c>
      <c r="I1278">
        <f t="shared" si="2779"/>
        <v>1.2349999999999302</v>
      </c>
      <c r="J1278">
        <f t="shared" si="2780"/>
        <v>0.2</v>
      </c>
      <c r="K1278">
        <f t="shared" si="2781"/>
        <v>-0.45500000000000052</v>
      </c>
      <c r="L1278">
        <f t="shared" si="2782"/>
        <v>0.02</v>
      </c>
      <c r="M1278">
        <f t="shared" si="2783"/>
        <v>0</v>
      </c>
      <c r="N1278" s="22">
        <f t="shared" si="2784"/>
        <v>0.99999999999992961</v>
      </c>
      <c r="O1278">
        <f t="shared" ref="O1278:S1278" si="2838">O1277</f>
        <v>4.8000000000000001E-2</v>
      </c>
      <c r="P1278">
        <f t="shared" si="2838"/>
        <v>3.4000000000000002E-2</v>
      </c>
      <c r="Q1278">
        <f t="shared" si="2838"/>
        <v>4.2999999999999997E-2</v>
      </c>
      <c r="R1278">
        <f t="shared" si="2838"/>
        <v>0.223</v>
      </c>
      <c r="S1278">
        <f t="shared" si="2838"/>
        <v>800</v>
      </c>
      <c r="T1278">
        <f t="shared" si="2786"/>
        <v>5.097499999999662E-2</v>
      </c>
      <c r="X1278">
        <f t="shared" si="2715"/>
        <v>363636</v>
      </c>
      <c r="Y1278">
        <f t="shared" si="2787"/>
        <v>0</v>
      </c>
      <c r="Z1278">
        <f t="shared" si="2788"/>
        <v>5.1247007913944533E-6</v>
      </c>
      <c r="AA1278">
        <f t="shared" ref="AA1278:AC1278" si="2839">AA1277</f>
        <v>0</v>
      </c>
      <c r="AB1278">
        <f t="shared" si="2839"/>
        <v>1623</v>
      </c>
      <c r="AC1278">
        <f t="shared" si="2839"/>
        <v>18000</v>
      </c>
      <c r="AD1278">
        <f t="shared" si="2790"/>
        <v>980.78720877621868</v>
      </c>
      <c r="AE1278">
        <f t="shared" si="2791"/>
        <v>980.78720877621868</v>
      </c>
      <c r="AF1278">
        <f t="shared" si="2792"/>
        <v>1.0053854120152617E-4</v>
      </c>
      <c r="AG1278">
        <f t="shared" si="2793"/>
        <v>47.244091542499078</v>
      </c>
      <c r="AI1278">
        <f t="shared" si="2794"/>
        <v>6.7627753154226706</v>
      </c>
      <c r="AJ1278">
        <f t="shared" si="2795"/>
        <v>865.03962525211409</v>
      </c>
      <c r="AM1278">
        <f t="shared" si="2717"/>
        <v>0.3204996855504596</v>
      </c>
    </row>
    <row r="1279" spans="1:39" x14ac:dyDescent="0.35">
      <c r="A1279">
        <f t="shared" si="2776"/>
        <v>0.63549999999994511</v>
      </c>
      <c r="B1279">
        <f t="shared" si="2711"/>
        <v>0.36450000000005495</v>
      </c>
      <c r="C1279" s="27">
        <f t="shared" si="2777"/>
        <v>-5.0000000000000044E-4</v>
      </c>
      <c r="D1279">
        <f t="shared" si="2712"/>
        <v>1.2354999999999301</v>
      </c>
      <c r="E1279">
        <v>0.2</v>
      </c>
      <c r="F1279">
        <f t="shared" si="2713"/>
        <v>-0.45550000000000052</v>
      </c>
      <c r="G1279">
        <v>0.02</v>
      </c>
      <c r="H1279">
        <f t="shared" si="2778"/>
        <v>0.99999999999992961</v>
      </c>
      <c r="I1279">
        <f t="shared" si="2779"/>
        <v>1.2354999999999301</v>
      </c>
      <c r="J1279">
        <f t="shared" si="2780"/>
        <v>0.2</v>
      </c>
      <c r="K1279">
        <f t="shared" si="2781"/>
        <v>-0.45550000000000052</v>
      </c>
      <c r="L1279">
        <f t="shared" si="2782"/>
        <v>0.02</v>
      </c>
      <c r="M1279">
        <f t="shared" si="2783"/>
        <v>0</v>
      </c>
      <c r="N1279" s="22">
        <f t="shared" si="2784"/>
        <v>0.99999999999992961</v>
      </c>
      <c r="O1279">
        <f t="shared" ref="O1279:S1279" si="2840">O1278</f>
        <v>4.8000000000000001E-2</v>
      </c>
      <c r="P1279">
        <f t="shared" si="2840"/>
        <v>3.4000000000000002E-2</v>
      </c>
      <c r="Q1279">
        <f t="shared" si="2840"/>
        <v>4.2999999999999997E-2</v>
      </c>
      <c r="R1279">
        <f t="shared" si="2840"/>
        <v>0.223</v>
      </c>
      <c r="S1279">
        <f t="shared" si="2840"/>
        <v>800</v>
      </c>
      <c r="T1279">
        <f t="shared" si="2786"/>
        <v>5.0977499999996616E-2</v>
      </c>
      <c r="X1279">
        <f t="shared" si="2715"/>
        <v>363636</v>
      </c>
      <c r="Y1279">
        <f t="shared" si="2787"/>
        <v>0</v>
      </c>
      <c r="Z1279">
        <f t="shared" si="2788"/>
        <v>4.9972539780487401E-6</v>
      </c>
      <c r="AA1279">
        <f t="shared" ref="AA1279:AC1279" si="2841">AA1278</f>
        <v>0</v>
      </c>
      <c r="AB1279">
        <f t="shared" si="2841"/>
        <v>1623</v>
      </c>
      <c r="AC1279">
        <f t="shared" si="2841"/>
        <v>18000</v>
      </c>
      <c r="AD1279">
        <f t="shared" si="2790"/>
        <v>980.78720877621868</v>
      </c>
      <c r="AE1279">
        <f t="shared" si="2791"/>
        <v>980.78720877621868</v>
      </c>
      <c r="AF1279">
        <f t="shared" si="2792"/>
        <v>9.8033427720432993E-5</v>
      </c>
      <c r="AG1279">
        <f t="shared" si="2793"/>
        <v>47.206920815898698</v>
      </c>
      <c r="AI1279">
        <f t="shared" si="2794"/>
        <v>6.7627753180947909</v>
      </c>
      <c r="AJ1279">
        <f t="shared" si="2795"/>
        <v>865.03962756360397</v>
      </c>
      <c r="AM1279">
        <f t="shared" si="2717"/>
        <v>0.32028504925535173</v>
      </c>
    </row>
    <row r="1280" spans="1:39" x14ac:dyDescent="0.35">
      <c r="A1280">
        <f t="shared" si="2776"/>
        <v>0.63599999999994505</v>
      </c>
      <c r="B1280">
        <f t="shared" si="2711"/>
        <v>0.36400000000005495</v>
      </c>
      <c r="C1280" s="27">
        <f t="shared" si="2777"/>
        <v>-5.0000000000000044E-4</v>
      </c>
      <c r="D1280">
        <f t="shared" si="2712"/>
        <v>1.23599999999993</v>
      </c>
      <c r="E1280">
        <v>0.2</v>
      </c>
      <c r="F1280">
        <f t="shared" si="2713"/>
        <v>-0.45600000000000052</v>
      </c>
      <c r="G1280">
        <v>0.02</v>
      </c>
      <c r="H1280">
        <f t="shared" si="2778"/>
        <v>0.9999999999999295</v>
      </c>
      <c r="I1280">
        <f t="shared" si="2779"/>
        <v>1.23599999999993</v>
      </c>
      <c r="J1280">
        <f t="shared" si="2780"/>
        <v>0.2</v>
      </c>
      <c r="K1280">
        <f t="shared" si="2781"/>
        <v>-0.45600000000000052</v>
      </c>
      <c r="L1280">
        <f t="shared" si="2782"/>
        <v>0.02</v>
      </c>
      <c r="M1280">
        <f t="shared" si="2783"/>
        <v>0</v>
      </c>
      <c r="N1280" s="22">
        <f t="shared" si="2784"/>
        <v>0.9999999999999295</v>
      </c>
      <c r="O1280">
        <f t="shared" ref="O1280:S1280" si="2842">O1279</f>
        <v>4.8000000000000001E-2</v>
      </c>
      <c r="P1280">
        <f t="shared" si="2842"/>
        <v>3.4000000000000002E-2</v>
      </c>
      <c r="Q1280">
        <f t="shared" si="2842"/>
        <v>4.2999999999999997E-2</v>
      </c>
      <c r="R1280">
        <f t="shared" si="2842"/>
        <v>0.223</v>
      </c>
      <c r="S1280">
        <f t="shared" si="2842"/>
        <v>800</v>
      </c>
      <c r="T1280">
        <f t="shared" si="2786"/>
        <v>5.0979999999996611E-2</v>
      </c>
      <c r="X1280">
        <f t="shared" si="2715"/>
        <v>363636</v>
      </c>
      <c r="Y1280">
        <f t="shared" si="2787"/>
        <v>0</v>
      </c>
      <c r="Z1280">
        <f t="shared" si="2788"/>
        <v>4.872816694527798E-6</v>
      </c>
      <c r="AA1280">
        <f t="shared" ref="AA1280:AC1280" si="2843">AA1279</f>
        <v>0</v>
      </c>
      <c r="AB1280">
        <f t="shared" si="2843"/>
        <v>1623</v>
      </c>
      <c r="AC1280">
        <f t="shared" si="2843"/>
        <v>18000</v>
      </c>
      <c r="AD1280">
        <f t="shared" si="2790"/>
        <v>980.78720877621868</v>
      </c>
      <c r="AE1280">
        <f t="shared" si="2791"/>
        <v>980.78720877621868</v>
      </c>
      <c r="AF1280">
        <f t="shared" si="2792"/>
        <v>9.5587596381307868E-5</v>
      </c>
      <c r="AG1280">
        <f t="shared" si="2793"/>
        <v>47.169808531914185</v>
      </c>
      <c r="AI1280">
        <f t="shared" si="2794"/>
        <v>6.7627753207036783</v>
      </c>
      <c r="AJ1280">
        <f t="shared" si="2795"/>
        <v>865.03962982039491</v>
      </c>
      <c r="AM1280">
        <f t="shared" si="2717"/>
        <v>0.32007070024856277</v>
      </c>
    </row>
    <row r="1281" spans="1:39" x14ac:dyDescent="0.35">
      <c r="A1281">
        <f t="shared" si="2776"/>
        <v>0.636499999999945</v>
      </c>
      <c r="B1281">
        <f t="shared" si="2711"/>
        <v>0.36350000000005495</v>
      </c>
      <c r="C1281" s="27">
        <f t="shared" si="2777"/>
        <v>-5.0000000000000044E-4</v>
      </c>
      <c r="D1281">
        <f t="shared" si="2712"/>
        <v>1.23649999999993</v>
      </c>
      <c r="E1281">
        <v>0.2</v>
      </c>
      <c r="F1281">
        <f t="shared" si="2713"/>
        <v>-0.45650000000000052</v>
      </c>
      <c r="G1281">
        <v>0.02</v>
      </c>
      <c r="H1281">
        <f t="shared" si="2778"/>
        <v>0.99999999999992939</v>
      </c>
      <c r="I1281">
        <f t="shared" si="2779"/>
        <v>1.23649999999993</v>
      </c>
      <c r="J1281">
        <f t="shared" si="2780"/>
        <v>0.2</v>
      </c>
      <c r="K1281">
        <f t="shared" si="2781"/>
        <v>-0.45650000000000052</v>
      </c>
      <c r="L1281">
        <f t="shared" si="2782"/>
        <v>0.02</v>
      </c>
      <c r="M1281">
        <f t="shared" si="2783"/>
        <v>0</v>
      </c>
      <c r="N1281" s="22">
        <f t="shared" si="2784"/>
        <v>0.99999999999992939</v>
      </c>
      <c r="O1281">
        <f t="shared" ref="O1281:S1281" si="2844">O1280</f>
        <v>4.8000000000000001E-2</v>
      </c>
      <c r="P1281">
        <f t="shared" si="2844"/>
        <v>3.4000000000000002E-2</v>
      </c>
      <c r="Q1281">
        <f t="shared" si="2844"/>
        <v>4.2999999999999997E-2</v>
      </c>
      <c r="R1281">
        <f t="shared" si="2844"/>
        <v>0.223</v>
      </c>
      <c r="S1281">
        <f t="shared" si="2844"/>
        <v>800</v>
      </c>
      <c r="T1281">
        <f t="shared" si="2786"/>
        <v>5.0982499999996621E-2</v>
      </c>
      <c r="X1281">
        <f t="shared" si="2715"/>
        <v>363636</v>
      </c>
      <c r="Y1281">
        <f t="shared" si="2787"/>
        <v>0</v>
      </c>
      <c r="Z1281">
        <f t="shared" si="2788"/>
        <v>4.7513216440386703E-6</v>
      </c>
      <c r="AA1281">
        <f t="shared" ref="AA1281:AC1281" si="2845">AA1280</f>
        <v>0</v>
      </c>
      <c r="AB1281">
        <f t="shared" si="2845"/>
        <v>1623</v>
      </c>
      <c r="AC1281">
        <f t="shared" si="2845"/>
        <v>18000</v>
      </c>
      <c r="AD1281">
        <f t="shared" si="2790"/>
        <v>980.78720877621868</v>
      </c>
      <c r="AE1281">
        <f t="shared" si="2791"/>
        <v>980.78720877621868</v>
      </c>
      <c r="AF1281">
        <f t="shared" si="2792"/>
        <v>9.3199718400137027E-5</v>
      </c>
      <c r="AG1281">
        <f t="shared" si="2793"/>
        <v>47.13275455286297</v>
      </c>
      <c r="AI1281">
        <f t="shared" si="2794"/>
        <v>6.7627753232507475</v>
      </c>
      <c r="AJ1281">
        <f t="shared" si="2795"/>
        <v>865.03963202371074</v>
      </c>
      <c r="AM1281">
        <f t="shared" si="2717"/>
        <v>0.31985663795368002</v>
      </c>
    </row>
    <row r="1282" spans="1:39" x14ac:dyDescent="0.35">
      <c r="A1282">
        <f t="shared" si="2776"/>
        <v>0.63699999999994505</v>
      </c>
      <c r="B1282">
        <f t="shared" si="2711"/>
        <v>0.36300000000005495</v>
      </c>
      <c r="C1282" s="27">
        <f t="shared" si="2777"/>
        <v>-5.0000000000000044E-4</v>
      </c>
      <c r="D1282">
        <f t="shared" si="2712"/>
        <v>1.2369999999999299</v>
      </c>
      <c r="E1282">
        <v>0.2</v>
      </c>
      <c r="F1282">
        <f t="shared" si="2713"/>
        <v>-0.45700000000000052</v>
      </c>
      <c r="G1282">
        <v>0.02</v>
      </c>
      <c r="H1282">
        <f t="shared" si="2778"/>
        <v>0.99999999999992939</v>
      </c>
      <c r="I1282">
        <f t="shared" si="2779"/>
        <v>1.2369999999999299</v>
      </c>
      <c r="J1282">
        <f t="shared" si="2780"/>
        <v>0.2</v>
      </c>
      <c r="K1282">
        <f t="shared" si="2781"/>
        <v>-0.45700000000000052</v>
      </c>
      <c r="L1282">
        <f t="shared" si="2782"/>
        <v>0.02</v>
      </c>
      <c r="M1282">
        <f t="shared" si="2783"/>
        <v>0</v>
      </c>
      <c r="N1282" s="22">
        <f t="shared" si="2784"/>
        <v>0.99999999999992939</v>
      </c>
      <c r="O1282">
        <f t="shared" ref="O1282:S1282" si="2846">O1281</f>
        <v>4.8000000000000001E-2</v>
      </c>
      <c r="P1282">
        <f t="shared" si="2846"/>
        <v>3.4000000000000002E-2</v>
      </c>
      <c r="Q1282">
        <f t="shared" si="2846"/>
        <v>4.2999999999999997E-2</v>
      </c>
      <c r="R1282">
        <f t="shared" si="2846"/>
        <v>0.223</v>
      </c>
      <c r="S1282">
        <f t="shared" si="2846"/>
        <v>800</v>
      </c>
      <c r="T1282">
        <f t="shared" si="2786"/>
        <v>5.0984999999996623E-2</v>
      </c>
      <c r="X1282">
        <f t="shared" si="2715"/>
        <v>363636</v>
      </c>
      <c r="Y1282">
        <f t="shared" si="2787"/>
        <v>0</v>
      </c>
      <c r="Z1282">
        <f t="shared" si="2788"/>
        <v>4.6327029505441675E-6</v>
      </c>
      <c r="AA1282">
        <f t="shared" ref="AA1282:AC1282" si="2847">AA1281</f>
        <v>0</v>
      </c>
      <c r="AB1282">
        <f t="shared" si="2847"/>
        <v>1623</v>
      </c>
      <c r="AC1282">
        <f t="shared" si="2847"/>
        <v>18000</v>
      </c>
      <c r="AD1282">
        <f t="shared" si="2790"/>
        <v>980.78720877621868</v>
      </c>
      <c r="AE1282">
        <f t="shared" si="2791"/>
        <v>980.78720877621868</v>
      </c>
      <c r="AF1282">
        <f t="shared" si="2792"/>
        <v>9.0868493121060653E-5</v>
      </c>
      <c r="AG1282">
        <f t="shared" si="2793"/>
        <v>47.095758741493754</v>
      </c>
      <c r="AI1282">
        <f t="shared" si="2794"/>
        <v>6.7627753257373886</v>
      </c>
      <c r="AJ1282">
        <f t="shared" si="2795"/>
        <v>865.03963417475381</v>
      </c>
      <c r="AM1282">
        <f t="shared" si="2717"/>
        <v>0.3196428617958319</v>
      </c>
    </row>
    <row r="1283" spans="1:39" x14ac:dyDescent="0.35">
      <c r="A1283">
        <f t="shared" si="2776"/>
        <v>0.63749999999994511</v>
      </c>
      <c r="B1283">
        <f t="shared" si="2711"/>
        <v>0.36250000000005494</v>
      </c>
      <c r="C1283" s="27">
        <f t="shared" si="2777"/>
        <v>-5.0000000000000044E-4</v>
      </c>
      <c r="D1283">
        <f t="shared" si="2712"/>
        <v>1.2374999999999299</v>
      </c>
      <c r="E1283">
        <v>0.2</v>
      </c>
      <c r="F1283">
        <f t="shared" si="2713"/>
        <v>-0.45750000000000052</v>
      </c>
      <c r="G1283">
        <v>0.02</v>
      </c>
      <c r="H1283">
        <f t="shared" si="2778"/>
        <v>0.99999999999992939</v>
      </c>
      <c r="I1283">
        <f t="shared" si="2779"/>
        <v>1.2374999999999299</v>
      </c>
      <c r="J1283">
        <f t="shared" si="2780"/>
        <v>0.2</v>
      </c>
      <c r="K1283">
        <f t="shared" si="2781"/>
        <v>-0.45750000000000052</v>
      </c>
      <c r="L1283">
        <f t="shared" si="2782"/>
        <v>0.02</v>
      </c>
      <c r="M1283">
        <f t="shared" si="2783"/>
        <v>0</v>
      </c>
      <c r="N1283" s="22">
        <f t="shared" si="2784"/>
        <v>0.99999999999992939</v>
      </c>
      <c r="O1283">
        <f t="shared" ref="O1283:S1283" si="2848">O1282</f>
        <v>4.8000000000000001E-2</v>
      </c>
      <c r="P1283">
        <f t="shared" si="2848"/>
        <v>3.4000000000000002E-2</v>
      </c>
      <c r="Q1283">
        <f t="shared" si="2848"/>
        <v>4.2999999999999997E-2</v>
      </c>
      <c r="R1283">
        <f t="shared" si="2848"/>
        <v>0.223</v>
      </c>
      <c r="S1283">
        <f t="shared" si="2848"/>
        <v>800</v>
      </c>
      <c r="T1283">
        <f t="shared" si="2786"/>
        <v>5.0987499999996612E-2</v>
      </c>
      <c r="X1283">
        <f t="shared" si="2715"/>
        <v>363636</v>
      </c>
      <c r="Y1283">
        <f t="shared" si="2787"/>
        <v>0</v>
      </c>
      <c r="Z1283">
        <f t="shared" si="2788"/>
        <v>4.5168961305368495E-6</v>
      </c>
      <c r="AA1283">
        <f t="shared" ref="AA1283:AC1283" si="2849">AA1282</f>
        <v>0</v>
      </c>
      <c r="AB1283">
        <f t="shared" si="2849"/>
        <v>1623</v>
      </c>
      <c r="AC1283">
        <f t="shared" si="2849"/>
        <v>18000</v>
      </c>
      <c r="AD1283">
        <f t="shared" si="2790"/>
        <v>980.78720877621868</v>
      </c>
      <c r="AE1283">
        <f t="shared" si="2791"/>
        <v>980.78720877621868</v>
      </c>
      <c r="AF1283">
        <f t="shared" si="2792"/>
        <v>8.8592647455862478E-5</v>
      </c>
      <c r="AG1283">
        <f t="shared" si="2793"/>
        <v>47.058820960984853</v>
      </c>
      <c r="AI1283">
        <f t="shared" si="2794"/>
        <v>6.762775328164957</v>
      </c>
      <c r="AJ1283">
        <f t="shared" si="2795"/>
        <v>865.0396362746967</v>
      </c>
      <c r="AM1283">
        <f t="shared" si="2717"/>
        <v>0.31942937120168247</v>
      </c>
    </row>
    <row r="1284" spans="1:39" x14ac:dyDescent="0.35">
      <c r="A1284">
        <f t="shared" si="2776"/>
        <v>0.63799999999994506</v>
      </c>
      <c r="B1284">
        <f t="shared" si="2711"/>
        <v>0.36200000000005494</v>
      </c>
      <c r="C1284" s="27">
        <f t="shared" si="2777"/>
        <v>-5.0000000000000044E-4</v>
      </c>
      <c r="D1284">
        <f t="shared" si="2712"/>
        <v>1.2379999999999298</v>
      </c>
      <c r="E1284">
        <v>0.2</v>
      </c>
      <c r="F1284">
        <f t="shared" si="2713"/>
        <v>-0.45800000000000052</v>
      </c>
      <c r="G1284">
        <v>0.02</v>
      </c>
      <c r="H1284">
        <f t="shared" si="2778"/>
        <v>0.99999999999992928</v>
      </c>
      <c r="I1284">
        <f t="shared" si="2779"/>
        <v>1.2379999999999298</v>
      </c>
      <c r="J1284">
        <f t="shared" si="2780"/>
        <v>0.2</v>
      </c>
      <c r="K1284">
        <f t="shared" si="2781"/>
        <v>-0.45800000000000052</v>
      </c>
      <c r="L1284">
        <f t="shared" si="2782"/>
        <v>0.02</v>
      </c>
      <c r="M1284">
        <f t="shared" si="2783"/>
        <v>0</v>
      </c>
      <c r="N1284" s="22">
        <f t="shared" si="2784"/>
        <v>0.99999999999992928</v>
      </c>
      <c r="O1284">
        <f t="shared" ref="O1284:S1284" si="2850">O1283</f>
        <v>4.8000000000000001E-2</v>
      </c>
      <c r="P1284">
        <f t="shared" si="2850"/>
        <v>3.4000000000000002E-2</v>
      </c>
      <c r="Q1284">
        <f t="shared" si="2850"/>
        <v>4.2999999999999997E-2</v>
      </c>
      <c r="R1284">
        <f t="shared" si="2850"/>
        <v>0.223</v>
      </c>
      <c r="S1284">
        <f t="shared" si="2850"/>
        <v>800</v>
      </c>
      <c r="T1284">
        <f t="shared" si="2786"/>
        <v>5.0989999999996614E-2</v>
      </c>
      <c r="X1284">
        <f t="shared" si="2715"/>
        <v>363636</v>
      </c>
      <c r="Y1284">
        <f t="shared" si="2787"/>
        <v>0</v>
      </c>
      <c r="Z1284">
        <f t="shared" si="2788"/>
        <v>4.4038380653388E-6</v>
      </c>
      <c r="AA1284">
        <f t="shared" ref="AA1284:AC1284" si="2851">AA1283</f>
        <v>0</v>
      </c>
      <c r="AB1284">
        <f t="shared" si="2851"/>
        <v>1623</v>
      </c>
      <c r="AC1284">
        <f t="shared" si="2851"/>
        <v>18000</v>
      </c>
      <c r="AD1284">
        <f t="shared" si="2790"/>
        <v>980.78720877621868</v>
      </c>
      <c r="AE1284">
        <f t="shared" si="2791"/>
        <v>980.78720877621868</v>
      </c>
      <c r="AF1284">
        <f t="shared" si="2792"/>
        <v>8.6370935333936606E-5</v>
      </c>
      <c r="AG1284">
        <f t="shared" si="2793"/>
        <v>47.021941074942497</v>
      </c>
      <c r="AI1284">
        <f t="shared" si="2794"/>
        <v>6.7627753305347831</v>
      </c>
      <c r="AJ1284">
        <f t="shared" si="2795"/>
        <v>865.03963832469026</v>
      </c>
      <c r="AM1284">
        <f t="shared" si="2717"/>
        <v>0.31921616559942684</v>
      </c>
    </row>
    <row r="1285" spans="1:39" x14ac:dyDescent="0.35">
      <c r="A1285">
        <f t="shared" si="2776"/>
        <v>0.638499999999945</v>
      </c>
      <c r="B1285">
        <f t="shared" si="2711"/>
        <v>0.36150000000005494</v>
      </c>
      <c r="C1285" s="27">
        <f t="shared" si="2777"/>
        <v>-5.0000000000000044E-4</v>
      </c>
      <c r="D1285">
        <f t="shared" si="2712"/>
        <v>1.2384999999999298</v>
      </c>
      <c r="E1285">
        <v>0.2</v>
      </c>
      <c r="F1285">
        <f t="shared" si="2713"/>
        <v>-0.45850000000000052</v>
      </c>
      <c r="G1285">
        <v>0.02</v>
      </c>
      <c r="H1285">
        <f t="shared" si="2778"/>
        <v>0.99999999999992917</v>
      </c>
      <c r="I1285">
        <f t="shared" si="2779"/>
        <v>1.2384999999999298</v>
      </c>
      <c r="J1285">
        <f t="shared" si="2780"/>
        <v>0.2</v>
      </c>
      <c r="K1285">
        <f t="shared" si="2781"/>
        <v>-0.45850000000000052</v>
      </c>
      <c r="L1285">
        <f t="shared" si="2782"/>
        <v>0.02</v>
      </c>
      <c r="M1285">
        <f t="shared" si="2783"/>
        <v>0</v>
      </c>
      <c r="N1285" s="22">
        <f t="shared" si="2784"/>
        <v>0.99999999999992917</v>
      </c>
      <c r="O1285">
        <f t="shared" ref="O1285:S1285" si="2852">O1284</f>
        <v>4.8000000000000001E-2</v>
      </c>
      <c r="P1285">
        <f t="shared" si="2852"/>
        <v>3.4000000000000002E-2</v>
      </c>
      <c r="Q1285">
        <f t="shared" si="2852"/>
        <v>4.2999999999999997E-2</v>
      </c>
      <c r="R1285">
        <f t="shared" si="2852"/>
        <v>0.223</v>
      </c>
      <c r="S1285">
        <f t="shared" si="2852"/>
        <v>800</v>
      </c>
      <c r="T1285">
        <f t="shared" si="2786"/>
        <v>5.0992499999996603E-2</v>
      </c>
      <c r="X1285">
        <f t="shared" si="2715"/>
        <v>363636</v>
      </c>
      <c r="Y1285">
        <f t="shared" si="2787"/>
        <v>0</v>
      </c>
      <c r="Z1285">
        <f t="shared" si="2788"/>
        <v>4.2934669739180567E-6</v>
      </c>
      <c r="AA1285">
        <f t="shared" ref="AA1285:AC1285" si="2853">AA1284</f>
        <v>0</v>
      </c>
      <c r="AB1285">
        <f t="shared" si="2853"/>
        <v>1623</v>
      </c>
      <c r="AC1285">
        <f t="shared" si="2853"/>
        <v>18000</v>
      </c>
      <c r="AD1285">
        <f t="shared" si="2790"/>
        <v>980.78720877621868</v>
      </c>
      <c r="AE1285">
        <f t="shared" si="2791"/>
        <v>980.78720877621868</v>
      </c>
      <c r="AF1285">
        <f t="shared" si="2792"/>
        <v>8.4202137162548373E-5</v>
      </c>
      <c r="AG1285">
        <f t="shared" si="2793"/>
        <v>46.985118947399187</v>
      </c>
      <c r="AI1285">
        <f t="shared" si="2794"/>
        <v>6.7627753328481681</v>
      </c>
      <c r="AJ1285">
        <f t="shared" si="2795"/>
        <v>865.03964032585998</v>
      </c>
      <c r="AM1285">
        <f t="shared" si="2717"/>
        <v>0.31900324441878541</v>
      </c>
    </row>
    <row r="1286" spans="1:39" x14ac:dyDescent="0.35">
      <c r="A1286">
        <f t="shared" si="2776"/>
        <v>0.63899999999994506</v>
      </c>
      <c r="B1286">
        <f t="shared" si="2711"/>
        <v>0.36100000000005494</v>
      </c>
      <c r="C1286" s="27">
        <f t="shared" si="2777"/>
        <v>-5.0000000000000044E-4</v>
      </c>
      <c r="D1286">
        <f t="shared" si="2712"/>
        <v>1.2389999999999297</v>
      </c>
      <c r="E1286">
        <v>0.2</v>
      </c>
      <c r="F1286">
        <f t="shared" si="2713"/>
        <v>-0.45900000000000052</v>
      </c>
      <c r="G1286">
        <v>0.02</v>
      </c>
      <c r="H1286">
        <f t="shared" si="2778"/>
        <v>0.99999999999992917</v>
      </c>
      <c r="I1286">
        <f t="shared" si="2779"/>
        <v>1.2389999999999297</v>
      </c>
      <c r="J1286">
        <f t="shared" si="2780"/>
        <v>0.2</v>
      </c>
      <c r="K1286">
        <f t="shared" si="2781"/>
        <v>-0.45900000000000052</v>
      </c>
      <c r="L1286">
        <f t="shared" si="2782"/>
        <v>0.02</v>
      </c>
      <c r="M1286">
        <f t="shared" si="2783"/>
        <v>0</v>
      </c>
      <c r="N1286" s="22">
        <f t="shared" si="2784"/>
        <v>0.99999999999992917</v>
      </c>
      <c r="O1286">
        <f t="shared" ref="O1286:S1286" si="2854">O1285</f>
        <v>4.8000000000000001E-2</v>
      </c>
      <c r="P1286">
        <f t="shared" si="2854"/>
        <v>3.4000000000000002E-2</v>
      </c>
      <c r="Q1286">
        <f t="shared" si="2854"/>
        <v>4.2999999999999997E-2</v>
      </c>
      <c r="R1286">
        <f t="shared" si="2854"/>
        <v>0.223</v>
      </c>
      <c r="S1286">
        <f t="shared" si="2854"/>
        <v>800</v>
      </c>
      <c r="T1286">
        <f t="shared" si="2786"/>
        <v>5.0994999999996606E-2</v>
      </c>
      <c r="X1286">
        <f t="shared" si="2715"/>
        <v>363636</v>
      </c>
      <c r="Y1286">
        <f t="shared" si="2787"/>
        <v>0</v>
      </c>
      <c r="Z1286">
        <f t="shared" si="2788"/>
        <v>4.1857223862126833E-6</v>
      </c>
      <c r="AA1286">
        <f t="shared" ref="AA1286:AC1286" si="2855">AA1285</f>
        <v>0</v>
      </c>
      <c r="AB1286">
        <f t="shared" si="2855"/>
        <v>1623</v>
      </c>
      <c r="AC1286">
        <f t="shared" si="2855"/>
        <v>18000</v>
      </c>
      <c r="AD1286">
        <f t="shared" si="2790"/>
        <v>980.78720877621868</v>
      </c>
      <c r="AE1286">
        <f t="shared" si="2791"/>
        <v>980.78720877621868</v>
      </c>
      <c r="AF1286">
        <f t="shared" si="2792"/>
        <v>8.2085059297209623E-5</v>
      </c>
      <c r="AG1286">
        <f t="shared" si="2793"/>
        <v>46.948354442812061</v>
      </c>
      <c r="AI1286">
        <f t="shared" si="2794"/>
        <v>6.762775335106384</v>
      </c>
      <c r="AJ1286">
        <f t="shared" si="2795"/>
        <v>865.03964227930624</v>
      </c>
      <c r="AM1286">
        <f t="shared" si="2717"/>
        <v>0.31879060709099921</v>
      </c>
    </row>
    <row r="1287" spans="1:39" x14ac:dyDescent="0.35">
      <c r="A1287">
        <f t="shared" si="2776"/>
        <v>0.63949999999994511</v>
      </c>
      <c r="B1287">
        <f t="shared" si="2711"/>
        <v>0.36050000000005494</v>
      </c>
      <c r="C1287" s="27">
        <f t="shared" si="2777"/>
        <v>-5.0000000000000044E-4</v>
      </c>
      <c r="D1287">
        <f t="shared" si="2712"/>
        <v>1.2394999999999297</v>
      </c>
      <c r="E1287">
        <v>0.2</v>
      </c>
      <c r="F1287">
        <f t="shared" si="2713"/>
        <v>-0.45950000000000052</v>
      </c>
      <c r="G1287">
        <v>0.02</v>
      </c>
      <c r="H1287">
        <f t="shared" si="2778"/>
        <v>0.99999999999992917</v>
      </c>
      <c r="I1287">
        <f t="shared" si="2779"/>
        <v>1.2394999999999297</v>
      </c>
      <c r="J1287">
        <f t="shared" si="2780"/>
        <v>0.2</v>
      </c>
      <c r="K1287">
        <f t="shared" si="2781"/>
        <v>-0.45950000000000052</v>
      </c>
      <c r="L1287">
        <f t="shared" si="2782"/>
        <v>0.02</v>
      </c>
      <c r="M1287">
        <f t="shared" si="2783"/>
        <v>0</v>
      </c>
      <c r="N1287" s="22">
        <f t="shared" si="2784"/>
        <v>0.99999999999992917</v>
      </c>
      <c r="O1287">
        <f t="shared" ref="O1287:S1287" si="2856">O1286</f>
        <v>4.8000000000000001E-2</v>
      </c>
      <c r="P1287">
        <f t="shared" si="2856"/>
        <v>3.4000000000000002E-2</v>
      </c>
      <c r="Q1287">
        <f t="shared" si="2856"/>
        <v>4.2999999999999997E-2</v>
      </c>
      <c r="R1287">
        <f t="shared" si="2856"/>
        <v>0.223</v>
      </c>
      <c r="S1287">
        <f t="shared" si="2856"/>
        <v>800</v>
      </c>
      <c r="T1287">
        <f t="shared" si="2786"/>
        <v>5.0997499999996615E-2</v>
      </c>
      <c r="X1287">
        <f t="shared" si="2715"/>
        <v>363636</v>
      </c>
      <c r="Y1287">
        <f t="shared" si="2787"/>
        <v>0</v>
      </c>
      <c r="Z1287">
        <f t="shared" si="2788"/>
        <v>4.0805451169536455E-6</v>
      </c>
      <c r="AA1287">
        <f t="shared" ref="AA1287:AC1287" si="2857">AA1286</f>
        <v>0</v>
      </c>
      <c r="AB1287">
        <f t="shared" si="2857"/>
        <v>1623</v>
      </c>
      <c r="AC1287">
        <f t="shared" si="2857"/>
        <v>18000</v>
      </c>
      <c r="AD1287">
        <f t="shared" si="2790"/>
        <v>980.78720877621868</v>
      </c>
      <c r="AE1287">
        <f t="shared" si="2791"/>
        <v>980.78720877621868</v>
      </c>
      <c r="AF1287">
        <f t="shared" si="2792"/>
        <v>8.0018533521990711E-5</v>
      </c>
      <c r="AG1287">
        <f t="shared" si="2793"/>
        <v>46.911647426061251</v>
      </c>
      <c r="AI1287">
        <f t="shared" si="2794"/>
        <v>6.7627753373106785</v>
      </c>
      <c r="AJ1287">
        <f t="shared" si="2795"/>
        <v>865.03964418610838</v>
      </c>
      <c r="AM1287">
        <f t="shared" si="2717"/>
        <v>0.3185782530488247</v>
      </c>
    </row>
    <row r="1288" spans="1:39" x14ac:dyDescent="0.35">
      <c r="A1288">
        <f t="shared" si="2776"/>
        <v>0.63999999999994506</v>
      </c>
      <c r="B1288">
        <f t="shared" si="2711"/>
        <v>0.36000000000005494</v>
      </c>
      <c r="C1288" s="27">
        <f t="shared" si="2777"/>
        <v>-5.0000000000000044E-4</v>
      </c>
      <c r="D1288">
        <f t="shared" si="2712"/>
        <v>1.2399999999999296</v>
      </c>
      <c r="E1288">
        <v>0.2</v>
      </c>
      <c r="F1288">
        <f t="shared" si="2713"/>
        <v>-0.46000000000000052</v>
      </c>
      <c r="G1288">
        <v>0.02</v>
      </c>
      <c r="H1288">
        <f t="shared" si="2778"/>
        <v>0.99999999999992906</v>
      </c>
      <c r="I1288">
        <f t="shared" si="2779"/>
        <v>1.2399999999999296</v>
      </c>
      <c r="J1288">
        <f t="shared" si="2780"/>
        <v>0.2</v>
      </c>
      <c r="K1288">
        <f t="shared" si="2781"/>
        <v>-0.46000000000000052</v>
      </c>
      <c r="L1288">
        <f t="shared" si="2782"/>
        <v>0.02</v>
      </c>
      <c r="M1288">
        <f t="shared" si="2783"/>
        <v>0</v>
      </c>
      <c r="N1288" s="22">
        <f t="shared" si="2784"/>
        <v>0.99999999999992906</v>
      </c>
      <c r="O1288">
        <f t="shared" ref="O1288:S1288" si="2858">O1287</f>
        <v>4.8000000000000001E-2</v>
      </c>
      <c r="P1288">
        <f t="shared" si="2858"/>
        <v>3.4000000000000002E-2</v>
      </c>
      <c r="Q1288">
        <f t="shared" si="2858"/>
        <v>4.2999999999999997E-2</v>
      </c>
      <c r="R1288">
        <f t="shared" si="2858"/>
        <v>0.223</v>
      </c>
      <c r="S1288">
        <f t="shared" si="2858"/>
        <v>800</v>
      </c>
      <c r="T1288">
        <f t="shared" si="2786"/>
        <v>5.0999999999996611E-2</v>
      </c>
      <c r="X1288">
        <f t="shared" si="2715"/>
        <v>363636</v>
      </c>
      <c r="Y1288">
        <f t="shared" si="2787"/>
        <v>0</v>
      </c>
      <c r="Z1288">
        <f t="shared" si="2788"/>
        <v>3.9778772399777697E-6</v>
      </c>
      <c r="AA1288">
        <f t="shared" ref="AA1288:AC1288" si="2859">AA1287</f>
        <v>0</v>
      </c>
      <c r="AB1288">
        <f t="shared" si="2859"/>
        <v>1623</v>
      </c>
      <c r="AC1288">
        <f t="shared" si="2859"/>
        <v>18000</v>
      </c>
      <c r="AD1288">
        <f t="shared" si="2790"/>
        <v>980.78720877621868</v>
      </c>
      <c r="AE1288">
        <f t="shared" si="2791"/>
        <v>980.78720877621868</v>
      </c>
      <c r="AF1288">
        <f t="shared" si="2792"/>
        <v>7.8001416539595731E-5</v>
      </c>
      <c r="AG1288">
        <f t="shared" si="2793"/>
        <v>46.874997762448245</v>
      </c>
      <c r="AI1288">
        <f t="shared" si="2794"/>
        <v>6.7627753394622703</v>
      </c>
      <c r="AJ1288">
        <f t="shared" si="2795"/>
        <v>865.03964604732062</v>
      </c>
      <c r="AM1288">
        <f t="shared" si="2717"/>
        <v>0.31836618172652886</v>
      </c>
    </row>
    <row r="1289" spans="1:39" x14ac:dyDescent="0.35">
      <c r="A1289">
        <f t="shared" si="2776"/>
        <v>0.640499999999945</v>
      </c>
      <c r="B1289">
        <f t="shared" si="2711"/>
        <v>0.35950000000005494</v>
      </c>
      <c r="C1289" s="27">
        <f t="shared" si="2777"/>
        <v>-5.0000000000000044E-4</v>
      </c>
      <c r="D1289">
        <f t="shared" si="2712"/>
        <v>1.2404999999999295</v>
      </c>
      <c r="E1289">
        <v>0.2</v>
      </c>
      <c r="F1289">
        <f t="shared" si="2713"/>
        <v>-0.46050000000000052</v>
      </c>
      <c r="G1289">
        <v>0.02</v>
      </c>
      <c r="H1289">
        <f t="shared" si="2778"/>
        <v>0.99999999999992895</v>
      </c>
      <c r="I1289">
        <f t="shared" si="2779"/>
        <v>1.2404999999999295</v>
      </c>
      <c r="J1289">
        <f t="shared" si="2780"/>
        <v>0.2</v>
      </c>
      <c r="K1289">
        <f t="shared" si="2781"/>
        <v>-0.46050000000000052</v>
      </c>
      <c r="L1289">
        <f t="shared" si="2782"/>
        <v>0.02</v>
      </c>
      <c r="M1289">
        <f t="shared" si="2783"/>
        <v>0</v>
      </c>
      <c r="N1289" s="22">
        <f t="shared" si="2784"/>
        <v>0.99999999999992895</v>
      </c>
      <c r="O1289">
        <f t="shared" ref="O1289:S1289" si="2860">O1288</f>
        <v>4.8000000000000001E-2</v>
      </c>
      <c r="P1289">
        <f t="shared" si="2860"/>
        <v>3.4000000000000002E-2</v>
      </c>
      <c r="Q1289">
        <f t="shared" si="2860"/>
        <v>4.2999999999999997E-2</v>
      </c>
      <c r="R1289">
        <f t="shared" si="2860"/>
        <v>0.223</v>
      </c>
      <c r="S1289">
        <f t="shared" si="2860"/>
        <v>800</v>
      </c>
      <c r="T1289">
        <f t="shared" si="2786"/>
        <v>5.1002499999996606E-2</v>
      </c>
      <c r="X1289">
        <f t="shared" si="2715"/>
        <v>363636</v>
      </c>
      <c r="Y1289">
        <f t="shared" si="2787"/>
        <v>0</v>
      </c>
      <c r="Z1289">
        <f t="shared" si="2788"/>
        <v>3.8776620630222197E-6</v>
      </c>
      <c r="AA1289">
        <f t="shared" ref="AA1289:AC1289" si="2861">AA1288</f>
        <v>0</v>
      </c>
      <c r="AB1289">
        <f t="shared" si="2861"/>
        <v>1623</v>
      </c>
      <c r="AC1289">
        <f t="shared" si="2861"/>
        <v>18000</v>
      </c>
      <c r="AD1289">
        <f t="shared" si="2790"/>
        <v>980.78720877621868</v>
      </c>
      <c r="AE1289">
        <f t="shared" si="2791"/>
        <v>980.78720877621868</v>
      </c>
      <c r="AF1289">
        <f t="shared" si="2792"/>
        <v>7.6032589471028975E-5</v>
      </c>
      <c r="AG1289">
        <f t="shared" si="2793"/>
        <v>46.83840531769426</v>
      </c>
      <c r="AI1289">
        <f t="shared" si="2794"/>
        <v>6.7627753415623522</v>
      </c>
      <c r="AJ1289">
        <f t="shared" si="2795"/>
        <v>865.03964786397466</v>
      </c>
      <c r="AM1289">
        <f t="shared" si="2717"/>
        <v>0.31815439255988398</v>
      </c>
    </row>
    <row r="1290" spans="1:39" x14ac:dyDescent="0.35">
      <c r="A1290">
        <f t="shared" si="2776"/>
        <v>0.64099999999994506</v>
      </c>
      <c r="B1290">
        <f t="shared" ref="B1290:B1303" si="2862">B1289-B$4</f>
        <v>0.35900000000005494</v>
      </c>
      <c r="C1290" s="27">
        <f t="shared" si="2777"/>
        <v>-5.0000000000000044E-4</v>
      </c>
      <c r="D1290">
        <f t="shared" ref="D1290:D1303" si="2863">D1289+$B$4</f>
        <v>1.2409999999999295</v>
      </c>
      <c r="E1290">
        <v>0.2</v>
      </c>
      <c r="F1290">
        <f t="shared" ref="F1290:F1303" si="2864">F1289-$B$4</f>
        <v>-0.46100000000000052</v>
      </c>
      <c r="G1290">
        <v>0.02</v>
      </c>
      <c r="H1290">
        <f t="shared" si="2778"/>
        <v>0.99999999999992895</v>
      </c>
      <c r="I1290">
        <f t="shared" si="2779"/>
        <v>1.2409999999999295</v>
      </c>
      <c r="J1290">
        <f t="shared" si="2780"/>
        <v>0.2</v>
      </c>
      <c r="K1290">
        <f t="shared" si="2781"/>
        <v>-0.46100000000000052</v>
      </c>
      <c r="L1290">
        <f t="shared" si="2782"/>
        <v>0.02</v>
      </c>
      <c r="M1290">
        <f t="shared" si="2783"/>
        <v>0</v>
      </c>
      <c r="N1290" s="22">
        <f t="shared" si="2784"/>
        <v>0.99999999999992895</v>
      </c>
      <c r="O1290">
        <f t="shared" ref="O1290:S1290" si="2865">O1289</f>
        <v>4.8000000000000001E-2</v>
      </c>
      <c r="P1290">
        <f t="shared" si="2865"/>
        <v>3.4000000000000002E-2</v>
      </c>
      <c r="Q1290">
        <f t="shared" si="2865"/>
        <v>4.2999999999999997E-2</v>
      </c>
      <c r="R1290">
        <f t="shared" si="2865"/>
        <v>0.223</v>
      </c>
      <c r="S1290">
        <f t="shared" si="2865"/>
        <v>800</v>
      </c>
      <c r="T1290">
        <f t="shared" si="2786"/>
        <v>5.1004999999996602E-2</v>
      </c>
      <c r="X1290">
        <f t="shared" ref="X1290:X1303" si="2866">X1289</f>
        <v>363636</v>
      </c>
      <c r="Y1290">
        <f t="shared" si="2787"/>
        <v>0</v>
      </c>
      <c r="Z1290">
        <f t="shared" si="2788"/>
        <v>3.7798441029920644E-6</v>
      </c>
      <c r="AA1290">
        <f t="shared" ref="AA1290:AC1290" si="2867">AA1289</f>
        <v>0</v>
      </c>
      <c r="AB1290">
        <f t="shared" si="2867"/>
        <v>1623</v>
      </c>
      <c r="AC1290">
        <f t="shared" si="2867"/>
        <v>18000</v>
      </c>
      <c r="AD1290">
        <f t="shared" si="2790"/>
        <v>980.78720877621868</v>
      </c>
      <c r="AE1290">
        <f t="shared" si="2791"/>
        <v>980.78720877621868</v>
      </c>
      <c r="AF1290">
        <f t="shared" si="2792"/>
        <v>7.4110957364684402E-5</v>
      </c>
      <c r="AG1290">
        <f t="shared" si="2793"/>
        <v>46.801869957938607</v>
      </c>
      <c r="AI1290">
        <f t="shared" si="2794"/>
        <v>6.762775343612093</v>
      </c>
      <c r="AJ1290">
        <f t="shared" si="2795"/>
        <v>865.03964963708177</v>
      </c>
      <c r="AM1290">
        <f t="shared" ref="AM1290:AM1303" si="2868">AM$6/($A1290+AM$3*(1-$A1290))</f>
        <v>0.31794288498616263</v>
      </c>
    </row>
    <row r="1291" spans="1:39" x14ac:dyDescent="0.35">
      <c r="A1291">
        <f t="shared" si="2776"/>
        <v>0.64149999999994511</v>
      </c>
      <c r="B1291">
        <f t="shared" si="2862"/>
        <v>0.35850000000005494</v>
      </c>
      <c r="C1291" s="27">
        <f t="shared" si="2777"/>
        <v>-5.0000000000000044E-4</v>
      </c>
      <c r="D1291">
        <f t="shared" si="2863"/>
        <v>1.2414999999999294</v>
      </c>
      <c r="E1291">
        <v>0.2</v>
      </c>
      <c r="F1291">
        <f t="shared" si="2864"/>
        <v>-0.46150000000000052</v>
      </c>
      <c r="G1291">
        <v>0.02</v>
      </c>
      <c r="H1291">
        <f t="shared" si="2778"/>
        <v>0.99999999999992895</v>
      </c>
      <c r="I1291">
        <f t="shared" si="2779"/>
        <v>1.2414999999999294</v>
      </c>
      <c r="J1291">
        <f t="shared" si="2780"/>
        <v>0.2</v>
      </c>
      <c r="K1291">
        <f t="shared" si="2781"/>
        <v>-0.46150000000000052</v>
      </c>
      <c r="L1291">
        <f t="shared" si="2782"/>
        <v>0.02</v>
      </c>
      <c r="M1291">
        <f t="shared" si="2783"/>
        <v>0</v>
      </c>
      <c r="N1291" s="22">
        <f t="shared" si="2784"/>
        <v>0.99999999999992895</v>
      </c>
      <c r="O1291">
        <f t="shared" ref="O1291:S1291" si="2869">O1290</f>
        <v>4.8000000000000001E-2</v>
      </c>
      <c r="P1291">
        <f t="shared" si="2869"/>
        <v>3.4000000000000002E-2</v>
      </c>
      <c r="Q1291">
        <f t="shared" si="2869"/>
        <v>4.2999999999999997E-2</v>
      </c>
      <c r="R1291">
        <f t="shared" si="2869"/>
        <v>0.223</v>
      </c>
      <c r="S1291">
        <f t="shared" si="2869"/>
        <v>800</v>
      </c>
      <c r="T1291">
        <f t="shared" si="2786"/>
        <v>5.1007499999996597E-2</v>
      </c>
      <c r="X1291">
        <f t="shared" si="2866"/>
        <v>363636</v>
      </c>
      <c r="Y1291">
        <f t="shared" si="2787"/>
        <v>0</v>
      </c>
      <c r="Z1291">
        <f t="shared" si="2788"/>
        <v>3.6843690616926368E-6</v>
      </c>
      <c r="AA1291">
        <f t="shared" ref="AA1291:AC1291" si="2870">AA1290</f>
        <v>0</v>
      </c>
      <c r="AB1291">
        <f t="shared" si="2870"/>
        <v>1623</v>
      </c>
      <c r="AC1291">
        <f t="shared" si="2870"/>
        <v>18000</v>
      </c>
      <c r="AD1291">
        <f t="shared" si="2790"/>
        <v>980.78720877621868</v>
      </c>
      <c r="AE1291">
        <f t="shared" si="2791"/>
        <v>980.78720877621868</v>
      </c>
      <c r="AF1291">
        <f t="shared" si="2792"/>
        <v>7.2235448714692331E-5</v>
      </c>
      <c r="AG1291">
        <f t="shared" si="2793"/>
        <v>46.765391549737132</v>
      </c>
      <c r="AI1291">
        <f t="shared" si="2794"/>
        <v>6.7627753456126358</v>
      </c>
      <c r="AJ1291">
        <f t="shared" si="2795"/>
        <v>865.03965136763065</v>
      </c>
      <c r="AM1291">
        <f t="shared" si="2868"/>
        <v>0.31773165844413298</v>
      </c>
    </row>
    <row r="1292" spans="1:39" x14ac:dyDescent="0.35">
      <c r="A1292">
        <f t="shared" si="2776"/>
        <v>0.64199999999994506</v>
      </c>
      <c r="B1292">
        <f t="shared" si="2862"/>
        <v>0.35800000000005494</v>
      </c>
      <c r="C1292" s="27">
        <f t="shared" si="2777"/>
        <v>-5.0000000000000044E-4</v>
      </c>
      <c r="D1292">
        <f t="shared" si="2863"/>
        <v>1.2419999999999294</v>
      </c>
      <c r="E1292">
        <v>0.2</v>
      </c>
      <c r="F1292">
        <f t="shared" si="2864"/>
        <v>-0.46200000000000052</v>
      </c>
      <c r="G1292">
        <v>0.02</v>
      </c>
      <c r="H1292">
        <f t="shared" si="2778"/>
        <v>0.99999999999992883</v>
      </c>
      <c r="I1292">
        <f t="shared" si="2779"/>
        <v>1.2419999999999294</v>
      </c>
      <c r="J1292">
        <f t="shared" si="2780"/>
        <v>0.2</v>
      </c>
      <c r="K1292">
        <f t="shared" si="2781"/>
        <v>-0.46200000000000052</v>
      </c>
      <c r="L1292">
        <f t="shared" si="2782"/>
        <v>0.02</v>
      </c>
      <c r="M1292">
        <f t="shared" si="2783"/>
        <v>0</v>
      </c>
      <c r="N1292" s="22">
        <f t="shared" si="2784"/>
        <v>0.99999999999992883</v>
      </c>
      <c r="O1292">
        <f t="shared" ref="O1292:S1292" si="2871">O1291</f>
        <v>4.8000000000000001E-2</v>
      </c>
      <c r="P1292">
        <f t="shared" si="2871"/>
        <v>3.4000000000000002E-2</v>
      </c>
      <c r="Q1292">
        <f t="shared" si="2871"/>
        <v>4.2999999999999997E-2</v>
      </c>
      <c r="R1292">
        <f t="shared" si="2871"/>
        <v>0.223</v>
      </c>
      <c r="S1292">
        <f t="shared" si="2871"/>
        <v>800</v>
      </c>
      <c r="T1292">
        <f t="shared" si="2786"/>
        <v>5.1009999999996593E-2</v>
      </c>
      <c r="X1292">
        <f t="shared" si="2866"/>
        <v>363636</v>
      </c>
      <c r="Y1292">
        <f t="shared" si="2787"/>
        <v>0</v>
      </c>
      <c r="Z1292">
        <f t="shared" si="2788"/>
        <v>3.5911838020185347E-6</v>
      </c>
      <c r="AA1292">
        <f t="shared" ref="AA1292:AC1292" si="2872">AA1291</f>
        <v>0</v>
      </c>
      <c r="AB1292">
        <f t="shared" si="2872"/>
        <v>1623</v>
      </c>
      <c r="AC1292">
        <f t="shared" si="2872"/>
        <v>18000</v>
      </c>
      <c r="AD1292">
        <f t="shared" si="2790"/>
        <v>980.78720877621868</v>
      </c>
      <c r="AE1292">
        <f t="shared" si="2791"/>
        <v>980.78720877621868</v>
      </c>
      <c r="AF1292">
        <f t="shared" si="2792"/>
        <v>7.0405014988360028E-5</v>
      </c>
      <c r="AG1292">
        <f t="shared" si="2793"/>
        <v>46.728969960060553</v>
      </c>
      <c r="AI1292">
        <f t="shared" si="2794"/>
        <v>6.762775347565098</v>
      </c>
      <c r="AJ1292">
        <f t="shared" si="2795"/>
        <v>865.03965305658789</v>
      </c>
      <c r="AM1292">
        <f t="shared" si="2868"/>
        <v>0.31752071237405355</v>
      </c>
    </row>
    <row r="1293" spans="1:39" x14ac:dyDescent="0.35">
      <c r="A1293">
        <f t="shared" si="2776"/>
        <v>0.642499999999945</v>
      </c>
      <c r="B1293">
        <f t="shared" si="2862"/>
        <v>0.35750000000005494</v>
      </c>
      <c r="C1293" s="27">
        <f t="shared" si="2777"/>
        <v>-5.0000000000000044E-4</v>
      </c>
      <c r="D1293">
        <f t="shared" si="2863"/>
        <v>1.2424999999999293</v>
      </c>
      <c r="E1293">
        <v>0.2</v>
      </c>
      <c r="F1293">
        <f t="shared" si="2864"/>
        <v>-0.46250000000000052</v>
      </c>
      <c r="G1293">
        <v>0.02</v>
      </c>
      <c r="H1293">
        <f t="shared" si="2778"/>
        <v>0.99999999999992872</v>
      </c>
      <c r="I1293">
        <f t="shared" si="2779"/>
        <v>1.2424999999999293</v>
      </c>
      <c r="J1293">
        <f t="shared" si="2780"/>
        <v>0.2</v>
      </c>
      <c r="K1293">
        <f t="shared" si="2781"/>
        <v>-0.46250000000000052</v>
      </c>
      <c r="L1293">
        <f t="shared" si="2782"/>
        <v>0.02</v>
      </c>
      <c r="M1293">
        <f t="shared" si="2783"/>
        <v>0</v>
      </c>
      <c r="N1293" s="22">
        <f t="shared" si="2784"/>
        <v>0.99999999999992872</v>
      </c>
      <c r="O1293">
        <f t="shared" ref="O1293:S1293" si="2873">O1292</f>
        <v>4.8000000000000001E-2</v>
      </c>
      <c r="P1293">
        <f t="shared" si="2873"/>
        <v>3.4000000000000002E-2</v>
      </c>
      <c r="Q1293">
        <f t="shared" si="2873"/>
        <v>4.2999999999999997E-2</v>
      </c>
      <c r="R1293">
        <f t="shared" si="2873"/>
        <v>0.223</v>
      </c>
      <c r="S1293">
        <f t="shared" si="2873"/>
        <v>800</v>
      </c>
      <c r="T1293">
        <f t="shared" si="2786"/>
        <v>5.1012499999996595E-2</v>
      </c>
      <c r="X1293">
        <f t="shared" si="2866"/>
        <v>363636</v>
      </c>
      <c r="Y1293">
        <f t="shared" si="2787"/>
        <v>0</v>
      </c>
      <c r="Z1293">
        <f t="shared" si="2788"/>
        <v>3.5002363245912371E-6</v>
      </c>
      <c r="AA1293">
        <f t="shared" ref="AA1293:AC1293" si="2874">AA1292</f>
        <v>0</v>
      </c>
      <c r="AB1293">
        <f t="shared" si="2874"/>
        <v>1623</v>
      </c>
      <c r="AC1293">
        <f t="shared" si="2874"/>
        <v>18000</v>
      </c>
      <c r="AD1293">
        <f t="shared" si="2790"/>
        <v>980.78720877621868</v>
      </c>
      <c r="AE1293">
        <f t="shared" si="2791"/>
        <v>980.78720877621868</v>
      </c>
      <c r="AF1293">
        <f t="shared" si="2792"/>
        <v>6.8618630162545991E-5</v>
      </c>
      <c r="AG1293">
        <f t="shared" si="2793"/>
        <v>46.692605056292905</v>
      </c>
      <c r="AI1293">
        <f t="shared" si="2794"/>
        <v>6.7627753494705756</v>
      </c>
      <c r="AJ1293">
        <f t="shared" si="2795"/>
        <v>865.03965470490152</v>
      </c>
      <c r="AM1293">
        <f t="shared" si="2868"/>
        <v>0.31731004621766823</v>
      </c>
    </row>
    <row r="1294" spans="1:39" x14ac:dyDescent="0.35">
      <c r="A1294">
        <f t="shared" si="2776"/>
        <v>0.64299999999994506</v>
      </c>
      <c r="B1294">
        <f t="shared" si="2862"/>
        <v>0.35700000000005494</v>
      </c>
      <c r="C1294" s="27">
        <f t="shared" si="2777"/>
        <v>-5.0000000000000044E-4</v>
      </c>
      <c r="D1294">
        <f t="shared" si="2863"/>
        <v>1.2429999999999293</v>
      </c>
      <c r="E1294">
        <v>0.2</v>
      </c>
      <c r="F1294">
        <f t="shared" si="2864"/>
        <v>-0.46300000000000052</v>
      </c>
      <c r="G1294">
        <v>0.02</v>
      </c>
      <c r="H1294">
        <f t="shared" si="2778"/>
        <v>0.99999999999992872</v>
      </c>
      <c r="I1294">
        <f t="shared" si="2779"/>
        <v>1.2429999999999293</v>
      </c>
      <c r="J1294">
        <f t="shared" si="2780"/>
        <v>0.2</v>
      </c>
      <c r="K1294">
        <f t="shared" si="2781"/>
        <v>-0.46300000000000052</v>
      </c>
      <c r="L1294">
        <f t="shared" si="2782"/>
        <v>0.02</v>
      </c>
      <c r="M1294">
        <f t="shared" si="2783"/>
        <v>0</v>
      </c>
      <c r="N1294" s="22">
        <f t="shared" si="2784"/>
        <v>0.99999999999992872</v>
      </c>
      <c r="O1294">
        <f t="shared" ref="O1294:S1294" si="2875">O1293</f>
        <v>4.8000000000000001E-2</v>
      </c>
      <c r="P1294">
        <f t="shared" si="2875"/>
        <v>3.4000000000000002E-2</v>
      </c>
      <c r="Q1294">
        <f t="shared" si="2875"/>
        <v>4.2999999999999997E-2</v>
      </c>
      <c r="R1294">
        <f t="shared" si="2875"/>
        <v>0.223</v>
      </c>
      <c r="S1294">
        <f t="shared" si="2875"/>
        <v>800</v>
      </c>
      <c r="T1294">
        <f t="shared" si="2786"/>
        <v>5.1014999999996584E-2</v>
      </c>
      <c r="X1294">
        <f t="shared" si="2866"/>
        <v>363636</v>
      </c>
      <c r="Y1294">
        <f t="shared" si="2787"/>
        <v>0</v>
      </c>
      <c r="Z1294">
        <f t="shared" si="2788"/>
        <v>3.4114757448374428E-6</v>
      </c>
      <c r="AA1294">
        <f t="shared" ref="AA1294:AC1294" si="2876">AA1293</f>
        <v>0</v>
      </c>
      <c r="AB1294">
        <f t="shared" si="2876"/>
        <v>1623</v>
      </c>
      <c r="AC1294">
        <f t="shared" si="2876"/>
        <v>18000</v>
      </c>
      <c r="AD1294">
        <f t="shared" si="2790"/>
        <v>980.78720877621868</v>
      </c>
      <c r="AE1294">
        <f t="shared" si="2791"/>
        <v>980.78720877621868</v>
      </c>
      <c r="AF1294">
        <f t="shared" si="2792"/>
        <v>6.6875290268810005E-5</v>
      </c>
      <c r="AG1294">
        <f t="shared" si="2793"/>
        <v>46.656296706229909</v>
      </c>
      <c r="AI1294">
        <f t="shared" si="2794"/>
        <v>6.7627753513301379</v>
      </c>
      <c r="AJ1294">
        <f t="shared" si="2795"/>
        <v>865.03965631349661</v>
      </c>
      <c r="AM1294">
        <f t="shared" si="2868"/>
        <v>0.31709965941820162</v>
      </c>
    </row>
    <row r="1295" spans="1:39" x14ac:dyDescent="0.35">
      <c r="A1295">
        <f t="shared" si="2776"/>
        <v>0.64349999999994512</v>
      </c>
      <c r="B1295">
        <f t="shared" si="2862"/>
        <v>0.35650000000005494</v>
      </c>
      <c r="C1295" s="27">
        <f t="shared" si="2777"/>
        <v>-5.0000000000000044E-4</v>
      </c>
      <c r="D1295">
        <f t="shared" si="2863"/>
        <v>1.2434999999999292</v>
      </c>
      <c r="E1295">
        <v>0.2</v>
      </c>
      <c r="F1295">
        <f t="shared" si="2864"/>
        <v>-0.46350000000000052</v>
      </c>
      <c r="G1295">
        <v>0.02</v>
      </c>
      <c r="H1295">
        <f t="shared" si="2778"/>
        <v>0.99999999999992872</v>
      </c>
      <c r="I1295">
        <f t="shared" si="2779"/>
        <v>1.2434999999999292</v>
      </c>
      <c r="J1295">
        <f t="shared" si="2780"/>
        <v>0.2</v>
      </c>
      <c r="K1295">
        <f t="shared" si="2781"/>
        <v>-0.46350000000000052</v>
      </c>
      <c r="L1295">
        <f t="shared" si="2782"/>
        <v>0.02</v>
      </c>
      <c r="M1295">
        <f t="shared" si="2783"/>
        <v>0</v>
      </c>
      <c r="N1295" s="22">
        <f t="shared" si="2784"/>
        <v>0.99999999999992872</v>
      </c>
      <c r="O1295">
        <f t="shared" ref="O1295:S1295" si="2877">O1294</f>
        <v>4.8000000000000001E-2</v>
      </c>
      <c r="P1295">
        <f t="shared" si="2877"/>
        <v>3.4000000000000002E-2</v>
      </c>
      <c r="Q1295">
        <f t="shared" si="2877"/>
        <v>4.2999999999999997E-2</v>
      </c>
      <c r="R1295">
        <f t="shared" si="2877"/>
        <v>0.223</v>
      </c>
      <c r="S1295">
        <f t="shared" si="2877"/>
        <v>800</v>
      </c>
      <c r="T1295">
        <f t="shared" si="2786"/>
        <v>5.1017499999996586E-2</v>
      </c>
      <c r="X1295">
        <f t="shared" si="2866"/>
        <v>363636</v>
      </c>
      <c r="Y1295">
        <f t="shared" si="2787"/>
        <v>0</v>
      </c>
      <c r="Z1295">
        <f t="shared" si="2788"/>
        <v>3.3248522705003644E-6</v>
      </c>
      <c r="AA1295">
        <f t="shared" ref="AA1295:AC1295" si="2878">AA1294</f>
        <v>0</v>
      </c>
      <c r="AB1295">
        <f t="shared" si="2878"/>
        <v>1623</v>
      </c>
      <c r="AC1295">
        <f t="shared" si="2878"/>
        <v>18000</v>
      </c>
      <c r="AD1295">
        <f t="shared" si="2790"/>
        <v>980.78720877621868</v>
      </c>
      <c r="AE1295">
        <f t="shared" si="2791"/>
        <v>980.78720877621868</v>
      </c>
      <c r="AF1295">
        <f t="shared" si="2792"/>
        <v>6.5174012947183903E-5</v>
      </c>
      <c r="AG1295">
        <f t="shared" si="2793"/>
        <v>46.620044778077443</v>
      </c>
      <c r="AI1295">
        <f t="shared" si="2794"/>
        <v>6.7627753531448338</v>
      </c>
      <c r="AJ1295">
        <f t="shared" si="2795"/>
        <v>865.0396578832806</v>
      </c>
      <c r="AM1295">
        <f t="shared" si="2868"/>
        <v>0.31688955142035402</v>
      </c>
    </row>
    <row r="1296" spans="1:39" x14ac:dyDescent="0.35">
      <c r="A1296">
        <f t="shared" si="2776"/>
        <v>0.64399999999994506</v>
      </c>
      <c r="B1296">
        <f t="shared" si="2862"/>
        <v>0.35600000000005494</v>
      </c>
      <c r="C1296" s="27">
        <f t="shared" si="2777"/>
        <v>-5.0000000000000044E-4</v>
      </c>
      <c r="D1296">
        <f t="shared" si="2863"/>
        <v>1.2439999999999292</v>
      </c>
      <c r="E1296">
        <v>0.2</v>
      </c>
      <c r="F1296">
        <f t="shared" si="2864"/>
        <v>-0.46400000000000052</v>
      </c>
      <c r="G1296">
        <v>0.02</v>
      </c>
      <c r="H1296">
        <f t="shared" si="2778"/>
        <v>0.99999999999992861</v>
      </c>
      <c r="I1296">
        <f t="shared" si="2779"/>
        <v>1.2439999999999292</v>
      </c>
      <c r="J1296">
        <f t="shared" si="2780"/>
        <v>0.2</v>
      </c>
      <c r="K1296">
        <f t="shared" si="2781"/>
        <v>-0.46400000000000052</v>
      </c>
      <c r="L1296">
        <f t="shared" si="2782"/>
        <v>0.02</v>
      </c>
      <c r="M1296">
        <f t="shared" si="2783"/>
        <v>0</v>
      </c>
      <c r="N1296" s="22">
        <f t="shared" si="2784"/>
        <v>0.99999999999992861</v>
      </c>
      <c r="O1296">
        <f t="shared" ref="O1296:S1296" si="2879">O1295</f>
        <v>4.8000000000000001E-2</v>
      </c>
      <c r="P1296">
        <f t="shared" si="2879"/>
        <v>3.4000000000000002E-2</v>
      </c>
      <c r="Q1296">
        <f t="shared" si="2879"/>
        <v>4.2999999999999997E-2</v>
      </c>
      <c r="R1296">
        <f t="shared" si="2879"/>
        <v>0.223</v>
      </c>
      <c r="S1296">
        <f t="shared" si="2879"/>
        <v>800</v>
      </c>
      <c r="T1296">
        <f t="shared" si="2786"/>
        <v>5.1019999999996575E-2</v>
      </c>
      <c r="X1296">
        <f t="shared" si="2866"/>
        <v>363636</v>
      </c>
      <c r="Y1296">
        <f t="shared" si="2787"/>
        <v>0</v>
      </c>
      <c r="Z1296">
        <f t="shared" si="2788"/>
        <v>3.2403171795763465E-6</v>
      </c>
      <c r="AA1296">
        <f t="shared" ref="AA1296:AC1296" si="2880">AA1295</f>
        <v>0</v>
      </c>
      <c r="AB1296">
        <f t="shared" si="2880"/>
        <v>1623</v>
      </c>
      <c r="AC1296">
        <f t="shared" si="2880"/>
        <v>18000</v>
      </c>
      <c r="AD1296">
        <f t="shared" si="2790"/>
        <v>980.78720877621868</v>
      </c>
      <c r="AE1296">
        <f t="shared" si="2791"/>
        <v>980.78720877621868</v>
      </c>
      <c r="AF1296">
        <f t="shared" si="2792"/>
        <v>6.3513837008410132E-5</v>
      </c>
      <c r="AG1296">
        <f t="shared" si="2793"/>
        <v>46.583849140449928</v>
      </c>
      <c r="AI1296">
        <f t="shared" si="2794"/>
        <v>6.7627753549156884</v>
      </c>
      <c r="AJ1296">
        <f t="shared" si="2795"/>
        <v>865.03965941514002</v>
      </c>
      <c r="AM1296">
        <f t="shared" si="2868"/>
        <v>0.3166797216702964</v>
      </c>
    </row>
    <row r="1297" spans="1:39" x14ac:dyDescent="0.35">
      <c r="A1297">
        <f t="shared" si="2776"/>
        <v>0.64449999999994501</v>
      </c>
      <c r="B1297">
        <f t="shared" si="2862"/>
        <v>0.35550000000005494</v>
      </c>
      <c r="C1297" s="27">
        <f t="shared" si="2777"/>
        <v>-5.0000000000000044E-4</v>
      </c>
      <c r="D1297">
        <f t="shared" si="2863"/>
        <v>1.2444999999999291</v>
      </c>
      <c r="E1297">
        <v>0.2</v>
      </c>
      <c r="F1297">
        <f t="shared" si="2864"/>
        <v>-0.46450000000000052</v>
      </c>
      <c r="G1297">
        <v>0.02</v>
      </c>
      <c r="H1297">
        <f t="shared" si="2778"/>
        <v>0.9999999999999285</v>
      </c>
      <c r="I1297">
        <f t="shared" si="2779"/>
        <v>1.2444999999999291</v>
      </c>
      <c r="J1297">
        <f t="shared" si="2780"/>
        <v>0.2</v>
      </c>
      <c r="K1297">
        <f t="shared" si="2781"/>
        <v>-0.46450000000000052</v>
      </c>
      <c r="L1297">
        <f t="shared" si="2782"/>
        <v>0.02</v>
      </c>
      <c r="M1297">
        <f t="shared" si="2783"/>
        <v>0</v>
      </c>
      <c r="N1297" s="22">
        <f t="shared" si="2784"/>
        <v>0.9999999999999285</v>
      </c>
      <c r="O1297">
        <f t="shared" ref="O1297:S1297" si="2881">O1296</f>
        <v>4.8000000000000001E-2</v>
      </c>
      <c r="P1297">
        <f t="shared" si="2881"/>
        <v>3.4000000000000002E-2</v>
      </c>
      <c r="Q1297">
        <f t="shared" si="2881"/>
        <v>4.2999999999999997E-2</v>
      </c>
      <c r="R1297">
        <f t="shared" si="2881"/>
        <v>0.223</v>
      </c>
      <c r="S1297">
        <f t="shared" si="2881"/>
        <v>800</v>
      </c>
      <c r="T1297">
        <f t="shared" si="2786"/>
        <v>5.1022499999996578E-2</v>
      </c>
      <c r="X1297">
        <f t="shared" si="2866"/>
        <v>363636</v>
      </c>
      <c r="Y1297">
        <f t="shared" si="2787"/>
        <v>0</v>
      </c>
      <c r="Z1297">
        <f t="shared" si="2788"/>
        <v>3.1578227986692958E-6</v>
      </c>
      <c r="AA1297">
        <f t="shared" ref="AA1297:AC1297" si="2882">AA1296</f>
        <v>0</v>
      </c>
      <c r="AB1297">
        <f t="shared" si="2882"/>
        <v>1623</v>
      </c>
      <c r="AC1297">
        <f t="shared" si="2882"/>
        <v>18000</v>
      </c>
      <c r="AD1297">
        <f t="shared" si="2790"/>
        <v>980.78720877621868</v>
      </c>
      <c r="AE1297">
        <f t="shared" si="2791"/>
        <v>980.78720877621868</v>
      </c>
      <c r="AF1297">
        <f t="shared" si="2792"/>
        <v>6.1893822004498389E-5</v>
      </c>
      <c r="AG1297">
        <f t="shared" si="2793"/>
        <v>46.54770966236876</v>
      </c>
      <c r="AI1297">
        <f t="shared" si="2794"/>
        <v>6.7627753566437043</v>
      </c>
      <c r="AJ1297">
        <f t="shared" si="2795"/>
        <v>865.03966090994231</v>
      </c>
      <c r="AM1297">
        <f t="shared" si="2868"/>
        <v>0.31647016961566565</v>
      </c>
    </row>
    <row r="1298" spans="1:39" x14ac:dyDescent="0.35">
      <c r="A1298">
        <f t="shared" si="2776"/>
        <v>0.64499999999994506</v>
      </c>
      <c r="B1298">
        <f t="shared" si="2862"/>
        <v>0.35500000000005494</v>
      </c>
      <c r="C1298" s="27">
        <f t="shared" si="2777"/>
        <v>-5.0000000000000044E-4</v>
      </c>
      <c r="D1298">
        <f t="shared" si="2863"/>
        <v>1.2449999999999291</v>
      </c>
      <c r="E1298">
        <v>0.2</v>
      </c>
      <c r="F1298">
        <f t="shared" si="2864"/>
        <v>-0.46500000000000052</v>
      </c>
      <c r="G1298">
        <v>0.02</v>
      </c>
      <c r="H1298">
        <f t="shared" si="2778"/>
        <v>0.9999999999999285</v>
      </c>
      <c r="I1298">
        <f t="shared" si="2779"/>
        <v>1.2449999999999291</v>
      </c>
      <c r="J1298">
        <f t="shared" si="2780"/>
        <v>0.2</v>
      </c>
      <c r="K1298">
        <f t="shared" si="2781"/>
        <v>-0.46500000000000052</v>
      </c>
      <c r="L1298">
        <f t="shared" si="2782"/>
        <v>0.02</v>
      </c>
      <c r="M1298">
        <f t="shared" si="2783"/>
        <v>0</v>
      </c>
      <c r="N1298" s="22">
        <f t="shared" si="2784"/>
        <v>0.9999999999999285</v>
      </c>
      <c r="O1298">
        <f t="shared" ref="O1298:S1298" si="2883">O1297</f>
        <v>4.8000000000000001E-2</v>
      </c>
      <c r="P1298">
        <f t="shared" si="2883"/>
        <v>3.4000000000000002E-2</v>
      </c>
      <c r="Q1298">
        <f t="shared" si="2883"/>
        <v>4.2999999999999997E-2</v>
      </c>
      <c r="R1298">
        <f t="shared" si="2883"/>
        <v>0.223</v>
      </c>
      <c r="S1298">
        <f t="shared" si="2883"/>
        <v>800</v>
      </c>
      <c r="T1298">
        <f t="shared" si="2786"/>
        <v>5.1024999999996573E-2</v>
      </c>
      <c r="X1298">
        <f t="shared" si="2866"/>
        <v>363636</v>
      </c>
      <c r="Y1298">
        <f t="shared" si="2787"/>
        <v>0</v>
      </c>
      <c r="Z1298">
        <f t="shared" si="2788"/>
        <v>3.0773224817555291E-6</v>
      </c>
      <c r="AA1298">
        <f t="shared" ref="AA1298:AC1298" si="2884">AA1297</f>
        <v>0</v>
      </c>
      <c r="AB1298">
        <f t="shared" si="2884"/>
        <v>1623</v>
      </c>
      <c r="AC1298">
        <f t="shared" si="2884"/>
        <v>18000</v>
      </c>
      <c r="AD1298">
        <f t="shared" si="2790"/>
        <v>980.78720877621868</v>
      </c>
      <c r="AE1298">
        <f t="shared" si="2791"/>
        <v>980.78720877621868</v>
      </c>
      <c r="AF1298">
        <f t="shared" si="2792"/>
        <v>6.0313047807452309E-5</v>
      </c>
      <c r="AG1298">
        <f t="shared" si="2793"/>
        <v>46.511626213260755</v>
      </c>
      <c r="AI1298">
        <f t="shared" si="2794"/>
        <v>6.7627753583298631</v>
      </c>
      <c r="AJ1298">
        <f t="shared" si="2795"/>
        <v>865.03966236853648</v>
      </c>
      <c r="AM1298">
        <f t="shared" si="2868"/>
        <v>0.31626089470555974</v>
      </c>
    </row>
    <row r="1299" spans="1:39" x14ac:dyDescent="0.35">
      <c r="A1299">
        <f t="shared" si="2776"/>
        <v>0.64549999999994512</v>
      </c>
      <c r="B1299">
        <f t="shared" si="2862"/>
        <v>0.35450000000005494</v>
      </c>
      <c r="C1299" s="27">
        <f t="shared" si="2777"/>
        <v>-5.0000000000000044E-4</v>
      </c>
      <c r="D1299">
        <f t="shared" si="2863"/>
        <v>1.245499999999929</v>
      </c>
      <c r="E1299">
        <v>0.2</v>
      </c>
      <c r="F1299">
        <f t="shared" si="2864"/>
        <v>-0.46550000000000052</v>
      </c>
      <c r="G1299">
        <v>0.02</v>
      </c>
      <c r="H1299">
        <f t="shared" si="2778"/>
        <v>0.9999999999999285</v>
      </c>
      <c r="I1299">
        <f t="shared" si="2779"/>
        <v>1.245499999999929</v>
      </c>
      <c r="J1299">
        <f t="shared" si="2780"/>
        <v>0.2</v>
      </c>
      <c r="K1299">
        <f t="shared" si="2781"/>
        <v>-0.46550000000000052</v>
      </c>
      <c r="L1299">
        <f t="shared" si="2782"/>
        <v>0.02</v>
      </c>
      <c r="M1299">
        <f t="shared" si="2783"/>
        <v>0</v>
      </c>
      <c r="N1299" s="22">
        <f t="shared" si="2784"/>
        <v>0.9999999999999285</v>
      </c>
      <c r="O1299">
        <f t="shared" ref="O1299:S1299" si="2885">O1298</f>
        <v>4.8000000000000001E-2</v>
      </c>
      <c r="P1299">
        <f t="shared" si="2885"/>
        <v>3.4000000000000002E-2</v>
      </c>
      <c r="Q1299">
        <f t="shared" si="2885"/>
        <v>4.2999999999999997E-2</v>
      </c>
      <c r="R1299">
        <f t="shared" si="2885"/>
        <v>0.223</v>
      </c>
      <c r="S1299">
        <f t="shared" si="2885"/>
        <v>800</v>
      </c>
      <c r="T1299">
        <f t="shared" si="2786"/>
        <v>5.1027499999996569E-2</v>
      </c>
      <c r="X1299">
        <f t="shared" si="2866"/>
        <v>363636</v>
      </c>
      <c r="Y1299">
        <f t="shared" si="2787"/>
        <v>0</v>
      </c>
      <c r="Z1299">
        <f t="shared" si="2788"/>
        <v>2.9987705893517812E-6</v>
      </c>
      <c r="AA1299">
        <f t="shared" ref="AA1299:AC1299" si="2886">AA1298</f>
        <v>0</v>
      </c>
      <c r="AB1299">
        <f t="shared" si="2886"/>
        <v>1623</v>
      </c>
      <c r="AC1299">
        <f t="shared" si="2886"/>
        <v>18000</v>
      </c>
      <c r="AD1299">
        <f t="shared" si="2790"/>
        <v>980.78720877621868</v>
      </c>
      <c r="AE1299">
        <f t="shared" si="2791"/>
        <v>980.78720877621868</v>
      </c>
      <c r="AF1299">
        <f t="shared" si="2792"/>
        <v>5.8770614196021219E-5</v>
      </c>
      <c r="AG1299">
        <f t="shared" si="2793"/>
        <v>46.475598662956607</v>
      </c>
      <c r="AI1299">
        <f t="shared" si="2794"/>
        <v>6.7627753599751257</v>
      </c>
      <c r="AJ1299">
        <f t="shared" si="2795"/>
        <v>865.03966379175392</v>
      </c>
      <c r="AM1299">
        <f t="shared" si="2868"/>
        <v>0.31605189639053288</v>
      </c>
    </row>
    <row r="1300" spans="1:39" x14ac:dyDescent="0.35">
      <c r="A1300">
        <f t="shared" si="2776"/>
        <v>0.64599999999994506</v>
      </c>
      <c r="B1300">
        <f t="shared" si="2862"/>
        <v>0.35400000000005494</v>
      </c>
      <c r="C1300" s="27">
        <f t="shared" si="2777"/>
        <v>-5.0000000000000044E-4</v>
      </c>
      <c r="D1300">
        <f t="shared" si="2863"/>
        <v>1.2459999999999289</v>
      </c>
      <c r="E1300">
        <v>0.2</v>
      </c>
      <c r="F1300">
        <f t="shared" si="2864"/>
        <v>-0.46600000000000052</v>
      </c>
      <c r="G1300">
        <v>0.02</v>
      </c>
      <c r="H1300">
        <f t="shared" si="2778"/>
        <v>0.99999999999992839</v>
      </c>
      <c r="I1300">
        <f t="shared" si="2779"/>
        <v>1.2459999999999289</v>
      </c>
      <c r="J1300">
        <f t="shared" si="2780"/>
        <v>0.2</v>
      </c>
      <c r="K1300">
        <f t="shared" si="2781"/>
        <v>-0.46600000000000052</v>
      </c>
      <c r="L1300">
        <f t="shared" si="2782"/>
        <v>0.02</v>
      </c>
      <c r="M1300">
        <f t="shared" si="2783"/>
        <v>0</v>
      </c>
      <c r="N1300" s="22">
        <f t="shared" si="2784"/>
        <v>0.99999999999992839</v>
      </c>
      <c r="O1300">
        <f t="shared" ref="O1300:S1300" si="2887">O1299</f>
        <v>4.8000000000000001E-2</v>
      </c>
      <c r="P1300">
        <f t="shared" si="2887"/>
        <v>3.4000000000000002E-2</v>
      </c>
      <c r="Q1300">
        <f t="shared" si="2887"/>
        <v>4.2999999999999997E-2</v>
      </c>
      <c r="R1300">
        <f t="shared" si="2887"/>
        <v>0.223</v>
      </c>
      <c r="S1300">
        <f t="shared" si="2887"/>
        <v>800</v>
      </c>
      <c r="T1300">
        <f t="shared" si="2786"/>
        <v>5.1029999999996564E-2</v>
      </c>
      <c r="X1300">
        <f t="shared" si="2866"/>
        <v>363636</v>
      </c>
      <c r="Y1300">
        <f t="shared" si="2787"/>
        <v>0</v>
      </c>
      <c r="Z1300">
        <f t="shared" si="2788"/>
        <v>2.9221224680792193E-6</v>
      </c>
      <c r="AA1300">
        <f t="shared" ref="AA1300:AC1300" si="2888">AA1299</f>
        <v>0</v>
      </c>
      <c r="AB1300">
        <f t="shared" si="2888"/>
        <v>1623</v>
      </c>
      <c r="AC1300">
        <f t="shared" si="2888"/>
        <v>18000</v>
      </c>
      <c r="AD1300">
        <f t="shared" si="2790"/>
        <v>980.78720877621868</v>
      </c>
      <c r="AE1300">
        <f t="shared" si="2791"/>
        <v>980.78720877621868</v>
      </c>
      <c r="AF1300">
        <f t="shared" si="2792"/>
        <v>5.7265640450333949E-5</v>
      </c>
      <c r="AG1300">
        <f t="shared" si="2793"/>
        <v>46.439626881689335</v>
      </c>
      <c r="AI1300">
        <f t="shared" si="2794"/>
        <v>6.7627753615804309</v>
      </c>
      <c r="AJ1300">
        <f t="shared" si="2795"/>
        <v>865.03966518040659</v>
      </c>
      <c r="AM1300">
        <f t="shared" si="2868"/>
        <v>0.31584317412259083</v>
      </c>
    </row>
    <row r="1301" spans="1:39" x14ac:dyDescent="0.35">
      <c r="A1301">
        <f t="shared" si="2776"/>
        <v>0.64649999999994501</v>
      </c>
      <c r="B1301">
        <f t="shared" si="2862"/>
        <v>0.35350000000005494</v>
      </c>
      <c r="C1301" s="27">
        <f t="shared" si="2777"/>
        <v>-5.0000000000000044E-4</v>
      </c>
      <c r="D1301">
        <f t="shared" si="2863"/>
        <v>1.2464999999999289</v>
      </c>
      <c r="E1301">
        <v>0.2</v>
      </c>
      <c r="F1301">
        <f t="shared" si="2864"/>
        <v>-0.46650000000000053</v>
      </c>
      <c r="G1301">
        <v>0.02</v>
      </c>
      <c r="H1301">
        <f t="shared" si="2778"/>
        <v>0.99999999999992828</v>
      </c>
      <c r="I1301">
        <f t="shared" si="2779"/>
        <v>1.2464999999999289</v>
      </c>
      <c r="J1301">
        <f t="shared" si="2780"/>
        <v>0.2</v>
      </c>
      <c r="K1301">
        <f t="shared" si="2781"/>
        <v>-0.46650000000000053</v>
      </c>
      <c r="L1301">
        <f t="shared" si="2782"/>
        <v>0.02</v>
      </c>
      <c r="M1301">
        <f t="shared" si="2783"/>
        <v>0</v>
      </c>
      <c r="N1301" s="22">
        <f t="shared" si="2784"/>
        <v>0.99999999999992828</v>
      </c>
      <c r="O1301">
        <f t="shared" ref="O1301:S1301" si="2889">O1300</f>
        <v>4.8000000000000001E-2</v>
      </c>
      <c r="P1301">
        <f t="shared" si="2889"/>
        <v>3.4000000000000002E-2</v>
      </c>
      <c r="Q1301">
        <f t="shared" si="2889"/>
        <v>4.2999999999999997E-2</v>
      </c>
      <c r="R1301">
        <f t="shared" si="2889"/>
        <v>0.223</v>
      </c>
      <c r="S1301">
        <f t="shared" si="2889"/>
        <v>800</v>
      </c>
      <c r="T1301">
        <f t="shared" si="2786"/>
        <v>5.103249999999656E-2</v>
      </c>
      <c r="X1301">
        <f t="shared" si="2866"/>
        <v>363636</v>
      </c>
      <c r="Y1301">
        <f t="shared" si="2787"/>
        <v>0</v>
      </c>
      <c r="Z1301">
        <f t="shared" si="2788"/>
        <v>2.8473344306164367E-6</v>
      </c>
      <c r="AA1301">
        <f t="shared" ref="AA1301:AC1301" si="2890">AA1300</f>
        <v>0</v>
      </c>
      <c r="AB1301">
        <f t="shared" si="2890"/>
        <v>1623</v>
      </c>
      <c r="AC1301">
        <f t="shared" si="2890"/>
        <v>18000</v>
      </c>
      <c r="AD1301">
        <f t="shared" si="2790"/>
        <v>980.78720877621868</v>
      </c>
      <c r="AE1301">
        <f t="shared" si="2791"/>
        <v>980.78720877621868</v>
      </c>
      <c r="AF1301">
        <f t="shared" si="2792"/>
        <v>5.5797264954274518E-5</v>
      </c>
      <c r="AG1301">
        <f t="shared" si="2793"/>
        <v>46.40371074009272</v>
      </c>
      <c r="AI1301">
        <f t="shared" si="2794"/>
        <v>6.762775363146698</v>
      </c>
      <c r="AJ1301">
        <f t="shared" si="2795"/>
        <v>865.03966653528983</v>
      </c>
      <c r="AM1301">
        <f t="shared" si="2868"/>
        <v>0.31563472735518572</v>
      </c>
    </row>
    <row r="1302" spans="1:39" x14ac:dyDescent="0.35">
      <c r="A1302">
        <f t="shared" si="2776"/>
        <v>0.64699999999994506</v>
      </c>
      <c r="B1302">
        <f t="shared" si="2862"/>
        <v>0.35300000000005494</v>
      </c>
      <c r="C1302" s="27">
        <f t="shared" si="2777"/>
        <v>-5.0000000000000044E-4</v>
      </c>
      <c r="D1302">
        <f t="shared" si="2863"/>
        <v>1.2469999999999288</v>
      </c>
      <c r="E1302">
        <v>0.2</v>
      </c>
      <c r="F1302">
        <f t="shared" si="2864"/>
        <v>-0.46700000000000053</v>
      </c>
      <c r="G1302">
        <v>0.02</v>
      </c>
      <c r="H1302">
        <f t="shared" si="2778"/>
        <v>0.99999999999992828</v>
      </c>
      <c r="I1302">
        <f t="shared" si="2779"/>
        <v>1.2469999999999288</v>
      </c>
      <c r="J1302">
        <f t="shared" si="2780"/>
        <v>0.2</v>
      </c>
      <c r="K1302">
        <f t="shared" si="2781"/>
        <v>-0.46700000000000053</v>
      </c>
      <c r="L1302">
        <f t="shared" si="2782"/>
        <v>0.02</v>
      </c>
      <c r="M1302">
        <f t="shared" si="2783"/>
        <v>0</v>
      </c>
      <c r="N1302" s="22">
        <f t="shared" si="2784"/>
        <v>0.99999999999992828</v>
      </c>
      <c r="O1302">
        <f t="shared" ref="O1302:S1302" si="2891">O1301</f>
        <v>4.8000000000000001E-2</v>
      </c>
      <c r="P1302">
        <f t="shared" si="2891"/>
        <v>3.4000000000000002E-2</v>
      </c>
      <c r="Q1302">
        <f t="shared" si="2891"/>
        <v>4.2999999999999997E-2</v>
      </c>
      <c r="R1302">
        <f t="shared" si="2891"/>
        <v>0.223</v>
      </c>
      <c r="S1302">
        <f t="shared" si="2891"/>
        <v>800</v>
      </c>
      <c r="T1302">
        <f t="shared" si="2786"/>
        <v>5.1034999999996555E-2</v>
      </c>
      <c r="X1302">
        <f t="shared" si="2866"/>
        <v>363636</v>
      </c>
      <c r="Y1302">
        <f t="shared" si="2787"/>
        <v>0</v>
      </c>
      <c r="Z1302">
        <f t="shared" si="2788"/>
        <v>2.7743637360345147E-6</v>
      </c>
      <c r="AA1302">
        <f t="shared" ref="AA1302:AC1302" si="2892">AA1301</f>
        <v>0</v>
      </c>
      <c r="AB1302">
        <f t="shared" si="2892"/>
        <v>1623</v>
      </c>
      <c r="AC1302">
        <f t="shared" si="2892"/>
        <v>18000</v>
      </c>
      <c r="AD1302">
        <f t="shared" si="2790"/>
        <v>980.78720877621868</v>
      </c>
      <c r="AE1302">
        <f t="shared" si="2791"/>
        <v>980.78720877621868</v>
      </c>
      <c r="AF1302">
        <f t="shared" si="2792"/>
        <v>5.436464480546126E-5</v>
      </c>
      <c r="AG1302">
        <f t="shared" si="2793"/>
        <v>46.367850109199786</v>
      </c>
      <c r="AI1302">
        <f t="shared" si="2794"/>
        <v>6.7627753646748268</v>
      </c>
      <c r="AJ1302">
        <f t="shared" si="2795"/>
        <v>865.03966785718183</v>
      </c>
      <c r="AM1302">
        <f t="shared" si="2868"/>
        <v>0.3154265555432117</v>
      </c>
    </row>
    <row r="1303" spans="1:39" x14ac:dyDescent="0.35">
      <c r="A1303">
        <f t="shared" si="2776"/>
        <v>0.64749999999994512</v>
      </c>
      <c r="B1303">
        <f t="shared" si="2862"/>
        <v>0.35250000000005494</v>
      </c>
      <c r="C1303" s="27">
        <f t="shared" si="2777"/>
        <v>-0.35250000000005494</v>
      </c>
      <c r="D1303">
        <f t="shared" si="2863"/>
        <v>1.2474999999999288</v>
      </c>
      <c r="E1303">
        <v>0.2</v>
      </c>
      <c r="F1303">
        <f t="shared" si="2864"/>
        <v>-0.46750000000000053</v>
      </c>
      <c r="G1303">
        <v>0.02</v>
      </c>
      <c r="H1303">
        <f t="shared" si="2778"/>
        <v>0.99999999999992828</v>
      </c>
      <c r="I1303">
        <f t="shared" si="2779"/>
        <v>1.2474999999999288</v>
      </c>
      <c r="J1303">
        <f t="shared" si="2780"/>
        <v>0.2</v>
      </c>
      <c r="K1303">
        <f t="shared" si="2781"/>
        <v>-0.46750000000000053</v>
      </c>
      <c r="L1303">
        <f t="shared" si="2782"/>
        <v>0.02</v>
      </c>
      <c r="M1303">
        <f t="shared" si="2783"/>
        <v>0</v>
      </c>
      <c r="N1303" s="22">
        <f t="shared" si="2784"/>
        <v>0.99999999999992828</v>
      </c>
      <c r="O1303">
        <f t="shared" ref="O1303:S1303" si="2893">O1302</f>
        <v>4.8000000000000001E-2</v>
      </c>
      <c r="P1303">
        <f t="shared" si="2893"/>
        <v>3.4000000000000002E-2</v>
      </c>
      <c r="Q1303">
        <f t="shared" si="2893"/>
        <v>4.2999999999999997E-2</v>
      </c>
      <c r="R1303">
        <f t="shared" si="2893"/>
        <v>0.223</v>
      </c>
      <c r="S1303">
        <f t="shared" si="2893"/>
        <v>800</v>
      </c>
      <c r="T1303">
        <f t="shared" si="2786"/>
        <v>5.1037499999996551E-2</v>
      </c>
      <c r="X1303">
        <f t="shared" si="2866"/>
        <v>363636</v>
      </c>
      <c r="Y1303">
        <f t="shared" si="2787"/>
        <v>0</v>
      </c>
      <c r="Z1303">
        <f t="shared" si="2788"/>
        <v>2.7031685705073494E-6</v>
      </c>
      <c r="AA1303">
        <f t="shared" ref="AA1303:AC1303" si="2894">AA1302</f>
        <v>0</v>
      </c>
      <c r="AB1303">
        <f t="shared" si="2894"/>
        <v>1623</v>
      </c>
      <c r="AC1303">
        <f t="shared" si="2894"/>
        <v>18000</v>
      </c>
      <c r="AD1303">
        <f t="shared" si="2790"/>
        <v>980.78720877621868</v>
      </c>
      <c r="AE1303">
        <f t="shared" si="2791"/>
        <v>980.78720877621868</v>
      </c>
      <c r="AF1303">
        <f t="shared" si="2792"/>
        <v>5.2966955432693872E-5</v>
      </c>
      <c r="AG1303">
        <f t="shared" si="2793"/>
        <v>46.332044860441286</v>
      </c>
      <c r="AI1303">
        <f t="shared" si="2794"/>
        <v>6.7627753661656946</v>
      </c>
      <c r="AJ1303">
        <f t="shared" si="2795"/>
        <v>865.03966914684167</v>
      </c>
      <c r="AM1303">
        <f t="shared" si="2868"/>
        <v>0.31521865814300015</v>
      </c>
    </row>
  </sheetData>
  <mergeCells count="5">
    <mergeCell ref="D6:G6"/>
    <mergeCell ref="I6:M6"/>
    <mergeCell ref="O6:T6"/>
    <mergeCell ref="Y6:Z6"/>
    <mergeCell ref="AE6:AF6"/>
  </mergeCells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97"/>
  <sheetViews>
    <sheetView tabSelected="1" workbookViewId="0">
      <selection activeCell="F5" sqref="F5"/>
    </sheetView>
  </sheetViews>
  <sheetFormatPr defaultRowHeight="14.5" x14ac:dyDescent="0.35"/>
  <sheetData>
    <row r="1" spans="1:39" x14ac:dyDescent="0.35">
      <c r="A1" t="s">
        <v>70</v>
      </c>
      <c r="B1" t="s">
        <v>71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I1" t="s">
        <v>25</v>
      </c>
      <c r="J1" t="s">
        <v>28</v>
      </c>
      <c r="K1" t="s">
        <v>27</v>
      </c>
      <c r="L1" t="s">
        <v>72</v>
      </c>
      <c r="M1" t="s">
        <v>19</v>
      </c>
      <c r="O1" t="s">
        <v>73</v>
      </c>
      <c r="P1" t="s">
        <v>74</v>
      </c>
      <c r="Q1" t="s">
        <v>75</v>
      </c>
      <c r="R1" t="s">
        <v>76</v>
      </c>
      <c r="S1" t="s">
        <v>35</v>
      </c>
      <c r="T1" t="s">
        <v>37</v>
      </c>
      <c r="X1" t="s">
        <v>38</v>
      </c>
      <c r="Y1" t="s">
        <v>45</v>
      </c>
      <c r="Z1" t="s">
        <v>44</v>
      </c>
      <c r="AA1" t="s">
        <v>39</v>
      </c>
      <c r="AB1" t="s">
        <v>40</v>
      </c>
      <c r="AC1" t="s">
        <v>41</v>
      </c>
      <c r="AD1" t="s">
        <v>42</v>
      </c>
      <c r="AE1" t="s">
        <v>77</v>
      </c>
      <c r="AF1" t="s">
        <v>46</v>
      </c>
      <c r="AG1" t="s">
        <v>48</v>
      </c>
      <c r="AI1" t="s">
        <v>78</v>
      </c>
      <c r="AM1" t="s">
        <v>79</v>
      </c>
    </row>
    <row r="2" spans="1:39" x14ac:dyDescent="0.35">
      <c r="A2">
        <v>0</v>
      </c>
      <c r="B2">
        <v>1</v>
      </c>
      <c r="C2">
        <v>-5.0107412054586854E-4</v>
      </c>
      <c r="D2">
        <v>0.6</v>
      </c>
      <c r="E2">
        <v>0.2</v>
      </c>
      <c r="F2">
        <v>0.18</v>
      </c>
      <c r="G2">
        <v>0.02</v>
      </c>
      <c r="H2">
        <v>1</v>
      </c>
      <c r="I2">
        <v>0.59966999966999968</v>
      </c>
      <c r="J2">
        <v>0.19988999988999989</v>
      </c>
      <c r="K2">
        <v>0.17990099990099989</v>
      </c>
      <c r="L2">
        <v>1.998899998899999E-2</v>
      </c>
      <c r="M2">
        <v>5.5000055000055002E-4</v>
      </c>
      <c r="N2">
        <v>1</v>
      </c>
      <c r="O2">
        <v>4.8000000000000001E-2</v>
      </c>
      <c r="P2">
        <v>3.4000000000000002E-2</v>
      </c>
      <c r="Q2">
        <v>4.2999999999999997E-2</v>
      </c>
      <c r="R2">
        <v>0.223</v>
      </c>
      <c r="S2">
        <v>800</v>
      </c>
      <c r="T2">
        <v>0.48777414997415003</v>
      </c>
      <c r="X2">
        <v>363636</v>
      </c>
      <c r="Y2">
        <v>200</v>
      </c>
      <c r="Z2">
        <v>30</v>
      </c>
      <c r="AA2">
        <v>0</v>
      </c>
      <c r="AB2">
        <v>1623</v>
      </c>
      <c r="AC2">
        <v>18000</v>
      </c>
      <c r="AD2">
        <v>980.78720877621868</v>
      </c>
      <c r="AE2">
        <v>980.78720877621868</v>
      </c>
    </row>
    <row r="3" spans="1:39" x14ac:dyDescent="0.35">
      <c r="A3">
        <v>4.9999999999994493E-4</v>
      </c>
      <c r="B3">
        <v>0.99950000000000006</v>
      </c>
      <c r="C3">
        <v>-5.0107519574161033E-4</v>
      </c>
      <c r="D3">
        <v>0.60049999999999992</v>
      </c>
      <c r="E3">
        <v>0.2</v>
      </c>
      <c r="F3">
        <v>0.17949999999999999</v>
      </c>
      <c r="G3">
        <v>0.02</v>
      </c>
      <c r="H3">
        <v>1</v>
      </c>
      <c r="I3">
        <v>0.60017036967911241</v>
      </c>
      <c r="J3">
        <v>0.19989021471410909</v>
      </c>
      <c r="K3">
        <v>0.17940146770591289</v>
      </c>
      <c r="L3">
        <v>1.9989021471410909E-2</v>
      </c>
      <c r="M3">
        <v>5.4892642945462641E-4</v>
      </c>
      <c r="N3">
        <v>0.99999999999999989</v>
      </c>
      <c r="O3">
        <v>4.8000000000000001E-2</v>
      </c>
      <c r="P3">
        <v>3.4000000000000002E-2</v>
      </c>
      <c r="Q3">
        <v>4.2999999999999997E-2</v>
      </c>
      <c r="R3">
        <v>0.223</v>
      </c>
      <c r="S3">
        <v>800</v>
      </c>
      <c r="T3">
        <v>0.48691740350805712</v>
      </c>
      <c r="X3">
        <v>363636</v>
      </c>
      <c r="Y3">
        <v>199.60941110116252</v>
      </c>
      <c r="Z3">
        <v>29.984256329300681</v>
      </c>
      <c r="AA3">
        <v>0</v>
      </c>
      <c r="AB3">
        <v>1623</v>
      </c>
      <c r="AC3">
        <v>18000</v>
      </c>
      <c r="AD3">
        <v>980.78720877621868</v>
      </c>
      <c r="AE3">
        <v>980.78720877621868</v>
      </c>
      <c r="AF3">
        <v>61.471597727943802</v>
      </c>
      <c r="AG3">
        <v>61.471597727943802</v>
      </c>
      <c r="AI3">
        <v>6.6972057184206406</v>
      </c>
      <c r="AJ3">
        <v>810.13890321944609</v>
      </c>
      <c r="AL3">
        <v>4.9999999999994493E-4</v>
      </c>
      <c r="AM3">
        <v>2.14251407513308</v>
      </c>
    </row>
    <row r="4" spans="1:39" x14ac:dyDescent="0.35">
      <c r="A4">
        <v>9.9999999999988987E-4</v>
      </c>
      <c r="B4">
        <v>0.99900000000000011</v>
      </c>
      <c r="C4">
        <v>-5.0107627255256834E-4</v>
      </c>
      <c r="D4">
        <v>0.60099999999999987</v>
      </c>
      <c r="E4">
        <v>0.2</v>
      </c>
      <c r="F4">
        <v>0.17899999999999999</v>
      </c>
      <c r="G4">
        <v>0.02</v>
      </c>
      <c r="H4">
        <v>1</v>
      </c>
      <c r="I4">
        <v>0.60067074140853838</v>
      </c>
      <c r="J4">
        <v>0.19989042975325744</v>
      </c>
      <c r="K4">
        <v>0.17890193462916537</v>
      </c>
      <c r="L4">
        <v>1.9989042975325742E-2</v>
      </c>
      <c r="M4">
        <v>5.4785123371296101E-4</v>
      </c>
      <c r="N4">
        <v>0.99999999999999989</v>
      </c>
      <c r="O4">
        <v>4.8000000000000001E-2</v>
      </c>
      <c r="P4">
        <v>3.4000000000000002E-2</v>
      </c>
      <c r="Q4">
        <v>4.2999999999999997E-2</v>
      </c>
      <c r="R4">
        <v>0.223</v>
      </c>
      <c r="S4">
        <v>800</v>
      </c>
      <c r="T4">
        <v>0.48605979694214119</v>
      </c>
      <c r="X4">
        <v>363636</v>
      </c>
      <c r="Y4">
        <v>199.2184312224463</v>
      </c>
      <c r="Z4">
        <v>29.968459002443627</v>
      </c>
      <c r="AA4">
        <v>0</v>
      </c>
      <c r="AB4">
        <v>1623</v>
      </c>
      <c r="AC4">
        <v>18000</v>
      </c>
      <c r="AD4">
        <v>980.78720877621868</v>
      </c>
      <c r="AE4">
        <v>980.78720877621868</v>
      </c>
      <c r="AF4">
        <v>61.547315389698802</v>
      </c>
      <c r="AG4">
        <v>61.509456558821299</v>
      </c>
      <c r="AI4">
        <v>6.6971249529147689</v>
      </c>
      <c r="AJ4">
        <v>810.07347458332526</v>
      </c>
      <c r="AL4">
        <v>9.9999999999988987E-4</v>
      </c>
      <c r="AM4">
        <v>2.1329587596344695</v>
      </c>
    </row>
    <row r="5" spans="1:39" x14ac:dyDescent="0.35">
      <c r="A5">
        <v>1.4999999999998348E-3</v>
      </c>
      <c r="B5">
        <v>0.99850000000000017</v>
      </c>
      <c r="C5">
        <v>-5.0107735098197975E-4</v>
      </c>
      <c r="D5">
        <v>0.60149999999999981</v>
      </c>
      <c r="E5">
        <v>0.2</v>
      </c>
      <c r="F5">
        <v>0.17849999999999999</v>
      </c>
      <c r="G5">
        <v>0.02</v>
      </c>
      <c r="H5">
        <v>0.99999999999999989</v>
      </c>
      <c r="I5">
        <v>0.60117111486086194</v>
      </c>
      <c r="J5">
        <v>0.19989064500776796</v>
      </c>
      <c r="K5">
        <v>0.17840240066943289</v>
      </c>
      <c r="L5">
        <v>1.9989064500776796E-2</v>
      </c>
      <c r="M5">
        <v>5.4677496116033761E-4</v>
      </c>
      <c r="N5">
        <v>0.99999999999999989</v>
      </c>
      <c r="O5">
        <v>4.8000000000000001E-2</v>
      </c>
      <c r="P5">
        <v>3.4000000000000002E-2</v>
      </c>
      <c r="Q5">
        <v>4.2999999999999997E-2</v>
      </c>
      <c r="R5">
        <v>0.223</v>
      </c>
      <c r="S5">
        <v>800</v>
      </c>
      <c r="T5">
        <v>0.4852013289843144</v>
      </c>
      <c r="X5">
        <v>363636</v>
      </c>
      <c r="Y5">
        <v>198.82705977650053</v>
      </c>
      <c r="Z5">
        <v>29.952607806054321</v>
      </c>
      <c r="AA5">
        <v>0</v>
      </c>
      <c r="AB5">
        <v>1623</v>
      </c>
      <c r="AC5">
        <v>18000</v>
      </c>
      <c r="AD5">
        <v>980.78720877621868</v>
      </c>
      <c r="AE5">
        <v>980.78720877621868</v>
      </c>
      <c r="AF5">
        <v>61.623298191888466</v>
      </c>
      <c r="AG5">
        <v>61.547403769843683</v>
      </c>
      <c r="AI5">
        <v>6.6970439045924328</v>
      </c>
      <c r="AJ5">
        <v>810.00782214778712</v>
      </c>
      <c r="AL5">
        <v>1.4999999999998348E-3</v>
      </c>
      <c r="AM5">
        <v>2.1234882964688513</v>
      </c>
    </row>
    <row r="6" spans="1:39" x14ac:dyDescent="0.35">
      <c r="A6">
        <v>1.9999999999997797E-3</v>
      </c>
      <c r="B6">
        <v>0.99800000000000022</v>
      </c>
      <c r="C6">
        <v>-5.0107843103308961E-4</v>
      </c>
      <c r="D6">
        <v>0.60199999999999976</v>
      </c>
      <c r="E6">
        <v>0.2</v>
      </c>
      <c r="F6">
        <v>0.17799999999999999</v>
      </c>
      <c r="G6">
        <v>0.02</v>
      </c>
      <c r="H6">
        <v>0.99999999999999978</v>
      </c>
      <c r="I6">
        <v>0.60167149003867237</v>
      </c>
      <c r="J6">
        <v>0.19989086047796434</v>
      </c>
      <c r="K6">
        <v>0.17790286582538825</v>
      </c>
      <c r="L6">
        <v>1.9989086047796433E-2</v>
      </c>
      <c r="M6">
        <v>5.4569761017830279E-4</v>
      </c>
      <c r="N6">
        <v>0.99999999999999978</v>
      </c>
      <c r="O6">
        <v>4.8000000000000001E-2</v>
      </c>
      <c r="P6">
        <v>3.4000000000000002E-2</v>
      </c>
      <c r="Q6">
        <v>4.2999999999999997E-2</v>
      </c>
      <c r="R6">
        <v>0.223</v>
      </c>
      <c r="S6">
        <v>800</v>
      </c>
      <c r="T6">
        <v>0.4843419983398996</v>
      </c>
      <c r="X6">
        <v>363636</v>
      </c>
      <c r="Y6">
        <v>198.43529617479732</v>
      </c>
      <c r="Z6">
        <v>29.936702525563074</v>
      </c>
      <c r="AA6">
        <v>0</v>
      </c>
      <c r="AB6">
        <v>1623</v>
      </c>
      <c r="AC6">
        <v>18000</v>
      </c>
      <c r="AD6">
        <v>980.78720877621868</v>
      </c>
      <c r="AE6">
        <v>980.78720877621868</v>
      </c>
      <c r="AF6">
        <v>61.699547666595251</v>
      </c>
      <c r="AG6">
        <v>61.585439744031575</v>
      </c>
      <c r="AI6">
        <v>6.6969625718194123</v>
      </c>
      <c r="AJ6">
        <v>809.9419446444798</v>
      </c>
      <c r="AL6">
        <v>1.9999999999997797E-3</v>
      </c>
      <c r="AM6">
        <v>2.114101560384265</v>
      </c>
    </row>
    <row r="7" spans="1:39" x14ac:dyDescent="0.35">
      <c r="A7">
        <v>2.4999999999997247E-3</v>
      </c>
      <c r="B7">
        <v>0.99750000000000028</v>
      </c>
      <c r="C7">
        <v>-5.0107951270915094E-4</v>
      </c>
      <c r="D7">
        <v>0.6024999999999997</v>
      </c>
      <c r="E7">
        <v>0.2</v>
      </c>
      <c r="F7">
        <v>0.17749999999999999</v>
      </c>
      <c r="G7">
        <v>0.02</v>
      </c>
      <c r="H7">
        <v>0.99999999999999978</v>
      </c>
      <c r="I7">
        <v>0.6021718669445647</v>
      </c>
      <c r="J7">
        <v>0.19989107616417098</v>
      </c>
      <c r="K7">
        <v>0.17740333009570172</v>
      </c>
      <c r="L7">
        <v>1.9989107616417097E-2</v>
      </c>
      <c r="M7">
        <v>5.4461917914515811E-4</v>
      </c>
      <c r="N7">
        <v>0.99999999999999978</v>
      </c>
      <c r="O7">
        <v>4.8000000000000001E-2</v>
      </c>
      <c r="P7">
        <v>3.4000000000000002E-2</v>
      </c>
      <c r="Q7">
        <v>4.2999999999999997E-2</v>
      </c>
      <c r="R7">
        <v>0.223</v>
      </c>
      <c r="S7">
        <v>800</v>
      </c>
      <c r="T7">
        <v>0.48348180371162358</v>
      </c>
      <c r="X7">
        <v>363636</v>
      </c>
      <c r="Y7">
        <v>198.04313982762872</v>
      </c>
      <c r="Z7">
        <v>29.920742945195808</v>
      </c>
      <c r="AA7">
        <v>0</v>
      </c>
      <c r="AB7">
        <v>1623</v>
      </c>
      <c r="AC7">
        <v>18000</v>
      </c>
      <c r="AD7">
        <v>980.78720877621868</v>
      </c>
      <c r="AE7">
        <v>980.78720877621868</v>
      </c>
      <c r="AF7">
        <v>61.776065358259828</v>
      </c>
      <c r="AG7">
        <v>61.623564866877224</v>
      </c>
      <c r="AI7">
        <v>6.6968809529483035</v>
      </c>
      <c r="AJ7">
        <v>809.87584079499175</v>
      </c>
      <c r="AL7">
        <v>2.4999999999997247E-3</v>
      </c>
      <c r="AM7">
        <v>2.1047974459375873</v>
      </c>
    </row>
    <row r="8" spans="1:39" x14ac:dyDescent="0.35">
      <c r="A8">
        <v>2.9999999999996696E-3</v>
      </c>
      <c r="B8">
        <v>0.99700000000000033</v>
      </c>
      <c r="C8">
        <v>-5.0108059601342513E-4</v>
      </c>
      <c r="D8">
        <v>0.60299999999999965</v>
      </c>
      <c r="E8">
        <v>0.2</v>
      </c>
      <c r="F8">
        <v>0.17699999999999999</v>
      </c>
      <c r="G8">
        <v>0.02</v>
      </c>
      <c r="H8">
        <v>0.99999999999999978</v>
      </c>
      <c r="I8">
        <v>0.60267224558113874</v>
      </c>
      <c r="J8">
        <v>0.19989129206671283</v>
      </c>
      <c r="K8">
        <v>0.17690379347904084</v>
      </c>
      <c r="L8">
        <v>1.9989129206671282E-2</v>
      </c>
      <c r="M8">
        <v>5.4353966643595211E-4</v>
      </c>
      <c r="N8">
        <v>0.99999999999999967</v>
      </c>
      <c r="O8">
        <v>4.8000000000000001E-2</v>
      </c>
      <c r="P8">
        <v>3.4000000000000002E-2</v>
      </c>
      <c r="Q8">
        <v>4.2999999999999997E-2</v>
      </c>
      <c r="R8">
        <v>0.223</v>
      </c>
      <c r="S8">
        <v>800</v>
      </c>
      <c r="T8">
        <v>0.48262074379961101</v>
      </c>
      <c r="X8">
        <v>363636</v>
      </c>
      <c r="Y8">
        <v>197.65059014410389</v>
      </c>
      <c r="Z8">
        <v>29.904728847964808</v>
      </c>
      <c r="AA8">
        <v>0</v>
      </c>
      <c r="AB8">
        <v>1623</v>
      </c>
      <c r="AC8">
        <v>18000</v>
      </c>
      <c r="AD8">
        <v>980.78720877621868</v>
      </c>
      <c r="AE8">
        <v>980.78720877621868</v>
      </c>
      <c r="AF8">
        <v>61.852852823809094</v>
      </c>
      <c r="AG8">
        <v>61.661779526365869</v>
      </c>
      <c r="AI8">
        <v>6.6967990463183842</v>
      </c>
      <c r="AJ8">
        <v>809.8095093107504</v>
      </c>
      <c r="AL8">
        <v>2.9999999999996696E-3</v>
      </c>
      <c r="AM8">
        <v>2.0955748670605492</v>
      </c>
    </row>
    <row r="9" spans="1:39" x14ac:dyDescent="0.35">
      <c r="A9">
        <v>3.4999999999996145E-3</v>
      </c>
      <c r="B9">
        <v>0.99650000000000039</v>
      </c>
      <c r="C9">
        <v>-5.010816809491816E-4</v>
      </c>
      <c r="D9">
        <v>0.60349999999999959</v>
      </c>
      <c r="E9">
        <v>0.2</v>
      </c>
      <c r="F9">
        <v>0.17649999999999999</v>
      </c>
      <c r="G9">
        <v>0.02</v>
      </c>
      <c r="H9">
        <v>0.99999999999999967</v>
      </c>
      <c r="I9">
        <v>0.60317262595099963</v>
      </c>
      <c r="J9">
        <v>0.1998915081859155</v>
      </c>
      <c r="K9">
        <v>0.17640425597407042</v>
      </c>
      <c r="L9">
        <v>1.9989150818591549E-2</v>
      </c>
      <c r="M9">
        <v>5.4245907042247191E-4</v>
      </c>
      <c r="N9">
        <v>0.99999999999999956</v>
      </c>
      <c r="O9">
        <v>4.8000000000000001E-2</v>
      </c>
      <c r="P9">
        <v>3.4000000000000002E-2</v>
      </c>
      <c r="Q9">
        <v>4.2999999999999997E-2</v>
      </c>
      <c r="R9">
        <v>0.223</v>
      </c>
      <c r="S9">
        <v>800</v>
      </c>
      <c r="T9">
        <v>0.48175881730137754</v>
      </c>
      <c r="X9">
        <v>363636</v>
      </c>
      <c r="Y9">
        <v>197.257646532146</v>
      </c>
      <c r="Z9">
        <v>29.88866001565933</v>
      </c>
      <c r="AA9">
        <v>0</v>
      </c>
      <c r="AB9">
        <v>1623</v>
      </c>
      <c r="AC9">
        <v>18000</v>
      </c>
      <c r="AD9">
        <v>980.78720877621868</v>
      </c>
      <c r="AE9">
        <v>980.78720877621868</v>
      </c>
      <c r="AF9">
        <v>61.929911632785938</v>
      </c>
      <c r="AG9">
        <v>61.700084112997303</v>
      </c>
      <c r="AI9">
        <v>6.6967168502554761</v>
      </c>
      <c r="AJ9">
        <v>809.74294889291923</v>
      </c>
      <c r="AL9">
        <v>3.4999999999996145E-3</v>
      </c>
      <c r="AM9">
        <v>2.0864327566371159</v>
      </c>
    </row>
    <row r="10" spans="1:39" x14ac:dyDescent="0.35">
      <c r="A10">
        <v>3.9999999999995595E-3</v>
      </c>
      <c r="B10">
        <v>0.99600000000000044</v>
      </c>
      <c r="C10">
        <v>-5.010827675196981E-4</v>
      </c>
      <c r="D10">
        <v>0.60399999999999954</v>
      </c>
      <c r="E10">
        <v>0.2</v>
      </c>
      <c r="F10">
        <v>0.17599999999999999</v>
      </c>
      <c r="G10">
        <v>0.02</v>
      </c>
      <c r="H10">
        <v>0.99999999999999956</v>
      </c>
      <c r="I10">
        <v>0.60367300805675772</v>
      </c>
      <c r="J10">
        <v>0.19989172452210535</v>
      </c>
      <c r="K10">
        <v>0.1759047175794527</v>
      </c>
      <c r="L10">
        <v>1.9989172452210536E-2</v>
      </c>
      <c r="M10">
        <v>5.4137738947323524E-4</v>
      </c>
      <c r="N10">
        <v>0.99999999999999956</v>
      </c>
      <c r="O10">
        <v>4.8000000000000001E-2</v>
      </c>
      <c r="P10">
        <v>3.4000000000000002E-2</v>
      </c>
      <c r="Q10">
        <v>4.2999999999999997E-2</v>
      </c>
      <c r="R10">
        <v>0.223</v>
      </c>
      <c r="S10">
        <v>800</v>
      </c>
      <c r="T10">
        <v>0.48089602291182354</v>
      </c>
      <c r="X10">
        <v>363636</v>
      </c>
      <c r="Y10">
        <v>196.86430839848938</v>
      </c>
      <c r="Z10">
        <v>29.872536228836129</v>
      </c>
      <c r="AA10">
        <v>0</v>
      </c>
      <c r="AB10">
        <v>1623</v>
      </c>
      <c r="AC10">
        <v>18000</v>
      </c>
      <c r="AD10">
        <v>980.78720877621868</v>
      </c>
      <c r="AE10">
        <v>980.78720877621868</v>
      </c>
      <c r="AF10">
        <v>62.007243367480577</v>
      </c>
      <c r="AG10">
        <v>61.73847901980772</v>
      </c>
      <c r="AI10">
        <v>6.6966343630718015</v>
      </c>
      <c r="AJ10">
        <v>809.67615823228925</v>
      </c>
      <c r="AL10">
        <v>3.9999999999995595E-3</v>
      </c>
      <c r="AM10">
        <v>2.0773700660918784</v>
      </c>
    </row>
    <row r="11" spans="1:39" x14ac:dyDescent="0.35">
      <c r="A11">
        <v>4.4999999999995044E-3</v>
      </c>
      <c r="B11">
        <v>0.9955000000000005</v>
      </c>
      <c r="C11">
        <v>-5.0108385572826075E-4</v>
      </c>
      <c r="D11">
        <v>0.60449999999999948</v>
      </c>
      <c r="E11">
        <v>0.2</v>
      </c>
      <c r="F11">
        <v>0.17549999999999999</v>
      </c>
      <c r="G11">
        <v>0.02</v>
      </c>
      <c r="H11">
        <v>0.99999999999999956</v>
      </c>
      <c r="I11">
        <v>0.60417339190102859</v>
      </c>
      <c r="J11">
        <v>0.19989194107560931</v>
      </c>
      <c r="K11">
        <v>0.17540517829384716</v>
      </c>
      <c r="L11">
        <v>1.9989194107560931E-2</v>
      </c>
      <c r="M11">
        <v>5.4029462195348207E-4</v>
      </c>
      <c r="N11">
        <v>0.99999999999999944</v>
      </c>
      <c r="O11">
        <v>4.8000000000000001E-2</v>
      </c>
      <c r="P11">
        <v>3.4000000000000002E-2</v>
      </c>
      <c r="Q11">
        <v>4.2999999999999997E-2</v>
      </c>
      <c r="R11">
        <v>0.223</v>
      </c>
      <c r="S11">
        <v>800</v>
      </c>
      <c r="T11">
        <v>0.4800323593232273</v>
      </c>
      <c r="X11">
        <v>363636</v>
      </c>
      <c r="Y11">
        <v>196.4705751486764</v>
      </c>
      <c r="Z11">
        <v>29.856357266809898</v>
      </c>
      <c r="AA11">
        <v>0</v>
      </c>
      <c r="AB11">
        <v>1623</v>
      </c>
      <c r="AC11">
        <v>18000</v>
      </c>
      <c r="AD11">
        <v>980.78720877621868</v>
      </c>
      <c r="AE11">
        <v>980.78720877621868</v>
      </c>
      <c r="AF11">
        <v>62.084849623063569</v>
      </c>
      <c r="AG11">
        <v>61.776964642391704</v>
      </c>
      <c r="AI11">
        <v>6.6965515830658466</v>
      </c>
      <c r="AJ11">
        <v>809.60913600917752</v>
      </c>
      <c r="AL11">
        <v>4.4999999999995044E-3</v>
      </c>
      <c r="AM11">
        <v>2.0683857649891273</v>
      </c>
    </row>
    <row r="12" spans="1:39" x14ac:dyDescent="0.35">
      <c r="A12">
        <v>4.9999999999994493E-3</v>
      </c>
      <c r="B12">
        <v>0.99500000000000055</v>
      </c>
      <c r="C12">
        <v>-5.0108494557816346E-4</v>
      </c>
      <c r="D12">
        <v>0.60499999999999943</v>
      </c>
      <c r="E12">
        <v>0.2</v>
      </c>
      <c r="F12">
        <v>0.17499999999999999</v>
      </c>
      <c r="G12">
        <v>0.02</v>
      </c>
      <c r="H12">
        <v>0.99999999999999956</v>
      </c>
      <c r="I12">
        <v>0.60467377748643314</v>
      </c>
      <c r="J12">
        <v>0.19989215784675496</v>
      </c>
      <c r="K12">
        <v>0.17490563811591059</v>
      </c>
      <c r="L12">
        <v>1.9989215784675496E-2</v>
      </c>
      <c r="M12">
        <v>5.3921076622516625E-4</v>
      </c>
      <c r="N12">
        <v>0.99999999999999933</v>
      </c>
      <c r="O12">
        <v>4.8000000000000001E-2</v>
      </c>
      <c r="P12">
        <v>3.4000000000000002E-2</v>
      </c>
      <c r="Q12">
        <v>4.2999999999999997E-2</v>
      </c>
      <c r="R12">
        <v>0.223</v>
      </c>
      <c r="S12">
        <v>800</v>
      </c>
      <c r="T12">
        <v>0.47916782522523826</v>
      </c>
      <c r="X12">
        <v>363636</v>
      </c>
      <c r="Y12">
        <v>196.07644618705456</v>
      </c>
      <c r="Z12">
        <v>29.840122907643615</v>
      </c>
      <c r="AA12">
        <v>0</v>
      </c>
      <c r="AB12">
        <v>1623</v>
      </c>
      <c r="AC12">
        <v>18000</v>
      </c>
      <c r="AD12">
        <v>980.78720877621868</v>
      </c>
      <c r="AE12">
        <v>980.78720877621868</v>
      </c>
      <c r="AF12">
        <v>62.162732007720585</v>
      </c>
      <c r="AG12">
        <v>61.815541378924593</v>
      </c>
      <c r="AI12">
        <v>6.6964685085222122</v>
      </c>
      <c r="AJ12">
        <v>809.54188089331399</v>
      </c>
      <c r="AL12">
        <v>4.9999999999994493E-3</v>
      </c>
      <c r="AM12">
        <v>2.059478840642285</v>
      </c>
    </row>
    <row r="13" spans="1:39" x14ac:dyDescent="0.35">
      <c r="A13">
        <v>5.4999999999993943E-3</v>
      </c>
      <c r="B13">
        <v>0.99450000000000061</v>
      </c>
      <c r="C13">
        <v>-5.0108603707270903E-4</v>
      </c>
      <c r="D13">
        <v>0.60549999999999937</v>
      </c>
      <c r="E13">
        <v>0.2</v>
      </c>
      <c r="F13">
        <v>0.17449999999999999</v>
      </c>
      <c r="G13">
        <v>0.02</v>
      </c>
      <c r="H13">
        <v>0.99999999999999944</v>
      </c>
      <c r="I13">
        <v>0.6051741648155976</v>
      </c>
      <c r="J13">
        <v>0.19989237483587063</v>
      </c>
      <c r="K13">
        <v>0.1744060970442971</v>
      </c>
      <c r="L13">
        <v>1.9989237483587063E-2</v>
      </c>
      <c r="M13">
        <v>5.3812582064694772E-4</v>
      </c>
      <c r="N13">
        <v>0.99999999999999933</v>
      </c>
      <c r="O13">
        <v>4.8000000000000001E-2</v>
      </c>
      <c r="P13">
        <v>3.4000000000000002E-2</v>
      </c>
      <c r="Q13">
        <v>4.2999999999999997E-2</v>
      </c>
      <c r="R13">
        <v>0.223</v>
      </c>
      <c r="S13">
        <v>800</v>
      </c>
      <c r="T13">
        <v>0.47830241930487116</v>
      </c>
      <c r="X13">
        <v>363636</v>
      </c>
      <c r="Y13">
        <v>195.68192091677346</v>
      </c>
      <c r="Z13">
        <v>29.823832928138767</v>
      </c>
      <c r="AA13">
        <v>0</v>
      </c>
      <c r="AB13">
        <v>1623</v>
      </c>
      <c r="AC13">
        <v>18000</v>
      </c>
      <c r="AD13">
        <v>980.78720877621868</v>
      </c>
      <c r="AE13">
        <v>980.78720877621868</v>
      </c>
      <c r="AF13">
        <v>62.24089214278888</v>
      </c>
      <c r="AG13">
        <v>61.854209630184982</v>
      </c>
      <c r="AI13">
        <v>6.6963851377114727</v>
      </c>
      <c r="AJ13">
        <v>809.47439154373637</v>
      </c>
      <c r="AL13">
        <v>5.4999999999993943E-3</v>
      </c>
      <c r="AM13">
        <v>2.0506482977333862</v>
      </c>
    </row>
    <row r="14" spans="1:39" x14ac:dyDescent="0.35">
      <c r="A14">
        <v>5.9999999999993392E-3</v>
      </c>
      <c r="B14">
        <v>0.99400000000000066</v>
      </c>
      <c r="C14">
        <v>-5.0108713021520797E-4</v>
      </c>
      <c r="D14">
        <v>0.60599999999999932</v>
      </c>
      <c r="E14">
        <v>0.2</v>
      </c>
      <c r="F14">
        <v>0.17399999999999999</v>
      </c>
      <c r="G14">
        <v>0.02</v>
      </c>
      <c r="H14">
        <v>0.99999999999999933</v>
      </c>
      <c r="I14">
        <v>0.60567455389115332</v>
      </c>
      <c r="J14">
        <v>0.19989259204328516</v>
      </c>
      <c r="K14">
        <v>0.17390655507765806</v>
      </c>
      <c r="L14">
        <v>1.9989259204328515E-2</v>
      </c>
      <c r="M14">
        <v>5.3703978357418363E-4</v>
      </c>
      <c r="N14">
        <v>0.99999999999999922</v>
      </c>
      <c r="O14">
        <v>4.8000000000000001E-2</v>
      </c>
      <c r="P14">
        <v>3.4000000000000002E-2</v>
      </c>
      <c r="Q14">
        <v>4.2999999999999997E-2</v>
      </c>
      <c r="R14">
        <v>0.223</v>
      </c>
      <c r="S14">
        <v>800</v>
      </c>
      <c r="T14">
        <v>0.47743614024649855</v>
      </c>
      <c r="X14">
        <v>363636</v>
      </c>
      <c r="Y14">
        <v>195.28699873978184</v>
      </c>
      <c r="Z14">
        <v>29.807487103825508</v>
      </c>
      <c r="AA14">
        <v>0</v>
      </c>
      <c r="AB14">
        <v>1623</v>
      </c>
      <c r="AC14">
        <v>18000</v>
      </c>
      <c r="AD14">
        <v>980.78720877621868</v>
      </c>
      <c r="AE14">
        <v>980.78720877621868</v>
      </c>
      <c r="AF14">
        <v>62.319331662895358</v>
      </c>
      <c r="AG14">
        <v>61.892969799577514</v>
      </c>
      <c r="AI14">
        <v>6.6963014688900255</v>
      </c>
      <c r="AJ14">
        <v>809.40666660867646</v>
      </c>
      <c r="AL14">
        <v>5.9999999999993392E-3</v>
      </c>
      <c r="AM14">
        <v>2.0418931579423054</v>
      </c>
    </row>
    <row r="15" spans="1:39" x14ac:dyDescent="0.35">
      <c r="A15">
        <v>6.4999999999992841E-3</v>
      </c>
      <c r="B15">
        <v>0.99350000000000072</v>
      </c>
      <c r="C15">
        <v>-5.0108822500897978E-4</v>
      </c>
      <c r="D15">
        <v>0.60649999999999926</v>
      </c>
      <c r="E15">
        <v>0.2</v>
      </c>
      <c r="F15">
        <v>0.17349999999999999</v>
      </c>
      <c r="G15">
        <v>0.02</v>
      </c>
      <c r="H15">
        <v>0.99999999999999933</v>
      </c>
      <c r="I15">
        <v>0.60617494471573707</v>
      </c>
      <c r="J15">
        <v>0.19989280946932822</v>
      </c>
      <c r="K15">
        <v>0.17340701221464222</v>
      </c>
      <c r="L15">
        <v>1.9989280946932822E-2</v>
      </c>
      <c r="M15">
        <v>5.3595265335892059E-4</v>
      </c>
      <c r="N15">
        <v>0.99999999999999922</v>
      </c>
      <c r="O15">
        <v>4.8000000000000001E-2</v>
      </c>
      <c r="P15">
        <v>3.4000000000000002E-2</v>
      </c>
      <c r="Q15">
        <v>4.2999999999999997E-2</v>
      </c>
      <c r="R15">
        <v>0.223</v>
      </c>
      <c r="S15">
        <v>800</v>
      </c>
      <c r="T15">
        <v>0.47656898673184467</v>
      </c>
      <c r="X15">
        <v>363636</v>
      </c>
      <c r="Y15">
        <v>194.89167905682444</v>
      </c>
      <c r="Z15">
        <v>29.791085208952701</v>
      </c>
      <c r="AA15">
        <v>0</v>
      </c>
      <c r="AB15">
        <v>1623</v>
      </c>
      <c r="AC15">
        <v>18000</v>
      </c>
      <c r="AD15">
        <v>980.78720877621868</v>
      </c>
      <c r="AE15">
        <v>980.78720877621868</v>
      </c>
      <c r="AF15">
        <v>62.398052216096737</v>
      </c>
      <c r="AG15">
        <v>61.931822293155918</v>
      </c>
      <c r="AI15">
        <v>6.6962175002999444</v>
      </c>
      <c r="AJ15">
        <v>809.33870472545084</v>
      </c>
      <c r="AL15">
        <v>6.4999999999992841E-3</v>
      </c>
      <c r="AM15">
        <v>2.0332124595854424</v>
      </c>
    </row>
    <row r="16" spans="1:39" x14ac:dyDescent="0.35">
      <c r="A16">
        <v>6.9999999999992291E-3</v>
      </c>
      <c r="B16">
        <v>0.99300000000000077</v>
      </c>
      <c r="C16">
        <v>-5.0108932145735143E-4</v>
      </c>
      <c r="D16">
        <v>0.60699999999999921</v>
      </c>
      <c r="E16">
        <v>0.2</v>
      </c>
      <c r="F16">
        <v>0.17299999999999999</v>
      </c>
      <c r="G16">
        <v>0.02</v>
      </c>
      <c r="H16">
        <v>0.99999999999999933</v>
      </c>
      <c r="I16">
        <v>0.60667533729199075</v>
      </c>
      <c r="J16">
        <v>0.19989302711433002</v>
      </c>
      <c r="K16">
        <v>0.17290746845389546</v>
      </c>
      <c r="L16">
        <v>1.9989302711433003E-2</v>
      </c>
      <c r="M16">
        <v>5.3486442834988575E-4</v>
      </c>
      <c r="N16">
        <v>0.99999999999999911</v>
      </c>
      <c r="O16">
        <v>4.8000000000000001E-2</v>
      </c>
      <c r="P16">
        <v>3.4000000000000002E-2</v>
      </c>
      <c r="Q16">
        <v>4.2999999999999997E-2</v>
      </c>
      <c r="R16">
        <v>0.223</v>
      </c>
      <c r="S16">
        <v>800</v>
      </c>
      <c r="T16">
        <v>0.47570095743997842</v>
      </c>
      <c r="X16">
        <v>363636</v>
      </c>
      <c r="Y16">
        <v>194.49596126743907</v>
      </c>
      <c r="Z16">
        <v>29.774627016477847</v>
      </c>
      <c r="AA16">
        <v>0</v>
      </c>
      <c r="AB16">
        <v>1623</v>
      </c>
      <c r="AC16">
        <v>18000</v>
      </c>
      <c r="AD16">
        <v>980.78720877621868</v>
      </c>
      <c r="AE16">
        <v>980.78720877621868</v>
      </c>
      <c r="AF16">
        <v>62.477055464021205</v>
      </c>
      <c r="AG16">
        <v>61.970767519646287</v>
      </c>
      <c r="AI16">
        <v>6.696133230168825</v>
      </c>
      <c r="AJ16">
        <v>809.27050452034405</v>
      </c>
      <c r="AL16">
        <v>6.9999999999992291E-3</v>
      </c>
      <c r="AM16">
        <v>2.0246052572635858</v>
      </c>
    </row>
    <row r="17" spans="1:39" x14ac:dyDescent="0.35">
      <c r="A17">
        <v>7.499999999999174E-3</v>
      </c>
      <c r="B17">
        <v>0.99250000000000083</v>
      </c>
      <c r="C17">
        <v>-5.0109041956365936E-4</v>
      </c>
      <c r="D17">
        <v>0.60749999999999915</v>
      </c>
      <c r="E17">
        <v>0.2</v>
      </c>
      <c r="F17">
        <v>0.17249999999999999</v>
      </c>
      <c r="G17">
        <v>0.02</v>
      </c>
      <c r="H17">
        <v>0.99999999999999922</v>
      </c>
      <c r="I17">
        <v>0.607175731622562</v>
      </c>
      <c r="J17">
        <v>0.19989324497862151</v>
      </c>
      <c r="K17">
        <v>0.17240792379406103</v>
      </c>
      <c r="L17">
        <v>1.998932449786215E-2</v>
      </c>
      <c r="M17">
        <v>5.3377510689247925E-4</v>
      </c>
      <c r="N17">
        <v>0.99999999999999911</v>
      </c>
      <c r="O17">
        <v>4.8000000000000001E-2</v>
      </c>
      <c r="P17">
        <v>3.4000000000000002E-2</v>
      </c>
      <c r="Q17">
        <v>4.2999999999999997E-2</v>
      </c>
      <c r="R17">
        <v>0.223</v>
      </c>
      <c r="S17">
        <v>800</v>
      </c>
      <c r="T17">
        <v>0.47483205104730741</v>
      </c>
      <c r="X17">
        <v>363636</v>
      </c>
      <c r="Y17">
        <v>194.09984476995359</v>
      </c>
      <c r="Z17">
        <v>29.758112298056922</v>
      </c>
      <c r="AA17">
        <v>0</v>
      </c>
      <c r="AB17">
        <v>1623</v>
      </c>
      <c r="AC17">
        <v>18000</v>
      </c>
      <c r="AD17">
        <v>980.78720877621868</v>
      </c>
      <c r="AE17">
        <v>980.78720877621868</v>
      </c>
      <c r="AF17">
        <v>62.556343082012098</v>
      </c>
      <c r="AG17">
        <v>62.009805890470673</v>
      </c>
      <c r="AI17">
        <v>6.6960486567096345</v>
      </c>
      <c r="AJ17">
        <v>809.2020646084967</v>
      </c>
      <c r="AL17">
        <v>7.499999999999174E-3</v>
      </c>
      <c r="AM17">
        <v>2.0160706215186814</v>
      </c>
    </row>
    <row r="18" spans="1:39" x14ac:dyDescent="0.35">
      <c r="A18">
        <v>7.9999999999991189E-3</v>
      </c>
      <c r="B18">
        <v>0.99200000000000088</v>
      </c>
      <c r="C18">
        <v>-5.0109151933124766E-4</v>
      </c>
      <c r="D18">
        <v>0.6079999999999991</v>
      </c>
      <c r="E18">
        <v>0.2</v>
      </c>
      <c r="F18">
        <v>0.17199999999999999</v>
      </c>
      <c r="G18">
        <v>0.02</v>
      </c>
      <c r="H18">
        <v>0.99999999999999911</v>
      </c>
      <c r="I18">
        <v>0.60767612771010315</v>
      </c>
      <c r="J18">
        <v>0.19989346306253425</v>
      </c>
      <c r="K18">
        <v>0.17190837823377944</v>
      </c>
      <c r="L18">
        <v>1.9989346306253424E-2</v>
      </c>
      <c r="M18">
        <v>5.3268468732876482E-4</v>
      </c>
      <c r="N18">
        <v>0.99999999999999911</v>
      </c>
      <c r="O18">
        <v>4.8000000000000001E-2</v>
      </c>
      <c r="P18">
        <v>3.4000000000000002E-2</v>
      </c>
      <c r="Q18">
        <v>4.2999999999999997E-2</v>
      </c>
      <c r="R18">
        <v>0.223</v>
      </c>
      <c r="S18">
        <v>800</v>
      </c>
      <c r="T18">
        <v>0.47396226622756998</v>
      </c>
      <c r="X18">
        <v>363636</v>
      </c>
      <c r="Y18">
        <v>193.70332896148273</v>
      </c>
      <c r="Z18">
        <v>29.741540824034132</v>
      </c>
      <c r="AA18">
        <v>0</v>
      </c>
      <c r="AB18">
        <v>1623</v>
      </c>
      <c r="AC18">
        <v>18000</v>
      </c>
      <c r="AD18">
        <v>980.78720877621868</v>
      </c>
      <c r="AE18">
        <v>980.78720877621868</v>
      </c>
      <c r="AF18">
        <v>62.63591675927325</v>
      </c>
      <c r="AG18">
        <v>62.048937819770842</v>
      </c>
      <c r="AI18">
        <v>6.6959637781205563</v>
      </c>
      <c r="AJ18">
        <v>809.13338359378861</v>
      </c>
      <c r="AL18">
        <v>7.9999999999991189E-3</v>
      </c>
      <c r="AM18">
        <v>2.0076076384992478</v>
      </c>
    </row>
    <row r="19" spans="1:39" x14ac:dyDescent="0.35">
      <c r="A19">
        <v>8.4999999999990639E-3</v>
      </c>
      <c r="B19">
        <v>0.99150000000000094</v>
      </c>
      <c r="C19">
        <v>-5.0109262076346881E-4</v>
      </c>
      <c r="D19">
        <v>0.60849999999999904</v>
      </c>
      <c r="E19">
        <v>0.2</v>
      </c>
      <c r="F19">
        <v>0.17149999999999999</v>
      </c>
      <c r="G19">
        <v>0.02</v>
      </c>
      <c r="H19">
        <v>0.99999999999999911</v>
      </c>
      <c r="I19">
        <v>0.60817652555727264</v>
      </c>
      <c r="J19">
        <v>0.19989368136640051</v>
      </c>
      <c r="K19">
        <v>0.17140883177168842</v>
      </c>
      <c r="L19">
        <v>1.998936813664005E-2</v>
      </c>
      <c r="M19">
        <v>5.315931679974621E-4</v>
      </c>
      <c r="N19">
        <v>0.99999999999999911</v>
      </c>
      <c r="O19">
        <v>4.8000000000000001E-2</v>
      </c>
      <c r="P19">
        <v>3.4000000000000002E-2</v>
      </c>
      <c r="Q19">
        <v>4.2999999999999997E-2</v>
      </c>
      <c r="R19">
        <v>0.223</v>
      </c>
      <c r="S19">
        <v>800</v>
      </c>
      <c r="T19">
        <v>0.47309160165182973</v>
      </c>
      <c r="X19">
        <v>363636</v>
      </c>
      <c r="Y19">
        <v>193.30641323792514</v>
      </c>
      <c r="Z19">
        <v>29.724912363431521</v>
      </c>
      <c r="AA19">
        <v>0</v>
      </c>
      <c r="AB19">
        <v>1623</v>
      </c>
      <c r="AC19">
        <v>18000</v>
      </c>
      <c r="AD19">
        <v>980.78720877621868</v>
      </c>
      <c r="AE19">
        <v>980.78720877621868</v>
      </c>
      <c r="AF19">
        <v>62.715778199016569</v>
      </c>
      <c r="AG19">
        <v>62.088163724432356</v>
      </c>
      <c r="AI19">
        <v>6.6958785925848296</v>
      </c>
      <c r="AJ19">
        <v>809.06446006871829</v>
      </c>
      <c r="AL19">
        <v>8.4999999999990639E-3</v>
      </c>
      <c r="AM19">
        <v>1.9992154096341797</v>
      </c>
    </row>
    <row r="20" spans="1:39" x14ac:dyDescent="0.35">
      <c r="A20">
        <v>8.9999999999990088E-3</v>
      </c>
      <c r="B20">
        <v>0.99100000000000099</v>
      </c>
      <c r="C20">
        <v>-5.0109372386368447E-4</v>
      </c>
      <c r="D20">
        <v>0.60899999999999899</v>
      </c>
      <c r="E20">
        <v>0.2</v>
      </c>
      <c r="F20">
        <v>0.17099999999999999</v>
      </c>
      <c r="G20">
        <v>0.02</v>
      </c>
      <c r="H20">
        <v>0.99999999999999911</v>
      </c>
      <c r="I20">
        <v>0.60867692516673355</v>
      </c>
      <c r="J20">
        <v>0.19989389989055323</v>
      </c>
      <c r="K20">
        <v>0.17090928440642297</v>
      </c>
      <c r="L20">
        <v>1.9989389989055324E-2</v>
      </c>
      <c r="M20">
        <v>5.3050054723393822E-4</v>
      </c>
      <c r="N20">
        <v>0.99999999999999889</v>
      </c>
      <c r="O20">
        <v>4.8000000000000001E-2</v>
      </c>
      <c r="P20">
        <v>3.4000000000000002E-2</v>
      </c>
      <c r="Q20">
        <v>4.2999999999999997E-2</v>
      </c>
      <c r="R20">
        <v>0.223</v>
      </c>
      <c r="S20">
        <v>800</v>
      </c>
      <c r="T20">
        <v>0.47222005598846811</v>
      </c>
      <c r="X20">
        <v>363636</v>
      </c>
      <c r="Y20">
        <v>192.90909699396036</v>
      </c>
      <c r="Z20">
        <v>29.708226683938495</v>
      </c>
      <c r="AA20">
        <v>0</v>
      </c>
      <c r="AB20">
        <v>1623</v>
      </c>
      <c r="AC20">
        <v>18000</v>
      </c>
      <c r="AD20">
        <v>980.78720877621868</v>
      </c>
      <c r="AE20">
        <v>980.78720877621868</v>
      </c>
      <c r="AF20">
        <v>62.795929118611099</v>
      </c>
      <c r="AG20">
        <v>62.127484024108959</v>
      </c>
      <c r="AI20">
        <v>6.6957930982705953</v>
      </c>
      <c r="AJ20">
        <v>808.99529261428745</v>
      </c>
      <c r="AL20">
        <v>8.9999999999990088E-3</v>
      </c>
      <c r="AM20">
        <v>1.9908930513147043</v>
      </c>
    </row>
    <row r="21" spans="1:39" x14ac:dyDescent="0.35">
      <c r="A21">
        <v>9.4999999999989537E-3</v>
      </c>
      <c r="B21">
        <v>0.99050000000000105</v>
      </c>
      <c r="C21">
        <v>-5.0109482863526392E-4</v>
      </c>
      <c r="D21">
        <v>0.60949999999999893</v>
      </c>
      <c r="E21">
        <v>0.2</v>
      </c>
      <c r="F21">
        <v>0.17049999999999998</v>
      </c>
      <c r="G21">
        <v>0.02</v>
      </c>
      <c r="H21">
        <v>0.999999999999999</v>
      </c>
      <c r="I21">
        <v>0.60917732654115475</v>
      </c>
      <c r="J21">
        <v>0.19989411863532597</v>
      </c>
      <c r="K21">
        <v>0.17040973613661536</v>
      </c>
      <c r="L21">
        <v>1.9989411863532595E-2</v>
      </c>
      <c r="M21">
        <v>5.2940682337019869E-4</v>
      </c>
      <c r="N21">
        <v>0.99999999999999889</v>
      </c>
      <c r="O21">
        <v>4.8000000000000001E-2</v>
      </c>
      <c r="P21">
        <v>3.4000000000000002E-2</v>
      </c>
      <c r="Q21">
        <v>4.2999999999999997E-2</v>
      </c>
      <c r="R21">
        <v>0.223</v>
      </c>
      <c r="S21">
        <v>800</v>
      </c>
      <c r="T21">
        <v>0.47134762790317769</v>
      </c>
      <c r="X21">
        <v>363636</v>
      </c>
      <c r="Y21">
        <v>192.51137962304557</v>
      </c>
      <c r="Z21">
        <v>29.691483551901243</v>
      </c>
      <c r="AA21">
        <v>0</v>
      </c>
      <c r="AB21">
        <v>1623</v>
      </c>
      <c r="AC21">
        <v>18000</v>
      </c>
      <c r="AD21">
        <v>980.78720877621868</v>
      </c>
      <c r="AE21">
        <v>980.78720877621868</v>
      </c>
      <c r="AF21">
        <v>62.876371249734319</v>
      </c>
      <c r="AG21">
        <v>62.166899141247129</v>
      </c>
      <c r="AI21">
        <v>6.6957072933307309</v>
      </c>
      <c r="AJ21">
        <v>808.92587979987786</v>
      </c>
      <c r="AL21">
        <v>9.4999999999989537E-3</v>
      </c>
      <c r="AM21">
        <v>1.9826396945842435</v>
      </c>
    </row>
    <row r="22" spans="1:39" x14ac:dyDescent="0.35">
      <c r="A22">
        <v>9.9999999999988987E-3</v>
      </c>
      <c r="B22">
        <v>0.9900000000000011</v>
      </c>
      <c r="C22">
        <v>-5.0109593508158563E-4</v>
      </c>
      <c r="D22">
        <v>0.60999999999999888</v>
      </c>
      <c r="E22">
        <v>0.2</v>
      </c>
      <c r="F22">
        <v>0.16999999999999998</v>
      </c>
      <c r="G22">
        <v>0.02</v>
      </c>
      <c r="H22">
        <v>0.99999999999999889</v>
      </c>
      <c r="I22">
        <v>0.60967772968321055</v>
      </c>
      <c r="J22">
        <v>0.19989433760105302</v>
      </c>
      <c r="K22">
        <v>0.16991018696089505</v>
      </c>
      <c r="L22">
        <v>1.9989433760105303E-2</v>
      </c>
      <c r="M22">
        <v>5.283119947348797E-4</v>
      </c>
      <c r="N22">
        <v>0.99999999999999889</v>
      </c>
      <c r="O22">
        <v>4.8000000000000001E-2</v>
      </c>
      <c r="P22">
        <v>3.4000000000000002E-2</v>
      </c>
      <c r="Q22">
        <v>4.2999999999999997E-2</v>
      </c>
      <c r="R22">
        <v>0.223</v>
      </c>
      <c r="S22">
        <v>800</v>
      </c>
      <c r="T22">
        <v>0.47047431605895568</v>
      </c>
      <c r="X22">
        <v>363636</v>
      </c>
      <c r="Y22">
        <v>192.1132605174127</v>
      </c>
      <c r="Z22">
        <v>29.674682732312043</v>
      </c>
      <c r="AA22">
        <v>0</v>
      </c>
      <c r="AB22">
        <v>1623</v>
      </c>
      <c r="AC22">
        <v>18000</v>
      </c>
      <c r="AD22">
        <v>980.78720877621868</v>
      </c>
      <c r="AE22">
        <v>980.78720877621868</v>
      </c>
      <c r="AF22">
        <v>62.957106338525357</v>
      </c>
      <c r="AG22">
        <v>62.20640950111104</v>
      </c>
      <c r="AI22">
        <v>6.6956211759026871</v>
      </c>
      <c r="AJ22">
        <v>808.85622018312802</v>
      </c>
      <c r="AL22">
        <v>9.9999999999988987E-3</v>
      </c>
      <c r="AM22">
        <v>1.9744544848359609</v>
      </c>
    </row>
    <row r="23" spans="1:39" x14ac:dyDescent="0.35">
      <c r="A23">
        <v>1.0499999999998844E-2</v>
      </c>
      <c r="B23">
        <v>0.98950000000000116</v>
      </c>
      <c r="C23">
        <v>-5.0109704320603634E-4</v>
      </c>
      <c r="D23">
        <v>0.61049999999999882</v>
      </c>
      <c r="E23">
        <v>0.2</v>
      </c>
      <c r="F23">
        <v>0.16949999999999998</v>
      </c>
      <c r="G23">
        <v>0.02</v>
      </c>
      <c r="H23">
        <v>0.99999999999999889</v>
      </c>
      <c r="I23">
        <v>0.61017813459558057</v>
      </c>
      <c r="J23">
        <v>0.19989455678806936</v>
      </c>
      <c r="K23">
        <v>0.16941063687788877</v>
      </c>
      <c r="L23">
        <v>1.9989455678806937E-2</v>
      </c>
      <c r="M23">
        <v>5.27216059653239E-4</v>
      </c>
      <c r="N23">
        <v>0.99999999999999889</v>
      </c>
      <c r="O23">
        <v>4.8000000000000001E-2</v>
      </c>
      <c r="P23">
        <v>3.4000000000000002E-2</v>
      </c>
      <c r="Q23">
        <v>4.2999999999999997E-2</v>
      </c>
      <c r="R23">
        <v>0.223</v>
      </c>
      <c r="S23">
        <v>800</v>
      </c>
      <c r="T23">
        <v>0.46960011911609661</v>
      </c>
      <c r="X23">
        <v>363636</v>
      </c>
      <c r="Y23">
        <v>191.7147390680652</v>
      </c>
      <c r="Z23">
        <v>29.657823988798437</v>
      </c>
      <c r="AA23">
        <v>0</v>
      </c>
      <c r="AB23">
        <v>1623</v>
      </c>
      <c r="AC23">
        <v>18000</v>
      </c>
      <c r="AD23">
        <v>980.78720877621868</v>
      </c>
      <c r="AE23">
        <v>980.78720877621868</v>
      </c>
      <c r="AF23">
        <v>63.038136145740168</v>
      </c>
      <c r="AG23">
        <v>62.246015531807664</v>
      </c>
      <c r="AI23">
        <v>6.6955347441083246</v>
      </c>
      <c r="AJ23">
        <v>808.78631230981136</v>
      </c>
      <c r="AL23">
        <v>1.0499999999998844E-2</v>
      </c>
      <c r="AM23">
        <v>1.9663365815177689</v>
      </c>
    </row>
    <row r="24" spans="1:39" x14ac:dyDescent="0.35">
      <c r="A24">
        <v>1.0999999999998789E-2</v>
      </c>
      <c r="B24">
        <v>0.98900000000000121</v>
      </c>
      <c r="C24">
        <v>-5.01098153012011E-4</v>
      </c>
      <c r="D24">
        <v>0.61099999999999877</v>
      </c>
      <c r="E24">
        <v>0.2</v>
      </c>
      <c r="F24">
        <v>0.16899999999999998</v>
      </c>
      <c r="G24">
        <v>0.02</v>
      </c>
      <c r="H24">
        <v>0.99999999999999889</v>
      </c>
      <c r="I24">
        <v>0.61067854128094956</v>
      </c>
      <c r="J24">
        <v>0.19989477619671059</v>
      </c>
      <c r="K24">
        <v>0.16891108588622042</v>
      </c>
      <c r="L24">
        <v>1.9989477619671056E-2</v>
      </c>
      <c r="M24">
        <v>5.2611901644714759E-4</v>
      </c>
      <c r="N24">
        <v>0.99999999999999878</v>
      </c>
      <c r="O24">
        <v>4.8000000000000001E-2</v>
      </c>
      <c r="P24">
        <v>3.4000000000000002E-2</v>
      </c>
      <c r="Q24">
        <v>4.2999999999999997E-2</v>
      </c>
      <c r="R24">
        <v>0.223</v>
      </c>
      <c r="S24">
        <v>800</v>
      </c>
      <c r="T24">
        <v>0.46872503573218594</v>
      </c>
      <c r="X24">
        <v>363636</v>
      </c>
      <c r="Y24">
        <v>191.31581466477496</v>
      </c>
      <c r="Z24">
        <v>29.640907083612337</v>
      </c>
      <c r="AA24">
        <v>0</v>
      </c>
      <c r="AB24">
        <v>1623</v>
      </c>
      <c r="AC24">
        <v>18000</v>
      </c>
      <c r="AD24">
        <v>980.78720877621868</v>
      </c>
      <c r="AE24">
        <v>980.78720877621868</v>
      </c>
      <c r="AF24">
        <v>63.119462446908756</v>
      </c>
      <c r="AG24">
        <v>62.285717664312259</v>
      </c>
      <c r="AI24">
        <v>6.695447996053745</v>
      </c>
      <c r="AJ24">
        <v>808.71615471370933</v>
      </c>
      <c r="AM24">
        <v>1.958285157844585</v>
      </c>
    </row>
    <row r="25" spans="1:39" x14ac:dyDescent="0.35">
      <c r="A25">
        <v>1.1499999999998733E-2</v>
      </c>
      <c r="B25">
        <v>0.98850000000000127</v>
      </c>
      <c r="C25">
        <v>-5.01099264502914E-4</v>
      </c>
      <c r="D25">
        <v>0.61149999999999871</v>
      </c>
      <c r="E25">
        <v>0.2</v>
      </c>
      <c r="F25">
        <v>0.16849999999999998</v>
      </c>
      <c r="G25">
        <v>0.02</v>
      </c>
      <c r="H25">
        <v>0.99999999999999878</v>
      </c>
      <c r="I25">
        <v>0.61117894974200815</v>
      </c>
      <c r="J25">
        <v>0.19989499582731299</v>
      </c>
      <c r="K25">
        <v>0.16841153398451117</v>
      </c>
      <c r="L25">
        <v>1.9989499582731298E-2</v>
      </c>
      <c r="M25">
        <v>5.2502086343508153E-4</v>
      </c>
      <c r="N25">
        <v>0.99999999999999867</v>
      </c>
      <c r="O25">
        <v>4.8000000000000001E-2</v>
      </c>
      <c r="P25">
        <v>3.4000000000000002E-2</v>
      </c>
      <c r="Q25">
        <v>4.2999999999999997E-2</v>
      </c>
      <c r="R25">
        <v>0.223</v>
      </c>
      <c r="S25">
        <v>800</v>
      </c>
      <c r="T25">
        <v>0.46784906456209335</v>
      </c>
      <c r="X25">
        <v>363636</v>
      </c>
      <c r="Y25">
        <v>190.91648669607929</v>
      </c>
      <c r="Z25">
        <v>29.623931777618974</v>
      </c>
      <c r="AA25">
        <v>0</v>
      </c>
      <c r="AB25">
        <v>1623</v>
      </c>
      <c r="AC25">
        <v>18000</v>
      </c>
      <c r="AD25">
        <v>980.78720877621868</v>
      </c>
      <c r="AE25">
        <v>980.78720877621868</v>
      </c>
      <c r="AF25">
        <v>63.201087032494492</v>
      </c>
      <c r="AG25">
        <v>62.325516332494097</v>
      </c>
      <c r="AI25">
        <v>6.6953609298291203</v>
      </c>
      <c r="AJ25">
        <v>808.64574591648397</v>
      </c>
      <c r="AM25">
        <v>1.9502994005176257</v>
      </c>
    </row>
    <row r="26" spans="1:39" x14ac:dyDescent="0.35">
      <c r="A26">
        <v>1.1999999999998678E-2</v>
      </c>
      <c r="B26">
        <v>0.98800000000000132</v>
      </c>
      <c r="C26">
        <v>-5.0110037768215756E-4</v>
      </c>
      <c r="D26">
        <v>0.61199999999999866</v>
      </c>
      <c r="E26">
        <v>0.2</v>
      </c>
      <c r="F26">
        <v>0.16799999999999998</v>
      </c>
      <c r="G26">
        <v>0.02</v>
      </c>
      <c r="H26">
        <v>0.99999999999999867</v>
      </c>
      <c r="I26">
        <v>0.61167935998145218</v>
      </c>
      <c r="J26">
        <v>0.19989521568021359</v>
      </c>
      <c r="K26">
        <v>0.1679119811713794</v>
      </c>
      <c r="L26">
        <v>1.9989521568021359E-2</v>
      </c>
      <c r="M26">
        <v>5.2392159893211246E-4</v>
      </c>
      <c r="N26">
        <v>0.99999999999999867</v>
      </c>
      <c r="O26">
        <v>4.8000000000000001E-2</v>
      </c>
      <c r="P26">
        <v>3.4000000000000002E-2</v>
      </c>
      <c r="Q26">
        <v>4.2999999999999997E-2</v>
      </c>
      <c r="R26">
        <v>0.223</v>
      </c>
      <c r="S26">
        <v>800</v>
      </c>
      <c r="T26">
        <v>0.46697220425796504</v>
      </c>
      <c r="X26">
        <v>363636</v>
      </c>
      <c r="Y26">
        <v>190.51675454927764</v>
      </c>
      <c r="Z26">
        <v>29.606897830285757</v>
      </c>
      <c r="AA26">
        <v>0</v>
      </c>
      <c r="AB26">
        <v>1623</v>
      </c>
      <c r="AC26">
        <v>18000</v>
      </c>
      <c r="AD26">
        <v>980.78720877621868</v>
      </c>
      <c r="AE26">
        <v>980.78720877621868</v>
      </c>
      <c r="AF26">
        <v>63.283011708055483</v>
      </c>
      <c r="AG26">
        <v>62.365411973142486</v>
      </c>
      <c r="AI26">
        <v>6.695273543508522</v>
      </c>
      <c r="AJ26">
        <v>808.57508442754954</v>
      </c>
      <c r="AM26">
        <v>1.9423785094505421</v>
      </c>
    </row>
    <row r="27" spans="1:39" x14ac:dyDescent="0.35">
      <c r="A27">
        <v>1.2499999999998623E-2</v>
      </c>
      <c r="B27">
        <v>0.98750000000000138</v>
      </c>
      <c r="C27">
        <v>-5.0110149255316275E-4</v>
      </c>
      <c r="D27">
        <v>0.6124999999999986</v>
      </c>
      <c r="E27">
        <v>0.2</v>
      </c>
      <c r="F27">
        <v>0.16749999999999998</v>
      </c>
      <c r="G27">
        <v>0.02</v>
      </c>
      <c r="H27">
        <v>0.99999999999999867</v>
      </c>
      <c r="I27">
        <v>0.61217977200198304</v>
      </c>
      <c r="J27">
        <v>0.19989543575575003</v>
      </c>
      <c r="K27">
        <v>0.16741242744544063</v>
      </c>
      <c r="L27">
        <v>1.9989543575575003E-2</v>
      </c>
      <c r="M27">
        <v>5.2282122124989983E-4</v>
      </c>
      <c r="N27">
        <v>0.99999999999999867</v>
      </c>
      <c r="O27">
        <v>4.8000000000000001E-2</v>
      </c>
      <c r="P27">
        <v>3.4000000000000002E-2</v>
      </c>
      <c r="Q27">
        <v>4.2999999999999997E-2</v>
      </c>
      <c r="R27">
        <v>0.223</v>
      </c>
      <c r="S27">
        <v>800</v>
      </c>
      <c r="T27">
        <v>0.46609445346921774</v>
      </c>
      <c r="X27">
        <v>363636</v>
      </c>
      <c r="Y27">
        <v>190.11661761042859</v>
      </c>
      <c r="Z27">
        <v>29.589804999671014</v>
      </c>
      <c r="AA27">
        <v>0</v>
      </c>
      <c r="AB27">
        <v>1623</v>
      </c>
      <c r="AC27">
        <v>18000</v>
      </c>
      <c r="AD27">
        <v>980.78720877621868</v>
      </c>
      <c r="AE27">
        <v>980.78720877621868</v>
      </c>
      <c r="AF27">
        <v>63.365238294408201</v>
      </c>
      <c r="AG27">
        <v>62.405405025993119</v>
      </c>
      <c r="AI27">
        <v>6.6951858351497453</v>
      </c>
      <c r="AJ27">
        <v>808.50416874394125</v>
      </c>
      <c r="AM27">
        <v>1.9345216975022037</v>
      </c>
    </row>
    <row r="28" spans="1:39" x14ac:dyDescent="0.35">
      <c r="A28">
        <v>1.2999999999998568E-2</v>
      </c>
      <c r="B28">
        <v>0.98700000000000143</v>
      </c>
      <c r="C28">
        <v>-5.0110260911935967E-4</v>
      </c>
      <c r="D28">
        <v>0.61299999999999855</v>
      </c>
      <c r="E28">
        <v>0.2</v>
      </c>
      <c r="F28">
        <v>0.16699999999999998</v>
      </c>
      <c r="G28">
        <v>0.02</v>
      </c>
      <c r="H28">
        <v>0.99999999999999867</v>
      </c>
      <c r="I28">
        <v>0.61268018580630756</v>
      </c>
      <c r="J28">
        <v>0.19989565605426068</v>
      </c>
      <c r="K28">
        <v>0.16691287280530764</v>
      </c>
      <c r="L28">
        <v>1.9989565605426068E-2</v>
      </c>
      <c r="M28">
        <v>5.2171972869668201E-4</v>
      </c>
      <c r="N28">
        <v>0.99999999999999856</v>
      </c>
      <c r="O28">
        <v>4.8000000000000001E-2</v>
      </c>
      <c r="P28">
        <v>3.4000000000000002E-2</v>
      </c>
      <c r="Q28">
        <v>4.2999999999999997E-2</v>
      </c>
      <c r="R28">
        <v>0.223</v>
      </c>
      <c r="S28">
        <v>800</v>
      </c>
      <c r="T28">
        <v>0.4652158108425315</v>
      </c>
      <c r="X28">
        <v>363636</v>
      </c>
      <c r="Y28">
        <v>189.71607526434667</v>
      </c>
      <c r="Z28">
        <v>29.572653042412593</v>
      </c>
      <c r="AA28">
        <v>0</v>
      </c>
      <c r="AB28">
        <v>1623</v>
      </c>
      <c r="AC28">
        <v>18000</v>
      </c>
      <c r="AD28">
        <v>980.78720877621868</v>
      </c>
      <c r="AE28">
        <v>980.78720877621868</v>
      </c>
      <c r="AF28">
        <v>63.447768627793081</v>
      </c>
      <c r="AG28">
        <v>62.445495933754657</v>
      </c>
      <c r="AI28">
        <v>6.6950978027941348</v>
      </c>
      <c r="AJ28">
        <v>808.43299735018456</v>
      </c>
      <c r="AM28">
        <v>1.9267281902159377</v>
      </c>
    </row>
    <row r="29" spans="1:39" x14ac:dyDescent="0.35">
      <c r="A29">
        <v>1.3499999999998513E-2</v>
      </c>
      <c r="B29">
        <v>0.98650000000000149</v>
      </c>
      <c r="C29">
        <v>-5.0110372738418666E-4</v>
      </c>
      <c r="D29">
        <v>0.61349999999999849</v>
      </c>
      <c r="E29">
        <v>0.2</v>
      </c>
      <c r="F29">
        <v>0.16649999999999998</v>
      </c>
      <c r="G29">
        <v>0.02</v>
      </c>
      <c r="H29">
        <v>0.99999999999999856</v>
      </c>
      <c r="I29">
        <v>0.61318060139713781</v>
      </c>
      <c r="J29">
        <v>0.19989587657608454</v>
      </c>
      <c r="K29">
        <v>0.16641331724959035</v>
      </c>
      <c r="L29">
        <v>1.9989587657608453E-2</v>
      </c>
      <c r="M29">
        <v>5.2061711957726727E-4</v>
      </c>
      <c r="N29">
        <v>0.99999999999999856</v>
      </c>
      <c r="O29">
        <v>4.8000000000000001E-2</v>
      </c>
      <c r="P29">
        <v>3.4000000000000002E-2</v>
      </c>
      <c r="Q29">
        <v>4.2999999999999997E-2</v>
      </c>
      <c r="R29">
        <v>0.223</v>
      </c>
      <c r="S29">
        <v>800</v>
      </c>
      <c r="T29">
        <v>0.46433627502184238</v>
      </c>
      <c r="X29">
        <v>363636</v>
      </c>
      <c r="Y29">
        <v>189.31512689459916</v>
      </c>
      <c r="Z29">
        <v>29.55544171371638</v>
      </c>
      <c r="AA29">
        <v>0</v>
      </c>
      <c r="AB29">
        <v>1623</v>
      </c>
      <c r="AC29">
        <v>18000</v>
      </c>
      <c r="AD29">
        <v>980.78720877621868</v>
      </c>
      <c r="AE29">
        <v>980.78720877621868</v>
      </c>
      <c r="AF29">
        <v>63.530604560042462</v>
      </c>
      <c r="AG29">
        <v>62.485685142135686</v>
      </c>
      <c r="AI29">
        <v>6.6950094444664021</v>
      </c>
      <c r="AJ29">
        <v>808.36156871815842</v>
      </c>
      <c r="AM29">
        <v>1.9189972255650498</v>
      </c>
    </row>
    <row r="30" spans="1:39" x14ac:dyDescent="0.35">
      <c r="A30">
        <v>1.3999999999998458E-2</v>
      </c>
      <c r="B30">
        <v>0.98600000000000154</v>
      </c>
      <c r="C30">
        <v>-5.0110484735109092E-4</v>
      </c>
      <c r="D30">
        <v>0.61399999999999844</v>
      </c>
      <c r="E30">
        <v>0.2</v>
      </c>
      <c r="F30">
        <v>0.16599999999999998</v>
      </c>
      <c r="G30">
        <v>0.02</v>
      </c>
      <c r="H30">
        <v>0.99999999999999845</v>
      </c>
      <c r="I30">
        <v>0.61368101877719194</v>
      </c>
      <c r="J30">
        <v>0.19989609732156141</v>
      </c>
      <c r="K30">
        <v>0.16591376077689593</v>
      </c>
      <c r="L30">
        <v>1.998960973215614E-2</v>
      </c>
      <c r="M30">
        <v>5.1951339219302554E-4</v>
      </c>
      <c r="N30">
        <v>0.99999999999999845</v>
      </c>
      <c r="O30">
        <v>4.8000000000000001E-2</v>
      </c>
      <c r="P30">
        <v>3.4000000000000002E-2</v>
      </c>
      <c r="Q30">
        <v>4.2999999999999997E-2</v>
      </c>
      <c r="R30">
        <v>0.223</v>
      </c>
      <c r="S30">
        <v>800</v>
      </c>
      <c r="T30">
        <v>0.46345584464833606</v>
      </c>
      <c r="X30">
        <v>363636</v>
      </c>
      <c r="Y30">
        <v>188.91377188350305</v>
      </c>
      <c r="Z30">
        <v>29.538170767344663</v>
      </c>
      <c r="AA30">
        <v>0</v>
      </c>
      <c r="AB30">
        <v>1623</v>
      </c>
      <c r="AC30">
        <v>18000</v>
      </c>
      <c r="AD30">
        <v>980.78720877621868</v>
      </c>
      <c r="AE30">
        <v>980.78720877621868</v>
      </c>
      <c r="AF30">
        <v>63.613747958750771</v>
      </c>
      <c r="AG30">
        <v>62.525973099871933</v>
      </c>
      <c r="AI30">
        <v>6.6949207581744465</v>
      </c>
      <c r="AJ30">
        <v>808.28988130696177</v>
      </c>
      <c r="AM30">
        <v>1.9113280537044441</v>
      </c>
    </row>
    <row r="31" spans="1:39" x14ac:dyDescent="0.35">
      <c r="A31">
        <v>1.4499999999998403E-2</v>
      </c>
      <c r="B31">
        <v>0.9855000000000016</v>
      </c>
      <c r="C31">
        <v>-5.0110596902352869E-4</v>
      </c>
      <c r="D31">
        <v>0.61449999999999838</v>
      </c>
      <c r="E31">
        <v>0.2</v>
      </c>
      <c r="F31">
        <v>0.16549999999999998</v>
      </c>
      <c r="G31">
        <v>0.02</v>
      </c>
      <c r="H31">
        <v>0.99999999999999845</v>
      </c>
      <c r="I31">
        <v>0.61418143794919311</v>
      </c>
      <c r="J31">
        <v>0.19989631829103163</v>
      </c>
      <c r="K31">
        <v>0.16541420338582866</v>
      </c>
      <c r="L31">
        <v>1.9989631829103162E-2</v>
      </c>
      <c r="M31">
        <v>5.1840854484187955E-4</v>
      </c>
      <c r="N31">
        <v>0.99999999999999845</v>
      </c>
      <c r="O31">
        <v>4.8000000000000001E-2</v>
      </c>
      <c r="P31">
        <v>3.4000000000000002E-2</v>
      </c>
      <c r="Q31">
        <v>4.2999999999999997E-2</v>
      </c>
      <c r="R31">
        <v>0.223</v>
      </c>
      <c r="S31">
        <v>800</v>
      </c>
      <c r="T31">
        <v>0.46257451836044061</v>
      </c>
      <c r="X31">
        <v>363636</v>
      </c>
      <c r="Y31">
        <v>188.51200961212172</v>
      </c>
      <c r="Z31">
        <v>29.520839955604384</v>
      </c>
      <c r="AA31">
        <v>0</v>
      </c>
      <c r="AB31">
        <v>1623</v>
      </c>
      <c r="AC31">
        <v>18000</v>
      </c>
      <c r="AD31">
        <v>980.78720877621868</v>
      </c>
      <c r="AE31">
        <v>980.78720877621868</v>
      </c>
      <c r="AF31">
        <v>63.697200707446868</v>
      </c>
      <c r="AG31">
        <v>62.566360258753832</v>
      </c>
      <c r="AI31">
        <v>6.6948317419091712</v>
      </c>
      <c r="AJ31">
        <v>808.21793356277522</v>
      </c>
      <c r="AM31">
        <v>1.9037199367281779</v>
      </c>
    </row>
    <row r="32" spans="1:39" x14ac:dyDescent="0.35">
      <c r="A32">
        <v>1.4999999999998348E-2</v>
      </c>
      <c r="B32">
        <v>0.98500000000000165</v>
      </c>
      <c r="C32">
        <v>-5.0110709240496452E-4</v>
      </c>
      <c r="D32">
        <v>0.61499999999999833</v>
      </c>
      <c r="E32">
        <v>0.2</v>
      </c>
      <c r="F32">
        <v>0.16499999999999998</v>
      </c>
      <c r="G32">
        <v>0.02</v>
      </c>
      <c r="H32">
        <v>0.99999999999999845</v>
      </c>
      <c r="I32">
        <v>0.61468185891587013</v>
      </c>
      <c r="J32">
        <v>0.19989653948483635</v>
      </c>
      <c r="K32">
        <v>0.16491464507498996</v>
      </c>
      <c r="L32">
        <v>1.9989653948483635E-2</v>
      </c>
      <c r="M32">
        <v>5.173025758182958E-4</v>
      </c>
      <c r="N32">
        <v>0.99999999999999833</v>
      </c>
      <c r="O32">
        <v>4.8000000000000001E-2</v>
      </c>
      <c r="P32">
        <v>3.4000000000000002E-2</v>
      </c>
      <c r="Q32">
        <v>4.2999999999999997E-2</v>
      </c>
      <c r="R32">
        <v>0.223</v>
      </c>
      <c r="S32">
        <v>800</v>
      </c>
      <c r="T32">
        <v>0.46169229479381924</v>
      </c>
      <c r="X32">
        <v>363636</v>
      </c>
      <c r="Y32">
        <v>188.10983946026181</v>
      </c>
      <c r="Z32">
        <v>29.503449029335265</v>
      </c>
      <c r="AA32">
        <v>0</v>
      </c>
      <c r="AB32">
        <v>1623</v>
      </c>
      <c r="AC32">
        <v>18000</v>
      </c>
      <c r="AD32">
        <v>980.78720877621868</v>
      </c>
      <c r="AE32">
        <v>980.78720877621868</v>
      </c>
      <c r="AF32">
        <v>63.780964705768803</v>
      </c>
      <c r="AG32">
        <v>62.606847073654329</v>
      </c>
      <c r="AI32">
        <v>6.6947423936442938</v>
      </c>
      <c r="AJ32">
        <v>808.1457239187198</v>
      </c>
      <c r="AM32">
        <v>1.8961721484327805</v>
      </c>
    </row>
    <row r="33" spans="1:39" x14ac:dyDescent="0.35">
      <c r="A33">
        <v>1.5499999999998293E-2</v>
      </c>
      <c r="B33">
        <v>0.98450000000000171</v>
      </c>
      <c r="C33">
        <v>-5.011082174988721E-4</v>
      </c>
      <c r="D33">
        <v>0.61549999999999827</v>
      </c>
      <c r="E33">
        <v>0.2</v>
      </c>
      <c r="F33">
        <v>0.16449999999999998</v>
      </c>
      <c r="G33">
        <v>0.02</v>
      </c>
      <c r="H33">
        <v>0.99999999999999833</v>
      </c>
      <c r="I33">
        <v>0.61518228167995737</v>
      </c>
      <c r="J33">
        <v>0.19989676090331734</v>
      </c>
      <c r="K33">
        <v>0.16441508584297848</v>
      </c>
      <c r="L33">
        <v>1.9989676090331733E-2</v>
      </c>
      <c r="M33">
        <v>5.1619548341327621E-4</v>
      </c>
      <c r="N33">
        <v>0.99999999999999822</v>
      </c>
      <c r="O33">
        <v>4.8000000000000001E-2</v>
      </c>
      <c r="P33">
        <v>3.4000000000000002E-2</v>
      </c>
      <c r="Q33">
        <v>4.2999999999999997E-2</v>
      </c>
      <c r="R33">
        <v>0.223</v>
      </c>
      <c r="S33">
        <v>800</v>
      </c>
      <c r="T33">
        <v>0.46080917258136378</v>
      </c>
      <c r="X33">
        <v>363636</v>
      </c>
      <c r="Y33">
        <v>187.70726080647009</v>
      </c>
      <c r="Z33">
        <v>29.485997737897833</v>
      </c>
      <c r="AA33">
        <v>0</v>
      </c>
      <c r="AB33">
        <v>1623</v>
      </c>
      <c r="AC33">
        <v>18000</v>
      </c>
      <c r="AD33">
        <v>980.78720877621868</v>
      </c>
      <c r="AE33">
        <v>980.78720877621868</v>
      </c>
      <c r="AF33">
        <v>63.865041869640855</v>
      </c>
      <c r="AG33">
        <v>62.647434002557119</v>
      </c>
      <c r="AI33">
        <v>6.6946527113361638</v>
      </c>
      <c r="AJ33">
        <v>808.07325079472048</v>
      </c>
      <c r="AM33">
        <v>1.888683974086184</v>
      </c>
    </row>
    <row r="34" spans="1:39" x14ac:dyDescent="0.35">
      <c r="A34">
        <v>1.5999999999998238E-2</v>
      </c>
      <c r="B34">
        <v>0.98400000000000176</v>
      </c>
      <c r="C34">
        <v>-5.0110934430873378E-4</v>
      </c>
      <c r="D34">
        <v>0.61599999999999822</v>
      </c>
      <c r="E34">
        <v>0.2</v>
      </c>
      <c r="F34">
        <v>0.16399999999999998</v>
      </c>
      <c r="G34">
        <v>0.02</v>
      </c>
      <c r="H34">
        <v>0.99999999999999822</v>
      </c>
      <c r="I34">
        <v>0.61568270624419497</v>
      </c>
      <c r="J34">
        <v>0.19989698254681715</v>
      </c>
      <c r="K34">
        <v>0.16391552568839002</v>
      </c>
      <c r="L34">
        <v>1.9989698254681713E-2</v>
      </c>
      <c r="M34">
        <v>5.1508726591434904E-4</v>
      </c>
      <c r="N34">
        <v>0.999999999999998</v>
      </c>
      <c r="O34">
        <v>4.8000000000000001E-2</v>
      </c>
      <c r="P34">
        <v>3.4000000000000002E-2</v>
      </c>
      <c r="Q34">
        <v>4.2999999999999997E-2</v>
      </c>
      <c r="R34">
        <v>0.223</v>
      </c>
      <c r="S34">
        <v>800</v>
      </c>
      <c r="T34">
        <v>0.45992515035318721</v>
      </c>
      <c r="X34">
        <v>363636</v>
      </c>
      <c r="Y34">
        <v>187.30427302803022</v>
      </c>
      <c r="Z34">
        <v>29.468485829161274</v>
      </c>
      <c r="AA34">
        <v>0</v>
      </c>
      <c r="AB34">
        <v>1623</v>
      </c>
      <c r="AC34">
        <v>18000</v>
      </c>
      <c r="AD34">
        <v>980.78720877621868</v>
      </c>
      <c r="AE34">
        <v>980.78720877621868</v>
      </c>
      <c r="AF34">
        <v>63.949434131452982</v>
      </c>
      <c r="AG34">
        <v>62.688121506585112</v>
      </c>
      <c r="AI34">
        <v>6.6945626929235642</v>
      </c>
      <c r="AJ34">
        <v>808.00051259735744</v>
      </c>
      <c r="AM34">
        <v>1.8812547102021044</v>
      </c>
    </row>
    <row r="35" spans="1:39" x14ac:dyDescent="0.35">
      <c r="A35">
        <v>1.6499999999998183E-2</v>
      </c>
      <c r="B35">
        <v>0.98350000000000182</v>
      </c>
      <c r="C35">
        <v>-5.0111047283804067E-4</v>
      </c>
      <c r="D35">
        <v>0.61649999999999816</v>
      </c>
      <c r="E35">
        <v>0.2</v>
      </c>
      <c r="F35">
        <v>0.16349999999999998</v>
      </c>
      <c r="G35">
        <v>0.02</v>
      </c>
      <c r="H35">
        <v>0.99999999999999822</v>
      </c>
      <c r="I35">
        <v>0.61618313261132829</v>
      </c>
      <c r="J35">
        <v>0.1998972044156789</v>
      </c>
      <c r="K35">
        <v>0.16341596460981747</v>
      </c>
      <c r="L35">
        <v>1.9989720441567889E-2</v>
      </c>
      <c r="M35">
        <v>5.1397792160556019E-4</v>
      </c>
      <c r="N35">
        <v>0.99999999999999811</v>
      </c>
      <c r="O35">
        <v>4.8000000000000001E-2</v>
      </c>
      <c r="P35">
        <v>3.4000000000000002E-2</v>
      </c>
      <c r="Q35">
        <v>4.2999999999999997E-2</v>
      </c>
      <c r="R35">
        <v>0.223</v>
      </c>
      <c r="S35">
        <v>800</v>
      </c>
      <c r="T35">
        <v>0.45904022673661676</v>
      </c>
      <c r="X35">
        <v>363636</v>
      </c>
      <c r="Y35">
        <v>186.9008755009595</v>
      </c>
      <c r="Z35">
        <v>29.450913049491177</v>
      </c>
      <c r="AA35">
        <v>0</v>
      </c>
      <c r="AB35">
        <v>1623</v>
      </c>
      <c r="AC35">
        <v>18000</v>
      </c>
      <c r="AD35">
        <v>980.78720877621868</v>
      </c>
      <c r="AE35">
        <v>980.78720877621868</v>
      </c>
      <c r="AF35">
        <v>64.034143440242701</v>
      </c>
      <c r="AG35">
        <v>62.728910050029285</v>
      </c>
      <c r="AI35">
        <v>6.6944723363275216</v>
      </c>
      <c r="AJ35">
        <v>807.92750771972419</v>
      </c>
      <c r="AM35">
        <v>1.8738836643197285</v>
      </c>
    </row>
    <row r="36" spans="1:39" x14ac:dyDescent="0.35">
      <c r="A36">
        <v>1.6999999999998128E-2</v>
      </c>
      <c r="B36">
        <v>0.98300000000000187</v>
      </c>
      <c r="C36">
        <v>-5.0111160309029325E-4</v>
      </c>
      <c r="D36">
        <v>0.61699999999999811</v>
      </c>
      <c r="E36">
        <v>0.2</v>
      </c>
      <c r="F36">
        <v>0.16299999999999998</v>
      </c>
      <c r="G36">
        <v>0.02</v>
      </c>
      <c r="H36">
        <v>0.99999999999999822</v>
      </c>
      <c r="I36">
        <v>0.61668356078410858</v>
      </c>
      <c r="J36">
        <v>0.19989742651024653</v>
      </c>
      <c r="K36">
        <v>0.16291640260585089</v>
      </c>
      <c r="L36">
        <v>1.9989742651024652E-2</v>
      </c>
      <c r="M36">
        <v>5.1286744876746445E-4</v>
      </c>
      <c r="N36">
        <v>0.999999999999998</v>
      </c>
      <c r="O36">
        <v>4.8000000000000001E-2</v>
      </c>
      <c r="P36">
        <v>3.4000000000000002E-2</v>
      </c>
      <c r="Q36">
        <v>4.2999999999999997E-2</v>
      </c>
      <c r="R36">
        <v>0.223</v>
      </c>
      <c r="S36">
        <v>800</v>
      </c>
      <c r="T36">
        <v>0.45815440035618726</v>
      </c>
      <c r="X36">
        <v>363636</v>
      </c>
      <c r="Y36">
        <v>186.49706760000569</v>
      </c>
      <c r="Z36">
        <v>29.433279143737167</v>
      </c>
      <c r="AA36">
        <v>0</v>
      </c>
      <c r="AB36">
        <v>1623</v>
      </c>
      <c r="AC36">
        <v>18000</v>
      </c>
      <c r="AD36">
        <v>980.78720877621868</v>
      </c>
      <c r="AE36">
        <v>980.78720877621868</v>
      </c>
      <c r="AF36">
        <v>64.119171761879343</v>
      </c>
      <c r="AG36">
        <v>62.769800100377807</v>
      </c>
      <c r="AI36">
        <v>6.6943816394511098</v>
      </c>
      <c r="AJ36">
        <v>807.85423454128124</v>
      </c>
      <c r="AM36">
        <v>1.8665701547885596</v>
      </c>
    </row>
    <row r="37" spans="1:39" x14ac:dyDescent="0.35">
      <c r="A37">
        <v>1.7499999999998073E-2</v>
      </c>
      <c r="B37">
        <v>0.98250000000000193</v>
      </c>
      <c r="C37">
        <v>-5.0111273506900031E-4</v>
      </c>
      <c r="D37">
        <v>0.61749999999999805</v>
      </c>
      <c r="E37">
        <v>0.2</v>
      </c>
      <c r="F37">
        <v>0.16249999999999998</v>
      </c>
      <c r="G37">
        <v>0.02</v>
      </c>
      <c r="H37">
        <v>0.99999999999999811</v>
      </c>
      <c r="I37">
        <v>0.6171839907652924</v>
      </c>
      <c r="J37">
        <v>0.19989764883086458</v>
      </c>
      <c r="K37">
        <v>0.16241683967507745</v>
      </c>
      <c r="L37">
        <v>1.9989764883086458E-2</v>
      </c>
      <c r="M37">
        <v>5.1175584567711614E-4</v>
      </c>
      <c r="N37">
        <v>0.999999999999998</v>
      </c>
      <c r="O37">
        <v>4.8000000000000001E-2</v>
      </c>
      <c r="P37">
        <v>3.4000000000000002E-2</v>
      </c>
      <c r="Q37">
        <v>4.2999999999999997E-2</v>
      </c>
      <c r="R37">
        <v>0.223</v>
      </c>
      <c r="S37">
        <v>800</v>
      </c>
      <c r="T37">
        <v>0.45726766983363298</v>
      </c>
      <c r="X37">
        <v>363636</v>
      </c>
      <c r="Y37">
        <v>186.09284869864379</v>
      </c>
      <c r="Z37">
        <v>29.415583855220369</v>
      </c>
      <c r="AA37">
        <v>0</v>
      </c>
      <c r="AB37">
        <v>1623</v>
      </c>
      <c r="AC37">
        <v>18000</v>
      </c>
      <c r="AD37">
        <v>980.78720877621868</v>
      </c>
      <c r="AE37">
        <v>980.78720877621868</v>
      </c>
      <c r="AF37">
        <v>64.204521079250867</v>
      </c>
      <c r="AG37">
        <v>62.810792128345611</v>
      </c>
      <c r="AI37">
        <v>6.6942906001792464</v>
      </c>
      <c r="AJ37">
        <v>807.78069142770346</v>
      </c>
      <c r="AM37">
        <v>1.8593135105582808</v>
      </c>
    </row>
    <row r="38" spans="1:39" x14ac:dyDescent="0.35">
      <c r="A38">
        <v>1.7999999999998018E-2</v>
      </c>
      <c r="B38">
        <v>0.98200000000000198</v>
      </c>
      <c r="C38">
        <v>-5.0111386877767998E-4</v>
      </c>
      <c r="D38">
        <v>0.617999999999998</v>
      </c>
      <c r="E38">
        <v>0.2</v>
      </c>
      <c r="F38">
        <v>0.16199999999999998</v>
      </c>
      <c r="G38">
        <v>0.02</v>
      </c>
      <c r="H38">
        <v>0.999999999999998</v>
      </c>
      <c r="I38">
        <v>0.61768442255764222</v>
      </c>
      <c r="J38">
        <v>0.1998978713778784</v>
      </c>
      <c r="K38">
        <v>0.16191727581608145</v>
      </c>
      <c r="L38">
        <v>1.9989787137787839E-2</v>
      </c>
      <c r="M38">
        <v>5.1064311060806077E-4</v>
      </c>
      <c r="N38">
        <v>0.999999999999998</v>
      </c>
      <c r="O38">
        <v>4.8000000000000001E-2</v>
      </c>
      <c r="P38">
        <v>3.4000000000000002E-2</v>
      </c>
      <c r="Q38">
        <v>4.2999999999999997E-2</v>
      </c>
      <c r="R38">
        <v>0.223</v>
      </c>
      <c r="S38">
        <v>800</v>
      </c>
      <c r="T38">
        <v>0.4563800337878815</v>
      </c>
      <c r="X38">
        <v>363636</v>
      </c>
      <c r="Y38">
        <v>185.68821816907277</v>
      </c>
      <c r="Z38">
        <v>29.397826925720761</v>
      </c>
      <c r="AA38">
        <v>0</v>
      </c>
      <c r="AB38">
        <v>1623</v>
      </c>
      <c r="AC38">
        <v>18000</v>
      </c>
      <c r="AD38">
        <v>980.78720877621868</v>
      </c>
      <c r="AE38">
        <v>980.78720877621868</v>
      </c>
      <c r="AF38">
        <v>64.290193392453318</v>
      </c>
      <c r="AG38">
        <v>62.851886607904163</v>
      </c>
      <c r="AI38">
        <v>6.6941992163784976</v>
      </c>
      <c r="AJ38">
        <v>807.70687673073439</v>
      </c>
      <c r="AM38">
        <v>1.8521130709735032</v>
      </c>
    </row>
    <row r="39" spans="1:39" x14ac:dyDescent="0.35">
      <c r="A39">
        <v>1.8499999999997963E-2</v>
      </c>
      <c r="B39">
        <v>0.98150000000000204</v>
      </c>
      <c r="C39">
        <v>-5.0111500421985916E-4</v>
      </c>
      <c r="D39">
        <v>0.61849999999999794</v>
      </c>
      <c r="E39">
        <v>0.2</v>
      </c>
      <c r="F39">
        <v>0.16149999999999998</v>
      </c>
      <c r="G39">
        <v>0.02</v>
      </c>
      <c r="H39">
        <v>0.999999999999998</v>
      </c>
      <c r="I39">
        <v>0.61818485616392582</v>
      </c>
      <c r="J39">
        <v>0.19989809415163395</v>
      </c>
      <c r="K39">
        <v>0.16141771102744437</v>
      </c>
      <c r="L39">
        <v>1.9989809415163394E-2</v>
      </c>
      <c r="M39">
        <v>5.0952924183032572E-4</v>
      </c>
      <c r="N39">
        <v>0.99999999999999789</v>
      </c>
      <c r="O39">
        <v>4.8000000000000001E-2</v>
      </c>
      <c r="P39">
        <v>3.4000000000000002E-2</v>
      </c>
      <c r="Q39">
        <v>4.2999999999999997E-2</v>
      </c>
      <c r="R39">
        <v>0.223</v>
      </c>
      <c r="S39">
        <v>800</v>
      </c>
      <c r="T39">
        <v>0.45549149083504614</v>
      </c>
      <c r="X39">
        <v>363636</v>
      </c>
      <c r="Y39">
        <v>185.28317538221231</v>
      </c>
      <c r="Z39">
        <v>29.38000809546439</v>
      </c>
      <c r="AA39">
        <v>0</v>
      </c>
      <c r="AB39">
        <v>1623</v>
      </c>
      <c r="AC39">
        <v>18000</v>
      </c>
      <c r="AD39">
        <v>980.78720877621868</v>
      </c>
      <c r="AE39">
        <v>980.78720877621868</v>
      </c>
      <c r="AF39">
        <v>64.376190718982613</v>
      </c>
      <c r="AG39">
        <v>62.893084016311683</v>
      </c>
      <c r="AI39">
        <v>6.6941074858968657</v>
      </c>
      <c r="AJ39">
        <v>807.63278878802782</v>
      </c>
      <c r="AM39">
        <v>1.8449681855732631</v>
      </c>
    </row>
    <row r="40" spans="1:39" x14ac:dyDescent="0.35">
      <c r="A40">
        <v>1.8999999999997907E-2</v>
      </c>
      <c r="B40">
        <v>0.98100000000000209</v>
      </c>
      <c r="C40">
        <v>-5.0111614139907367E-4</v>
      </c>
      <c r="D40">
        <v>0.61899999999999789</v>
      </c>
      <c r="E40">
        <v>0.2</v>
      </c>
      <c r="F40">
        <v>0.16099999999999998</v>
      </c>
      <c r="G40">
        <v>0.02</v>
      </c>
      <c r="H40">
        <v>0.999999999999998</v>
      </c>
      <c r="I40">
        <v>0.6186852915869171</v>
      </c>
      <c r="J40">
        <v>0.19989831715247794</v>
      </c>
      <c r="K40">
        <v>0.1609181453077447</v>
      </c>
      <c r="L40">
        <v>1.9989831715247791E-2</v>
      </c>
      <c r="M40">
        <v>5.0841423761041149E-4</v>
      </c>
      <c r="N40">
        <v>0.999999999999998</v>
      </c>
      <c r="O40">
        <v>4.8000000000000001E-2</v>
      </c>
      <c r="P40">
        <v>3.4000000000000002E-2</v>
      </c>
      <c r="Q40">
        <v>4.2999999999999997E-2</v>
      </c>
      <c r="R40">
        <v>0.223</v>
      </c>
      <c r="S40">
        <v>800</v>
      </c>
      <c r="T40">
        <v>0.45460203958841877</v>
      </c>
      <c r="X40">
        <v>363636</v>
      </c>
      <c r="Y40">
        <v>184.87771970769961</v>
      </c>
      <c r="Z40">
        <v>29.362127103110435</v>
      </c>
      <c r="AA40">
        <v>0</v>
      </c>
      <c r="AB40">
        <v>1623</v>
      </c>
      <c r="AC40">
        <v>18000</v>
      </c>
      <c r="AD40">
        <v>980.78720877621868</v>
      </c>
      <c r="AE40">
        <v>980.78720877621868</v>
      </c>
      <c r="AF40">
        <v>64.462515093929113</v>
      </c>
      <c r="AG40">
        <v>62.934384834143721</v>
      </c>
      <c r="AI40">
        <v>6.6940154065635902</v>
      </c>
      <c r="AJ40">
        <v>807.55842592299882</v>
      </c>
      <c r="AM40">
        <v>1.8378782138951428</v>
      </c>
    </row>
    <row r="41" spans="1:39" x14ac:dyDescent="0.35">
      <c r="A41">
        <v>1.9499999999997852E-2</v>
      </c>
      <c r="B41">
        <v>0.98050000000000215</v>
      </c>
      <c r="C41">
        <v>-5.0111728031886874E-4</v>
      </c>
      <c r="D41">
        <v>0.61949999999999783</v>
      </c>
      <c r="E41">
        <v>0.2</v>
      </c>
      <c r="F41">
        <v>0.16049999999999998</v>
      </c>
      <c r="G41">
        <v>0.02</v>
      </c>
      <c r="H41">
        <v>0.99999999999999789</v>
      </c>
      <c r="I41">
        <v>0.61918572882939493</v>
      </c>
      <c r="J41">
        <v>0.19989854038075774</v>
      </c>
      <c r="K41">
        <v>0.16041857865555806</v>
      </c>
      <c r="L41">
        <v>1.9989854038075773E-2</v>
      </c>
      <c r="M41">
        <v>5.0729809621128275E-4</v>
      </c>
      <c r="N41">
        <v>0.99999999999999778</v>
      </c>
      <c r="O41">
        <v>4.8000000000000001E-2</v>
      </c>
      <c r="P41">
        <v>3.4000000000000002E-2</v>
      </c>
      <c r="Q41">
        <v>4.2999999999999997E-2</v>
      </c>
      <c r="R41">
        <v>0.223</v>
      </c>
      <c r="S41">
        <v>800</v>
      </c>
      <c r="T41">
        <v>0.45371167865846279</v>
      </c>
      <c r="X41">
        <v>363636</v>
      </c>
      <c r="Y41">
        <v>184.47185051388601</v>
      </c>
      <c r="Z41">
        <v>29.344183685738145</v>
      </c>
      <c r="AA41">
        <v>0</v>
      </c>
      <c r="AB41">
        <v>1623</v>
      </c>
      <c r="AC41">
        <v>18000</v>
      </c>
      <c r="AD41">
        <v>980.78720877621868</v>
      </c>
      <c r="AE41">
        <v>980.78720877621868</v>
      </c>
      <c r="AF41">
        <v>64.549168570174857</v>
      </c>
      <c r="AG41">
        <v>62.975789545324005</v>
      </c>
      <c r="AI41">
        <v>6.6939229761889276</v>
      </c>
      <c r="AJ41">
        <v>807.48378644465947</v>
      </c>
      <c r="AM41">
        <v>1.8308425252838902</v>
      </c>
    </row>
    <row r="42" spans="1:39" x14ac:dyDescent="0.35">
      <c r="A42">
        <v>1.9999999999997797E-2</v>
      </c>
      <c r="B42">
        <v>0.9800000000000022</v>
      </c>
      <c r="C42">
        <v>-5.0111842098279815E-4</v>
      </c>
      <c r="D42">
        <v>0.61999999999999778</v>
      </c>
      <c r="E42">
        <v>0.2</v>
      </c>
      <c r="F42">
        <v>0.15999999999999998</v>
      </c>
      <c r="G42">
        <v>0.02</v>
      </c>
      <c r="H42">
        <v>0.99999999999999778</v>
      </c>
      <c r="I42">
        <v>0.61968616789414455</v>
      </c>
      <c r="J42">
        <v>0.19989876383682154</v>
      </c>
      <c r="K42">
        <v>0.15991901106945719</v>
      </c>
      <c r="L42">
        <v>1.9989876383682152E-2</v>
      </c>
      <c r="M42">
        <v>5.0618081589235895E-4</v>
      </c>
      <c r="N42">
        <v>0.99999999999999767</v>
      </c>
      <c r="O42">
        <v>4.8000000000000001E-2</v>
      </c>
      <c r="P42">
        <v>3.4000000000000002E-2</v>
      </c>
      <c r="Q42">
        <v>4.2999999999999997E-2</v>
      </c>
      <c r="R42">
        <v>0.223</v>
      </c>
      <c r="S42">
        <v>800</v>
      </c>
      <c r="T42">
        <v>0.45282040665280576</v>
      </c>
      <c r="X42">
        <v>363636</v>
      </c>
      <c r="Y42">
        <v>184.06556716783385</v>
      </c>
      <c r="Z42">
        <v>29.326177578833629</v>
      </c>
      <c r="AA42">
        <v>0</v>
      </c>
      <c r="AB42">
        <v>1623</v>
      </c>
      <c r="AC42">
        <v>18000</v>
      </c>
      <c r="AD42">
        <v>980.78720877621868</v>
      </c>
      <c r="AE42">
        <v>980.78720877621868</v>
      </c>
      <c r="AF42">
        <v>64.636153218593435</v>
      </c>
      <c r="AG42">
        <v>63.01729863715574</v>
      </c>
      <c r="AI42">
        <v>6.6938301925639481</v>
      </c>
      <c r="AJ42">
        <v>807.4088686474671</v>
      </c>
      <c r="AM42">
        <v>1.8238604987044185</v>
      </c>
    </row>
    <row r="43" spans="1:39" x14ac:dyDescent="0.35">
      <c r="A43">
        <v>2.0499999999997742E-2</v>
      </c>
      <c r="B43">
        <v>0.97950000000000226</v>
      </c>
      <c r="C43">
        <v>-5.0111956339442525E-4</v>
      </c>
      <c r="D43">
        <v>0.62049999999999772</v>
      </c>
      <c r="E43">
        <v>0.2</v>
      </c>
      <c r="F43">
        <v>0.15949999999999998</v>
      </c>
      <c r="G43">
        <v>0.02</v>
      </c>
      <c r="H43">
        <v>0.99999999999999778</v>
      </c>
      <c r="I43">
        <v>0.62018660878395637</v>
      </c>
      <c r="J43">
        <v>0.19989898752101809</v>
      </c>
      <c r="K43">
        <v>0.15941944254801191</v>
      </c>
      <c r="L43">
        <v>1.998989875210181E-2</v>
      </c>
      <c r="M43">
        <v>5.0506239490950573E-4</v>
      </c>
      <c r="N43">
        <v>0.99999999999999767</v>
      </c>
      <c r="O43">
        <v>4.8000000000000001E-2</v>
      </c>
      <c r="P43">
        <v>3.4000000000000002E-2</v>
      </c>
      <c r="Q43">
        <v>4.2999999999999997E-2</v>
      </c>
      <c r="R43">
        <v>0.223</v>
      </c>
      <c r="S43">
        <v>800</v>
      </c>
      <c r="T43">
        <v>0.45192822217623235</v>
      </c>
      <c r="X43">
        <v>363636</v>
      </c>
      <c r="Y43">
        <v>183.65886903531302</v>
      </c>
      <c r="Z43">
        <v>29.308108516276501</v>
      </c>
      <c r="AA43">
        <v>0</v>
      </c>
      <c r="AB43">
        <v>1623</v>
      </c>
      <c r="AC43">
        <v>18000</v>
      </c>
      <c r="AD43">
        <v>980.78720877621868</v>
      </c>
      <c r="AE43">
        <v>980.78720877621868</v>
      </c>
      <c r="AF43">
        <v>64.723471128252655</v>
      </c>
      <c r="AG43">
        <v>63.058912600353231</v>
      </c>
      <c r="AI43">
        <v>6.6937370534603113</v>
      </c>
      <c r="AJ43">
        <v>807.33367081115682</v>
      </c>
      <c r="AM43">
        <v>1.8169315225590668</v>
      </c>
    </row>
    <row r="44" spans="1:39" x14ac:dyDescent="0.35">
      <c r="A44">
        <v>2.0999999999997687E-2</v>
      </c>
      <c r="B44">
        <v>0.97900000000000231</v>
      </c>
      <c r="C44">
        <v>-5.0112070755732195E-4</v>
      </c>
      <c r="D44">
        <v>0.62099999999999766</v>
      </c>
      <c r="E44">
        <v>0.2</v>
      </c>
      <c r="F44">
        <v>0.15899999999999997</v>
      </c>
      <c r="G44">
        <v>0.02</v>
      </c>
      <c r="H44">
        <v>0.99999999999999778</v>
      </c>
      <c r="I44">
        <v>0.62068705150162684</v>
      </c>
      <c r="J44">
        <v>0.19989921143369702</v>
      </c>
      <c r="K44">
        <v>0.15891987308978908</v>
      </c>
      <c r="L44">
        <v>1.9989921143369699E-2</v>
      </c>
      <c r="M44">
        <v>5.0394283151502541E-4</v>
      </c>
      <c r="N44">
        <v>0.99999999999999767</v>
      </c>
      <c r="O44">
        <v>4.8000000000000001E-2</v>
      </c>
      <c r="P44">
        <v>3.4000000000000002E-2</v>
      </c>
      <c r="Q44">
        <v>4.2999999999999997E-2</v>
      </c>
      <c r="R44">
        <v>0.223</v>
      </c>
      <c r="S44">
        <v>800</v>
      </c>
      <c r="T44">
        <v>0.45103512383067645</v>
      </c>
      <c r="X44">
        <v>363636</v>
      </c>
      <c r="Y44">
        <v>183.25175548079778</v>
      </c>
      <c r="Z44">
        <v>29.289976230326378</v>
      </c>
      <c r="AA44">
        <v>0</v>
      </c>
      <c r="AB44">
        <v>1623</v>
      </c>
      <c r="AC44">
        <v>18000</v>
      </c>
      <c r="AD44">
        <v>980.78720877621868</v>
      </c>
      <c r="AE44">
        <v>980.78720877621868</v>
      </c>
      <c r="AF44">
        <v>64.811124406619953</v>
      </c>
      <c r="AG44">
        <v>63.100631929073863</v>
      </c>
      <c r="AI44">
        <v>6.6936435566300529</v>
      </c>
      <c r="AJ44">
        <v>807.25819120058225</v>
      </c>
      <c r="AM44">
        <v>1.8100549945090121</v>
      </c>
    </row>
    <row r="45" spans="1:39" x14ac:dyDescent="0.35">
      <c r="A45">
        <v>2.1499999999997632E-2</v>
      </c>
      <c r="B45">
        <v>0.97850000000000237</v>
      </c>
      <c r="C45">
        <v>-5.0112185347506979E-4</v>
      </c>
      <c r="D45">
        <v>0.62149999999999761</v>
      </c>
      <c r="E45">
        <v>0.2</v>
      </c>
      <c r="F45">
        <v>0.15849999999999997</v>
      </c>
      <c r="G45">
        <v>0.02</v>
      </c>
      <c r="H45">
        <v>0.99999999999999767</v>
      </c>
      <c r="I45">
        <v>0.62118749604995793</v>
      </c>
      <c r="J45">
        <v>0.19989943557520848</v>
      </c>
      <c r="K45">
        <v>0.15842030269335269</v>
      </c>
      <c r="L45">
        <v>1.9989943557520845E-2</v>
      </c>
      <c r="M45">
        <v>5.0282212395764839E-4</v>
      </c>
      <c r="N45">
        <v>0.99999999999999767</v>
      </c>
      <c r="O45">
        <v>4.8000000000000001E-2</v>
      </c>
      <c r="P45">
        <v>3.4000000000000002E-2</v>
      </c>
      <c r="Q45">
        <v>4.2999999999999997E-2</v>
      </c>
      <c r="R45">
        <v>0.223</v>
      </c>
      <c r="S45">
        <v>800</v>
      </c>
      <c r="T45">
        <v>0.45014111021521508</v>
      </c>
      <c r="X45">
        <v>363636</v>
      </c>
      <c r="Y45">
        <v>182.84422586746342</v>
      </c>
      <c r="Z45">
        <v>29.271780451609242</v>
      </c>
      <c r="AA45">
        <v>0</v>
      </c>
      <c r="AB45">
        <v>1623</v>
      </c>
      <c r="AC45">
        <v>18000</v>
      </c>
      <c r="AD45">
        <v>980.78720877621868</v>
      </c>
      <c r="AE45">
        <v>980.78720877621868</v>
      </c>
      <c r="AF45">
        <v>64.89911517977076</v>
      </c>
      <c r="AG45">
        <v>63.142457120950532</v>
      </c>
      <c r="AI45">
        <v>6.6935496998053585</v>
      </c>
      <c r="AJ45">
        <v>807.18242806554679</v>
      </c>
      <c r="AM45">
        <v>1.8032303212997203</v>
      </c>
    </row>
    <row r="46" spans="1:39" x14ac:dyDescent="0.35">
      <c r="A46">
        <v>2.1999999999997577E-2</v>
      </c>
      <c r="B46">
        <v>0.97800000000000242</v>
      </c>
      <c r="C46">
        <v>-5.0112300115125923E-4</v>
      </c>
      <c r="D46">
        <v>0.62199999999999755</v>
      </c>
      <c r="E46">
        <v>0.2</v>
      </c>
      <c r="F46">
        <v>0.15799999999999997</v>
      </c>
      <c r="G46">
        <v>0.02</v>
      </c>
      <c r="H46">
        <v>0.99999999999999756</v>
      </c>
      <c r="I46">
        <v>0.6216879424317574</v>
      </c>
      <c r="J46">
        <v>0.1998996599459035</v>
      </c>
      <c r="K46">
        <v>0.15792073135726373</v>
      </c>
      <c r="L46">
        <v>1.9989965994590349E-2</v>
      </c>
      <c r="M46">
        <v>5.0170027048252353E-4</v>
      </c>
      <c r="N46">
        <v>0.99999999999999756</v>
      </c>
      <c r="O46">
        <v>4.8000000000000001E-2</v>
      </c>
      <c r="P46">
        <v>3.4000000000000002E-2</v>
      </c>
      <c r="Q46">
        <v>4.2999999999999997E-2</v>
      </c>
      <c r="R46">
        <v>0.223</v>
      </c>
      <c r="S46">
        <v>800</v>
      </c>
      <c r="T46">
        <v>0.44924617992605986</v>
      </c>
      <c r="X46">
        <v>363636</v>
      </c>
      <c r="Y46">
        <v>182.43627955718293</v>
      </c>
      <c r="Z46">
        <v>29.253520909103624</v>
      </c>
      <c r="AA46">
        <v>0</v>
      </c>
      <c r="AB46">
        <v>1623</v>
      </c>
      <c r="AC46">
        <v>18000</v>
      </c>
      <c r="AD46">
        <v>980.78720877621868</v>
      </c>
      <c r="AE46">
        <v>980.78720877621868</v>
      </c>
      <c r="AF46">
        <v>64.987445592599499</v>
      </c>
      <c r="AG46">
        <v>63.184388677124375</v>
      </c>
      <c r="AI46">
        <v>6.6934554806983417</v>
      </c>
      <c r="AJ46">
        <v>807.10637964063847</v>
      </c>
      <c r="AM46">
        <v>1.7964569185903312</v>
      </c>
    </row>
    <row r="47" spans="1:39" x14ac:dyDescent="0.35">
      <c r="A47">
        <v>2.2499999999997522E-2</v>
      </c>
      <c r="B47">
        <v>0.97750000000000248</v>
      </c>
      <c r="C47">
        <v>-5.0112415058948981E-4</v>
      </c>
      <c r="D47">
        <v>0.6224999999999975</v>
      </c>
      <c r="E47">
        <v>0.2</v>
      </c>
      <c r="F47">
        <v>0.15749999999999997</v>
      </c>
      <c r="G47">
        <v>0.02</v>
      </c>
      <c r="H47">
        <v>0.99999999999999756</v>
      </c>
      <c r="I47">
        <v>0.62218839064983888</v>
      </c>
      <c r="J47">
        <v>0.19989988454613378</v>
      </c>
      <c r="K47">
        <v>0.15742115908008031</v>
      </c>
      <c r="L47">
        <v>1.9989988454613378E-2</v>
      </c>
      <c r="M47">
        <v>5.0057726933120923E-4</v>
      </c>
      <c r="N47">
        <v>0.99999999999999745</v>
      </c>
      <c r="O47">
        <v>4.8000000000000001E-2</v>
      </c>
      <c r="P47">
        <v>3.4000000000000002E-2</v>
      </c>
      <c r="Q47">
        <v>4.2999999999999997E-2</v>
      </c>
      <c r="R47">
        <v>0.223</v>
      </c>
      <c r="S47">
        <v>800</v>
      </c>
      <c r="T47">
        <v>0.44835033155655046</v>
      </c>
      <c r="X47">
        <v>363636</v>
      </c>
      <c r="Y47">
        <v>182.0279159105236</v>
      </c>
      <c r="Z47">
        <v>29.235197330126677</v>
      </c>
      <c r="AA47">
        <v>0</v>
      </c>
      <c r="AB47">
        <v>1623</v>
      </c>
      <c r="AC47">
        <v>18000</v>
      </c>
      <c r="AD47">
        <v>980.78720877621868</v>
      </c>
      <c r="AE47">
        <v>980.78720877621868</v>
      </c>
      <c r="AF47">
        <v>65.076117809033832</v>
      </c>
      <c r="AG47">
        <v>63.226427102277917</v>
      </c>
      <c r="AI47">
        <v>6.6933608970008116</v>
      </c>
      <c r="AJ47">
        <v>807.03004414505551</v>
      </c>
      <c r="AM47">
        <v>1.7897342107868752</v>
      </c>
    </row>
    <row r="48" spans="1:39" x14ac:dyDescent="0.35">
      <c r="A48">
        <v>2.2999999999997467E-2</v>
      </c>
      <c r="B48">
        <v>0.97700000000000253</v>
      </c>
      <c r="C48">
        <v>-5.0112530179337062E-4</v>
      </c>
      <c r="D48">
        <v>0.62299999999999744</v>
      </c>
      <c r="E48">
        <v>0.2</v>
      </c>
      <c r="F48">
        <v>0.15699999999999997</v>
      </c>
      <c r="G48">
        <v>0.02</v>
      </c>
      <c r="H48">
        <v>0.99999999999999756</v>
      </c>
      <c r="I48">
        <v>0.62268884070702135</v>
      </c>
      <c r="J48">
        <v>0.19990010937625169</v>
      </c>
      <c r="K48">
        <v>0.15692158586035754</v>
      </c>
      <c r="L48">
        <v>1.9990010937625168E-2</v>
      </c>
      <c r="M48">
        <v>4.9945311874166436E-4</v>
      </c>
      <c r="N48">
        <v>0.99999999999999745</v>
      </c>
      <c r="O48">
        <v>4.8000000000000001E-2</v>
      </c>
      <c r="P48">
        <v>3.4000000000000002E-2</v>
      </c>
      <c r="Q48">
        <v>4.2999999999999997E-2</v>
      </c>
      <c r="R48">
        <v>0.223</v>
      </c>
      <c r="S48">
        <v>800</v>
      </c>
      <c r="T48">
        <v>0.44745356369714684</v>
      </c>
      <c r="X48">
        <v>363636</v>
      </c>
      <c r="Y48">
        <v>181.61913428674387</v>
      </c>
      <c r="Z48">
        <v>29.216809440320066</v>
      </c>
      <c r="AA48">
        <v>0</v>
      </c>
      <c r="AB48">
        <v>1623</v>
      </c>
      <c r="AC48">
        <v>18000</v>
      </c>
      <c r="AD48">
        <v>980.78720877621868</v>
      </c>
      <c r="AE48">
        <v>980.78720877621868</v>
      </c>
      <c r="AF48">
        <v>65.165134012251642</v>
      </c>
      <c r="AG48">
        <v>63.268572904668645</v>
      </c>
      <c r="AI48">
        <v>6.693265946384046</v>
      </c>
      <c r="AJ48">
        <v>806.95341978243846</v>
      </c>
      <c r="AM48">
        <v>1.7830616308792198</v>
      </c>
    </row>
    <row r="49" spans="1:39" x14ac:dyDescent="0.35">
      <c r="A49">
        <v>2.3499999999997412E-2</v>
      </c>
      <c r="B49">
        <v>0.97650000000000259</v>
      </c>
      <c r="C49">
        <v>-5.0112645476651943E-4</v>
      </c>
      <c r="D49">
        <v>0.62349999999999739</v>
      </c>
      <c r="E49">
        <v>0.2</v>
      </c>
      <c r="F49">
        <v>0.15649999999999997</v>
      </c>
      <c r="G49">
        <v>0.02</v>
      </c>
      <c r="H49">
        <v>0.99999999999999745</v>
      </c>
      <c r="I49">
        <v>0.62318929260613021</v>
      </c>
      <c r="J49">
        <v>0.19990033443661037</v>
      </c>
      <c r="K49">
        <v>0.15642201169664757</v>
      </c>
      <c r="L49">
        <v>1.9990033443661036E-2</v>
      </c>
      <c r="M49">
        <v>4.9832781694823867E-4</v>
      </c>
      <c r="N49">
        <v>0.99999999999999745</v>
      </c>
      <c r="O49">
        <v>4.8000000000000001E-2</v>
      </c>
      <c r="P49">
        <v>3.4000000000000002E-2</v>
      </c>
      <c r="Q49">
        <v>4.2999999999999997E-2</v>
      </c>
      <c r="R49">
        <v>0.223</v>
      </c>
      <c r="S49">
        <v>800</v>
      </c>
      <c r="T49">
        <v>0.4465558749354222</v>
      </c>
      <c r="X49">
        <v>363636</v>
      </c>
      <c r="Y49">
        <v>181.20993404378973</v>
      </c>
      <c r="Z49">
        <v>29.198356963635693</v>
      </c>
      <c r="AA49">
        <v>0</v>
      </c>
      <c r="AB49">
        <v>1623</v>
      </c>
      <c r="AC49">
        <v>18000</v>
      </c>
      <c r="AD49">
        <v>980.78720877621868</v>
      </c>
      <c r="AE49">
        <v>980.78720877621868</v>
      </c>
      <c r="AF49">
        <v>65.25449640490119</v>
      </c>
      <c r="AG49">
        <v>63.310826596162954</v>
      </c>
      <c r="AI49">
        <v>6.6931706264985529</v>
      </c>
      <c r="AJ49">
        <v>806.87650474069119</v>
      </c>
      <c r="AM49">
        <v>1.77643862028165</v>
      </c>
    </row>
    <row r="50" spans="1:39" x14ac:dyDescent="0.35">
      <c r="A50">
        <v>2.3999999999997357E-2</v>
      </c>
      <c r="B50">
        <v>0.97600000000000264</v>
      </c>
      <c r="C50">
        <v>-5.0112760951256431E-4</v>
      </c>
      <c r="D50">
        <v>0.62399999999999733</v>
      </c>
      <c r="E50">
        <v>0.2</v>
      </c>
      <c r="F50">
        <v>0.15599999999999997</v>
      </c>
      <c r="G50">
        <v>0.02</v>
      </c>
      <c r="H50">
        <v>0.99999999999999734</v>
      </c>
      <c r="I50">
        <v>0.62368974634999597</v>
      </c>
      <c r="J50">
        <v>0.19990055972756368</v>
      </c>
      <c r="K50">
        <v>0.15592243658749963</v>
      </c>
      <c r="L50">
        <v>1.9990055972756368E-2</v>
      </c>
      <c r="M50">
        <v>4.9720136218166418E-4</v>
      </c>
      <c r="N50">
        <v>0.99999999999999734</v>
      </c>
      <c r="O50">
        <v>4.8000000000000001E-2</v>
      </c>
      <c r="P50">
        <v>3.4000000000000002E-2</v>
      </c>
      <c r="Q50">
        <v>4.2999999999999997E-2</v>
      </c>
      <c r="R50">
        <v>0.223</v>
      </c>
      <c r="S50">
        <v>800</v>
      </c>
      <c r="T50">
        <v>0.44565726385605547</v>
      </c>
      <c r="X50">
        <v>363636</v>
      </c>
      <c r="Y50">
        <v>180.80031453829162</v>
      </c>
      <c r="Z50">
        <v>29.179839622321307</v>
      </c>
      <c r="AA50">
        <v>0</v>
      </c>
      <c r="AB50">
        <v>1623</v>
      </c>
      <c r="AC50">
        <v>18000</v>
      </c>
      <c r="AD50">
        <v>980.78720877621868</v>
      </c>
      <c r="AE50">
        <v>980.78720877621868</v>
      </c>
      <c r="AF50">
        <v>65.344207209324225</v>
      </c>
      <c r="AG50">
        <v>63.353188692270479</v>
      </c>
      <c r="AI50">
        <v>6.6930749349738354</v>
      </c>
      <c r="AJ50">
        <v>806.79929719180677</v>
      </c>
      <c r="AM50">
        <v>1.7698646286769899</v>
      </c>
    </row>
    <row r="51" spans="1:39" x14ac:dyDescent="0.35">
      <c r="A51">
        <v>2.4499999999997302E-2</v>
      </c>
      <c r="B51">
        <v>0.9755000000000027</v>
      </c>
      <c r="C51">
        <v>-5.0112876603514123E-4</v>
      </c>
      <c r="D51">
        <v>0.62449999999999728</v>
      </c>
      <c r="E51">
        <v>0.2</v>
      </c>
      <c r="F51">
        <v>0.15549999999999997</v>
      </c>
      <c r="G51">
        <v>0.02</v>
      </c>
      <c r="H51">
        <v>0.99999999999999734</v>
      </c>
      <c r="I51">
        <v>0.62419020194145547</v>
      </c>
      <c r="J51">
        <v>0.1999007852494662</v>
      </c>
      <c r="K51">
        <v>0.15542286053145993</v>
      </c>
      <c r="L51">
        <v>1.9990078524946619E-2</v>
      </c>
      <c r="M51">
        <v>4.960737526690448E-4</v>
      </c>
      <c r="N51">
        <v>0.99999999999999722</v>
      </c>
      <c r="O51">
        <v>4.8000000000000001E-2</v>
      </c>
      <c r="P51">
        <v>3.4000000000000002E-2</v>
      </c>
      <c r="Q51">
        <v>4.2999999999999997E-2</v>
      </c>
      <c r="R51">
        <v>0.223</v>
      </c>
      <c r="S51">
        <v>800</v>
      </c>
      <c r="T51">
        <v>0.44475772904082345</v>
      </c>
      <c r="X51">
        <v>363636</v>
      </c>
      <c r="Y51">
        <v>180.39027512556078</v>
      </c>
      <c r="Z51">
        <v>29.161257136905903</v>
      </c>
      <c r="AA51">
        <v>0</v>
      </c>
      <c r="AB51">
        <v>1623</v>
      </c>
      <c r="AC51">
        <v>18000</v>
      </c>
      <c r="AD51">
        <v>980.78720877621868</v>
      </c>
      <c r="AE51">
        <v>980.78720877621868</v>
      </c>
      <c r="AF51">
        <v>65.434268667782348</v>
      </c>
      <c r="AG51">
        <v>63.39565971217889</v>
      </c>
      <c r="AI51">
        <v>6.6929788694181465</v>
      </c>
      <c r="AJ51">
        <v>806.72179529168375</v>
      </c>
      <c r="AM51">
        <v>1.7633391138641707</v>
      </c>
    </row>
    <row r="52" spans="1:39" x14ac:dyDescent="0.35">
      <c r="A52">
        <v>2.4999999999997247E-2</v>
      </c>
      <c r="B52">
        <v>0.97500000000000275</v>
      </c>
      <c r="C52">
        <v>-5.011299243378967E-4</v>
      </c>
      <c r="D52">
        <v>0.62499999999999722</v>
      </c>
      <c r="E52">
        <v>0.2</v>
      </c>
      <c r="F52">
        <v>0.15499999999999997</v>
      </c>
      <c r="G52">
        <v>0.02</v>
      </c>
      <c r="H52">
        <v>0.99999999999999734</v>
      </c>
      <c r="I52">
        <v>0.62469065938335111</v>
      </c>
      <c r="J52">
        <v>0.19990101100267324</v>
      </c>
      <c r="K52">
        <v>0.15492328352707171</v>
      </c>
      <c r="L52">
        <v>1.9990101100267325E-2</v>
      </c>
      <c r="M52">
        <v>4.949449866338485E-4</v>
      </c>
      <c r="N52">
        <v>0.99999999999999722</v>
      </c>
      <c r="O52">
        <v>4.8000000000000001E-2</v>
      </c>
      <c r="P52">
        <v>3.4000000000000002E-2</v>
      </c>
      <c r="Q52">
        <v>4.2999999999999997E-2</v>
      </c>
      <c r="R52">
        <v>0.223</v>
      </c>
      <c r="S52">
        <v>800</v>
      </c>
      <c r="T52">
        <v>0.44385726906859424</v>
      </c>
      <c r="X52">
        <v>363636</v>
      </c>
      <c r="Y52">
        <v>179.97981515958614</v>
      </c>
      <c r="Z52">
        <v>29.142609226184991</v>
      </c>
      <c r="AA52">
        <v>0</v>
      </c>
      <c r="AB52">
        <v>1623</v>
      </c>
      <c r="AC52">
        <v>18000</v>
      </c>
      <c r="AD52">
        <v>980.78720877621868</v>
      </c>
      <c r="AE52">
        <v>980.78720877621868</v>
      </c>
      <c r="AF52">
        <v>65.524683042686476</v>
      </c>
      <c r="AG52">
        <v>63.438240178789037</v>
      </c>
      <c r="AI52">
        <v>6.6928824274182483</v>
      </c>
      <c r="AJ52">
        <v>806.64399717994741</v>
      </c>
      <c r="AM52">
        <v>1.7568615416091602</v>
      </c>
    </row>
    <row r="53" spans="1:39" x14ac:dyDescent="0.35">
      <c r="A53">
        <v>2.5499999999997192E-2</v>
      </c>
      <c r="B53">
        <v>0.97450000000000281</v>
      </c>
      <c r="C53">
        <v>-5.0113108442448599E-4</v>
      </c>
      <c r="D53">
        <v>0.62549999999999717</v>
      </c>
      <c r="E53">
        <v>0.2</v>
      </c>
      <c r="F53">
        <v>0.15449999999999997</v>
      </c>
      <c r="G53">
        <v>0.02</v>
      </c>
      <c r="H53">
        <v>0.99999999999999722</v>
      </c>
      <c r="I53">
        <v>0.62519111867853117</v>
      </c>
      <c r="J53">
        <v>0.19990123698754084</v>
      </c>
      <c r="K53">
        <v>0.15442370557287527</v>
      </c>
      <c r="L53">
        <v>1.9990123698754084E-2</v>
      </c>
      <c r="M53">
        <v>4.9381506229589673E-4</v>
      </c>
      <c r="N53">
        <v>0.99999999999999722</v>
      </c>
      <c r="O53">
        <v>4.8000000000000001E-2</v>
      </c>
      <c r="P53">
        <v>3.4000000000000002E-2</v>
      </c>
      <c r="Q53">
        <v>4.2999999999999997E-2</v>
      </c>
      <c r="R53">
        <v>0.223</v>
      </c>
      <c r="S53">
        <v>800</v>
      </c>
      <c r="T53">
        <v>0.44295588251531903</v>
      </c>
      <c r="X53">
        <v>363636</v>
      </c>
      <c r="Y53">
        <v>179.5689339930307</v>
      </c>
      <c r="Z53">
        <v>29.123895607205696</v>
      </c>
      <c r="AA53">
        <v>0</v>
      </c>
      <c r="AB53">
        <v>1623</v>
      </c>
      <c r="AC53">
        <v>18000</v>
      </c>
      <c r="AD53">
        <v>980.78720877621868</v>
      </c>
      <c r="AE53">
        <v>980.78720877621868</v>
      </c>
      <c r="AF53">
        <v>65.615452616829529</v>
      </c>
      <c r="AG53">
        <v>63.480930618750619</v>
      </c>
      <c r="AI53">
        <v>6.6927856065391627</v>
      </c>
      <c r="AJ53">
        <v>806.56590097976368</v>
      </c>
      <c r="AM53">
        <v>1.7504313854991638</v>
      </c>
    </row>
    <row r="54" spans="1:39" x14ac:dyDescent="0.35">
      <c r="A54">
        <v>2.5999999999997137E-2</v>
      </c>
      <c r="B54">
        <v>0.97400000000000286</v>
      </c>
      <c r="C54">
        <v>-5.0113224629857393E-4</v>
      </c>
      <c r="D54">
        <v>0.62599999999999711</v>
      </c>
      <c r="E54">
        <v>0.2</v>
      </c>
      <c r="F54">
        <v>0.15399999999999997</v>
      </c>
      <c r="G54">
        <v>0.02</v>
      </c>
      <c r="H54">
        <v>0.99999999999999711</v>
      </c>
      <c r="I54">
        <v>0.62569157982984958</v>
      </c>
      <c r="J54">
        <v>0.19990146320442573</v>
      </c>
      <c r="K54">
        <v>0.15392412666740779</v>
      </c>
      <c r="L54">
        <v>1.9990146320442572E-2</v>
      </c>
      <c r="M54">
        <v>4.9268397787135567E-4</v>
      </c>
      <c r="N54">
        <v>0.99999999999999711</v>
      </c>
      <c r="O54">
        <v>4.8000000000000001E-2</v>
      </c>
      <c r="P54">
        <v>3.4000000000000002E-2</v>
      </c>
      <c r="Q54">
        <v>4.2999999999999997E-2</v>
      </c>
      <c r="R54">
        <v>0.223</v>
      </c>
      <c r="S54">
        <v>800</v>
      </c>
      <c r="T54">
        <v>0.44205356795402501</v>
      </c>
      <c r="X54">
        <v>363636</v>
      </c>
      <c r="Y54">
        <v>179.15763097722828</v>
      </c>
      <c r="Z54">
        <v>29.105115995251683</v>
      </c>
      <c r="AA54">
        <v>0</v>
      </c>
      <c r="AB54">
        <v>1623</v>
      </c>
      <c r="AC54">
        <v>18000</v>
      </c>
      <c r="AD54">
        <v>980.78720877621868</v>
      </c>
      <c r="AE54">
        <v>980.78720877621868</v>
      </c>
      <c r="AF54">
        <v>65.706579693622473</v>
      </c>
      <c r="AG54">
        <v>63.523731562498156</v>
      </c>
      <c r="AI54">
        <v>6.692688404323917</v>
      </c>
      <c r="AJ54">
        <v>806.48750479764988</v>
      </c>
      <c r="AM54">
        <v>1.7440481268000183</v>
      </c>
    </row>
    <row r="55" spans="1:39" x14ac:dyDescent="0.35">
      <c r="A55">
        <v>2.6499999999997081E-2</v>
      </c>
      <c r="B55">
        <v>0.97350000000000292</v>
      </c>
      <c r="C55">
        <v>-5.0113340996383454E-4</v>
      </c>
      <c r="D55">
        <v>0.62649999999999706</v>
      </c>
      <c r="E55">
        <v>0.2</v>
      </c>
      <c r="F55">
        <v>0.15349999999999997</v>
      </c>
      <c r="G55">
        <v>0.02</v>
      </c>
      <c r="H55">
        <v>0.99999999999999711</v>
      </c>
      <c r="I55">
        <v>0.62619204284016672</v>
      </c>
      <c r="J55">
        <v>0.19990168965368546</v>
      </c>
      <c r="K55">
        <v>0.15342454680920356</v>
      </c>
      <c r="L55">
        <v>1.9990168965368545E-2</v>
      </c>
      <c r="M55">
        <v>4.9155173157272667E-4</v>
      </c>
      <c r="N55">
        <v>0.99999999999999711</v>
      </c>
      <c r="O55">
        <v>4.8000000000000001E-2</v>
      </c>
      <c r="P55">
        <v>3.4000000000000002E-2</v>
      </c>
      <c r="Q55">
        <v>4.2999999999999997E-2</v>
      </c>
      <c r="R55">
        <v>0.223</v>
      </c>
      <c r="S55">
        <v>800</v>
      </c>
      <c r="T55">
        <v>0.44115032395480758</v>
      </c>
      <c r="X55">
        <v>363636</v>
      </c>
      <c r="Y55">
        <v>178.74590546218005</v>
      </c>
      <c r="Z55">
        <v>29.086270103827918</v>
      </c>
      <c r="AA55">
        <v>0</v>
      </c>
      <c r="AB55">
        <v>1623</v>
      </c>
      <c r="AC55">
        <v>18000</v>
      </c>
      <c r="AD55">
        <v>980.78720877621868</v>
      </c>
      <c r="AE55">
        <v>980.78720877621868</v>
      </c>
      <c r="AF55">
        <v>65.798066597333701</v>
      </c>
      <c r="AG55">
        <v>63.566643544287508</v>
      </c>
      <c r="AI55">
        <v>6.6925908182932918</v>
      </c>
      <c r="AJ55">
        <v>806.4088067232866</v>
      </c>
      <c r="AM55">
        <v>1.7377112543166922</v>
      </c>
    </row>
    <row r="56" spans="1:39" x14ac:dyDescent="0.35">
      <c r="A56">
        <v>2.6999999999997026E-2</v>
      </c>
      <c r="B56">
        <v>0.97300000000000297</v>
      </c>
      <c r="C56">
        <v>-5.0113457542395163E-4</v>
      </c>
      <c r="D56">
        <v>0.626999999999997</v>
      </c>
      <c r="E56">
        <v>0.2</v>
      </c>
      <c r="F56">
        <v>0.15299999999999997</v>
      </c>
      <c r="G56">
        <v>0.02</v>
      </c>
      <c r="H56">
        <v>0.99999999999999711</v>
      </c>
      <c r="I56">
        <v>0.6266925077123483</v>
      </c>
      <c r="J56">
        <v>0.19990191633567825</v>
      </c>
      <c r="K56">
        <v>0.15292496599679384</v>
      </c>
      <c r="L56">
        <v>1.9990191633567824E-2</v>
      </c>
      <c r="M56">
        <v>4.9041832160883706E-4</v>
      </c>
      <c r="N56">
        <v>0.999999999999997</v>
      </c>
      <c r="O56">
        <v>4.8000000000000001E-2</v>
      </c>
      <c r="P56">
        <v>3.4000000000000002E-2</v>
      </c>
      <c r="Q56">
        <v>4.2999999999999997E-2</v>
      </c>
      <c r="R56">
        <v>0.223</v>
      </c>
      <c r="S56">
        <v>800</v>
      </c>
      <c r="T56">
        <v>0.44024614908482318</v>
      </c>
      <c r="X56">
        <v>363636</v>
      </c>
      <c r="Y56">
        <v>178.33375679655109</v>
      </c>
      <c r="Z56">
        <v>29.067357644645234</v>
      </c>
      <c r="AA56">
        <v>0</v>
      </c>
      <c r="AB56">
        <v>1623</v>
      </c>
      <c r="AC56">
        <v>18000</v>
      </c>
      <c r="AD56">
        <v>980.78720877621868</v>
      </c>
      <c r="AE56">
        <v>980.78720877621868</v>
      </c>
      <c r="AF56">
        <v>65.889915673331714</v>
      </c>
      <c r="AG56">
        <v>63.60966710223277</v>
      </c>
      <c r="AI56">
        <v>6.6924928459455604</v>
      </c>
      <c r="AJ56">
        <v>806.3298048293243</v>
      </c>
      <c r="AM56">
        <v>1.7314202642568173</v>
      </c>
    </row>
    <row r="57" spans="1:39" x14ac:dyDescent="0.35">
      <c r="A57">
        <v>2.7499999999996971E-2</v>
      </c>
      <c r="B57">
        <v>0.97250000000000303</v>
      </c>
      <c r="C57">
        <v>-5.011357426826183E-4</v>
      </c>
      <c r="D57">
        <v>0.62749999999999695</v>
      </c>
      <c r="E57">
        <v>0.2</v>
      </c>
      <c r="F57">
        <v>0.15249999999999997</v>
      </c>
      <c r="G57">
        <v>0.02</v>
      </c>
      <c r="H57">
        <v>0.999999999999997</v>
      </c>
      <c r="I57">
        <v>0.62719297444926592</v>
      </c>
      <c r="J57">
        <v>0.19990214325076305</v>
      </c>
      <c r="K57">
        <v>0.15242538422870677</v>
      </c>
      <c r="L57">
        <v>1.9990214325076302E-2</v>
      </c>
      <c r="M57">
        <v>4.8928374618483037E-4</v>
      </c>
      <c r="N57">
        <v>0.99999999999999689</v>
      </c>
      <c r="O57">
        <v>4.8000000000000001E-2</v>
      </c>
      <c r="P57">
        <v>3.4000000000000002E-2</v>
      </c>
      <c r="Q57">
        <v>4.2999999999999997E-2</v>
      </c>
      <c r="R57">
        <v>0.223</v>
      </c>
      <c r="S57">
        <v>800</v>
      </c>
      <c r="T57">
        <v>0.43934104190828144</v>
      </c>
      <c r="X57">
        <v>363636</v>
      </c>
      <c r="Y57">
        <v>177.92118432766696</v>
      </c>
      <c r="Z57">
        <v>29.04837832760478</v>
      </c>
      <c r="AA57">
        <v>0</v>
      </c>
      <c r="AB57">
        <v>1623</v>
      </c>
      <c r="AC57">
        <v>18000</v>
      </c>
      <c r="AD57">
        <v>980.78720877621868</v>
      </c>
      <c r="AE57">
        <v>980.78720877621868</v>
      </c>
      <c r="AF57">
        <v>65.982129288331294</v>
      </c>
      <c r="AG57">
        <v>63.652802778343656</v>
      </c>
      <c r="AI57">
        <v>6.6923944847562273</v>
      </c>
      <c r="AJ57">
        <v>806.25049717118839</v>
      </c>
      <c r="AM57">
        <v>1.725174660097174</v>
      </c>
    </row>
    <row r="58" spans="1:39" x14ac:dyDescent="0.35">
      <c r="A58">
        <v>2.7999999999996916E-2</v>
      </c>
      <c r="B58">
        <v>0.97200000000000308</v>
      </c>
      <c r="C58">
        <v>-5.0113691174353723E-4</v>
      </c>
      <c r="D58">
        <v>0.62799999999999689</v>
      </c>
      <c r="E58">
        <v>0.2</v>
      </c>
      <c r="F58">
        <v>0.15199999999999997</v>
      </c>
      <c r="G58">
        <v>0.02</v>
      </c>
      <c r="H58">
        <v>0.99999999999999689</v>
      </c>
      <c r="I58">
        <v>0.62769344305379748</v>
      </c>
      <c r="J58">
        <v>0.19990237039929959</v>
      </c>
      <c r="K58">
        <v>0.15192580150346763</v>
      </c>
      <c r="L58">
        <v>1.9990237039929956E-2</v>
      </c>
      <c r="M58">
        <v>4.88148003502157E-4</v>
      </c>
      <c r="N58">
        <v>0.99999999999999678</v>
      </c>
      <c r="O58">
        <v>4.8000000000000001E-2</v>
      </c>
      <c r="P58">
        <v>3.4000000000000002E-2</v>
      </c>
      <c r="Q58">
        <v>4.2999999999999997E-2</v>
      </c>
      <c r="R58">
        <v>0.223</v>
      </c>
      <c r="S58">
        <v>800</v>
      </c>
      <c r="T58">
        <v>0.43843500098643756</v>
      </c>
      <c r="X58">
        <v>363636</v>
      </c>
      <c r="Y58">
        <v>177.50818740151036</v>
      </c>
      <c r="Z58">
        <v>29.029331860782232</v>
      </c>
      <c r="AA58">
        <v>0</v>
      </c>
      <c r="AB58">
        <v>1623</v>
      </c>
      <c r="AC58">
        <v>18000</v>
      </c>
      <c r="AD58">
        <v>980.78720877621868</v>
      </c>
      <c r="AE58">
        <v>980.78720877621868</v>
      </c>
      <c r="AF58">
        <v>66.074709830643386</v>
      </c>
      <c r="AG58">
        <v>63.69605111856329</v>
      </c>
      <c r="AI58">
        <v>6.6922957321777616</v>
      </c>
      <c r="AJ58">
        <v>806.17088178688039</v>
      </c>
      <c r="AM58">
        <v>1.7189739524530554</v>
      </c>
    </row>
    <row r="59" spans="1:39" x14ac:dyDescent="0.35">
      <c r="A59">
        <v>2.8499999999996861E-2</v>
      </c>
      <c r="B59">
        <v>0.97150000000000314</v>
      </c>
      <c r="C59">
        <v>-5.0113808261042039E-4</v>
      </c>
      <c r="D59">
        <v>0.62849999999999684</v>
      </c>
      <c r="E59">
        <v>0.2</v>
      </c>
      <c r="F59">
        <v>0.15149999999999997</v>
      </c>
      <c r="G59">
        <v>0.02</v>
      </c>
      <c r="H59">
        <v>0.99999999999999689</v>
      </c>
      <c r="I59">
        <v>0.62819391352882659</v>
      </c>
      <c r="J59">
        <v>0.19990259778164832</v>
      </c>
      <c r="K59">
        <v>0.15142621781959856</v>
      </c>
      <c r="L59">
        <v>1.9990259778164831E-2</v>
      </c>
      <c r="M59">
        <v>4.870110917585647E-4</v>
      </c>
      <c r="N59">
        <v>0.99999999999999678</v>
      </c>
      <c r="O59">
        <v>4.8000000000000001E-2</v>
      </c>
      <c r="P59">
        <v>3.4000000000000002E-2</v>
      </c>
      <c r="Q59">
        <v>4.2999999999999997E-2</v>
      </c>
      <c r="R59">
        <v>0.223</v>
      </c>
      <c r="S59">
        <v>800</v>
      </c>
      <c r="T59">
        <v>0.43752802487758496</v>
      </c>
      <c r="X59">
        <v>363636</v>
      </c>
      <c r="Y59">
        <v>177.09476536271742</v>
      </c>
      <c r="Z59">
        <v>29.010217950411853</v>
      </c>
      <c r="AA59">
        <v>0</v>
      </c>
      <c r="AB59">
        <v>1623</v>
      </c>
      <c r="AC59">
        <v>18000</v>
      </c>
      <c r="AD59">
        <v>980.78720877621868</v>
      </c>
      <c r="AE59">
        <v>980.78720877621868</v>
      </c>
      <c r="AF59">
        <v>66.167659710428211</v>
      </c>
      <c r="AG59">
        <v>63.739412672806537</v>
      </c>
      <c r="AI59">
        <v>6.6921965856393237</v>
      </c>
      <c r="AJ59">
        <v>806.09095669677527</v>
      </c>
      <c r="AM59">
        <v>1.7128176589504385</v>
      </c>
    </row>
    <row r="60" spans="1:39" x14ac:dyDescent="0.35">
      <c r="A60">
        <v>2.8999999999996806E-2</v>
      </c>
      <c r="B60">
        <v>0.97100000000000319</v>
      </c>
      <c r="C60">
        <v>-5.0113925528698974E-4</v>
      </c>
      <c r="D60">
        <v>0.62899999999999678</v>
      </c>
      <c r="E60">
        <v>0.2</v>
      </c>
      <c r="F60">
        <v>0.15099999999999997</v>
      </c>
      <c r="G60">
        <v>0.02</v>
      </c>
      <c r="H60">
        <v>0.99999999999999689</v>
      </c>
      <c r="I60">
        <v>0.62869438587724269</v>
      </c>
      <c r="J60">
        <v>0.19990282539817039</v>
      </c>
      <c r="K60">
        <v>0.15092663317561861</v>
      </c>
      <c r="L60">
        <v>1.999028253981704E-2</v>
      </c>
      <c r="M60">
        <v>4.858730091480893E-4</v>
      </c>
      <c r="N60">
        <v>0.99999999999999678</v>
      </c>
      <c r="O60">
        <v>4.8000000000000001E-2</v>
      </c>
      <c r="P60">
        <v>3.4000000000000002E-2</v>
      </c>
      <c r="Q60">
        <v>4.2999999999999997E-2</v>
      </c>
      <c r="R60">
        <v>0.223</v>
      </c>
      <c r="S60">
        <v>800</v>
      </c>
      <c r="T60">
        <v>0.43662011213704766</v>
      </c>
      <c r="X60">
        <v>363636</v>
      </c>
      <c r="Y60">
        <v>176.68091755457459</v>
      </c>
      <c r="Z60">
        <v>28.991036300870384</v>
      </c>
      <c r="AA60">
        <v>0</v>
      </c>
      <c r="AB60">
        <v>1623</v>
      </c>
      <c r="AC60">
        <v>18000</v>
      </c>
      <c r="AD60">
        <v>980.78720877621868</v>
      </c>
      <c r="AE60">
        <v>980.78720877621868</v>
      </c>
      <c r="AF60">
        <v>66.260981359952254</v>
      </c>
      <c r="AG60">
        <v>63.78288799499871</v>
      </c>
      <c r="AI60">
        <v>6.6920970425464983</v>
      </c>
      <c r="AJ60">
        <v>806.01071990342268</v>
      </c>
      <c r="AM60">
        <v>1.7067053041008935</v>
      </c>
    </row>
    <row r="61" spans="1:39" x14ac:dyDescent="0.35">
      <c r="A61">
        <v>2.9499999999996751E-2</v>
      </c>
      <c r="B61">
        <v>0.97050000000000325</v>
      </c>
      <c r="C61">
        <v>-5.0114042977697634E-4</v>
      </c>
      <c r="D61">
        <v>0.62949999999999673</v>
      </c>
      <c r="E61">
        <v>0.2</v>
      </c>
      <c r="F61">
        <v>0.15049999999999997</v>
      </c>
      <c r="G61">
        <v>0.02</v>
      </c>
      <c r="H61">
        <v>0.99999999999999678</v>
      </c>
      <c r="I61">
        <v>0.62919486010194126</v>
      </c>
      <c r="J61">
        <v>0.1999030532492278</v>
      </c>
      <c r="K61">
        <v>0.15042704757004388</v>
      </c>
      <c r="L61">
        <v>1.999030532492278E-2</v>
      </c>
      <c r="M61">
        <v>4.8473375386104455E-4</v>
      </c>
      <c r="N61">
        <v>0.99999999999999678</v>
      </c>
      <c r="O61">
        <v>4.8000000000000001E-2</v>
      </c>
      <c r="P61">
        <v>3.4000000000000002E-2</v>
      </c>
      <c r="Q61">
        <v>4.2999999999999997E-2</v>
      </c>
      <c r="R61">
        <v>0.223</v>
      </c>
      <c r="S61">
        <v>800</v>
      </c>
      <c r="T61">
        <v>0.43571126131717219</v>
      </c>
      <c r="X61">
        <v>363636</v>
      </c>
      <c r="Y61">
        <v>176.2666433190148</v>
      </c>
      <c r="Z61">
        <v>28.971786614660711</v>
      </c>
      <c r="AA61">
        <v>0</v>
      </c>
      <c r="AB61">
        <v>1623</v>
      </c>
      <c r="AC61">
        <v>18000</v>
      </c>
      <c r="AD61">
        <v>980.78720877621868</v>
      </c>
      <c r="AE61">
        <v>980.78720877621868</v>
      </c>
      <c r="AF61">
        <v>66.354677233848903</v>
      </c>
      <c r="AG61">
        <v>63.826477643114806</v>
      </c>
      <c r="AI61">
        <v>6.691997100281009</v>
      </c>
      <c r="AJ61">
        <v>805.93016939133418</v>
      </c>
      <c r="AM61">
        <v>1.7006364191791603</v>
      </c>
    </row>
    <row r="62" spans="1:39" x14ac:dyDescent="0.35">
      <c r="A62">
        <v>2.9999999999996696E-2</v>
      </c>
      <c r="B62">
        <v>0.9700000000000033</v>
      </c>
      <c r="C62">
        <v>-5.0114160608412135E-4</v>
      </c>
      <c r="D62">
        <v>0.62999999999999667</v>
      </c>
      <c r="E62">
        <v>0.2</v>
      </c>
      <c r="F62">
        <v>0.14999999999999997</v>
      </c>
      <c r="G62">
        <v>0.02</v>
      </c>
      <c r="H62">
        <v>0.99999999999999667</v>
      </c>
      <c r="I62">
        <v>0.62969533620582374</v>
      </c>
      <c r="J62">
        <v>0.1999032813351832</v>
      </c>
      <c r="K62">
        <v>0.14992746100138737</v>
      </c>
      <c r="L62">
        <v>1.999032813351832E-2</v>
      </c>
      <c r="M62">
        <v>4.835933240840132E-4</v>
      </c>
      <c r="N62">
        <v>0.99999999999999656</v>
      </c>
      <c r="O62">
        <v>4.8000000000000001E-2</v>
      </c>
      <c r="P62">
        <v>3.4000000000000002E-2</v>
      </c>
      <c r="Q62">
        <v>4.2999999999999997E-2</v>
      </c>
      <c r="R62">
        <v>0.223</v>
      </c>
      <c r="S62">
        <v>800</v>
      </c>
      <c r="T62">
        <v>0.43480147096732058</v>
      </c>
      <c r="X62">
        <v>363636</v>
      </c>
      <c r="Y62">
        <v>175.85194199661422</v>
      </c>
      <c r="Z62">
        <v>28.952468592395395</v>
      </c>
      <c r="AA62">
        <v>0</v>
      </c>
      <c r="AB62">
        <v>1623</v>
      </c>
      <c r="AC62">
        <v>18000</v>
      </c>
      <c r="AD62">
        <v>980.78720877621868</v>
      </c>
      <c r="AE62">
        <v>980.78720877621868</v>
      </c>
      <c r="AF62">
        <v>66.448749809382818</v>
      </c>
      <c r="AG62">
        <v>63.87018217921927</v>
      </c>
      <c r="AI62">
        <v>6.691896756200439</v>
      </c>
      <c r="AJ62">
        <v>805.84930312677636</v>
      </c>
      <c r="AM62">
        <v>1.6946105421033293</v>
      </c>
    </row>
    <row r="63" spans="1:39" x14ac:dyDescent="0.35">
      <c r="A63">
        <v>3.0499999999996641E-2</v>
      </c>
      <c r="B63">
        <v>0.96950000000000336</v>
      </c>
      <c r="C63">
        <v>-5.0114278421217501E-4</v>
      </c>
      <c r="D63">
        <v>0.63049999999999662</v>
      </c>
      <c r="E63">
        <v>0.2</v>
      </c>
      <c r="F63">
        <v>0.14949999999999997</v>
      </c>
      <c r="G63">
        <v>0.02</v>
      </c>
      <c r="H63">
        <v>0.99999999999999667</v>
      </c>
      <c r="I63">
        <v>0.63019581419179771</v>
      </c>
      <c r="J63">
        <v>0.19990350965640002</v>
      </c>
      <c r="K63">
        <v>0.14942787346815897</v>
      </c>
      <c r="L63">
        <v>1.9990350965640002E-2</v>
      </c>
      <c r="M63">
        <v>4.8245171799983678E-4</v>
      </c>
      <c r="N63">
        <v>0.99999999999999656</v>
      </c>
      <c r="O63">
        <v>4.8000000000000001E-2</v>
      </c>
      <c r="P63">
        <v>3.4000000000000002E-2</v>
      </c>
      <c r="Q63">
        <v>4.2999999999999997E-2</v>
      </c>
      <c r="R63">
        <v>0.223</v>
      </c>
      <c r="S63">
        <v>800</v>
      </c>
      <c r="T63">
        <v>0.43389073963386188</v>
      </c>
      <c r="X63">
        <v>363636</v>
      </c>
      <c r="Y63">
        <v>175.43681292658866</v>
      </c>
      <c r="Z63">
        <v>28.933081932779963</v>
      </c>
      <c r="AA63">
        <v>0</v>
      </c>
      <c r="AB63">
        <v>1623</v>
      </c>
      <c r="AC63">
        <v>18000</v>
      </c>
      <c r="AD63">
        <v>980.78720877621868</v>
      </c>
      <c r="AE63">
        <v>980.78720877621868</v>
      </c>
      <c r="AF63">
        <v>66.543201586718084</v>
      </c>
      <c r="AG63">
        <v>63.914002169506141</v>
      </c>
      <c r="AI63">
        <v>6.6917960076379481</v>
      </c>
      <c r="AJ63">
        <v>805.76811905755983</v>
      </c>
      <c r="AM63">
        <v>1.6886272173175587</v>
      </c>
    </row>
    <row r="64" spans="1:39" x14ac:dyDescent="0.35">
      <c r="A64">
        <v>3.0999999999996586E-2</v>
      </c>
      <c r="B64">
        <v>0.96900000000000341</v>
      </c>
      <c r="C64">
        <v>-5.0114396416489821E-4</v>
      </c>
      <c r="D64">
        <v>0.63099999999999656</v>
      </c>
      <c r="E64">
        <v>0.2</v>
      </c>
      <c r="F64">
        <v>0.14899999999999997</v>
      </c>
      <c r="G64">
        <v>0.02</v>
      </c>
      <c r="H64">
        <v>0.99999999999999667</v>
      </c>
      <c r="I64">
        <v>0.63069629406277661</v>
      </c>
      <c r="J64">
        <v>0.19990373821324248</v>
      </c>
      <c r="K64">
        <v>0.14892828496886562</v>
      </c>
      <c r="L64">
        <v>1.9990373821324247E-2</v>
      </c>
      <c r="M64">
        <v>4.8130893378760671E-4</v>
      </c>
      <c r="N64">
        <v>0.99999999999999667</v>
      </c>
      <c r="O64">
        <v>4.8000000000000001E-2</v>
      </c>
      <c r="P64">
        <v>3.4000000000000002E-2</v>
      </c>
      <c r="Q64">
        <v>4.2999999999999997E-2</v>
      </c>
      <c r="R64">
        <v>0.223</v>
      </c>
      <c r="S64">
        <v>800</v>
      </c>
      <c r="T64">
        <v>0.43297906586016544</v>
      </c>
      <c r="X64">
        <v>363636</v>
      </c>
      <c r="Y64">
        <v>175.02125544679015</v>
      </c>
      <c r="Z64">
        <v>28.91362633259606</v>
      </c>
      <c r="AA64">
        <v>0</v>
      </c>
      <c r="AB64">
        <v>1623</v>
      </c>
      <c r="AC64">
        <v>18000</v>
      </c>
      <c r="AD64">
        <v>980.78720877621868</v>
      </c>
      <c r="AE64">
        <v>980.78720877621868</v>
      </c>
      <c r="AF64">
        <v>66.638035089190396</v>
      </c>
      <c r="AG64">
        <v>63.957938184339753</v>
      </c>
      <c r="AI64">
        <v>6.6916948519019774</v>
      </c>
      <c r="AJ64">
        <v>805.68661511282016</v>
      </c>
      <c r="AM64">
        <v>1.6826859956772708</v>
      </c>
    </row>
    <row r="65" spans="1:39" x14ac:dyDescent="0.35">
      <c r="A65">
        <v>3.1499999999996531E-2</v>
      </c>
      <c r="B65">
        <v>0.96850000000000347</v>
      </c>
      <c r="C65">
        <v>-5.0114514594606029E-4</v>
      </c>
      <c r="D65">
        <v>0.63149999999999651</v>
      </c>
      <c r="E65">
        <v>0.2</v>
      </c>
      <c r="F65">
        <v>0.14849999999999997</v>
      </c>
      <c r="G65">
        <v>0.02</v>
      </c>
      <c r="H65">
        <v>0.99999999999999656</v>
      </c>
      <c r="I65">
        <v>0.63119677582167977</v>
      </c>
      <c r="J65">
        <v>0.19990396700607549</v>
      </c>
      <c r="K65">
        <v>0.14842869550201099</v>
      </c>
      <c r="L65">
        <v>1.9990396700607548E-2</v>
      </c>
      <c r="M65">
        <v>4.8016496962265348E-4</v>
      </c>
      <c r="N65">
        <v>0.99999999999999645</v>
      </c>
      <c r="O65">
        <v>4.8000000000000001E-2</v>
      </c>
      <c r="P65">
        <v>3.4000000000000002E-2</v>
      </c>
      <c r="Q65">
        <v>4.2999999999999997E-2</v>
      </c>
      <c r="R65">
        <v>0.223</v>
      </c>
      <c r="S65">
        <v>800</v>
      </c>
      <c r="T65">
        <v>0.43206644818659196</v>
      </c>
      <c r="X65">
        <v>363636</v>
      </c>
      <c r="Y65">
        <v>174.60526889370323</v>
      </c>
      <c r="Z65">
        <v>28.894101486684349</v>
      </c>
      <c r="AA65">
        <v>0</v>
      </c>
      <c r="AB65">
        <v>1623</v>
      </c>
      <c r="AC65">
        <v>18000</v>
      </c>
      <c r="AD65">
        <v>980.78720877621868</v>
      </c>
      <c r="AE65">
        <v>980.78720877621868</v>
      </c>
      <c r="AF65">
        <v>66.733252863582933</v>
      </c>
      <c r="AG65">
        <v>64.001990798295992</v>
      </c>
      <c r="AI65">
        <v>6.6915932862759586</v>
      </c>
      <c r="AJ65">
        <v>805.6047892028015</v>
      </c>
      <c r="AM65">
        <v>1.6767864343367589</v>
      </c>
    </row>
    <row r="66" spans="1:39" x14ac:dyDescent="0.35">
      <c r="A66">
        <v>3.1999999999996476E-2</v>
      </c>
      <c r="B66">
        <v>0.96800000000000352</v>
      </c>
      <c r="C66">
        <v>-5.0114632955944121E-4</v>
      </c>
      <c r="D66">
        <v>0.63199999999999645</v>
      </c>
      <c r="E66">
        <v>0.2</v>
      </c>
      <c r="F66">
        <v>0.14799999999999996</v>
      </c>
      <c r="G66">
        <v>0.02</v>
      </c>
      <c r="H66">
        <v>0.99999999999999645</v>
      </c>
      <c r="I66">
        <v>0.63169725947143296</v>
      </c>
      <c r="J66">
        <v>0.19990419603526471</v>
      </c>
      <c r="K66">
        <v>0.14792910506609586</v>
      </c>
      <c r="L66">
        <v>1.9990419603526471E-2</v>
      </c>
      <c r="M66">
        <v>4.7901982367653818E-4</v>
      </c>
      <c r="N66">
        <v>0.99999999999999645</v>
      </c>
      <c r="O66">
        <v>4.8000000000000001E-2</v>
      </c>
      <c r="P66">
        <v>3.4000000000000002E-2</v>
      </c>
      <c r="Q66">
        <v>4.2999999999999997E-2</v>
      </c>
      <c r="R66">
        <v>0.223</v>
      </c>
      <c r="S66">
        <v>800</v>
      </c>
      <c r="T66">
        <v>0.43115288515048689</v>
      </c>
      <c r="X66">
        <v>363636</v>
      </c>
      <c r="Y66">
        <v>174.18885260244164</v>
      </c>
      <c r="Z66">
        <v>28.87450708792726</v>
      </c>
      <c r="AA66">
        <v>0</v>
      </c>
      <c r="AB66">
        <v>1623</v>
      </c>
      <c r="AC66">
        <v>18000</v>
      </c>
      <c r="AD66">
        <v>980.78720877621868</v>
      </c>
      <c r="AE66">
        <v>980.78720877621868</v>
      </c>
      <c r="AF66">
        <v>66.828857480406668</v>
      </c>
      <c r="AG66">
        <v>64.046160590203982</v>
      </c>
      <c r="AI66">
        <v>6.6914913080180138</v>
      </c>
      <c r="AJ66">
        <v>805.52263921863391</v>
      </c>
      <c r="AM66">
        <v>1.6709280966391542</v>
      </c>
    </row>
    <row r="67" spans="1:39" x14ac:dyDescent="0.35">
      <c r="A67">
        <v>3.2499999999996421E-2</v>
      </c>
      <c r="B67">
        <v>0.96750000000000358</v>
      </c>
      <c r="C67">
        <v>-5.0114751500883068E-4</v>
      </c>
      <c r="D67">
        <v>0.6324999999999964</v>
      </c>
      <c r="E67">
        <v>0.2</v>
      </c>
      <c r="F67">
        <v>0.14749999999999996</v>
      </c>
      <c r="G67">
        <v>0.02</v>
      </c>
      <c r="H67">
        <v>0.99999999999999645</v>
      </c>
      <c r="I67">
        <v>0.63219774501496739</v>
      </c>
      <c r="J67">
        <v>0.19990442530117661</v>
      </c>
      <c r="K67">
        <v>0.14742951365961771</v>
      </c>
      <c r="L67">
        <v>1.9990442530117662E-2</v>
      </c>
      <c r="M67">
        <v>4.778734941170419E-4</v>
      </c>
      <c r="N67">
        <v>0.99999999999999634</v>
      </c>
      <c r="O67">
        <v>4.8000000000000001E-2</v>
      </c>
      <c r="P67">
        <v>3.4000000000000002E-2</v>
      </c>
      <c r="Q67">
        <v>4.2999999999999997E-2</v>
      </c>
      <c r="R67">
        <v>0.223</v>
      </c>
      <c r="S67">
        <v>800</v>
      </c>
      <c r="T67">
        <v>0.43023837528617176</v>
      </c>
      <c r="X67">
        <v>363636</v>
      </c>
      <c r="Y67">
        <v>173.77200590674465</v>
      </c>
      <c r="Z67">
        <v>28.854842827231522</v>
      </c>
      <c r="AA67">
        <v>0</v>
      </c>
      <c r="AB67">
        <v>1623</v>
      </c>
      <c r="AC67">
        <v>18000</v>
      </c>
      <c r="AD67">
        <v>980.78720877621868</v>
      </c>
      <c r="AE67">
        <v>980.78720877621868</v>
      </c>
      <c r="AF67">
        <v>66.924851534184242</v>
      </c>
      <c r="AG67">
        <v>64.090448143188283</v>
      </c>
      <c r="AI67">
        <v>6.6913889143606511</v>
      </c>
      <c r="AJ67">
        <v>805.44016303210708</v>
      </c>
      <c r="AM67">
        <v>1.6651105520086895</v>
      </c>
    </row>
    <row r="68" spans="1:39" x14ac:dyDescent="0.35">
      <c r="A68">
        <v>3.2999999999996366E-2</v>
      </c>
      <c r="B68">
        <v>0.96700000000000363</v>
      </c>
      <c r="C68">
        <v>-5.0114870229802755E-4</v>
      </c>
      <c r="D68">
        <v>0.63299999999999634</v>
      </c>
      <c r="E68">
        <v>0.2</v>
      </c>
      <c r="F68">
        <v>0.14699999999999996</v>
      </c>
      <c r="G68">
        <v>0.02</v>
      </c>
      <c r="H68">
        <v>0.99999999999999645</v>
      </c>
      <c r="I68">
        <v>0.63269823245522083</v>
      </c>
      <c r="J68">
        <v>0.19990465480417838</v>
      </c>
      <c r="K68">
        <v>0.14692992128107105</v>
      </c>
      <c r="L68">
        <v>1.9990465480417836E-2</v>
      </c>
      <c r="M68">
        <v>4.7672597910815621E-4</v>
      </c>
      <c r="N68">
        <v>0.99999999999999634</v>
      </c>
      <c r="O68">
        <v>4.8000000000000001E-2</v>
      </c>
      <c r="P68">
        <v>3.4000000000000002E-2</v>
      </c>
      <c r="Q68">
        <v>4.2999999999999997E-2</v>
      </c>
      <c r="R68">
        <v>0.223</v>
      </c>
      <c r="S68">
        <v>800</v>
      </c>
      <c r="T68">
        <v>0.42932291712493686</v>
      </c>
      <c r="X68">
        <v>363636</v>
      </c>
      <c r="Y68">
        <v>173.35472813897348</v>
      </c>
      <c r="Z68">
        <v>28.835108393510477</v>
      </c>
      <c r="AA68">
        <v>0</v>
      </c>
      <c r="AB68">
        <v>1623</v>
      </c>
      <c r="AC68">
        <v>18000</v>
      </c>
      <c r="AD68">
        <v>980.78720877621868</v>
      </c>
      <c r="AE68">
        <v>980.78720877621868</v>
      </c>
      <c r="AF68">
        <v>67.021237643738516</v>
      </c>
      <c r="AG68">
        <v>64.134854044711773</v>
      </c>
      <c r="AI68">
        <v>6.6912861025104595</v>
      </c>
      <c r="AJ68">
        <v>805.35735849544392</v>
      </c>
      <c r="AM68">
        <v>1.6593333758452058</v>
      </c>
    </row>
    <row r="69" spans="1:39" x14ac:dyDescent="0.35">
      <c r="A69">
        <v>3.3499999999996311E-2</v>
      </c>
      <c r="B69">
        <v>0.96650000000000369</v>
      </c>
      <c r="C69">
        <v>-5.0114989143084136E-4</v>
      </c>
      <c r="D69">
        <v>0.63349999999999629</v>
      </c>
      <c r="E69">
        <v>0.2</v>
      </c>
      <c r="F69">
        <v>0.14649999999999996</v>
      </c>
      <c r="G69">
        <v>0.02</v>
      </c>
      <c r="H69">
        <v>0.99999999999999634</v>
      </c>
      <c r="I69">
        <v>0.63319872179513714</v>
      </c>
      <c r="J69">
        <v>0.19990488454463801</v>
      </c>
      <c r="K69">
        <v>0.14643032792894731</v>
      </c>
      <c r="L69">
        <v>1.9990488454463801E-2</v>
      </c>
      <c r="M69">
        <v>4.7557727681007359E-4</v>
      </c>
      <c r="N69">
        <v>0.99999999999999634</v>
      </c>
      <c r="O69">
        <v>4.8000000000000001E-2</v>
      </c>
      <c r="P69">
        <v>3.4000000000000002E-2</v>
      </c>
      <c r="Q69">
        <v>4.2999999999999997E-2</v>
      </c>
      <c r="R69">
        <v>0.223</v>
      </c>
      <c r="S69">
        <v>800</v>
      </c>
      <c r="T69">
        <v>0.42840650919503331</v>
      </c>
      <c r="X69">
        <v>363636</v>
      </c>
      <c r="Y69">
        <v>172.93701863010793</v>
      </c>
      <c r="Z69">
        <v>28.815303473666212</v>
      </c>
      <c r="AA69">
        <v>0</v>
      </c>
      <c r="AB69">
        <v>1623</v>
      </c>
      <c r="AC69">
        <v>18000</v>
      </c>
      <c r="AD69">
        <v>980.78720877621868</v>
      </c>
      <c r="AE69">
        <v>980.78720877621868</v>
      </c>
      <c r="AF69">
        <v>67.118018452485018</v>
      </c>
      <c r="AG69">
        <v>64.179378886618835</v>
      </c>
      <c r="AI69">
        <v>6.6911828696477968</v>
      </c>
      <c r="AJ69">
        <v>805.27422344106856</v>
      </c>
      <c r="AM69">
        <v>1.6535961494208471</v>
      </c>
    </row>
    <row r="70" spans="1:39" x14ac:dyDescent="0.35">
      <c r="A70">
        <v>3.3999999999996255E-2</v>
      </c>
      <c r="B70">
        <v>0.96600000000000374</v>
      </c>
      <c r="C70">
        <v>-5.0115108241109078E-4</v>
      </c>
      <c r="D70">
        <v>0.63399999999999623</v>
      </c>
      <c r="E70">
        <v>0.2</v>
      </c>
      <c r="F70">
        <v>0.14599999999999996</v>
      </c>
      <c r="G70">
        <v>0.02</v>
      </c>
      <c r="H70">
        <v>0.99999999999999623</v>
      </c>
      <c r="I70">
        <v>0.63369921303766585</v>
      </c>
      <c r="J70">
        <v>0.19990511452292417</v>
      </c>
      <c r="K70">
        <v>0.14593073360173461</v>
      </c>
      <c r="L70">
        <v>1.9990511452292418E-2</v>
      </c>
      <c r="M70">
        <v>4.7442738537917717E-4</v>
      </c>
      <c r="N70">
        <v>0.99999999999999623</v>
      </c>
      <c r="O70">
        <v>4.8000000000000001E-2</v>
      </c>
      <c r="P70">
        <v>3.4000000000000002E-2</v>
      </c>
      <c r="Q70">
        <v>4.2999999999999997E-2</v>
      </c>
      <c r="R70">
        <v>0.223</v>
      </c>
      <c r="S70">
        <v>800</v>
      </c>
      <c r="T70">
        <v>0.42748915002166488</v>
      </c>
      <c r="X70">
        <v>363636</v>
      </c>
      <c r="Y70">
        <v>172.51887670974247</v>
      </c>
      <c r="Z70">
        <v>28.795427752571459</v>
      </c>
      <c r="AA70">
        <v>0</v>
      </c>
      <c r="AB70">
        <v>1623</v>
      </c>
      <c r="AC70">
        <v>18000</v>
      </c>
      <c r="AD70">
        <v>980.78720877621868</v>
      </c>
      <c r="AE70">
        <v>980.78720877621868</v>
      </c>
      <c r="AF70">
        <v>67.215196628728762</v>
      </c>
      <c r="AG70">
        <v>64.22402326517927</v>
      </c>
      <c r="AI70">
        <v>6.6910792129264705</v>
      </c>
      <c r="AJ70">
        <v>805.19075568136998</v>
      </c>
      <c r="AM70">
        <v>1.6478984597788922</v>
      </c>
    </row>
    <row r="71" spans="1:39" x14ac:dyDescent="0.35">
      <c r="A71">
        <v>3.44999999999962E-2</v>
      </c>
      <c r="B71">
        <v>0.9655000000000038</v>
      </c>
      <c r="C71">
        <v>-5.011522752426049E-4</v>
      </c>
      <c r="D71">
        <v>0.63449999999999618</v>
      </c>
      <c r="E71">
        <v>0.2</v>
      </c>
      <c r="F71">
        <v>0.14549999999999996</v>
      </c>
      <c r="G71">
        <v>0.02</v>
      </c>
      <c r="H71">
        <v>0.99999999999999623</v>
      </c>
      <c r="I71">
        <v>0.63419970618576293</v>
      </c>
      <c r="J71">
        <v>0.19990534473940641</v>
      </c>
      <c r="K71">
        <v>0.14543113829791812</v>
      </c>
      <c r="L71">
        <v>1.9990534473940641E-2</v>
      </c>
      <c r="M71">
        <v>4.7327630296803132E-4</v>
      </c>
      <c r="N71">
        <v>0.999999999999996</v>
      </c>
      <c r="O71">
        <v>4.8000000000000001E-2</v>
      </c>
      <c r="P71">
        <v>3.4000000000000002E-2</v>
      </c>
      <c r="Q71">
        <v>4.2999999999999997E-2</v>
      </c>
      <c r="R71">
        <v>0.223</v>
      </c>
      <c r="S71">
        <v>800</v>
      </c>
      <c r="T71">
        <v>0.42657083812698077</v>
      </c>
      <c r="X71">
        <v>363636</v>
      </c>
      <c r="Y71">
        <v>172.10030170608303</v>
      </c>
      <c r="Z71">
        <v>28.775480913051318</v>
      </c>
      <c r="AA71">
        <v>0</v>
      </c>
      <c r="AB71">
        <v>1623</v>
      </c>
      <c r="AC71">
        <v>18000</v>
      </c>
      <c r="AD71">
        <v>980.78720877621868</v>
      </c>
      <c r="AE71">
        <v>980.78720877621868</v>
      </c>
      <c r="AF71">
        <v>67.312774865965594</v>
      </c>
      <c r="AG71">
        <v>64.268787781132701</v>
      </c>
      <c r="AI71">
        <v>6.6909751294734177</v>
      </c>
      <c r="AJ71">
        <v>805.10695300846385</v>
      </c>
      <c r="AM71">
        <v>1.642239899634669</v>
      </c>
    </row>
    <row r="72" spans="1:39" x14ac:dyDescent="0.35">
      <c r="A72">
        <v>3.4999999999996145E-2</v>
      </c>
      <c r="B72">
        <v>0.96500000000000385</v>
      </c>
      <c r="C72">
        <v>-5.0115346992922255E-4</v>
      </c>
      <c r="D72">
        <v>0.63499999999999612</v>
      </c>
      <c r="E72">
        <v>0.2</v>
      </c>
      <c r="F72">
        <v>0.14499999999999996</v>
      </c>
      <c r="G72">
        <v>0.02</v>
      </c>
      <c r="H72">
        <v>0.99999999999999623</v>
      </c>
      <c r="I72">
        <v>0.63470020124239057</v>
      </c>
      <c r="J72">
        <v>0.19990557519445495</v>
      </c>
      <c r="K72">
        <v>0.1449315420159798</v>
      </c>
      <c r="L72">
        <v>1.9990557519445493E-2</v>
      </c>
      <c r="M72">
        <v>4.721240277253713E-4</v>
      </c>
      <c r="N72">
        <v>0.99999999999999611</v>
      </c>
      <c r="O72">
        <v>4.8000000000000001E-2</v>
      </c>
      <c r="P72">
        <v>3.4000000000000002E-2</v>
      </c>
      <c r="Q72">
        <v>4.2999999999999997E-2</v>
      </c>
      <c r="R72">
        <v>0.223</v>
      </c>
      <c r="S72">
        <v>800</v>
      </c>
      <c r="T72">
        <v>0.42565157203006676</v>
      </c>
      <c r="X72">
        <v>363636</v>
      </c>
      <c r="Y72">
        <v>171.68129294594311</v>
      </c>
      <c r="Z72">
        <v>28.755462635864721</v>
      </c>
      <c r="AA72">
        <v>0</v>
      </c>
      <c r="AB72">
        <v>1623</v>
      </c>
      <c r="AC72">
        <v>18000</v>
      </c>
      <c r="AD72">
        <v>980.78720877621868</v>
      </c>
      <c r="AE72">
        <v>980.78720877621868</v>
      </c>
      <c r="AF72">
        <v>67.410755883187804</v>
      </c>
      <c r="AG72">
        <v>64.313673039733487</v>
      </c>
      <c r="AI72">
        <v>6.6908706163883807</v>
      </c>
      <c r="AJ72">
        <v>805.02281319395263</v>
      </c>
      <c r="AM72">
        <v>1.6366200672785054</v>
      </c>
    </row>
    <row r="73" spans="1:39" x14ac:dyDescent="0.35">
      <c r="A73">
        <v>3.549999999999609E-2</v>
      </c>
      <c r="B73">
        <v>0.96450000000000391</v>
      </c>
      <c r="C73">
        <v>-5.0115466647479242E-4</v>
      </c>
      <c r="D73">
        <v>0.63549999999999607</v>
      </c>
      <c r="E73">
        <v>0.2</v>
      </c>
      <c r="F73">
        <v>0.14449999999999996</v>
      </c>
      <c r="G73">
        <v>0.02</v>
      </c>
      <c r="H73">
        <v>0.99999999999999611</v>
      </c>
      <c r="I73">
        <v>0.63520069821051661</v>
      </c>
      <c r="J73">
        <v>0.19990580588844079</v>
      </c>
      <c r="K73">
        <v>0.14443194475439841</v>
      </c>
      <c r="L73">
        <v>1.9990580588844079E-2</v>
      </c>
      <c r="M73">
        <v>4.7097055779609368E-4</v>
      </c>
      <c r="N73">
        <v>0.999999999999996</v>
      </c>
      <c r="O73">
        <v>4.8000000000000001E-2</v>
      </c>
      <c r="P73">
        <v>3.4000000000000002E-2</v>
      </c>
      <c r="Q73">
        <v>4.2999999999999997E-2</v>
      </c>
      <c r="R73">
        <v>0.223</v>
      </c>
      <c r="S73">
        <v>800</v>
      </c>
      <c r="T73">
        <v>0.42473135024693809</v>
      </c>
      <c r="X73">
        <v>363636</v>
      </c>
      <c r="Y73">
        <v>171.26184975474033</v>
      </c>
      <c r="Z73">
        <v>28.735372599685704</v>
      </c>
      <c r="AA73">
        <v>0</v>
      </c>
      <c r="AB73">
        <v>1623</v>
      </c>
      <c r="AC73">
        <v>18000</v>
      </c>
      <c r="AD73">
        <v>980.78720877621868</v>
      </c>
      <c r="AE73">
        <v>980.78720877621868</v>
      </c>
      <c r="AF73">
        <v>67.509142425194469</v>
      </c>
      <c r="AG73">
        <v>64.358679650796333</v>
      </c>
      <c r="AI73">
        <v>6.6907656707435734</v>
      </c>
      <c r="AJ73">
        <v>804.9383339886773</v>
      </c>
      <c r="AM73">
        <v>1.6310385664806633</v>
      </c>
    </row>
    <row r="74" spans="1:39" x14ac:dyDescent="0.35">
      <c r="A74">
        <v>3.5999999999996035E-2</v>
      </c>
      <c r="B74">
        <v>0.96400000000000396</v>
      </c>
      <c r="C74">
        <v>-5.0115586488317309E-4</v>
      </c>
      <c r="D74">
        <v>0.63599999999999601</v>
      </c>
      <c r="E74">
        <v>0.2</v>
      </c>
      <c r="F74">
        <v>0.14399999999999996</v>
      </c>
      <c r="G74">
        <v>0.02</v>
      </c>
      <c r="H74">
        <v>0.999999999999996</v>
      </c>
      <c r="I74">
        <v>0.63570119709311568</v>
      </c>
      <c r="J74">
        <v>0.19990603682173577</v>
      </c>
      <c r="K74">
        <v>0.14393234651164971</v>
      </c>
      <c r="L74">
        <v>1.9990603682173577E-2</v>
      </c>
      <c r="M74">
        <v>4.6981589132124625E-4</v>
      </c>
      <c r="N74">
        <v>0.999999999999996</v>
      </c>
      <c r="O74">
        <v>4.8000000000000001E-2</v>
      </c>
      <c r="P74">
        <v>3.4000000000000002E-2</v>
      </c>
      <c r="Q74">
        <v>4.2999999999999997E-2</v>
      </c>
      <c r="R74">
        <v>0.223</v>
      </c>
      <c r="S74">
        <v>800</v>
      </c>
      <c r="T74">
        <v>0.42381017129053122</v>
      </c>
      <c r="X74">
        <v>363636</v>
      </c>
      <c r="Y74">
        <v>170.8419714564927</v>
      </c>
      <c r="Z74">
        <v>28.715210481084451</v>
      </c>
      <c r="AA74">
        <v>0</v>
      </c>
      <c r="AB74">
        <v>1623</v>
      </c>
      <c r="AC74">
        <v>18000</v>
      </c>
      <c r="AD74">
        <v>980.78720877621868</v>
      </c>
      <c r="AE74">
        <v>980.78720877621868</v>
      </c>
      <c r="AF74">
        <v>67.607937262906248</v>
      </c>
      <c r="AG74">
        <v>64.403808228742307</v>
      </c>
      <c r="AI74">
        <v>6.6906602895833478</v>
      </c>
      <c r="AJ74">
        <v>804.85351312247064</v>
      </c>
      <c r="AM74">
        <v>1.6254950063982143</v>
      </c>
    </row>
    <row r="75" spans="1:39" x14ac:dyDescent="0.35">
      <c r="A75">
        <v>3.649999999999598E-2</v>
      </c>
      <c r="B75">
        <v>0.96350000000000402</v>
      </c>
      <c r="C75">
        <v>-5.0115706515823353E-4</v>
      </c>
      <c r="D75">
        <v>0.63649999999999596</v>
      </c>
      <c r="E75">
        <v>0.2</v>
      </c>
      <c r="F75">
        <v>0.14349999999999996</v>
      </c>
      <c r="G75">
        <v>0.02</v>
      </c>
      <c r="H75">
        <v>0.999999999999996</v>
      </c>
      <c r="I75">
        <v>0.63620169789316816</v>
      </c>
      <c r="J75">
        <v>0.19990626799471242</v>
      </c>
      <c r="K75">
        <v>0.14343274728620611</v>
      </c>
      <c r="L75">
        <v>1.999062679947124E-2</v>
      </c>
      <c r="M75">
        <v>4.6866002643801809E-4</v>
      </c>
      <c r="N75">
        <v>0.999999999999996</v>
      </c>
      <c r="O75">
        <v>4.8000000000000001E-2</v>
      </c>
      <c r="P75">
        <v>3.4000000000000002E-2</v>
      </c>
      <c r="Q75">
        <v>4.2999999999999997E-2</v>
      </c>
      <c r="R75">
        <v>0.223</v>
      </c>
      <c r="S75">
        <v>800</v>
      </c>
      <c r="T75">
        <v>0.42288803367069572</v>
      </c>
      <c r="X75">
        <v>363636</v>
      </c>
      <c r="Y75">
        <v>170.42165737381515</v>
      </c>
      <c r="Z75">
        <v>28.694975954508116</v>
      </c>
      <c r="AA75">
        <v>0</v>
      </c>
      <c r="AB75">
        <v>1623</v>
      </c>
      <c r="AC75">
        <v>18000</v>
      </c>
      <c r="AD75">
        <v>980.78720877621868</v>
      </c>
      <c r="AE75">
        <v>980.78720877621868</v>
      </c>
      <c r="AF75">
        <v>67.707143193684885</v>
      </c>
      <c r="AG75">
        <v>64.449059392645637</v>
      </c>
      <c r="AI75">
        <v>6.6905544699238506</v>
      </c>
      <c r="AJ75">
        <v>804.76834830390237</v>
      </c>
      <c r="AM75">
        <v>1.6199890014838061</v>
      </c>
    </row>
    <row r="76" spans="1:39" x14ac:dyDescent="0.35">
      <c r="A76">
        <v>3.6999999999995925E-2</v>
      </c>
      <c r="B76">
        <v>0.96300000000000407</v>
      </c>
      <c r="C76">
        <v>-5.0115826730385248E-4</v>
      </c>
      <c r="D76">
        <v>0.6369999999999959</v>
      </c>
      <c r="E76">
        <v>0.2</v>
      </c>
      <c r="F76">
        <v>0.14299999999999996</v>
      </c>
      <c r="G76">
        <v>0.02</v>
      </c>
      <c r="H76">
        <v>0.999999999999996</v>
      </c>
      <c r="I76">
        <v>0.63670220061366067</v>
      </c>
      <c r="J76">
        <v>0.19990649940774408</v>
      </c>
      <c r="K76">
        <v>0.14293314707653695</v>
      </c>
      <c r="L76">
        <v>1.9990649940774406E-2</v>
      </c>
      <c r="M76">
        <v>4.6750296127972949E-4</v>
      </c>
      <c r="N76">
        <v>0.99999999999999578</v>
      </c>
      <c r="O76">
        <v>4.8000000000000001E-2</v>
      </c>
      <c r="P76">
        <v>3.4000000000000002E-2</v>
      </c>
      <c r="Q76">
        <v>4.2999999999999997E-2</v>
      </c>
      <c r="R76">
        <v>0.223</v>
      </c>
      <c r="S76">
        <v>800</v>
      </c>
      <c r="T76">
        <v>0.42196493589418638</v>
      </c>
      <c r="X76">
        <v>363636</v>
      </c>
      <c r="Y76">
        <v>170.00090682791571</v>
      </c>
      <c r="Z76">
        <v>28.674668692261413</v>
      </c>
      <c r="AA76">
        <v>0</v>
      </c>
      <c r="AB76">
        <v>1623</v>
      </c>
      <c r="AC76">
        <v>18000</v>
      </c>
      <c r="AD76">
        <v>980.78720877621868</v>
      </c>
      <c r="AE76">
        <v>980.78720877621868</v>
      </c>
      <c r="AF76">
        <v>67.806763041657675</v>
      </c>
      <c r="AG76">
        <v>64.494433766280935</v>
      </c>
      <c r="AI76">
        <v>6.6904482087526791</v>
      </c>
      <c r="AJ76">
        <v>804.68283722002434</v>
      </c>
      <c r="AM76">
        <v>1.6145201713962767</v>
      </c>
    </row>
    <row r="77" spans="1:39" x14ac:dyDescent="0.35">
      <c r="A77">
        <v>3.749999999999587E-2</v>
      </c>
      <c r="B77">
        <v>0.96250000000000413</v>
      </c>
      <c r="C77">
        <v>-5.0115947132391907E-4</v>
      </c>
      <c r="D77">
        <v>0.63749999999999585</v>
      </c>
      <c r="E77">
        <v>0.2</v>
      </c>
      <c r="F77">
        <v>0.14249999999999996</v>
      </c>
      <c r="G77">
        <v>0.02</v>
      </c>
      <c r="H77">
        <v>0.99999999999999589</v>
      </c>
      <c r="I77">
        <v>0.63720270525758627</v>
      </c>
      <c r="J77">
        <v>0.19990673106120485</v>
      </c>
      <c r="K77">
        <v>0.1424335458811084</v>
      </c>
      <c r="L77">
        <v>1.9990673106120484E-2</v>
      </c>
      <c r="M77">
        <v>4.663446939758219E-4</v>
      </c>
      <c r="N77">
        <v>0.99999999999999578</v>
      </c>
      <c r="O77">
        <v>4.8000000000000001E-2</v>
      </c>
      <c r="P77">
        <v>3.4000000000000002E-2</v>
      </c>
      <c r="Q77">
        <v>4.2999999999999997E-2</v>
      </c>
      <c r="R77">
        <v>0.223</v>
      </c>
      <c r="S77">
        <v>800</v>
      </c>
      <c r="T77">
        <v>0.42104087646465516</v>
      </c>
      <c r="X77">
        <v>363636</v>
      </c>
      <c r="Y77">
        <v>169.57971913859197</v>
      </c>
      <c r="Z77">
        <v>28.65428836448698</v>
      </c>
      <c r="AA77">
        <v>0</v>
      </c>
      <c r="AB77">
        <v>1623</v>
      </c>
      <c r="AC77">
        <v>18000</v>
      </c>
      <c r="AD77">
        <v>980.78720877621868</v>
      </c>
      <c r="AE77">
        <v>980.78720877621868</v>
      </c>
      <c r="AF77">
        <v>67.90679965804658</v>
      </c>
      <c r="AG77">
        <v>64.53993197817114</v>
      </c>
      <c r="AI77">
        <v>6.6903415030285309</v>
      </c>
      <c r="AJ77">
        <v>804.59697753611044</v>
      </c>
      <c r="AM77">
        <v>1.6090881409130748</v>
      </c>
    </row>
    <row r="78" spans="1:39" x14ac:dyDescent="0.35">
      <c r="A78">
        <v>3.7999999999995815E-2</v>
      </c>
      <c r="B78">
        <v>0.96200000000000419</v>
      </c>
      <c r="C78">
        <v>-5.0116067722233188E-4</v>
      </c>
      <c r="D78">
        <v>0.63799999999999579</v>
      </c>
      <c r="E78">
        <v>0.2</v>
      </c>
      <c r="F78">
        <v>0.14199999999999996</v>
      </c>
      <c r="G78">
        <v>0.02</v>
      </c>
      <c r="H78">
        <v>0.99999999999999578</v>
      </c>
      <c r="I78">
        <v>0.63770321182794398</v>
      </c>
      <c r="J78">
        <v>0.19990696295546964</v>
      </c>
      <c r="K78">
        <v>0.14193394369838341</v>
      </c>
      <c r="L78">
        <v>1.9990696295546964E-2</v>
      </c>
      <c r="M78">
        <v>4.6518522265184776E-4</v>
      </c>
      <c r="N78">
        <v>0.99999999999999578</v>
      </c>
      <c r="O78">
        <v>4.8000000000000001E-2</v>
      </c>
      <c r="P78">
        <v>3.4000000000000002E-2</v>
      </c>
      <c r="Q78">
        <v>4.2999999999999997E-2</v>
      </c>
      <c r="R78">
        <v>0.223</v>
      </c>
      <c r="S78">
        <v>800</v>
      </c>
      <c r="T78">
        <v>0.42011585388264294</v>
      </c>
      <c r="X78">
        <v>363636</v>
      </c>
      <c r="Y78">
        <v>169.15809362422732</v>
      </c>
      <c r="Z78">
        <v>28.633834639145501</v>
      </c>
      <c r="AA78">
        <v>0</v>
      </c>
      <c r="AB78">
        <v>1623</v>
      </c>
      <c r="AC78">
        <v>18000</v>
      </c>
      <c r="AD78">
        <v>980.78720877621868</v>
      </c>
      <c r="AE78">
        <v>980.78720877621868</v>
      </c>
      <c r="AF78">
        <v>68.007255921502434</v>
      </c>
      <c r="AG78">
        <v>64.585554661636024</v>
      </c>
      <c r="AI78">
        <v>6.6902343496808445</v>
      </c>
      <c r="AJ78">
        <v>804.51076689539093</v>
      </c>
      <c r="AM78">
        <v>1.6036925398444397</v>
      </c>
    </row>
    <row r="79" spans="1:39" x14ac:dyDescent="0.35">
      <c r="A79">
        <v>3.849999999999576E-2</v>
      </c>
      <c r="B79">
        <v>0.96150000000000424</v>
      </c>
      <c r="C79">
        <v>-5.0116188500300032E-4</v>
      </c>
      <c r="D79">
        <v>0.63849999999999574</v>
      </c>
      <c r="E79">
        <v>0.2</v>
      </c>
      <c r="F79">
        <v>0.14149999999999996</v>
      </c>
      <c r="G79">
        <v>0.02</v>
      </c>
      <c r="H79">
        <v>0.99999999999999578</v>
      </c>
      <c r="I79">
        <v>0.63820372032773898</v>
      </c>
      <c r="J79">
        <v>0.19990719509091412</v>
      </c>
      <c r="K79">
        <v>0.14143434052682169</v>
      </c>
      <c r="L79">
        <v>1.9990719509091412E-2</v>
      </c>
      <c r="M79">
        <v>4.6402454542946087E-4</v>
      </c>
      <c r="N79">
        <v>0.99999999999999567</v>
      </c>
      <c r="O79">
        <v>4.8000000000000001E-2</v>
      </c>
      <c r="P79">
        <v>3.4000000000000002E-2</v>
      </c>
      <c r="Q79">
        <v>4.2999999999999997E-2</v>
      </c>
      <c r="R79">
        <v>0.223</v>
      </c>
      <c r="S79">
        <v>800</v>
      </c>
      <c r="T79">
        <v>0.41918986664557195</v>
      </c>
      <c r="X79">
        <v>363636</v>
      </c>
      <c r="Y79">
        <v>168.73602960178744</v>
      </c>
      <c r="Z79">
        <v>28.61330718199558</v>
      </c>
      <c r="AA79">
        <v>0</v>
      </c>
      <c r="AB79">
        <v>1623</v>
      </c>
      <c r="AC79">
        <v>18000</v>
      </c>
      <c r="AD79">
        <v>980.78720877621868</v>
      </c>
      <c r="AE79">
        <v>980.78720877621868</v>
      </c>
      <c r="AF79">
        <v>68.108134738444207</v>
      </c>
      <c r="AG79">
        <v>64.631302454841332</v>
      </c>
      <c r="AI79">
        <v>6.6901267456094402</v>
      </c>
      <c r="AJ79">
        <v>804.42420291878614</v>
      </c>
      <c r="AM79">
        <v>1.5983330029493046</v>
      </c>
    </row>
    <row r="80" spans="1:39" x14ac:dyDescent="0.35">
      <c r="A80">
        <v>3.8999999999995705E-2</v>
      </c>
      <c r="B80">
        <v>0.9610000000000043</v>
      </c>
      <c r="C80">
        <v>-5.0116309466984369E-4</v>
      </c>
      <c r="D80">
        <v>0.63899999999999568</v>
      </c>
      <c r="E80">
        <v>0.2</v>
      </c>
      <c r="F80">
        <v>0.14099999999999996</v>
      </c>
      <c r="G80">
        <v>0.02</v>
      </c>
      <c r="H80">
        <v>0.99999999999999578</v>
      </c>
      <c r="I80">
        <v>0.63870423075998317</v>
      </c>
      <c r="J80">
        <v>0.19990742746791473</v>
      </c>
      <c r="K80">
        <v>0.14093473636487983</v>
      </c>
      <c r="L80">
        <v>1.9990742746791471E-2</v>
      </c>
      <c r="M80">
        <v>4.6286266042640549E-4</v>
      </c>
      <c r="N80">
        <v>0.99999999999999567</v>
      </c>
      <c r="O80">
        <v>4.8000000000000001E-2</v>
      </c>
      <c r="P80">
        <v>3.4000000000000002E-2</v>
      </c>
      <c r="Q80">
        <v>4.2999999999999997E-2</v>
      </c>
      <c r="R80">
        <v>0.223</v>
      </c>
      <c r="S80">
        <v>800</v>
      </c>
      <c r="T80">
        <v>0.41826291324773701</v>
      </c>
      <c r="X80">
        <v>363636</v>
      </c>
      <c r="Y80">
        <v>168.31352638681639</v>
      </c>
      <c r="Z80">
        <v>28.592705656573418</v>
      </c>
      <c r="AA80">
        <v>0</v>
      </c>
      <c r="AB80">
        <v>1623</v>
      </c>
      <c r="AC80">
        <v>18000</v>
      </c>
      <c r="AD80">
        <v>980.78720877621868</v>
      </c>
      <c r="AE80">
        <v>980.78720877621868</v>
      </c>
      <c r="AF80">
        <v>68.209439043403094</v>
      </c>
      <c r="AG80">
        <v>64.677176000848533</v>
      </c>
      <c r="AI80">
        <v>6.6900186876841508</v>
      </c>
      <c r="AJ80">
        <v>804.33728320463263</v>
      </c>
      <c r="AM80">
        <v>1.5930091698528788</v>
      </c>
    </row>
    <row r="81" spans="1:39" x14ac:dyDescent="0.35">
      <c r="A81">
        <v>3.949999999999565E-2</v>
      </c>
      <c r="B81">
        <v>0.96050000000000435</v>
      </c>
      <c r="C81">
        <v>-5.0116430622679144E-4</v>
      </c>
      <c r="D81">
        <v>0.63949999999999563</v>
      </c>
      <c r="E81">
        <v>0.2</v>
      </c>
      <c r="F81">
        <v>0.14049999999999996</v>
      </c>
      <c r="G81">
        <v>0.02</v>
      </c>
      <c r="H81">
        <v>0.99999999999999567</v>
      </c>
      <c r="I81">
        <v>0.63920474312769437</v>
      </c>
      <c r="J81">
        <v>0.19990766008684871</v>
      </c>
      <c r="K81">
        <v>0.14043513121101117</v>
      </c>
      <c r="L81">
        <v>1.9990766008684872E-2</v>
      </c>
      <c r="M81">
        <v>4.6169956575650673E-4</v>
      </c>
      <c r="N81">
        <v>0.99999999999999556</v>
      </c>
      <c r="O81">
        <v>4.8000000000000001E-2</v>
      </c>
      <c r="P81">
        <v>3.4000000000000002E-2</v>
      </c>
      <c r="Q81">
        <v>4.2999999999999997E-2</v>
      </c>
      <c r="R81">
        <v>0.223</v>
      </c>
      <c r="S81">
        <v>800</v>
      </c>
      <c r="T81">
        <v>0.41733499218029779</v>
      </c>
      <c r="X81">
        <v>363636</v>
      </c>
      <c r="Y81">
        <v>167.89058329343308</v>
      </c>
      <c r="Z81">
        <v>28.572029724172172</v>
      </c>
      <c r="AA81">
        <v>0</v>
      </c>
      <c r="AB81">
        <v>1623</v>
      </c>
      <c r="AC81">
        <v>18000</v>
      </c>
      <c r="AD81">
        <v>980.78720877621868</v>
      </c>
      <c r="AE81">
        <v>980.78720877621868</v>
      </c>
      <c r="AF81">
        <v>68.311171799372445</v>
      </c>
      <c r="AG81">
        <v>64.723175947665297</v>
      </c>
      <c r="AI81">
        <v>6.6899101727444501</v>
      </c>
      <c r="AJ81">
        <v>804.25000532840909</v>
      </c>
      <c r="AM81">
        <v>1.5877206849658723</v>
      </c>
    </row>
    <row r="82" spans="1:39" x14ac:dyDescent="0.35">
      <c r="A82">
        <v>3.9999999999995595E-2</v>
      </c>
      <c r="B82">
        <v>0.96000000000000441</v>
      </c>
      <c r="C82">
        <v>-5.0116551967778348E-4</v>
      </c>
      <c r="D82">
        <v>0.63999999999999557</v>
      </c>
      <c r="E82">
        <v>0.2</v>
      </c>
      <c r="F82">
        <v>0.13999999999999996</v>
      </c>
      <c r="G82">
        <v>0.02</v>
      </c>
      <c r="H82">
        <v>0.99999999999999556</v>
      </c>
      <c r="I82">
        <v>0.6397052574338965</v>
      </c>
      <c r="J82">
        <v>0.19990789294809408</v>
      </c>
      <c r="K82">
        <v>0.1399355250636658</v>
      </c>
      <c r="L82">
        <v>1.9990789294809404E-2</v>
      </c>
      <c r="M82">
        <v>4.6053525952966022E-4</v>
      </c>
      <c r="N82">
        <v>0.99999999999999545</v>
      </c>
      <c r="O82">
        <v>4.8000000000000001E-2</v>
      </c>
      <c r="P82">
        <v>3.4000000000000002E-2</v>
      </c>
      <c r="Q82">
        <v>4.2999999999999997E-2</v>
      </c>
      <c r="R82">
        <v>0.223</v>
      </c>
      <c r="S82">
        <v>800</v>
      </c>
      <c r="T82">
        <v>0.41640610193127053</v>
      </c>
      <c r="X82">
        <v>363636</v>
      </c>
      <c r="Y82">
        <v>167.46719963432753</v>
      </c>
      <c r="Z82">
        <v>28.551279043821136</v>
      </c>
      <c r="AA82">
        <v>0</v>
      </c>
      <c r="AB82">
        <v>1623</v>
      </c>
      <c r="AC82">
        <v>18000</v>
      </c>
      <c r="AD82">
        <v>980.78720877621868</v>
      </c>
      <c r="AE82">
        <v>980.78720877621868</v>
      </c>
      <c r="AF82">
        <v>68.413335998162268</v>
      </c>
      <c r="AG82">
        <v>64.769302948296513</v>
      </c>
      <c r="AI82">
        <v>6.6898011975990741</v>
      </c>
      <c r="AJ82">
        <v>804.16236684245484</v>
      </c>
      <c r="AM82">
        <v>1.5824671974053239</v>
      </c>
    </row>
    <row r="83" spans="1:39" x14ac:dyDescent="0.35">
      <c r="A83">
        <v>4.049999999999554E-2</v>
      </c>
      <c r="B83">
        <v>0.95950000000000446</v>
      </c>
      <c r="C83">
        <v>-5.0116673502676975E-4</v>
      </c>
      <c r="D83">
        <v>0.64049999999999552</v>
      </c>
      <c r="E83">
        <v>0.2</v>
      </c>
      <c r="F83">
        <v>0.13949999999999996</v>
      </c>
      <c r="G83">
        <v>0.02</v>
      </c>
      <c r="H83">
        <v>0.99999999999999556</v>
      </c>
      <c r="I83">
        <v>0.64020577368162046</v>
      </c>
      <c r="J83">
        <v>0.19990812605202965</v>
      </c>
      <c r="K83">
        <v>0.13943591792129062</v>
      </c>
      <c r="L83">
        <v>1.9990812605202964E-2</v>
      </c>
      <c r="M83">
        <v>4.5936973985182162E-4</v>
      </c>
      <c r="N83">
        <v>0.99999999999999556</v>
      </c>
      <c r="O83">
        <v>4.8000000000000001E-2</v>
      </c>
      <c r="P83">
        <v>3.4000000000000002E-2</v>
      </c>
      <c r="Q83">
        <v>4.2999999999999997E-2</v>
      </c>
      <c r="R83">
        <v>0.223</v>
      </c>
      <c r="S83">
        <v>800</v>
      </c>
      <c r="T83">
        <v>0.41547624098551983</v>
      </c>
      <c r="X83">
        <v>363636</v>
      </c>
      <c r="Y83">
        <v>167.04337472075701</v>
      </c>
      <c r="Z83">
        <v>28.530453272264634</v>
      </c>
      <c r="AA83">
        <v>0</v>
      </c>
      <c r="AB83">
        <v>1623</v>
      </c>
      <c r="AC83">
        <v>18000</v>
      </c>
      <c r="AD83">
        <v>980.78720877621868</v>
      </c>
      <c r="AE83">
        <v>980.78720877621868</v>
      </c>
      <c r="AF83">
        <v>68.515934660759825</v>
      </c>
      <c r="AG83">
        <v>64.81555766079606</v>
      </c>
      <c r="AI83">
        <v>6.6896917590256368</v>
      </c>
      <c r="AJ83">
        <v>804.07436527568655</v>
      </c>
      <c r="AM83">
        <v>1.5772483609169961</v>
      </c>
    </row>
    <row r="84" spans="1:39" x14ac:dyDescent="0.35">
      <c r="A84">
        <v>4.0999999999995485E-2</v>
      </c>
      <c r="B84">
        <v>0.95900000000000452</v>
      </c>
      <c r="C84">
        <v>-5.0116795227771074E-4</v>
      </c>
      <c r="D84">
        <v>0.64099999999999546</v>
      </c>
      <c r="E84">
        <v>0.2</v>
      </c>
      <c r="F84">
        <v>0.13899999999999996</v>
      </c>
      <c r="G84">
        <v>0.02</v>
      </c>
      <c r="H84">
        <v>0.99999999999999556</v>
      </c>
      <c r="I84">
        <v>0.6407062918739026</v>
      </c>
      <c r="J84">
        <v>0.19990835939903501</v>
      </c>
      <c r="K84">
        <v>0.13893630978232929</v>
      </c>
      <c r="L84">
        <v>1.9990835939903501E-2</v>
      </c>
      <c r="M84">
        <v>4.5820300482499681E-4</v>
      </c>
      <c r="N84">
        <v>0.99999999999999534</v>
      </c>
      <c r="O84">
        <v>4.8000000000000001E-2</v>
      </c>
      <c r="P84">
        <v>3.4000000000000002E-2</v>
      </c>
      <c r="Q84">
        <v>4.2999999999999997E-2</v>
      </c>
      <c r="R84">
        <v>0.223</v>
      </c>
      <c r="S84">
        <v>800</v>
      </c>
      <c r="T84">
        <v>0.41454540782475058</v>
      </c>
      <c r="X84">
        <v>363636</v>
      </c>
      <c r="Y84">
        <v>166.61910786254253</v>
      </c>
      <c r="Z84">
        <v>28.509552063940635</v>
      </c>
      <c r="AA84">
        <v>0</v>
      </c>
      <c r="AB84">
        <v>1623</v>
      </c>
      <c r="AC84">
        <v>18000</v>
      </c>
      <c r="AD84">
        <v>980.78720877621868</v>
      </c>
      <c r="AE84">
        <v>980.78720877621868</v>
      </c>
      <c r="AF84">
        <v>68.618970837695272</v>
      </c>
      <c r="AG84">
        <v>64.861940748319228</v>
      </c>
      <c r="AI84">
        <v>6.689581853770239</v>
      </c>
      <c r="AJ84">
        <v>803.98599813330759</v>
      </c>
      <c r="AM84">
        <v>1.5720638337992998</v>
      </c>
    </row>
    <row r="85" spans="1:39" x14ac:dyDescent="0.35">
      <c r="A85">
        <v>4.1499999999995429E-2</v>
      </c>
      <c r="B85">
        <v>0.95850000000000457</v>
      </c>
      <c r="C85">
        <v>-5.011691714345767E-4</v>
      </c>
      <c r="D85">
        <v>0.64149999999999541</v>
      </c>
      <c r="E85">
        <v>0.2</v>
      </c>
      <c r="F85">
        <v>0.13849999999999996</v>
      </c>
      <c r="G85">
        <v>0.02</v>
      </c>
      <c r="H85">
        <v>0.99999999999999545</v>
      </c>
      <c r="I85">
        <v>0.64120681201378638</v>
      </c>
      <c r="J85">
        <v>0.19990859298949057</v>
      </c>
      <c r="K85">
        <v>0.13843670064522218</v>
      </c>
      <c r="L85">
        <v>1.9990859298949056E-2</v>
      </c>
      <c r="M85">
        <v>4.57035052547231E-4</v>
      </c>
      <c r="N85">
        <v>0.99999999999999545</v>
      </c>
      <c r="O85">
        <v>4.8000000000000001E-2</v>
      </c>
      <c r="P85">
        <v>3.4000000000000002E-2</v>
      </c>
      <c r="Q85">
        <v>4.2999999999999997E-2</v>
      </c>
      <c r="R85">
        <v>0.223</v>
      </c>
      <c r="S85">
        <v>800</v>
      </c>
      <c r="T85">
        <v>0.41361360092749944</v>
      </c>
      <c r="X85">
        <v>363636</v>
      </c>
      <c r="Y85">
        <v>166.1943983680649</v>
      </c>
      <c r="Z85">
        <v>28.488575070959172</v>
      </c>
      <c r="AA85">
        <v>0</v>
      </c>
      <c r="AB85">
        <v>1623</v>
      </c>
      <c r="AC85">
        <v>18000</v>
      </c>
      <c r="AD85">
        <v>980.78720877621868</v>
      </c>
      <c r="AE85">
        <v>980.78720877621868</v>
      </c>
      <c r="AF85">
        <v>68.72244760941301</v>
      </c>
      <c r="AG85">
        <v>64.908452879175783</v>
      </c>
      <c r="AI85">
        <v>6.6894714785470732</v>
      </c>
      <c r="AJ85">
        <v>803.89726289651742</v>
      </c>
      <c r="AM85">
        <v>1.5669132788287166</v>
      </c>
    </row>
    <row r="86" spans="1:39" x14ac:dyDescent="0.35">
      <c r="A86">
        <v>4.1999999999995374E-2</v>
      </c>
      <c r="B86">
        <v>0.95800000000000463</v>
      </c>
      <c r="C86">
        <v>-5.0117039250134935E-4</v>
      </c>
      <c r="D86">
        <v>0.64199999999999535</v>
      </c>
      <c r="E86">
        <v>0.2</v>
      </c>
      <c r="F86">
        <v>0.13799999999999996</v>
      </c>
      <c r="G86">
        <v>0.02</v>
      </c>
      <c r="H86">
        <v>0.99999999999999534</v>
      </c>
      <c r="I86">
        <v>0.64170733410432113</v>
      </c>
      <c r="J86">
        <v>0.1999088268237775</v>
      </c>
      <c r="K86">
        <v>0.13793709050840641</v>
      </c>
      <c r="L86">
        <v>1.999088268237775E-2</v>
      </c>
      <c r="M86">
        <v>4.5586588111259918E-4</v>
      </c>
      <c r="N86">
        <v>0.99999999999999534</v>
      </c>
      <c r="O86">
        <v>4.8000000000000001E-2</v>
      </c>
      <c r="P86">
        <v>3.4000000000000002E-2</v>
      </c>
      <c r="Q86">
        <v>4.2999999999999997E-2</v>
      </c>
      <c r="R86">
        <v>0.223</v>
      </c>
      <c r="S86">
        <v>800</v>
      </c>
      <c r="T86">
        <v>0.41268081876912688</v>
      </c>
      <c r="X86">
        <v>363636</v>
      </c>
      <c r="Y86">
        <v>165.76924554426111</v>
      </c>
      <c r="Z86">
        <v>28.46752194308042</v>
      </c>
      <c r="AA86">
        <v>0</v>
      </c>
      <c r="AB86">
        <v>1623</v>
      </c>
      <c r="AC86">
        <v>18000</v>
      </c>
      <c r="AD86">
        <v>980.78720877621868</v>
      </c>
      <c r="AE86">
        <v>980.78720877621868</v>
      </c>
      <c r="AF86">
        <v>68.826368086648998</v>
      </c>
      <c r="AG86">
        <v>64.9550947268838</v>
      </c>
      <c r="AI86">
        <v>6.6893606300380215</v>
      </c>
      <c r="AJ86">
        <v>803.80815702221241</v>
      </c>
      <c r="AM86">
        <v>1.5617963631866782</v>
      </c>
    </row>
    <row r="87" spans="1:39" x14ac:dyDescent="0.35">
      <c r="A87">
        <v>4.2499999999995319E-2</v>
      </c>
      <c r="B87">
        <v>0.95750000000000468</v>
      </c>
      <c r="C87">
        <v>-5.0117161548201943E-4</v>
      </c>
      <c r="D87">
        <v>0.6424999999999953</v>
      </c>
      <c r="E87">
        <v>0.2</v>
      </c>
      <c r="F87">
        <v>0.13749999999999996</v>
      </c>
      <c r="G87">
        <v>0.02</v>
      </c>
      <c r="H87">
        <v>0.99999999999999534</v>
      </c>
      <c r="I87">
        <v>0.64220785814856263</v>
      </c>
      <c r="J87">
        <v>0.19990906090227778</v>
      </c>
      <c r="K87">
        <v>0.13743747937031592</v>
      </c>
      <c r="L87">
        <v>1.9990906090227776E-2</v>
      </c>
      <c r="M87">
        <v>4.5469548861119482E-4</v>
      </c>
      <c r="N87">
        <v>0.99999999999999534</v>
      </c>
      <c r="O87">
        <v>4.8000000000000001E-2</v>
      </c>
      <c r="P87">
        <v>3.4000000000000002E-2</v>
      </c>
      <c r="Q87">
        <v>4.2999999999999997E-2</v>
      </c>
      <c r="R87">
        <v>0.223</v>
      </c>
      <c r="S87">
        <v>800</v>
      </c>
      <c r="T87">
        <v>0.41174705982180865</v>
      </c>
      <c r="X87">
        <v>363636</v>
      </c>
      <c r="Y87">
        <v>165.34364869662045</v>
      </c>
      <c r="Z87">
        <v>28.446392327692575</v>
      </c>
      <c r="AA87">
        <v>0</v>
      </c>
      <c r="AB87">
        <v>1623</v>
      </c>
      <c r="AC87">
        <v>18000</v>
      </c>
      <c r="AD87">
        <v>980.78720877621868</v>
      </c>
      <c r="AE87">
        <v>980.78720877621868</v>
      </c>
      <c r="AF87">
        <v>68.930735410813526</v>
      </c>
      <c r="AG87">
        <v>65.001866970224157</v>
      </c>
      <c r="AI87">
        <v>6.6892493048922468</v>
      </c>
      <c r="AJ87">
        <v>803.7186779426853</v>
      </c>
      <c r="AM87">
        <v>1.5567127583878795</v>
      </c>
    </row>
    <row r="88" spans="1:39" x14ac:dyDescent="0.35">
      <c r="A88">
        <v>4.2999999999995264E-2</v>
      </c>
      <c r="B88">
        <v>0.95700000000000474</v>
      </c>
      <c r="C88">
        <v>-5.0117284038058937E-4</v>
      </c>
      <c r="D88">
        <v>0.64299999999999524</v>
      </c>
      <c r="E88">
        <v>0.2</v>
      </c>
      <c r="F88">
        <v>0.13699999999999996</v>
      </c>
      <c r="G88">
        <v>0.02</v>
      </c>
      <c r="H88">
        <v>0.99999999999999534</v>
      </c>
      <c r="I88">
        <v>0.64270838414957321</v>
      </c>
      <c r="J88">
        <v>0.19990929522537418</v>
      </c>
      <c r="K88">
        <v>0.13693786722938125</v>
      </c>
      <c r="L88">
        <v>1.9990929522537417E-2</v>
      </c>
      <c r="M88">
        <v>4.5352387312912033E-4</v>
      </c>
      <c r="N88">
        <v>0.99999999999999523</v>
      </c>
      <c r="O88">
        <v>4.8000000000000001E-2</v>
      </c>
      <c r="P88">
        <v>3.4000000000000002E-2</v>
      </c>
      <c r="Q88">
        <v>4.2999999999999997E-2</v>
      </c>
      <c r="R88">
        <v>0.223</v>
      </c>
      <c r="S88">
        <v>800</v>
      </c>
      <c r="T88">
        <v>0.41081232255452771</v>
      </c>
      <c r="X88">
        <v>363636</v>
      </c>
      <c r="Y88">
        <v>164.91760712918079</v>
      </c>
      <c r="Z88">
        <v>28.425185869789399</v>
      </c>
      <c r="AA88">
        <v>0</v>
      </c>
      <c r="AB88">
        <v>1623</v>
      </c>
      <c r="AC88">
        <v>18000</v>
      </c>
      <c r="AD88">
        <v>980.78720877621868</v>
      </c>
      <c r="AE88">
        <v>980.78720877621868</v>
      </c>
      <c r="AF88">
        <v>69.035552754380163</v>
      </c>
      <c r="AG88">
        <v>65.048770293295732</v>
      </c>
      <c r="AI88">
        <v>6.6891374997257751</v>
      </c>
      <c r="AJ88">
        <v>803.6288230653148</v>
      </c>
      <c r="AM88">
        <v>1.5516621402099811</v>
      </c>
    </row>
    <row r="89" spans="1:39" x14ac:dyDescent="0.35">
      <c r="A89">
        <v>4.3499999999995209E-2</v>
      </c>
      <c r="B89">
        <v>0.95650000000000479</v>
      </c>
      <c r="C89">
        <v>-5.0117406720107116E-4</v>
      </c>
      <c r="D89">
        <v>0.64349999999999519</v>
      </c>
      <c r="E89">
        <v>0.2</v>
      </c>
      <c r="F89">
        <v>0.13649999999999995</v>
      </c>
      <c r="G89">
        <v>0.02</v>
      </c>
      <c r="H89">
        <v>0.99999999999999523</v>
      </c>
      <c r="I89">
        <v>0.64320891211042153</v>
      </c>
      <c r="J89">
        <v>0.19990952979345034</v>
      </c>
      <c r="K89">
        <v>0.13643825408402979</v>
      </c>
      <c r="L89">
        <v>1.9990952979345031E-2</v>
      </c>
      <c r="M89">
        <v>4.5235103274847584E-4</v>
      </c>
      <c r="N89">
        <v>0.99999999999999512</v>
      </c>
      <c r="O89">
        <v>4.8000000000000001E-2</v>
      </c>
      <c r="P89">
        <v>3.4000000000000002E-2</v>
      </c>
      <c r="Q89">
        <v>4.2999999999999997E-2</v>
      </c>
      <c r="R89">
        <v>0.223</v>
      </c>
      <c r="S89">
        <v>800</v>
      </c>
      <c r="T89">
        <v>0.40987660543306542</v>
      </c>
      <c r="X89">
        <v>363636</v>
      </c>
      <c r="Y89">
        <v>164.49112014452476</v>
      </c>
      <c r="Z89">
        <v>28.403902211947536</v>
      </c>
      <c r="AA89">
        <v>0</v>
      </c>
      <c r="AB89">
        <v>1623</v>
      </c>
      <c r="AC89">
        <v>18000</v>
      </c>
      <c r="AD89">
        <v>980.78720877621868</v>
      </c>
      <c r="AE89">
        <v>980.78720877621868</v>
      </c>
      <c r="AF89">
        <v>69.140823321280592</v>
      </c>
      <c r="AG89">
        <v>65.095805385571424</v>
      </c>
      <c r="AI89">
        <v>6.6890252111210815</v>
      </c>
      <c r="AJ89">
        <v>803.53858977226139</v>
      </c>
      <c r="AM89">
        <v>1.5466441886246816</v>
      </c>
    </row>
    <row r="90" spans="1:39" x14ac:dyDescent="0.35">
      <c r="A90">
        <v>4.3999999999995154E-2</v>
      </c>
      <c r="B90">
        <v>0.95600000000000485</v>
      </c>
      <c r="C90">
        <v>-5.0117529594748784E-4</v>
      </c>
      <c r="D90">
        <v>0.64399999999999513</v>
      </c>
      <c r="E90">
        <v>0.2</v>
      </c>
      <c r="F90">
        <v>0.13599999999999995</v>
      </c>
      <c r="G90">
        <v>0.02</v>
      </c>
      <c r="H90">
        <v>0.99999999999999512</v>
      </c>
      <c r="I90">
        <v>0.64370944203418268</v>
      </c>
      <c r="J90">
        <v>0.19990976460689056</v>
      </c>
      <c r="K90">
        <v>0.13593863993268551</v>
      </c>
      <c r="L90">
        <v>1.9990976460689053E-2</v>
      </c>
      <c r="M90">
        <v>4.5117696554734961E-4</v>
      </c>
      <c r="N90">
        <v>0.99999999999999512</v>
      </c>
      <c r="O90">
        <v>4.8000000000000001E-2</v>
      </c>
      <c r="P90">
        <v>3.4000000000000002E-2</v>
      </c>
      <c r="Q90">
        <v>4.2999999999999997E-2</v>
      </c>
      <c r="R90">
        <v>0.223</v>
      </c>
      <c r="S90">
        <v>800</v>
      </c>
      <c r="T90">
        <v>0.40893990691999382</v>
      </c>
      <c r="X90">
        <v>363636</v>
      </c>
      <c r="Y90">
        <v>164.06418704377603</v>
      </c>
      <c r="Z90">
        <v>28.382540994303525</v>
      </c>
      <c r="AA90">
        <v>0</v>
      </c>
      <c r="AB90">
        <v>1623</v>
      </c>
      <c r="AC90">
        <v>18000</v>
      </c>
      <c r="AD90">
        <v>980.78720877621868</v>
      </c>
      <c r="AE90">
        <v>980.78720877621868</v>
      </c>
      <c r="AF90">
        <v>69.2465503473057</v>
      </c>
      <c r="AG90">
        <v>65.142972941954767</v>
      </c>
      <c r="AI90">
        <v>6.6889124356266549</v>
      </c>
      <c r="AJ90">
        <v>803.44797542014419</v>
      </c>
      <c r="AM90">
        <v>1.5416585877301181</v>
      </c>
    </row>
    <row r="91" spans="1:39" x14ac:dyDescent="0.35">
      <c r="A91">
        <v>4.4499999999995099E-2</v>
      </c>
      <c r="B91">
        <v>0.9555000000000049</v>
      </c>
      <c r="C91">
        <v>-5.0117652662387275E-4</v>
      </c>
      <c r="D91">
        <v>0.64449999999999508</v>
      </c>
      <c r="E91">
        <v>0.2</v>
      </c>
      <c r="F91">
        <v>0.13549999999999995</v>
      </c>
      <c r="G91">
        <v>0.02</v>
      </c>
      <c r="H91">
        <v>0.99999999999999512</v>
      </c>
      <c r="I91">
        <v>0.64420997392393797</v>
      </c>
      <c r="J91">
        <v>0.19990999966608003</v>
      </c>
      <c r="K91">
        <v>0.13543902477376918</v>
      </c>
      <c r="L91">
        <v>1.9990999966608004E-2</v>
      </c>
      <c r="M91">
        <v>4.500016695998067E-4</v>
      </c>
      <c r="N91">
        <v>0.999999999999995</v>
      </c>
      <c r="O91">
        <v>4.8000000000000001E-2</v>
      </c>
      <c r="P91">
        <v>3.4000000000000002E-2</v>
      </c>
      <c r="Q91">
        <v>4.2999999999999997E-2</v>
      </c>
      <c r="R91">
        <v>0.223</v>
      </c>
      <c r="S91">
        <v>800</v>
      </c>
      <c r="T91">
        <v>0.4080022254746668</v>
      </c>
      <c r="X91">
        <v>363636</v>
      </c>
      <c r="Y91">
        <v>163.6368071265953</v>
      </c>
      <c r="Z91">
        <v>28.361101854530524</v>
      </c>
      <c r="AA91">
        <v>0</v>
      </c>
      <c r="AB91">
        <v>1623</v>
      </c>
      <c r="AC91">
        <v>18000</v>
      </c>
      <c r="AD91">
        <v>980.78720877621868</v>
      </c>
      <c r="AE91">
        <v>980.78720877621868</v>
      </c>
      <c r="AF91">
        <v>69.35273710051284</v>
      </c>
      <c r="AG91">
        <v>65.190273662837441</v>
      </c>
      <c r="AI91">
        <v>6.6887991697565674</v>
      </c>
      <c r="AJ91">
        <v>803.35697733972381</v>
      </c>
      <c r="AM91">
        <v>1.5367050256845738</v>
      </c>
    </row>
    <row r="92" spans="1:39" x14ac:dyDescent="0.35">
      <c r="A92">
        <v>4.4999999999995044E-2</v>
      </c>
      <c r="B92">
        <v>0.95500000000000496</v>
      </c>
      <c r="C92">
        <v>-5.0117775923426964E-4</v>
      </c>
      <c r="D92">
        <v>0.64499999999999502</v>
      </c>
      <c r="E92">
        <v>0.2</v>
      </c>
      <c r="F92">
        <v>0.13499999999999995</v>
      </c>
      <c r="G92">
        <v>0.02</v>
      </c>
      <c r="H92">
        <v>0.99999999999999512</v>
      </c>
      <c r="I92">
        <v>0.64471050778277561</v>
      </c>
      <c r="J92">
        <v>0.19991023497140484</v>
      </c>
      <c r="K92">
        <v>0.13493940860569822</v>
      </c>
      <c r="L92">
        <v>1.9991023497140485E-2</v>
      </c>
      <c r="M92">
        <v>4.4882514297587888E-4</v>
      </c>
      <c r="N92">
        <v>0.99999999999999489</v>
      </c>
      <c r="O92">
        <v>4.8000000000000001E-2</v>
      </c>
      <c r="P92">
        <v>3.4000000000000002E-2</v>
      </c>
      <c r="Q92">
        <v>4.2999999999999997E-2</v>
      </c>
      <c r="R92">
        <v>0.223</v>
      </c>
      <c r="S92">
        <v>800</v>
      </c>
      <c r="T92">
        <v>0.4070635595532115</v>
      </c>
      <c r="X92">
        <v>363636</v>
      </c>
      <c r="Y92">
        <v>163.20897969117669</v>
      </c>
      <c r="Z92">
        <v>28.339584427814764</v>
      </c>
      <c r="AA92">
        <v>0</v>
      </c>
      <c r="AB92">
        <v>1623</v>
      </c>
      <c r="AC92">
        <v>18000</v>
      </c>
      <c r="AD92">
        <v>980.78720877621868</v>
      </c>
      <c r="AE92">
        <v>980.78720877621868</v>
      </c>
      <c r="AF92">
        <v>69.459386881639418</v>
      </c>
      <c r="AG92">
        <v>65.237708254157454</v>
      </c>
      <c r="AI92">
        <v>6.6886854099900326</v>
      </c>
      <c r="AJ92">
        <v>803.26559283557606</v>
      </c>
      <c r="AM92">
        <v>1.5317831946414562</v>
      </c>
    </row>
    <row r="93" spans="1:39" x14ac:dyDescent="0.35">
      <c r="A93">
        <v>4.5499999999994989E-2</v>
      </c>
      <c r="B93">
        <v>0.95450000000000501</v>
      </c>
      <c r="C93">
        <v>-5.0117899378273342E-4</v>
      </c>
      <c r="D93">
        <v>0.64549999999999497</v>
      </c>
      <c r="E93">
        <v>0.2</v>
      </c>
      <c r="F93">
        <v>0.13449999999999995</v>
      </c>
      <c r="G93">
        <v>0.02</v>
      </c>
      <c r="H93">
        <v>0.999999999999995</v>
      </c>
      <c r="I93">
        <v>0.64521104361378978</v>
      </c>
      <c r="J93">
        <v>0.1999104705232517</v>
      </c>
      <c r="K93">
        <v>0.1344397914268867</v>
      </c>
      <c r="L93">
        <v>1.999104705232517E-2</v>
      </c>
      <c r="M93">
        <v>4.4764738374155412E-4</v>
      </c>
      <c r="N93">
        <v>0.99999999999999489</v>
      </c>
      <c r="O93">
        <v>4.8000000000000001E-2</v>
      </c>
      <c r="P93">
        <v>3.4000000000000002E-2</v>
      </c>
      <c r="Q93">
        <v>4.2999999999999997E-2</v>
      </c>
      <c r="R93">
        <v>0.223</v>
      </c>
      <c r="S93">
        <v>800</v>
      </c>
      <c r="T93">
        <v>0.40612390760852041</v>
      </c>
      <c r="X93">
        <v>363636</v>
      </c>
      <c r="Y93">
        <v>162.78070403424377</v>
      </c>
      <c r="Z93">
        <v>28.31798834683168</v>
      </c>
      <c r="AA93">
        <v>0</v>
      </c>
      <c r="AB93">
        <v>1623</v>
      </c>
      <c r="AC93">
        <v>18000</v>
      </c>
      <c r="AD93">
        <v>980.78720877621868</v>
      </c>
      <c r="AE93">
        <v>980.78720877621868</v>
      </c>
      <c r="AF93">
        <v>69.566503024523229</v>
      </c>
      <c r="AG93">
        <v>65.285277427458169</v>
      </c>
      <c r="AI93">
        <v>6.6885711527709564</v>
      </c>
      <c r="AJ93">
        <v>803.17381918575984</v>
      </c>
      <c r="AM93">
        <v>1.5268927906855243</v>
      </c>
    </row>
    <row r="94" spans="1:39" x14ac:dyDescent="0.35">
      <c r="A94">
        <v>4.5999999999994934E-2</v>
      </c>
      <c r="B94">
        <v>0.95400000000000507</v>
      </c>
      <c r="C94">
        <v>-5.0118023027332878E-4</v>
      </c>
      <c r="D94">
        <v>0.64599999999999491</v>
      </c>
      <c r="E94">
        <v>0.2</v>
      </c>
      <c r="F94">
        <v>0.13399999999999995</v>
      </c>
      <c r="G94">
        <v>0.02</v>
      </c>
      <c r="H94">
        <v>0.99999999999999489</v>
      </c>
      <c r="I94">
        <v>0.64571158142008156</v>
      </c>
      <c r="J94">
        <v>0.19991070632200825</v>
      </c>
      <c r="K94">
        <v>0.13394017323574547</v>
      </c>
      <c r="L94">
        <v>1.9991070632200826E-2</v>
      </c>
      <c r="M94">
        <v>4.4646838995876563E-4</v>
      </c>
      <c r="N94">
        <v>0.99999999999999489</v>
      </c>
      <c r="O94">
        <v>4.8000000000000001E-2</v>
      </c>
      <c r="P94">
        <v>3.4000000000000002E-2</v>
      </c>
      <c r="Q94">
        <v>4.2999999999999997E-2</v>
      </c>
      <c r="R94">
        <v>0.223</v>
      </c>
      <c r="S94">
        <v>800</v>
      </c>
      <c r="T94">
        <v>0.40518326809024252</v>
      </c>
      <c r="X94">
        <v>363636</v>
      </c>
      <c r="Y94">
        <v>162.35197945104571</v>
      </c>
      <c r="Z94">
        <v>28.29631324172178</v>
      </c>
      <c r="AA94">
        <v>0</v>
      </c>
      <c r="AB94">
        <v>1623</v>
      </c>
      <c r="AC94">
        <v>18000</v>
      </c>
      <c r="AD94">
        <v>980.78720877621868</v>
      </c>
      <c r="AE94">
        <v>980.78720877621868</v>
      </c>
      <c r="AF94">
        <v>69.674088896529</v>
      </c>
      <c r="AG94">
        <v>65.332981899948066</v>
      </c>
      <c r="AI94">
        <v>6.6884563945074831</v>
      </c>
      <c r="AJ94">
        <v>803.08165364148294</v>
      </c>
      <c r="AM94">
        <v>1.5220335137703302</v>
      </c>
    </row>
    <row r="95" spans="1:39" x14ac:dyDescent="0.35">
      <c r="A95">
        <v>4.6499999999994879E-2</v>
      </c>
      <c r="B95">
        <v>0.95350000000000512</v>
      </c>
      <c r="C95">
        <v>-5.0118146871013197E-4</v>
      </c>
      <c r="D95">
        <v>0.64649999999999486</v>
      </c>
      <c r="E95">
        <v>0.2</v>
      </c>
      <c r="F95">
        <v>0.13349999999999995</v>
      </c>
      <c r="G95">
        <v>0.02</v>
      </c>
      <c r="H95">
        <v>0.99999999999999489</v>
      </c>
      <c r="I95">
        <v>0.64621212120475824</v>
      </c>
      <c r="J95">
        <v>0.19991094236806295</v>
      </c>
      <c r="K95">
        <v>0.13344055403068195</v>
      </c>
      <c r="L95">
        <v>1.9991094236806294E-2</v>
      </c>
      <c r="M95">
        <v>4.4528815968538174E-4</v>
      </c>
      <c r="N95">
        <v>0.99999999999999489</v>
      </c>
      <c r="O95">
        <v>4.8000000000000001E-2</v>
      </c>
      <c r="P95">
        <v>3.4000000000000002E-2</v>
      </c>
      <c r="Q95">
        <v>4.2999999999999997E-2</v>
      </c>
      <c r="R95">
        <v>0.223</v>
      </c>
      <c r="S95">
        <v>800</v>
      </c>
      <c r="T95">
        <v>0.40424163944477504</v>
      </c>
      <c r="X95">
        <v>363636</v>
      </c>
      <c r="Y95">
        <v>161.92280523535348</v>
      </c>
      <c r="Z95">
        <v>28.274558740066162</v>
      </c>
      <c r="AA95">
        <v>0</v>
      </c>
      <c r="AB95">
        <v>1623</v>
      </c>
      <c r="AC95">
        <v>18000</v>
      </c>
      <c r="AD95">
        <v>980.78720877621868</v>
      </c>
      <c r="AE95">
        <v>980.78720877621868</v>
      </c>
      <c r="AF95">
        <v>69.782147898981975</v>
      </c>
      <c r="AG95">
        <v>65.380822394561335</v>
      </c>
      <c r="AI95">
        <v>6.6883411315715335</v>
      </c>
      <c r="AJ95">
        <v>802.98909342676052</v>
      </c>
      <c r="AM95">
        <v>1.5172050676568543</v>
      </c>
    </row>
    <row r="96" spans="1:39" x14ac:dyDescent="0.35">
      <c r="A96">
        <v>4.6999999999994824E-2</v>
      </c>
      <c r="B96">
        <v>0.95300000000000518</v>
      </c>
      <c r="C96">
        <v>-5.0118270909722926E-4</v>
      </c>
      <c r="D96">
        <v>0.6469999999999948</v>
      </c>
      <c r="E96">
        <v>0.2</v>
      </c>
      <c r="F96">
        <v>0.13299999999999995</v>
      </c>
      <c r="G96">
        <v>0.02</v>
      </c>
      <c r="H96">
        <v>0.99999999999999489</v>
      </c>
      <c r="I96">
        <v>0.64671266297093388</v>
      </c>
      <c r="J96">
        <v>0.19991117866180497</v>
      </c>
      <c r="K96">
        <v>0.13294093381010025</v>
      </c>
      <c r="L96">
        <v>1.9991117866180498E-2</v>
      </c>
      <c r="M96">
        <v>4.441066909751947E-4</v>
      </c>
      <c r="N96">
        <v>0.99999999999999478</v>
      </c>
      <c r="O96">
        <v>4.8000000000000001E-2</v>
      </c>
      <c r="P96">
        <v>3.4000000000000002E-2</v>
      </c>
      <c r="Q96">
        <v>4.2999999999999997E-2</v>
      </c>
      <c r="R96">
        <v>0.223</v>
      </c>
      <c r="S96">
        <v>800</v>
      </c>
      <c r="T96">
        <v>0.40329902011525454</v>
      </c>
      <c r="X96">
        <v>363636</v>
      </c>
      <c r="Y96">
        <v>161.49318067945589</v>
      </c>
      <c r="Z96">
        <v>28.252724466861793</v>
      </c>
      <c r="AA96">
        <v>0</v>
      </c>
      <c r="AB96">
        <v>1623</v>
      </c>
      <c r="AC96">
        <v>18000</v>
      </c>
      <c r="AD96">
        <v>980.78720877621868</v>
      </c>
      <c r="AE96">
        <v>980.78720877621868</v>
      </c>
      <c r="AF96">
        <v>69.890683467608227</v>
      </c>
      <c r="AG96">
        <v>65.428799640019278</v>
      </c>
      <c r="AI96">
        <v>6.6882253602983317</v>
      </c>
      <c r="AJ96">
        <v>802.89613573806616</v>
      </c>
      <c r="AM96">
        <v>1.5124071598533015</v>
      </c>
    </row>
    <row r="97" spans="1:39" x14ac:dyDescent="0.35">
      <c r="A97">
        <v>4.7499999999994769E-2</v>
      </c>
      <c r="B97">
        <v>0.95250000000000523</v>
      </c>
      <c r="C97">
        <v>-5.0118395143871806E-4</v>
      </c>
      <c r="D97">
        <v>0.64749999999999475</v>
      </c>
      <c r="E97">
        <v>0.2</v>
      </c>
      <c r="F97">
        <v>0.13249999999999995</v>
      </c>
      <c r="G97">
        <v>0.02</v>
      </c>
      <c r="H97">
        <v>0.99999999999999478</v>
      </c>
      <c r="I97">
        <v>0.64721320672172877</v>
      </c>
      <c r="J97">
        <v>0.19991141520362443</v>
      </c>
      <c r="K97">
        <v>0.13244131257240113</v>
      </c>
      <c r="L97">
        <v>1.9991141520362441E-2</v>
      </c>
      <c r="M97">
        <v>4.4292398187791032E-4</v>
      </c>
      <c r="N97">
        <v>0.99999999999999467</v>
      </c>
      <c r="O97">
        <v>4.8000000000000001E-2</v>
      </c>
      <c r="P97">
        <v>3.4000000000000002E-2</v>
      </c>
      <c r="Q97">
        <v>4.2999999999999997E-2</v>
      </c>
      <c r="R97">
        <v>0.223</v>
      </c>
      <c r="S97">
        <v>800</v>
      </c>
      <c r="T97">
        <v>0.4023554085415485</v>
      </c>
      <c r="X97">
        <v>363636</v>
      </c>
      <c r="Y97">
        <v>161.0631050741558</v>
      </c>
      <c r="Z97">
        <v>28.230810044496376</v>
      </c>
      <c r="AA97">
        <v>0</v>
      </c>
      <c r="AB97">
        <v>1623</v>
      </c>
      <c r="AC97">
        <v>18000</v>
      </c>
      <c r="AD97">
        <v>980.78720877621868</v>
      </c>
      <c r="AE97">
        <v>980.78720877621868</v>
      </c>
      <c r="AF97">
        <v>69.999699072982111</v>
      </c>
      <c r="AG97">
        <v>65.476914370892572</v>
      </c>
      <c r="AI97">
        <v>6.688109076985933</v>
      </c>
      <c r="AJ97">
        <v>802.80277774398405</v>
      </c>
      <c r="AM97">
        <v>1.5076395015560411</v>
      </c>
    </row>
    <row r="98" spans="1:39" x14ac:dyDescent="0.35">
      <c r="A98">
        <v>4.7999999999994714E-2</v>
      </c>
      <c r="B98">
        <v>0.95200000000000529</v>
      </c>
      <c r="C98">
        <v>-5.0118519573870619E-4</v>
      </c>
      <c r="D98">
        <v>0.64799999999999469</v>
      </c>
      <c r="E98">
        <v>0.2</v>
      </c>
      <c r="F98">
        <v>0.13199999999999995</v>
      </c>
      <c r="G98">
        <v>0.02</v>
      </c>
      <c r="H98">
        <v>0.99999999999999467</v>
      </c>
      <c r="I98">
        <v>0.64771375246027008</v>
      </c>
      <c r="J98">
        <v>0.19991165199391217</v>
      </c>
      <c r="K98">
        <v>0.13194169031598199</v>
      </c>
      <c r="L98">
        <v>1.9991165199391217E-2</v>
      </c>
      <c r="M98">
        <v>4.4174003043913725E-4</v>
      </c>
      <c r="N98">
        <v>0.99999999999999467</v>
      </c>
      <c r="O98">
        <v>4.8000000000000001E-2</v>
      </c>
      <c r="P98">
        <v>3.4000000000000002E-2</v>
      </c>
      <c r="Q98">
        <v>4.2999999999999997E-2</v>
      </c>
      <c r="R98">
        <v>0.223</v>
      </c>
      <c r="S98">
        <v>800</v>
      </c>
      <c r="T98">
        <v>0.40141080316024724</v>
      </c>
      <c r="X98">
        <v>363636</v>
      </c>
      <c r="Y98">
        <v>160.63257770876612</v>
      </c>
      <c r="Z98">
        <v>28.208815092723015</v>
      </c>
      <c r="AA98">
        <v>0</v>
      </c>
      <c r="AB98">
        <v>1623</v>
      </c>
      <c r="AC98">
        <v>18000</v>
      </c>
      <c r="AD98">
        <v>980.78720877621868</v>
      </c>
      <c r="AE98">
        <v>980.78720877621868</v>
      </c>
      <c r="AF98">
        <v>70.109198220980502</v>
      </c>
      <c r="AG98">
        <v>65.52516732766432</v>
      </c>
      <c r="AI98">
        <v>6.6879922778947352</v>
      </c>
      <c r="AJ98">
        <v>802.70901658484809</v>
      </c>
      <c r="AM98">
        <v>1.5029018075916545</v>
      </c>
    </row>
    <row r="99" spans="1:39" x14ac:dyDescent="0.35">
      <c r="A99">
        <v>4.8499999999994658E-2</v>
      </c>
      <c r="B99">
        <v>0.95150000000000534</v>
      </c>
      <c r="C99">
        <v>-5.0118644200131276E-4</v>
      </c>
      <c r="D99">
        <v>0.64849999999999464</v>
      </c>
      <c r="E99">
        <v>0.2</v>
      </c>
      <c r="F99">
        <v>0.13149999999999995</v>
      </c>
      <c r="G99">
        <v>0.02</v>
      </c>
      <c r="H99">
        <v>0.99999999999999467</v>
      </c>
      <c r="I99">
        <v>0.64821430018969139</v>
      </c>
      <c r="J99">
        <v>0.19991188903305993</v>
      </c>
      <c r="K99">
        <v>0.13144206703923686</v>
      </c>
      <c r="L99">
        <v>1.9991188903305993E-2</v>
      </c>
      <c r="M99">
        <v>4.4055483470037599E-4</v>
      </c>
      <c r="N99">
        <v>0.99999999999999456</v>
      </c>
      <c r="O99">
        <v>4.8000000000000001E-2</v>
      </c>
      <c r="P99">
        <v>3.4000000000000002E-2</v>
      </c>
      <c r="Q99">
        <v>4.2999999999999997E-2</v>
      </c>
      <c r="R99">
        <v>0.223</v>
      </c>
      <c r="S99">
        <v>800</v>
      </c>
      <c r="T99">
        <v>0.40046520240465444</v>
      </c>
      <c r="X99">
        <v>363636</v>
      </c>
      <c r="Y99">
        <v>160.20159787110592</v>
      </c>
      <c r="Z99">
        <v>28.186739228634462</v>
      </c>
      <c r="AA99">
        <v>0</v>
      </c>
      <c r="AB99">
        <v>1623</v>
      </c>
      <c r="AC99">
        <v>18000</v>
      </c>
      <c r="AD99">
        <v>980.78720877621868</v>
      </c>
      <c r="AE99">
        <v>980.78720877621868</v>
      </c>
      <c r="AF99">
        <v>70.219184453244594</v>
      </c>
      <c r="AG99">
        <v>65.573559256794013</v>
      </c>
      <c r="AI99">
        <v>6.6878749592469866</v>
      </c>
      <c r="AJ99">
        <v>802.61484937237981</v>
      </c>
      <c r="AM99">
        <v>1.4981937963600764</v>
      </c>
    </row>
    <row r="100" spans="1:39" x14ac:dyDescent="0.35">
      <c r="A100">
        <v>4.8999999999994603E-2</v>
      </c>
      <c r="B100">
        <v>0.9510000000000054</v>
      </c>
      <c r="C100">
        <v>-5.0118769023066716E-4</v>
      </c>
      <c r="D100">
        <v>0.64899999999999458</v>
      </c>
      <c r="E100">
        <v>0.2</v>
      </c>
      <c r="F100">
        <v>0.13099999999999995</v>
      </c>
      <c r="G100">
        <v>0.02</v>
      </c>
      <c r="H100">
        <v>0.99999999999999467</v>
      </c>
      <c r="I100">
        <v>0.648714849913133</v>
      </c>
      <c r="J100">
        <v>0.19991212632146022</v>
      </c>
      <c r="K100">
        <v>0.13094244274055639</v>
      </c>
      <c r="L100">
        <v>1.9991212632146021E-2</v>
      </c>
      <c r="M100">
        <v>4.3936839269900822E-4</v>
      </c>
      <c r="N100">
        <v>0.99999999999999456</v>
      </c>
      <c r="O100">
        <v>4.8000000000000001E-2</v>
      </c>
      <c r="P100">
        <v>3.4000000000000002E-2</v>
      </c>
      <c r="Q100">
        <v>4.2999999999999997E-2</v>
      </c>
      <c r="R100">
        <v>0.223</v>
      </c>
      <c r="S100">
        <v>800</v>
      </c>
      <c r="T100">
        <v>0.39951860470477907</v>
      </c>
      <c r="X100">
        <v>363636</v>
      </c>
      <c r="Y100">
        <v>159.77016484749655</v>
      </c>
      <c r="Z100">
        <v>28.164582066637085</v>
      </c>
      <c r="AA100">
        <v>0</v>
      </c>
      <c r="AB100">
        <v>1623</v>
      </c>
      <c r="AC100">
        <v>18000</v>
      </c>
      <c r="AD100">
        <v>980.78720877621868</v>
      </c>
      <c r="AE100">
        <v>980.78720877621868</v>
      </c>
      <c r="AF100">
        <v>70.329661347649065</v>
      </c>
      <c r="AG100">
        <v>65.622090910782333</v>
      </c>
      <c r="AI100">
        <v>6.6877571172262886</v>
      </c>
      <c r="AJ100">
        <v>802.5202731893213</v>
      </c>
      <c r="AM100">
        <v>1.4935151897787995</v>
      </c>
    </row>
    <row r="101" spans="1:39" x14ac:dyDescent="0.35">
      <c r="A101">
        <v>4.9499999999994548E-2</v>
      </c>
      <c r="B101">
        <v>0.95050000000000545</v>
      </c>
      <c r="C101">
        <v>-5.0118894043091008E-4</v>
      </c>
      <c r="D101">
        <v>0.64949999999999453</v>
      </c>
      <c r="E101">
        <v>0.2</v>
      </c>
      <c r="F101">
        <v>0.13049999999999995</v>
      </c>
      <c r="G101">
        <v>0.02</v>
      </c>
      <c r="H101">
        <v>0.99999999999999456</v>
      </c>
      <c r="I101">
        <v>0.64921540163374136</v>
      </c>
      <c r="J101">
        <v>0.19991236385950636</v>
      </c>
      <c r="K101">
        <v>0.13044281741832783</v>
      </c>
      <c r="L101">
        <v>1.9991236385950635E-2</v>
      </c>
      <c r="M101">
        <v>4.38180702468286E-4</v>
      </c>
      <c r="N101">
        <v>0.99999999999999456</v>
      </c>
      <c r="O101">
        <v>4.8000000000000001E-2</v>
      </c>
      <c r="P101">
        <v>3.4000000000000002E-2</v>
      </c>
      <c r="Q101">
        <v>4.2999999999999997E-2</v>
      </c>
      <c r="R101">
        <v>0.223</v>
      </c>
      <c r="S101">
        <v>800</v>
      </c>
      <c r="T101">
        <v>0.39857100848732668</v>
      </c>
      <c r="X101">
        <v>363636</v>
      </c>
      <c r="Y101">
        <v>159.33827792275764</v>
      </c>
      <c r="Z101">
        <v>28.142343218424493</v>
      </c>
      <c r="AA101">
        <v>0</v>
      </c>
      <c r="AB101">
        <v>1623</v>
      </c>
      <c r="AC101">
        <v>18000</v>
      </c>
      <c r="AD101">
        <v>980.78720877621868</v>
      </c>
      <c r="AE101">
        <v>980.78720877621868</v>
      </c>
      <c r="AF101">
        <v>70.440632518778557</v>
      </c>
      <c r="AG101">
        <v>65.67076304823685</v>
      </c>
      <c r="AI101">
        <v>6.6876387479770836</v>
      </c>
      <c r="AJ101">
        <v>802.42528508905798</v>
      </c>
      <c r="AM101">
        <v>1.4888657132281222</v>
      </c>
    </row>
    <row r="102" spans="1:39" x14ac:dyDescent="0.35">
      <c r="A102">
        <v>4.9999999999994493E-2</v>
      </c>
      <c r="B102">
        <v>0.95000000000000551</v>
      </c>
      <c r="C102">
        <v>-5.011901926061927E-4</v>
      </c>
      <c r="D102">
        <v>0.64999999999999447</v>
      </c>
      <c r="E102">
        <v>0.2</v>
      </c>
      <c r="F102">
        <v>0.12999999999999995</v>
      </c>
      <c r="G102">
        <v>0.02</v>
      </c>
      <c r="H102">
        <v>0.99999999999999445</v>
      </c>
      <c r="I102">
        <v>0.64971595535467019</v>
      </c>
      <c r="J102">
        <v>0.19991260164759253</v>
      </c>
      <c r="K102">
        <v>0.12994319107093508</v>
      </c>
      <c r="L102">
        <v>1.9991260164759252E-2</v>
      </c>
      <c r="M102">
        <v>4.369917620373209E-4</v>
      </c>
      <c r="N102">
        <v>0.99999999999999445</v>
      </c>
      <c r="O102">
        <v>4.8000000000000001E-2</v>
      </c>
      <c r="P102">
        <v>3.4000000000000002E-2</v>
      </c>
      <c r="Q102">
        <v>4.2999999999999997E-2</v>
      </c>
      <c r="R102">
        <v>0.223</v>
      </c>
      <c r="S102">
        <v>800</v>
      </c>
      <c r="T102">
        <v>0.39762241217569061</v>
      </c>
      <c r="X102">
        <v>363636</v>
      </c>
      <c r="Y102">
        <v>158.90593638020323</v>
      </c>
      <c r="Z102">
        <v>28.120022292950818</v>
      </c>
      <c r="AA102">
        <v>0</v>
      </c>
      <c r="AB102">
        <v>1623</v>
      </c>
      <c r="AC102">
        <v>18000</v>
      </c>
      <c r="AD102">
        <v>980.78720877621868</v>
      </c>
      <c r="AE102">
        <v>980.78720877621868</v>
      </c>
      <c r="AF102">
        <v>70.552101618411982</v>
      </c>
      <c r="AG102">
        <v>65.719576433938599</v>
      </c>
      <c r="AI102">
        <v>6.6875198476041415</v>
      </c>
      <c r="AJ102">
        <v>802.32988209524092</v>
      </c>
      <c r="AM102">
        <v>1.4842450954974147</v>
      </c>
    </row>
    <row r="103" spans="1:39" x14ac:dyDescent="0.35">
      <c r="A103">
        <v>5.0499999999994438E-2</v>
      </c>
      <c r="B103">
        <v>0.94950000000000556</v>
      </c>
      <c r="C103">
        <v>-5.0119144676067772E-4</v>
      </c>
      <c r="D103">
        <v>0.65049999999999442</v>
      </c>
      <c r="E103">
        <v>0.2</v>
      </c>
      <c r="F103">
        <v>0.12949999999999995</v>
      </c>
      <c r="G103">
        <v>0.02</v>
      </c>
      <c r="H103">
        <v>0.99999999999999445</v>
      </c>
      <c r="I103">
        <v>0.65021651107907952</v>
      </c>
      <c r="J103">
        <v>0.19991283968611379</v>
      </c>
      <c r="K103">
        <v>0.12944356369675861</v>
      </c>
      <c r="L103">
        <v>1.9991283968611377E-2</v>
      </c>
      <c r="M103">
        <v>4.3580156943107313E-4</v>
      </c>
      <c r="N103">
        <v>0.99999999999999434</v>
      </c>
      <c r="O103">
        <v>4.8000000000000001E-2</v>
      </c>
      <c r="P103">
        <v>3.4000000000000002E-2</v>
      </c>
      <c r="Q103">
        <v>4.2999999999999997E-2</v>
      </c>
      <c r="R103">
        <v>0.223</v>
      </c>
      <c r="S103">
        <v>800</v>
      </c>
      <c r="T103">
        <v>0.39667281418994316</v>
      </c>
      <c r="X103">
        <v>363636</v>
      </c>
      <c r="Y103">
        <v>158.47313950163772</v>
      </c>
      <c r="Z103">
        <v>28.097618896403656</v>
      </c>
      <c r="AA103">
        <v>0</v>
      </c>
      <c r="AB103">
        <v>1623</v>
      </c>
      <c r="AC103">
        <v>18000</v>
      </c>
      <c r="AD103">
        <v>980.78720877621868</v>
      </c>
      <c r="AE103">
        <v>980.78720877621868</v>
      </c>
      <c r="AF103">
        <v>70.664072336014712</v>
      </c>
      <c r="AG103">
        <v>65.768531838909652</v>
      </c>
      <c r="AI103">
        <v>6.6874004121720318</v>
      </c>
      <c r="AJ103">
        <v>802.23406120139725</v>
      </c>
      <c r="AM103">
        <v>1.4796530687323834</v>
      </c>
    </row>
    <row r="104" spans="1:39" x14ac:dyDescent="0.35">
      <c r="A104">
        <v>5.0999999999994383E-2</v>
      </c>
      <c r="B104">
        <v>0.94900000000000562</v>
      </c>
      <c r="C104">
        <v>-5.0119270289853833E-4</v>
      </c>
      <c r="D104">
        <v>0.65099999999999436</v>
      </c>
      <c r="E104">
        <v>0.2</v>
      </c>
      <c r="F104">
        <v>0.12899999999999995</v>
      </c>
      <c r="G104">
        <v>0.02</v>
      </c>
      <c r="H104">
        <v>0.99999999999999445</v>
      </c>
      <c r="I104">
        <v>0.65071706881013602</v>
      </c>
      <c r="J104">
        <v>0.19991307797546595</v>
      </c>
      <c r="K104">
        <v>0.12894393529417547</v>
      </c>
      <c r="L104">
        <v>1.9991307797546595E-2</v>
      </c>
      <c r="M104">
        <v>4.3461012267034034E-4</v>
      </c>
      <c r="N104">
        <v>0.99999999999999434</v>
      </c>
      <c r="O104">
        <v>4.8000000000000001E-2</v>
      </c>
      <c r="P104">
        <v>3.4000000000000002E-2</v>
      </c>
      <c r="Q104">
        <v>4.2999999999999997E-2</v>
      </c>
      <c r="R104">
        <v>0.223</v>
      </c>
      <c r="S104">
        <v>800</v>
      </c>
      <c r="T104">
        <v>0.39572221294682708</v>
      </c>
      <c r="X104">
        <v>363636</v>
      </c>
      <c r="Y104">
        <v>158.03988656735189</v>
      </c>
      <c r="Z104">
        <v>28.075132632176665</v>
      </c>
      <c r="AA104">
        <v>0</v>
      </c>
      <c r="AB104">
        <v>1623</v>
      </c>
      <c r="AC104">
        <v>18000</v>
      </c>
      <c r="AD104">
        <v>980.78720877621868</v>
      </c>
      <c r="AE104">
        <v>980.78720877621868</v>
      </c>
      <c r="AF104">
        <v>70.776548399238536</v>
      </c>
      <c r="AG104">
        <v>65.817630040481504</v>
      </c>
      <c r="AI104">
        <v>6.6872804377045929</v>
      </c>
      <c r="AJ104">
        <v>802.13781937053989</v>
      </c>
      <c r="AM104">
        <v>1.4750893683833119</v>
      </c>
    </row>
    <row r="105" spans="1:39" x14ac:dyDescent="0.35">
      <c r="A105">
        <v>5.1499999999994328E-2</v>
      </c>
      <c r="B105">
        <v>0.94850000000000567</v>
      </c>
      <c r="C105">
        <v>-5.011939610239588E-4</v>
      </c>
      <c r="D105">
        <v>0.65149999999999431</v>
      </c>
      <c r="E105">
        <v>0.2</v>
      </c>
      <c r="F105">
        <v>0.12849999999999995</v>
      </c>
      <c r="G105">
        <v>0.02</v>
      </c>
      <c r="H105">
        <v>0.99999999999999434</v>
      </c>
      <c r="I105">
        <v>0.65121762855101295</v>
      </c>
      <c r="J105">
        <v>0.19991331651604566</v>
      </c>
      <c r="K105">
        <v>0.12844430586155928</v>
      </c>
      <c r="L105">
        <v>1.9991331651604567E-2</v>
      </c>
      <c r="M105">
        <v>4.33417419771747E-4</v>
      </c>
      <c r="N105">
        <v>0.99999999999999423</v>
      </c>
      <c r="O105">
        <v>4.8000000000000001E-2</v>
      </c>
      <c r="P105">
        <v>3.4000000000000002E-2</v>
      </c>
      <c r="Q105">
        <v>4.2999999999999997E-2</v>
      </c>
      <c r="R105">
        <v>0.223</v>
      </c>
      <c r="S105">
        <v>800</v>
      </c>
      <c r="T105">
        <v>0.39477060685974663</v>
      </c>
      <c r="X105">
        <v>363636</v>
      </c>
      <c r="Y105">
        <v>157.60617685611899</v>
      </c>
      <c r="Z105">
        <v>28.052563100841795</v>
      </c>
      <c r="AA105">
        <v>0</v>
      </c>
      <c r="AB105">
        <v>1623</v>
      </c>
      <c r="AC105">
        <v>18000</v>
      </c>
      <c r="AD105">
        <v>980.78720877621868</v>
      </c>
      <c r="AE105">
        <v>980.78720877621868</v>
      </c>
      <c r="AF105">
        <v>70.88953357442989</v>
      </c>
      <c r="AG105">
        <v>65.866871822364502</v>
      </c>
      <c r="AI105">
        <v>6.6871599201843885</v>
      </c>
      <c r="AJ105">
        <v>802.04115353476755</v>
      </c>
      <c r="AM105">
        <v>1.4705537331542553</v>
      </c>
    </row>
    <row r="106" spans="1:39" x14ac:dyDescent="0.35">
      <c r="A106">
        <v>5.1999999999994273E-2</v>
      </c>
      <c r="B106">
        <v>0.94800000000000573</v>
      </c>
      <c r="C106">
        <v>-5.0119522114113434E-4</v>
      </c>
      <c r="D106">
        <v>0.65199999999999425</v>
      </c>
      <c r="E106">
        <v>0.2</v>
      </c>
      <c r="F106">
        <v>0.12799999999999995</v>
      </c>
      <c r="G106">
        <v>0.02</v>
      </c>
      <c r="H106">
        <v>0.99999999999999423</v>
      </c>
      <c r="I106">
        <v>0.65171819030489075</v>
      </c>
      <c r="J106">
        <v>0.19991355530825047</v>
      </c>
      <c r="K106">
        <v>0.12794467539728024</v>
      </c>
      <c r="L106">
        <v>1.9991355530825046E-2</v>
      </c>
      <c r="M106">
        <v>4.3222345874773319E-4</v>
      </c>
      <c r="N106">
        <v>0.99999999999999434</v>
      </c>
      <c r="O106">
        <v>4.8000000000000001E-2</v>
      </c>
      <c r="P106">
        <v>3.4000000000000002E-2</v>
      </c>
      <c r="Q106">
        <v>4.2999999999999997E-2</v>
      </c>
      <c r="R106">
        <v>0.223</v>
      </c>
      <c r="S106">
        <v>800</v>
      </c>
      <c r="T106">
        <v>0.39381799433875886</v>
      </c>
      <c r="X106">
        <v>363636</v>
      </c>
      <c r="Y106">
        <v>157.17200964519071</v>
      </c>
      <c r="Z106">
        <v>28.029909900121172</v>
      </c>
      <c r="AA106">
        <v>0</v>
      </c>
      <c r="AB106">
        <v>1623</v>
      </c>
      <c r="AC106">
        <v>18000</v>
      </c>
      <c r="AD106">
        <v>980.78720877621868</v>
      </c>
      <c r="AE106">
        <v>980.78720877621868</v>
      </c>
      <c r="AF106">
        <v>71.003031667146345</v>
      </c>
      <c r="AG106">
        <v>65.916257974718164</v>
      </c>
      <c r="AI106">
        <v>6.6870388555521583</v>
      </c>
      <c r="AJ106">
        <v>801.9440605948605</v>
      </c>
      <c r="AM106">
        <v>1.4660459049531698</v>
      </c>
    </row>
    <row r="107" spans="1:39" x14ac:dyDescent="0.35">
      <c r="A107">
        <v>5.2499999999994218E-2</v>
      </c>
      <c r="B107">
        <v>0.94750000000000578</v>
      </c>
      <c r="C107">
        <v>-5.0119648325427197E-4</v>
      </c>
      <c r="D107">
        <v>0.6524999999999942</v>
      </c>
      <c r="E107">
        <v>0.2</v>
      </c>
      <c r="F107">
        <v>0.12749999999999995</v>
      </c>
      <c r="G107">
        <v>0.02</v>
      </c>
      <c r="H107">
        <v>0.99999999999999423</v>
      </c>
      <c r="I107">
        <v>0.65221875407495589</v>
      </c>
      <c r="J107">
        <v>0.19991379435247869</v>
      </c>
      <c r="K107">
        <v>0.12744504389970512</v>
      </c>
      <c r="L107">
        <v>1.9991379435247869E-2</v>
      </c>
      <c r="M107">
        <v>4.3102823760654373E-4</v>
      </c>
      <c r="N107">
        <v>0.99999999999999412</v>
      </c>
      <c r="O107">
        <v>4.8000000000000001E-2</v>
      </c>
      <c r="P107">
        <v>3.4000000000000002E-2</v>
      </c>
      <c r="Q107">
        <v>4.2999999999999997E-2</v>
      </c>
      <c r="R107">
        <v>0.223</v>
      </c>
      <c r="S107">
        <v>800</v>
      </c>
      <c r="T107">
        <v>0.39286437379056471</v>
      </c>
      <c r="X107">
        <v>363636</v>
      </c>
      <c r="Y107">
        <v>156.73738421029313</v>
      </c>
      <c r="Z107">
        <v>28.007172624858612</v>
      </c>
      <c r="AA107">
        <v>0</v>
      </c>
      <c r="AB107">
        <v>1623</v>
      </c>
      <c r="AC107">
        <v>18000</v>
      </c>
      <c r="AD107">
        <v>980.78720877621868</v>
      </c>
      <c r="AE107">
        <v>980.78720877621868</v>
      </c>
      <c r="AF107">
        <v>71.117046522681434</v>
      </c>
      <c r="AG107">
        <v>65.965789294222574</v>
      </c>
      <c r="AI107">
        <v>6.6869172397062542</v>
      </c>
      <c r="AJ107">
        <v>801.8465374198654</v>
      </c>
      <c r="AM107">
        <v>1.4615656288429566</v>
      </c>
    </row>
    <row r="108" spans="1:39" x14ac:dyDescent="0.35">
      <c r="A108">
        <v>5.2999999999994163E-2</v>
      </c>
      <c r="B108">
        <v>0.94700000000000584</v>
      </c>
      <c r="C108">
        <v>-5.0119774736758871E-4</v>
      </c>
      <c r="D108">
        <v>0.65299999999999414</v>
      </c>
      <c r="E108">
        <v>0.2</v>
      </c>
      <c r="F108">
        <v>0.12699999999999995</v>
      </c>
      <c r="G108">
        <v>0.02</v>
      </c>
      <c r="H108">
        <v>0.99999999999999423</v>
      </c>
      <c r="I108">
        <v>0.65271931986440213</v>
      </c>
      <c r="J108">
        <v>0.19991403364912957</v>
      </c>
      <c r="K108">
        <v>0.12694541136719723</v>
      </c>
      <c r="L108">
        <v>1.9991403364912955E-2</v>
      </c>
      <c r="M108">
        <v>4.2983175435221669E-4</v>
      </c>
      <c r="N108">
        <v>0.99999999999999423</v>
      </c>
      <c r="O108">
        <v>4.8000000000000001E-2</v>
      </c>
      <c r="P108">
        <v>3.4000000000000002E-2</v>
      </c>
      <c r="Q108">
        <v>4.2999999999999997E-2</v>
      </c>
      <c r="R108">
        <v>0.223</v>
      </c>
      <c r="S108">
        <v>800</v>
      </c>
      <c r="T108">
        <v>0.39190974361850012</v>
      </c>
      <c r="X108">
        <v>363636</v>
      </c>
      <c r="Y108">
        <v>156.30229982562267</v>
      </c>
      <c r="Z108">
        <v>27.984350866990745</v>
      </c>
      <c r="AA108">
        <v>0</v>
      </c>
      <c r="AB108">
        <v>1623</v>
      </c>
      <c r="AC108">
        <v>18000</v>
      </c>
      <c r="AD108">
        <v>980.78720877621868</v>
      </c>
      <c r="AE108">
        <v>980.78720877621868</v>
      </c>
      <c r="AF108">
        <v>71.231582026598204</v>
      </c>
      <c r="AG108">
        <v>66.015466584150644</v>
      </c>
      <c r="AI108">
        <v>6.6867950685020761</v>
      </c>
      <c r="AJ108">
        <v>801.74858084668085</v>
      </c>
      <c r="AM108">
        <v>1.4571126529934018</v>
      </c>
    </row>
    <row r="109" spans="1:39" x14ac:dyDescent="0.35">
      <c r="A109">
        <v>5.3499999999994108E-2</v>
      </c>
      <c r="B109">
        <v>0.94650000000000589</v>
      </c>
      <c r="C109">
        <v>-5.0119901348531348E-4</v>
      </c>
      <c r="D109">
        <v>0.65349999999999409</v>
      </c>
      <c r="E109">
        <v>0.2</v>
      </c>
      <c r="F109">
        <v>0.12649999999999995</v>
      </c>
      <c r="G109">
        <v>0.02</v>
      </c>
      <c r="H109">
        <v>0.99999999999999412</v>
      </c>
      <c r="I109">
        <v>0.65321988767642969</v>
      </c>
      <c r="J109">
        <v>0.19991427319860311</v>
      </c>
      <c r="K109">
        <v>0.12644577779811639</v>
      </c>
      <c r="L109">
        <v>1.9991427319860307E-2</v>
      </c>
      <c r="M109">
        <v>4.2863400698457292E-4</v>
      </c>
      <c r="N109">
        <v>0.999999999999994</v>
      </c>
      <c r="O109">
        <v>4.8000000000000001E-2</v>
      </c>
      <c r="P109">
        <v>3.4000000000000002E-2</v>
      </c>
      <c r="Q109">
        <v>4.2999999999999997E-2</v>
      </c>
      <c r="R109">
        <v>0.223</v>
      </c>
      <c r="S109">
        <v>800</v>
      </c>
      <c r="T109">
        <v>0.39095410222252736</v>
      </c>
      <c r="X109">
        <v>363636</v>
      </c>
      <c r="Y109">
        <v>155.86675576384215</v>
      </c>
      <c r="Z109">
        <v>27.961444215517808</v>
      </c>
      <c r="AA109">
        <v>0</v>
      </c>
      <c r="AB109">
        <v>1623</v>
      </c>
      <c r="AC109">
        <v>18000</v>
      </c>
      <c r="AD109">
        <v>980.78720877621868</v>
      </c>
      <c r="AE109">
        <v>980.78720877621868</v>
      </c>
      <c r="AF109">
        <v>71.346642105271414</v>
      </c>
      <c r="AG109">
        <v>66.065290654441498</v>
      </c>
      <c r="AI109">
        <v>6.6866723377514914</v>
      </c>
      <c r="AJ109">
        <v>801.65018767963045</v>
      </c>
      <c r="AM109">
        <v>1.4526867286339891</v>
      </c>
    </row>
    <row r="110" spans="1:39" x14ac:dyDescent="0.35">
      <c r="A110">
        <v>5.3999999999994053E-2</v>
      </c>
      <c r="B110">
        <v>0.94600000000000595</v>
      </c>
      <c r="C110">
        <v>-5.0120028161168616E-4</v>
      </c>
      <c r="D110">
        <v>0.65399999999999403</v>
      </c>
      <c r="E110">
        <v>0.2</v>
      </c>
      <c r="F110">
        <v>0.12599999999999995</v>
      </c>
      <c r="G110">
        <v>0.02</v>
      </c>
      <c r="H110">
        <v>0.999999999999994</v>
      </c>
      <c r="I110">
        <v>0.65372045751424557</v>
      </c>
      <c r="J110">
        <v>0.19991451300130017</v>
      </c>
      <c r="K110">
        <v>0.12594614319081904</v>
      </c>
      <c r="L110">
        <v>1.9991451300130018E-2</v>
      </c>
      <c r="M110">
        <v>4.2743499349920432E-4</v>
      </c>
      <c r="N110">
        <v>0.999999999999994</v>
      </c>
      <c r="O110">
        <v>4.8000000000000001E-2</v>
      </c>
      <c r="P110">
        <v>3.4000000000000002E-2</v>
      </c>
      <c r="Q110">
        <v>4.2999999999999997E-2</v>
      </c>
      <c r="R110">
        <v>0.223</v>
      </c>
      <c r="S110">
        <v>800</v>
      </c>
      <c r="T110">
        <v>0.38999744799922564</v>
      </c>
      <c r="X110">
        <v>363636</v>
      </c>
      <c r="Y110">
        <v>155.43075129607666</v>
      </c>
      <c r="Z110">
        <v>27.938452256473983</v>
      </c>
      <c r="AA110">
        <v>0</v>
      </c>
      <c r="AB110">
        <v>1623</v>
      </c>
      <c r="AC110">
        <v>18000</v>
      </c>
      <c r="AD110">
        <v>980.78720877621868</v>
      </c>
      <c r="AE110">
        <v>980.78720877621868</v>
      </c>
      <c r="AF110">
        <v>71.462230726438776</v>
      </c>
      <c r="AG110">
        <v>66.115262321774807</v>
      </c>
      <c r="AI110">
        <v>6.6865490432222465</v>
      </c>
      <c r="AJ110">
        <v>801.55135469003005</v>
      </c>
      <c r="AM110">
        <v>1.4482876100075741</v>
      </c>
    </row>
    <row r="111" spans="1:39" x14ac:dyDescent="0.35">
      <c r="A111">
        <v>5.4499999999993998E-2</v>
      </c>
      <c r="B111">
        <v>0.945500000000006</v>
      </c>
      <c r="C111">
        <v>-5.012015517509578E-4</v>
      </c>
      <c r="D111">
        <v>0.65449999999999398</v>
      </c>
      <c r="E111">
        <v>0.2</v>
      </c>
      <c r="F111">
        <v>0.12549999999999994</v>
      </c>
      <c r="G111">
        <v>0.02</v>
      </c>
      <c r="H111">
        <v>0.999999999999994</v>
      </c>
      <c r="I111">
        <v>0.65422102938106363</v>
      </c>
      <c r="J111">
        <v>0.19991475305762252</v>
      </c>
      <c r="K111">
        <v>0.12544650754365808</v>
      </c>
      <c r="L111">
        <v>1.9991475305762254E-2</v>
      </c>
      <c r="M111">
        <v>4.2623471188746309E-4</v>
      </c>
      <c r="N111">
        <v>0.99999999999999389</v>
      </c>
      <c r="O111">
        <v>4.8000000000000001E-2</v>
      </c>
      <c r="P111">
        <v>3.4000000000000002E-2</v>
      </c>
      <c r="Q111">
        <v>4.2999999999999997E-2</v>
      </c>
      <c r="R111">
        <v>0.223</v>
      </c>
      <c r="S111">
        <v>800</v>
      </c>
      <c r="T111">
        <v>0.38903977934178297</v>
      </c>
      <c r="X111">
        <v>363636</v>
      </c>
      <c r="Y111">
        <v>154.99428569190954</v>
      </c>
      <c r="Z111">
        <v>27.91537457289742</v>
      </c>
      <c r="AA111">
        <v>0</v>
      </c>
      <c r="AB111">
        <v>1623</v>
      </c>
      <c r="AC111">
        <v>18000</v>
      </c>
      <c r="AD111">
        <v>980.78720877621868</v>
      </c>
      <c r="AE111">
        <v>980.78720877621868</v>
      </c>
      <c r="AF111">
        <v>71.578351899761273</v>
      </c>
      <c r="AG111">
        <v>66.165382409646242</v>
      </c>
      <c r="AI111">
        <v>6.6864251806373689</v>
      </c>
      <c r="AJ111">
        <v>801.45207861574852</v>
      </c>
      <c r="AM111">
        <v>1.4439150543248949</v>
      </c>
    </row>
    <row r="112" spans="1:39" x14ac:dyDescent="0.35">
      <c r="A112">
        <v>5.4999999999993943E-2</v>
      </c>
      <c r="B112">
        <v>0.94500000000000606</v>
      </c>
      <c r="C112">
        <v>-5.0120282390739095E-4</v>
      </c>
      <c r="D112">
        <v>0.65499999999999392</v>
      </c>
      <c r="E112">
        <v>0.2</v>
      </c>
      <c r="F112">
        <v>0.12499999999999994</v>
      </c>
      <c r="G112">
        <v>0.02</v>
      </c>
      <c r="H112">
        <v>0.999999999999994</v>
      </c>
      <c r="I112">
        <v>0.65472160328010454</v>
      </c>
      <c r="J112">
        <v>0.19991499336797272</v>
      </c>
      <c r="K112">
        <v>0.12494687085498289</v>
      </c>
      <c r="L112">
        <v>1.9991499336797273E-2</v>
      </c>
      <c r="M112">
        <v>4.2503316013645022E-4</v>
      </c>
      <c r="N112">
        <v>0.99999999999999378</v>
      </c>
      <c r="O112">
        <v>4.8000000000000001E-2</v>
      </c>
      <c r="P112">
        <v>3.4000000000000002E-2</v>
      </c>
      <c r="Q112">
        <v>4.2999999999999997E-2</v>
      </c>
      <c r="R112">
        <v>0.223</v>
      </c>
      <c r="S112">
        <v>800</v>
      </c>
      <c r="T112">
        <v>0.3880810946399863</v>
      </c>
      <c r="X112">
        <v>363636</v>
      </c>
      <c r="Y112">
        <v>154.55735821937822</v>
      </c>
      <c r="Z112">
        <v>27.892210744799804</v>
      </c>
      <c r="AA112">
        <v>0</v>
      </c>
      <c r="AB112">
        <v>1623</v>
      </c>
      <c r="AC112">
        <v>18000</v>
      </c>
      <c r="AD112">
        <v>980.78720877621868</v>
      </c>
      <c r="AE112">
        <v>980.78720877621868</v>
      </c>
      <c r="AF112">
        <v>71.695009677392591</v>
      </c>
      <c r="AG112">
        <v>66.215651748443932</v>
      </c>
      <c r="AI112">
        <v>6.6863007456745622</v>
      </c>
      <c r="AJ112">
        <v>801.35235616076329</v>
      </c>
      <c r="AM112">
        <v>1.4395688217199039</v>
      </c>
    </row>
    <row r="113" spans="1:39" x14ac:dyDescent="0.35">
      <c r="A113">
        <v>5.5499999999993888E-2</v>
      </c>
      <c r="B113">
        <v>0.94450000000000611</v>
      </c>
      <c r="C113">
        <v>-5.0120409808525898E-4</v>
      </c>
      <c r="D113">
        <v>0.65549999999999387</v>
      </c>
      <c r="E113">
        <v>0.2</v>
      </c>
      <c r="F113">
        <v>0.12449999999999994</v>
      </c>
      <c r="G113">
        <v>0.02</v>
      </c>
      <c r="H113">
        <v>0.99999999999999389</v>
      </c>
      <c r="I113">
        <v>0.65522217921459569</v>
      </c>
      <c r="J113">
        <v>0.1999152339327542</v>
      </c>
      <c r="K113">
        <v>0.12444723312313942</v>
      </c>
      <c r="L113">
        <v>1.999152339327542E-2</v>
      </c>
      <c r="M113">
        <v>4.2383033622900426E-4</v>
      </c>
      <c r="N113">
        <v>0.99999999999999378</v>
      </c>
      <c r="O113">
        <v>4.8000000000000001E-2</v>
      </c>
      <c r="P113">
        <v>3.4000000000000002E-2</v>
      </c>
      <c r="Q113">
        <v>4.2999999999999997E-2</v>
      </c>
      <c r="R113">
        <v>0.223</v>
      </c>
      <c r="S113">
        <v>800</v>
      </c>
      <c r="T113">
        <v>0.38712139228021303</v>
      </c>
      <c r="X113">
        <v>363636</v>
      </c>
      <c r="Y113">
        <v>154.11996814497019</v>
      </c>
      <c r="Z113">
        <v>27.868960349135566</v>
      </c>
      <c r="AA113">
        <v>0</v>
      </c>
      <c r="AB113">
        <v>1623</v>
      </c>
      <c r="AC113">
        <v>18000</v>
      </c>
      <c r="AD113">
        <v>980.78720877621868</v>
      </c>
      <c r="AE113">
        <v>980.78720877621868</v>
      </c>
      <c r="AF113">
        <v>71.812208154558363</v>
      </c>
      <c r="AG113">
        <v>66.266071175526037</v>
      </c>
      <c r="AI113">
        <v>6.6861757339655856</v>
      </c>
      <c r="AJ113">
        <v>801.25218399470452</v>
      </c>
      <c r="AM113">
        <v>1.4352486752059064</v>
      </c>
    </row>
    <row r="114" spans="1:39" x14ac:dyDescent="0.35">
      <c r="A114">
        <v>5.5999999999993832E-2</v>
      </c>
      <c r="B114">
        <v>0.94400000000000617</v>
      </c>
      <c r="C114">
        <v>-5.01205374288847E-4</v>
      </c>
      <c r="D114">
        <v>0.65599999999999381</v>
      </c>
      <c r="E114">
        <v>0.2</v>
      </c>
      <c r="F114">
        <v>0.12399999999999994</v>
      </c>
      <c r="G114">
        <v>0.02</v>
      </c>
      <c r="H114">
        <v>0.99999999999999378</v>
      </c>
      <c r="I114">
        <v>0.65572275718777151</v>
      </c>
      <c r="J114">
        <v>0.19991547475237126</v>
      </c>
      <c r="K114">
        <v>0.12394759434647012</v>
      </c>
      <c r="L114">
        <v>1.9991547475237126E-2</v>
      </c>
      <c r="M114">
        <v>4.2262623814369021E-4</v>
      </c>
      <c r="N114">
        <v>0.99999999999999367</v>
      </c>
      <c r="O114">
        <v>4.8000000000000001E-2</v>
      </c>
      <c r="P114">
        <v>3.4000000000000002E-2</v>
      </c>
      <c r="Q114">
        <v>4.2999999999999997E-2</v>
      </c>
      <c r="R114">
        <v>0.223</v>
      </c>
      <c r="S114">
        <v>800</v>
      </c>
      <c r="T114">
        <v>0.38616067064542192</v>
      </c>
      <c r="X114">
        <v>363636</v>
      </c>
      <c r="Y114">
        <v>153.68211473361893</v>
      </c>
      <c r="Z114">
        <v>27.845622959770626</v>
      </c>
      <c r="AA114">
        <v>0</v>
      </c>
      <c r="AB114">
        <v>1623</v>
      </c>
      <c r="AC114">
        <v>18000</v>
      </c>
      <c r="AD114">
        <v>980.78720877621868</v>
      </c>
      <c r="AE114">
        <v>980.78720877621868</v>
      </c>
      <c r="AF114">
        <v>71.929951470144843</v>
      </c>
      <c r="AG114">
        <v>66.316641535299425</v>
      </c>
      <c r="AI114">
        <v>6.6860501410956266</v>
      </c>
      <c r="AJ114">
        <v>801.15155875239441</v>
      </c>
      <c r="AM114">
        <v>1.4309543806324847</v>
      </c>
    </row>
    <row r="115" spans="1:39" x14ac:dyDescent="0.35">
      <c r="A115">
        <v>5.6499999999993777E-2</v>
      </c>
      <c r="B115">
        <v>0.94350000000000622</v>
      </c>
      <c r="C115">
        <v>-5.0120665252245135E-4</v>
      </c>
      <c r="D115">
        <v>0.65649999999999376</v>
      </c>
      <c r="E115">
        <v>0.2</v>
      </c>
      <c r="F115">
        <v>0.12349999999999994</v>
      </c>
      <c r="G115">
        <v>0.02</v>
      </c>
      <c r="H115">
        <v>0.99999999999999378</v>
      </c>
      <c r="I115">
        <v>0.65622333720287307</v>
      </c>
      <c r="J115">
        <v>0.19991571582722906</v>
      </c>
      <c r="K115">
        <v>0.12344795452331388</v>
      </c>
      <c r="L115">
        <v>1.9991571582722904E-2</v>
      </c>
      <c r="M115">
        <v>4.2142086385478814E-4</v>
      </c>
      <c r="N115">
        <v>0.99999999999999367</v>
      </c>
      <c r="O115">
        <v>4.8000000000000001E-2</v>
      </c>
      <c r="P115">
        <v>3.4000000000000002E-2</v>
      </c>
      <c r="Q115">
        <v>4.2999999999999997E-2</v>
      </c>
      <c r="R115">
        <v>0.223</v>
      </c>
      <c r="S115">
        <v>800</v>
      </c>
      <c r="T115">
        <v>0.38519892811514395</v>
      </c>
      <c r="X115">
        <v>363636</v>
      </c>
      <c r="Y115">
        <v>153.24379724869974</v>
      </c>
      <c r="Z115">
        <v>27.822198147450795</v>
      </c>
      <c r="AA115">
        <v>0</v>
      </c>
      <c r="AB115">
        <v>1623</v>
      </c>
      <c r="AC115">
        <v>18000</v>
      </c>
      <c r="AD115">
        <v>980.78720877621868</v>
      </c>
      <c r="AE115">
        <v>980.78720877621868</v>
      </c>
      <c r="AF115">
        <v>72.048243807297311</v>
      </c>
      <c r="AG115">
        <v>66.367363679299402</v>
      </c>
      <c r="AI115">
        <v>6.6859239626026641</v>
      </c>
      <c r="AJ115">
        <v>801.05047703338016</v>
      </c>
      <c r="AM115">
        <v>1.4266857066431937</v>
      </c>
    </row>
    <row r="116" spans="1:39" x14ac:dyDescent="0.35">
      <c r="A116">
        <v>5.6999999999993722E-2</v>
      </c>
      <c r="B116">
        <v>0.94300000000000628</v>
      </c>
      <c r="C116">
        <v>-5.012079327903797E-4</v>
      </c>
      <c r="D116">
        <v>0.6569999999999937</v>
      </c>
      <c r="E116">
        <v>0.2</v>
      </c>
      <c r="F116">
        <v>0.12299999999999994</v>
      </c>
      <c r="G116">
        <v>0.02</v>
      </c>
      <c r="H116">
        <v>0.99999999999999378</v>
      </c>
      <c r="I116">
        <v>0.65672391926314833</v>
      </c>
      <c r="J116">
        <v>0.19991595715773355</v>
      </c>
      <c r="K116">
        <v>0.12294831365200606</v>
      </c>
      <c r="L116">
        <v>1.9991595715773355E-2</v>
      </c>
      <c r="M116">
        <v>4.2021421133228172E-4</v>
      </c>
      <c r="N116">
        <v>0.99999999999999367</v>
      </c>
      <c r="O116">
        <v>4.8000000000000001E-2</v>
      </c>
      <c r="P116">
        <v>3.4000000000000002E-2</v>
      </c>
      <c r="Q116">
        <v>4.2999999999999997E-2</v>
      </c>
      <c r="R116">
        <v>0.223</v>
      </c>
      <c r="S116">
        <v>800</v>
      </c>
      <c r="T116">
        <v>0.3842361630654732</v>
      </c>
      <c r="X116">
        <v>363636</v>
      </c>
      <c r="Y116">
        <v>152.8050149520256</v>
      </c>
      <c r="Z116">
        <v>27.798685479769684</v>
      </c>
      <c r="AA116">
        <v>0</v>
      </c>
      <c r="AB116">
        <v>1623</v>
      </c>
      <c r="AC116">
        <v>18000</v>
      </c>
      <c r="AD116">
        <v>980.78720877621868</v>
      </c>
      <c r="AE116">
        <v>980.78720877621868</v>
      </c>
      <c r="AF116">
        <v>72.167089394028849</v>
      </c>
      <c r="AG116">
        <v>66.418238466270708</v>
      </c>
      <c r="AI116">
        <v>6.6857971939768168</v>
      </c>
      <c r="AJ116">
        <v>800.94893540145483</v>
      </c>
      <c r="AM116">
        <v>1.4224424246340106</v>
      </c>
    </row>
    <row r="117" spans="1:39" x14ac:dyDescent="0.35">
      <c r="A117">
        <v>5.7499999999993667E-2</v>
      </c>
      <c r="B117">
        <v>0.94250000000000633</v>
      </c>
      <c r="C117">
        <v>-5.0120921509695128E-4</v>
      </c>
      <c r="D117">
        <v>0.65749999999999365</v>
      </c>
      <c r="E117">
        <v>0.2</v>
      </c>
      <c r="F117">
        <v>0.12249999999999994</v>
      </c>
      <c r="G117">
        <v>0.02</v>
      </c>
      <c r="H117">
        <v>0.99999999999999367</v>
      </c>
      <c r="I117">
        <v>0.65722450337185234</v>
      </c>
      <c r="J117">
        <v>0.19991619874429165</v>
      </c>
      <c r="K117">
        <v>0.12244867173087856</v>
      </c>
      <c r="L117">
        <v>1.9991619874429163E-2</v>
      </c>
      <c r="M117">
        <v>4.190062785418469E-4</v>
      </c>
      <c r="N117">
        <v>0.99999999999999367</v>
      </c>
      <c r="O117">
        <v>4.8000000000000001E-2</v>
      </c>
      <c r="P117">
        <v>3.4000000000000002E-2</v>
      </c>
      <c r="Q117">
        <v>4.2999999999999997E-2</v>
      </c>
      <c r="R117">
        <v>0.223</v>
      </c>
      <c r="S117">
        <v>800</v>
      </c>
      <c r="T117">
        <v>0.38327237386905783</v>
      </c>
      <c r="X117">
        <v>363636</v>
      </c>
      <c r="Y117">
        <v>152.36576710384304</v>
      </c>
      <c r="Z117">
        <v>27.775084521136232</v>
      </c>
      <c r="AA117">
        <v>0</v>
      </c>
      <c r="AB117">
        <v>1623</v>
      </c>
      <c r="AC117">
        <v>18000</v>
      </c>
      <c r="AD117">
        <v>980.78720877621868</v>
      </c>
      <c r="AE117">
        <v>980.78720877621868</v>
      </c>
      <c r="AF117">
        <v>72.286492503839099</v>
      </c>
      <c r="AG117">
        <v>66.469266762249561</v>
      </c>
      <c r="AI117">
        <v>6.6856698306596858</v>
      </c>
      <c r="AJ117">
        <v>800.84693038417606</v>
      </c>
      <c r="AM117">
        <v>1.4182243087125261</v>
      </c>
    </row>
    <row r="118" spans="1:39" x14ac:dyDescent="0.35">
      <c r="A118">
        <v>5.7999999999993612E-2</v>
      </c>
      <c r="B118">
        <v>0.94200000000000639</v>
      </c>
      <c r="C118">
        <v>-5.0121049944649673E-4</v>
      </c>
      <c r="D118">
        <v>0.65799999999999359</v>
      </c>
      <c r="E118">
        <v>0.2</v>
      </c>
      <c r="F118">
        <v>0.12199999999999994</v>
      </c>
      <c r="G118">
        <v>0.02</v>
      </c>
      <c r="H118">
        <v>0.99999999999999356</v>
      </c>
      <c r="I118">
        <v>0.65772508953224695</v>
      </c>
      <c r="J118">
        <v>0.19991644058731106</v>
      </c>
      <c r="K118">
        <v>0.12194902875825968</v>
      </c>
      <c r="L118">
        <v>1.9991644058731103E-2</v>
      </c>
      <c r="M118">
        <v>4.1779706344484055E-4</v>
      </c>
      <c r="N118">
        <v>0.99999999999999356</v>
      </c>
      <c r="O118">
        <v>4.8000000000000001E-2</v>
      </c>
      <c r="P118">
        <v>3.4000000000000002E-2</v>
      </c>
      <c r="Q118">
        <v>4.2999999999999997E-2</v>
      </c>
      <c r="R118">
        <v>0.223</v>
      </c>
      <c r="S118">
        <v>800</v>
      </c>
      <c r="T118">
        <v>0.38230755889509105</v>
      </c>
      <c r="X118">
        <v>363636</v>
      </c>
      <c r="Y118">
        <v>151.92605296282804</v>
      </c>
      <c r="Z118">
        <v>27.751394832741749</v>
      </c>
      <c r="AA118">
        <v>0</v>
      </c>
      <c r="AB118">
        <v>1623</v>
      </c>
      <c r="AC118">
        <v>18000</v>
      </c>
      <c r="AD118">
        <v>980.78720877621868</v>
      </c>
      <c r="AE118">
        <v>980.78720877621868</v>
      </c>
      <c r="AF118">
        <v>72.406457456343588</v>
      </c>
      <c r="AG118">
        <v>66.520449440646928</v>
      </c>
      <c r="AI118">
        <v>6.6855418680436811</v>
      </c>
      <c r="AJ118">
        <v>800.74445847237166</v>
      </c>
      <c r="AM118">
        <v>1.4140311356578574</v>
      </c>
    </row>
    <row r="119" spans="1:39" x14ac:dyDescent="0.35">
      <c r="A119">
        <v>5.8499999999993557E-2</v>
      </c>
      <c r="B119">
        <v>0.94150000000000644</v>
      </c>
      <c r="C119">
        <v>-5.0121178584335816E-4</v>
      </c>
      <c r="D119">
        <v>0.65849999999999353</v>
      </c>
      <c r="E119">
        <v>0.2</v>
      </c>
      <c r="F119">
        <v>0.12149999999999994</v>
      </c>
      <c r="G119">
        <v>0.02</v>
      </c>
      <c r="H119">
        <v>0.99999999999999356</v>
      </c>
      <c r="I119">
        <v>0.65822567774760066</v>
      </c>
      <c r="J119">
        <v>0.19991668268720036</v>
      </c>
      <c r="K119">
        <v>0.12144938473247416</v>
      </c>
      <c r="L119">
        <v>1.9991668268720036E-2</v>
      </c>
      <c r="M119">
        <v>4.1658656399828876E-4</v>
      </c>
      <c r="N119">
        <v>0.99999999999999345</v>
      </c>
      <c r="O119">
        <v>4.8000000000000001E-2</v>
      </c>
      <c r="P119">
        <v>3.4000000000000002E-2</v>
      </c>
      <c r="Q119">
        <v>4.2999999999999997E-2</v>
      </c>
      <c r="R119">
        <v>0.223</v>
      </c>
      <c r="S119">
        <v>800</v>
      </c>
      <c r="T119">
        <v>0.3813417165093016</v>
      </c>
      <c r="X119">
        <v>363636</v>
      </c>
      <c r="Y119">
        <v>151.48587178608173</v>
      </c>
      <c r="Z119">
        <v>27.727615972526579</v>
      </c>
      <c r="AA119">
        <v>0</v>
      </c>
      <c r="AB119">
        <v>1623</v>
      </c>
      <c r="AC119">
        <v>18000</v>
      </c>
      <c r="AD119">
        <v>980.78720877621868</v>
      </c>
      <c r="AE119">
        <v>980.78720877621868</v>
      </c>
      <c r="AF119">
        <v>72.526988617913545</v>
      </c>
      <c r="AG119">
        <v>66.571787382332971</v>
      </c>
      <c r="AI119">
        <v>6.6854133014713399</v>
      </c>
      <c r="AJ119">
        <v>800.64151611963916</v>
      </c>
      <c r="AM119">
        <v>1.4098626848812705</v>
      </c>
    </row>
    <row r="120" spans="1:39" x14ac:dyDescent="0.35">
      <c r="A120">
        <v>5.8999999999993502E-2</v>
      </c>
      <c r="B120">
        <v>0.9410000000000065</v>
      </c>
      <c r="C120">
        <v>-5.0121307429188918E-4</v>
      </c>
      <c r="D120">
        <v>0.65899999999999348</v>
      </c>
      <c r="E120">
        <v>0.2</v>
      </c>
      <c r="F120">
        <v>0.12099999999999994</v>
      </c>
      <c r="G120">
        <v>0.02</v>
      </c>
      <c r="H120">
        <v>0.99999999999999356</v>
      </c>
      <c r="I120">
        <v>0.65872626802118939</v>
      </c>
      <c r="J120">
        <v>0.19991692504436903</v>
      </c>
      <c r="K120">
        <v>0.1209497396518432</v>
      </c>
      <c r="L120">
        <v>1.9991692504436904E-2</v>
      </c>
      <c r="M120">
        <v>4.1537477815487554E-4</v>
      </c>
      <c r="N120">
        <v>0.99999999999999345</v>
      </c>
      <c r="O120">
        <v>4.8000000000000001E-2</v>
      </c>
      <c r="P120">
        <v>3.4000000000000002E-2</v>
      </c>
      <c r="Q120">
        <v>4.2999999999999997E-2</v>
      </c>
      <c r="R120">
        <v>0.223</v>
      </c>
      <c r="S120">
        <v>800</v>
      </c>
      <c r="T120">
        <v>0.38037484507394476</v>
      </c>
      <c r="X120">
        <v>363636</v>
      </c>
      <c r="Y120">
        <v>151.04522282912632</v>
      </c>
      <c r="Z120">
        <v>27.703747495146242</v>
      </c>
      <c r="AA120">
        <v>0</v>
      </c>
      <c r="AB120">
        <v>1623</v>
      </c>
      <c r="AC120">
        <v>18000</v>
      </c>
      <c r="AD120">
        <v>980.78720877621868</v>
      </c>
      <c r="AE120">
        <v>980.78720877621868</v>
      </c>
      <c r="AF120">
        <v>72.648090402326844</v>
      </c>
      <c r="AG120">
        <v>66.623281475722749</v>
      </c>
      <c r="AI120">
        <v>6.6852841262346319</v>
      </c>
      <c r="AJ120">
        <v>800.53809974183741</v>
      </c>
      <c r="AM120">
        <v>1.4057187383874983</v>
      </c>
    </row>
    <row r="121" spans="1:39" x14ac:dyDescent="0.35">
      <c r="A121">
        <v>5.9499999999993447E-2</v>
      </c>
      <c r="B121">
        <v>0.94050000000000655</v>
      </c>
      <c r="C121">
        <v>-5.0121436479645502E-4</v>
      </c>
      <c r="D121">
        <v>0.65949999999999342</v>
      </c>
      <c r="E121">
        <v>0.2</v>
      </c>
      <c r="F121">
        <v>0.12049999999999994</v>
      </c>
      <c r="G121">
        <v>0.02</v>
      </c>
      <c r="H121">
        <v>0.99999999999999345</v>
      </c>
      <c r="I121">
        <v>0.65922686035629585</v>
      </c>
      <c r="J121">
        <v>0.19991716765922743</v>
      </c>
      <c r="K121">
        <v>0.12045009351468447</v>
      </c>
      <c r="L121">
        <v>1.9991716765922742E-2</v>
      </c>
      <c r="M121">
        <v>4.1416170386293134E-4</v>
      </c>
      <c r="N121">
        <v>0.99999999999999334</v>
      </c>
      <c r="O121">
        <v>4.8000000000000001E-2</v>
      </c>
      <c r="P121">
        <v>3.4000000000000002E-2</v>
      </c>
      <c r="Q121">
        <v>4.2999999999999997E-2</v>
      </c>
      <c r="R121">
        <v>0.223</v>
      </c>
      <c r="S121">
        <v>800</v>
      </c>
      <c r="T121">
        <v>0.3794069429477932</v>
      </c>
      <c r="X121">
        <v>363636</v>
      </c>
      <c r="Y121">
        <v>150.6041053459009</v>
      </c>
      <c r="Z121">
        <v>27.679788951937162</v>
      </c>
      <c r="AA121">
        <v>0</v>
      </c>
      <c r="AB121">
        <v>1623</v>
      </c>
      <c r="AC121">
        <v>18000</v>
      </c>
      <c r="AD121">
        <v>980.78720877621868</v>
      </c>
      <c r="AE121">
        <v>980.78720877621868</v>
      </c>
      <c r="AF121">
        <v>72.769767271429899</v>
      </c>
      <c r="AG121">
        <v>66.674932616863146</v>
      </c>
      <c r="AI121">
        <v>6.6851543375742555</v>
      </c>
      <c r="AJ121">
        <v>800.43420571657066</v>
      </c>
      <c r="AM121">
        <v>1.4015990807367376</v>
      </c>
    </row>
    <row r="122" spans="1:39" x14ac:dyDescent="0.35">
      <c r="A122">
        <v>5.9999999999993392E-2</v>
      </c>
      <c r="B122">
        <v>0.94000000000000661</v>
      </c>
      <c r="C122">
        <v>-5.012156573614326E-4</v>
      </c>
      <c r="D122">
        <v>0.65999999999999337</v>
      </c>
      <c r="E122">
        <v>0.2</v>
      </c>
      <c r="F122">
        <v>0.11999999999999994</v>
      </c>
      <c r="G122">
        <v>0.02</v>
      </c>
      <c r="H122">
        <v>0.99999999999999334</v>
      </c>
      <c r="I122">
        <v>0.65972745475620953</v>
      </c>
      <c r="J122">
        <v>0.19991741053218673</v>
      </c>
      <c r="K122">
        <v>0.11995044631931197</v>
      </c>
      <c r="L122">
        <v>1.9991741053218673E-2</v>
      </c>
      <c r="M122">
        <v>4.1294733906642125E-4</v>
      </c>
      <c r="N122">
        <v>0.99999999999999323</v>
      </c>
      <c r="O122">
        <v>4.8000000000000001E-2</v>
      </c>
      <c r="P122">
        <v>3.4000000000000002E-2</v>
      </c>
      <c r="Q122">
        <v>4.2999999999999997E-2</v>
      </c>
      <c r="R122">
        <v>0.223</v>
      </c>
      <c r="S122">
        <v>800</v>
      </c>
      <c r="T122">
        <v>0.37843800848612758</v>
      </c>
      <c r="X122">
        <v>363636</v>
      </c>
      <c r="Y122">
        <v>150.16251858875717</v>
      </c>
      <c r="Z122">
        <v>27.655739890881911</v>
      </c>
      <c r="AA122">
        <v>0</v>
      </c>
      <c r="AB122">
        <v>1623</v>
      </c>
      <c r="AC122">
        <v>18000</v>
      </c>
      <c r="AD122">
        <v>980.78720877621868</v>
      </c>
      <c r="AE122">
        <v>980.78720877621868</v>
      </c>
      <c r="AF122">
        <v>72.892023735810696</v>
      </c>
      <c r="AG122">
        <v>66.726741709521036</v>
      </c>
      <c r="AI122">
        <v>6.6850239306789163</v>
      </c>
      <c r="AJ122">
        <v>800.32983038265945</v>
      </c>
      <c r="AM122">
        <v>1.3975034990073123</v>
      </c>
    </row>
    <row r="123" spans="1:39" x14ac:dyDescent="0.35">
      <c r="A123">
        <v>6.0499999999993337E-2</v>
      </c>
      <c r="B123">
        <v>0.93950000000000666</v>
      </c>
      <c r="C123">
        <v>-5.0121695199121055E-4</v>
      </c>
      <c r="D123">
        <v>0.66049999999999331</v>
      </c>
      <c r="E123">
        <v>0.2</v>
      </c>
      <c r="F123">
        <v>0.11949999999999994</v>
      </c>
      <c r="G123">
        <v>0.02</v>
      </c>
      <c r="H123">
        <v>0.99999999999999334</v>
      </c>
      <c r="I123">
        <v>0.66022805122422723</v>
      </c>
      <c r="J123">
        <v>0.19991765366365902</v>
      </c>
      <c r="K123">
        <v>0.1194507980640362</v>
      </c>
      <c r="L123">
        <v>1.9991765366365901E-2</v>
      </c>
      <c r="M123">
        <v>4.1173168170493353E-4</v>
      </c>
      <c r="N123">
        <v>0.99999999999999334</v>
      </c>
      <c r="O123">
        <v>4.8000000000000001E-2</v>
      </c>
      <c r="P123">
        <v>3.4000000000000002E-2</v>
      </c>
      <c r="Q123">
        <v>4.2999999999999997E-2</v>
      </c>
      <c r="R123">
        <v>0.223</v>
      </c>
      <c r="S123">
        <v>800</v>
      </c>
      <c r="T123">
        <v>0.37746804004072726</v>
      </c>
      <c r="X123">
        <v>363636</v>
      </c>
      <c r="Y123">
        <v>149.72046180845521</v>
      </c>
      <c r="Z123">
        <v>27.631599856573981</v>
      </c>
      <c r="AA123">
        <v>0</v>
      </c>
      <c r="AB123">
        <v>1623</v>
      </c>
      <c r="AC123">
        <v>18000</v>
      </c>
      <c r="AD123">
        <v>980.78720877621868</v>
      </c>
      <c r="AE123">
        <v>980.78720877621868</v>
      </c>
      <c r="AF123">
        <v>73.014864355483681</v>
      </c>
      <c r="AG123">
        <v>66.7787096652728</v>
      </c>
      <c r="AI123">
        <v>6.6848929006845985</v>
      </c>
      <c r="AJ123">
        <v>800.22497003960723</v>
      </c>
      <c r="AM123">
        <v>1.3934317827589908</v>
      </c>
    </row>
    <row r="124" spans="1:39" x14ac:dyDescent="0.35">
      <c r="A124">
        <v>6.0999999999993282E-2</v>
      </c>
      <c r="B124">
        <v>0.93900000000000672</v>
      </c>
      <c r="C124">
        <v>-5.012182486901891E-4</v>
      </c>
      <c r="D124">
        <v>0.66099999999999326</v>
      </c>
      <c r="E124">
        <v>0.2</v>
      </c>
      <c r="F124">
        <v>0.11899999999999994</v>
      </c>
      <c r="G124">
        <v>0.02</v>
      </c>
      <c r="H124">
        <v>0.99999999999999334</v>
      </c>
      <c r="I124">
        <v>0.66072864976365253</v>
      </c>
      <c r="J124">
        <v>0.19991789705405727</v>
      </c>
      <c r="K124">
        <v>0.11895114874716402</v>
      </c>
      <c r="L124">
        <v>1.9991789705405726E-2</v>
      </c>
      <c r="M124">
        <v>4.1051472971366786E-4</v>
      </c>
      <c r="N124">
        <v>0.99999999999999323</v>
      </c>
      <c r="O124">
        <v>4.8000000000000001E-2</v>
      </c>
      <c r="P124">
        <v>3.4000000000000002E-2</v>
      </c>
      <c r="Q124">
        <v>4.2999999999999997E-2</v>
      </c>
      <c r="R124">
        <v>0.223</v>
      </c>
      <c r="S124">
        <v>800</v>
      </c>
      <c r="T124">
        <v>0.37649703595986106</v>
      </c>
      <c r="X124">
        <v>363636</v>
      </c>
      <c r="Y124">
        <v>149.27793425415933</v>
      </c>
      <c r="Z124">
        <v>27.607368390182074</v>
      </c>
      <c r="AA124">
        <v>0</v>
      </c>
      <c r="AB124">
        <v>1623</v>
      </c>
      <c r="AC124">
        <v>18000</v>
      </c>
      <c r="AD124">
        <v>980.78720877621868</v>
      </c>
      <c r="AE124">
        <v>980.78720877621868</v>
      </c>
      <c r="AF124">
        <v>73.138293740586221</v>
      </c>
      <c r="AG124">
        <v>66.830837403595041</v>
      </c>
      <c r="AI124">
        <v>6.6847612426738223</v>
      </c>
      <c r="AJ124">
        <v>800.11962094705643</v>
      </c>
      <c r="AM124">
        <v>1.3893837239969411</v>
      </c>
    </row>
    <row r="125" spans="1:39" x14ac:dyDescent="0.35">
      <c r="A125">
        <v>6.1499999999993227E-2</v>
      </c>
      <c r="B125">
        <v>0.93850000000000677</v>
      </c>
      <c r="C125">
        <v>-5.0121954746277988E-4</v>
      </c>
      <c r="D125">
        <v>0.6614999999999932</v>
      </c>
      <c r="E125">
        <v>0.2</v>
      </c>
      <c r="F125">
        <v>0.11849999999999994</v>
      </c>
      <c r="G125">
        <v>0.02</v>
      </c>
      <c r="H125">
        <v>0.99999999999999323</v>
      </c>
      <c r="I125">
        <v>0.66122925037779623</v>
      </c>
      <c r="J125">
        <v>0.19991814070379532</v>
      </c>
      <c r="K125">
        <v>0.11845149836699867</v>
      </c>
      <c r="L125">
        <v>1.9991814070379532E-2</v>
      </c>
      <c r="M125">
        <v>4.092964810234237E-4</v>
      </c>
      <c r="N125">
        <v>0.99999999999999312</v>
      </c>
      <c r="O125">
        <v>4.8000000000000001E-2</v>
      </c>
      <c r="P125">
        <v>3.4000000000000002E-2</v>
      </c>
      <c r="Q125">
        <v>4.2999999999999997E-2</v>
      </c>
      <c r="R125">
        <v>0.223</v>
      </c>
      <c r="S125">
        <v>800</v>
      </c>
      <c r="T125">
        <v>0.37552499458827782</v>
      </c>
      <c r="X125">
        <v>363636</v>
      </c>
      <c r="Y125">
        <v>148.83493517343371</v>
      </c>
      <c r="Z125">
        <v>27.583045029413878</v>
      </c>
      <c r="AA125">
        <v>0</v>
      </c>
      <c r="AB125">
        <v>1623</v>
      </c>
      <c r="AC125">
        <v>18000</v>
      </c>
      <c r="AD125">
        <v>980.78720877621868</v>
      </c>
      <c r="AE125">
        <v>980.78720877621868</v>
      </c>
      <c r="AF125">
        <v>73.262316552087142</v>
      </c>
      <c r="AG125">
        <v>66.883125851956763</v>
      </c>
      <c r="AI125">
        <v>6.6846289516748882</v>
      </c>
      <c r="AJ125">
        <v>800.013779324236</v>
      </c>
      <c r="AM125">
        <v>1.3853591171363129</v>
      </c>
    </row>
    <row r="126" spans="1:39" x14ac:dyDescent="0.35">
      <c r="A126">
        <v>6.1999999999993172E-2</v>
      </c>
      <c r="B126">
        <v>0.93800000000000683</v>
      </c>
      <c r="C126">
        <v>-5.0122084831340707E-4</v>
      </c>
      <c r="D126">
        <v>0.66199999999999315</v>
      </c>
      <c r="E126">
        <v>0.2</v>
      </c>
      <c r="F126">
        <v>0.11799999999999994</v>
      </c>
      <c r="G126">
        <v>0.02</v>
      </c>
      <c r="H126">
        <v>0.99999999999999312</v>
      </c>
      <c r="I126">
        <v>0.661729853069976</v>
      </c>
      <c r="J126">
        <v>0.1999183846132879</v>
      </c>
      <c r="K126">
        <v>0.11795184692183978</v>
      </c>
      <c r="L126">
        <v>1.9991838461328789E-2</v>
      </c>
      <c r="M126">
        <v>4.0807693356058875E-4</v>
      </c>
      <c r="N126">
        <v>0.99999999999999312</v>
      </c>
      <c r="O126">
        <v>4.8000000000000001E-2</v>
      </c>
      <c r="P126">
        <v>3.4000000000000002E-2</v>
      </c>
      <c r="Q126">
        <v>4.2999999999999997E-2</v>
      </c>
      <c r="R126">
        <v>0.223</v>
      </c>
      <c r="S126">
        <v>800</v>
      </c>
      <c r="T126">
        <v>0.37455191426719708</v>
      </c>
      <c r="X126">
        <v>363636</v>
      </c>
      <c r="Y126">
        <v>148.39146381223824</v>
      </c>
      <c r="Z126">
        <v>27.558629308479397</v>
      </c>
      <c r="AA126">
        <v>0</v>
      </c>
      <c r="AB126">
        <v>1623</v>
      </c>
      <c r="AC126">
        <v>18000</v>
      </c>
      <c r="AD126">
        <v>980.78720877621868</v>
      </c>
      <c r="AE126">
        <v>980.78720877621868</v>
      </c>
      <c r="AF126">
        <v>73.386937502507465</v>
      </c>
      <c r="AG126">
        <v>66.935575945912817</v>
      </c>
      <c r="AI126">
        <v>6.6844960226611061</v>
      </c>
      <c r="AJ126">
        <v>799.90744134939598</v>
      </c>
      <c r="AM126">
        <v>1.3813577589674342</v>
      </c>
    </row>
    <row r="127" spans="1:39" x14ac:dyDescent="0.35">
      <c r="A127">
        <v>6.2499999999993117E-2</v>
      </c>
      <c r="B127">
        <v>0.93750000000000688</v>
      </c>
      <c r="C127">
        <v>-5.0122215124650551E-4</v>
      </c>
      <c r="D127">
        <v>0.66249999999999309</v>
      </c>
      <c r="E127">
        <v>0.2</v>
      </c>
      <c r="F127">
        <v>0.11749999999999994</v>
      </c>
      <c r="G127">
        <v>0.02</v>
      </c>
      <c r="H127">
        <v>0.99999999999999312</v>
      </c>
      <c r="I127">
        <v>0.66223045784351686</v>
      </c>
      <c r="J127">
        <v>0.19991862878295058</v>
      </c>
      <c r="K127">
        <v>0.1174521944099834</v>
      </c>
      <c r="L127">
        <v>1.9991862878295057E-2</v>
      </c>
      <c r="M127">
        <v>4.0685608524712667E-4</v>
      </c>
      <c r="N127">
        <v>0.99999999999999301</v>
      </c>
      <c r="O127">
        <v>4.8000000000000001E-2</v>
      </c>
      <c r="P127">
        <v>3.4000000000000002E-2</v>
      </c>
      <c r="Q127">
        <v>4.2999999999999997E-2</v>
      </c>
      <c r="R127">
        <v>0.223</v>
      </c>
      <c r="S127">
        <v>800</v>
      </c>
      <c r="T127">
        <v>0.37357779333429958</v>
      </c>
      <c r="X127">
        <v>363636</v>
      </c>
      <c r="Y127">
        <v>147.94751941492416</v>
      </c>
      <c r="Z127">
        <v>27.534120758053707</v>
      </c>
      <c r="AA127">
        <v>0</v>
      </c>
      <c r="AB127">
        <v>1623</v>
      </c>
      <c r="AC127">
        <v>18000</v>
      </c>
      <c r="AD127">
        <v>980.78720877621868</v>
      </c>
      <c r="AE127">
        <v>980.78720877621868</v>
      </c>
      <c r="AF127">
        <v>73.512161356653678</v>
      </c>
      <c r="AG127">
        <v>66.988188629198746</v>
      </c>
      <c r="AI127">
        <v>6.684362450550017</v>
      </c>
      <c r="AJ127">
        <v>799.80060315923913</v>
      </c>
      <c r="AM127">
        <v>1.3773794486216084</v>
      </c>
    </row>
    <row r="128" spans="1:39" x14ac:dyDescent="0.35">
      <c r="A128">
        <v>6.2999999999993062E-2</v>
      </c>
      <c r="B128">
        <v>0.93700000000000694</v>
      </c>
      <c r="C128">
        <v>-5.0122345626652334E-4</v>
      </c>
      <c r="D128">
        <v>0.66299999999999304</v>
      </c>
      <c r="E128">
        <v>0.2</v>
      </c>
      <c r="F128">
        <v>0.11699999999999994</v>
      </c>
      <c r="G128">
        <v>0.02</v>
      </c>
      <c r="H128">
        <v>0.99999999999999312</v>
      </c>
      <c r="I128">
        <v>0.66273106470175058</v>
      </c>
      <c r="J128">
        <v>0.1999188732131999</v>
      </c>
      <c r="K128">
        <v>0.11695254082972187</v>
      </c>
      <c r="L128">
        <v>1.9991887321319988E-2</v>
      </c>
      <c r="M128">
        <v>4.0563393400056604E-4</v>
      </c>
      <c r="N128">
        <v>0.99999999999999289</v>
      </c>
      <c r="O128">
        <v>4.8000000000000001E-2</v>
      </c>
      <c r="P128">
        <v>3.4000000000000002E-2</v>
      </c>
      <c r="Q128">
        <v>4.2999999999999997E-2</v>
      </c>
      <c r="R128">
        <v>0.223</v>
      </c>
      <c r="S128">
        <v>800</v>
      </c>
      <c r="T128">
        <v>0.37260263012371803</v>
      </c>
      <c r="X128">
        <v>363636</v>
      </c>
      <c r="Y128">
        <v>147.50310122422982</v>
      </c>
      <c r="Z128">
        <v>27.509518905239243</v>
      </c>
      <c r="AA128">
        <v>0</v>
      </c>
      <c r="AB128">
        <v>1623</v>
      </c>
      <c r="AC128">
        <v>18000</v>
      </c>
      <c r="AD128">
        <v>980.78720877621868</v>
      </c>
      <c r="AE128">
        <v>980.78720877621868</v>
      </c>
      <c r="AF128">
        <v>73.637992932363872</v>
      </c>
      <c r="AG128">
        <v>67.040964853827049</v>
      </c>
      <c r="AI128">
        <v>6.684228230202593</v>
      </c>
      <c r="AJ128">
        <v>799.69326084833551</v>
      </c>
      <c r="AM128">
        <v>1.3734239875375005</v>
      </c>
    </row>
    <row r="129" spans="1:39" x14ac:dyDescent="0.35">
      <c r="A129">
        <v>6.3499999999993006E-2</v>
      </c>
      <c r="B129">
        <v>0.93650000000000699</v>
      </c>
      <c r="C129">
        <v>-5.0122476337791924E-4</v>
      </c>
      <c r="D129">
        <v>0.66349999999999298</v>
      </c>
      <c r="E129">
        <v>0.2</v>
      </c>
      <c r="F129">
        <v>0.11649999999999994</v>
      </c>
      <c r="G129">
        <v>0.02</v>
      </c>
      <c r="H129">
        <v>0.99999999999999301</v>
      </c>
      <c r="I129">
        <v>0.6632316736480165</v>
      </c>
      <c r="J129">
        <v>0.19991911790445321</v>
      </c>
      <c r="K129">
        <v>0.11645288617934393</v>
      </c>
      <c r="L129">
        <v>1.9991911790445321E-2</v>
      </c>
      <c r="M129">
        <v>4.0441047773398764E-4</v>
      </c>
      <c r="N129">
        <v>0.99999999999999289</v>
      </c>
      <c r="O129">
        <v>4.8000000000000001E-2</v>
      </c>
      <c r="P129">
        <v>3.4000000000000002E-2</v>
      </c>
      <c r="Q129">
        <v>4.2999999999999997E-2</v>
      </c>
      <c r="R129">
        <v>0.223</v>
      </c>
      <c r="S129">
        <v>800</v>
      </c>
      <c r="T129">
        <v>0.37162642296602738</v>
      </c>
      <c r="X129">
        <v>363636</v>
      </c>
      <c r="Y129">
        <v>147.05820848127632</v>
      </c>
      <c r="Z129">
        <v>27.484823273527539</v>
      </c>
      <c r="AA129">
        <v>0</v>
      </c>
      <c r="AB129">
        <v>1623</v>
      </c>
      <c r="AC129">
        <v>18000</v>
      </c>
      <c r="AD129">
        <v>980.78720877621868</v>
      </c>
      <c r="AE129">
        <v>980.78720877621868</v>
      </c>
      <c r="AF129">
        <v>73.764437101266694</v>
      </c>
      <c r="AG129">
        <v>67.093905580184838</v>
      </c>
      <c r="AI129">
        <v>6.6840933564224301</v>
      </c>
      <c r="AJ129">
        <v>799.58541046853179</v>
      </c>
      <c r="AM129">
        <v>1.3694911794281031</v>
      </c>
    </row>
    <row r="130" spans="1:39" x14ac:dyDescent="0.35">
      <c r="A130">
        <v>6.3999999999992951E-2</v>
      </c>
      <c r="B130">
        <v>0.93600000000000705</v>
      </c>
      <c r="C130">
        <v>-5.0122607258516446E-4</v>
      </c>
      <c r="D130">
        <v>0.66399999999999293</v>
      </c>
      <c r="E130">
        <v>0.2</v>
      </c>
      <c r="F130">
        <v>0.11599999999999994</v>
      </c>
      <c r="G130">
        <v>0.02</v>
      </c>
      <c r="H130">
        <v>0.99999999999999289</v>
      </c>
      <c r="I130">
        <v>0.66373228468566048</v>
      </c>
      <c r="J130">
        <v>0.1999193628571288</v>
      </c>
      <c r="K130">
        <v>0.11595323045713464</v>
      </c>
      <c r="L130">
        <v>1.9991936285712879E-2</v>
      </c>
      <c r="M130">
        <v>4.0318571435601333E-4</v>
      </c>
      <c r="N130">
        <v>0.99999999999999289</v>
      </c>
      <c r="O130">
        <v>4.8000000000000001E-2</v>
      </c>
      <c r="P130">
        <v>3.4000000000000002E-2</v>
      </c>
      <c r="Q130">
        <v>4.2999999999999997E-2</v>
      </c>
      <c r="R130">
        <v>0.223</v>
      </c>
      <c r="S130">
        <v>800</v>
      </c>
      <c r="T130">
        <v>0.37064917018823551</v>
      </c>
      <c r="X130">
        <v>363636</v>
      </c>
      <c r="Y130">
        <v>146.61284042556326</v>
      </c>
      <c r="Z130">
        <v>27.460033382760436</v>
      </c>
      <c r="AA130">
        <v>0</v>
      </c>
      <c r="AB130">
        <v>1623</v>
      </c>
      <c r="AC130">
        <v>18000</v>
      </c>
      <c r="AD130">
        <v>980.78720877621868</v>
      </c>
      <c r="AE130">
        <v>980.78720877621868</v>
      </c>
      <c r="AF130">
        <v>73.891498789553836</v>
      </c>
      <c r="AG130">
        <v>67.147011777133045</v>
      </c>
      <c r="AI130">
        <v>6.6839578239549233</v>
      </c>
      <c r="AJ130">
        <v>799.47704802834892</v>
      </c>
      <c r="AM130">
        <v>1.3655808302482642</v>
      </c>
    </row>
    <row r="131" spans="1:39" x14ac:dyDescent="0.35">
      <c r="A131">
        <v>6.4499999999992896E-2</v>
      </c>
      <c r="B131">
        <v>0.9355000000000071</v>
      </c>
      <c r="C131">
        <v>-5.0122738389274239E-4</v>
      </c>
      <c r="D131">
        <v>0.66449999999999287</v>
      </c>
      <c r="E131">
        <v>0.2</v>
      </c>
      <c r="F131">
        <v>0.11549999999999994</v>
      </c>
      <c r="G131">
        <v>0.02</v>
      </c>
      <c r="H131">
        <v>0.99999999999999289</v>
      </c>
      <c r="I131">
        <v>0.66423289781803618</v>
      </c>
      <c r="J131">
        <v>0.19991960807164585</v>
      </c>
      <c r="K131">
        <v>0.1154535736613754</v>
      </c>
      <c r="L131">
        <v>1.9991960807164585E-2</v>
      </c>
      <c r="M131">
        <v>4.0195964177079375E-4</v>
      </c>
      <c r="N131">
        <v>0.99999999999999289</v>
      </c>
      <c r="O131">
        <v>4.8000000000000001E-2</v>
      </c>
      <c r="P131">
        <v>3.4000000000000002E-2</v>
      </c>
      <c r="Q131">
        <v>4.2999999999999997E-2</v>
      </c>
      <c r="R131">
        <v>0.223</v>
      </c>
      <c r="S131">
        <v>800</v>
      </c>
      <c r="T131">
        <v>0.36967087011377353</v>
      </c>
      <c r="X131">
        <v>363636</v>
      </c>
      <c r="Y131">
        <v>146.16699629496435</v>
      </c>
      <c r="Z131">
        <v>27.43514874909074</v>
      </c>
      <c r="AA131">
        <v>0</v>
      </c>
      <c r="AB131">
        <v>1623</v>
      </c>
      <c r="AC131">
        <v>18000</v>
      </c>
      <c r="AD131">
        <v>980.78720877621868</v>
      </c>
      <c r="AE131">
        <v>980.78720877621868</v>
      </c>
      <c r="AF131">
        <v>74.019182978765883</v>
      </c>
      <c r="AG131">
        <v>67.200284422106932</v>
      </c>
      <c r="AI131">
        <v>6.6838216274864308</v>
      </c>
      <c r="AJ131">
        <v>799.36816949237095</v>
      </c>
      <c r="AM131">
        <v>1.3616927481627743</v>
      </c>
    </row>
    <row r="132" spans="1:39" x14ac:dyDescent="0.35">
      <c r="A132">
        <v>6.4999999999992841E-2</v>
      </c>
      <c r="B132">
        <v>0.93500000000000716</v>
      </c>
      <c r="C132">
        <v>-5.012286973051477E-4</v>
      </c>
      <c r="D132">
        <v>0.66499999999999282</v>
      </c>
      <c r="E132">
        <v>0.2</v>
      </c>
      <c r="F132">
        <v>0.11499999999999994</v>
      </c>
      <c r="G132">
        <v>0.02</v>
      </c>
      <c r="H132">
        <v>0.99999999999999289</v>
      </c>
      <c r="I132">
        <v>0.66473351304850403</v>
      </c>
      <c r="J132">
        <v>0.19991985354842443</v>
      </c>
      <c r="K132">
        <v>0.11495391579034397</v>
      </c>
      <c r="L132">
        <v>1.999198535484244E-2</v>
      </c>
      <c r="M132">
        <v>4.0073225787799635E-4</v>
      </c>
      <c r="N132">
        <v>0.99999999999999289</v>
      </c>
      <c r="O132">
        <v>4.8000000000000001E-2</v>
      </c>
      <c r="P132">
        <v>3.4000000000000002E-2</v>
      </c>
      <c r="Q132">
        <v>4.2999999999999997E-2</v>
      </c>
      <c r="R132">
        <v>0.223</v>
      </c>
      <c r="S132">
        <v>800</v>
      </c>
      <c r="T132">
        <v>0.36869152106248637</v>
      </c>
      <c r="X132">
        <v>363636</v>
      </c>
      <c r="Y132">
        <v>145.72067532572308</v>
      </c>
      <c r="Z132">
        <v>27.410168884942344</v>
      </c>
      <c r="AA132">
        <v>0</v>
      </c>
      <c r="AB132">
        <v>1623</v>
      </c>
      <c r="AC132">
        <v>18000</v>
      </c>
      <c r="AD132">
        <v>980.78720877621868</v>
      </c>
      <c r="AE132">
        <v>980.78720877621868</v>
      </c>
      <c r="AF132">
        <v>74.147494706592184</v>
      </c>
      <c r="AG132">
        <v>67.253724501218358</v>
      </c>
      <c r="AI132">
        <v>6.6836847616434163</v>
      </c>
      <c r="AJ132">
        <v>799.25877078061865</v>
      </c>
      <c r="AM132">
        <v>1.3578267435149938</v>
      </c>
    </row>
    <row r="133" spans="1:39" x14ac:dyDescent="0.35">
      <c r="A133">
        <v>6.5499999999992786E-2</v>
      </c>
      <c r="B133">
        <v>0.93450000000000721</v>
      </c>
      <c r="C133">
        <v>-5.0123001282688774E-4</v>
      </c>
      <c r="D133">
        <v>0.66549999999999276</v>
      </c>
      <c r="E133">
        <v>0.2</v>
      </c>
      <c r="F133">
        <v>0.11449999999999994</v>
      </c>
      <c r="G133">
        <v>0.02</v>
      </c>
      <c r="H133">
        <v>0.99999999999999278</v>
      </c>
      <c r="I133">
        <v>0.66523413038043155</v>
      </c>
      <c r="J133">
        <v>0.19992009928788546</v>
      </c>
      <c r="K133">
        <v>0.11445425684231435</v>
      </c>
      <c r="L133">
        <v>1.9992009928788544E-2</v>
      </c>
      <c r="M133">
        <v>3.9950356057279364E-4</v>
      </c>
      <c r="N133">
        <v>0.99999999999999278</v>
      </c>
      <c r="O133">
        <v>4.8000000000000001E-2</v>
      </c>
      <c r="P133">
        <v>3.4000000000000002E-2</v>
      </c>
      <c r="Q133">
        <v>4.2999999999999997E-2</v>
      </c>
      <c r="R133">
        <v>0.223</v>
      </c>
      <c r="S133">
        <v>800</v>
      </c>
      <c r="T133">
        <v>0.36771112135062306</v>
      </c>
      <c r="X133">
        <v>363636</v>
      </c>
      <c r="Y133">
        <v>145.27387675244839</v>
      </c>
      <c r="Z133">
        <v>27.385093298969775</v>
      </c>
      <c r="AA133">
        <v>0</v>
      </c>
      <c r="AB133">
        <v>1623</v>
      </c>
      <c r="AC133">
        <v>18000</v>
      </c>
      <c r="AD133">
        <v>980.78720877621868</v>
      </c>
      <c r="AE133">
        <v>980.78720877621868</v>
      </c>
      <c r="AF133">
        <v>74.276439067684734</v>
      </c>
      <c r="AG133">
        <v>67.307333009359311</v>
      </c>
      <c r="AI133">
        <v>6.683547220991584</v>
      </c>
      <c r="AJ133">
        <v>799.14884776791757</v>
      </c>
      <c r="AM133">
        <v>1.3539826287960148</v>
      </c>
    </row>
    <row r="134" spans="1:39" x14ac:dyDescent="0.35">
      <c r="A134">
        <v>6.5999999999992731E-2</v>
      </c>
      <c r="B134">
        <v>0.93400000000000727</v>
      </c>
      <c r="C134">
        <v>-5.0123133046248158E-4</v>
      </c>
      <c r="D134">
        <v>0.66599999999999271</v>
      </c>
      <c r="E134">
        <v>0.2</v>
      </c>
      <c r="F134">
        <v>0.11399999999999993</v>
      </c>
      <c r="G134">
        <v>0.02</v>
      </c>
      <c r="H134">
        <v>0.99999999999999267</v>
      </c>
      <c r="I134">
        <v>0.66573474981719405</v>
      </c>
      <c r="J134">
        <v>0.19992034529045086</v>
      </c>
      <c r="K134">
        <v>0.11395459681555692</v>
      </c>
      <c r="L134">
        <v>1.9992034529045084E-2</v>
      </c>
      <c r="M134">
        <v>3.9827354774585083E-4</v>
      </c>
      <c r="N134">
        <v>0.99999999999999267</v>
      </c>
      <c r="O134">
        <v>4.8000000000000001E-2</v>
      </c>
      <c r="P134">
        <v>3.4000000000000002E-2</v>
      </c>
      <c r="Q134">
        <v>4.2999999999999997E-2</v>
      </c>
      <c r="R134">
        <v>0.223</v>
      </c>
      <c r="S134">
        <v>800</v>
      </c>
      <c r="T134">
        <v>0.36672966929082734</v>
      </c>
      <c r="X134">
        <v>363636</v>
      </c>
      <c r="Y134">
        <v>144.82659980811022</v>
      </c>
      <c r="Z134">
        <v>27.359921496017144</v>
      </c>
      <c r="AA134">
        <v>0</v>
      </c>
      <c r="AB134">
        <v>1623</v>
      </c>
      <c r="AC134">
        <v>18000</v>
      </c>
      <c r="AD134">
        <v>980.78720877621868</v>
      </c>
      <c r="AE134">
        <v>980.78720877621868</v>
      </c>
      <c r="AF134">
        <v>74.406021214486685</v>
      </c>
      <c r="AG134">
        <v>67.36111095030725</v>
      </c>
      <c r="AI134">
        <v>6.6834090000349953</v>
      </c>
      <c r="AJ134">
        <v>799.03839628325306</v>
      </c>
      <c r="AM134">
        <v>1.3501602186143451</v>
      </c>
    </row>
    <row r="135" spans="1:39" x14ac:dyDescent="0.35">
      <c r="A135">
        <v>6.6499999999992676E-2</v>
      </c>
      <c r="B135">
        <v>0.93350000000000732</v>
      </c>
      <c r="C135">
        <v>-5.0123265021646075E-4</v>
      </c>
      <c r="D135">
        <v>0.66649999999999265</v>
      </c>
      <c r="E135">
        <v>0.2</v>
      </c>
      <c r="F135">
        <v>0.11349999999999993</v>
      </c>
      <c r="G135">
        <v>0.02</v>
      </c>
      <c r="H135">
        <v>0.99999999999999267</v>
      </c>
      <c r="I135">
        <v>0.66623537136217337</v>
      </c>
      <c r="J135">
        <v>0.19992059155654335</v>
      </c>
      <c r="K135">
        <v>0.11345493570833828</v>
      </c>
      <c r="L135">
        <v>1.9992059155654333E-2</v>
      </c>
      <c r="M135">
        <v>3.9704221728331413E-4</v>
      </c>
      <c r="N135">
        <v>0.99999999999999278</v>
      </c>
      <c r="O135">
        <v>4.8000000000000001E-2</v>
      </c>
      <c r="P135">
        <v>3.4000000000000002E-2</v>
      </c>
      <c r="Q135">
        <v>4.2999999999999997E-2</v>
      </c>
      <c r="R135">
        <v>0.223</v>
      </c>
      <c r="S135">
        <v>800</v>
      </c>
      <c r="T135">
        <v>0.36574716319212758</v>
      </c>
      <c r="X135">
        <v>363636</v>
      </c>
      <c r="Y135">
        <v>144.37884372403522</v>
      </c>
      <c r="Z135">
        <v>27.334652977076569</v>
      </c>
      <c r="AA135">
        <v>0</v>
      </c>
      <c r="AB135">
        <v>1623</v>
      </c>
      <c r="AC135">
        <v>18000</v>
      </c>
      <c r="AD135">
        <v>980.78720877621868</v>
      </c>
      <c r="AE135">
        <v>980.78720877621868</v>
      </c>
      <c r="AF135">
        <v>74.536246358075246</v>
      </c>
      <c r="AG135">
        <v>67.415059336831817</v>
      </c>
      <c r="AI135">
        <v>6.6832700932151674</v>
      </c>
      <c r="AJ135">
        <v>798.92741210911277</v>
      </c>
      <c r="AM135">
        <v>1.3463593296661034</v>
      </c>
    </row>
    <row r="136" spans="1:39" x14ac:dyDescent="0.35">
      <c r="A136">
        <v>6.6999999999992621E-2</v>
      </c>
      <c r="B136">
        <v>0.93300000000000738</v>
      </c>
      <c r="C136">
        <v>-5.0123397209336849E-4</v>
      </c>
      <c r="D136">
        <v>0.6669999999999926</v>
      </c>
      <c r="E136">
        <v>0.2</v>
      </c>
      <c r="F136">
        <v>0.11299999999999993</v>
      </c>
      <c r="G136">
        <v>0.02</v>
      </c>
      <c r="H136">
        <v>0.99999999999999267</v>
      </c>
      <c r="I136">
        <v>0.66673599501875913</v>
      </c>
      <c r="J136">
        <v>0.19992083808658667</v>
      </c>
      <c r="K136">
        <v>0.11295527351892139</v>
      </c>
      <c r="L136">
        <v>1.9992083808658665E-2</v>
      </c>
      <c r="M136">
        <v>3.9580956706679831E-4</v>
      </c>
      <c r="N136">
        <v>0.99999999999999267</v>
      </c>
      <c r="O136">
        <v>4.8000000000000001E-2</v>
      </c>
      <c r="P136">
        <v>3.4000000000000002E-2</v>
      </c>
      <c r="Q136">
        <v>4.2999999999999997E-2</v>
      </c>
      <c r="R136">
        <v>0.223</v>
      </c>
      <c r="S136">
        <v>800</v>
      </c>
      <c r="T136">
        <v>0.36476360135992758</v>
      </c>
      <c r="X136">
        <v>363636</v>
      </c>
      <c r="Y136">
        <v>143.93060772990228</v>
      </c>
      <c r="Z136">
        <v>27.30928723924595</v>
      </c>
      <c r="AA136">
        <v>0</v>
      </c>
      <c r="AB136">
        <v>1623</v>
      </c>
      <c r="AC136">
        <v>18000</v>
      </c>
      <c r="AD136">
        <v>980.78720877621868</v>
      </c>
      <c r="AE136">
        <v>980.78720877621868</v>
      </c>
      <c r="AF136">
        <v>74.667119769020147</v>
      </c>
      <c r="AG136">
        <v>67.469179190803374</v>
      </c>
      <c r="AI136">
        <v>6.6831304949101593</v>
      </c>
      <c r="AJ136">
        <v>798.81589098081918</v>
      </c>
      <c r="AM136">
        <v>1.3425797807057185</v>
      </c>
    </row>
    <row r="137" spans="1:39" x14ac:dyDescent="0.35">
      <c r="A137">
        <v>6.7499999999992566E-2</v>
      </c>
      <c r="B137">
        <v>0.93250000000000743</v>
      </c>
      <c r="C137">
        <v>-5.0123529609776062E-4</v>
      </c>
      <c r="D137">
        <v>0.66749999999999254</v>
      </c>
      <c r="E137">
        <v>0.2</v>
      </c>
      <c r="F137">
        <v>0.11249999999999993</v>
      </c>
      <c r="G137">
        <v>0.02</v>
      </c>
      <c r="H137">
        <v>0.99999999999999256</v>
      </c>
      <c r="I137">
        <v>0.66723662079034785</v>
      </c>
      <c r="J137">
        <v>0.19992108488100535</v>
      </c>
      <c r="K137">
        <v>0.11245561024556543</v>
      </c>
      <c r="L137">
        <v>1.9992108488100534E-2</v>
      </c>
      <c r="M137">
        <v>3.945755949733747E-4</v>
      </c>
      <c r="N137">
        <v>0.99999999999999245</v>
      </c>
      <c r="O137">
        <v>4.8000000000000001E-2</v>
      </c>
      <c r="P137">
        <v>3.4000000000000002E-2</v>
      </c>
      <c r="Q137">
        <v>4.2999999999999997E-2</v>
      </c>
      <c r="R137">
        <v>0.223</v>
      </c>
      <c r="S137">
        <v>800</v>
      </c>
      <c r="T137">
        <v>0.36377898209599635</v>
      </c>
      <c r="X137">
        <v>363636</v>
      </c>
      <c r="Y137">
        <v>143.48189105373808</v>
      </c>
      <c r="Z137">
        <v>27.283823775686162</v>
      </c>
      <c r="AA137">
        <v>0</v>
      </c>
      <c r="AB137">
        <v>1623</v>
      </c>
      <c r="AC137">
        <v>18000</v>
      </c>
      <c r="AD137">
        <v>980.78720877621868</v>
      </c>
      <c r="AE137">
        <v>980.78720877621868</v>
      </c>
      <c r="AF137">
        <v>74.79864677825698</v>
      </c>
      <c r="AG137">
        <v>67.523471543303032</v>
      </c>
      <c r="AI137">
        <v>6.6829901994336405</v>
      </c>
      <c r="AJ137">
        <v>798.7038285858506</v>
      </c>
      <c r="AM137">
        <v>1.338821392517118</v>
      </c>
    </row>
    <row r="138" spans="1:39" x14ac:dyDescent="0.35">
      <c r="A138">
        <v>6.7999999999992511E-2</v>
      </c>
      <c r="B138">
        <v>0.93200000000000749</v>
      </c>
      <c r="C138">
        <v>-5.0123662223420498E-4</v>
      </c>
      <c r="D138">
        <v>0.66799999999999249</v>
      </c>
      <c r="E138">
        <v>0.2</v>
      </c>
      <c r="F138">
        <v>0.11199999999999993</v>
      </c>
      <c r="G138">
        <v>0.02</v>
      </c>
      <c r="H138">
        <v>0.99999999999999245</v>
      </c>
      <c r="I138">
        <v>0.66773724868034356</v>
      </c>
      <c r="J138">
        <v>0.19992133194022488</v>
      </c>
      <c r="K138">
        <v>0.11195594588652587</v>
      </c>
      <c r="L138">
        <v>1.9992133194022488E-2</v>
      </c>
      <c r="M138">
        <v>3.9334029887555901E-4</v>
      </c>
      <c r="N138">
        <v>0.99999999999999245</v>
      </c>
      <c r="O138">
        <v>4.8000000000000001E-2</v>
      </c>
      <c r="P138">
        <v>3.4000000000000002E-2</v>
      </c>
      <c r="Q138">
        <v>4.2999999999999997E-2</v>
      </c>
      <c r="R138">
        <v>0.223</v>
      </c>
      <c r="S138">
        <v>800</v>
      </c>
      <c r="T138">
        <v>0.36279330369845897</v>
      </c>
      <c r="X138">
        <v>363636</v>
      </c>
      <c r="Y138">
        <v>143.03269292191277</v>
      </c>
      <c r="Z138">
        <v>27.25826207557764</v>
      </c>
      <c r="AA138">
        <v>0</v>
      </c>
      <c r="AB138">
        <v>1623</v>
      </c>
      <c r="AC138">
        <v>18000</v>
      </c>
      <c r="AD138">
        <v>980.78720877621868</v>
      </c>
      <c r="AE138">
        <v>980.78720877621868</v>
      </c>
      <c r="AF138">
        <v>74.93083277797659</v>
      </c>
      <c r="AG138">
        <v>67.577937434734451</v>
      </c>
      <c r="AI138">
        <v>6.6828492010339389</v>
      </c>
      <c r="AJ138">
        <v>798.59122056314652</v>
      </c>
      <c r="AM138">
        <v>1.3350839878854017</v>
      </c>
    </row>
    <row r="139" spans="1:39" x14ac:dyDescent="0.35">
      <c r="A139">
        <v>6.8499999999992456E-2</v>
      </c>
      <c r="B139">
        <v>0.93150000000000754</v>
      </c>
      <c r="C139">
        <v>-5.0123795050728147E-4</v>
      </c>
      <c r="D139">
        <v>0.66849999999999243</v>
      </c>
      <c r="E139">
        <v>0.2</v>
      </c>
      <c r="F139">
        <v>0.11149999999999993</v>
      </c>
      <c r="G139">
        <v>0.02</v>
      </c>
      <c r="H139">
        <v>0.99999999999999245</v>
      </c>
      <c r="I139">
        <v>0.66823787869215767</v>
      </c>
      <c r="J139">
        <v>0.19992157926467174</v>
      </c>
      <c r="K139">
        <v>0.11145628044005443</v>
      </c>
      <c r="L139">
        <v>1.9992157926467174E-2</v>
      </c>
      <c r="M139">
        <v>3.9210367664129896E-4</v>
      </c>
      <c r="N139">
        <v>0.99999999999999234</v>
      </c>
      <c r="O139">
        <v>4.8000000000000001E-2</v>
      </c>
      <c r="P139">
        <v>3.4000000000000002E-2</v>
      </c>
      <c r="Q139">
        <v>4.2999999999999997E-2</v>
      </c>
      <c r="R139">
        <v>0.223</v>
      </c>
      <c r="S139">
        <v>800</v>
      </c>
      <c r="T139">
        <v>0.36180656446178616</v>
      </c>
      <c r="X139">
        <v>363636</v>
      </c>
      <c r="Y139">
        <v>142.5830125591354</v>
      </c>
      <c r="Z139">
        <v>27.232601624076327</v>
      </c>
      <c r="AA139">
        <v>0</v>
      </c>
      <c r="AB139">
        <v>1623</v>
      </c>
      <c r="AC139">
        <v>18000</v>
      </c>
      <c r="AD139">
        <v>980.78720877621868</v>
      </c>
      <c r="AE139">
        <v>980.78720877621868</v>
      </c>
      <c r="AF139">
        <v>75.063683222530216</v>
      </c>
      <c r="AG139">
        <v>67.632577914937343</v>
      </c>
      <c r="AI139">
        <v>6.6827074938930817</v>
      </c>
      <c r="AJ139">
        <v>798.47806250240887</v>
      </c>
      <c r="AM139">
        <v>1.3313673915689874</v>
      </c>
    </row>
    <row r="140" spans="1:39" x14ac:dyDescent="0.35">
      <c r="A140">
        <v>6.8999999999992401E-2</v>
      </c>
      <c r="B140">
        <v>0.9310000000000076</v>
      </c>
      <c r="C140">
        <v>-5.0123928092158266E-4</v>
      </c>
      <c r="D140">
        <v>0.66899999999999238</v>
      </c>
      <c r="E140">
        <v>0.2</v>
      </c>
      <c r="F140">
        <v>0.11099999999999993</v>
      </c>
      <c r="G140">
        <v>0.02</v>
      </c>
      <c r="H140">
        <v>0.99999999999999245</v>
      </c>
      <c r="I140">
        <v>0.66873851082920877</v>
      </c>
      <c r="J140">
        <v>0.19992182685477322</v>
      </c>
      <c r="K140">
        <v>0.11095661390439905</v>
      </c>
      <c r="L140">
        <v>1.9992182685477321E-2</v>
      </c>
      <c r="M140">
        <v>3.9086572613396243E-4</v>
      </c>
      <c r="N140">
        <v>0.99999999999999234</v>
      </c>
      <c r="O140">
        <v>4.8000000000000001E-2</v>
      </c>
      <c r="P140">
        <v>3.4000000000000002E-2</v>
      </c>
      <c r="Q140">
        <v>4.2999999999999997E-2</v>
      </c>
      <c r="R140">
        <v>0.223</v>
      </c>
      <c r="S140">
        <v>800</v>
      </c>
      <c r="T140">
        <v>0.36081876267678487</v>
      </c>
      <c r="X140">
        <v>363636</v>
      </c>
      <c r="Y140">
        <v>142.13284918844957</v>
      </c>
      <c r="Z140">
        <v>27.206841902268987</v>
      </c>
      <c r="AA140">
        <v>0</v>
      </c>
      <c r="AB140">
        <v>1623</v>
      </c>
      <c r="AC140">
        <v>18000</v>
      </c>
      <c r="AD140">
        <v>980.78720877621868</v>
      </c>
      <c r="AE140">
        <v>980.78720877621868</v>
      </c>
      <c r="AF140">
        <v>75.197203629351392</v>
      </c>
      <c r="AG140">
        <v>67.68739404330266</v>
      </c>
      <c r="AI140">
        <v>6.6825650721258061</v>
      </c>
      <c r="AJ140">
        <v>798.36434994338038</v>
      </c>
      <c r="AM140">
        <v>1.3276714302722199</v>
      </c>
    </row>
    <row r="141" spans="1:39" x14ac:dyDescent="0.35">
      <c r="A141">
        <v>6.9499999999992346E-2</v>
      </c>
      <c r="B141">
        <v>0.93050000000000765</v>
      </c>
      <c r="C141">
        <v>-5.0124061348171358E-4</v>
      </c>
      <c r="D141">
        <v>0.66949999999999232</v>
      </c>
      <c r="E141">
        <v>0.2</v>
      </c>
      <c r="F141">
        <v>0.11049999999999993</v>
      </c>
      <c r="G141">
        <v>0.02</v>
      </c>
      <c r="H141">
        <v>0.99999999999999234</v>
      </c>
      <c r="I141">
        <v>0.66923914509492266</v>
      </c>
      <c r="J141">
        <v>0.19992207471095755</v>
      </c>
      <c r="K141">
        <v>0.11045694627780397</v>
      </c>
      <c r="L141">
        <v>1.9992207471095754E-2</v>
      </c>
      <c r="M141">
        <v>3.896264452123247E-4</v>
      </c>
      <c r="N141">
        <v>0.99999999999999234</v>
      </c>
      <c r="O141">
        <v>4.8000000000000001E-2</v>
      </c>
      <c r="P141">
        <v>3.4000000000000002E-2</v>
      </c>
      <c r="Q141">
        <v>4.2999999999999997E-2</v>
      </c>
      <c r="R141">
        <v>0.223</v>
      </c>
      <c r="S141">
        <v>800</v>
      </c>
      <c r="T141">
        <v>0.35982989663058851</v>
      </c>
      <c r="X141">
        <v>363636</v>
      </c>
      <c r="Y141">
        <v>141.68220203122891</v>
      </c>
      <c r="Z141">
        <v>27.180982387127866</v>
      </c>
      <c r="AA141">
        <v>0</v>
      </c>
      <c r="AB141">
        <v>1623</v>
      </c>
      <c r="AC141">
        <v>18000</v>
      </c>
      <c r="AD141">
        <v>980.78720877621868</v>
      </c>
      <c r="AE141">
        <v>980.78720877621868</v>
      </c>
      <c r="AF141">
        <v>75.331399579894125</v>
      </c>
      <c r="AG141">
        <v>67.742386888889655</v>
      </c>
      <c r="AI141">
        <v>6.6824219297785605</v>
      </c>
      <c r="AJ141">
        <v>798.25007837511771</v>
      </c>
      <c r="AM141">
        <v>1.3239959326184367</v>
      </c>
    </row>
    <row r="142" spans="1:39" x14ac:dyDescent="0.35">
      <c r="A142">
        <v>6.9999999999992291E-2</v>
      </c>
      <c r="B142">
        <v>0.93000000000000771</v>
      </c>
      <c r="C142">
        <v>-5.0124194819229099E-4</v>
      </c>
      <c r="D142">
        <v>0.66999999999999227</v>
      </c>
      <c r="E142">
        <v>0.2</v>
      </c>
      <c r="F142">
        <v>0.10999999999999993</v>
      </c>
      <c r="G142">
        <v>0.02</v>
      </c>
      <c r="H142">
        <v>0.99999999999999223</v>
      </c>
      <c r="I142">
        <v>0.66973978149273283</v>
      </c>
      <c r="J142">
        <v>0.19992232283365391</v>
      </c>
      <c r="K142">
        <v>0.10995727755850958</v>
      </c>
      <c r="L142">
        <v>1.9992232283365389E-2</v>
      </c>
      <c r="M142">
        <v>3.8838583173055611E-4</v>
      </c>
      <c r="N142">
        <v>0.99999999999999234</v>
      </c>
      <c r="O142">
        <v>4.8000000000000001E-2</v>
      </c>
      <c r="P142">
        <v>3.4000000000000002E-2</v>
      </c>
      <c r="Q142">
        <v>4.2999999999999997E-2</v>
      </c>
      <c r="R142">
        <v>0.223</v>
      </c>
      <c r="S142">
        <v>800</v>
      </c>
      <c r="T142">
        <v>0.35883996460664669</v>
      </c>
      <c r="X142">
        <v>363636</v>
      </c>
      <c r="Y142">
        <v>141.2310703071725</v>
      </c>
      <c r="Z142">
        <v>27.155022551464718</v>
      </c>
      <c r="AA142">
        <v>0</v>
      </c>
      <c r="AB142">
        <v>1623</v>
      </c>
      <c r="AC142">
        <v>18000</v>
      </c>
      <c r="AD142">
        <v>980.78720877621868</v>
      </c>
      <c r="AE142">
        <v>980.78720877621868</v>
      </c>
      <c r="AF142">
        <v>75.466276720588425</v>
      </c>
      <c r="AG142">
        <v>67.797557530544637</v>
      </c>
      <c r="AI142">
        <v>6.6822780608284864</v>
      </c>
      <c r="AJ142">
        <v>798.13524323524894</v>
      </c>
      <c r="AM142">
        <v>1.3203407291234781</v>
      </c>
    </row>
    <row r="143" spans="1:39" x14ac:dyDescent="0.35">
      <c r="A143">
        <v>7.0499999999992236E-2</v>
      </c>
      <c r="B143">
        <v>0.92950000000000776</v>
      </c>
      <c r="C143">
        <v>-5.0124328505794476E-4</v>
      </c>
      <c r="D143">
        <v>0.67049999999999221</v>
      </c>
      <c r="E143">
        <v>0.2</v>
      </c>
      <c r="F143">
        <v>0.10949999999999993</v>
      </c>
      <c r="G143">
        <v>0.02</v>
      </c>
      <c r="H143">
        <v>0.99999999999999223</v>
      </c>
      <c r="I143">
        <v>0.67024042002607986</v>
      </c>
      <c r="J143">
        <v>0.19992257122329238</v>
      </c>
      <c r="K143">
        <v>0.10945760774475249</v>
      </c>
      <c r="L143">
        <v>1.9992257122329236E-2</v>
      </c>
      <c r="M143">
        <v>3.8714388353821005E-4</v>
      </c>
      <c r="N143">
        <v>0.99999999999999212</v>
      </c>
      <c r="O143">
        <v>4.8000000000000001E-2</v>
      </c>
      <c r="P143">
        <v>3.4000000000000002E-2</v>
      </c>
      <c r="Q143">
        <v>4.2999999999999997E-2</v>
      </c>
      <c r="R143">
        <v>0.223</v>
      </c>
      <c r="S143">
        <v>800</v>
      </c>
      <c r="T143">
        <v>0.35784896488471557</v>
      </c>
      <c r="X143">
        <v>363636</v>
      </c>
      <c r="Y143">
        <v>140.77945323430055</v>
      </c>
      <c r="Z143">
        <v>27.128961863884115</v>
      </c>
      <c r="AA143">
        <v>0</v>
      </c>
      <c r="AB143">
        <v>1623</v>
      </c>
      <c r="AC143">
        <v>18000</v>
      </c>
      <c r="AD143">
        <v>980.78720877621868</v>
      </c>
      <c r="AE143">
        <v>980.78720877621868</v>
      </c>
      <c r="AF143">
        <v>75.601840763813328</v>
      </c>
      <c r="AG143">
        <v>67.85290705702171</v>
      </c>
      <c r="AI143">
        <v>6.6821334591823796</v>
      </c>
      <c r="AJ143">
        <v>798.01983990921769</v>
      </c>
      <c r="AM143">
        <v>1.3167056521696359</v>
      </c>
    </row>
    <row r="144" spans="1:39" x14ac:dyDescent="0.35">
      <c r="A144">
        <v>7.099999999999218E-2</v>
      </c>
      <c r="B144">
        <v>0.92900000000000782</v>
      </c>
      <c r="C144">
        <v>-5.0124462408331679E-4</v>
      </c>
      <c r="D144">
        <v>0.67099999999999216</v>
      </c>
      <c r="E144">
        <v>0.2</v>
      </c>
      <c r="F144">
        <v>0.10899999999999993</v>
      </c>
      <c r="G144">
        <v>0.02</v>
      </c>
      <c r="H144">
        <v>0.99999999999999223</v>
      </c>
      <c r="I144">
        <v>0.67074106069841199</v>
      </c>
      <c r="J144">
        <v>0.19992281988030397</v>
      </c>
      <c r="K144">
        <v>0.10895793683476558</v>
      </c>
      <c r="L144">
        <v>1.9992281988030398E-2</v>
      </c>
      <c r="M144">
        <v>3.8590059848021022E-4</v>
      </c>
      <c r="N144">
        <v>0.99999999999999212</v>
      </c>
      <c r="O144">
        <v>4.8000000000000001E-2</v>
      </c>
      <c r="P144">
        <v>3.4000000000000002E-2</v>
      </c>
      <c r="Q144">
        <v>4.2999999999999997E-2</v>
      </c>
      <c r="R144">
        <v>0.223</v>
      </c>
      <c r="S144">
        <v>800</v>
      </c>
      <c r="T144">
        <v>0.356856895740848</v>
      </c>
      <c r="X144">
        <v>363636</v>
      </c>
      <c r="Y144">
        <v>140.32735002894972</v>
      </c>
      <c r="Z144">
        <v>27.102799788736107</v>
      </c>
      <c r="AA144">
        <v>0</v>
      </c>
      <c r="AB144">
        <v>1623</v>
      </c>
      <c r="AC144">
        <v>18000</v>
      </c>
      <c r="AD144">
        <v>980.78720877621868</v>
      </c>
      <c r="AE144">
        <v>980.78720877621868</v>
      </c>
      <c r="AF144">
        <v>75.738097488887604</v>
      </c>
      <c r="AG144">
        <v>67.908436567105269</v>
      </c>
      <c r="AI144">
        <v>6.6819881186756342</v>
      </c>
      <c r="AJ144">
        <v>797.90386372951502</v>
      </c>
      <c r="AM144">
        <v>1.3130905359800307</v>
      </c>
    </row>
    <row r="145" spans="1:39" x14ac:dyDescent="0.35">
      <c r="A145">
        <v>7.1499999999992125E-2</v>
      </c>
      <c r="B145">
        <v>0.92850000000000787</v>
      </c>
      <c r="C145">
        <v>-5.0124596527306199E-4</v>
      </c>
      <c r="D145">
        <v>0.6714999999999921</v>
      </c>
      <c r="E145">
        <v>0.2</v>
      </c>
      <c r="F145">
        <v>0.10849999999999993</v>
      </c>
      <c r="G145">
        <v>0.02</v>
      </c>
      <c r="H145">
        <v>0.99999999999999212</v>
      </c>
      <c r="I145">
        <v>0.67124170351318457</v>
      </c>
      <c r="J145">
        <v>0.19992306880512065</v>
      </c>
      <c r="K145">
        <v>0.10845826482677787</v>
      </c>
      <c r="L145">
        <v>1.9992306880512064E-2</v>
      </c>
      <c r="M145">
        <v>3.8465597439683836E-4</v>
      </c>
      <c r="N145">
        <v>0.99999999999999201</v>
      </c>
      <c r="O145">
        <v>4.8000000000000001E-2</v>
      </c>
      <c r="P145">
        <v>3.4000000000000002E-2</v>
      </c>
      <c r="Q145">
        <v>4.2999999999999997E-2</v>
      </c>
      <c r="R145">
        <v>0.223</v>
      </c>
      <c r="S145">
        <v>800</v>
      </c>
      <c r="T145">
        <v>0.3558637554473833</v>
      </c>
      <c r="X145">
        <v>363636</v>
      </c>
      <c r="Y145">
        <v>139.87475990576871</v>
      </c>
      <c r="Z145">
        <v>27.076535786068181</v>
      </c>
      <c r="AA145">
        <v>0</v>
      </c>
      <c r="AB145">
        <v>1623</v>
      </c>
      <c r="AC145">
        <v>18000</v>
      </c>
      <c r="AD145">
        <v>980.78720877621868</v>
      </c>
      <c r="AE145">
        <v>980.78720877621868</v>
      </c>
      <c r="AF145">
        <v>75.875052743078712</v>
      </c>
      <c r="AG145">
        <v>67.96414716973446</v>
      </c>
      <c r="AI145">
        <v>6.6818420330711632</v>
      </c>
      <c r="AJ145">
        <v>797.78730997489242</v>
      </c>
      <c r="AM145">
        <v>1.3094952165934106</v>
      </c>
    </row>
    <row r="146" spans="1:39" x14ac:dyDescent="0.35">
      <c r="A146">
        <v>7.199999999999207E-2</v>
      </c>
      <c r="B146">
        <v>0.92800000000000793</v>
      </c>
      <c r="C146">
        <v>-5.0124730863184688E-4</v>
      </c>
      <c r="D146">
        <v>0.67199999999999205</v>
      </c>
      <c r="E146">
        <v>0.2</v>
      </c>
      <c r="F146">
        <v>0.10799999999999993</v>
      </c>
      <c r="G146">
        <v>0.02</v>
      </c>
      <c r="H146">
        <v>0.99999999999999201</v>
      </c>
      <c r="I146">
        <v>0.67174234847386094</v>
      </c>
      <c r="J146">
        <v>0.19992331799817528</v>
      </c>
      <c r="K146">
        <v>0.10795859171901458</v>
      </c>
      <c r="L146">
        <v>1.9992331799817527E-2</v>
      </c>
      <c r="M146">
        <v>3.8341000912372135E-4</v>
      </c>
      <c r="N146">
        <v>0.99999999999999201</v>
      </c>
      <c r="O146">
        <v>4.8000000000000001E-2</v>
      </c>
      <c r="P146">
        <v>3.4000000000000002E-2</v>
      </c>
      <c r="Q146">
        <v>4.2999999999999997E-2</v>
      </c>
      <c r="R146">
        <v>0.223</v>
      </c>
      <c r="S146">
        <v>800</v>
      </c>
      <c r="T146">
        <v>0.35486954227293732</v>
      </c>
      <c r="X146">
        <v>363636</v>
      </c>
      <c r="Y146">
        <v>139.42168207771354</v>
      </c>
      <c r="Z146">
        <v>27.050169311576504</v>
      </c>
      <c r="AA146">
        <v>0</v>
      </c>
      <c r="AB146">
        <v>1623</v>
      </c>
      <c r="AC146">
        <v>18000</v>
      </c>
      <c r="AD146">
        <v>980.78720877621868</v>
      </c>
      <c r="AE146">
        <v>980.78720877621868</v>
      </c>
      <c r="AF146">
        <v>76.012712442630416</v>
      </c>
      <c r="AG146">
        <v>68.020039984129568</v>
      </c>
      <c r="AI146">
        <v>6.6816951960583086</v>
      </c>
      <c r="AJ146">
        <v>797.67017386957082</v>
      </c>
      <c r="AM146">
        <v>1.3059195318393635</v>
      </c>
    </row>
    <row r="147" spans="1:39" x14ac:dyDescent="0.35">
      <c r="A147">
        <v>7.2499999999992015E-2</v>
      </c>
      <c r="B147">
        <v>0.92750000000000798</v>
      </c>
      <c r="C147">
        <v>-5.0124865416435174E-4</v>
      </c>
      <c r="D147">
        <v>0.67249999999999199</v>
      </c>
      <c r="E147">
        <v>0.2</v>
      </c>
      <c r="F147">
        <v>0.10749999999999993</v>
      </c>
      <c r="G147">
        <v>0.02</v>
      </c>
      <c r="H147">
        <v>0.99999999999999201</v>
      </c>
      <c r="I147">
        <v>0.67224299558391121</v>
      </c>
      <c r="J147">
        <v>0.19992356745990164</v>
      </c>
      <c r="K147">
        <v>0.10745891750969705</v>
      </c>
      <c r="L147">
        <v>1.9992356745990165E-2</v>
      </c>
      <c r="M147">
        <v>3.8216270049181941E-4</v>
      </c>
      <c r="N147">
        <v>0.99999999999999201</v>
      </c>
      <c r="O147">
        <v>4.8000000000000001E-2</v>
      </c>
      <c r="P147">
        <v>3.4000000000000002E-2</v>
      </c>
      <c r="Q147">
        <v>4.2999999999999997E-2</v>
      </c>
      <c r="R147">
        <v>0.223</v>
      </c>
      <c r="S147">
        <v>800</v>
      </c>
      <c r="T147">
        <v>0.35387425448239268</v>
      </c>
      <c r="X147">
        <v>363636</v>
      </c>
      <c r="Y147">
        <v>138.96811575604323</v>
      </c>
      <c r="Z147">
        <v>27.023699816556434</v>
      </c>
      <c r="AA147">
        <v>0</v>
      </c>
      <c r="AB147">
        <v>1623</v>
      </c>
      <c r="AC147">
        <v>18000</v>
      </c>
      <c r="AD147">
        <v>980.78720877621868</v>
      </c>
      <c r="AE147">
        <v>980.78720877621868</v>
      </c>
      <c r="AF147">
        <v>76.151082573809518</v>
      </c>
      <c r="AG147">
        <v>68.076116139920472</v>
      </c>
      <c r="AI147">
        <v>6.681547601251717</v>
      </c>
      <c r="AJ147">
        <v>797.55245058242122</v>
      </c>
      <c r="AM147">
        <v>1.3023633213139312</v>
      </c>
    </row>
    <row r="148" spans="1:39" x14ac:dyDescent="0.35">
      <c r="A148">
        <v>7.299999999999196E-2</v>
      </c>
      <c r="B148">
        <v>0.92700000000000804</v>
      </c>
      <c r="C148">
        <v>-5.0125000187526845E-4</v>
      </c>
      <c r="D148">
        <v>0.67299999999999194</v>
      </c>
      <c r="E148">
        <v>0.2</v>
      </c>
      <c r="F148">
        <v>0.10699999999999993</v>
      </c>
      <c r="G148">
        <v>0.02</v>
      </c>
      <c r="H148">
        <v>0.99999999999999201</v>
      </c>
      <c r="I148">
        <v>0.67274364484681359</v>
      </c>
      <c r="J148">
        <v>0.19992381719073452</v>
      </c>
      <c r="K148">
        <v>0.10695924219704289</v>
      </c>
      <c r="L148">
        <v>1.999238171907345E-2</v>
      </c>
      <c r="M148">
        <v>3.8091404632741266E-4</v>
      </c>
      <c r="N148">
        <v>0.9999999999999919</v>
      </c>
      <c r="O148">
        <v>4.8000000000000001E-2</v>
      </c>
      <c r="P148">
        <v>3.4000000000000002E-2</v>
      </c>
      <c r="Q148">
        <v>4.2999999999999997E-2</v>
      </c>
      <c r="R148">
        <v>0.223</v>
      </c>
      <c r="S148">
        <v>800</v>
      </c>
      <c r="T148">
        <v>0.35287789033688838</v>
      </c>
      <c r="X148">
        <v>363636</v>
      </c>
      <c r="Y148">
        <v>138.51406015031503</v>
      </c>
      <c r="Z148">
        <v>26.997126747852331</v>
      </c>
      <c r="AA148">
        <v>0</v>
      </c>
      <c r="AB148">
        <v>1623</v>
      </c>
      <c r="AC148">
        <v>18000</v>
      </c>
      <c r="AD148">
        <v>980.78720877621868</v>
      </c>
      <c r="AE148">
        <v>980.78720877621868</v>
      </c>
      <c r="AF148">
        <v>76.290169193971678</v>
      </c>
      <c r="AG148">
        <v>68.132376777276988</v>
      </c>
      <c r="AI148">
        <v>6.6813992421902109</v>
      </c>
      <c r="AJ148">
        <v>797.43413522614549</v>
      </c>
      <c r="AM148">
        <v>1.2988264263556257</v>
      </c>
    </row>
    <row r="149" spans="1:39" x14ac:dyDescent="0.35">
      <c r="A149">
        <v>7.3499999999991905E-2</v>
      </c>
      <c r="B149">
        <v>0.92650000000000809</v>
      </c>
      <c r="C149">
        <v>-5.0125135176930225E-4</v>
      </c>
      <c r="D149">
        <v>0.67349999999999188</v>
      </c>
      <c r="E149">
        <v>0.2</v>
      </c>
      <c r="F149">
        <v>0.10649999999999993</v>
      </c>
      <c r="G149">
        <v>0.02</v>
      </c>
      <c r="H149">
        <v>0.9999999999999919</v>
      </c>
      <c r="I149">
        <v>0.67324429626605342</v>
      </c>
      <c r="J149">
        <v>0.19992406719110958</v>
      </c>
      <c r="K149">
        <v>0.10645956577926578</v>
      </c>
      <c r="L149">
        <v>1.9992406719110959E-2</v>
      </c>
      <c r="M149">
        <v>3.7966404445208913E-4</v>
      </c>
      <c r="N149">
        <v>0.99999999999999178</v>
      </c>
      <c r="O149">
        <v>4.8000000000000001E-2</v>
      </c>
      <c r="P149">
        <v>3.4000000000000002E-2</v>
      </c>
      <c r="Q149">
        <v>4.2999999999999997E-2</v>
      </c>
      <c r="R149">
        <v>0.223</v>
      </c>
      <c r="S149">
        <v>800</v>
      </c>
      <c r="T149">
        <v>0.35188044809380975</v>
      </c>
      <c r="X149">
        <v>363636</v>
      </c>
      <c r="Y149">
        <v>138.05951446837989</v>
      </c>
      <c r="Z149">
        <v>26.970449547806574</v>
      </c>
      <c r="AA149">
        <v>0</v>
      </c>
      <c r="AB149">
        <v>1623</v>
      </c>
      <c r="AC149">
        <v>18000</v>
      </c>
      <c r="AD149">
        <v>980.78720877621868</v>
      </c>
      <c r="AE149">
        <v>980.78720877621868</v>
      </c>
      <c r="AF149">
        <v>76.42997843264763</v>
      </c>
      <c r="AG149">
        <v>68.18882304704141</v>
      </c>
      <c r="AI149">
        <v>6.6812501123356238</v>
      </c>
      <c r="AJ149">
        <v>797.31522285642916</v>
      </c>
      <c r="AM149">
        <v>1.2953086900218309</v>
      </c>
    </row>
    <row r="150" spans="1:39" x14ac:dyDescent="0.35">
      <c r="A150">
        <v>7.399999999999185E-2</v>
      </c>
      <c r="B150">
        <v>0.92600000000000815</v>
      </c>
      <c r="C150">
        <v>-5.0125270385117081E-4</v>
      </c>
      <c r="D150">
        <v>0.67399999999999183</v>
      </c>
      <c r="E150">
        <v>0.2</v>
      </c>
      <c r="F150">
        <v>0.10599999999999993</v>
      </c>
      <c r="G150">
        <v>0.02</v>
      </c>
      <c r="H150">
        <v>0.99999999999999178</v>
      </c>
      <c r="I150">
        <v>0.67374494984512368</v>
      </c>
      <c r="J150">
        <v>0.19992431746146347</v>
      </c>
      <c r="K150">
        <v>0.10595988825457556</v>
      </c>
      <c r="L150">
        <v>1.9992431746146348E-2</v>
      </c>
      <c r="M150">
        <v>3.7841269268273182E-4</v>
      </c>
      <c r="N150">
        <v>0.99999999999999178</v>
      </c>
      <c r="O150">
        <v>4.8000000000000001E-2</v>
      </c>
      <c r="P150">
        <v>3.4000000000000002E-2</v>
      </c>
      <c r="Q150">
        <v>4.2999999999999997E-2</v>
      </c>
      <c r="R150">
        <v>0.223</v>
      </c>
      <c r="S150">
        <v>800</v>
      </c>
      <c r="T150">
        <v>0.35088192600677859</v>
      </c>
      <c r="X150">
        <v>363636</v>
      </c>
      <c r="Y150">
        <v>137.60447791637787</v>
      </c>
      <c r="Z150">
        <v>26.94366765420785</v>
      </c>
      <c r="AA150">
        <v>0</v>
      </c>
      <c r="AB150">
        <v>1623</v>
      </c>
      <c r="AC150">
        <v>18000</v>
      </c>
      <c r="AD150">
        <v>980.78720877621868</v>
      </c>
      <c r="AE150">
        <v>980.78720877621868</v>
      </c>
      <c r="AF150">
        <v>76.570516492649205</v>
      </c>
      <c r="AG150">
        <v>68.245456110863088</v>
      </c>
      <c r="AI150">
        <v>6.6811002050716217</v>
      </c>
      <c r="AJ150">
        <v>797.19570847108457</v>
      </c>
      <c r="AM150">
        <v>1.2918099570655897</v>
      </c>
    </row>
    <row r="151" spans="1:39" x14ac:dyDescent="0.35">
      <c r="A151">
        <v>7.4499999999991795E-2</v>
      </c>
      <c r="B151">
        <v>0.9255000000000082</v>
      </c>
      <c r="C151">
        <v>-5.0125405812560461E-4</v>
      </c>
      <c r="D151">
        <v>0.67449999999999177</v>
      </c>
      <c r="E151">
        <v>0.2</v>
      </c>
      <c r="F151">
        <v>0.10549999999999993</v>
      </c>
      <c r="G151">
        <v>0.02</v>
      </c>
      <c r="H151">
        <v>0.99999999999999178</v>
      </c>
      <c r="I151">
        <v>0.674245605587525</v>
      </c>
      <c r="J151">
        <v>0.19992456800223371</v>
      </c>
      <c r="K151">
        <v>0.10546020962117821</v>
      </c>
      <c r="L151">
        <v>1.9992456800223372E-2</v>
      </c>
      <c r="M151">
        <v>3.7715998883150595E-4</v>
      </c>
      <c r="N151">
        <v>0.99999999999999167</v>
      </c>
      <c r="O151">
        <v>4.8000000000000001E-2</v>
      </c>
      <c r="P151">
        <v>3.4000000000000002E-2</v>
      </c>
      <c r="Q151">
        <v>4.2999999999999997E-2</v>
      </c>
      <c r="R151">
        <v>0.223</v>
      </c>
      <c r="S151">
        <v>800</v>
      </c>
      <c r="T151">
        <v>0.34988232232564237</v>
      </c>
      <c r="X151">
        <v>363636</v>
      </c>
      <c r="Y151">
        <v>137.1489496987335</v>
      </c>
      <c r="Z151">
        <v>26.916780500238655</v>
      </c>
      <c r="AA151">
        <v>0</v>
      </c>
      <c r="AB151">
        <v>1623</v>
      </c>
      <c r="AC151">
        <v>18000</v>
      </c>
      <c r="AD151">
        <v>980.78720877621868</v>
      </c>
      <c r="AE151">
        <v>980.78720877621868</v>
      </c>
      <c r="AF151">
        <v>76.711789651196383</v>
      </c>
      <c r="AG151">
        <v>68.302277141335125</v>
      </c>
      <c r="AI151">
        <v>6.6809495137025046</v>
      </c>
      <c r="AJ151">
        <v>797.07558700918185</v>
      </c>
      <c r="AM151">
        <v>1.2883300739127643</v>
      </c>
    </row>
    <row r="152" spans="1:39" x14ac:dyDescent="0.35">
      <c r="A152">
        <v>7.499999999999174E-2</v>
      </c>
      <c r="B152">
        <v>0.92500000000000826</v>
      </c>
      <c r="C152">
        <v>-5.0125541459734684E-4</v>
      </c>
      <c r="D152">
        <v>0.67499999999999172</v>
      </c>
      <c r="E152">
        <v>0.2</v>
      </c>
      <c r="F152">
        <v>0.10499999999999993</v>
      </c>
      <c r="G152">
        <v>0.02</v>
      </c>
      <c r="H152">
        <v>0.99999999999999178</v>
      </c>
      <c r="I152">
        <v>0.67474626349676525</v>
      </c>
      <c r="J152">
        <v>0.19992481881385885</v>
      </c>
      <c r="K152">
        <v>0.10496052987727582</v>
      </c>
      <c r="L152">
        <v>1.9992481881385884E-2</v>
      </c>
      <c r="M152">
        <v>3.7590593070584627E-4</v>
      </c>
      <c r="N152">
        <v>0.99999999999999156</v>
      </c>
      <c r="O152">
        <v>4.8000000000000001E-2</v>
      </c>
      <c r="P152">
        <v>3.4000000000000002E-2</v>
      </c>
      <c r="Q152">
        <v>4.2999999999999997E-2</v>
      </c>
      <c r="R152">
        <v>0.223</v>
      </c>
      <c r="S152">
        <v>800</v>
      </c>
      <c r="T152">
        <v>0.34888163529646488</v>
      </c>
      <c r="X152">
        <v>363636</v>
      </c>
      <c r="Y152">
        <v>136.69292901815112</v>
      </c>
      <c r="Z152">
        <v>26.889787514421997</v>
      </c>
      <c r="AA152">
        <v>0</v>
      </c>
      <c r="AB152">
        <v>1623</v>
      </c>
      <c r="AC152">
        <v>18000</v>
      </c>
      <c r="AD152">
        <v>980.78720877621868</v>
      </c>
      <c r="AE152">
        <v>980.78720877621868</v>
      </c>
      <c r="AF152">
        <v>76.853804261065633</v>
      </c>
      <c r="AG152">
        <v>68.359287322133341</v>
      </c>
      <c r="AI152">
        <v>6.6807980314519773</v>
      </c>
      <c r="AJ152">
        <v>796.9548533501553</v>
      </c>
      <c r="AM152">
        <v>1.2848688886395661</v>
      </c>
    </row>
    <row r="153" spans="1:39" x14ac:dyDescent="0.35">
      <c r="A153">
        <v>7.5499999999991685E-2</v>
      </c>
      <c r="B153">
        <v>0.92450000000000832</v>
      </c>
      <c r="C153">
        <v>-5.0125677327115354E-4</v>
      </c>
      <c r="D153">
        <v>0.67549999999999166</v>
      </c>
      <c r="E153">
        <v>0.2</v>
      </c>
      <c r="F153">
        <v>0.10449999999999993</v>
      </c>
      <c r="G153">
        <v>0.02</v>
      </c>
      <c r="H153">
        <v>0.99999999999999167</v>
      </c>
      <c r="I153">
        <v>0.6752469235763604</v>
      </c>
      <c r="J153">
        <v>0.19992506989677833</v>
      </c>
      <c r="K153">
        <v>0.1044608490210666</v>
      </c>
      <c r="L153">
        <v>1.9992506989677833E-2</v>
      </c>
      <c r="M153">
        <v>3.7465051610844442E-4</v>
      </c>
      <c r="N153">
        <v>0.99999999999999156</v>
      </c>
      <c r="O153">
        <v>4.8000000000000001E-2</v>
      </c>
      <c r="P153">
        <v>3.4000000000000002E-2</v>
      </c>
      <c r="Q153">
        <v>4.2999999999999997E-2</v>
      </c>
      <c r="R153">
        <v>0.223</v>
      </c>
      <c r="S153">
        <v>800</v>
      </c>
      <c r="T153">
        <v>0.34787986316151531</v>
      </c>
      <c r="X153">
        <v>363636</v>
      </c>
      <c r="Y153">
        <v>136.2364150756103</v>
      </c>
      <c r="Z153">
        <v>26.862688120567302</v>
      </c>
      <c r="AA153">
        <v>0</v>
      </c>
      <c r="AB153">
        <v>1623</v>
      </c>
      <c r="AC153">
        <v>18000</v>
      </c>
      <c r="AD153">
        <v>980.78720877621868</v>
      </c>
      <c r="AE153">
        <v>980.78720877621868</v>
      </c>
      <c r="AF153">
        <v>76.996566751759588</v>
      </c>
      <c r="AG153">
        <v>68.416487848157345</v>
      </c>
      <c r="AI153">
        <v>6.6806457514619035</v>
      </c>
      <c r="AJ153">
        <v>796.8335023128999</v>
      </c>
      <c r="AM153">
        <v>1.2814262509504457</v>
      </c>
    </row>
    <row r="154" spans="1:39" x14ac:dyDescent="0.35">
      <c r="A154">
        <v>7.599999999999163E-2</v>
      </c>
      <c r="B154">
        <v>0.92400000000000837</v>
      </c>
      <c r="C154">
        <v>-5.0125813415179371E-4</v>
      </c>
      <c r="D154">
        <v>0.67599999999999161</v>
      </c>
      <c r="E154">
        <v>0.2</v>
      </c>
      <c r="F154">
        <v>0.10399999999999993</v>
      </c>
      <c r="G154">
        <v>0.02</v>
      </c>
      <c r="H154">
        <v>0.99999999999999156</v>
      </c>
      <c r="I154">
        <v>0.67574758582983363</v>
      </c>
      <c r="J154">
        <v>0.19992532125143259</v>
      </c>
      <c r="K154">
        <v>0.10396116705074486</v>
      </c>
      <c r="L154">
        <v>1.9992532125143257E-2</v>
      </c>
      <c r="M154">
        <v>3.7339374283723581E-4</v>
      </c>
      <c r="N154">
        <v>0.99999999999999156</v>
      </c>
      <c r="O154">
        <v>4.8000000000000001E-2</v>
      </c>
      <c r="P154">
        <v>3.4000000000000002E-2</v>
      </c>
      <c r="Q154">
        <v>4.2999999999999997E-2</v>
      </c>
      <c r="R154">
        <v>0.223</v>
      </c>
      <c r="S154">
        <v>800</v>
      </c>
      <c r="T154">
        <v>0.34687700415925837</v>
      </c>
      <c r="X154">
        <v>363636</v>
      </c>
      <c r="Y154">
        <v>135.77940707036109</v>
      </c>
      <c r="Z154">
        <v>26.835481737715501</v>
      </c>
      <c r="AA154">
        <v>0</v>
      </c>
      <c r="AB154">
        <v>1623</v>
      </c>
      <c r="AC154">
        <v>18000</v>
      </c>
      <c r="AD154">
        <v>980.78720877621868</v>
      </c>
      <c r="AE154">
        <v>980.78720877621868</v>
      </c>
      <c r="AF154">
        <v>77.140083630699252</v>
      </c>
      <c r="AG154">
        <v>68.473879925674069</v>
      </c>
      <c r="AI154">
        <v>6.6804926667910349</v>
      </c>
      <c r="AJ154">
        <v>796.71152865484805</v>
      </c>
      <c r="AM154">
        <v>1.2780020121563385</v>
      </c>
    </row>
    <row r="155" spans="1:39" x14ac:dyDescent="0.35">
      <c r="A155">
        <v>7.6499999999991575E-2</v>
      </c>
      <c r="B155">
        <v>0.92350000000000843</v>
      </c>
      <c r="C155">
        <v>-5.0125949724404921E-4</v>
      </c>
      <c r="D155">
        <v>0.67649999999999155</v>
      </c>
      <c r="E155">
        <v>0.2</v>
      </c>
      <c r="F155">
        <v>0.10349999999999993</v>
      </c>
      <c r="G155">
        <v>0.02</v>
      </c>
      <c r="H155">
        <v>0.99999999999999156</v>
      </c>
      <c r="I155">
        <v>0.67624825026071589</v>
      </c>
      <c r="J155">
        <v>0.19992557287826293</v>
      </c>
      <c r="K155">
        <v>0.10346148396450099</v>
      </c>
      <c r="L155">
        <v>1.9992557287826292E-2</v>
      </c>
      <c r="M155">
        <v>3.7213560868538703E-4</v>
      </c>
      <c r="N155">
        <v>0.99999999999999156</v>
      </c>
      <c r="O155">
        <v>4.8000000000000001E-2</v>
      </c>
      <c r="P155">
        <v>3.4000000000000002E-2</v>
      </c>
      <c r="Q155">
        <v>4.2999999999999997E-2</v>
      </c>
      <c r="R155">
        <v>0.223</v>
      </c>
      <c r="S155">
        <v>800</v>
      </c>
      <c r="T155">
        <v>0.34587305652434375</v>
      </c>
      <c r="X155">
        <v>363636</v>
      </c>
      <c r="Y155">
        <v>135.3219041999194</v>
      </c>
      <c r="Z155">
        <v>26.808167780083277</v>
      </c>
      <c r="AA155">
        <v>0</v>
      </c>
      <c r="AB155">
        <v>1623</v>
      </c>
      <c r="AC155">
        <v>18000</v>
      </c>
      <c r="AD155">
        <v>980.78720877621868</v>
      </c>
      <c r="AE155">
        <v>980.78720877621868</v>
      </c>
      <c r="AF155">
        <v>77.284361484438719</v>
      </c>
      <c r="AG155">
        <v>68.53146477246338</v>
      </c>
      <c r="AI155">
        <v>6.6803387704137132</v>
      </c>
      <c r="AJ155">
        <v>796.58892707102939</v>
      </c>
      <c r="AM155">
        <v>1.2745960251532569</v>
      </c>
    </row>
    <row r="156" spans="1:39" x14ac:dyDescent="0.35">
      <c r="A156">
        <v>7.699999999999152E-2</v>
      </c>
      <c r="B156">
        <v>0.92300000000000848</v>
      </c>
      <c r="C156">
        <v>-5.0126086255271492E-4</v>
      </c>
      <c r="D156">
        <v>0.6769999999999915</v>
      </c>
      <c r="E156">
        <v>0.2</v>
      </c>
      <c r="F156">
        <v>0.10299999999999992</v>
      </c>
      <c r="G156">
        <v>0.02</v>
      </c>
      <c r="H156">
        <v>0.99999999999999156</v>
      </c>
      <c r="I156">
        <v>0.67674891687254579</v>
      </c>
      <c r="J156">
        <v>0.19992582477771176</v>
      </c>
      <c r="K156">
        <v>0.10296179976052147</v>
      </c>
      <c r="L156">
        <v>1.9992582477771175E-2</v>
      </c>
      <c r="M156">
        <v>3.7087611144128276E-4</v>
      </c>
      <c r="N156">
        <v>0.99999999999999145</v>
      </c>
      <c r="O156">
        <v>4.8000000000000001E-2</v>
      </c>
      <c r="P156">
        <v>3.4000000000000002E-2</v>
      </c>
      <c r="Q156">
        <v>4.2999999999999997E-2</v>
      </c>
      <c r="R156">
        <v>0.223</v>
      </c>
      <c r="S156">
        <v>800</v>
      </c>
      <c r="T156">
        <v>0.34486801848759602</v>
      </c>
      <c r="X156">
        <v>363636</v>
      </c>
      <c r="Y156">
        <v>134.8639056600623</v>
      </c>
      <c r="Z156">
        <v>26.780745657006456</v>
      </c>
      <c r="AA156">
        <v>0</v>
      </c>
      <c r="AB156">
        <v>1623</v>
      </c>
      <c r="AC156">
        <v>18000</v>
      </c>
      <c r="AD156">
        <v>980.78720877621868</v>
      </c>
      <c r="AE156">
        <v>980.78720877621868</v>
      </c>
      <c r="AF156">
        <v>77.429406979903149</v>
      </c>
      <c r="AG156">
        <v>68.589243617966233</v>
      </c>
      <c r="AI156">
        <v>6.6801840552185512</v>
      </c>
      <c r="AJ156">
        <v>796.46569219311357</v>
      </c>
      <c r="AM156">
        <v>1.2712081444012255</v>
      </c>
    </row>
    <row r="157" spans="1:39" x14ac:dyDescent="0.35">
      <c r="A157">
        <v>7.7499999999991465E-2</v>
      </c>
      <c r="B157">
        <v>0.92250000000000854</v>
      </c>
      <c r="C157">
        <v>-5.0126223008259863E-4</v>
      </c>
      <c r="D157">
        <v>0.67749999999999144</v>
      </c>
      <c r="E157">
        <v>0.2</v>
      </c>
      <c r="F157">
        <v>0.10249999999999992</v>
      </c>
      <c r="G157">
        <v>0.02</v>
      </c>
      <c r="H157">
        <v>0.99999999999999145</v>
      </c>
      <c r="I157">
        <v>0.67724958566886939</v>
      </c>
      <c r="J157">
        <v>0.1999260769502223</v>
      </c>
      <c r="K157">
        <v>0.10246211443698884</v>
      </c>
      <c r="L157">
        <v>1.999260769502223E-2</v>
      </c>
      <c r="M157">
        <v>3.6961524888851278E-4</v>
      </c>
      <c r="N157">
        <v>0.99999999999999123</v>
      </c>
      <c r="O157">
        <v>4.8000000000000001E-2</v>
      </c>
      <c r="P157">
        <v>3.4000000000000002E-2</v>
      </c>
      <c r="Q157">
        <v>4.2999999999999997E-2</v>
      </c>
      <c r="R157">
        <v>0.223</v>
      </c>
      <c r="S157">
        <v>800</v>
      </c>
      <c r="T157">
        <v>0.343861888276004</v>
      </c>
      <c r="X157">
        <v>363636</v>
      </c>
      <c r="Y157">
        <v>134.40541064482323</v>
      </c>
      <c r="Z157">
        <v>26.753214772882533</v>
      </c>
      <c r="AA157">
        <v>0</v>
      </c>
      <c r="AB157">
        <v>1623</v>
      </c>
      <c r="AC157">
        <v>18000</v>
      </c>
      <c r="AD157">
        <v>980.78720877621868</v>
      </c>
      <c r="AE157">
        <v>980.78720877621868</v>
      </c>
      <c r="AF157">
        <v>77.575226865650265</v>
      </c>
      <c r="AG157">
        <v>68.64721770343516</v>
      </c>
      <c r="AI157">
        <v>6.6800285140070876</v>
      </c>
      <c r="AJ157">
        <v>796.34181858843579</v>
      </c>
      <c r="AM157">
        <v>1.2678382259035494</v>
      </c>
    </row>
    <row r="158" spans="1:39" x14ac:dyDescent="0.35">
      <c r="A158">
        <v>7.799999999999141E-2</v>
      </c>
      <c r="B158">
        <v>0.92200000000000859</v>
      </c>
      <c r="C158">
        <v>-5.0126359983852114E-4</v>
      </c>
      <c r="D158">
        <v>0.67799999999999139</v>
      </c>
      <c r="E158">
        <v>0.2</v>
      </c>
      <c r="F158">
        <v>0.10199999999999992</v>
      </c>
      <c r="G158">
        <v>0.02</v>
      </c>
      <c r="H158">
        <v>0.99999999999999134</v>
      </c>
      <c r="I158">
        <v>0.67775025665324096</v>
      </c>
      <c r="J158">
        <v>0.19992632939623883</v>
      </c>
      <c r="K158">
        <v>0.10196242799208172</v>
      </c>
      <c r="L158">
        <v>1.9992632939623882E-2</v>
      </c>
      <c r="M158">
        <v>3.6835301880585908E-4</v>
      </c>
      <c r="N158">
        <v>0.99999999999999112</v>
      </c>
      <c r="O158">
        <v>4.8000000000000001E-2</v>
      </c>
      <c r="P158">
        <v>3.4000000000000002E-2</v>
      </c>
      <c r="Q158">
        <v>4.2999999999999997E-2</v>
      </c>
      <c r="R158">
        <v>0.223</v>
      </c>
      <c r="S158">
        <v>800</v>
      </c>
      <c r="T158">
        <v>0.34285466411271059</v>
      </c>
      <c r="X158">
        <v>363636</v>
      </c>
      <c r="Y158">
        <v>133.94641834648738</v>
      </c>
      <c r="Z158">
        <v>26.725574527112322</v>
      </c>
      <c r="AA158">
        <v>0</v>
      </c>
      <c r="AB158">
        <v>1623</v>
      </c>
      <c r="AC158">
        <v>18000</v>
      </c>
      <c r="AD158">
        <v>980.78720877621868</v>
      </c>
      <c r="AE158">
        <v>980.78720877621868</v>
      </c>
      <c r="AF158">
        <v>77.721827973156451</v>
      </c>
      <c r="AG158">
        <v>68.705388282087227</v>
      </c>
      <c r="AI158">
        <v>6.6798721394924137</v>
      </c>
      <c r="AJ158">
        <v>796.21730075900064</v>
      </c>
      <c r="AM158">
        <v>1.2644861271864134</v>
      </c>
    </row>
    <row r="159" spans="1:39" x14ac:dyDescent="0.35">
      <c r="A159">
        <v>7.8499999999991354E-2</v>
      </c>
      <c r="B159">
        <v>0.92150000000000865</v>
      </c>
      <c r="C159">
        <v>-5.0126497182531658E-4</v>
      </c>
      <c r="D159">
        <v>0.67849999999999133</v>
      </c>
      <c r="E159">
        <v>0.2</v>
      </c>
      <c r="F159">
        <v>0.10149999999999992</v>
      </c>
      <c r="G159">
        <v>0.02</v>
      </c>
      <c r="H159">
        <v>0.99999999999999134</v>
      </c>
      <c r="I159">
        <v>0.67825092982922208</v>
      </c>
      <c r="J159">
        <v>0.19992658211620656</v>
      </c>
      <c r="K159">
        <v>0.10146274042397475</v>
      </c>
      <c r="L159">
        <v>1.9992658211620655E-2</v>
      </c>
      <c r="M159">
        <v>3.6708941896728282E-4</v>
      </c>
      <c r="N159">
        <v>0.99999999999999134</v>
      </c>
      <c r="O159">
        <v>4.8000000000000001E-2</v>
      </c>
      <c r="P159">
        <v>3.4000000000000002E-2</v>
      </c>
      <c r="Q159">
        <v>4.2999999999999997E-2</v>
      </c>
      <c r="R159">
        <v>0.223</v>
      </c>
      <c r="S159">
        <v>800</v>
      </c>
      <c r="T159">
        <v>0.34184634421700227</v>
      </c>
      <c r="X159">
        <v>363636</v>
      </c>
      <c r="Y159">
        <v>133.48692795558685</v>
      </c>
      <c r="Z159">
        <v>26.697824314040698</v>
      </c>
      <c r="AA159">
        <v>0</v>
      </c>
      <c r="AB159">
        <v>1623</v>
      </c>
      <c r="AC159">
        <v>18000</v>
      </c>
      <c r="AD159">
        <v>980.78720877621868</v>
      </c>
      <c r="AE159">
        <v>980.78720877621868</v>
      </c>
      <c r="AF159">
        <v>77.869217218127176</v>
      </c>
      <c r="AG159">
        <v>68.763756619259453</v>
      </c>
      <c r="AI159">
        <v>6.6797149242977785</v>
      </c>
      <c r="AJ159">
        <v>796.09213314047349</v>
      </c>
      <c r="AM159">
        <v>1.2611517072788021</v>
      </c>
    </row>
    <row r="160" spans="1:39" x14ac:dyDescent="0.35">
      <c r="A160">
        <v>7.8999999999991299E-2</v>
      </c>
      <c r="B160">
        <v>0.9210000000000087</v>
      </c>
      <c r="C160">
        <v>-5.0126634604783188E-4</v>
      </c>
      <c r="D160">
        <v>0.67899999999999128</v>
      </c>
      <c r="E160">
        <v>0.2</v>
      </c>
      <c r="F160">
        <v>0.10099999999999992</v>
      </c>
      <c r="G160">
        <v>0.02</v>
      </c>
      <c r="H160">
        <v>0.99999999999999134</v>
      </c>
      <c r="I160">
        <v>0.67875160520038191</v>
      </c>
      <c r="J160">
        <v>0.19992683511057163</v>
      </c>
      <c r="K160">
        <v>0.10096305173083858</v>
      </c>
      <c r="L160">
        <v>1.9992683511057163E-2</v>
      </c>
      <c r="M160">
        <v>3.6582444714191117E-4</v>
      </c>
      <c r="N160">
        <v>0.99999999999999134</v>
      </c>
      <c r="O160">
        <v>4.8000000000000001E-2</v>
      </c>
      <c r="P160">
        <v>3.4000000000000002E-2</v>
      </c>
      <c r="Q160">
        <v>4.2999999999999997E-2</v>
      </c>
      <c r="R160">
        <v>0.223</v>
      </c>
      <c r="S160">
        <v>800</v>
      </c>
      <c r="T160">
        <v>0.3408369268042985</v>
      </c>
      <c r="X160">
        <v>363636</v>
      </c>
      <c r="Y160">
        <v>133.02693866089601</v>
      </c>
      <c r="Z160">
        <v>26.669963522896403</v>
      </c>
      <c r="AA160">
        <v>0</v>
      </c>
      <c r="AB160">
        <v>1623</v>
      </c>
      <c r="AC160">
        <v>18000</v>
      </c>
      <c r="AD160">
        <v>980.78720877621868</v>
      </c>
      <c r="AE160">
        <v>980.78720877621868</v>
      </c>
      <c r="AF160">
        <v>78.017401601833285</v>
      </c>
      <c r="AG160">
        <v>68.822323992566879</v>
      </c>
      <c r="AI160">
        <v>6.6795568609551585</v>
      </c>
      <c r="AJ160">
        <v>795.96631010114299</v>
      </c>
      <c r="AM160">
        <v>1.2578348266927388</v>
      </c>
    </row>
    <row r="161" spans="1:39" x14ac:dyDescent="0.35">
      <c r="A161">
        <v>7.9499999999991244E-2</v>
      </c>
      <c r="B161">
        <v>0.92050000000000876</v>
      </c>
      <c r="C161">
        <v>-5.0126772251092751E-4</v>
      </c>
      <c r="D161">
        <v>0.67949999999999122</v>
      </c>
      <c r="E161">
        <v>0.2</v>
      </c>
      <c r="F161">
        <v>0.10049999999999992</v>
      </c>
      <c r="G161">
        <v>0.02</v>
      </c>
      <c r="H161">
        <v>0.99999999999999123</v>
      </c>
      <c r="I161">
        <v>0.67925228277029781</v>
      </c>
      <c r="J161">
        <v>0.19992708837978121</v>
      </c>
      <c r="K161">
        <v>0.10046336191083997</v>
      </c>
      <c r="L161">
        <v>1.9992708837978119E-2</v>
      </c>
      <c r="M161">
        <v>3.6455810109402417E-4</v>
      </c>
      <c r="N161">
        <v>0.99999999999999112</v>
      </c>
      <c r="O161">
        <v>4.8000000000000001E-2</v>
      </c>
      <c r="P161">
        <v>3.4000000000000002E-2</v>
      </c>
      <c r="Q161">
        <v>4.2999999999999997E-2</v>
      </c>
      <c r="R161">
        <v>0.223</v>
      </c>
      <c r="S161">
        <v>800</v>
      </c>
      <c r="T161">
        <v>0.33982641008614145</v>
      </c>
      <c r="X161">
        <v>363636</v>
      </c>
      <c r="Y161">
        <v>132.56644964942657</v>
      </c>
      <c r="Z161">
        <v>26.641991537730966</v>
      </c>
      <c r="AA161">
        <v>0</v>
      </c>
      <c r="AB161">
        <v>1623</v>
      </c>
      <c r="AC161">
        <v>18000</v>
      </c>
      <c r="AD161">
        <v>980.78720877621868</v>
      </c>
      <c r="AE161">
        <v>980.78720877621868</v>
      </c>
      <c r="AF161">
        <v>78.166388212472782</v>
      </c>
      <c r="AG161">
        <v>68.881091692063151</v>
      </c>
      <c r="AI161">
        <v>6.6793979419038099</v>
      </c>
      <c r="AJ161">
        <v>795.83982594087377</v>
      </c>
      <c r="AM161">
        <v>1.2545353474038337</v>
      </c>
    </row>
    <row r="162" spans="1:39" x14ac:dyDescent="0.35">
      <c r="A162">
        <v>7.9999999999991189E-2</v>
      </c>
      <c r="B162">
        <v>0.92000000000000881</v>
      </c>
      <c r="C162">
        <v>-5.0126910121947674E-4</v>
      </c>
      <c r="D162">
        <v>0.67999999999999117</v>
      </c>
      <c r="E162">
        <v>0.2</v>
      </c>
      <c r="F162">
        <v>9.9999999999999922E-2</v>
      </c>
      <c r="G162">
        <v>0.02</v>
      </c>
      <c r="H162">
        <v>0.99999999999999112</v>
      </c>
      <c r="I162">
        <v>0.67975296254255468</v>
      </c>
      <c r="J162">
        <v>0.19992734192428341</v>
      </c>
      <c r="K162">
        <v>9.9963670962141621E-2</v>
      </c>
      <c r="L162">
        <v>1.9992734192428339E-2</v>
      </c>
      <c r="M162">
        <v>3.6329037858304165E-4</v>
      </c>
      <c r="N162">
        <v>0.99999999999999112</v>
      </c>
      <c r="O162">
        <v>4.8000000000000001E-2</v>
      </c>
      <c r="P162">
        <v>3.4000000000000002E-2</v>
      </c>
      <c r="Q162">
        <v>4.2999999999999997E-2</v>
      </c>
      <c r="R162">
        <v>0.223</v>
      </c>
      <c r="S162">
        <v>800</v>
      </c>
      <c r="T162">
        <v>0.33881479227018518</v>
      </c>
      <c r="X162">
        <v>363636</v>
      </c>
      <c r="Y162">
        <v>132.10546010642292</v>
      </c>
      <c r="Z162">
        <v>26.613907737356605</v>
      </c>
      <c r="AA162">
        <v>0</v>
      </c>
      <c r="AB162">
        <v>1623</v>
      </c>
      <c r="AC162">
        <v>18000</v>
      </c>
      <c r="AD162">
        <v>980.78720877621868</v>
      </c>
      <c r="AE162">
        <v>980.78720877621868</v>
      </c>
      <c r="AF162">
        <v>78.316184226559486</v>
      </c>
      <c r="AG162">
        <v>68.940061020403746</v>
      </c>
      <c r="AI162">
        <v>6.6792381594887837</v>
      </c>
      <c r="AJ162">
        <v>795.71267489003242</v>
      </c>
      <c r="AM162">
        <v>1.2512531328321377</v>
      </c>
    </row>
    <row r="163" spans="1:39" x14ac:dyDescent="0.35">
      <c r="A163">
        <v>8.0499999999991134E-2</v>
      </c>
      <c r="B163">
        <v>0.91950000000000887</v>
      </c>
      <c r="C163">
        <v>-5.012704821783663E-4</v>
      </c>
      <c r="D163">
        <v>0.68049999999999111</v>
      </c>
      <c r="E163">
        <v>0.2</v>
      </c>
      <c r="F163">
        <v>9.9499999999999922E-2</v>
      </c>
      <c r="G163">
        <v>0.02</v>
      </c>
      <c r="H163">
        <v>0.99999999999999112</v>
      </c>
      <c r="I163">
        <v>0.68025364452074522</v>
      </c>
      <c r="J163">
        <v>0.19992759574452731</v>
      </c>
      <c r="K163">
        <v>9.9463978882902246E-2</v>
      </c>
      <c r="L163">
        <v>1.9992759574452731E-2</v>
      </c>
      <c r="M163">
        <v>3.6202127736350989E-4</v>
      </c>
      <c r="N163">
        <v>0.99999999999999101</v>
      </c>
      <c r="O163">
        <v>4.8000000000000001E-2</v>
      </c>
      <c r="P163">
        <v>3.4000000000000002E-2</v>
      </c>
      <c r="Q163">
        <v>4.2999999999999997E-2</v>
      </c>
      <c r="R163">
        <v>0.223</v>
      </c>
      <c r="S163">
        <v>800</v>
      </c>
      <c r="T163">
        <v>0.33780207156018538</v>
      </c>
      <c r="X163">
        <v>363636</v>
      </c>
      <c r="Y163">
        <v>131.64396921535729</v>
      </c>
      <c r="Z163">
        <v>26.58571149528321</v>
      </c>
      <c r="AA163">
        <v>0</v>
      </c>
      <c r="AB163">
        <v>1623</v>
      </c>
      <c r="AC163">
        <v>18000</v>
      </c>
      <c r="AD163">
        <v>980.78720877621868</v>
      </c>
      <c r="AE163">
        <v>980.78720877621868</v>
      </c>
      <c r="AF163">
        <v>78.466796910338687</v>
      </c>
      <c r="AG163">
        <v>68.99923329301204</v>
      </c>
      <c r="AI163">
        <v>6.6790775059594196</v>
      </c>
      <c r="AJ163">
        <v>795.5848511083974</v>
      </c>
      <c r="AM163">
        <v>1.2479880478232979</v>
      </c>
    </row>
    <row r="164" spans="1:39" x14ac:dyDescent="0.35">
      <c r="A164">
        <v>8.0999999999991079E-2</v>
      </c>
      <c r="B164">
        <v>0.91900000000000892</v>
      </c>
      <c r="C164">
        <v>-5.0127186539249634E-4</v>
      </c>
      <c r="D164">
        <v>0.68099999999999106</v>
      </c>
      <c r="E164">
        <v>0.2</v>
      </c>
      <c r="F164">
        <v>9.8999999999999921E-2</v>
      </c>
      <c r="G164">
        <v>0.02</v>
      </c>
      <c r="H164">
        <v>0.99999999999999112</v>
      </c>
      <c r="I164">
        <v>0.68075432870847008</v>
      </c>
      <c r="J164">
        <v>0.19992784984096301</v>
      </c>
      <c r="K164">
        <v>9.8964285671276603E-2</v>
      </c>
      <c r="L164">
        <v>1.9992784984096301E-2</v>
      </c>
      <c r="M164">
        <v>3.6075079518508858E-4</v>
      </c>
      <c r="N164">
        <v>0.99999999999999101</v>
      </c>
      <c r="O164">
        <v>4.8000000000000001E-2</v>
      </c>
      <c r="P164">
        <v>3.4000000000000002E-2</v>
      </c>
      <c r="Q164">
        <v>4.2999999999999997E-2</v>
      </c>
      <c r="R164">
        <v>0.223</v>
      </c>
      <c r="S164">
        <v>800</v>
      </c>
      <c r="T164">
        <v>0.33678824615598851</v>
      </c>
      <c r="X164">
        <v>363636</v>
      </c>
      <c r="Y164">
        <v>131.18197615792488</v>
      </c>
      <c r="Z164">
        <v>26.5574021796543</v>
      </c>
      <c r="AA164">
        <v>0</v>
      </c>
      <c r="AB164">
        <v>1623</v>
      </c>
      <c r="AC164">
        <v>18000</v>
      </c>
      <c r="AD164">
        <v>980.78720877621868</v>
      </c>
      <c r="AE164">
        <v>980.78720877621868</v>
      </c>
      <c r="AF164">
        <v>78.618233621230559</v>
      </c>
      <c r="AG164">
        <v>69.058609838247961</v>
      </c>
      <c r="AI164">
        <v>6.6789159734678014</v>
      </c>
      <c r="AJ164">
        <v>795.45634868404193</v>
      </c>
      <c r="AM164">
        <v>1.2447399586300043</v>
      </c>
    </row>
    <row r="165" spans="1:39" x14ac:dyDescent="0.35">
      <c r="A165">
        <v>8.1499999999991024E-2</v>
      </c>
      <c r="B165">
        <v>0.91850000000000898</v>
      </c>
      <c r="C165">
        <v>-5.0127325086678004E-4</v>
      </c>
      <c r="D165">
        <v>0.681499999999991</v>
      </c>
      <c r="E165">
        <v>0.2</v>
      </c>
      <c r="F165">
        <v>9.8499999999999921E-2</v>
      </c>
      <c r="G165">
        <v>0.02</v>
      </c>
      <c r="H165">
        <v>0.99999999999999101</v>
      </c>
      <c r="I165">
        <v>0.68125501510933739</v>
      </c>
      <c r="J165">
        <v>0.1999281042140415</v>
      </c>
      <c r="K165">
        <v>9.8464591325415365E-2</v>
      </c>
      <c r="L165">
        <v>1.9992810421404151E-2</v>
      </c>
      <c r="M165">
        <v>3.5947892979253722E-4</v>
      </c>
      <c r="N165">
        <v>0.9999999999999909</v>
      </c>
      <c r="O165">
        <v>4.8000000000000001E-2</v>
      </c>
      <c r="P165">
        <v>3.4000000000000002E-2</v>
      </c>
      <c r="Q165">
        <v>4.2999999999999997E-2</v>
      </c>
      <c r="R165">
        <v>0.223</v>
      </c>
      <c r="S165">
        <v>800</v>
      </c>
      <c r="T165">
        <v>0.33577331425352136</v>
      </c>
      <c r="X165">
        <v>363636</v>
      </c>
      <c r="Y165">
        <v>130.71948011403907</v>
      </c>
      <c r="Z165">
        <v>26.528979153181982</v>
      </c>
      <c r="AA165">
        <v>0</v>
      </c>
      <c r="AB165">
        <v>1623</v>
      </c>
      <c r="AC165">
        <v>18000</v>
      </c>
      <c r="AD165">
        <v>980.78720877621868</v>
      </c>
      <c r="AE165">
        <v>980.78720877621868</v>
      </c>
      <c r="AF165">
        <v>78.770501809302132</v>
      </c>
      <c r="AG165">
        <v>69.118191997579586</v>
      </c>
      <c r="AI165">
        <v>6.6787535540671916</v>
      </c>
      <c r="AJ165">
        <v>795.32716163220323</v>
      </c>
      <c r="AM165">
        <v>1.2415087328937282</v>
      </c>
    </row>
    <row r="166" spans="1:39" x14ac:dyDescent="0.35">
      <c r="A166">
        <v>8.1999999999990969E-2</v>
      </c>
      <c r="B166">
        <v>0.91800000000000903</v>
      </c>
      <c r="C166">
        <v>-5.0127463860614443E-4</v>
      </c>
      <c r="D166">
        <v>0.68199999999999095</v>
      </c>
      <c r="E166">
        <v>0.2</v>
      </c>
      <c r="F166">
        <v>9.7999999999999921E-2</v>
      </c>
      <c r="G166">
        <v>0.02</v>
      </c>
      <c r="H166">
        <v>0.9999999999999909</v>
      </c>
      <c r="I166">
        <v>0.68175570372696359</v>
      </c>
      <c r="J166">
        <v>0.19992835886421487</v>
      </c>
      <c r="K166">
        <v>9.7964895843465197E-2</v>
      </c>
      <c r="L166">
        <v>1.9992835886421485E-2</v>
      </c>
      <c r="M166">
        <v>3.5820567892570207E-4</v>
      </c>
      <c r="N166">
        <v>0.99999999999999101</v>
      </c>
      <c r="O166">
        <v>4.8000000000000001E-2</v>
      </c>
      <c r="P166">
        <v>3.4000000000000002E-2</v>
      </c>
      <c r="Q166">
        <v>4.2999999999999997E-2</v>
      </c>
      <c r="R166">
        <v>0.223</v>
      </c>
      <c r="S166">
        <v>800</v>
      </c>
      <c r="T166">
        <v>0.33475727404478023</v>
      </c>
      <c r="X166">
        <v>363636</v>
      </c>
      <c r="Y166">
        <v>130.2564802618266</v>
      </c>
      <c r="Z166">
        <v>26.500441773080905</v>
      </c>
      <c r="AA166">
        <v>0</v>
      </c>
      <c r="AB166">
        <v>1623</v>
      </c>
      <c r="AC166">
        <v>18000</v>
      </c>
      <c r="AD166">
        <v>980.78720877621868</v>
      </c>
      <c r="AE166">
        <v>980.78720877621868</v>
      </c>
      <c r="AF166">
        <v>78.92360901876819</v>
      </c>
      <c r="AG166">
        <v>69.177981125757555</v>
      </c>
      <c r="AI166">
        <v>6.6785902397104282</v>
      </c>
      <c r="AJ166">
        <v>795.19728389412307</v>
      </c>
      <c r="AM166">
        <v>1.2382942396267425</v>
      </c>
    </row>
    <row r="167" spans="1:39" x14ac:dyDescent="0.35">
      <c r="A167">
        <v>8.2499999999990914E-2</v>
      </c>
      <c r="B167">
        <v>0.91750000000000909</v>
      </c>
      <c r="C167">
        <v>-5.0127602861552959E-4</v>
      </c>
      <c r="D167">
        <v>0.68249999999999089</v>
      </c>
      <c r="E167">
        <v>0.2</v>
      </c>
      <c r="F167">
        <v>9.749999999999992E-2</v>
      </c>
      <c r="G167">
        <v>0.02</v>
      </c>
      <c r="H167">
        <v>0.9999999999999909</v>
      </c>
      <c r="I167">
        <v>0.68225639456497278</v>
      </c>
      <c r="J167">
        <v>0.19992861379193611</v>
      </c>
      <c r="K167">
        <v>9.7465199223568763E-2</v>
      </c>
      <c r="L167">
        <v>1.9992861379193611E-2</v>
      </c>
      <c r="M167">
        <v>3.5693104031950251E-4</v>
      </c>
      <c r="N167">
        <v>0.9999999999999909</v>
      </c>
      <c r="O167">
        <v>4.8000000000000001E-2</v>
      </c>
      <c r="P167">
        <v>3.4000000000000002E-2</v>
      </c>
      <c r="Q167">
        <v>4.2999999999999997E-2</v>
      </c>
      <c r="R167">
        <v>0.223</v>
      </c>
      <c r="S167">
        <v>800</v>
      </c>
      <c r="T167">
        <v>0.33374012371782019</v>
      </c>
      <c r="X167">
        <v>363636</v>
      </c>
      <c r="Y167">
        <v>129.79297577762262</v>
      </c>
      <c r="Z167">
        <v>26.471789391001103</v>
      </c>
      <c r="AA167">
        <v>0</v>
      </c>
      <c r="AB167">
        <v>1623</v>
      </c>
      <c r="AC167">
        <v>18000</v>
      </c>
      <c r="AD167">
        <v>980.78720877621868</v>
      </c>
      <c r="AE167">
        <v>980.78720877621868</v>
      </c>
      <c r="AF167">
        <v>79.077562889522142</v>
      </c>
      <c r="AG167">
        <v>69.237978590992498</v>
      </c>
      <c r="AI167">
        <v>6.6784260222482903</v>
      </c>
      <c r="AJ167">
        <v>795.0667093358677</v>
      </c>
      <c r="AM167">
        <v>1.2350963491944211</v>
      </c>
    </row>
    <row r="168" spans="1:39" x14ac:dyDescent="0.35">
      <c r="A168">
        <v>8.2999999999990859E-2</v>
      </c>
      <c r="B168">
        <v>0.91700000000000914</v>
      </c>
      <c r="C168">
        <v>-5.0127742089988922E-4</v>
      </c>
      <c r="D168">
        <v>0.68299999999999084</v>
      </c>
      <c r="E168">
        <v>0.2</v>
      </c>
      <c r="F168">
        <v>9.699999999999992E-2</v>
      </c>
      <c r="G168">
        <v>0.02</v>
      </c>
      <c r="H168">
        <v>0.9999999999999909</v>
      </c>
      <c r="I168">
        <v>0.68275708762699705</v>
      </c>
      <c r="J168">
        <v>0.19992886899765924</v>
      </c>
      <c r="K168">
        <v>9.6965501463864651E-2</v>
      </c>
      <c r="L168">
        <v>1.9992886899765923E-2</v>
      </c>
      <c r="M168">
        <v>3.5565501170391781E-4</v>
      </c>
      <c r="N168">
        <v>0.99999999999999079</v>
      </c>
      <c r="O168">
        <v>4.8000000000000001E-2</v>
      </c>
      <c r="P168">
        <v>3.4000000000000002E-2</v>
      </c>
      <c r="Q168">
        <v>4.2999999999999997E-2</v>
      </c>
      <c r="R168">
        <v>0.223</v>
      </c>
      <c r="S168">
        <v>800</v>
      </c>
      <c r="T168">
        <v>0.33272186145674454</v>
      </c>
      <c r="X168">
        <v>363636</v>
      </c>
      <c r="Y168">
        <v>129.32896583596585</v>
      </c>
      <c r="Z168">
        <v>26.443021352959832</v>
      </c>
      <c r="AA168">
        <v>0</v>
      </c>
      <c r="AB168">
        <v>1623</v>
      </c>
      <c r="AC168">
        <v>18000</v>
      </c>
      <c r="AD168">
        <v>980.78720877621868</v>
      </c>
      <c r="AE168">
        <v>980.78720877621868</v>
      </c>
      <c r="AF168">
        <v>79.232371158697134</v>
      </c>
      <c r="AG168">
        <v>69.298185775135309</v>
      </c>
      <c r="AI168">
        <v>6.6782608934278374</v>
      </c>
      <c r="AJ168">
        <v>794.93543174712863</v>
      </c>
      <c r="AM168">
        <v>1.2319149332978128</v>
      </c>
    </row>
    <row r="169" spans="1:39" x14ac:dyDescent="0.35">
      <c r="A169">
        <v>8.3499999999990804E-2</v>
      </c>
      <c r="B169">
        <v>0.9165000000000092</v>
      </c>
      <c r="C169">
        <v>-5.012788154641905E-4</v>
      </c>
      <c r="D169">
        <v>0.68349999999999078</v>
      </c>
      <c r="E169">
        <v>0.2</v>
      </c>
      <c r="F169">
        <v>9.6499999999999919E-2</v>
      </c>
      <c r="G169">
        <v>0.02</v>
      </c>
      <c r="H169">
        <v>0.99999999999999079</v>
      </c>
      <c r="I169">
        <v>0.68325778291667627</v>
      </c>
      <c r="J169">
        <v>0.19992912448183922</v>
      </c>
      <c r="K169">
        <v>9.6465802562487338E-2</v>
      </c>
      <c r="L169">
        <v>1.9992912448183922E-2</v>
      </c>
      <c r="M169">
        <v>3.5437759080397346E-4</v>
      </c>
      <c r="N169">
        <v>0.99999999999999067</v>
      </c>
      <c r="O169">
        <v>4.8000000000000001E-2</v>
      </c>
      <c r="P169">
        <v>3.4000000000000002E-2</v>
      </c>
      <c r="Q169">
        <v>4.2999999999999997E-2</v>
      </c>
      <c r="R169">
        <v>0.223</v>
      </c>
      <c r="S169">
        <v>800</v>
      </c>
      <c r="T169">
        <v>0.33170248544169373</v>
      </c>
      <c r="X169">
        <v>363636</v>
      </c>
      <c r="Y169">
        <v>128.86444960959369</v>
      </c>
      <c r="Z169">
        <v>26.414136999272277</v>
      </c>
      <c r="AA169">
        <v>0</v>
      </c>
      <c r="AB169">
        <v>1623</v>
      </c>
      <c r="AC169">
        <v>18000</v>
      </c>
      <c r="AD169">
        <v>980.78720877621868</v>
      </c>
      <c r="AE169">
        <v>980.78720877621868</v>
      </c>
      <c r="AF169">
        <v>79.388041662258615</v>
      </c>
      <c r="AG169">
        <v>69.358604073860604</v>
      </c>
      <c r="AI169">
        <v>6.6780948448907047</v>
      </c>
      <c r="AJ169">
        <v>794.80344483999181</v>
      </c>
      <c r="AM169">
        <v>1.2287498649564828</v>
      </c>
    </row>
    <row r="170" spans="1:39" x14ac:dyDescent="0.35">
      <c r="A170">
        <v>8.3999999999990749E-2</v>
      </c>
      <c r="B170">
        <v>0.91600000000000925</v>
      </c>
      <c r="C170">
        <v>-5.0128021231341424E-4</v>
      </c>
      <c r="D170">
        <v>0.68399999999999073</v>
      </c>
      <c r="E170">
        <v>0.2</v>
      </c>
      <c r="F170">
        <v>9.5999999999999919E-2</v>
      </c>
      <c r="G170">
        <v>0.02</v>
      </c>
      <c r="H170">
        <v>0.99999999999999067</v>
      </c>
      <c r="I170">
        <v>0.6837584804376583</v>
      </c>
      <c r="J170">
        <v>0.19992938024493206</v>
      </c>
      <c r="K170">
        <v>9.5966102517567306E-2</v>
      </c>
      <c r="L170">
        <v>1.9992938024493204E-2</v>
      </c>
      <c r="M170">
        <v>3.5309877533972785E-4</v>
      </c>
      <c r="N170">
        <v>0.99999999999999067</v>
      </c>
      <c r="O170">
        <v>4.8000000000000001E-2</v>
      </c>
      <c r="P170">
        <v>3.4000000000000002E-2</v>
      </c>
      <c r="Q170">
        <v>4.2999999999999997E-2</v>
      </c>
      <c r="R170">
        <v>0.223</v>
      </c>
      <c r="S170">
        <v>800</v>
      </c>
      <c r="T170">
        <v>0.33068199384883495</v>
      </c>
      <c r="X170">
        <v>363636</v>
      </c>
      <c r="Y170">
        <v>128.39942626943727</v>
      </c>
      <c r="Z170">
        <v>26.385135664481147</v>
      </c>
      <c r="AA170">
        <v>0</v>
      </c>
      <c r="AB170">
        <v>1623</v>
      </c>
      <c r="AC170">
        <v>18000</v>
      </c>
      <c r="AD170">
        <v>980.78720877621868</v>
      </c>
      <c r="AE170">
        <v>980.78720877621868</v>
      </c>
      <c r="AF170">
        <v>79.544582336628565</v>
      </c>
      <c r="AG170">
        <v>69.419234896853268</v>
      </c>
      <c r="AI170">
        <v>6.677927868171377</v>
      </c>
      <c r="AJ170">
        <v>794.67074224769215</v>
      </c>
      <c r="AM170">
        <v>1.2256010184916171</v>
      </c>
    </row>
    <row r="171" spans="1:39" x14ac:dyDescent="0.35">
      <c r="A171">
        <v>8.4499999999990694E-2</v>
      </c>
      <c r="B171">
        <v>0.91550000000000931</v>
      </c>
      <c r="C171">
        <v>-5.0128161145255451E-4</v>
      </c>
      <c r="D171">
        <v>0.68449999999999067</v>
      </c>
      <c r="E171">
        <v>0.2</v>
      </c>
      <c r="F171">
        <v>9.5499999999999918E-2</v>
      </c>
      <c r="G171">
        <v>0.02</v>
      </c>
      <c r="H171">
        <v>0.99999999999999067</v>
      </c>
      <c r="I171">
        <v>0.68425918019359921</v>
      </c>
      <c r="J171">
        <v>0.19992963628739477</v>
      </c>
      <c r="K171">
        <v>9.5466401327230915E-2</v>
      </c>
      <c r="L171">
        <v>1.9992963628739476E-2</v>
      </c>
      <c r="M171">
        <v>3.5181856302625859E-4</v>
      </c>
      <c r="N171">
        <v>0.99999999999999067</v>
      </c>
      <c r="O171">
        <v>4.8000000000000001E-2</v>
      </c>
      <c r="P171">
        <v>3.4000000000000002E-2</v>
      </c>
      <c r="Q171">
        <v>4.2999999999999997E-2</v>
      </c>
      <c r="R171">
        <v>0.223</v>
      </c>
      <c r="S171">
        <v>800</v>
      </c>
      <c r="T171">
        <v>0.32966038485035087</v>
      </c>
      <c r="X171">
        <v>363636</v>
      </c>
      <c r="Y171">
        <v>127.93389498461657</v>
      </c>
      <c r="Z171">
        <v>26.356016677285158</v>
      </c>
      <c r="AA171">
        <v>0</v>
      </c>
      <c r="AB171">
        <v>1623</v>
      </c>
      <c r="AC171">
        <v>18000</v>
      </c>
      <c r="AD171">
        <v>980.78720877621868</v>
      </c>
      <c r="AE171">
        <v>980.78720877621868</v>
      </c>
      <c r="AF171">
        <v>79.702001220342567</v>
      </c>
      <c r="AG171">
        <v>69.480079667998169</v>
      </c>
      <c r="AI171">
        <v>6.6777599546954152</v>
      </c>
      <c r="AJ171">
        <v>794.53731752333431</v>
      </c>
      <c r="AM171">
        <v>1.2224682695093894</v>
      </c>
    </row>
    <row r="172" spans="1:39" x14ac:dyDescent="0.35">
      <c r="A172">
        <v>8.4999999999990639E-2</v>
      </c>
      <c r="B172">
        <v>0.91500000000000936</v>
      </c>
      <c r="C172">
        <v>-5.0128301288661966E-4</v>
      </c>
      <c r="D172">
        <v>0.68499999999999062</v>
      </c>
      <c r="E172">
        <v>0.2</v>
      </c>
      <c r="F172">
        <v>9.4999999999999918E-2</v>
      </c>
      <c r="G172">
        <v>0.02</v>
      </c>
      <c r="H172">
        <v>0.99999999999999067</v>
      </c>
      <c r="I172">
        <v>0.68475988218816275</v>
      </c>
      <c r="J172">
        <v>0.1999298926096853</v>
      </c>
      <c r="K172">
        <v>9.4966698989600432E-2</v>
      </c>
      <c r="L172">
        <v>1.9992989260968527E-2</v>
      </c>
      <c r="M172">
        <v>3.5053695157364896E-4</v>
      </c>
      <c r="N172">
        <v>0.99999999999999056</v>
      </c>
      <c r="O172">
        <v>4.8000000000000001E-2</v>
      </c>
      <c r="P172">
        <v>3.4000000000000002E-2</v>
      </c>
      <c r="Q172">
        <v>4.2999999999999997E-2</v>
      </c>
      <c r="R172">
        <v>0.223</v>
      </c>
      <c r="S172">
        <v>800</v>
      </c>
      <c r="T172">
        <v>0.32863765661442906</v>
      </c>
      <c r="X172">
        <v>363636</v>
      </c>
      <c r="Y172">
        <v>127.46785492243542</v>
      </c>
      <c r="Z172">
        <v>26.326779360466336</v>
      </c>
      <c r="AA172">
        <v>0</v>
      </c>
      <c r="AB172">
        <v>1623</v>
      </c>
      <c r="AC172">
        <v>18000</v>
      </c>
      <c r="AD172">
        <v>980.78720877621868</v>
      </c>
      <c r="AE172">
        <v>980.78720877621868</v>
      </c>
      <c r="AF172">
        <v>79.860306455740385</v>
      </c>
      <c r="AG172">
        <v>69.541139825573126</v>
      </c>
      <c r="AI172">
        <v>6.6775910957776574</v>
      </c>
      <c r="AJ172">
        <v>794.40316413859557</v>
      </c>
      <c r="AM172">
        <v>1.2193514948845781</v>
      </c>
    </row>
    <row r="173" spans="1:39" x14ac:dyDescent="0.35">
      <c r="A173">
        <v>8.5499999999990584E-2</v>
      </c>
      <c r="B173">
        <v>0.91450000000000942</v>
      </c>
      <c r="C173">
        <v>-5.0128441662063139E-4</v>
      </c>
      <c r="D173">
        <v>0.68549999999999056</v>
      </c>
      <c r="E173">
        <v>0.2</v>
      </c>
      <c r="F173">
        <v>9.4499999999999917E-2</v>
      </c>
      <c r="G173">
        <v>0.02</v>
      </c>
      <c r="H173">
        <v>0.99999999999999056</v>
      </c>
      <c r="I173">
        <v>0.68526058642502063</v>
      </c>
      <c r="J173">
        <v>0.1999301492122626</v>
      </c>
      <c r="K173">
        <v>9.4466995502793999E-2</v>
      </c>
      <c r="L173">
        <v>1.9993014921226262E-2</v>
      </c>
      <c r="M173">
        <v>3.4925393868697418E-4</v>
      </c>
      <c r="N173">
        <v>0.99999999999999056</v>
      </c>
      <c r="O173">
        <v>4.8000000000000001E-2</v>
      </c>
      <c r="P173">
        <v>3.4000000000000002E-2</v>
      </c>
      <c r="Q173">
        <v>4.2999999999999997E-2</v>
      </c>
      <c r="R173">
        <v>0.223</v>
      </c>
      <c r="S173">
        <v>800</v>
      </c>
      <c r="T173">
        <v>0.32761380730525086</v>
      </c>
      <c r="X173">
        <v>363636</v>
      </c>
      <c r="Y173">
        <v>127.00130524837654</v>
      </c>
      <c r="Z173">
        <v>26.297423030816134</v>
      </c>
      <c r="AA173">
        <v>0</v>
      </c>
      <c r="AB173">
        <v>1623</v>
      </c>
      <c r="AC173">
        <v>18000</v>
      </c>
      <c r="AD173">
        <v>980.78720877621868</v>
      </c>
      <c r="AE173">
        <v>980.78720877621868</v>
      </c>
      <c r="AF173">
        <v>80.019506290690643</v>
      </c>
      <c r="AG173">
        <v>69.602416822445164</v>
      </c>
      <c r="AI173">
        <v>6.6774212826203776</v>
      </c>
      <c r="AJ173">
        <v>794.26827548239862</v>
      </c>
      <c r="AM173">
        <v>1.2162505727444368</v>
      </c>
    </row>
    <row r="174" spans="1:39" x14ac:dyDescent="0.35">
      <c r="A174">
        <v>8.5999999999990528E-2</v>
      </c>
      <c r="B174">
        <v>0.91400000000000947</v>
      </c>
      <c r="C174">
        <v>-5.0128582265962507E-4</v>
      </c>
      <c r="D174">
        <v>0.68599999999999051</v>
      </c>
      <c r="E174">
        <v>0.2</v>
      </c>
      <c r="F174">
        <v>9.3999999999999917E-2</v>
      </c>
      <c r="G174">
        <v>0.02</v>
      </c>
      <c r="H174">
        <v>0.99999999999999045</v>
      </c>
      <c r="I174">
        <v>0.68576129290785304</v>
      </c>
      <c r="J174">
        <v>0.19993040609558677</v>
      </c>
      <c r="K174">
        <v>9.3967290864925682E-2</v>
      </c>
      <c r="L174">
        <v>1.9993040609558674E-2</v>
      </c>
      <c r="M174">
        <v>3.4796952206628772E-4</v>
      </c>
      <c r="N174">
        <v>0.99999999999999045</v>
      </c>
      <c r="O174">
        <v>4.8000000000000001E-2</v>
      </c>
      <c r="P174">
        <v>3.4000000000000002E-2</v>
      </c>
      <c r="Q174">
        <v>4.2999999999999997E-2</v>
      </c>
      <c r="R174">
        <v>0.223</v>
      </c>
      <c r="S174">
        <v>800</v>
      </c>
      <c r="T174">
        <v>0.32658883508298042</v>
      </c>
      <c r="X174">
        <v>363636</v>
      </c>
      <c r="Y174">
        <v>126.53424512609659</v>
      </c>
      <c r="Z174">
        <v>26.267946999060378</v>
      </c>
      <c r="AA174">
        <v>0</v>
      </c>
      <c r="AB174">
        <v>1623</v>
      </c>
      <c r="AC174">
        <v>18000</v>
      </c>
      <c r="AD174">
        <v>980.78720877621868</v>
      </c>
      <c r="AE174">
        <v>980.78720877621868</v>
      </c>
      <c r="AF174">
        <v>80.179609080350758</v>
      </c>
      <c r="AG174">
        <v>69.663912126270191</v>
      </c>
      <c r="AI174">
        <v>6.6772505063114069</v>
      </c>
      <c r="AJ174">
        <v>794.13264485955744</v>
      </c>
      <c r="AM174">
        <v>1.2131653824528079</v>
      </c>
    </row>
    <row r="175" spans="1:39" x14ac:dyDescent="0.35">
      <c r="A175">
        <v>8.6499999999990473E-2</v>
      </c>
      <c r="B175">
        <v>0.91350000000000953</v>
      </c>
      <c r="C175">
        <v>-5.0128723100864993E-4</v>
      </c>
      <c r="D175">
        <v>0.68649999999999045</v>
      </c>
      <c r="E175">
        <v>0.2</v>
      </c>
      <c r="F175">
        <v>9.3499999999999917E-2</v>
      </c>
      <c r="G175">
        <v>0.02</v>
      </c>
      <c r="H175">
        <v>0.99999999999999045</v>
      </c>
      <c r="I175">
        <v>0.68626200164034779</v>
      </c>
      <c r="J175">
        <v>0.19993066326011869</v>
      </c>
      <c r="K175">
        <v>9.3467585074105394E-2</v>
      </c>
      <c r="L175">
        <v>1.9993066326011867E-2</v>
      </c>
      <c r="M175">
        <v>3.4668369940660758E-4</v>
      </c>
      <c r="N175">
        <v>0.99999999999999023</v>
      </c>
      <c r="O175">
        <v>4.8000000000000001E-2</v>
      </c>
      <c r="P175">
        <v>3.4000000000000002E-2</v>
      </c>
      <c r="Q175">
        <v>4.2999999999999997E-2</v>
      </c>
      <c r="R175">
        <v>0.223</v>
      </c>
      <c r="S175">
        <v>800</v>
      </c>
      <c r="T175">
        <v>0.32556273810375397</v>
      </c>
      <c r="X175">
        <v>363636</v>
      </c>
      <c r="Y175">
        <v>126.06667371742115</v>
      </c>
      <c r="Z175">
        <v>26.238350569782931</v>
      </c>
      <c r="AA175">
        <v>0</v>
      </c>
      <c r="AB175">
        <v>1623</v>
      </c>
      <c r="AC175">
        <v>18000</v>
      </c>
      <c r="AD175">
        <v>980.78720877621868</v>
      </c>
      <c r="AE175">
        <v>980.78720877621868</v>
      </c>
      <c r="AF175">
        <v>80.340623288962817</v>
      </c>
      <c r="AG175">
        <v>69.725627219696165</v>
      </c>
      <c r="AI175">
        <v>6.6770787578222208</v>
      </c>
      <c r="AJ175">
        <v>793.99626548940012</v>
      </c>
      <c r="AM175">
        <v>1.2100958045944794</v>
      </c>
    </row>
    <row r="176" spans="1:39" x14ac:dyDescent="0.35">
      <c r="A176">
        <v>8.6999999999990418E-2</v>
      </c>
      <c r="B176">
        <v>0.91300000000000958</v>
      </c>
      <c r="C176">
        <v>-5.0128864167276908E-4</v>
      </c>
      <c r="D176">
        <v>0.6869999999999904</v>
      </c>
      <c r="E176">
        <v>0.2</v>
      </c>
      <c r="F176">
        <v>9.2999999999999916E-2</v>
      </c>
      <c r="G176">
        <v>0.02</v>
      </c>
      <c r="H176">
        <v>0.99999999999999045</v>
      </c>
      <c r="I176">
        <v>0.68676271262620103</v>
      </c>
      <c r="J176">
        <v>0.19993092070632043</v>
      </c>
      <c r="K176">
        <v>9.2967878128438902E-2</v>
      </c>
      <c r="L176">
        <v>1.9993092070632042E-2</v>
      </c>
      <c r="M176">
        <v>3.4539646839790264E-4</v>
      </c>
      <c r="N176">
        <v>0.99999999999999034</v>
      </c>
      <c r="O176">
        <v>4.8000000000000001E-2</v>
      </c>
      <c r="P176">
        <v>3.4000000000000002E-2</v>
      </c>
      <c r="Q176">
        <v>4.2999999999999997E-2</v>
      </c>
      <c r="R176">
        <v>0.223</v>
      </c>
      <c r="S176">
        <v>800</v>
      </c>
      <c r="T176">
        <v>0.3245355145196685</v>
      </c>
      <c r="X176">
        <v>363636</v>
      </c>
      <c r="Y176">
        <v>125.59859018233972</v>
      </c>
      <c r="Z176">
        <v>26.208633041348158</v>
      </c>
      <c r="AA176">
        <v>0</v>
      </c>
      <c r="AB176">
        <v>1623</v>
      </c>
      <c r="AC176">
        <v>18000</v>
      </c>
      <c r="AD176">
        <v>980.78720877621868</v>
      </c>
      <c r="AE176">
        <v>980.78720877621868</v>
      </c>
      <c r="AF176">
        <v>80.502557491685977</v>
      </c>
      <c r="AG176">
        <v>69.787563600569669</v>
      </c>
      <c r="AI176">
        <v>6.6769060280059822</v>
      </c>
      <c r="AJ176">
        <v>793.85913050435931</v>
      </c>
      <c r="AM176">
        <v>1.2070417209597766</v>
      </c>
    </row>
    <row r="177" spans="1:39" x14ac:dyDescent="0.35">
      <c r="A177">
        <v>8.7499999999990363E-2</v>
      </c>
      <c r="B177">
        <v>0.91250000000000964</v>
      </c>
      <c r="C177">
        <v>-5.0129005465705942E-4</v>
      </c>
      <c r="D177">
        <v>0.68749999999999034</v>
      </c>
      <c r="E177">
        <v>0.2</v>
      </c>
      <c r="F177">
        <v>9.2499999999999916E-2</v>
      </c>
      <c r="G177">
        <v>0.02</v>
      </c>
      <c r="H177">
        <v>0.99999999999999034</v>
      </c>
      <c r="I177">
        <v>0.68726342586911682</v>
      </c>
      <c r="J177">
        <v>0.19993117843465499</v>
      </c>
      <c r="K177">
        <v>9.2468170026027849E-2</v>
      </c>
      <c r="L177">
        <v>1.9993117843465497E-2</v>
      </c>
      <c r="M177">
        <v>3.441078267250785E-4</v>
      </c>
      <c r="N177">
        <v>0.99999999999999023</v>
      </c>
      <c r="O177">
        <v>4.8000000000000001E-2</v>
      </c>
      <c r="P177">
        <v>3.4000000000000002E-2</v>
      </c>
      <c r="Q177">
        <v>4.2999999999999997E-2</v>
      </c>
      <c r="R177">
        <v>0.223</v>
      </c>
      <c r="S177">
        <v>800</v>
      </c>
      <c r="T177">
        <v>0.32350716247877065</v>
      </c>
      <c r="X177">
        <v>363636</v>
      </c>
      <c r="Y177">
        <v>125.12999367900065</v>
      </c>
      <c r="Z177">
        <v>26.17879370582207</v>
      </c>
      <c r="AA177">
        <v>0</v>
      </c>
      <c r="AB177">
        <v>1623</v>
      </c>
      <c r="AC177">
        <v>18000</v>
      </c>
      <c r="AD177">
        <v>980.78720877621868</v>
      </c>
      <c r="AE177">
        <v>980.78720877621868</v>
      </c>
      <c r="AF177">
        <v>80.665420376466997</v>
      </c>
      <c r="AG177">
        <v>69.84972278214623</v>
      </c>
      <c r="AI177">
        <v>6.6767323075955494</v>
      </c>
      <c r="AJ177">
        <v>793.72123294853895</v>
      </c>
      <c r="AM177">
        <v>1.2040030145293885</v>
      </c>
    </row>
    <row r="178" spans="1:39" x14ac:dyDescent="0.35">
      <c r="A178">
        <v>8.7999999999990308E-2</v>
      </c>
      <c r="B178">
        <v>0.91200000000000969</v>
      </c>
      <c r="C178">
        <v>-5.0129146996661191E-4</v>
      </c>
      <c r="D178">
        <v>0.68799999999999029</v>
      </c>
      <c r="E178">
        <v>0.2</v>
      </c>
      <c r="F178">
        <v>9.1999999999999915E-2</v>
      </c>
      <c r="G178">
        <v>0.02</v>
      </c>
      <c r="H178">
        <v>0.99999999999999023</v>
      </c>
      <c r="I178">
        <v>0.6877641413728075</v>
      </c>
      <c r="J178">
        <v>0.19993143644558642</v>
      </c>
      <c r="K178">
        <v>9.1968460764969659E-2</v>
      </c>
      <c r="L178">
        <v>1.9993143644558641E-2</v>
      </c>
      <c r="M178">
        <v>3.4281777206796407E-4</v>
      </c>
      <c r="N178">
        <v>0.99999999999999023</v>
      </c>
      <c r="O178">
        <v>4.8000000000000001E-2</v>
      </c>
      <c r="P178">
        <v>3.4000000000000002E-2</v>
      </c>
      <c r="Q178">
        <v>4.2999999999999997E-2</v>
      </c>
      <c r="R178">
        <v>0.223</v>
      </c>
      <c r="S178">
        <v>800</v>
      </c>
      <c r="T178">
        <v>0.32247768012504624</v>
      </c>
      <c r="X178">
        <v>363636</v>
      </c>
      <c r="Y178">
        <v>124.66088336370618</v>
      </c>
      <c r="Z178">
        <v>26.148831848892179</v>
      </c>
      <c r="AA178">
        <v>0</v>
      </c>
      <c r="AB178">
        <v>1623</v>
      </c>
      <c r="AC178">
        <v>18000</v>
      </c>
      <c r="AD178">
        <v>980.78720877621868</v>
      </c>
      <c r="AE178">
        <v>980.78720877621868</v>
      </c>
      <c r="AF178">
        <v>80.829220745949115</v>
      </c>
      <c r="AG178">
        <v>69.912106293304205</v>
      </c>
      <c r="AI178">
        <v>6.6765575872014349</v>
      </c>
      <c r="AJ178">
        <v>793.58256577624547</v>
      </c>
      <c r="AM178">
        <v>1.200979569459421</v>
      </c>
    </row>
    <row r="179" spans="1:39" x14ac:dyDescent="0.35">
      <c r="A179">
        <v>8.8499999999990253E-2</v>
      </c>
      <c r="B179">
        <v>0.91150000000000975</v>
      </c>
      <c r="C179">
        <v>-5.0129288760653143E-4</v>
      </c>
      <c r="D179">
        <v>0.68849999999999023</v>
      </c>
      <c r="E179">
        <v>0.2</v>
      </c>
      <c r="F179">
        <v>9.1499999999999915E-2</v>
      </c>
      <c r="G179">
        <v>0.02</v>
      </c>
      <c r="H179">
        <v>0.99999999999999023</v>
      </c>
      <c r="I179">
        <v>0.68826485914099356</v>
      </c>
      <c r="J179">
        <v>0.19993169473957975</v>
      </c>
      <c r="K179">
        <v>9.1468750343357649E-2</v>
      </c>
      <c r="L179">
        <v>1.9993169473957975E-2</v>
      </c>
      <c r="M179">
        <v>3.4152630210129709E-4</v>
      </c>
      <c r="N179">
        <v>0.99999999999999023</v>
      </c>
      <c r="O179">
        <v>4.8000000000000001E-2</v>
      </c>
      <c r="P179">
        <v>3.4000000000000002E-2</v>
      </c>
      <c r="Q179">
        <v>4.2999999999999997E-2</v>
      </c>
      <c r="R179">
        <v>0.223</v>
      </c>
      <c r="S179">
        <v>800</v>
      </c>
      <c r="T179">
        <v>0.32144706559840808</v>
      </c>
      <c r="X179">
        <v>363636</v>
      </c>
      <c r="Y179">
        <v>124.19125839090727</v>
      </c>
      <c r="Z179">
        <v>26.118746749786023</v>
      </c>
      <c r="AA179">
        <v>0</v>
      </c>
      <c r="AB179">
        <v>1623</v>
      </c>
      <c r="AC179">
        <v>18000</v>
      </c>
      <c r="AD179">
        <v>980.78720877621868</v>
      </c>
      <c r="AE179">
        <v>980.78720877621868</v>
      </c>
      <c r="AF179">
        <v>80.993967519420366</v>
      </c>
      <c r="AG179">
        <v>69.974715678762493</v>
      </c>
      <c r="AI179">
        <v>6.6763818573097327</v>
      </c>
      <c r="AJ179">
        <v>793.44312185049671</v>
      </c>
      <c r="AM179">
        <v>1.1979712710666757</v>
      </c>
    </row>
    <row r="180" spans="1:39" x14ac:dyDescent="0.35">
      <c r="A180">
        <v>8.8999999999990198E-2</v>
      </c>
      <c r="B180">
        <v>0.9110000000000098</v>
      </c>
      <c r="C180">
        <v>-5.0129430758193681E-4</v>
      </c>
      <c r="D180">
        <v>0.68899999999999018</v>
      </c>
      <c r="E180">
        <v>0.2</v>
      </c>
      <c r="F180">
        <v>9.0999999999999914E-2</v>
      </c>
      <c r="G180">
        <v>0.02</v>
      </c>
      <c r="H180">
        <v>0.99999999999999023</v>
      </c>
      <c r="I180">
        <v>0.68876557917740333</v>
      </c>
      <c r="J180">
        <v>0.19993195331710106</v>
      </c>
      <c r="K180">
        <v>9.096903875928089E-2</v>
      </c>
      <c r="L180">
        <v>1.9993195331710106E-2</v>
      </c>
      <c r="M180">
        <v>3.4023341449471059E-4</v>
      </c>
      <c r="N180">
        <v>0.99999999999999001</v>
      </c>
      <c r="O180">
        <v>4.8000000000000001E-2</v>
      </c>
      <c r="P180">
        <v>3.4000000000000002E-2</v>
      </c>
      <c r="Q180">
        <v>4.2999999999999997E-2</v>
      </c>
      <c r="R180">
        <v>0.223</v>
      </c>
      <c r="S180">
        <v>800</v>
      </c>
      <c r="T180">
        <v>0.32041531703468568</v>
      </c>
      <c r="X180">
        <v>363636</v>
      </c>
      <c r="Y180">
        <v>123.72111791319858</v>
      </c>
      <c r="Z180">
        <v>26.088537681188321</v>
      </c>
      <c r="AA180">
        <v>0</v>
      </c>
      <c r="AB180">
        <v>1623</v>
      </c>
      <c r="AC180">
        <v>18000</v>
      </c>
      <c r="AD180">
        <v>980.78720877621868</v>
      </c>
      <c r="AE180">
        <v>980.78720877621868</v>
      </c>
      <c r="AF180">
        <v>81.159669734802904</v>
      </c>
      <c r="AG180">
        <v>70.037552499302052</v>
      </c>
      <c r="AI180">
        <v>6.6762051082799907</v>
      </c>
      <c r="AJ180">
        <v>793.30289394149258</v>
      </c>
      <c r="AM180">
        <v>1.1949780058141495</v>
      </c>
    </row>
    <row r="181" spans="1:39" x14ac:dyDescent="0.35">
      <c r="A181">
        <v>8.9499999999990143E-2</v>
      </c>
      <c r="B181">
        <v>0.91050000000000986</v>
      </c>
      <c r="C181">
        <v>-5.0129572989796088E-4</v>
      </c>
      <c r="D181">
        <v>0.68949999999999012</v>
      </c>
      <c r="E181">
        <v>0.2</v>
      </c>
      <c r="F181">
        <v>9.0499999999999914E-2</v>
      </c>
      <c r="G181">
        <v>0.02</v>
      </c>
      <c r="H181">
        <v>0.99999999999999012</v>
      </c>
      <c r="I181">
        <v>0.68926630148577384</v>
      </c>
      <c r="J181">
        <v>0.19993221217861745</v>
      </c>
      <c r="K181">
        <v>9.0469326010824316E-2</v>
      </c>
      <c r="L181">
        <v>1.9993221217861745E-2</v>
      </c>
      <c r="M181">
        <v>3.3893910691271871E-4</v>
      </c>
      <c r="N181">
        <v>0.99999999999999012</v>
      </c>
      <c r="O181">
        <v>4.8000000000000001E-2</v>
      </c>
      <c r="P181">
        <v>3.4000000000000002E-2</v>
      </c>
      <c r="Q181">
        <v>4.2999999999999997E-2</v>
      </c>
      <c r="R181">
        <v>0.223</v>
      </c>
      <c r="S181">
        <v>800</v>
      </c>
      <c r="T181">
        <v>0.31938243256561372</v>
      </c>
      <c r="X181">
        <v>363636</v>
      </c>
      <c r="Y181">
        <v>123.25046108131339</v>
      </c>
      <c r="Z181">
        <v>26.058203909156752</v>
      </c>
      <c r="AA181">
        <v>0</v>
      </c>
      <c r="AB181">
        <v>1623</v>
      </c>
      <c r="AC181">
        <v>18000</v>
      </c>
      <c r="AD181">
        <v>980.78720877621868</v>
      </c>
      <c r="AE181">
        <v>980.78720877621868</v>
      </c>
      <c r="AF181">
        <v>81.326336550683351</v>
      </c>
      <c r="AG181">
        <v>70.100618331991342</v>
      </c>
      <c r="AI181">
        <v>6.676027330343052</v>
      </c>
      <c r="AJ181">
        <v>793.16187472506431</v>
      </c>
      <c r="AM181">
        <v>1.1919996612967507</v>
      </c>
    </row>
    <row r="182" spans="1:39" x14ac:dyDescent="0.35">
      <c r="A182">
        <v>8.9999999999990088E-2</v>
      </c>
      <c r="B182">
        <v>0.91000000000000991</v>
      </c>
      <c r="C182">
        <v>-5.0129715455975101E-4</v>
      </c>
      <c r="D182">
        <v>0.68999999999999007</v>
      </c>
      <c r="E182">
        <v>0.2</v>
      </c>
      <c r="F182">
        <v>8.9999999999999913E-2</v>
      </c>
      <c r="G182">
        <v>0.02</v>
      </c>
      <c r="H182">
        <v>0.99999999999999001</v>
      </c>
      <c r="I182">
        <v>0.68976702606984996</v>
      </c>
      <c r="J182">
        <v>0.19993247132459707</v>
      </c>
      <c r="K182">
        <v>8.9969612096068588E-2</v>
      </c>
      <c r="L182">
        <v>1.9993247132459705E-2</v>
      </c>
      <c r="M182">
        <v>3.3764337701470276E-4</v>
      </c>
      <c r="N182">
        <v>0.99999999999999001</v>
      </c>
      <c r="O182">
        <v>4.8000000000000001E-2</v>
      </c>
      <c r="P182">
        <v>3.4000000000000002E-2</v>
      </c>
      <c r="Q182">
        <v>4.2999999999999997E-2</v>
      </c>
      <c r="R182">
        <v>0.223</v>
      </c>
      <c r="S182">
        <v>800</v>
      </c>
      <c r="T182">
        <v>0.31834841031882077</v>
      </c>
      <c r="X182">
        <v>363636</v>
      </c>
      <c r="Y182">
        <v>122.77928704411845</v>
      </c>
      <c r="Z182">
        <v>26.027744693036301</v>
      </c>
      <c r="AA182">
        <v>0</v>
      </c>
      <c r="AB182">
        <v>1623</v>
      </c>
      <c r="AC182">
        <v>18000</v>
      </c>
      <c r="AD182">
        <v>980.78720877621868</v>
      </c>
      <c r="AE182">
        <v>980.78720877621868</v>
      </c>
      <c r="AF182">
        <v>81.493977248386003</v>
      </c>
      <c r="AG182">
        <v>70.163914770415758</v>
      </c>
      <c r="AI182">
        <v>6.6758485135988357</v>
      </c>
      <c r="AJ182">
        <v>793.02005678107889</v>
      </c>
      <c r="AM182">
        <v>1.1890361262272287</v>
      </c>
    </row>
    <row r="183" spans="1:39" x14ac:dyDescent="0.35">
      <c r="A183">
        <v>9.0499999999990033E-2</v>
      </c>
      <c r="B183">
        <v>0.90950000000000997</v>
      </c>
      <c r="C183">
        <v>-5.0129858157246798E-4</v>
      </c>
      <c r="D183">
        <v>0.69049999999999001</v>
      </c>
      <c r="E183">
        <v>0.2</v>
      </c>
      <c r="F183">
        <v>8.9499999999999913E-2</v>
      </c>
      <c r="G183">
        <v>0.02</v>
      </c>
      <c r="H183">
        <v>0.99999999999999001</v>
      </c>
      <c r="I183">
        <v>0.69026775293338494</v>
      </c>
      <c r="J183">
        <v>0.19993273075550902</v>
      </c>
      <c r="K183">
        <v>8.9469897013090202E-2</v>
      </c>
      <c r="L183">
        <v>1.9993273075550901E-2</v>
      </c>
      <c r="M183">
        <v>3.3634622245489674E-4</v>
      </c>
      <c r="N183">
        <v>0.9999999999999899</v>
      </c>
      <c r="O183">
        <v>4.8000000000000001E-2</v>
      </c>
      <c r="P183">
        <v>3.4000000000000002E-2</v>
      </c>
      <c r="Q183">
        <v>4.2999999999999997E-2</v>
      </c>
      <c r="R183">
        <v>0.223</v>
      </c>
      <c r="S183">
        <v>800</v>
      </c>
      <c r="T183">
        <v>0.31731324841781788</v>
      </c>
      <c r="X183">
        <v>363636</v>
      </c>
      <c r="Y183">
        <v>122.30759494860882</v>
      </c>
      <c r="Z183">
        <v>25.997159285372174</v>
      </c>
      <c r="AA183">
        <v>0</v>
      </c>
      <c r="AB183">
        <v>1623</v>
      </c>
      <c r="AC183">
        <v>18000</v>
      </c>
      <c r="AD183">
        <v>980.78720877621868</v>
      </c>
      <c r="AE183">
        <v>980.78720877621868</v>
      </c>
      <c r="AF183">
        <v>81.662601234089522</v>
      </c>
      <c r="AG183">
        <v>70.227443424911201</v>
      </c>
      <c r="AI183">
        <v>6.675668648014085</v>
      </c>
      <c r="AJ183">
        <v>792.87743259182298</v>
      </c>
      <c r="AM183">
        <v>1.1860872904223114</v>
      </c>
    </row>
    <row r="184" spans="1:39" x14ac:dyDescent="0.35">
      <c r="A184">
        <v>9.0999999999989978E-2</v>
      </c>
      <c r="B184">
        <v>0.90900000000001002</v>
      </c>
      <c r="C184">
        <v>-5.0130001094128758E-4</v>
      </c>
      <c r="D184">
        <v>0.69099999999998996</v>
      </c>
      <c r="E184">
        <v>0.2</v>
      </c>
      <c r="F184">
        <v>8.8999999999999913E-2</v>
      </c>
      <c r="G184">
        <v>0.02</v>
      </c>
      <c r="H184">
        <v>0.99999999999999001</v>
      </c>
      <c r="I184">
        <v>0.6907684820801403</v>
      </c>
      <c r="J184">
        <v>0.19993299047182356</v>
      </c>
      <c r="K184">
        <v>8.8970180759961381E-2</v>
      </c>
      <c r="L184">
        <v>1.9993299047182354E-2</v>
      </c>
      <c r="M184">
        <v>3.3504764088237364E-4</v>
      </c>
      <c r="N184">
        <v>0.9999999999999899</v>
      </c>
      <c r="O184">
        <v>4.8000000000000001E-2</v>
      </c>
      <c r="P184">
        <v>3.4000000000000002E-2</v>
      </c>
      <c r="Q184">
        <v>4.2999999999999997E-2</v>
      </c>
      <c r="R184">
        <v>0.223</v>
      </c>
      <c r="S184">
        <v>800</v>
      </c>
      <c r="T184">
        <v>0.31627694498198761</v>
      </c>
      <c r="X184">
        <v>363636</v>
      </c>
      <c r="Y184">
        <v>121.83538393990281</v>
      </c>
      <c r="Z184">
        <v>25.966446931821235</v>
      </c>
      <c r="AA184">
        <v>0</v>
      </c>
      <c r="AB184">
        <v>1623</v>
      </c>
      <c r="AC184">
        <v>18000</v>
      </c>
      <c r="AD184">
        <v>980.78720877621868</v>
      </c>
      <c r="AE184">
        <v>980.78720877621868</v>
      </c>
      <c r="AF184">
        <v>81.832218040988536</v>
      </c>
      <c r="AG184">
        <v>70.291205922801737</v>
      </c>
      <c r="AI184">
        <v>6.6754877234200594</v>
      </c>
      <c r="AJ184">
        <v>792.7339945403462</v>
      </c>
      <c r="AM184">
        <v>1.1831530447890513</v>
      </c>
    </row>
    <row r="185" spans="1:39" x14ac:dyDescent="0.35">
      <c r="A185">
        <v>9.1499999999989923E-2</v>
      </c>
      <c r="B185">
        <v>0.90850000000001008</v>
      </c>
      <c r="C185">
        <v>-5.0130144267139911E-4</v>
      </c>
      <c r="D185">
        <v>0.6914999999999899</v>
      </c>
      <c r="E185">
        <v>0.2</v>
      </c>
      <c r="F185">
        <v>8.8499999999999912E-2</v>
      </c>
      <c r="G185">
        <v>0.02</v>
      </c>
      <c r="H185">
        <v>0.9999999999999899</v>
      </c>
      <c r="I185">
        <v>0.69126921351388571</v>
      </c>
      <c r="J185">
        <v>0.19993325047401181</v>
      </c>
      <c r="K185">
        <v>8.847046333475013E-2</v>
      </c>
      <c r="L185">
        <v>1.9993325047401179E-2</v>
      </c>
      <c r="M185">
        <v>3.3374762994103099E-4</v>
      </c>
      <c r="N185">
        <v>0.99999999999998979</v>
      </c>
      <c r="O185">
        <v>4.8000000000000001E-2</v>
      </c>
      <c r="P185">
        <v>3.4000000000000002E-2</v>
      </c>
      <c r="Q185">
        <v>4.2999999999999997E-2</v>
      </c>
      <c r="R185">
        <v>0.223</v>
      </c>
      <c r="S185">
        <v>800</v>
      </c>
      <c r="T185">
        <v>0.31523949812657243</v>
      </c>
      <c r="X185">
        <v>363636</v>
      </c>
      <c r="Y185">
        <v>121.36265316123675</v>
      </c>
      <c r="Z185">
        <v>25.935606871061918</v>
      </c>
      <c r="AA185">
        <v>0</v>
      </c>
      <c r="AB185">
        <v>1623</v>
      </c>
      <c r="AC185">
        <v>18000</v>
      </c>
      <c r="AD185">
        <v>980.78720877621868</v>
      </c>
      <c r="AE185">
        <v>980.78720877621868</v>
      </c>
      <c r="AF185">
        <v>82.002837331500686</v>
      </c>
      <c r="AG185">
        <v>70.355203908641627</v>
      </c>
      <c r="AI185">
        <v>6.6753057295101801</v>
      </c>
      <c r="AJ185">
        <v>792.58973490877088</v>
      </c>
      <c r="AM185">
        <v>1.180233281311371</v>
      </c>
    </row>
    <row r="186" spans="1:39" x14ac:dyDescent="0.35">
      <c r="A186">
        <v>9.1999999999989868E-2</v>
      </c>
      <c r="B186">
        <v>0.90800000000001013</v>
      </c>
      <c r="C186">
        <v>-5.0130287676800685E-4</v>
      </c>
      <c r="D186">
        <v>0.69199999999998985</v>
      </c>
      <c r="E186">
        <v>0.2</v>
      </c>
      <c r="F186">
        <v>8.7999999999999912E-2</v>
      </c>
      <c r="G186">
        <v>0.02</v>
      </c>
      <c r="H186">
        <v>0.99999999999998979</v>
      </c>
      <c r="I186">
        <v>0.69176994723839935</v>
      </c>
      <c r="J186">
        <v>0.19993351076254609</v>
      </c>
      <c r="K186">
        <v>8.797074473552019E-2</v>
      </c>
      <c r="L186">
        <v>1.999335107625461E-2</v>
      </c>
      <c r="M186">
        <v>3.3244618726957682E-4</v>
      </c>
      <c r="N186">
        <v>0.99999999999998979</v>
      </c>
      <c r="O186">
        <v>4.8000000000000001E-2</v>
      </c>
      <c r="P186">
        <v>3.4000000000000002E-2</v>
      </c>
      <c r="Q186">
        <v>4.2999999999999997E-2</v>
      </c>
      <c r="R186">
        <v>0.223</v>
      </c>
      <c r="S186">
        <v>800</v>
      </c>
      <c r="T186">
        <v>0.31420090596266337</v>
      </c>
      <c r="X186">
        <v>363636</v>
      </c>
      <c r="Y186">
        <v>120.88940175395983</v>
      </c>
      <c r="Z186">
        <v>25.904638334702639</v>
      </c>
      <c r="AA186">
        <v>0</v>
      </c>
      <c r="AB186">
        <v>1623</v>
      </c>
      <c r="AC186">
        <v>18000</v>
      </c>
      <c r="AD186">
        <v>980.78720877621868</v>
      </c>
      <c r="AE186">
        <v>980.78720877621868</v>
      </c>
      <c r="AF186">
        <v>82.174468899521003</v>
      </c>
      <c r="AG186">
        <v>70.419439044461626</v>
      </c>
      <c r="AI186">
        <v>6.6751226558376251</v>
      </c>
      <c r="AJ186">
        <v>792.44464587656796</v>
      </c>
      <c r="AM186">
        <v>1.1773278930368081</v>
      </c>
    </row>
    <row r="187" spans="1:39" x14ac:dyDescent="0.35">
      <c r="A187">
        <v>9.2499999999989813E-2</v>
      </c>
      <c r="B187">
        <v>0.90750000000001019</v>
      </c>
      <c r="C187">
        <v>-5.0130431323632874E-4</v>
      </c>
      <c r="D187">
        <v>0.69249999999998979</v>
      </c>
      <c r="E187">
        <v>0.2</v>
      </c>
      <c r="F187">
        <v>8.7499999999999911E-2</v>
      </c>
      <c r="G187">
        <v>0.02</v>
      </c>
      <c r="H187">
        <v>0.99999999999998979</v>
      </c>
      <c r="I187">
        <v>0.69227068325746743</v>
      </c>
      <c r="J187">
        <v>0.19993377133789969</v>
      </c>
      <c r="K187">
        <v>8.7471024960331031E-2</v>
      </c>
      <c r="L187">
        <v>1.9993377133789968E-2</v>
      </c>
      <c r="M187">
        <v>3.3114331050151496E-4</v>
      </c>
      <c r="N187">
        <v>0.99999999999998967</v>
      </c>
      <c r="O187">
        <v>4.8000000000000001E-2</v>
      </c>
      <c r="P187">
        <v>3.4000000000000002E-2</v>
      </c>
      <c r="Q187">
        <v>4.2999999999999997E-2</v>
      </c>
      <c r="R187">
        <v>0.223</v>
      </c>
      <c r="S187">
        <v>800</v>
      </c>
      <c r="T187">
        <v>0.3131611665971884</v>
      </c>
      <c r="X187">
        <v>363636</v>
      </c>
      <c r="Y187">
        <v>120.41562885752889</v>
      </c>
      <c r="Z187">
        <v>25.873540547188583</v>
      </c>
      <c r="AA187">
        <v>0</v>
      </c>
      <c r="AB187">
        <v>1623</v>
      </c>
      <c r="AC187">
        <v>18000</v>
      </c>
      <c r="AD187">
        <v>980.78720877621868</v>
      </c>
      <c r="AE187">
        <v>980.78720877621868</v>
      </c>
      <c r="AF187">
        <v>82.347122672724396</v>
      </c>
      <c r="AG187">
        <v>70.483913010019805</v>
      </c>
      <c r="AI187">
        <v>6.6749384918128749</v>
      </c>
      <c r="AJ187">
        <v>792.2987195187967</v>
      </c>
      <c r="AM187">
        <v>1.1744367740634571</v>
      </c>
    </row>
    <row r="188" spans="1:39" x14ac:dyDescent="0.35">
      <c r="A188">
        <v>9.2999999999989758E-2</v>
      </c>
      <c r="B188">
        <v>0.90700000000001024</v>
      </c>
      <c r="C188">
        <v>-5.013057520815978E-4</v>
      </c>
      <c r="D188">
        <v>0.69299999999998974</v>
      </c>
      <c r="E188">
        <v>0.2</v>
      </c>
      <c r="F188">
        <v>8.6999999999999911E-2</v>
      </c>
      <c r="G188">
        <v>0.02</v>
      </c>
      <c r="H188">
        <v>0.99999999999998979</v>
      </c>
      <c r="I188">
        <v>0.69277142157488503</v>
      </c>
      <c r="J188">
        <v>0.19993403220054698</v>
      </c>
      <c r="K188">
        <v>8.6971304007237848E-2</v>
      </c>
      <c r="L188">
        <v>1.9993403220054697E-2</v>
      </c>
      <c r="M188">
        <v>3.2983899726513109E-4</v>
      </c>
      <c r="N188">
        <v>0.99999999999998967</v>
      </c>
      <c r="O188">
        <v>4.8000000000000001E-2</v>
      </c>
      <c r="P188">
        <v>3.4000000000000002E-2</v>
      </c>
      <c r="Q188">
        <v>4.2999999999999997E-2</v>
      </c>
      <c r="R188">
        <v>0.223</v>
      </c>
      <c r="S188">
        <v>800</v>
      </c>
      <c r="T188">
        <v>0.31212027813290139</v>
      </c>
      <c r="X188">
        <v>363636</v>
      </c>
      <c r="Y188">
        <v>119.9413336095032</v>
      </c>
      <c r="Z188">
        <v>25.842312725706925</v>
      </c>
      <c r="AA188">
        <v>0</v>
      </c>
      <c r="AB188">
        <v>1623</v>
      </c>
      <c r="AC188">
        <v>18000</v>
      </c>
      <c r="AD188">
        <v>980.78720877621868</v>
      </c>
      <c r="AE188">
        <v>980.78720877621868</v>
      </c>
      <c r="AF188">
        <v>82.52080871491728</v>
      </c>
      <c r="AG188">
        <v>70.548627503056892</v>
      </c>
      <c r="AI188">
        <v>6.6747532267012026</v>
      </c>
      <c r="AJ188">
        <v>792.15194780430613</v>
      </c>
      <c r="AM188">
        <v>1.1715598195271015</v>
      </c>
    </row>
    <row r="189" spans="1:39" x14ac:dyDescent="0.35">
      <c r="A189">
        <v>9.3499999999989702E-2</v>
      </c>
      <c r="B189">
        <v>0.9065000000000103</v>
      </c>
      <c r="C189">
        <v>-5.0130719330906102E-4</v>
      </c>
      <c r="D189">
        <v>0.69349999999998968</v>
      </c>
      <c r="E189">
        <v>0.2</v>
      </c>
      <c r="F189">
        <v>8.649999999999991E-2</v>
      </c>
      <c r="G189">
        <v>0.02</v>
      </c>
      <c r="H189">
        <v>0.99999999999998967</v>
      </c>
      <c r="I189">
        <v>0.69327216219445498</v>
      </c>
      <c r="J189">
        <v>0.19993429335096333</v>
      </c>
      <c r="K189">
        <v>8.6471581874291548E-2</v>
      </c>
      <c r="L189">
        <v>1.9993429335096333E-2</v>
      </c>
      <c r="M189">
        <v>3.2853324518347817E-4</v>
      </c>
      <c r="N189">
        <v>0.99999999999998956</v>
      </c>
      <c r="O189">
        <v>4.8000000000000001E-2</v>
      </c>
      <c r="P189">
        <v>3.4000000000000002E-2</v>
      </c>
      <c r="Q189">
        <v>4.2999999999999997E-2</v>
      </c>
      <c r="R189">
        <v>0.223</v>
      </c>
      <c r="S189">
        <v>800</v>
      </c>
      <c r="T189">
        <v>0.31107823866837014</v>
      </c>
      <c r="X189">
        <v>363636</v>
      </c>
      <c r="Y189">
        <v>119.46651514553926</v>
      </c>
      <c r="Z189">
        <v>25.810954080090418</v>
      </c>
      <c r="AA189">
        <v>0</v>
      </c>
      <c r="AB189">
        <v>1623</v>
      </c>
      <c r="AC189">
        <v>18000</v>
      </c>
      <c r="AD189">
        <v>980.78720877621868</v>
      </c>
      <c r="AE189">
        <v>980.78720877621868</v>
      </c>
      <c r="AF189">
        <v>82.695537228440074</v>
      </c>
      <c r="AG189">
        <v>70.613584239556275</v>
      </c>
      <c r="AI189">
        <v>6.6745668496201116</v>
      </c>
      <c r="AJ189">
        <v>792.00432259389902</v>
      </c>
      <c r="AM189">
        <v>1.1686969255885344</v>
      </c>
    </row>
    <row r="190" spans="1:39" x14ac:dyDescent="0.35">
      <c r="A190">
        <v>9.3999999999989647E-2</v>
      </c>
      <c r="B190">
        <v>0.90600000000001035</v>
      </c>
      <c r="C190">
        <v>-5.0130863692398003E-4</v>
      </c>
      <c r="D190">
        <v>0.69399999999998963</v>
      </c>
      <c r="E190">
        <v>0.2</v>
      </c>
      <c r="F190">
        <v>8.599999999999991E-2</v>
      </c>
      <c r="G190">
        <v>0.02</v>
      </c>
      <c r="H190">
        <v>0.99999999999998956</v>
      </c>
      <c r="I190">
        <v>0.69377290511998879</v>
      </c>
      <c r="J190">
        <v>0.19993455478962513</v>
      </c>
      <c r="K190">
        <v>8.5971858559538705E-2</v>
      </c>
      <c r="L190">
        <v>1.9993455478962512E-2</v>
      </c>
      <c r="M190">
        <v>3.2722605187436208E-4</v>
      </c>
      <c r="N190">
        <v>0.99999999999998956</v>
      </c>
      <c r="O190">
        <v>4.8000000000000001E-2</v>
      </c>
      <c r="P190">
        <v>3.4000000000000002E-2</v>
      </c>
      <c r="Q190">
        <v>4.2999999999999997E-2</v>
      </c>
      <c r="R190">
        <v>0.223</v>
      </c>
      <c r="S190">
        <v>800</v>
      </c>
      <c r="T190">
        <v>0.31003504629796519</v>
      </c>
      <c r="X190">
        <v>363636</v>
      </c>
      <c r="Y190">
        <v>118.99117259938552</v>
      </c>
      <c r="Z190">
        <v>25.779463812719268</v>
      </c>
      <c r="AA190">
        <v>0</v>
      </c>
      <c r="AB190">
        <v>1623</v>
      </c>
      <c r="AC190">
        <v>18000</v>
      </c>
      <c r="AD190">
        <v>980.78720877621868</v>
      </c>
      <c r="AE190">
        <v>980.78720877621868</v>
      </c>
      <c r="AF190">
        <v>82.871318556621617</v>
      </c>
      <c r="AG190">
        <v>70.678784954008748</v>
      </c>
      <c r="AI190">
        <v>6.6743793495367179</v>
      </c>
      <c r="AJ190">
        <v>791.85583563845773</v>
      </c>
      <c r="AM190">
        <v>1.1658479894210652</v>
      </c>
    </row>
    <row r="191" spans="1:39" x14ac:dyDescent="0.35">
      <c r="A191">
        <v>9.4499999999989592E-2</v>
      </c>
      <c r="B191">
        <v>0.90550000000001041</v>
      </c>
      <c r="C191">
        <v>-5.0131008293163078E-4</v>
      </c>
      <c r="D191">
        <v>0.69449999999998957</v>
      </c>
      <c r="E191">
        <v>0.2</v>
      </c>
      <c r="F191">
        <v>8.5499999999999909E-2</v>
      </c>
      <c r="G191">
        <v>0.02</v>
      </c>
      <c r="H191">
        <v>0.99999999999998956</v>
      </c>
      <c r="I191">
        <v>0.69427365035530653</v>
      </c>
      <c r="J191">
        <v>0.19993481651700995</v>
      </c>
      <c r="K191">
        <v>8.5472134061021651E-2</v>
      </c>
      <c r="L191">
        <v>1.9993481651700992E-2</v>
      </c>
      <c r="M191">
        <v>3.2591741495032698E-4</v>
      </c>
      <c r="N191">
        <v>0.99999999999998945</v>
      </c>
      <c r="O191">
        <v>4.8000000000000001E-2</v>
      </c>
      <c r="P191">
        <v>3.4000000000000002E-2</v>
      </c>
      <c r="Q191">
        <v>4.2999999999999997E-2</v>
      </c>
      <c r="R191">
        <v>0.223</v>
      </c>
      <c r="S191">
        <v>800</v>
      </c>
      <c r="T191">
        <v>0.30899069911184784</v>
      </c>
      <c r="X191">
        <v>363636</v>
      </c>
      <c r="Y191">
        <v>118.51530510287711</v>
      </c>
      <c r="Z191">
        <v>25.747841118421334</v>
      </c>
      <c r="AA191">
        <v>0</v>
      </c>
      <c r="AB191">
        <v>1623</v>
      </c>
      <c r="AC191">
        <v>18000</v>
      </c>
      <c r="AD191">
        <v>980.78720877621868</v>
      </c>
      <c r="AE191">
        <v>980.78720877621868</v>
      </c>
      <c r="AF191">
        <v>83.048163186286601</v>
      </c>
      <c r="AG191">
        <v>70.744231399682178</v>
      </c>
      <c r="AI191">
        <v>6.674190715265075</v>
      </c>
      <c r="AJ191">
        <v>791.70647857702909</v>
      </c>
      <c r="AM191">
        <v>1.1630129091982095</v>
      </c>
    </row>
    <row r="192" spans="1:39" x14ac:dyDescent="0.35">
      <c r="A192">
        <v>9.4999999999989537E-2</v>
      </c>
      <c r="B192">
        <v>0.90500000000001046</v>
      </c>
      <c r="C192">
        <v>-5.0131153133730439E-4</v>
      </c>
      <c r="D192">
        <v>0.69499999999998952</v>
      </c>
      <c r="E192">
        <v>0.2</v>
      </c>
      <c r="F192">
        <v>8.4999999999999909E-2</v>
      </c>
      <c r="G192">
        <v>0.02</v>
      </c>
      <c r="H192">
        <v>0.99999999999998956</v>
      </c>
      <c r="I192">
        <v>0.69477439790423656</v>
      </c>
      <c r="J192">
        <v>0.19993507853359627</v>
      </c>
      <c r="K192">
        <v>8.4972408376778316E-2</v>
      </c>
      <c r="L192">
        <v>1.9993507853359627E-2</v>
      </c>
      <c r="M192">
        <v>3.2460733201864107E-4</v>
      </c>
      <c r="N192">
        <v>0.99999999999998945</v>
      </c>
      <c r="O192">
        <v>4.8000000000000001E-2</v>
      </c>
      <c r="P192">
        <v>3.4000000000000002E-2</v>
      </c>
      <c r="Q192">
        <v>4.2999999999999997E-2</v>
      </c>
      <c r="R192">
        <v>0.223</v>
      </c>
      <c r="S192">
        <v>800</v>
      </c>
      <c r="T192">
        <v>0.30794519519595914</v>
      </c>
      <c r="X192">
        <v>363636</v>
      </c>
      <c r="Y192">
        <v>118.03891178593057</v>
      </c>
      <c r="Z192">
        <v>25.716085184370566</v>
      </c>
      <c r="AA192">
        <v>0</v>
      </c>
      <c r="AB192">
        <v>1623</v>
      </c>
      <c r="AC192">
        <v>18000</v>
      </c>
      <c r="AD192">
        <v>980.78720877621868</v>
      </c>
      <c r="AE192">
        <v>980.78720877621868</v>
      </c>
      <c r="AF192">
        <v>83.226081750318016</v>
      </c>
      <c r="AG192">
        <v>70.809925348896044</v>
      </c>
      <c r="AI192">
        <v>6.6740009354634413</v>
      </c>
      <c r="AJ192">
        <v>791.55624293486869</v>
      </c>
      <c r="AM192">
        <v>1.1601915840815562</v>
      </c>
    </row>
    <row r="193" spans="1:39" x14ac:dyDescent="0.35">
      <c r="A193">
        <v>9.5499999999989482E-2</v>
      </c>
      <c r="B193">
        <v>0.90450000000001052</v>
      </c>
      <c r="C193">
        <v>-5.0131298214630587E-4</v>
      </c>
      <c r="D193">
        <v>0.69549999999998946</v>
      </c>
      <c r="E193">
        <v>0.2</v>
      </c>
      <c r="F193">
        <v>8.4499999999999909E-2</v>
      </c>
      <c r="G193">
        <v>0.02</v>
      </c>
      <c r="H193">
        <v>0.99999999999998945</v>
      </c>
      <c r="I193">
        <v>0.69527514777061561</v>
      </c>
      <c r="J193">
        <v>0.19993534083986375</v>
      </c>
      <c r="K193">
        <v>8.4472681504842342E-2</v>
      </c>
      <c r="L193">
        <v>1.9993534083986377E-2</v>
      </c>
      <c r="M193">
        <v>3.2329580068128161E-4</v>
      </c>
      <c r="N193">
        <v>0.99999999999998934</v>
      </c>
      <c r="O193">
        <v>4.8000000000000001E-2</v>
      </c>
      <c r="P193">
        <v>3.4000000000000002E-2</v>
      </c>
      <c r="Q193">
        <v>4.2999999999999997E-2</v>
      </c>
      <c r="R193">
        <v>0.223</v>
      </c>
      <c r="S193">
        <v>800</v>
      </c>
      <c r="T193">
        <v>0.30689853263200739</v>
      </c>
      <c r="X193">
        <v>363636</v>
      </c>
      <c r="Y193">
        <v>117.56199177653852</v>
      </c>
      <c r="Z193">
        <v>25.684195189983669</v>
      </c>
      <c r="AA193">
        <v>0</v>
      </c>
      <c r="AB193">
        <v>1623</v>
      </c>
      <c r="AC193">
        <v>18000</v>
      </c>
      <c r="AD193">
        <v>980.78720877621868</v>
      </c>
      <c r="AE193">
        <v>980.78720877621868</v>
      </c>
      <c r="AF193">
        <v>83.405085030275202</v>
      </c>
      <c r="AG193">
        <v>70.875868593301163</v>
      </c>
      <c r="AI193">
        <v>6.6738099986314872</v>
      </c>
      <c r="AJ193">
        <v>791.40512012144393</v>
      </c>
      <c r="AM193">
        <v>1.1573839142088127</v>
      </c>
    </row>
    <row r="194" spans="1:39" x14ac:dyDescent="0.35">
      <c r="A194">
        <v>9.5999999999989427E-2</v>
      </c>
      <c r="B194">
        <v>0.90400000000001057</v>
      </c>
      <c r="C194">
        <v>-5.0131443536395538E-4</v>
      </c>
      <c r="D194">
        <v>0.6959999999999894</v>
      </c>
      <c r="E194">
        <v>0.2</v>
      </c>
      <c r="F194">
        <v>8.3999999999999908E-2</v>
      </c>
      <c r="G194">
        <v>0.02</v>
      </c>
      <c r="H194">
        <v>0.99999999999998934</v>
      </c>
      <c r="I194">
        <v>0.69577589995828915</v>
      </c>
      <c r="J194">
        <v>0.19993560343629302</v>
      </c>
      <c r="K194">
        <v>8.3972953443242973E-2</v>
      </c>
      <c r="L194">
        <v>1.9993560343629303E-2</v>
      </c>
      <c r="M194">
        <v>3.2198281853492068E-4</v>
      </c>
      <c r="N194">
        <v>0.99999999999998934</v>
      </c>
      <c r="O194">
        <v>4.8000000000000001E-2</v>
      </c>
      <c r="P194">
        <v>3.4000000000000002E-2</v>
      </c>
      <c r="Q194">
        <v>4.2999999999999997E-2</v>
      </c>
      <c r="R194">
        <v>0.223</v>
      </c>
      <c r="S194">
        <v>800</v>
      </c>
      <c r="T194">
        <v>0.30585070949745718</v>
      </c>
      <c r="X194">
        <v>363636</v>
      </c>
      <c r="Y194">
        <v>117.08454420076441</v>
      </c>
      <c r="Z194">
        <v>25.652170306814931</v>
      </c>
      <c r="AA194">
        <v>0</v>
      </c>
      <c r="AB194">
        <v>1623</v>
      </c>
      <c r="AC194">
        <v>18000</v>
      </c>
      <c r="AD194">
        <v>980.78720877621868</v>
      </c>
      <c r="AE194">
        <v>980.78720877621868</v>
      </c>
      <c r="AF194">
        <v>83.585183959069823</v>
      </c>
      <c r="AG194">
        <v>70.942062944164533</v>
      </c>
      <c r="AI194">
        <v>6.6736178931074397</v>
      </c>
      <c r="AJ194">
        <v>791.25310142839203</v>
      </c>
      <c r="AM194">
        <v>1.1545898006820212</v>
      </c>
    </row>
    <row r="195" spans="1:39" x14ac:dyDescent="0.35">
      <c r="A195">
        <v>9.6499999999989372E-2</v>
      </c>
      <c r="B195">
        <v>0.90350000000001063</v>
      </c>
      <c r="C195">
        <v>-5.0131589099558786E-4</v>
      </c>
      <c r="D195">
        <v>0.69649999999998935</v>
      </c>
      <c r="E195">
        <v>0.2</v>
      </c>
      <c r="F195">
        <v>8.3499999999999908E-2</v>
      </c>
      <c r="G195">
        <v>0.02</v>
      </c>
      <c r="H195">
        <v>0.99999999999998934</v>
      </c>
      <c r="I195">
        <v>0.69627665447111087</v>
      </c>
      <c r="J195">
        <v>0.19993586632336582</v>
      </c>
      <c r="K195">
        <v>8.3473224190005135E-2</v>
      </c>
      <c r="L195">
        <v>1.9993586632336583E-2</v>
      </c>
      <c r="M195">
        <v>3.2066838317091023E-4</v>
      </c>
      <c r="N195">
        <v>0.99999999999998934</v>
      </c>
      <c r="O195">
        <v>4.8000000000000001E-2</v>
      </c>
      <c r="P195">
        <v>3.4000000000000002E-2</v>
      </c>
      <c r="Q195">
        <v>4.2999999999999997E-2</v>
      </c>
      <c r="R195">
        <v>0.223</v>
      </c>
      <c r="S195">
        <v>800</v>
      </c>
      <c r="T195">
        <v>0.30480172386551718</v>
      </c>
      <c r="X195">
        <v>363636</v>
      </c>
      <c r="Y195">
        <v>116.60656818273711</v>
      </c>
      <c r="Z195">
        <v>25.620009698449199</v>
      </c>
      <c r="AA195">
        <v>0</v>
      </c>
      <c r="AB195">
        <v>1623</v>
      </c>
      <c r="AC195">
        <v>18000</v>
      </c>
      <c r="AD195">
        <v>980.78720877621868</v>
      </c>
      <c r="AE195">
        <v>980.78720877621868</v>
      </c>
      <c r="AF195">
        <v>83.766389623700391</v>
      </c>
      <c r="AG195">
        <v>71.008510232659532</v>
      </c>
      <c r="AI195">
        <v>6.6734246070651668</v>
      </c>
      <c r="AJ195">
        <v>791.10017802743641</v>
      </c>
      <c r="AM195">
        <v>1.1518091455559474</v>
      </c>
    </row>
    <row r="196" spans="1:39" x14ac:dyDescent="0.35">
      <c r="A196">
        <v>9.6999999999989317E-2</v>
      </c>
      <c r="B196">
        <v>0.90300000000001068</v>
      </c>
      <c r="C196">
        <v>-5.0131734904655244E-4</v>
      </c>
      <c r="D196">
        <v>0.69699999999998929</v>
      </c>
      <c r="E196">
        <v>0.2</v>
      </c>
      <c r="F196">
        <v>8.2999999999999907E-2</v>
      </c>
      <c r="G196">
        <v>0.02</v>
      </c>
      <c r="H196">
        <v>0.99999999999998934</v>
      </c>
      <c r="I196">
        <v>0.69677741131294313</v>
      </c>
      <c r="J196">
        <v>0.19993612950156495</v>
      </c>
      <c r="K196">
        <v>8.2973493743149357E-2</v>
      </c>
      <c r="L196">
        <v>1.9993612950156496E-2</v>
      </c>
      <c r="M196">
        <v>3.1935249217526735E-4</v>
      </c>
      <c r="N196">
        <v>0.99999999999998912</v>
      </c>
      <c r="O196">
        <v>4.8000000000000001E-2</v>
      </c>
      <c r="P196">
        <v>3.4000000000000002E-2</v>
      </c>
      <c r="Q196">
        <v>4.2999999999999997E-2</v>
      </c>
      <c r="R196">
        <v>0.223</v>
      </c>
      <c r="S196">
        <v>800</v>
      </c>
      <c r="T196">
        <v>0.30375157380512874</v>
      </c>
      <c r="X196">
        <v>363636</v>
      </c>
      <c r="Y196">
        <v>116.12806284464553</v>
      </c>
      <c r="Z196">
        <v>25.587712520392948</v>
      </c>
      <c r="AA196">
        <v>0</v>
      </c>
      <c r="AB196">
        <v>1623</v>
      </c>
      <c r="AC196">
        <v>18000</v>
      </c>
      <c r="AD196">
        <v>980.78720877621868</v>
      </c>
      <c r="AE196">
        <v>980.78720877621868</v>
      </c>
      <c r="AF196">
        <v>83.948713268047669</v>
      </c>
      <c r="AG196">
        <v>71.075212310161533</v>
      </c>
      <c r="AI196">
        <v>6.6732301285111966</v>
      </c>
      <c r="AJ196">
        <v>790.94634096825723</v>
      </c>
      <c r="AM196">
        <v>1.1490418518266354</v>
      </c>
    </row>
    <row r="197" spans="1:39" x14ac:dyDescent="0.35">
      <c r="A197">
        <v>9.7499999999989262E-2</v>
      </c>
      <c r="B197">
        <v>0.90250000000001074</v>
      </c>
      <c r="C197">
        <v>-5.0131880952221397E-4</v>
      </c>
      <c r="D197">
        <v>0.69749999999998924</v>
      </c>
      <c r="E197">
        <v>0.2</v>
      </c>
      <c r="F197">
        <v>8.2499999999999907E-2</v>
      </c>
      <c r="G197">
        <v>0.02</v>
      </c>
      <c r="H197">
        <v>0.99999999999998923</v>
      </c>
      <c r="I197">
        <v>0.69727817048765695</v>
      </c>
      <c r="J197">
        <v>0.19993639297137428</v>
      </c>
      <c r="K197">
        <v>8.2473762100691794E-2</v>
      </c>
      <c r="L197">
        <v>1.9993639297137426E-2</v>
      </c>
      <c r="M197">
        <v>3.1803514312865984E-4</v>
      </c>
      <c r="N197">
        <v>0.99999999999998901</v>
      </c>
      <c r="O197">
        <v>4.8000000000000001E-2</v>
      </c>
      <c r="P197">
        <v>3.4000000000000002E-2</v>
      </c>
      <c r="Q197">
        <v>4.2999999999999997E-2</v>
      </c>
      <c r="R197">
        <v>0.223</v>
      </c>
      <c r="S197">
        <v>800</v>
      </c>
      <c r="T197">
        <v>0.30270025738095352</v>
      </c>
      <c r="X197">
        <v>363636</v>
      </c>
      <c r="Y197">
        <v>115.64902730673334</v>
      </c>
      <c r="Z197">
        <v>25.555277919963402</v>
      </c>
      <c r="AA197">
        <v>0</v>
      </c>
      <c r="AB197">
        <v>1623</v>
      </c>
      <c r="AC197">
        <v>18000</v>
      </c>
      <c r="AD197">
        <v>980.78720877621868</v>
      </c>
      <c r="AE197">
        <v>980.78720877621868</v>
      </c>
      <c r="AF197">
        <v>84.132166295731992</v>
      </c>
      <c r="AG197">
        <v>71.142171048549073</v>
      </c>
      <c r="AI197">
        <v>6.673034445281667</v>
      </c>
      <c r="AJ197">
        <v>790.7915811763138</v>
      </c>
      <c r="AM197">
        <v>1.146287823420127</v>
      </c>
    </row>
    <row r="198" spans="1:39" x14ac:dyDescent="0.35">
      <c r="A198">
        <v>9.7999999999989207E-2</v>
      </c>
      <c r="B198">
        <v>0.90200000000001079</v>
      </c>
      <c r="C198">
        <v>-5.0132027242795127E-4</v>
      </c>
      <c r="D198">
        <v>0.69799999999998918</v>
      </c>
      <c r="E198">
        <v>0.2</v>
      </c>
      <c r="F198">
        <v>8.1999999999999906E-2</v>
      </c>
      <c r="G198">
        <v>0.02</v>
      </c>
      <c r="H198">
        <v>0.99999999999998912</v>
      </c>
      <c r="I198">
        <v>0.69777893199913188</v>
      </c>
      <c r="J198">
        <v>0.19993665673327873</v>
      </c>
      <c r="K198">
        <v>8.1974029260644177E-2</v>
      </c>
      <c r="L198">
        <v>1.9993665673327873E-2</v>
      </c>
      <c r="M198">
        <v>3.1671633360639087E-4</v>
      </c>
      <c r="N198">
        <v>0.99999999999998901</v>
      </c>
      <c r="O198">
        <v>4.8000000000000001E-2</v>
      </c>
      <c r="P198">
        <v>3.4000000000000002E-2</v>
      </c>
      <c r="Q198">
        <v>4.2999999999999997E-2</v>
      </c>
      <c r="R198">
        <v>0.223</v>
      </c>
      <c r="S198">
        <v>800</v>
      </c>
      <c r="T198">
        <v>0.30164777265336229</v>
      </c>
      <c r="X198">
        <v>363636</v>
      </c>
      <c r="Y198">
        <v>115.16946068729355</v>
      </c>
      <c r="Z198">
        <v>25.522705036175669</v>
      </c>
      <c r="AA198">
        <v>0</v>
      </c>
      <c r="AB198">
        <v>1623</v>
      </c>
      <c r="AC198">
        <v>18000</v>
      </c>
      <c r="AD198">
        <v>980.78720877621868</v>
      </c>
      <c r="AE198">
        <v>980.78720877621868</v>
      </c>
      <c r="AF198">
        <v>84.316760273034419</v>
      </c>
      <c r="AG198">
        <v>71.209388340510728</v>
      </c>
      <c r="AI198">
        <v>6.6728375450392106</v>
      </c>
      <c r="AJ198">
        <v>790.63588945061997</v>
      </c>
      <c r="AM198">
        <v>1.1435469651813437</v>
      </c>
    </row>
    <row r="199" spans="1:39" x14ac:dyDescent="0.35">
      <c r="A199">
        <v>9.8499999999989152E-2</v>
      </c>
      <c r="B199">
        <v>0.90150000000001085</v>
      </c>
      <c r="C199">
        <v>-5.013217377691588E-4</v>
      </c>
      <c r="D199">
        <v>0.69849999999998913</v>
      </c>
      <c r="E199">
        <v>0.2</v>
      </c>
      <c r="F199">
        <v>8.1499999999999906E-2</v>
      </c>
      <c r="G199">
        <v>0.02</v>
      </c>
      <c r="H199">
        <v>0.99999999999998912</v>
      </c>
      <c r="I199">
        <v>0.69827969585125604</v>
      </c>
      <c r="J199">
        <v>0.19993692078776434</v>
      </c>
      <c r="K199">
        <v>8.1474295221013876E-2</v>
      </c>
      <c r="L199">
        <v>1.9993692078776434E-2</v>
      </c>
      <c r="M199">
        <v>3.1539606117838453E-4</v>
      </c>
      <c r="N199">
        <v>0.99999999999998912</v>
      </c>
      <c r="O199">
        <v>4.8000000000000001E-2</v>
      </c>
      <c r="P199">
        <v>3.4000000000000002E-2</v>
      </c>
      <c r="Q199">
        <v>4.2999999999999997E-2</v>
      </c>
      <c r="R199">
        <v>0.223</v>
      </c>
      <c r="S199">
        <v>800</v>
      </c>
      <c r="T199">
        <v>0.30059411767842265</v>
      </c>
      <c r="X199">
        <v>363636</v>
      </c>
      <c r="Y199">
        <v>114.68936210266304</v>
      </c>
      <c r="Z199">
        <v>25.489992999627859</v>
      </c>
      <c r="AA199">
        <v>0</v>
      </c>
      <c r="AB199">
        <v>1623</v>
      </c>
      <c r="AC199">
        <v>18000</v>
      </c>
      <c r="AD199">
        <v>980.78720877621868</v>
      </c>
      <c r="AE199">
        <v>980.78720877621868</v>
      </c>
      <c r="AF199">
        <v>84.502506931883147</v>
      </c>
      <c r="AG199">
        <v>71.276866099857799</v>
      </c>
      <c r="AI199">
        <v>6.6726394152697726</v>
      </c>
      <c r="AJ199">
        <v>790.47925646147507</v>
      </c>
      <c r="AM199">
        <v>1.1408191828631269</v>
      </c>
    </row>
    <row r="200" spans="1:39" x14ac:dyDescent="0.35">
      <c r="A200">
        <v>9.8999999999989097E-2</v>
      </c>
      <c r="B200">
        <v>0.9010000000000109</v>
      </c>
      <c r="C200">
        <v>-5.0132320555124565E-4</v>
      </c>
      <c r="D200">
        <v>0.69899999999998907</v>
      </c>
      <c r="E200">
        <v>0.2</v>
      </c>
      <c r="F200">
        <v>8.0999999999999905E-2</v>
      </c>
      <c r="G200">
        <v>0.02</v>
      </c>
      <c r="H200">
        <v>0.99999999999998912</v>
      </c>
      <c r="I200">
        <v>0.6987804620479261</v>
      </c>
      <c r="J200">
        <v>0.19993718513531819</v>
      </c>
      <c r="K200">
        <v>8.0974559979803767E-2</v>
      </c>
      <c r="L200">
        <v>1.9993718513531818E-2</v>
      </c>
      <c r="M200">
        <v>3.1407432340917061E-4</v>
      </c>
      <c r="N200">
        <v>0.99999999999998901</v>
      </c>
      <c r="O200">
        <v>4.8000000000000001E-2</v>
      </c>
      <c r="P200">
        <v>3.4000000000000002E-2</v>
      </c>
      <c r="Q200">
        <v>4.2999999999999997E-2</v>
      </c>
      <c r="R200">
        <v>0.223</v>
      </c>
      <c r="S200">
        <v>800</v>
      </c>
      <c r="T200">
        <v>0.29953929050788686</v>
      </c>
      <c r="X200">
        <v>363636</v>
      </c>
      <c r="Y200">
        <v>114.20873066721717</v>
      </c>
      <c r="Z200">
        <v>25.457140932384089</v>
      </c>
      <c r="AA200">
        <v>0</v>
      </c>
      <c r="AB200">
        <v>1623</v>
      </c>
      <c r="AC200">
        <v>18000</v>
      </c>
      <c r="AD200">
        <v>980.78720877621868</v>
      </c>
      <c r="AE200">
        <v>980.78720877621868</v>
      </c>
      <c r="AF200">
        <v>84.689418172907452</v>
      </c>
      <c r="AG200">
        <v>71.344606261842898</v>
      </c>
      <c r="AI200">
        <v>6.6724400432793463</v>
      </c>
      <c r="AJ200">
        <v>790.32167274813492</v>
      </c>
      <c r="AM200">
        <v>1.138104383115436</v>
      </c>
    </row>
    <row r="201" spans="1:39" x14ac:dyDescent="0.35">
      <c r="A201">
        <v>9.9499999999989042E-2</v>
      </c>
      <c r="B201">
        <v>0.90050000000001096</v>
      </c>
      <c r="C201">
        <v>-5.0132467577963607E-4</v>
      </c>
      <c r="D201">
        <v>0.69949999999998902</v>
      </c>
      <c r="E201">
        <v>0.2</v>
      </c>
      <c r="F201">
        <v>8.0499999999999905E-2</v>
      </c>
      <c r="G201">
        <v>0.02</v>
      </c>
      <c r="H201">
        <v>0.99999999999998901</v>
      </c>
      <c r="I201">
        <v>0.69928123059304748</v>
      </c>
      <c r="J201">
        <v>0.19993744977642844</v>
      </c>
      <c r="K201">
        <v>8.0474823535012341E-2</v>
      </c>
      <c r="L201">
        <v>1.9993744977642842E-2</v>
      </c>
      <c r="M201">
        <v>3.1275111785786984E-4</v>
      </c>
      <c r="N201">
        <v>0.99999999999998901</v>
      </c>
      <c r="O201">
        <v>4.8000000000000001E-2</v>
      </c>
      <c r="P201">
        <v>3.4000000000000002E-2</v>
      </c>
      <c r="Q201">
        <v>4.2999999999999997E-2</v>
      </c>
      <c r="R201">
        <v>0.223</v>
      </c>
      <c r="S201">
        <v>800</v>
      </c>
      <c r="T201">
        <v>0.2984832891891806</v>
      </c>
      <c r="X201">
        <v>363636</v>
      </c>
      <c r="Y201">
        <v>113.72756549336435</v>
      </c>
      <c r="Z201">
        <v>25.424147947855399</v>
      </c>
      <c r="AA201">
        <v>0</v>
      </c>
      <c r="AB201">
        <v>1623</v>
      </c>
      <c r="AC201">
        <v>18000</v>
      </c>
      <c r="AD201">
        <v>980.78720877621868</v>
      </c>
      <c r="AE201">
        <v>980.78720877621868</v>
      </c>
      <c r="AF201">
        <v>84.877506068560251</v>
      </c>
      <c r="AG201">
        <v>71.412610783484695</v>
      </c>
      <c r="AI201">
        <v>6.6722394161906502</v>
      </c>
      <c r="AJ201">
        <v>790.16312871644357</v>
      </c>
      <c r="AM201">
        <v>1.1354024734746977</v>
      </c>
    </row>
    <row r="202" spans="1:39" x14ac:dyDescent="0.35">
      <c r="A202">
        <v>9.9999999999988987E-2</v>
      </c>
      <c r="B202">
        <v>0.90000000000001101</v>
      </c>
      <c r="C202">
        <v>-5.0132614845976907E-4</v>
      </c>
      <c r="D202">
        <v>0.69999999999998896</v>
      </c>
      <c r="E202">
        <v>0.2</v>
      </c>
      <c r="F202">
        <v>7.9999999999999905E-2</v>
      </c>
      <c r="G202">
        <v>0.02</v>
      </c>
      <c r="H202">
        <v>0.9999999999999889</v>
      </c>
      <c r="I202">
        <v>0.69978200149053427</v>
      </c>
      <c r="J202">
        <v>0.19993771471158439</v>
      </c>
      <c r="K202">
        <v>7.9975085884633645E-2</v>
      </c>
      <c r="L202">
        <v>1.9993771471158436E-2</v>
      </c>
      <c r="M202">
        <v>3.1142644207817871E-4</v>
      </c>
      <c r="N202">
        <v>0.9999999999999889</v>
      </c>
      <c r="O202">
        <v>4.8000000000000001E-2</v>
      </c>
      <c r="P202">
        <v>3.4000000000000002E-2</v>
      </c>
      <c r="Q202">
        <v>4.2999999999999997E-2</v>
      </c>
      <c r="R202">
        <v>0.223</v>
      </c>
      <c r="S202">
        <v>800</v>
      </c>
      <c r="T202">
        <v>0.29742611176539008</v>
      </c>
      <c r="X202">
        <v>363636</v>
      </c>
      <c r="Y202">
        <v>113.2458656915406</v>
      </c>
      <c r="Z202">
        <v>25.391013150678486</v>
      </c>
      <c r="AA202">
        <v>0</v>
      </c>
      <c r="AB202">
        <v>1623</v>
      </c>
      <c r="AC202">
        <v>18000</v>
      </c>
      <c r="AD202">
        <v>980.78720877621868</v>
      </c>
      <c r="AE202">
        <v>980.78720877621868</v>
      </c>
      <c r="AF202">
        <v>85.066782866311485</v>
      </c>
      <c r="AG202">
        <v>71.480881643898826</v>
      </c>
      <c r="AI202">
        <v>6.6720375209397149</v>
      </c>
      <c r="AJ202">
        <v>790.00361463640104</v>
      </c>
      <c r="AM202">
        <v>1.1327133623533105</v>
      </c>
    </row>
    <row r="203" spans="1:39" x14ac:dyDescent="0.35">
      <c r="A203">
        <v>0.10049999999998893</v>
      </c>
      <c r="B203">
        <v>0.89950000000001107</v>
      </c>
      <c r="C203">
        <v>-5.0132762359709928E-4</v>
      </c>
      <c r="D203">
        <v>0.70049999999998891</v>
      </c>
      <c r="E203">
        <v>0.2</v>
      </c>
      <c r="F203">
        <v>7.9499999999999904E-2</v>
      </c>
      <c r="G203">
        <v>0.02</v>
      </c>
      <c r="H203">
        <v>0.9999999999999889</v>
      </c>
      <c r="I203">
        <v>0.70028277474430922</v>
      </c>
      <c r="J203">
        <v>0.19993797994127635</v>
      </c>
      <c r="K203">
        <v>7.9475347026657248E-2</v>
      </c>
      <c r="L203">
        <v>1.9993797994127635E-2</v>
      </c>
      <c r="M203">
        <v>3.1010029361835457E-4</v>
      </c>
      <c r="N203">
        <v>0.99999999999998879</v>
      </c>
      <c r="O203">
        <v>4.8000000000000001E-2</v>
      </c>
      <c r="P203">
        <v>3.4000000000000002E-2</v>
      </c>
      <c r="Q203">
        <v>4.2999999999999997E-2</v>
      </c>
      <c r="R203">
        <v>0.223</v>
      </c>
      <c r="S203">
        <v>800</v>
      </c>
      <c r="T203">
        <v>0.29636775627525058</v>
      </c>
      <c r="X203">
        <v>363636</v>
      </c>
      <c r="Y203">
        <v>112.76363037020398</v>
      </c>
      <c r="Z203">
        <v>25.357735636592203</v>
      </c>
      <c r="AA203">
        <v>0</v>
      </c>
      <c r="AB203">
        <v>1623</v>
      </c>
      <c r="AC203">
        <v>18000</v>
      </c>
      <c r="AD203">
        <v>980.78720877621868</v>
      </c>
      <c r="AE203">
        <v>980.78720877621868</v>
      </c>
      <c r="AF203">
        <v>85.257260991914521</v>
      </c>
      <c r="AG203">
        <v>71.549420844635222</v>
      </c>
      <c r="AI203">
        <v>6.6718343442724057</v>
      </c>
      <c r="AJ203">
        <v>789.84312063968684</v>
      </c>
      <c r="AM203">
        <v>1.130036959029294</v>
      </c>
    </row>
    <row r="204" spans="1:39" x14ac:dyDescent="0.35">
      <c r="A204">
        <v>0.10099999999998888</v>
      </c>
      <c r="B204">
        <v>0.89900000000001112</v>
      </c>
      <c r="C204">
        <v>-5.0132910119709607E-4</v>
      </c>
      <c r="D204">
        <v>0.70099999999998885</v>
      </c>
      <c r="E204">
        <v>0.2</v>
      </c>
      <c r="F204">
        <v>7.8999999999999904E-2</v>
      </c>
      <c r="G204">
        <v>0.02</v>
      </c>
      <c r="H204">
        <v>0.9999999999999889</v>
      </c>
      <c r="I204">
        <v>0.70078355035830397</v>
      </c>
      <c r="J204">
        <v>0.19993824546599578</v>
      </c>
      <c r="K204">
        <v>7.8975606959068231E-2</v>
      </c>
      <c r="L204">
        <v>1.9993824546599578E-2</v>
      </c>
      <c r="M204">
        <v>3.0877267002120022E-4</v>
      </c>
      <c r="N204">
        <v>0.99999999999998879</v>
      </c>
      <c r="O204">
        <v>4.8000000000000001E-2</v>
      </c>
      <c r="P204">
        <v>3.4000000000000002E-2</v>
      </c>
      <c r="Q204">
        <v>4.2999999999999997E-2</v>
      </c>
      <c r="R204">
        <v>0.223</v>
      </c>
      <c r="S204">
        <v>800</v>
      </c>
      <c r="T204">
        <v>0.29530822075313429</v>
      </c>
      <c r="X204">
        <v>363636</v>
      </c>
      <c r="Y204">
        <v>112.28085863582916</v>
      </c>
      <c r="Z204">
        <v>25.324314492311807</v>
      </c>
      <c r="AA204">
        <v>0</v>
      </c>
      <c r="AB204">
        <v>1623</v>
      </c>
      <c r="AC204">
        <v>18000</v>
      </c>
      <c r="AD204">
        <v>980.78720877621868</v>
      </c>
      <c r="AE204">
        <v>980.78720877621868</v>
      </c>
      <c r="AF204">
        <v>85.448953052746859</v>
      </c>
      <c r="AG204">
        <v>71.618230410021908</v>
      </c>
      <c r="AI204">
        <v>6.6716298727408505</v>
      </c>
      <c r="AJ204">
        <v>789.68163671711636</v>
      </c>
      <c r="AM204">
        <v>1.1273731736360872</v>
      </c>
    </row>
    <row r="205" spans="1:39" x14ac:dyDescent="0.35">
      <c r="A205">
        <v>0.10149999999998882</v>
      </c>
      <c r="B205">
        <v>0.89850000000001118</v>
      </c>
      <c r="C205">
        <v>-5.0133058126524441E-4</v>
      </c>
      <c r="D205">
        <v>0.7014999999999888</v>
      </c>
      <c r="E205">
        <v>0.2</v>
      </c>
      <c r="F205">
        <v>7.8499999999999903E-2</v>
      </c>
      <c r="G205">
        <v>0.02</v>
      </c>
      <c r="H205">
        <v>0.99999999999998879</v>
      </c>
      <c r="I205">
        <v>0.70128432833645871</v>
      </c>
      <c r="J205">
        <v>0.19993851128623519</v>
      </c>
      <c r="K205">
        <v>7.8475865679847212E-2</v>
      </c>
      <c r="L205">
        <v>1.9993851128623518E-2</v>
      </c>
      <c r="M205">
        <v>3.0744356882404908E-4</v>
      </c>
      <c r="N205">
        <v>0.99999999999998868</v>
      </c>
      <c r="O205">
        <v>4.8000000000000001E-2</v>
      </c>
      <c r="P205">
        <v>3.4000000000000002E-2</v>
      </c>
      <c r="Q205">
        <v>4.2999999999999997E-2</v>
      </c>
      <c r="R205">
        <v>0.223</v>
      </c>
      <c r="S205">
        <v>800</v>
      </c>
      <c r="T205">
        <v>0.29424750322903775</v>
      </c>
      <c r="X205">
        <v>363636</v>
      </c>
      <c r="Y205">
        <v>111.7975495929019</v>
      </c>
      <c r="Z205">
        <v>25.290748795400894</v>
      </c>
      <c r="AA205">
        <v>0</v>
      </c>
      <c r="AB205">
        <v>1623</v>
      </c>
      <c r="AC205">
        <v>18000</v>
      </c>
      <c r="AD205">
        <v>980.78720877621868</v>
      </c>
      <c r="AE205">
        <v>980.78720877621868</v>
      </c>
      <c r="AF205">
        <v>85.641871841227669</v>
      </c>
      <c r="AG205">
        <v>71.687312387515533</v>
      </c>
      <c r="AI205">
        <v>6.6714240926998043</v>
      </c>
      <c r="AJ205">
        <v>789.5191527160548</v>
      </c>
      <c r="AM205">
        <v>1.1247219171524907</v>
      </c>
    </row>
    <row r="206" spans="1:39" x14ac:dyDescent="0.35">
      <c r="A206">
        <v>0.10199999999998877</v>
      </c>
      <c r="B206">
        <v>0.89800000000001123</v>
      </c>
      <c r="C206">
        <v>-5.0133206380704423E-4</v>
      </c>
      <c r="D206">
        <v>0.70199999999998874</v>
      </c>
      <c r="E206">
        <v>0.2</v>
      </c>
      <c r="F206">
        <v>7.7999999999999903E-2</v>
      </c>
      <c r="G206">
        <v>0.02</v>
      </c>
      <c r="H206">
        <v>0.99999999999998868</v>
      </c>
      <c r="I206">
        <v>0.70178510868272248</v>
      </c>
      <c r="J206">
        <v>0.19993877740248825</v>
      </c>
      <c r="K206">
        <v>7.7976123186970323E-2</v>
      </c>
      <c r="L206">
        <v>1.9993877740248824E-2</v>
      </c>
      <c r="M206">
        <v>3.0611298755874961E-4</v>
      </c>
      <c r="N206">
        <v>0.99999999999998868</v>
      </c>
      <c r="O206">
        <v>4.8000000000000001E-2</v>
      </c>
      <c r="P206">
        <v>3.4000000000000002E-2</v>
      </c>
      <c r="Q206">
        <v>4.2999999999999997E-2</v>
      </c>
      <c r="R206">
        <v>0.223</v>
      </c>
      <c r="S206">
        <v>800</v>
      </c>
      <c r="T206">
        <v>0.29318560172857017</v>
      </c>
      <c r="X206">
        <v>363636</v>
      </c>
      <c r="Y206">
        <v>111.31370234391346</v>
      </c>
      <c r="Z206">
        <v>25.257037614140923</v>
      </c>
      <c r="AA206">
        <v>0</v>
      </c>
      <c r="AB206">
        <v>1623</v>
      </c>
      <c r="AC206">
        <v>18000</v>
      </c>
      <c r="AD206">
        <v>980.78720877621868</v>
      </c>
      <c r="AE206">
        <v>980.78720877621868</v>
      </c>
      <c r="AF206">
        <v>85.836030338314316</v>
      </c>
      <c r="AG206">
        <v>71.756668848058666</v>
      </c>
      <c r="AI206">
        <v>6.6712169903029119</v>
      </c>
      <c r="AJ206">
        <v>789.35565833775809</v>
      </c>
      <c r="AM206">
        <v>1.1220831013927484</v>
      </c>
    </row>
    <row r="207" spans="1:39" x14ac:dyDescent="0.35">
      <c r="A207">
        <v>0.10249999999998871</v>
      </c>
      <c r="B207">
        <v>0.89750000000001129</v>
      </c>
      <c r="C207">
        <v>-5.0133354882801078E-4</v>
      </c>
      <c r="D207">
        <v>0.70249999999998869</v>
      </c>
      <c r="E207">
        <v>0.2</v>
      </c>
      <c r="F207">
        <v>7.7499999999999902E-2</v>
      </c>
      <c r="G207">
        <v>0.02</v>
      </c>
      <c r="H207">
        <v>0.99999999999998868</v>
      </c>
      <c r="I207">
        <v>0.70228589140105313</v>
      </c>
      <c r="J207">
        <v>0.19993904381524968</v>
      </c>
      <c r="K207">
        <v>7.7476379478409158E-2</v>
      </c>
      <c r="L207">
        <v>1.9993904381524968E-2</v>
      </c>
      <c r="M207">
        <v>3.0478092375165036E-4</v>
      </c>
      <c r="N207">
        <v>0.99999999999998845</v>
      </c>
      <c r="O207">
        <v>4.8000000000000001E-2</v>
      </c>
      <c r="P207">
        <v>3.4000000000000002E-2</v>
      </c>
      <c r="Q207">
        <v>4.2999999999999997E-2</v>
      </c>
      <c r="R207">
        <v>0.223</v>
      </c>
      <c r="S207">
        <v>800</v>
      </c>
      <c r="T207">
        <v>0.292122514272941</v>
      </c>
      <c r="X207">
        <v>363636</v>
      </c>
      <c r="Y207">
        <v>110.82931598935514</v>
      </c>
      <c r="Z207">
        <v>25.223180007398344</v>
      </c>
      <c r="AA207">
        <v>0</v>
      </c>
      <c r="AB207">
        <v>1623</v>
      </c>
      <c r="AC207">
        <v>18000</v>
      </c>
      <c r="AD207">
        <v>980.78720877621868</v>
      </c>
      <c r="AE207">
        <v>980.78720877621868</v>
      </c>
      <c r="AF207">
        <v>86.031441717079417</v>
      </c>
      <c r="AG207">
        <v>71.826301886444128</v>
      </c>
      <c r="AI207">
        <v>6.6710085514988959</v>
      </c>
      <c r="AJ207">
        <v>789.19114313466264</v>
      </c>
      <c r="AM207">
        <v>1.1194566389967706</v>
      </c>
    </row>
    <row r="208" spans="1:39" x14ac:dyDescent="0.35">
      <c r="A208">
        <v>0.10299999999998866</v>
      </c>
      <c r="B208">
        <v>0.89700000000001134</v>
      </c>
      <c r="C208">
        <v>-5.0133503633367511E-4</v>
      </c>
      <c r="D208">
        <v>0.70299999999998863</v>
      </c>
      <c r="E208">
        <v>0.2</v>
      </c>
      <c r="F208">
        <v>7.6999999999999902E-2</v>
      </c>
      <c r="G208">
        <v>0.02</v>
      </c>
      <c r="H208">
        <v>0.99999999999998868</v>
      </c>
      <c r="I208">
        <v>0.70278667649541737</v>
      </c>
      <c r="J208">
        <v>0.19993931052501529</v>
      </c>
      <c r="K208">
        <v>7.6976634552130788E-2</v>
      </c>
      <c r="L208">
        <v>1.9993931052501527E-2</v>
      </c>
      <c r="M208">
        <v>3.0344737492358451E-4</v>
      </c>
      <c r="N208">
        <v>0.99999999999998868</v>
      </c>
      <c r="O208">
        <v>4.8000000000000001E-2</v>
      </c>
      <c r="P208">
        <v>3.4000000000000002E-2</v>
      </c>
      <c r="Q208">
        <v>4.2999999999999997E-2</v>
      </c>
      <c r="R208">
        <v>0.223</v>
      </c>
      <c r="S208">
        <v>800</v>
      </c>
      <c r="T208">
        <v>0.29105823887894766</v>
      </c>
      <c r="X208">
        <v>363636</v>
      </c>
      <c r="Y208">
        <v>110.34438962771257</v>
      </c>
      <c r="Z208">
        <v>25.189175024489224</v>
      </c>
      <c r="AA208">
        <v>0</v>
      </c>
      <c r="AB208">
        <v>1623</v>
      </c>
      <c r="AC208">
        <v>18000</v>
      </c>
      <c r="AD208">
        <v>980.78720877621868</v>
      </c>
      <c r="AE208">
        <v>980.78720877621868</v>
      </c>
      <c r="AF208">
        <v>86.228119346371329</v>
      </c>
      <c r="AG208">
        <v>71.896213621686499</v>
      </c>
      <c r="AI208">
        <v>6.6707987620276512</v>
      </c>
      <c r="AJ208">
        <v>789.0255965076102</v>
      </c>
      <c r="AM208">
        <v>1.116842443420494</v>
      </c>
    </row>
    <row r="209" spans="1:39" x14ac:dyDescent="0.35">
      <c r="A209">
        <v>0.1034999999999886</v>
      </c>
      <c r="B209">
        <v>0.8965000000000114</v>
      </c>
      <c r="C209">
        <v>-5.0133652632958334E-4</v>
      </c>
      <c r="D209">
        <v>0.70349999999998858</v>
      </c>
      <c r="E209">
        <v>0.2</v>
      </c>
      <c r="F209">
        <v>7.6499999999999901E-2</v>
      </c>
      <c r="G209">
        <v>0.02</v>
      </c>
      <c r="H209">
        <v>0.99999999999998856</v>
      </c>
      <c r="I209">
        <v>0.70328746396979058</v>
      </c>
      <c r="J209">
        <v>0.19993957753228203</v>
      </c>
      <c r="K209">
        <v>7.6476888406097773E-2</v>
      </c>
      <c r="L209">
        <v>1.9993957753228202E-2</v>
      </c>
      <c r="M209">
        <v>3.0211233858985428E-4</v>
      </c>
      <c r="N209">
        <v>0.99999999999998856</v>
      </c>
      <c r="O209">
        <v>4.8000000000000001E-2</v>
      </c>
      <c r="P209">
        <v>3.4000000000000002E-2</v>
      </c>
      <c r="Q209">
        <v>4.2999999999999997E-2</v>
      </c>
      <c r="R209">
        <v>0.223</v>
      </c>
      <c r="S209">
        <v>800</v>
      </c>
      <c r="T209">
        <v>0.28999277355896308</v>
      </c>
      <c r="X209">
        <v>363636</v>
      </c>
      <c r="Y209">
        <v>109.85892235546025</v>
      </c>
      <c r="Z209">
        <v>25.155021705041335</v>
      </c>
      <c r="AA209">
        <v>0</v>
      </c>
      <c r="AB209">
        <v>1623</v>
      </c>
      <c r="AC209">
        <v>18000</v>
      </c>
      <c r="AD209">
        <v>980.78720877621868</v>
      </c>
      <c r="AE209">
        <v>980.78720877621868</v>
      </c>
      <c r="AF209">
        <v>86.426076794560046</v>
      </c>
      <c r="AG209">
        <v>71.966406197400872</v>
      </c>
      <c r="AI209">
        <v>6.67058760741625</v>
      </c>
      <c r="AJ209">
        <v>788.85900770301021</v>
      </c>
      <c r="AM209">
        <v>1.1142404289263743</v>
      </c>
    </row>
    <row r="210" spans="1:39" x14ac:dyDescent="0.35">
      <c r="A210">
        <v>0.10399999999998855</v>
      </c>
      <c r="B210">
        <v>0.89600000000001145</v>
      </c>
      <c r="C210">
        <v>-5.01338018821297E-4</v>
      </c>
      <c r="D210">
        <v>0.70399999999998852</v>
      </c>
      <c r="E210">
        <v>0.2</v>
      </c>
      <c r="F210">
        <v>7.5999999999999901E-2</v>
      </c>
      <c r="G210">
        <v>0.02</v>
      </c>
      <c r="H210">
        <v>0.99999999999998845</v>
      </c>
      <c r="I210">
        <v>0.70378825382815735</v>
      </c>
      <c r="J210">
        <v>0.19993984483754798</v>
      </c>
      <c r="K210">
        <v>7.5977141038268123E-2</v>
      </c>
      <c r="L210">
        <v>1.9993984483754796E-2</v>
      </c>
      <c r="M210">
        <v>3.0077581226021588E-4</v>
      </c>
      <c r="N210">
        <v>0.99999999999998845</v>
      </c>
      <c r="O210">
        <v>4.8000000000000001E-2</v>
      </c>
      <c r="P210">
        <v>3.4000000000000002E-2</v>
      </c>
      <c r="Q210">
        <v>4.2999999999999997E-2</v>
      </c>
      <c r="R210">
        <v>0.223</v>
      </c>
      <c r="S210">
        <v>800</v>
      </c>
      <c r="T210">
        <v>0.28892611632092374</v>
      </c>
      <c r="X210">
        <v>363636</v>
      </c>
      <c r="Y210">
        <v>109.37291326705586</v>
      </c>
      <c r="Z210">
        <v>25.120719078853657</v>
      </c>
      <c r="AA210">
        <v>0</v>
      </c>
      <c r="AB210">
        <v>1623</v>
      </c>
      <c r="AC210">
        <v>18000</v>
      </c>
      <c r="AD210">
        <v>980.78720877621868</v>
      </c>
      <c r="AE210">
        <v>980.78720877621868</v>
      </c>
      <c r="AF210">
        <v>86.625327833370847</v>
      </c>
      <c r="AG210">
        <v>72.036881782189198</v>
      </c>
      <c r="AI210">
        <v>6.6703750729748519</v>
      </c>
      <c r="AJ210">
        <v>788.69136580993529</v>
      </c>
      <c r="AM210">
        <v>1.1116505105740146</v>
      </c>
    </row>
    <row r="211" spans="1:39" x14ac:dyDescent="0.35">
      <c r="A211">
        <v>0.10449999999998849</v>
      </c>
      <c r="B211">
        <v>0.89550000000001151</v>
      </c>
      <c r="C211">
        <v>-5.0133951381439354E-4</v>
      </c>
      <c r="D211">
        <v>0.70449999999998847</v>
      </c>
      <c r="E211">
        <v>0.2</v>
      </c>
      <c r="F211">
        <v>7.5499999999999901E-2</v>
      </c>
      <c r="G211">
        <v>0.02</v>
      </c>
      <c r="H211">
        <v>0.99999999999998845</v>
      </c>
      <c r="I211">
        <v>0.70428904607451082</v>
      </c>
      <c r="J211">
        <v>0.19994011244131224</v>
      </c>
      <c r="K211">
        <v>7.5477392446595265E-2</v>
      </c>
      <c r="L211">
        <v>1.9994011244131221E-2</v>
      </c>
      <c r="M211">
        <v>2.9943779343886376E-4</v>
      </c>
      <c r="N211">
        <v>0.99999999999998845</v>
      </c>
      <c r="O211">
        <v>4.8000000000000001E-2</v>
      </c>
      <c r="P211">
        <v>3.4000000000000002E-2</v>
      </c>
      <c r="Q211">
        <v>4.2999999999999997E-2</v>
      </c>
      <c r="R211">
        <v>0.223</v>
      </c>
      <c r="S211">
        <v>800</v>
      </c>
      <c r="T211">
        <v>0.28785826516831703</v>
      </c>
      <c r="X211">
        <v>363636</v>
      </c>
      <c r="Y211">
        <v>108.88636145493466</v>
      </c>
      <c r="Z211">
        <v>25.08626616575318</v>
      </c>
      <c r="AA211">
        <v>0</v>
      </c>
      <c r="AB211">
        <v>1623</v>
      </c>
      <c r="AC211">
        <v>18000</v>
      </c>
      <c r="AD211">
        <v>980.78720877621868</v>
      </c>
      <c r="AE211">
        <v>980.78720877621868</v>
      </c>
      <c r="AF211">
        <v>86.825886441808166</v>
      </c>
      <c r="AG211">
        <v>72.107642570034258</v>
      </c>
      <c r="AI211">
        <v>6.6701611437925186</v>
      </c>
      <c r="AJ211">
        <v>788.52265975715159</v>
      </c>
      <c r="AM211">
        <v>1.1090726042109211</v>
      </c>
    </row>
    <row r="212" spans="1:39" x14ac:dyDescent="0.35">
      <c r="A212">
        <v>0.10499999999998844</v>
      </c>
      <c r="B212">
        <v>0.89500000000001156</v>
      </c>
      <c r="C212">
        <v>-5.0134101131446562E-4</v>
      </c>
      <c r="D212">
        <v>0.70499999999998841</v>
      </c>
      <c r="E212">
        <v>0.2</v>
      </c>
      <c r="F212">
        <v>7.49999999999999E-2</v>
      </c>
      <c r="G212">
        <v>0.02</v>
      </c>
      <c r="H212">
        <v>0.99999999999998845</v>
      </c>
      <c r="I212">
        <v>0.70478984071285322</v>
      </c>
      <c r="J212">
        <v>0.19994038034407513</v>
      </c>
      <c r="K212">
        <v>7.4977642629028063E-2</v>
      </c>
      <c r="L212">
        <v>1.999403803440751E-2</v>
      </c>
      <c r="M212">
        <v>2.9809827962441515E-4</v>
      </c>
      <c r="N212">
        <v>0.99999999999998834</v>
      </c>
      <c r="O212">
        <v>4.8000000000000001E-2</v>
      </c>
      <c r="P212">
        <v>3.4000000000000002E-2</v>
      </c>
      <c r="Q212">
        <v>4.2999999999999997E-2</v>
      </c>
      <c r="R212">
        <v>0.223</v>
      </c>
      <c r="S212">
        <v>800</v>
      </c>
      <c r="T212">
        <v>0.28678921810016872</v>
      </c>
      <c r="X212">
        <v>363636</v>
      </c>
      <c r="Y212">
        <v>108.39926600950383</v>
      </c>
      <c r="Z212">
        <v>25.051661975449043</v>
      </c>
      <c r="AA212">
        <v>0</v>
      </c>
      <c r="AB212">
        <v>1623</v>
      </c>
      <c r="AC212">
        <v>18000</v>
      </c>
      <c r="AD212">
        <v>980.78720877621868</v>
      </c>
      <c r="AE212">
        <v>980.78720877621868</v>
      </c>
      <c r="AF212">
        <v>87.027766810172309</v>
      </c>
      <c r="AG212">
        <v>72.178690780701587</v>
      </c>
      <c r="AI212">
        <v>6.6699458047329303</v>
      </c>
      <c r="AJ212">
        <v>788.35287831008009</v>
      </c>
      <c r="AM212">
        <v>1.1065066264633896</v>
      </c>
    </row>
    <row r="213" spans="1:39" x14ac:dyDescent="0.35">
      <c r="A213">
        <v>0.10549999999998838</v>
      </c>
      <c r="B213">
        <v>0.89450000000001162</v>
      </c>
      <c r="C213">
        <v>-5.0134251132712159E-4</v>
      </c>
      <c r="D213">
        <v>0.70549999999998836</v>
      </c>
      <c r="E213">
        <v>0.2</v>
      </c>
      <c r="F213">
        <v>7.44999999999999E-2</v>
      </c>
      <c r="G213">
        <v>0.02</v>
      </c>
      <c r="H213">
        <v>0.99999999999998834</v>
      </c>
      <c r="I213">
        <v>0.70529063774719569</v>
      </c>
      <c r="J213">
        <v>0.19994064854633803</v>
      </c>
      <c r="K213">
        <v>7.4477891583510814E-2</v>
      </c>
      <c r="L213">
        <v>1.9994064854633804E-2</v>
      </c>
      <c r="M213">
        <v>2.9675726830989452E-4</v>
      </c>
      <c r="N213">
        <v>0.99999999999998823</v>
      </c>
      <c r="O213">
        <v>4.8000000000000001E-2</v>
      </c>
      <c r="P213">
        <v>3.4000000000000002E-2</v>
      </c>
      <c r="Q213">
        <v>4.2999999999999997E-2</v>
      </c>
      <c r="R213">
        <v>0.223</v>
      </c>
      <c r="S213">
        <v>800</v>
      </c>
      <c r="T213">
        <v>0.28571897311103078</v>
      </c>
      <c r="X213">
        <v>363636</v>
      </c>
      <c r="Y213">
        <v>107.9116260191368</v>
      </c>
      <c r="Z213">
        <v>25.0169055073838</v>
      </c>
      <c r="AA213">
        <v>0</v>
      </c>
      <c r="AB213">
        <v>1623</v>
      </c>
      <c r="AC213">
        <v>18000</v>
      </c>
      <c r="AD213">
        <v>980.78720877621868</v>
      </c>
      <c r="AE213">
        <v>980.78720877621868</v>
      </c>
      <c r="AF213">
        <v>87.230983344171563</v>
      </c>
      <c r="AG213">
        <v>72.250028660149312</v>
      </c>
      <c r="AI213">
        <v>6.6697290404299983</v>
      </c>
      <c r="AJ213">
        <v>788.1820100676855</v>
      </c>
      <c r="AM213">
        <v>1.1039524947275163</v>
      </c>
    </row>
    <row r="214" spans="1:39" x14ac:dyDescent="0.35">
      <c r="A214">
        <v>0.10599999999998833</v>
      </c>
      <c r="B214">
        <v>0.89400000000001167</v>
      </c>
      <c r="C214">
        <v>-5.0134401385798586E-4</v>
      </c>
      <c r="D214">
        <v>0.7059999999999883</v>
      </c>
      <c r="E214">
        <v>0.2</v>
      </c>
      <c r="F214">
        <v>7.3999999999999899E-2</v>
      </c>
      <c r="G214">
        <v>0.02</v>
      </c>
      <c r="H214">
        <v>0.99999999999998823</v>
      </c>
      <c r="I214">
        <v>0.70579143718155857</v>
      </c>
      <c r="J214">
        <v>0.19994091704860348</v>
      </c>
      <c r="K214">
        <v>7.3978139307983179E-2</v>
      </c>
      <c r="L214">
        <v>1.9994091704860346E-2</v>
      </c>
      <c r="M214">
        <v>2.954147569827178E-4</v>
      </c>
      <c r="N214">
        <v>0.99999999999998823</v>
      </c>
      <c r="O214">
        <v>4.8000000000000001E-2</v>
      </c>
      <c r="P214">
        <v>3.4000000000000002E-2</v>
      </c>
      <c r="Q214">
        <v>4.2999999999999997E-2</v>
      </c>
      <c r="R214">
        <v>0.223</v>
      </c>
      <c r="S214">
        <v>800</v>
      </c>
      <c r="T214">
        <v>0.28464752819096872</v>
      </c>
      <c r="X214">
        <v>363636</v>
      </c>
      <c r="Y214">
        <v>107.42344057016757</v>
      </c>
      <c r="Z214">
        <v>24.981995750581934</v>
      </c>
      <c r="AA214">
        <v>0</v>
      </c>
      <c r="AB214">
        <v>1623</v>
      </c>
      <c r="AC214">
        <v>18000</v>
      </c>
      <c r="AD214">
        <v>980.78720877621868</v>
      </c>
      <c r="AE214">
        <v>980.78720877621868</v>
      </c>
      <c r="AF214">
        <v>87.435550669132141</v>
      </c>
      <c r="AG214">
        <v>72.321658480946397</v>
      </c>
      <c r="AI214">
        <v>6.669510835283373</v>
      </c>
      <c r="AJ214">
        <v>788.01004345929312</v>
      </c>
      <c r="AM214">
        <v>1.1014101271603345</v>
      </c>
    </row>
    <row r="215" spans="1:39" x14ac:dyDescent="0.35">
      <c r="A215">
        <v>0.10649999999998827</v>
      </c>
      <c r="B215">
        <v>0.89350000000001173</v>
      </c>
      <c r="C215">
        <v>-5.0134551891269812E-4</v>
      </c>
      <c r="D215">
        <v>0.70649999999998825</v>
      </c>
      <c r="E215">
        <v>0.2</v>
      </c>
      <c r="F215">
        <v>7.3499999999999899E-2</v>
      </c>
      <c r="G215">
        <v>0.02</v>
      </c>
      <c r="H215">
        <v>0.99999999999998823</v>
      </c>
      <c r="I215">
        <v>0.70629223901997062</v>
      </c>
      <c r="J215">
        <v>0.19994118585137508</v>
      </c>
      <c r="K215">
        <v>7.3478385800380228E-2</v>
      </c>
      <c r="L215">
        <v>1.9994118585137506E-2</v>
      </c>
      <c r="M215">
        <v>2.9407074312467687E-4</v>
      </c>
      <c r="N215">
        <v>0.99999999999998823</v>
      </c>
      <c r="O215">
        <v>4.8000000000000001E-2</v>
      </c>
      <c r="P215">
        <v>3.4000000000000002E-2</v>
      </c>
      <c r="Q215">
        <v>4.2999999999999997E-2</v>
      </c>
      <c r="R215">
        <v>0.223</v>
      </c>
      <c r="S215">
        <v>800</v>
      </c>
      <c r="T215">
        <v>0.28357488132554887</v>
      </c>
      <c r="X215">
        <v>363636</v>
      </c>
      <c r="Y215">
        <v>106.93470874688499</v>
      </c>
      <c r="Z215">
        <v>24.946931683495354</v>
      </c>
      <c r="AA215">
        <v>0</v>
      </c>
      <c r="AB215">
        <v>1623</v>
      </c>
      <c r="AC215">
        <v>18000</v>
      </c>
      <c r="AD215">
        <v>980.78720877621868</v>
      </c>
      <c r="AE215">
        <v>980.78720877621868</v>
      </c>
      <c r="AF215">
        <v>87.641483634309211</v>
      </c>
      <c r="AG215">
        <v>72.393582542699278</v>
      </c>
      <c r="AI215">
        <v>6.6692911734538507</v>
      </c>
      <c r="AJ215">
        <v>787.83696674133512</v>
      </c>
      <c r="AM215">
        <v>1.0988794426710715</v>
      </c>
    </row>
    <row r="216" spans="1:39" x14ac:dyDescent="0.35">
      <c r="A216">
        <v>0.10699999999998822</v>
      </c>
      <c r="B216">
        <v>0.89300000000001178</v>
      </c>
      <c r="C216">
        <v>-5.0134702649691412E-4</v>
      </c>
      <c r="D216">
        <v>0.70699999999998819</v>
      </c>
      <c r="E216">
        <v>0.2</v>
      </c>
      <c r="F216">
        <v>7.2999999999999898E-2</v>
      </c>
      <c r="G216">
        <v>0.02</v>
      </c>
      <c r="H216">
        <v>0.99999999999998823</v>
      </c>
      <c r="I216">
        <v>0.7067930432664703</v>
      </c>
      <c r="J216">
        <v>0.19994145495515761</v>
      </c>
      <c r="K216">
        <v>7.2978631058632421E-2</v>
      </c>
      <c r="L216">
        <v>1.9994145495515762E-2</v>
      </c>
      <c r="M216">
        <v>2.9272522421192369E-4</v>
      </c>
      <c r="N216">
        <v>0.99999999999998812</v>
      </c>
      <c r="O216">
        <v>4.8000000000000001E-2</v>
      </c>
      <c r="P216">
        <v>3.4000000000000002E-2</v>
      </c>
      <c r="Q216">
        <v>4.2999999999999997E-2</v>
      </c>
      <c r="R216">
        <v>0.223</v>
      </c>
      <c r="S216">
        <v>800</v>
      </c>
      <c r="T216">
        <v>0.28250103049582609</v>
      </c>
      <c r="X216">
        <v>363636</v>
      </c>
      <c r="Y216">
        <v>106.44542963152708</v>
      </c>
      <c r="Z216">
        <v>24.911712273845971</v>
      </c>
      <c r="AA216">
        <v>0</v>
      </c>
      <c r="AB216">
        <v>1623</v>
      </c>
      <c r="AC216">
        <v>18000</v>
      </c>
      <c r="AD216">
        <v>980.78720877621868</v>
      </c>
      <c r="AE216">
        <v>980.78720877621868</v>
      </c>
      <c r="AF216">
        <v>87.848797317301504</v>
      </c>
      <c r="AG216">
        <v>72.465803172487142</v>
      </c>
      <c r="AI216">
        <v>6.669070038858659</v>
      </c>
      <c r="AJ216">
        <v>787.66276799401226</v>
      </c>
      <c r="AM216">
        <v>1.0963603609125288</v>
      </c>
    </row>
    <row r="217" spans="1:39" x14ac:dyDescent="0.35">
      <c r="A217">
        <v>0.10749999999998816</v>
      </c>
      <c r="B217">
        <v>0.89250000000001184</v>
      </c>
      <c r="C217">
        <v>-5.013485366163052E-4</v>
      </c>
      <c r="D217">
        <v>0.70749999999998814</v>
      </c>
      <c r="E217">
        <v>0.2</v>
      </c>
      <c r="F217">
        <v>7.2499999999999898E-2</v>
      </c>
      <c r="G217">
        <v>0.02</v>
      </c>
      <c r="H217">
        <v>0.99999999999998812</v>
      </c>
      <c r="I217">
        <v>0.7072938499251048</v>
      </c>
      <c r="J217">
        <v>0.19994172436045701</v>
      </c>
      <c r="K217">
        <v>7.247887508066557E-2</v>
      </c>
      <c r="L217">
        <v>1.9994172436045701E-2</v>
      </c>
      <c r="M217">
        <v>2.913781977149545E-4</v>
      </c>
      <c r="N217">
        <v>0.99999999999998801</v>
      </c>
      <c r="O217">
        <v>4.8000000000000001E-2</v>
      </c>
      <c r="P217">
        <v>3.4000000000000002E-2</v>
      </c>
      <c r="Q217">
        <v>4.2999999999999997E-2</v>
      </c>
      <c r="R217">
        <v>0.223</v>
      </c>
      <c r="S217">
        <v>800</v>
      </c>
      <c r="T217">
        <v>0.281425973678331</v>
      </c>
      <c r="X217">
        <v>363636</v>
      </c>
      <c r="Y217">
        <v>105.9556023042752</v>
      </c>
      <c r="Z217">
        <v>24.876336478465173</v>
      </c>
      <c r="AA217">
        <v>0</v>
      </c>
      <c r="AB217">
        <v>1623</v>
      </c>
      <c r="AC217">
        <v>18000</v>
      </c>
      <c r="AD217">
        <v>980.78720877621868</v>
      </c>
      <c r="AE217">
        <v>980.78720877621868</v>
      </c>
      <c r="AF217">
        <v>88.057507028572473</v>
      </c>
      <c r="AG217">
        <v>72.538322725306145</v>
      </c>
      <c r="AI217">
        <v>6.6688474151666366</v>
      </c>
      <c r="AJ217">
        <v>787.48743511788314</v>
      </c>
      <c r="AM217">
        <v>1.0938528022725764</v>
      </c>
    </row>
    <row r="218" spans="1:39" x14ac:dyDescent="0.35">
      <c r="A218">
        <v>0.10799999999998811</v>
      </c>
      <c r="B218">
        <v>0.89200000000001189</v>
      </c>
      <c r="C218">
        <v>-5.0135004927655919E-4</v>
      </c>
      <c r="D218">
        <v>0.70799999999998808</v>
      </c>
      <c r="E218">
        <v>0.2</v>
      </c>
      <c r="F218">
        <v>7.1999999999999897E-2</v>
      </c>
      <c r="G218">
        <v>0.02</v>
      </c>
      <c r="H218">
        <v>0.99999999999998801</v>
      </c>
      <c r="I218">
        <v>0.70779465899993033</v>
      </c>
      <c r="J218">
        <v>0.19994199406778029</v>
      </c>
      <c r="K218">
        <v>7.1979117864400796E-2</v>
      </c>
      <c r="L218">
        <v>1.9994199406778029E-2</v>
      </c>
      <c r="M218">
        <v>2.9002966109859419E-4</v>
      </c>
      <c r="N218">
        <v>0.99999999999998812</v>
      </c>
      <c r="O218">
        <v>4.8000000000000001E-2</v>
      </c>
      <c r="P218">
        <v>3.4000000000000002E-2</v>
      </c>
      <c r="Q218">
        <v>4.2999999999999997E-2</v>
      </c>
      <c r="R218">
        <v>0.223</v>
      </c>
      <c r="S218">
        <v>800</v>
      </c>
      <c r="T218">
        <v>0.28034970884505728</v>
      </c>
      <c r="X218">
        <v>363636</v>
      </c>
      <c r="Y218">
        <v>105.46522584324839</v>
      </c>
      <c r="Z218">
        <v>24.840803243130189</v>
      </c>
      <c r="AA218">
        <v>0</v>
      </c>
      <c r="AB218">
        <v>1623</v>
      </c>
      <c r="AC218">
        <v>18000</v>
      </c>
      <c r="AD218">
        <v>980.78720877621868</v>
      </c>
      <c r="AE218">
        <v>980.78720877621868</v>
      </c>
      <c r="AF218">
        <v>88.267628316081272</v>
      </c>
      <c r="AG218">
        <v>72.611143584522694</v>
      </c>
      <c r="AI218">
        <v>6.6686232857932941</v>
      </c>
      <c r="AJ218">
        <v>787.31095583036995</v>
      </c>
      <c r="AM218">
        <v>1.0913566878657681</v>
      </c>
    </row>
    <row r="219" spans="1:39" x14ac:dyDescent="0.35">
      <c r="A219">
        <v>0.10849999999998805</v>
      </c>
      <c r="B219">
        <v>0.89150000000001195</v>
      </c>
      <c r="C219">
        <v>-5.0135156448337923E-4</v>
      </c>
      <c r="D219">
        <v>0.70849999999998803</v>
      </c>
      <c r="E219">
        <v>0.2</v>
      </c>
      <c r="F219">
        <v>7.1499999999999897E-2</v>
      </c>
      <c r="G219">
        <v>0.02</v>
      </c>
      <c r="H219">
        <v>0.99999999999998801</v>
      </c>
      <c r="I219">
        <v>0.70829547049501218</v>
      </c>
      <c r="J219">
        <v>0.1999422640776356</v>
      </c>
      <c r="K219">
        <v>7.1479359407754628E-2</v>
      </c>
      <c r="L219">
        <v>1.9994226407763559E-2</v>
      </c>
      <c r="M219">
        <v>2.8867961182197987E-4</v>
      </c>
      <c r="N219">
        <v>0.99999999999998801</v>
      </c>
      <c r="O219">
        <v>4.8000000000000001E-2</v>
      </c>
      <c r="P219">
        <v>3.4000000000000002E-2</v>
      </c>
      <c r="Q219">
        <v>4.2999999999999997E-2</v>
      </c>
      <c r="R219">
        <v>0.223</v>
      </c>
      <c r="S219">
        <v>800</v>
      </c>
      <c r="T219">
        <v>0.2792722339634488</v>
      </c>
      <c r="X219">
        <v>363636</v>
      </c>
      <c r="Y219">
        <v>104.97429932449748</v>
      </c>
      <c r="Z219">
        <v>24.805111502397217</v>
      </c>
      <c r="AA219">
        <v>0</v>
      </c>
      <c r="AB219">
        <v>1623</v>
      </c>
      <c r="AC219">
        <v>18000</v>
      </c>
      <c r="AD219">
        <v>980.78720877621868</v>
      </c>
      <c r="AE219">
        <v>980.78720877621868</v>
      </c>
      <c r="AF219">
        <v>88.479176970026458</v>
      </c>
      <c r="AG219">
        <v>72.684268162336068</v>
      </c>
      <c r="AI219">
        <v>6.6683976338957525</v>
      </c>
      <c r="AJ219">
        <v>787.13331766218005</v>
      </c>
      <c r="AM219">
        <v>1.088871939525067</v>
      </c>
    </row>
    <row r="220" spans="1:39" x14ac:dyDescent="0.35">
      <c r="A220">
        <v>0.108999999999988</v>
      </c>
      <c r="B220">
        <v>0.891000000000012</v>
      </c>
      <c r="C220">
        <v>-5.013530822424847E-4</v>
      </c>
      <c r="D220">
        <v>0.70899999999998797</v>
      </c>
      <c r="E220">
        <v>0.2</v>
      </c>
      <c r="F220">
        <v>7.0999999999999897E-2</v>
      </c>
      <c r="G220">
        <v>0.02</v>
      </c>
      <c r="H220">
        <v>0.99999999999998801</v>
      </c>
      <c r="I220">
        <v>0.70879628441442499</v>
      </c>
      <c r="J220">
        <v>0.19994253439053231</v>
      </c>
      <c r="K220">
        <v>7.097959970863886E-2</v>
      </c>
      <c r="L220">
        <v>1.9994253439053228E-2</v>
      </c>
      <c r="M220">
        <v>2.8732804733854562E-4</v>
      </c>
      <c r="N220">
        <v>0.99999999999998801</v>
      </c>
      <c r="O220">
        <v>4.8000000000000001E-2</v>
      </c>
      <c r="P220">
        <v>3.4000000000000002E-2</v>
      </c>
      <c r="Q220">
        <v>4.2999999999999997E-2</v>
      </c>
      <c r="R220">
        <v>0.223</v>
      </c>
      <c r="S220">
        <v>800</v>
      </c>
      <c r="T220">
        <v>0.27819354699638732</v>
      </c>
      <c r="X220">
        <v>363636</v>
      </c>
      <c r="Y220">
        <v>104.48282182199938</v>
      </c>
      <c r="Z220">
        <v>24.769260179431281</v>
      </c>
      <c r="AA220">
        <v>0</v>
      </c>
      <c r="AB220">
        <v>1623</v>
      </c>
      <c r="AC220">
        <v>18000</v>
      </c>
      <c r="AD220">
        <v>980.78720877621868</v>
      </c>
      <c r="AE220">
        <v>980.78720877621868</v>
      </c>
      <c r="AF220">
        <v>88.692169027706086</v>
      </c>
      <c r="AG220">
        <v>72.757698900250602</v>
      </c>
      <c r="AI220">
        <v>6.6681704423675612</v>
      </c>
      <c r="AJ220">
        <v>786.95450795364468</v>
      </c>
      <c r="AM220">
        <v>1.0863984797936876</v>
      </c>
    </row>
    <row r="221" spans="1:39" x14ac:dyDescent="0.35">
      <c r="A221">
        <v>0.10949999999998794</v>
      </c>
      <c r="B221">
        <v>0.89050000000001206</v>
      </c>
      <c r="C221">
        <v>-5.0135460255961123E-4</v>
      </c>
      <c r="D221">
        <v>0.70949999999998792</v>
      </c>
      <c r="E221">
        <v>0.2</v>
      </c>
      <c r="F221">
        <v>7.0499999999999896E-2</v>
      </c>
      <c r="G221">
        <v>0.02</v>
      </c>
      <c r="H221">
        <v>0.9999999999999879</v>
      </c>
      <c r="I221">
        <v>0.70929710076225239</v>
      </c>
      <c r="J221">
        <v>0.19994280500698081</v>
      </c>
      <c r="K221">
        <v>7.0479838764960626E-2</v>
      </c>
      <c r="L221">
        <v>1.999428050069808E-2</v>
      </c>
      <c r="M221">
        <v>2.8597496509600586E-4</v>
      </c>
      <c r="N221">
        <v>0.9999999999999879</v>
      </c>
      <c r="O221">
        <v>4.8000000000000001E-2</v>
      </c>
      <c r="P221">
        <v>3.4000000000000002E-2</v>
      </c>
      <c r="Q221">
        <v>4.2999999999999997E-2</v>
      </c>
      <c r="R221">
        <v>0.223</v>
      </c>
      <c r="S221">
        <v>800</v>
      </c>
      <c r="T221">
        <v>0.27711364590217913</v>
      </c>
      <c r="X221">
        <v>363636</v>
      </c>
      <c r="Y221">
        <v>103.99079240765118</v>
      </c>
      <c r="Z221">
        <v>24.733248185832707</v>
      </c>
      <c r="AA221">
        <v>0</v>
      </c>
      <c r="AB221">
        <v>1623</v>
      </c>
      <c r="AC221">
        <v>18000</v>
      </c>
      <c r="AD221">
        <v>980.78720877621868</v>
      </c>
      <c r="AE221">
        <v>980.78720877621868</v>
      </c>
      <c r="AF221">
        <v>88.906620778496702</v>
      </c>
      <c r="AG221">
        <v>72.831438269557651</v>
      </c>
      <c r="AI221">
        <v>6.6679416938333844</v>
      </c>
      <c r="AJ221">
        <v>786.77451385096492</v>
      </c>
      <c r="AM221">
        <v>1.0839362319170462</v>
      </c>
    </row>
    <row r="222" spans="1:39" x14ac:dyDescent="0.35">
      <c r="A222">
        <v>0.10999999999998789</v>
      </c>
      <c r="B222">
        <v>0.89000000000001211</v>
      </c>
      <c r="C222">
        <v>-5.0135612544051009E-4</v>
      </c>
      <c r="D222">
        <v>0.70999999999998786</v>
      </c>
      <c r="E222">
        <v>0.2</v>
      </c>
      <c r="F222">
        <v>6.9999999999999896E-2</v>
      </c>
      <c r="G222">
        <v>0.02</v>
      </c>
      <c r="H222">
        <v>0.99999999999998779</v>
      </c>
      <c r="I222">
        <v>0.70979791954258709</v>
      </c>
      <c r="J222">
        <v>0.19994307592749275</v>
      </c>
      <c r="K222">
        <v>6.9980076574622352E-2</v>
      </c>
      <c r="L222">
        <v>1.9994307592749276E-2</v>
      </c>
      <c r="M222">
        <v>2.8462036253633962E-4</v>
      </c>
      <c r="N222">
        <v>0.99999999999998768</v>
      </c>
      <c r="O222">
        <v>4.8000000000000001E-2</v>
      </c>
      <c r="P222">
        <v>3.4000000000000002E-2</v>
      </c>
      <c r="Q222">
        <v>4.2999999999999997E-2</v>
      </c>
      <c r="R222">
        <v>0.223</v>
      </c>
      <c r="S222">
        <v>800</v>
      </c>
      <c r="T222">
        <v>0.27603252863454247</v>
      </c>
      <c r="X222">
        <v>363636</v>
      </c>
      <c r="Y222">
        <v>103.4982101512644</v>
      </c>
      <c r="Z222">
        <v>24.697074421460169</v>
      </c>
      <c r="AA222">
        <v>0</v>
      </c>
      <c r="AB222">
        <v>1623</v>
      </c>
      <c r="AC222">
        <v>18000</v>
      </c>
      <c r="AD222">
        <v>980.78720877621868</v>
      </c>
      <c r="AE222">
        <v>980.78720877621868</v>
      </c>
      <c r="AF222">
        <v>89.122548768956023</v>
      </c>
      <c r="AG222">
        <v>72.905488771827649</v>
      </c>
      <c r="AI222">
        <v>6.6677113706435609</v>
      </c>
      <c r="AJ222">
        <v>786.59332230237169</v>
      </c>
      <c r="AM222">
        <v>1.0814851198348219</v>
      </c>
    </row>
    <row r="223" spans="1:39" x14ac:dyDescent="0.35">
      <c r="A223">
        <v>0.11049999999998783</v>
      </c>
      <c r="B223">
        <v>0.88950000000001217</v>
      </c>
      <c r="C223">
        <v>-5.0135765089094945E-4</v>
      </c>
      <c r="D223">
        <v>0.71049999999998781</v>
      </c>
      <c r="E223">
        <v>0.2</v>
      </c>
      <c r="F223">
        <v>6.9499999999999895E-2</v>
      </c>
      <c r="G223">
        <v>0.02</v>
      </c>
      <c r="H223">
        <v>0.99999999999998779</v>
      </c>
      <c r="I223">
        <v>0.71029874075953126</v>
      </c>
      <c r="J223">
        <v>0.19994334715258086</v>
      </c>
      <c r="K223">
        <v>6.9480313135521735E-2</v>
      </c>
      <c r="L223">
        <v>1.9994334715258084E-2</v>
      </c>
      <c r="M223">
        <v>2.8326423709577441E-4</v>
      </c>
      <c r="N223">
        <v>0.99999999999998779</v>
      </c>
      <c r="O223">
        <v>4.8000000000000001E-2</v>
      </c>
      <c r="P223">
        <v>3.4000000000000002E-2</v>
      </c>
      <c r="Q223">
        <v>4.2999999999999997E-2</v>
      </c>
      <c r="R223">
        <v>0.223</v>
      </c>
      <c r="S223">
        <v>800</v>
      </c>
      <c r="T223">
        <v>0.27495019314259478</v>
      </c>
      <c r="X223">
        <v>363636</v>
      </c>
      <c r="Y223">
        <v>103.00507412055903</v>
      </c>
      <c r="Z223">
        <v>24.660737774250173</v>
      </c>
      <c r="AA223">
        <v>0</v>
      </c>
      <c r="AB223">
        <v>1623</v>
      </c>
      <c r="AC223">
        <v>18000</v>
      </c>
      <c r="AD223">
        <v>980.78720877621868</v>
      </c>
      <c r="AE223">
        <v>980.78720877621868</v>
      </c>
      <c r="AF223">
        <v>89.339969808051634</v>
      </c>
      <c r="AG223">
        <v>72.979852939412368</v>
      </c>
      <c r="AI223">
        <v>6.6674794548685261</v>
      </c>
      <c r="AJ223">
        <v>786.41092005418966</v>
      </c>
      <c r="AM223">
        <v>1.0790450681731241</v>
      </c>
    </row>
    <row r="224" spans="1:39" x14ac:dyDescent="0.35">
      <c r="A224">
        <v>0.11099999999998778</v>
      </c>
      <c r="B224">
        <v>0.88900000000001222</v>
      </c>
      <c r="C224">
        <v>-5.0135917891671309E-4</v>
      </c>
      <c r="D224">
        <v>0.71099999999998775</v>
      </c>
      <c r="E224">
        <v>0.2</v>
      </c>
      <c r="F224">
        <v>6.8999999999999895E-2</v>
      </c>
      <c r="G224">
        <v>0.02</v>
      </c>
      <c r="H224">
        <v>0.99999999999998779</v>
      </c>
      <c r="I224">
        <v>0.71079956441719616</v>
      </c>
      <c r="J224">
        <v>0.19994361868275906</v>
      </c>
      <c r="K224">
        <v>6.8980548445551765E-2</v>
      </c>
      <c r="L224">
        <v>1.9994361868275905E-2</v>
      </c>
      <c r="M224">
        <v>2.819065862047699E-4</v>
      </c>
      <c r="N224">
        <v>0.99999999999998768</v>
      </c>
      <c r="O224">
        <v>4.8000000000000001E-2</v>
      </c>
      <c r="P224">
        <v>3.4000000000000002E-2</v>
      </c>
      <c r="Q224">
        <v>4.2999999999999997E-2</v>
      </c>
      <c r="R224">
        <v>0.223</v>
      </c>
      <c r="S224">
        <v>800</v>
      </c>
      <c r="T224">
        <v>0.27386663737083938</v>
      </c>
      <c r="X224">
        <v>363636</v>
      </c>
      <c r="Y224">
        <v>102.51138338115771</v>
      </c>
      <c r="Z224">
        <v>24.624237120032923</v>
      </c>
      <c r="AA224">
        <v>0</v>
      </c>
      <c r="AB224">
        <v>1623</v>
      </c>
      <c r="AC224">
        <v>18000</v>
      </c>
      <c r="AD224">
        <v>980.78720877621868</v>
      </c>
      <c r="AE224">
        <v>980.78720877621868</v>
      </c>
      <c r="AF224">
        <v>89.558900972520121</v>
      </c>
      <c r="AG224">
        <v>73.054533335957885</v>
      </c>
      <c r="AI224">
        <v>6.6672459282930925</v>
      </c>
      <c r="AJ224">
        <v>786.22729364680333</v>
      </c>
      <c r="AM224">
        <v>1.0766160022367666</v>
      </c>
    </row>
    <row r="225" spans="1:39" x14ac:dyDescent="0.35">
      <c r="A225">
        <v>0.11149999999998772</v>
      </c>
      <c r="B225">
        <v>0.88850000000001228</v>
      </c>
      <c r="C225">
        <v>-5.013607095236015E-4</v>
      </c>
      <c r="D225">
        <v>0.7114999999999877</v>
      </c>
      <c r="E225">
        <v>0.2</v>
      </c>
      <c r="F225">
        <v>6.8499999999999894E-2</v>
      </c>
      <c r="G225">
        <v>0.02</v>
      </c>
      <c r="H225">
        <v>0.99999999999998768</v>
      </c>
      <c r="I225">
        <v>0.71130039051970229</v>
      </c>
      <c r="J225">
        <v>0.19994389051854242</v>
      </c>
      <c r="K225">
        <v>6.8480782502600659E-2</v>
      </c>
      <c r="L225">
        <v>1.9994389051854241E-2</v>
      </c>
      <c r="M225">
        <v>2.8054740728800174E-4</v>
      </c>
      <c r="N225">
        <v>0.99999999999998768</v>
      </c>
      <c r="O225">
        <v>4.8000000000000001E-2</v>
      </c>
      <c r="P225">
        <v>3.4000000000000002E-2</v>
      </c>
      <c r="Q225">
        <v>4.2999999999999997E-2</v>
      </c>
      <c r="R225">
        <v>0.223</v>
      </c>
      <c r="S225">
        <v>800</v>
      </c>
      <c r="T225">
        <v>0.27278185925915288</v>
      </c>
      <c r="X225">
        <v>363636</v>
      </c>
      <c r="Y225">
        <v>102.01713699657979</v>
      </c>
      <c r="Z225">
        <v>24.587571322344505</v>
      </c>
      <c r="AA225">
        <v>0</v>
      </c>
      <c r="AB225">
        <v>1623</v>
      </c>
      <c r="AC225">
        <v>18000</v>
      </c>
      <c r="AD225">
        <v>980.78720877621868</v>
      </c>
      <c r="AE225">
        <v>980.78720877621868</v>
      </c>
      <c r="AF225">
        <v>89.779359612360452</v>
      </c>
      <c r="AG225">
        <v>73.129532556928311</v>
      </c>
      <c r="AI225">
        <v>6.6670107724105963</v>
      </c>
      <c r="AJ225">
        <v>786.04242941053144</v>
      </c>
      <c r="AM225">
        <v>1.0741978480016454</v>
      </c>
    </row>
    <row r="226" spans="1:39" x14ac:dyDescent="0.35">
      <c r="A226">
        <v>0.11199999999998766</v>
      </c>
      <c r="B226">
        <v>0.88800000000001234</v>
      </c>
      <c r="C226">
        <v>-5.0136224271743078E-4</v>
      </c>
      <c r="D226">
        <v>0.71199999999998764</v>
      </c>
      <c r="E226">
        <v>0.2</v>
      </c>
      <c r="F226">
        <v>6.7999999999999894E-2</v>
      </c>
      <c r="G226">
        <v>0.02</v>
      </c>
      <c r="H226">
        <v>0.99999999999998757</v>
      </c>
      <c r="I226">
        <v>0.71180121907117944</v>
      </c>
      <c r="J226">
        <v>0.19994416266044712</v>
      </c>
      <c r="K226">
        <v>6.7981015304551917E-2</v>
      </c>
      <c r="L226">
        <v>1.9994416266044712E-2</v>
      </c>
      <c r="M226">
        <v>2.7918669776434522E-4</v>
      </c>
      <c r="N226">
        <v>0.99999999999998757</v>
      </c>
      <c r="O226">
        <v>4.8000000000000001E-2</v>
      </c>
      <c r="P226">
        <v>3.4000000000000002E-2</v>
      </c>
      <c r="Q226">
        <v>4.2999999999999997E-2</v>
      </c>
      <c r="R226">
        <v>0.223</v>
      </c>
      <c r="S226">
        <v>800</v>
      </c>
      <c r="T226">
        <v>0.27169585674277169</v>
      </c>
      <c r="X226">
        <v>363636</v>
      </c>
      <c r="Y226">
        <v>101.52233402823545</v>
      </c>
      <c r="Z226">
        <v>24.550739232235209</v>
      </c>
      <c r="AA226">
        <v>0</v>
      </c>
      <c r="AB226">
        <v>1623</v>
      </c>
      <c r="AC226">
        <v>18000</v>
      </c>
      <c r="AD226">
        <v>980.78720877621868</v>
      </c>
      <c r="AE226">
        <v>980.78720877621868</v>
      </c>
      <c r="AF226">
        <v>90.001363356465333</v>
      </c>
      <c r="AG226">
        <v>73.204853230140529</v>
      </c>
      <c r="AI226">
        <v>6.6667739684168845</v>
      </c>
      <c r="AJ226">
        <v>785.85631346138985</v>
      </c>
      <c r="AM226">
        <v>1.0717905321072194</v>
      </c>
    </row>
    <row r="227" spans="1:39" x14ac:dyDescent="0.35">
      <c r="A227">
        <v>0.11249999999998761</v>
      </c>
      <c r="B227">
        <v>0.88750000000001239</v>
      </c>
      <c r="C227">
        <v>-5.0136377850403457E-4</v>
      </c>
      <c r="D227">
        <v>0.71249999999998759</v>
      </c>
      <c r="E227">
        <v>0.2</v>
      </c>
      <c r="F227">
        <v>6.7499999999999893E-2</v>
      </c>
      <c r="G227">
        <v>0.02</v>
      </c>
      <c r="H227">
        <v>0.99999999999998757</v>
      </c>
      <c r="I227">
        <v>0.71230205007576675</v>
      </c>
      <c r="J227">
        <v>0.19994443510899063</v>
      </c>
      <c r="K227">
        <v>6.7481246849284235E-2</v>
      </c>
      <c r="L227">
        <v>1.9994443510899063E-2</v>
      </c>
      <c r="M227">
        <v>2.7782445504685933E-4</v>
      </c>
      <c r="N227">
        <v>0.99999999999998757</v>
      </c>
      <c r="O227">
        <v>4.8000000000000001E-2</v>
      </c>
      <c r="P227">
        <v>3.4000000000000002E-2</v>
      </c>
      <c r="Q227">
        <v>4.2999999999999997E-2</v>
      </c>
      <c r="R227">
        <v>0.223</v>
      </c>
      <c r="S227">
        <v>800</v>
      </c>
      <c r="T227">
        <v>0.27060862775227967</v>
      </c>
      <c r="X227">
        <v>363636</v>
      </c>
      <c r="Y227">
        <v>101.02697353541974</v>
      </c>
      <c r="Z227">
        <v>24.513739688073997</v>
      </c>
      <c r="AA227">
        <v>0</v>
      </c>
      <c r="AB227">
        <v>1623</v>
      </c>
      <c r="AC227">
        <v>18000</v>
      </c>
      <c r="AD227">
        <v>980.78720877621868</v>
      </c>
      <c r="AE227">
        <v>980.78720877621868</v>
      </c>
      <c r="AF227">
        <v>90.224930118394852</v>
      </c>
      <c r="AG227">
        <v>73.280498016310545</v>
      </c>
      <c r="AI227">
        <v>6.6665354972041593</v>
      </c>
      <c r="AJ227">
        <v>785.66893169675723</v>
      </c>
      <c r="AM227">
        <v>1.0693939818490916</v>
      </c>
    </row>
    <row r="228" spans="1:39" x14ac:dyDescent="0.35">
      <c r="A228">
        <v>0.11299999999998755</v>
      </c>
      <c r="B228">
        <v>0.88700000000001245</v>
      </c>
      <c r="C228">
        <v>-5.0136531688926194E-4</v>
      </c>
      <c r="D228">
        <v>0.71299999999998753</v>
      </c>
      <c r="E228">
        <v>0.2</v>
      </c>
      <c r="F228">
        <v>6.6999999999999893E-2</v>
      </c>
      <c r="G228">
        <v>0.02</v>
      </c>
      <c r="H228">
        <v>0.99999999999998757</v>
      </c>
      <c r="I228">
        <v>0.71280288353761256</v>
      </c>
      <c r="J228">
        <v>0.19994470786469146</v>
      </c>
      <c r="K228">
        <v>6.6981477134671535E-2</v>
      </c>
      <c r="L228">
        <v>1.9994470786469147E-2</v>
      </c>
      <c r="M228">
        <v>2.7646067654276974E-4</v>
      </c>
      <c r="N228">
        <v>0.99999999999998734</v>
      </c>
      <c r="O228">
        <v>4.8000000000000001E-2</v>
      </c>
      <c r="P228">
        <v>3.4000000000000002E-2</v>
      </c>
      <c r="Q228">
        <v>4.2999999999999997E-2</v>
      </c>
      <c r="R228">
        <v>0.223</v>
      </c>
      <c r="S228">
        <v>800</v>
      </c>
      <c r="T228">
        <v>0.2695201702135942</v>
      </c>
      <c r="X228">
        <v>363636</v>
      </c>
      <c r="Y228">
        <v>100.53105457530661</v>
      </c>
      <c r="Z228">
        <v>24.476571515348962</v>
      </c>
      <c r="AA228">
        <v>0</v>
      </c>
      <c r="AB228">
        <v>1623</v>
      </c>
      <c r="AC228">
        <v>18000</v>
      </c>
      <c r="AD228">
        <v>980.78720877621868</v>
      </c>
      <c r="AE228">
        <v>980.78720877621868</v>
      </c>
      <c r="AF228">
        <v>90.45007810229643</v>
      </c>
      <c r="AG228">
        <v>73.356469609611366</v>
      </c>
      <c r="AI228">
        <v>6.6662953393546642</v>
      </c>
      <c r="AJ228">
        <v>785.48026979093152</v>
      </c>
      <c r="AM228">
        <v>1.0670081251716892</v>
      </c>
    </row>
    <row r="229" spans="1:39" x14ac:dyDescent="0.35">
      <c r="A229">
        <v>0.1134999999999875</v>
      </c>
      <c r="B229">
        <v>0.8865000000000125</v>
      </c>
      <c r="C229">
        <v>-5.0136685787897906E-4</v>
      </c>
      <c r="D229">
        <v>0.71349999999998748</v>
      </c>
      <c r="E229">
        <v>0.2</v>
      </c>
      <c r="F229">
        <v>6.6499999999999893E-2</v>
      </c>
      <c r="G229">
        <v>0.02</v>
      </c>
      <c r="H229">
        <v>0.99999999999998745</v>
      </c>
      <c r="I229">
        <v>0.71330371946087479</v>
      </c>
      <c r="J229">
        <v>0.19994498092806934</v>
      </c>
      <c r="K229">
        <v>6.648170615858294E-2</v>
      </c>
      <c r="L229">
        <v>1.9994498092806932E-2</v>
      </c>
      <c r="M229">
        <v>2.7509535965345268E-4</v>
      </c>
      <c r="N229">
        <v>0.99999999999998745</v>
      </c>
      <c r="O229">
        <v>4.8000000000000001E-2</v>
      </c>
      <c r="P229">
        <v>3.4000000000000002E-2</v>
      </c>
      <c r="Q229">
        <v>4.2999999999999997E-2</v>
      </c>
      <c r="R229">
        <v>0.223</v>
      </c>
      <c r="S229">
        <v>800</v>
      </c>
      <c r="T229">
        <v>0.2684304820479535</v>
      </c>
      <c r="X229">
        <v>363636</v>
      </c>
      <c r="Y229">
        <v>100.03457620294293</v>
      </c>
      <c r="Z229">
        <v>24.439233526463674</v>
      </c>
      <c r="AA229">
        <v>0</v>
      </c>
      <c r="AB229">
        <v>1623</v>
      </c>
      <c r="AC229">
        <v>18000</v>
      </c>
      <c r="AD229">
        <v>980.78720877621868</v>
      </c>
      <c r="AE229">
        <v>980.78720877621868</v>
      </c>
      <c r="AF229">
        <v>90.676825808976105</v>
      </c>
      <c r="AG229">
        <v>73.432770738242937</v>
      </c>
      <c r="AI229">
        <v>6.6660534751342064</v>
      </c>
      <c r="AJ229">
        <v>785.29031319057208</v>
      </c>
      <c r="AM229">
        <v>1.0646328906610425</v>
      </c>
    </row>
    <row r="230" spans="1:39" x14ac:dyDescent="0.35">
      <c r="A230">
        <v>0.11399999999998744</v>
      </c>
      <c r="B230">
        <v>0.88600000000001256</v>
      </c>
      <c r="C230">
        <v>-5.0136840147906828E-4</v>
      </c>
      <c r="D230">
        <v>0.71399999999998742</v>
      </c>
      <c r="E230">
        <v>0.2</v>
      </c>
      <c r="F230">
        <v>6.5999999999999892E-2</v>
      </c>
      <c r="G230">
        <v>0.02</v>
      </c>
      <c r="H230">
        <v>0.99999999999998734</v>
      </c>
      <c r="I230">
        <v>0.71380455784972052</v>
      </c>
      <c r="J230">
        <v>0.19994525429964513</v>
      </c>
      <c r="K230">
        <v>6.5981933918882782E-2</v>
      </c>
      <c r="L230">
        <v>1.9994525429964511E-2</v>
      </c>
      <c r="M230">
        <v>2.7372850177441861E-4</v>
      </c>
      <c r="N230">
        <v>0.99999999999998734</v>
      </c>
      <c r="O230">
        <v>4.8000000000000001E-2</v>
      </c>
      <c r="P230">
        <v>3.4000000000000002E-2</v>
      </c>
      <c r="Q230">
        <v>4.2999999999999997E-2</v>
      </c>
      <c r="R230">
        <v>0.223</v>
      </c>
      <c r="S230">
        <v>800</v>
      </c>
      <c r="T230">
        <v>0.26733956117190344</v>
      </c>
      <c r="X230">
        <v>363636</v>
      </c>
      <c r="Y230">
        <v>99.537537471242487</v>
      </c>
      <c r="Z230">
        <v>24.401724520529331</v>
      </c>
      <c r="AA230">
        <v>0</v>
      </c>
      <c r="AB230">
        <v>1623</v>
      </c>
      <c r="AC230">
        <v>18000</v>
      </c>
      <c r="AD230">
        <v>980.78720877621868</v>
      </c>
      <c r="AE230">
        <v>980.78720877621868</v>
      </c>
      <c r="AF230">
        <v>90.905192042124753</v>
      </c>
      <c r="AG230">
        <v>73.509404165014345</v>
      </c>
      <c r="AI230">
        <v>6.6658098844855145</v>
      </c>
      <c r="AJ230">
        <v>785.09904711003048</v>
      </c>
      <c r="AM230">
        <v>1.0622682075376593</v>
      </c>
    </row>
    <row r="231" spans="1:39" x14ac:dyDescent="0.35">
      <c r="A231">
        <v>0.11449999999998739</v>
      </c>
      <c r="B231">
        <v>0.88550000000001261</v>
      </c>
      <c r="C231">
        <v>-5.0136994769542885E-4</v>
      </c>
      <c r="D231">
        <v>0.71449999999998737</v>
      </c>
      <c r="E231">
        <v>0.2</v>
      </c>
      <c r="F231">
        <v>6.5499999999999892E-2</v>
      </c>
      <c r="G231">
        <v>0.02</v>
      </c>
      <c r="H231">
        <v>0.99999999999998734</v>
      </c>
      <c r="I231">
        <v>0.71430539870832643</v>
      </c>
      <c r="J231">
        <v>0.19994552797994095</v>
      </c>
      <c r="K231">
        <v>6.5482160413430551E-2</v>
      </c>
      <c r="L231">
        <v>1.9994552797994093E-2</v>
      </c>
      <c r="M231">
        <v>2.7236010029529526E-4</v>
      </c>
      <c r="N231">
        <v>0.99999999999998734</v>
      </c>
      <c r="O231">
        <v>4.8000000000000001E-2</v>
      </c>
      <c r="P231">
        <v>3.4000000000000002E-2</v>
      </c>
      <c r="Q231">
        <v>4.2999999999999997E-2</v>
      </c>
      <c r="R231">
        <v>0.223</v>
      </c>
      <c r="S231">
        <v>800</v>
      </c>
      <c r="T231">
        <v>0.2662474054972841</v>
      </c>
      <c r="X231">
        <v>363636</v>
      </c>
      <c r="Y231">
        <v>99.03993743097999</v>
      </c>
      <c r="Z231">
        <v>24.364043283152615</v>
      </c>
      <c r="AA231">
        <v>0</v>
      </c>
      <c r="AB231">
        <v>1623</v>
      </c>
      <c r="AC231">
        <v>18000</v>
      </c>
      <c r="AD231">
        <v>980.78720877621868</v>
      </c>
      <c r="AE231">
        <v>980.78720877621868</v>
      </c>
      <c r="AF231">
        <v>91.135195914704752</v>
      </c>
      <c r="AG231">
        <v>73.586372687938763</v>
      </c>
      <c r="AI231">
        <v>6.6655645470214289</v>
      </c>
      <c r="AJ231">
        <v>784.90645652656519</v>
      </c>
      <c r="AM231">
        <v>1.0599140056494942</v>
      </c>
    </row>
    <row r="232" spans="1:39" x14ac:dyDescent="0.35">
      <c r="A232">
        <v>0.11499999999998733</v>
      </c>
      <c r="B232">
        <v>0.88500000000001267</v>
      </c>
      <c r="C232">
        <v>-5.0137149653397661E-4</v>
      </c>
      <c r="D232">
        <v>0.71499999999998731</v>
      </c>
      <c r="E232">
        <v>0.2</v>
      </c>
      <c r="F232">
        <v>6.4999999999999891E-2</v>
      </c>
      <c r="G232">
        <v>0.02</v>
      </c>
      <c r="H232">
        <v>0.99999999999998734</v>
      </c>
      <c r="I232">
        <v>0.7148062420408785</v>
      </c>
      <c r="J232">
        <v>0.19994580196948006</v>
      </c>
      <c r="K232">
        <v>6.4982385640080909E-2</v>
      </c>
      <c r="L232">
        <v>1.9994580196948004E-2</v>
      </c>
      <c r="M232">
        <v>2.7099015259981135E-4</v>
      </c>
      <c r="N232">
        <v>0.99999999999998734</v>
      </c>
      <c r="O232">
        <v>4.8000000000000001E-2</v>
      </c>
      <c r="P232">
        <v>3.4000000000000002E-2</v>
      </c>
      <c r="Q232">
        <v>4.2999999999999997E-2</v>
      </c>
      <c r="R232">
        <v>0.223</v>
      </c>
      <c r="S232">
        <v>800</v>
      </c>
      <c r="T232">
        <v>0.26515401293121643</v>
      </c>
      <c r="X232">
        <v>363636</v>
      </c>
      <c r="Y232">
        <v>98.541775130784998</v>
      </c>
      <c r="Z232">
        <v>24.326188586219086</v>
      </c>
      <c r="AA232">
        <v>0</v>
      </c>
      <c r="AB232">
        <v>1623</v>
      </c>
      <c r="AC232">
        <v>18000</v>
      </c>
      <c r="AD232">
        <v>980.78720877621868</v>
      </c>
      <c r="AE232">
        <v>980.78720877621868</v>
      </c>
      <c r="AF232">
        <v>91.366856855501752</v>
      </c>
      <c r="AG232">
        <v>73.663679140841211</v>
      </c>
      <c r="AI232">
        <v>6.665317442017912</v>
      </c>
      <c r="AJ232">
        <v>784.71252617543166</v>
      </c>
      <c r="AM232">
        <v>1.0575702154650115</v>
      </c>
    </row>
    <row r="233" spans="1:39" x14ac:dyDescent="0.35">
      <c r="A233">
        <v>0.11549999999998728</v>
      </c>
      <c r="B233">
        <v>0.88450000000001272</v>
      </c>
      <c r="C233">
        <v>-5.0137304800064409E-4</v>
      </c>
      <c r="D233">
        <v>0.71549999999998726</v>
      </c>
      <c r="E233">
        <v>0.2</v>
      </c>
      <c r="F233">
        <v>6.4499999999999891E-2</v>
      </c>
      <c r="G233">
        <v>0.02</v>
      </c>
      <c r="H233">
        <v>0.99999999999998723</v>
      </c>
      <c r="I233">
        <v>0.71530708785157215</v>
      </c>
      <c r="J233">
        <v>0.19994607626878685</v>
      </c>
      <c r="K233">
        <v>6.4482609596683643E-2</v>
      </c>
      <c r="L233">
        <v>1.9994607626878685E-2</v>
      </c>
      <c r="M233">
        <v>2.6961865606577967E-4</v>
      </c>
      <c r="N233">
        <v>0.99999999999998701</v>
      </c>
      <c r="O233">
        <v>4.8000000000000001E-2</v>
      </c>
      <c r="P233">
        <v>3.4000000000000002E-2</v>
      </c>
      <c r="Q233">
        <v>4.2999999999999997E-2</v>
      </c>
      <c r="R233">
        <v>0.223</v>
      </c>
      <c r="S233">
        <v>800</v>
      </c>
      <c r="T233">
        <v>0.26405938137608931</v>
      </c>
      <c r="X233">
        <v>363636</v>
      </c>
      <c r="Y233">
        <v>98.04304961713585</v>
      </c>
      <c r="Z233">
        <v>24.2881591876721</v>
      </c>
      <c r="AA233">
        <v>0</v>
      </c>
      <c r="AB233">
        <v>1623</v>
      </c>
      <c r="AC233">
        <v>18000</v>
      </c>
      <c r="AD233">
        <v>980.78720877621868</v>
      </c>
      <c r="AE233">
        <v>980.78720877621868</v>
      </c>
      <c r="AF233">
        <v>91.600194615846476</v>
      </c>
      <c r="AG233">
        <v>73.741326393979747</v>
      </c>
      <c r="AI233">
        <v>6.6650685484068779</v>
      </c>
      <c r="AJ233">
        <v>784.51724054484919</v>
      </c>
      <c r="AM233">
        <v>1.055236768066339</v>
      </c>
    </row>
    <row r="234" spans="1:39" x14ac:dyDescent="0.35">
      <c r="A234">
        <v>0.11599999999998722</v>
      </c>
      <c r="B234">
        <v>0.88400000000001278</v>
      </c>
      <c r="C234">
        <v>-5.0137460210138054E-4</v>
      </c>
      <c r="D234">
        <v>0.7159999999999872</v>
      </c>
      <c r="E234">
        <v>0.2</v>
      </c>
      <c r="F234">
        <v>6.399999999999989E-2</v>
      </c>
      <c r="G234">
        <v>0.02</v>
      </c>
      <c r="H234">
        <v>0.99999999999998712</v>
      </c>
      <c r="I234">
        <v>0.71580793614461269</v>
      </c>
      <c r="J234">
        <v>0.199946350878387</v>
      </c>
      <c r="K234">
        <v>6.3982832281083729E-2</v>
      </c>
      <c r="L234">
        <v>1.9994635087838698E-2</v>
      </c>
      <c r="M234">
        <v>2.6824560806508051E-4</v>
      </c>
      <c r="N234">
        <v>0.99999999999998712</v>
      </c>
      <c r="O234">
        <v>4.8000000000000001E-2</v>
      </c>
      <c r="P234">
        <v>3.4000000000000002E-2</v>
      </c>
      <c r="Q234">
        <v>4.2999999999999997E-2</v>
      </c>
      <c r="R234">
        <v>0.223</v>
      </c>
      <c r="S234">
        <v>800</v>
      </c>
      <c r="T234">
        <v>0.2629635087295456</v>
      </c>
      <c r="X234">
        <v>363636</v>
      </c>
      <c r="Y234">
        <v>97.543759934353616</v>
      </c>
      <c r="Z234">
        <v>24.249953831287012</v>
      </c>
      <c r="AA234">
        <v>0</v>
      </c>
      <c r="AB234">
        <v>1623</v>
      </c>
      <c r="AC234">
        <v>18000</v>
      </c>
      <c r="AD234">
        <v>980.78720877621868</v>
      </c>
      <c r="AE234">
        <v>980.78720877621868</v>
      </c>
      <c r="AF234">
        <v>91.83522927651174</v>
      </c>
      <c r="AG234">
        <v>73.819317354680322</v>
      </c>
      <c r="AI234">
        <v>6.6648178447688347</v>
      </c>
      <c r="AJ234">
        <v>784.32058387083873</v>
      </c>
      <c r="AM234">
        <v>1.0529135951425141</v>
      </c>
    </row>
    <row r="235" spans="1:39" x14ac:dyDescent="0.35">
      <c r="A235">
        <v>0.11649999999998717</v>
      </c>
      <c r="B235">
        <v>0.88350000000001283</v>
      </c>
      <c r="C235">
        <v>-5.0137615884215231E-4</v>
      </c>
      <c r="D235">
        <v>0.71649999999998715</v>
      </c>
      <c r="E235">
        <v>0.2</v>
      </c>
      <c r="F235">
        <v>6.349999999999989E-2</v>
      </c>
      <c r="G235">
        <v>0.02</v>
      </c>
      <c r="H235">
        <v>0.99999999999998712</v>
      </c>
      <c r="I235">
        <v>0.71630878692421418</v>
      </c>
      <c r="J235">
        <v>0.19994662579880729</v>
      </c>
      <c r="K235">
        <v>6.34830536911212E-2</v>
      </c>
      <c r="L235">
        <v>1.9994662579880727E-2</v>
      </c>
      <c r="M235">
        <v>2.668710059636449E-4</v>
      </c>
      <c r="N235">
        <v>0.99999999999998701</v>
      </c>
      <c r="O235">
        <v>4.8000000000000001E-2</v>
      </c>
      <c r="P235">
        <v>3.4000000000000002E-2</v>
      </c>
      <c r="Q235">
        <v>4.2999999999999997E-2</v>
      </c>
      <c r="R235">
        <v>0.223</v>
      </c>
      <c r="S235">
        <v>800</v>
      </c>
      <c r="T235">
        <v>0.26186639288446928</v>
      </c>
      <c r="X235">
        <v>363636</v>
      </c>
      <c r="Y235">
        <v>97.04390512459598</v>
      </c>
      <c r="Z235">
        <v>24.211571246440666</v>
      </c>
      <c r="AA235">
        <v>0</v>
      </c>
      <c r="AB235">
        <v>1623</v>
      </c>
      <c r="AC235">
        <v>18000</v>
      </c>
      <c r="AD235">
        <v>980.78720877621868</v>
      </c>
      <c r="AE235">
        <v>980.78720877621868</v>
      </c>
      <c r="AF235">
        <v>92.071981254790515</v>
      </c>
      <c r="AG235">
        <v>73.897654967985517</v>
      </c>
      <c r="AI235">
        <v>6.6645653093253374</v>
      </c>
      <c r="AJ235">
        <v>784.12254013193115</v>
      </c>
      <c r="AM235">
        <v>1.0506006289828163</v>
      </c>
    </row>
    <row r="236" spans="1:39" x14ac:dyDescent="0.35">
      <c r="A236">
        <v>0.11699999999998711</v>
      </c>
      <c r="B236">
        <v>0.88300000000001289</v>
      </c>
      <c r="C236">
        <v>-5.0137771822894237E-4</v>
      </c>
      <c r="D236">
        <v>0.71699999999998709</v>
      </c>
      <c r="E236">
        <v>0.2</v>
      </c>
      <c r="F236">
        <v>6.2999999999999889E-2</v>
      </c>
      <c r="G236">
        <v>0.02</v>
      </c>
      <c r="H236">
        <v>0.99999999999998712</v>
      </c>
      <c r="I236">
        <v>0.71680964019460103</v>
      </c>
      <c r="J236">
        <v>0.19994690103057572</v>
      </c>
      <c r="K236">
        <v>6.2983273824631231E-2</v>
      </c>
      <c r="L236">
        <v>1.9994690103057572E-2</v>
      </c>
      <c r="M236">
        <v>2.6549484712143752E-4</v>
      </c>
      <c r="N236">
        <v>0.99999999999998701</v>
      </c>
      <c r="O236">
        <v>4.8000000000000001E-2</v>
      </c>
      <c r="P236">
        <v>3.4000000000000002E-2</v>
      </c>
      <c r="Q236">
        <v>4.2999999999999997E-2</v>
      </c>
      <c r="R236">
        <v>0.223</v>
      </c>
      <c r="S236">
        <v>800</v>
      </c>
      <c r="T236">
        <v>0.26076803172897145</v>
      </c>
      <c r="X236">
        <v>363636</v>
      </c>
      <c r="Y236">
        <v>96.543484227851053</v>
      </c>
      <c r="Z236">
        <v>24.173010147875935</v>
      </c>
      <c r="AA236">
        <v>0</v>
      </c>
      <c r="AB236">
        <v>1623</v>
      </c>
      <c r="AC236">
        <v>18000</v>
      </c>
      <c r="AD236">
        <v>980.78720877621868</v>
      </c>
      <c r="AE236">
        <v>980.78720877621868</v>
      </c>
      <c r="AF236">
        <v>92.310471311760239</v>
      </c>
      <c r="AG236">
        <v>73.976342217317892</v>
      </c>
      <c r="AI236">
        <v>6.6643109199312365</v>
      </c>
      <c r="AJ236">
        <v>783.92309304373362</v>
      </c>
      <c r="AM236">
        <v>1.0482978024701897</v>
      </c>
    </row>
    <row r="237" spans="1:39" x14ac:dyDescent="0.35">
      <c r="A237">
        <v>0.11749999999998706</v>
      </c>
      <c r="B237">
        <v>0.88250000000001294</v>
      </c>
      <c r="C237">
        <v>-5.0137928026775078E-4</v>
      </c>
      <c r="D237">
        <v>0.71749999999998704</v>
      </c>
      <c r="E237">
        <v>0.2</v>
      </c>
      <c r="F237">
        <v>6.2499999999999889E-2</v>
      </c>
      <c r="G237">
        <v>0.02</v>
      </c>
      <c r="H237">
        <v>0.99999999999998701</v>
      </c>
      <c r="I237">
        <v>0.71731049596000673</v>
      </c>
      <c r="J237">
        <v>0.19994717657422154</v>
      </c>
      <c r="K237">
        <v>6.2483492679444114E-2</v>
      </c>
      <c r="L237">
        <v>1.9994717657422154E-2</v>
      </c>
      <c r="M237">
        <v>2.6411712889244014E-4</v>
      </c>
      <c r="N237">
        <v>0.9999999999999869</v>
      </c>
      <c r="O237">
        <v>4.8000000000000001E-2</v>
      </c>
      <c r="P237">
        <v>3.4000000000000002E-2</v>
      </c>
      <c r="Q237">
        <v>4.2999999999999997E-2</v>
      </c>
      <c r="R237">
        <v>0.223</v>
      </c>
      <c r="S237">
        <v>800</v>
      </c>
      <c r="T237">
        <v>0.25966842314637723</v>
      </c>
      <c r="X237">
        <v>363636</v>
      </c>
      <c r="Y237">
        <v>96.042496281931363</v>
      </c>
      <c r="Z237">
        <v>24.134269235461289</v>
      </c>
      <c r="AA237">
        <v>0</v>
      </c>
      <c r="AB237">
        <v>1623</v>
      </c>
      <c r="AC237">
        <v>18000</v>
      </c>
      <c r="AD237">
        <v>980.78720877621868</v>
      </c>
      <c r="AE237">
        <v>980.78720877621868</v>
      </c>
      <c r="AF237">
        <v>92.550720559739375</v>
      </c>
      <c r="AG237">
        <v>74.055382125157976</v>
      </c>
      <c r="AI237">
        <v>6.6640546540667254</v>
      </c>
      <c r="AJ237">
        <v>783.72222605336037</v>
      </c>
      <c r="AM237">
        <v>1.0460050490747508</v>
      </c>
    </row>
    <row r="238" spans="1:39" x14ac:dyDescent="0.35">
      <c r="A238">
        <v>0.117999999999987</v>
      </c>
      <c r="B238">
        <v>0.882000000000013</v>
      </c>
      <c r="C238">
        <v>-5.0138084496459455E-4</v>
      </c>
      <c r="D238">
        <v>0.71799999999998698</v>
      </c>
      <c r="E238">
        <v>0.2</v>
      </c>
      <c r="F238">
        <v>6.1999999999999889E-2</v>
      </c>
      <c r="G238">
        <v>0.02</v>
      </c>
      <c r="H238">
        <v>0.9999999999999869</v>
      </c>
      <c r="I238">
        <v>0.71781135422467446</v>
      </c>
      <c r="J238">
        <v>0.19994745243027509</v>
      </c>
      <c r="K238">
        <v>6.1983710253385164E-2</v>
      </c>
      <c r="L238">
        <v>1.9994745243027509E-2</v>
      </c>
      <c r="M238">
        <v>2.6273784862463435E-4</v>
      </c>
      <c r="N238">
        <v>0.99999999999998679</v>
      </c>
      <c r="O238">
        <v>4.8000000000000001E-2</v>
      </c>
      <c r="P238">
        <v>3.4000000000000002E-2</v>
      </c>
      <c r="Q238">
        <v>4.2999999999999997E-2</v>
      </c>
      <c r="R238">
        <v>0.223</v>
      </c>
      <c r="S238">
        <v>800</v>
      </c>
      <c r="T238">
        <v>0.25856756501521194</v>
      </c>
      <c r="X238">
        <v>363636</v>
      </c>
      <c r="Y238">
        <v>95.540940322467534</v>
      </c>
      <c r="Z238">
        <v>24.095347193945148</v>
      </c>
      <c r="AA238">
        <v>0</v>
      </c>
      <c r="AB238">
        <v>1623</v>
      </c>
      <c r="AC238">
        <v>18000</v>
      </c>
      <c r="AD238">
        <v>980.78720877621868</v>
      </c>
      <c r="AE238">
        <v>980.78720877621868</v>
      </c>
      <c r="AF238">
        <v>92.79275046994222</v>
      </c>
      <c r="AG238">
        <v>74.13477775373758</v>
      </c>
      <c r="AI238">
        <v>6.6637964888291759</v>
      </c>
      <c r="AJ238">
        <v>783.51992233371595</v>
      </c>
      <c r="AM238">
        <v>1.043722302847381</v>
      </c>
    </row>
    <row r="239" spans="1:39" x14ac:dyDescent="0.35">
      <c r="A239">
        <v>0.11849999999998695</v>
      </c>
      <c r="B239">
        <v>0.88150000000001305</v>
      </c>
      <c r="C239">
        <v>-5.0138241232550781E-4</v>
      </c>
      <c r="D239">
        <v>0.71849999999998693</v>
      </c>
      <c r="E239">
        <v>0.2</v>
      </c>
      <c r="F239">
        <v>6.1499999999999888E-2</v>
      </c>
      <c r="G239">
        <v>0.02</v>
      </c>
      <c r="H239">
        <v>0.9999999999999869</v>
      </c>
      <c r="I239">
        <v>0.71831221499285725</v>
      </c>
      <c r="J239">
        <v>0.19994772859926802</v>
      </c>
      <c r="K239">
        <v>6.1483926544274793E-2</v>
      </c>
      <c r="L239">
        <v>1.9994772859926801E-2</v>
      </c>
      <c r="M239">
        <v>2.6135700365998473E-4</v>
      </c>
      <c r="N239">
        <v>0.9999999999999869</v>
      </c>
      <c r="O239">
        <v>4.8000000000000001E-2</v>
      </c>
      <c r="P239">
        <v>3.4000000000000002E-2</v>
      </c>
      <c r="Q239">
        <v>4.2999999999999997E-2</v>
      </c>
      <c r="R239">
        <v>0.223</v>
      </c>
      <c r="S239">
        <v>800</v>
      </c>
      <c r="T239">
        <v>0.25746545520918751</v>
      </c>
      <c r="X239">
        <v>363636</v>
      </c>
      <c r="Y239">
        <v>95.038815382902214</v>
      </c>
      <c r="Z239">
        <v>24.056242692704995</v>
      </c>
      <c r="AA239">
        <v>0</v>
      </c>
      <c r="AB239">
        <v>1623</v>
      </c>
      <c r="AC239">
        <v>18000</v>
      </c>
      <c r="AD239">
        <v>980.78720877621868</v>
      </c>
      <c r="AE239">
        <v>980.78720877621868</v>
      </c>
      <c r="AF239">
        <v>93.036582880338173</v>
      </c>
      <c r="AG239">
        <v>74.21453220574854</v>
      </c>
      <c r="AI239">
        <v>6.6635364009247535</v>
      </c>
      <c r="AJ239">
        <v>783.31616477762952</v>
      </c>
      <c r="AM239">
        <v>1.0414494984134044</v>
      </c>
    </row>
    <row r="240" spans="1:39" x14ac:dyDescent="0.35">
      <c r="A240">
        <v>0.11899999999998689</v>
      </c>
      <c r="B240">
        <v>0.88100000000001311</v>
      </c>
      <c r="C240">
        <v>-5.0138398235654203E-4</v>
      </c>
      <c r="D240">
        <v>0.71899999999998687</v>
      </c>
      <c r="E240">
        <v>0.2</v>
      </c>
      <c r="F240">
        <v>6.0999999999999888E-2</v>
      </c>
      <c r="G240">
        <v>0.02</v>
      </c>
      <c r="H240">
        <v>0.9999999999999869</v>
      </c>
      <c r="I240">
        <v>0.71881307826881746</v>
      </c>
      <c r="J240">
        <v>0.19994800508173313</v>
      </c>
      <c r="K240">
        <v>6.098414154992849E-2</v>
      </c>
      <c r="L240">
        <v>1.9994800508173313E-2</v>
      </c>
      <c r="M240">
        <v>2.5997459133442186E-4</v>
      </c>
      <c r="N240">
        <v>0.99999999999998679</v>
      </c>
      <c r="O240">
        <v>4.8000000000000001E-2</v>
      </c>
      <c r="P240">
        <v>3.4000000000000002E-2</v>
      </c>
      <c r="Q240">
        <v>4.2999999999999997E-2</v>
      </c>
      <c r="R240">
        <v>0.223</v>
      </c>
      <c r="S240">
        <v>800</v>
      </c>
      <c r="T240">
        <v>0.2563620915971892</v>
      </c>
      <c r="X240">
        <v>363636</v>
      </c>
      <c r="Y240">
        <v>94.536120494483825</v>
      </c>
      <c r="Z240">
        <v>24.016954385491029</v>
      </c>
      <c r="AA240">
        <v>0</v>
      </c>
      <c r="AB240">
        <v>1623</v>
      </c>
      <c r="AC240">
        <v>18000</v>
      </c>
      <c r="AD240">
        <v>980.78720877621868</v>
      </c>
      <c r="AE240">
        <v>980.78720877621868</v>
      </c>
      <c r="AF240">
        <v>93.282240003722251</v>
      </c>
      <c r="AG240">
        <v>74.294648625067765</v>
      </c>
      <c r="AI240">
        <v>6.6632743666598104</v>
      </c>
      <c r="AJ240">
        <v>783.11093599183528</v>
      </c>
      <c r="AM240">
        <v>1.0391865709663448</v>
      </c>
    </row>
    <row r="241" spans="1:39" x14ac:dyDescent="0.35">
      <c r="A241">
        <v>0.11949999999998684</v>
      </c>
      <c r="B241">
        <v>0.88050000000001316</v>
      </c>
      <c r="C241">
        <v>-5.0138555506376538E-4</v>
      </c>
      <c r="D241">
        <v>0.71949999999998682</v>
      </c>
      <c r="E241">
        <v>0.2</v>
      </c>
      <c r="F241">
        <v>6.0499999999999887E-2</v>
      </c>
      <c r="G241">
        <v>0.02</v>
      </c>
      <c r="H241">
        <v>0.99999999999998679</v>
      </c>
      <c r="I241">
        <v>0.71931394405682725</v>
      </c>
      <c r="J241">
        <v>0.19994828187820446</v>
      </c>
      <c r="K241">
        <v>6.048435526815673E-2</v>
      </c>
      <c r="L241">
        <v>1.9994828187820442E-2</v>
      </c>
      <c r="M241">
        <v>2.5859060897782477E-4</v>
      </c>
      <c r="N241">
        <v>0.99999999999998668</v>
      </c>
      <c r="O241">
        <v>4.8000000000000001E-2</v>
      </c>
      <c r="P241">
        <v>3.4000000000000002E-2</v>
      </c>
      <c r="Q241">
        <v>4.2999999999999997E-2</v>
      </c>
      <c r="R241">
        <v>0.223</v>
      </c>
      <c r="S241">
        <v>800</v>
      </c>
      <c r="T241">
        <v>0.25525747204326116</v>
      </c>
      <c r="X241">
        <v>363636</v>
      </c>
      <c r="Y241">
        <v>94.032854686260293</v>
      </c>
      <c r="Z241">
        <v>23.977480910164228</v>
      </c>
      <c r="AA241">
        <v>0</v>
      </c>
      <c r="AB241">
        <v>1623</v>
      </c>
      <c r="AC241">
        <v>18000</v>
      </c>
      <c r="AD241">
        <v>980.78720877621868</v>
      </c>
      <c r="AE241">
        <v>980.78720877621868</v>
      </c>
      <c r="AF241">
        <v>93.529744436002716</v>
      </c>
      <c r="AG241">
        <v>74.375130197498464</v>
      </c>
      <c r="AI241">
        <v>6.6630103619320442</v>
      </c>
      <c r="AJ241">
        <v>782.90421829079389</v>
      </c>
      <c r="AM241">
        <v>1.0369334562617685</v>
      </c>
    </row>
    <row r="242" spans="1:39" x14ac:dyDescent="0.35">
      <c r="A242">
        <v>0.11999999999998678</v>
      </c>
      <c r="B242">
        <v>0.88000000000001322</v>
      </c>
      <c r="C242">
        <v>-5.013871304532637E-4</v>
      </c>
      <c r="D242">
        <v>0.71999999999998676</v>
      </c>
      <c r="E242">
        <v>0.2</v>
      </c>
      <c r="F242">
        <v>5.9999999999999887E-2</v>
      </c>
      <c r="G242">
        <v>0.02</v>
      </c>
      <c r="H242">
        <v>0.99999999999998668</v>
      </c>
      <c r="I242">
        <v>0.71981481236116862</v>
      </c>
      <c r="J242">
        <v>0.19994855898921721</v>
      </c>
      <c r="K242">
        <v>5.9984567696765044E-2</v>
      </c>
      <c r="L242">
        <v>1.9994855898921721E-2</v>
      </c>
      <c r="M242">
        <v>2.5720505391400433E-4</v>
      </c>
      <c r="N242">
        <v>0.99999999999998668</v>
      </c>
      <c r="O242">
        <v>4.8000000000000001E-2</v>
      </c>
      <c r="P242">
        <v>3.4000000000000002E-2</v>
      </c>
      <c r="Q242">
        <v>4.2999999999999997E-2</v>
      </c>
      <c r="R242">
        <v>0.223</v>
      </c>
      <c r="S242">
        <v>800</v>
      </c>
      <c r="T242">
        <v>0.25415159440659341</v>
      </c>
      <c r="X242">
        <v>363636</v>
      </c>
      <c r="Y242">
        <v>93.529016985072872</v>
      </c>
      <c r="Z242">
        <v>23.937820888428696</v>
      </c>
      <c r="AA242">
        <v>0</v>
      </c>
      <c r="AB242">
        <v>1623</v>
      </c>
      <c r="AC242">
        <v>18000</v>
      </c>
      <c r="AD242">
        <v>980.78720877621868</v>
      </c>
      <c r="AE242">
        <v>980.78720877621868</v>
      </c>
      <c r="AF242">
        <v>93.779119164714217</v>
      </c>
      <c r="AG242">
        <v>74.455980151528536</v>
      </c>
      <c r="AI242">
        <v>6.6627443622214191</v>
      </c>
      <c r="AJ242">
        <v>782.69599369035086</v>
      </c>
      <c r="AM242">
        <v>1.0346900906112022</v>
      </c>
    </row>
    <row r="243" spans="1:39" x14ac:dyDescent="0.35">
      <c r="A243">
        <v>0.12049999999998673</v>
      </c>
      <c r="B243">
        <v>0.87950000000001327</v>
      </c>
      <c r="C243">
        <v>-5.0138870853114019E-4</v>
      </c>
      <c r="D243">
        <v>0.72049999999998671</v>
      </c>
      <c r="E243">
        <v>0.2</v>
      </c>
      <c r="F243">
        <v>5.9499999999999886E-2</v>
      </c>
      <c r="G243">
        <v>0.02</v>
      </c>
      <c r="H243">
        <v>0.99999999999998668</v>
      </c>
      <c r="I243">
        <v>0.72031568318613337</v>
      </c>
      <c r="J243">
        <v>0.19994883641530789</v>
      </c>
      <c r="K243">
        <v>5.9484778833553978E-2</v>
      </c>
      <c r="L243">
        <v>1.9994883641530788E-2</v>
      </c>
      <c r="M243">
        <v>2.558179234606855E-4</v>
      </c>
      <c r="N243">
        <v>0.99999999999998668</v>
      </c>
      <c r="O243">
        <v>4.8000000000000001E-2</v>
      </c>
      <c r="P243">
        <v>3.4000000000000002E-2</v>
      </c>
      <c r="Q243">
        <v>4.2999999999999997E-2</v>
      </c>
      <c r="R243">
        <v>0.223</v>
      </c>
      <c r="S243">
        <v>800</v>
      </c>
      <c r="T243">
        <v>0.25304445654150748</v>
      </c>
      <c r="X243">
        <v>363636</v>
      </c>
      <c r="Y243">
        <v>93.024606415549826</v>
      </c>
      <c r="Z243">
        <v>23.897972925558129</v>
      </c>
      <c r="AA243">
        <v>0</v>
      </c>
      <c r="AB243">
        <v>1623</v>
      </c>
      <c r="AC243">
        <v>18000</v>
      </c>
      <c r="AD243">
        <v>980.78720877621868</v>
      </c>
      <c r="AE243">
        <v>980.78720877621868</v>
      </c>
      <c r="AF243">
        <v>94.030387577761942</v>
      </c>
      <c r="AG243">
        <v>74.537201759106267</v>
      </c>
      <c r="AI243">
        <v>6.6624763425808347</v>
      </c>
      <c r="AJ243">
        <v>782.48624390122222</v>
      </c>
      <c r="AM243">
        <v>1.0324564108761338</v>
      </c>
    </row>
    <row r="244" spans="1:39" x14ac:dyDescent="0.35">
      <c r="A244">
        <v>0.12099999999998667</v>
      </c>
      <c r="B244">
        <v>0.87900000000001333</v>
      </c>
      <c r="C244">
        <v>-5.0139028930351495E-4</v>
      </c>
      <c r="D244">
        <v>0.72099999999998665</v>
      </c>
      <c r="E244">
        <v>0.2</v>
      </c>
      <c r="F244">
        <v>5.8999999999999886E-2</v>
      </c>
      <c r="G244">
        <v>0.02</v>
      </c>
      <c r="H244">
        <v>0.99999999999998668</v>
      </c>
      <c r="I244">
        <v>0.7208165565360225</v>
      </c>
      <c r="J244">
        <v>0.19994911415701411</v>
      </c>
      <c r="K244">
        <v>5.8984988676319045E-2</v>
      </c>
      <c r="L244">
        <v>1.9994911415701411E-2</v>
      </c>
      <c r="M244">
        <v>2.544292149294903E-4</v>
      </c>
      <c r="N244">
        <v>0.99999999999998657</v>
      </c>
      <c r="O244">
        <v>4.8000000000000001E-2</v>
      </c>
      <c r="P244">
        <v>3.4000000000000002E-2</v>
      </c>
      <c r="Q244">
        <v>4.2999999999999997E-2</v>
      </c>
      <c r="R244">
        <v>0.223</v>
      </c>
      <c r="S244">
        <v>800</v>
      </c>
      <c r="T244">
        <v>0.25193605629744292</v>
      </c>
      <c r="X244">
        <v>363636</v>
      </c>
      <c r="Y244">
        <v>92.519622000100128</v>
      </c>
      <c r="Z244">
        <v>23.85793561011624</v>
      </c>
      <c r="AA244">
        <v>0</v>
      </c>
      <c r="AB244">
        <v>1623</v>
      </c>
      <c r="AC244">
        <v>18000</v>
      </c>
      <c r="AD244">
        <v>980.78720877621868</v>
      </c>
      <c r="AE244">
        <v>980.78720877621868</v>
      </c>
      <c r="AF244">
        <v>94.283573472405905</v>
      </c>
      <c r="AG244">
        <v>74.618798336433954</v>
      </c>
      <c r="AI244">
        <v>6.6622062776265478</v>
      </c>
      <c r="AJ244">
        <v>782.27495032231252</v>
      </c>
      <c r="AM244">
        <v>1.0302323544620877</v>
      </c>
    </row>
    <row r="245" spans="1:39" x14ac:dyDescent="0.35">
      <c r="A245">
        <v>0.12149999999998662</v>
      </c>
      <c r="B245">
        <v>0.87850000000001338</v>
      </c>
      <c r="C245">
        <v>-5.0139187277652576E-4</v>
      </c>
      <c r="D245">
        <v>0.7214999999999866</v>
      </c>
      <c r="E245">
        <v>0.2</v>
      </c>
      <c r="F245">
        <v>5.8499999999999885E-2</v>
      </c>
      <c r="G245">
        <v>0.02</v>
      </c>
      <c r="H245">
        <v>0.99999999999998657</v>
      </c>
      <c r="I245">
        <v>0.72131743241514756</v>
      </c>
      <c r="J245">
        <v>0.19994939221487484</v>
      </c>
      <c r="K245">
        <v>5.8485197222850768E-2</v>
      </c>
      <c r="L245">
        <v>1.9994939221487481E-2</v>
      </c>
      <c r="M245">
        <v>2.5303892562592034E-4</v>
      </c>
      <c r="N245">
        <v>0.99999999999998646</v>
      </c>
      <c r="O245">
        <v>4.8000000000000001E-2</v>
      </c>
      <c r="P245">
        <v>3.4000000000000002E-2</v>
      </c>
      <c r="Q245">
        <v>4.2999999999999997E-2</v>
      </c>
      <c r="R245">
        <v>0.223</v>
      </c>
      <c r="S245">
        <v>800</v>
      </c>
      <c r="T245">
        <v>0.25082639151894337</v>
      </c>
      <c r="X245">
        <v>363636</v>
      </c>
      <c r="Y245">
        <v>92.014062758907173</v>
      </c>
      <c r="Z245">
        <v>23.817707513670957</v>
      </c>
      <c r="AA245">
        <v>0</v>
      </c>
      <c r="AB245">
        <v>1623</v>
      </c>
      <c r="AC245">
        <v>18000</v>
      </c>
      <c r="AD245">
        <v>980.78720877621868</v>
      </c>
      <c r="AE245">
        <v>980.78720877621868</v>
      </c>
      <c r="AF245">
        <v>94.538701064491875</v>
      </c>
      <c r="AG245">
        <v>74.700773244779882</v>
      </c>
      <c r="AI245">
        <v>6.6619341415283229</v>
      </c>
      <c r="AJ245">
        <v>782.06209403384628</v>
      </c>
      <c r="AM245">
        <v>1.0280178593127784</v>
      </c>
    </row>
    <row r="246" spans="1:39" x14ac:dyDescent="0.35">
      <c r="A246">
        <v>0.12199999999998656</v>
      </c>
      <c r="B246">
        <v>0.87800000000001344</v>
      </c>
      <c r="C246">
        <v>-5.0139345895632817E-4</v>
      </c>
      <c r="D246">
        <v>0.72199999999998654</v>
      </c>
      <c r="E246">
        <v>0.2</v>
      </c>
      <c r="F246">
        <v>5.7999999999999885E-2</v>
      </c>
      <c r="G246">
        <v>0.02</v>
      </c>
      <c r="H246">
        <v>0.99999999999998646</v>
      </c>
      <c r="I246">
        <v>0.72181831082782932</v>
      </c>
      <c r="J246">
        <v>0.19994967058943014</v>
      </c>
      <c r="K246">
        <v>5.7985404470934629E-2</v>
      </c>
      <c r="L246">
        <v>1.9994967058943016E-2</v>
      </c>
      <c r="M246">
        <v>2.5164705284933951E-4</v>
      </c>
      <c r="N246">
        <v>0.99999999999998634</v>
      </c>
      <c r="O246">
        <v>4.8000000000000001E-2</v>
      </c>
      <c r="P246">
        <v>3.4000000000000002E-2</v>
      </c>
      <c r="Q246">
        <v>4.2999999999999997E-2</v>
      </c>
      <c r="R246">
        <v>0.223</v>
      </c>
      <c r="S246">
        <v>800</v>
      </c>
      <c r="T246">
        <v>0.24971546004564252</v>
      </c>
      <c r="X246">
        <v>363636</v>
      </c>
      <c r="Y246">
        <v>91.507927709922427</v>
      </c>
      <c r="Z246">
        <v>23.777287190502243</v>
      </c>
      <c r="AA246">
        <v>0</v>
      </c>
      <c r="AB246">
        <v>1623</v>
      </c>
      <c r="AC246">
        <v>18000</v>
      </c>
      <c r="AD246">
        <v>980.78720877621868</v>
      </c>
      <c r="AE246">
        <v>980.78720877621868</v>
      </c>
      <c r="AF246">
        <v>94.795794997937818</v>
      </c>
      <c r="AG246">
        <v>74.783129891309216</v>
      </c>
      <c r="AI246">
        <v>6.6616599079993142</v>
      </c>
      <c r="AJ246">
        <v>781.8476557903175</v>
      </c>
      <c r="AM246">
        <v>1.0258128639043382</v>
      </c>
    </row>
    <row r="247" spans="1:39" x14ac:dyDescent="0.35">
      <c r="A247">
        <v>0.12249999999998651</v>
      </c>
      <c r="B247">
        <v>0.87750000000001349</v>
      </c>
      <c r="C247">
        <v>-5.0139504784909488E-4</v>
      </c>
      <c r="D247">
        <v>0.72249999999998649</v>
      </c>
      <c r="E247">
        <v>0.2</v>
      </c>
      <c r="F247">
        <v>5.7499999999999885E-2</v>
      </c>
      <c r="G247">
        <v>0.02</v>
      </c>
      <c r="H247">
        <v>0.99999999999998646</v>
      </c>
      <c r="I247">
        <v>0.72231919177839887</v>
      </c>
      <c r="J247">
        <v>0.19994994928122142</v>
      </c>
      <c r="K247">
        <v>5.7485610418351041E-2</v>
      </c>
      <c r="L247">
        <v>1.999499492812214E-2</v>
      </c>
      <c r="M247">
        <v>2.5025359389295633E-4</v>
      </c>
      <c r="N247">
        <v>0.99999999999998657</v>
      </c>
      <c r="O247">
        <v>4.8000000000000001E-2</v>
      </c>
      <c r="P247">
        <v>3.4000000000000002E-2</v>
      </c>
      <c r="Q247">
        <v>4.2999999999999997E-2</v>
      </c>
      <c r="R247">
        <v>0.223</v>
      </c>
      <c r="S247">
        <v>800</v>
      </c>
      <c r="T247">
        <v>0.24860325971225009</v>
      </c>
      <c r="X247">
        <v>363636</v>
      </c>
      <c r="Y247">
        <v>91.001215868859063</v>
      </c>
      <c r="Z247">
        <v>23.736673177303398</v>
      </c>
      <c r="AA247">
        <v>0</v>
      </c>
      <c r="AB247">
        <v>1623</v>
      </c>
      <c r="AC247">
        <v>18000</v>
      </c>
      <c r="AD247">
        <v>980.78720877621868</v>
      </c>
      <c r="AE247">
        <v>980.78720877621868</v>
      </c>
      <c r="AF247">
        <v>95.054880354483672</v>
      </c>
      <c r="AG247">
        <v>74.865871729934426</v>
      </c>
      <c r="AI247">
        <v>6.6613835502856649</v>
      </c>
      <c r="AJ247">
        <v>781.63161601324555</v>
      </c>
      <c r="AM247">
        <v>1.0236173072396204</v>
      </c>
    </row>
    <row r="248" spans="1:39" x14ac:dyDescent="0.35">
      <c r="A248">
        <v>0.12299999999998645</v>
      </c>
      <c r="B248">
        <v>0.87700000000001355</v>
      </c>
      <c r="C248">
        <v>-5.0139663946101624E-4</v>
      </c>
      <c r="D248">
        <v>0.72299999999998643</v>
      </c>
      <c r="E248">
        <v>0.2</v>
      </c>
      <c r="F248">
        <v>5.6999999999999884E-2</v>
      </c>
      <c r="G248">
        <v>0.02</v>
      </c>
      <c r="H248">
        <v>0.99999999999998646</v>
      </c>
      <c r="I248">
        <v>0.72282007527119674</v>
      </c>
      <c r="J248">
        <v>0.19995022829079123</v>
      </c>
      <c r="K248">
        <v>5.6985815062875388E-2</v>
      </c>
      <c r="L248">
        <v>1.9995022829079123E-2</v>
      </c>
      <c r="M248">
        <v>2.4885854604380644E-4</v>
      </c>
      <c r="N248">
        <v>0.99999999999998634</v>
      </c>
      <c r="O248">
        <v>4.8000000000000001E-2</v>
      </c>
      <c r="P248">
        <v>3.4000000000000002E-2</v>
      </c>
      <c r="Q248">
        <v>4.2999999999999997E-2</v>
      </c>
      <c r="R248">
        <v>0.223</v>
      </c>
      <c r="S248">
        <v>800</v>
      </c>
      <c r="T248">
        <v>0.2474897883485378</v>
      </c>
      <c r="X248">
        <v>363636</v>
      </c>
      <c r="Y248">
        <v>90.493926249185606</v>
      </c>
      <c r="Z248">
        <v>23.695863992875573</v>
      </c>
      <c r="AA248">
        <v>0</v>
      </c>
      <c r="AB248">
        <v>1623</v>
      </c>
      <c r="AC248">
        <v>18000</v>
      </c>
      <c r="AD248">
        <v>980.78720877621868</v>
      </c>
      <c r="AE248">
        <v>980.78720877621868</v>
      </c>
      <c r="AF248">
        <v>95.315982663713825</v>
      </c>
      <c r="AG248">
        <v>74.949002262185559</v>
      </c>
      <c r="AI248">
        <v>6.6611050411558193</v>
      </c>
      <c r="AJ248">
        <v>781.4139547837367</v>
      </c>
      <c r="AM248">
        <v>1.0214311288425735</v>
      </c>
    </row>
    <row r="249" spans="1:39" x14ac:dyDescent="0.35">
      <c r="A249">
        <v>0.1234999999999864</v>
      </c>
      <c r="B249">
        <v>0.8765000000000136</v>
      </c>
      <c r="C249">
        <v>-5.013982337983005E-4</v>
      </c>
      <c r="D249">
        <v>0.72349999999998638</v>
      </c>
      <c r="E249">
        <v>0.2</v>
      </c>
      <c r="F249">
        <v>5.6499999999999884E-2</v>
      </c>
      <c r="G249">
        <v>0.02</v>
      </c>
      <c r="H249">
        <v>0.99999999999998634</v>
      </c>
      <c r="I249">
        <v>0.72332096131057377</v>
      </c>
      <c r="J249">
        <v>0.19995050761868347</v>
      </c>
      <c r="K249">
        <v>5.648601840227796E-2</v>
      </c>
      <c r="L249">
        <v>1.9995050761868347E-2</v>
      </c>
      <c r="M249">
        <v>2.4746190658273513E-4</v>
      </c>
      <c r="N249">
        <v>0.99999999999998634</v>
      </c>
      <c r="O249">
        <v>4.8000000000000001E-2</v>
      </c>
      <c r="P249">
        <v>3.4000000000000002E-2</v>
      </c>
      <c r="Q249">
        <v>4.2999999999999997E-2</v>
      </c>
      <c r="R249">
        <v>0.223</v>
      </c>
      <c r="S249">
        <v>800</v>
      </c>
      <c r="T249">
        <v>0.24637504377932548</v>
      </c>
      <c r="X249">
        <v>363636</v>
      </c>
      <c r="Y249">
        <v>89.986057862119466</v>
      </c>
      <c r="Z249">
        <v>23.654858137815406</v>
      </c>
      <c r="AA249">
        <v>0</v>
      </c>
      <c r="AB249">
        <v>1623</v>
      </c>
      <c r="AC249">
        <v>18000</v>
      </c>
      <c r="AD249">
        <v>980.78720877621868</v>
      </c>
      <c r="AE249">
        <v>980.78720877621868</v>
      </c>
      <c r="AF249">
        <v>95.579127913360466</v>
      </c>
      <c r="AG249">
        <v>75.032525038101241</v>
      </c>
      <c r="AI249">
        <v>6.6608243528895299</v>
      </c>
      <c r="AJ249">
        <v>781.19465183483624</v>
      </c>
      <c r="AM249">
        <v>1.0192542687526889</v>
      </c>
    </row>
    <row r="250" spans="1:39" x14ac:dyDescent="0.35">
      <c r="A250">
        <v>0.12399999999998634</v>
      </c>
      <c r="B250">
        <v>0.87600000000001366</v>
      </c>
      <c r="C250">
        <v>-5.013998308671737E-4</v>
      </c>
      <c r="D250">
        <v>0.72399999999998632</v>
      </c>
      <c r="E250">
        <v>0.2</v>
      </c>
      <c r="F250">
        <v>5.5999999999999883E-2</v>
      </c>
      <c r="G250">
        <v>0.02</v>
      </c>
      <c r="H250">
        <v>0.99999999999998623</v>
      </c>
      <c r="I250">
        <v>0.72382184990089049</v>
      </c>
      <c r="J250">
        <v>0.19995078726544313</v>
      </c>
      <c r="K250">
        <v>5.5986220434323962E-2</v>
      </c>
      <c r="L250">
        <v>1.9995078726544314E-2</v>
      </c>
      <c r="M250">
        <v>2.4606367278437951E-4</v>
      </c>
      <c r="N250">
        <v>0.99999999999998623</v>
      </c>
      <c r="O250">
        <v>4.8000000000000001E-2</v>
      </c>
      <c r="P250">
        <v>3.4000000000000002E-2</v>
      </c>
      <c r="Q250">
        <v>4.2999999999999997E-2</v>
      </c>
      <c r="R250">
        <v>0.223</v>
      </c>
      <c r="S250">
        <v>800</v>
      </c>
      <c r="T250">
        <v>0.24525902382446674</v>
      </c>
      <c r="X250">
        <v>363636</v>
      </c>
      <c r="Y250">
        <v>89.47760971662062</v>
      </c>
      <c r="Z250">
        <v>23.613654094195503</v>
      </c>
      <c r="AA250">
        <v>0</v>
      </c>
      <c r="AB250">
        <v>1623</v>
      </c>
      <c r="AC250">
        <v>18000</v>
      </c>
      <c r="AD250">
        <v>980.78720877621868</v>
      </c>
      <c r="AE250">
        <v>980.78720877621868</v>
      </c>
      <c r="AF250">
        <v>95.844342559897854</v>
      </c>
      <c r="AG250">
        <v>75.116443657140735</v>
      </c>
      <c r="AI250">
        <v>6.6605414572665564</v>
      </c>
      <c r="AJ250">
        <v>780.97368654367233</v>
      </c>
      <c r="AM250">
        <v>1.0170866675195191</v>
      </c>
    </row>
    <row r="251" spans="1:39" x14ac:dyDescent="0.35">
      <c r="A251">
        <v>0.12449999999998629</v>
      </c>
      <c r="B251">
        <v>0.87550000000001371</v>
      </c>
      <c r="C251">
        <v>-5.0140143067387911E-4</v>
      </c>
      <c r="D251">
        <v>0.72449999999998627</v>
      </c>
      <c r="E251">
        <v>0.2</v>
      </c>
      <c r="F251">
        <v>5.5499999999999883E-2</v>
      </c>
      <c r="G251">
        <v>0.02</v>
      </c>
      <c r="H251">
        <v>0.99999999999998623</v>
      </c>
      <c r="I251">
        <v>0.72432274104651728</v>
      </c>
      <c r="J251">
        <v>0.1999510672316166</v>
      </c>
      <c r="K251">
        <v>5.5486421156773484E-2</v>
      </c>
      <c r="L251">
        <v>1.9995106723161658E-2</v>
      </c>
      <c r="M251">
        <v>2.4466384191715079E-4</v>
      </c>
      <c r="N251">
        <v>0.99999999999998612</v>
      </c>
      <c r="O251">
        <v>4.8000000000000001E-2</v>
      </c>
      <c r="P251">
        <v>3.4000000000000002E-2</v>
      </c>
      <c r="Q251">
        <v>4.2999999999999997E-2</v>
      </c>
      <c r="R251">
        <v>0.223</v>
      </c>
      <c r="S251">
        <v>800</v>
      </c>
      <c r="T251">
        <v>0.24414172629883474</v>
      </c>
      <c r="X251">
        <v>363636</v>
      </c>
      <c r="Y251">
        <v>88.968580819385039</v>
      </c>
      <c r="Z251">
        <v>23.572250325237633</v>
      </c>
      <c r="AA251">
        <v>0</v>
      </c>
      <c r="AB251">
        <v>1623</v>
      </c>
      <c r="AC251">
        <v>18000</v>
      </c>
      <c r="AD251">
        <v>980.78720877621868</v>
      </c>
      <c r="AE251">
        <v>980.78720877621868</v>
      </c>
      <c r="AF251">
        <v>96.111653539436844</v>
      </c>
      <c r="AG251">
        <v>75.200761769117847</v>
      </c>
      <c r="AI251">
        <v>6.6602563255550482</v>
      </c>
      <c r="AJ251">
        <v>780.75103792338484</v>
      </c>
      <c r="AM251">
        <v>1.0149282661972663</v>
      </c>
    </row>
    <row r="252" spans="1:39" x14ac:dyDescent="0.35">
      <c r="A252">
        <v>0.12499999999998623</v>
      </c>
      <c r="B252">
        <v>0.87500000000001377</v>
      </c>
      <c r="C252">
        <v>-5.0140303322467831E-4</v>
      </c>
      <c r="D252">
        <v>0.72499999999998621</v>
      </c>
      <c r="E252">
        <v>0.2</v>
      </c>
      <c r="F252">
        <v>5.4999999999999882E-2</v>
      </c>
      <c r="G252">
        <v>0.02</v>
      </c>
      <c r="H252">
        <v>0.99999999999998623</v>
      </c>
      <c r="I252">
        <v>0.72482363475183487</v>
      </c>
      <c r="J252">
        <v>0.19995134751775137</v>
      </c>
      <c r="K252">
        <v>5.498662056738151E-2</v>
      </c>
      <c r="L252">
        <v>1.9995134751775136E-2</v>
      </c>
      <c r="M252">
        <v>2.4326241124321665E-4</v>
      </c>
      <c r="N252">
        <v>0.99999999999998601</v>
      </c>
      <c r="O252">
        <v>4.8000000000000001E-2</v>
      </c>
      <c r="P252">
        <v>3.4000000000000002E-2</v>
      </c>
      <c r="Q252">
        <v>4.2999999999999997E-2</v>
      </c>
      <c r="R252">
        <v>0.223</v>
      </c>
      <c r="S252">
        <v>800</v>
      </c>
      <c r="T252">
        <v>0.2430231490123082</v>
      </c>
      <c r="X252">
        <v>363636</v>
      </c>
      <c r="Y252">
        <v>88.458970174838328</v>
      </c>
      <c r="Z252">
        <v>23.530645274978387</v>
      </c>
      <c r="AA252">
        <v>0</v>
      </c>
      <c r="AB252">
        <v>1623</v>
      </c>
      <c r="AC252">
        <v>18000</v>
      </c>
      <c r="AD252">
        <v>980.78720877621868</v>
      </c>
      <c r="AE252">
        <v>980.78720877621868</v>
      </c>
      <c r="AF252">
        <v>96.381088278930122</v>
      </c>
      <c r="AG252">
        <v>75.285483075157089</v>
      </c>
      <c r="AI252">
        <v>6.6599689284995884</v>
      </c>
      <c r="AJ252">
        <v>780.52668461482278</v>
      </c>
      <c r="AM252">
        <v>1.0127790063394368</v>
      </c>
    </row>
    <row r="253" spans="1:39" x14ac:dyDescent="0.35">
      <c r="A253">
        <v>0.12549999999998618</v>
      </c>
      <c r="B253">
        <v>0.87450000000001382</v>
      </c>
      <c r="C253">
        <v>-5.0140463852585079E-4</v>
      </c>
      <c r="D253">
        <v>0.72549999999998616</v>
      </c>
      <c r="E253">
        <v>0.2</v>
      </c>
      <c r="F253">
        <v>5.4499999999999882E-2</v>
      </c>
      <c r="G253">
        <v>0.02</v>
      </c>
      <c r="H253">
        <v>0.99999999999998612</v>
      </c>
      <c r="I253">
        <v>0.72532453102123373</v>
      </c>
      <c r="J253">
        <v>0.19995162812439632</v>
      </c>
      <c r="K253">
        <v>5.4486818663897874E-2</v>
      </c>
      <c r="L253">
        <v>1.999516281243963E-2</v>
      </c>
      <c r="M253">
        <v>2.418593780184833E-4</v>
      </c>
      <c r="N253">
        <v>0.9999999999999859</v>
      </c>
      <c r="O253">
        <v>4.8000000000000001E-2</v>
      </c>
      <c r="P253">
        <v>3.4000000000000002E-2</v>
      </c>
      <c r="Q253">
        <v>4.2999999999999997E-2</v>
      </c>
      <c r="R253">
        <v>0.223</v>
      </c>
      <c r="S253">
        <v>800</v>
      </c>
      <c r="T253">
        <v>0.24190328976975697</v>
      </c>
      <c r="X253">
        <v>363636</v>
      </c>
      <c r="Y253">
        <v>87.948776785129198</v>
      </c>
      <c r="Z253">
        <v>23.488837367927097</v>
      </c>
      <c r="AA253">
        <v>0</v>
      </c>
      <c r="AB253">
        <v>1623</v>
      </c>
      <c r="AC253">
        <v>18000</v>
      </c>
      <c r="AD253">
        <v>980.78720877621868</v>
      </c>
      <c r="AE253">
        <v>980.78720877621868</v>
      </c>
      <c r="AF253">
        <v>96.65267470769821</v>
      </c>
      <c r="AG253">
        <v>75.370611328673192</v>
      </c>
      <c r="AI253">
        <v>6.6596792363089028</v>
      </c>
      <c r="AJ253">
        <v>780.30060487801632</v>
      </c>
      <c r="AM253">
        <v>1.0106388299935682</v>
      </c>
    </row>
    <row r="254" spans="1:39" x14ac:dyDescent="0.35">
      <c r="A254">
        <v>0.12599999999998612</v>
      </c>
      <c r="B254">
        <v>0.87400000000001388</v>
      </c>
      <c r="C254">
        <v>-5.0140624658369382E-4</v>
      </c>
      <c r="D254">
        <v>0.7259999999999861</v>
      </c>
      <c r="E254">
        <v>0.2</v>
      </c>
      <c r="F254">
        <v>5.3999999999999881E-2</v>
      </c>
      <c r="G254">
        <v>0.02</v>
      </c>
      <c r="H254">
        <v>0.99999999999998601</v>
      </c>
      <c r="I254">
        <v>0.72582542985911458</v>
      </c>
      <c r="J254">
        <v>0.1999519090521015</v>
      </c>
      <c r="K254">
        <v>5.3987015444067282E-2</v>
      </c>
      <c r="L254">
        <v>1.9995190905210149E-2</v>
      </c>
      <c r="M254">
        <v>2.4045473949257747E-4</v>
      </c>
      <c r="N254">
        <v>0.99999999999998601</v>
      </c>
      <c r="O254">
        <v>4.8000000000000001E-2</v>
      </c>
      <c r="P254">
        <v>3.4000000000000002E-2</v>
      </c>
      <c r="Q254">
        <v>4.2999999999999997E-2</v>
      </c>
      <c r="R254">
        <v>0.223</v>
      </c>
      <c r="S254">
        <v>800</v>
      </c>
      <c r="T254">
        <v>0.24078214637102768</v>
      </c>
      <c r="X254">
        <v>363636</v>
      </c>
      <c r="Y254">
        <v>87.437999650122904</v>
      </c>
      <c r="Z254">
        <v>23.446825008715798</v>
      </c>
      <c r="AA254">
        <v>0</v>
      </c>
      <c r="AB254">
        <v>1623</v>
      </c>
      <c r="AC254">
        <v>18000</v>
      </c>
      <c r="AD254">
        <v>980.78720877621868</v>
      </c>
      <c r="AE254">
        <v>980.78720877621868</v>
      </c>
      <c r="AF254">
        <v>96.926441269287551</v>
      </c>
      <c r="AG254">
        <v>75.456150336374037</v>
      </c>
      <c r="AI254">
        <v>6.6593872186432073</v>
      </c>
      <c r="AJ254">
        <v>780.07277658340149</v>
      </c>
      <c r="AM254">
        <v>1.0085076796960186</v>
      </c>
    </row>
    <row r="255" spans="1:39" x14ac:dyDescent="0.35">
      <c r="A255">
        <v>0.12649999999998607</v>
      </c>
      <c r="B255">
        <v>0.87350000000001393</v>
      </c>
      <c r="C255">
        <v>-5.0140785740452286E-4</v>
      </c>
      <c r="D255">
        <v>0.72649999999998605</v>
      </c>
      <c r="E255">
        <v>0.2</v>
      </c>
      <c r="F255">
        <v>5.3499999999999881E-2</v>
      </c>
      <c r="G255">
        <v>0.02</v>
      </c>
      <c r="H255">
        <v>0.99999999999998601</v>
      </c>
      <c r="I255">
        <v>0.72632633126988777</v>
      </c>
      <c r="J255">
        <v>0.19995219030141825</v>
      </c>
      <c r="K255">
        <v>5.3487210905629259E-2</v>
      </c>
      <c r="L255">
        <v>1.9995219030141825E-2</v>
      </c>
      <c r="M255">
        <v>2.3904849290882864E-4</v>
      </c>
      <c r="N255">
        <v>0.9999999999999859</v>
      </c>
      <c r="O255">
        <v>4.8000000000000001E-2</v>
      </c>
      <c r="P255">
        <v>3.4000000000000002E-2</v>
      </c>
      <c r="Q255">
        <v>4.2999999999999997E-2</v>
      </c>
      <c r="R255">
        <v>0.223</v>
      </c>
      <c r="S255">
        <v>800</v>
      </c>
      <c r="T255">
        <v>0.23965971661092944</v>
      </c>
      <c r="X255">
        <v>363636</v>
      </c>
      <c r="Y255">
        <v>86.926637767394809</v>
      </c>
      <c r="Z255">
        <v>23.404606581741014</v>
      </c>
      <c r="AA255">
        <v>0</v>
      </c>
      <c r="AB255">
        <v>1623</v>
      </c>
      <c r="AC255">
        <v>18000</v>
      </c>
      <c r="AD255">
        <v>980.78720877621868</v>
      </c>
      <c r="AE255">
        <v>980.78720877621868</v>
      </c>
      <c r="AF255">
        <v>97.20241693367177</v>
      </c>
      <c r="AG255">
        <v>75.542103959288269</v>
      </c>
      <c r="AI255">
        <v>6.6590928446011972</v>
      </c>
      <c r="AJ255">
        <v>779.84317720280342</v>
      </c>
      <c r="AM255">
        <v>1.0063854984668243</v>
      </c>
    </row>
    <row r="256" spans="1:39" x14ac:dyDescent="0.35">
      <c r="A256">
        <v>0.12699999999998601</v>
      </c>
      <c r="B256">
        <v>0.87300000000001399</v>
      </c>
      <c r="C256">
        <v>-5.014094709946714E-4</v>
      </c>
      <c r="D256">
        <v>0.72699999999998599</v>
      </c>
      <c r="E256">
        <v>0.2</v>
      </c>
      <c r="F256">
        <v>5.2999999999999881E-2</v>
      </c>
      <c r="G256">
        <v>0.02</v>
      </c>
      <c r="H256">
        <v>0.99999999999998601</v>
      </c>
      <c r="I256">
        <v>0.72682723525797444</v>
      </c>
      <c r="J256">
        <v>0.19995247187289916</v>
      </c>
      <c r="K256">
        <v>5.2987405046318159E-2</v>
      </c>
      <c r="L256">
        <v>1.9995247187289917E-2</v>
      </c>
      <c r="M256">
        <v>2.3764063550425074E-4</v>
      </c>
      <c r="N256">
        <v>0.99999999999998601</v>
      </c>
      <c r="O256">
        <v>4.8000000000000001E-2</v>
      </c>
      <c r="P256">
        <v>3.4000000000000002E-2</v>
      </c>
      <c r="Q256">
        <v>4.2999999999999997E-2</v>
      </c>
      <c r="R256">
        <v>0.223</v>
      </c>
      <c r="S256">
        <v>800</v>
      </c>
      <c r="T256">
        <v>0.23853599827921929</v>
      </c>
      <c r="X256">
        <v>363636</v>
      </c>
      <c r="Y256">
        <v>86.414690132223726</v>
      </c>
      <c r="Z256">
        <v>23.362180450797108</v>
      </c>
      <c r="AA256">
        <v>0</v>
      </c>
      <c r="AB256">
        <v>1623</v>
      </c>
      <c r="AC256">
        <v>18000</v>
      </c>
      <c r="AD256">
        <v>980.78720877621868</v>
      </c>
      <c r="AE256">
        <v>980.78720877621868</v>
      </c>
      <c r="AF256">
        <v>97.48063120980801</v>
      </c>
      <c r="AG256">
        <v>75.628476113817868</v>
      </c>
      <c r="AI256">
        <v>6.6587960827066519</v>
      </c>
      <c r="AJ256">
        <v>779.61178380015895</v>
      </c>
      <c r="AM256">
        <v>1.0042722298046216</v>
      </c>
    </row>
    <row r="257" spans="1:39" x14ac:dyDescent="0.35">
      <c r="A257">
        <v>0.12749999999998596</v>
      </c>
      <c r="B257">
        <v>0.87250000000001404</v>
      </c>
      <c r="C257">
        <v>-5.0141108736049102E-4</v>
      </c>
      <c r="D257">
        <v>0.72749999999998594</v>
      </c>
      <c r="E257">
        <v>0.2</v>
      </c>
      <c r="F257">
        <v>5.249999999999988E-2</v>
      </c>
      <c r="G257">
        <v>0.02</v>
      </c>
      <c r="H257">
        <v>0.9999999999999859</v>
      </c>
      <c r="I257">
        <v>0.72732814182780525</v>
      </c>
      <c r="J257">
        <v>0.19995275376709809</v>
      </c>
      <c r="K257">
        <v>5.2487597863863131E-2</v>
      </c>
      <c r="L257">
        <v>1.9995275376709809E-2</v>
      </c>
      <c r="M257">
        <v>2.3623116450952433E-4</v>
      </c>
      <c r="N257">
        <v>0.9999999999999859</v>
      </c>
      <c r="O257">
        <v>4.8000000000000001E-2</v>
      </c>
      <c r="P257">
        <v>3.4000000000000002E-2</v>
      </c>
      <c r="Q257">
        <v>4.2999999999999997E-2</v>
      </c>
      <c r="R257">
        <v>0.223</v>
      </c>
      <c r="S257">
        <v>800</v>
      </c>
      <c r="T257">
        <v>0.23741098916058784</v>
      </c>
      <c r="X257">
        <v>363636</v>
      </c>
      <c r="Y257">
        <v>85.902155737585389</v>
      </c>
      <c r="Z257">
        <v>23.319544958700973</v>
      </c>
      <c r="AA257">
        <v>0</v>
      </c>
      <c r="AB257">
        <v>1623</v>
      </c>
      <c r="AC257">
        <v>18000</v>
      </c>
      <c r="AD257">
        <v>980.78720877621868</v>
      </c>
      <c r="AE257">
        <v>980.78720877621868</v>
      </c>
      <c r="AF257">
        <v>97.761114158560616</v>
      </c>
      <c r="AG257">
        <v>75.715270772816865</v>
      </c>
      <c r="AI257">
        <v>6.65849690089465</v>
      </c>
      <c r="AJ257">
        <v>779.37857302197472</v>
      </c>
      <c r="AM257">
        <v>1.0021678176816318</v>
      </c>
    </row>
    <row r="258" spans="1:39" x14ac:dyDescent="0.35">
      <c r="A258">
        <v>0.1279999999999859</v>
      </c>
      <c r="B258">
        <v>0.8720000000000141</v>
      </c>
      <c r="C258">
        <v>-5.0141270650835162E-4</v>
      </c>
      <c r="D258">
        <v>0.72799999999998588</v>
      </c>
      <c r="E258">
        <v>0.2</v>
      </c>
      <c r="F258">
        <v>5.199999999999988E-2</v>
      </c>
      <c r="G258">
        <v>0.02</v>
      </c>
      <c r="H258">
        <v>0.99999999999998579</v>
      </c>
      <c r="I258">
        <v>0.72782905098382145</v>
      </c>
      <c r="J258">
        <v>0.19995303598457023</v>
      </c>
      <c r="K258">
        <v>5.1987789355988134E-2</v>
      </c>
      <c r="L258">
        <v>1.9995303598457023E-2</v>
      </c>
      <c r="M258">
        <v>2.3482007714897826E-4</v>
      </c>
      <c r="N258">
        <v>0.99999999999998579</v>
      </c>
      <c r="O258">
        <v>4.8000000000000001E-2</v>
      </c>
      <c r="P258">
        <v>3.4000000000000002E-2</v>
      </c>
      <c r="Q258">
        <v>4.2999999999999997E-2</v>
      </c>
      <c r="R258">
        <v>0.223</v>
      </c>
      <c r="S258">
        <v>800</v>
      </c>
      <c r="T258">
        <v>0.23628468703464484</v>
      </c>
      <c r="X258">
        <v>363636</v>
      </c>
      <c r="Y258">
        <v>85.389033574145856</v>
      </c>
      <c r="Z258">
        <v>23.276698426907799</v>
      </c>
      <c r="AA258">
        <v>0</v>
      </c>
      <c r="AB258">
        <v>1623</v>
      </c>
      <c r="AC258">
        <v>18000</v>
      </c>
      <c r="AD258">
        <v>980.78720877621868</v>
      </c>
      <c r="AE258">
        <v>980.78720877621868</v>
      </c>
      <c r="AF258">
        <v>98.043896406004791</v>
      </c>
      <c r="AG258">
        <v>75.802491966696508</v>
      </c>
      <c r="AI258">
        <v>6.6581952664973754</v>
      </c>
      <c r="AJ258">
        <v>779.14352108750893</v>
      </c>
      <c r="AM258">
        <v>1.0000722065387102</v>
      </c>
    </row>
    <row r="259" spans="1:39" x14ac:dyDescent="0.35">
      <c r="A259">
        <v>0.12849999999998585</v>
      </c>
      <c r="B259">
        <v>0.87150000000001415</v>
      </c>
      <c r="C259">
        <v>-5.0141432844464143E-4</v>
      </c>
      <c r="D259">
        <v>0.72849999999998583</v>
      </c>
      <c r="E259">
        <v>0.2</v>
      </c>
      <c r="F259">
        <v>5.1499999999999879E-2</v>
      </c>
      <c r="G259">
        <v>0.02</v>
      </c>
      <c r="H259">
        <v>0.99999999999998579</v>
      </c>
      <c r="I259">
        <v>0.72832996273047412</v>
      </c>
      <c r="J259">
        <v>0.19995331852587189</v>
      </c>
      <c r="K259">
        <v>5.148797952041189E-2</v>
      </c>
      <c r="L259">
        <v>1.999533185258719E-2</v>
      </c>
      <c r="M259">
        <v>2.3340737064057158E-4</v>
      </c>
      <c r="N259">
        <v>0.99999999999998557</v>
      </c>
      <c r="O259">
        <v>4.8000000000000001E-2</v>
      </c>
      <c r="P259">
        <v>3.4000000000000002E-2</v>
      </c>
      <c r="Q259">
        <v>4.2999999999999997E-2</v>
      </c>
      <c r="R259">
        <v>0.223</v>
      </c>
      <c r="S259">
        <v>800</v>
      </c>
      <c r="T259">
        <v>0.23515708967590432</v>
      </c>
      <c r="X259">
        <v>363636</v>
      </c>
      <c r="Y259">
        <v>84.875322630254885</v>
      </c>
      <c r="Z259">
        <v>23.233639155117661</v>
      </c>
      <c r="AA259">
        <v>0</v>
      </c>
      <c r="AB259">
        <v>1623</v>
      </c>
      <c r="AC259">
        <v>18000</v>
      </c>
      <c r="AD259">
        <v>980.78720877621868</v>
      </c>
      <c r="AE259">
        <v>980.78720877621868</v>
      </c>
      <c r="AF259">
        <v>98.329009157123551</v>
      </c>
      <c r="AG259">
        <v>75.890143784558092</v>
      </c>
      <c r="AI259">
        <v>6.6578911462295158</v>
      </c>
      <c r="AJ259">
        <v>778.90660377867857</v>
      </c>
      <c r="AM259">
        <v>0.99798534128045668</v>
      </c>
    </row>
    <row r="260" spans="1:39" x14ac:dyDescent="0.35">
      <c r="A260">
        <v>0.12899999999998579</v>
      </c>
      <c r="B260">
        <v>0.87100000000001421</v>
      </c>
      <c r="C260">
        <v>-5.0141595317576679E-4</v>
      </c>
      <c r="D260">
        <v>0.72899999999998577</v>
      </c>
      <c r="E260">
        <v>0.2</v>
      </c>
      <c r="F260">
        <v>5.0999999999999879E-2</v>
      </c>
      <c r="G260">
        <v>0.02</v>
      </c>
      <c r="H260">
        <v>0.99999999999998579</v>
      </c>
      <c r="I260">
        <v>0.72883087707222494</v>
      </c>
      <c r="J260">
        <v>0.19995360139156082</v>
      </c>
      <c r="K260">
        <v>5.0988168354847888E-2</v>
      </c>
      <c r="L260">
        <v>1.9995360139156083E-2</v>
      </c>
      <c r="M260">
        <v>2.3199304219587508E-4</v>
      </c>
      <c r="N260">
        <v>0.99999999999998557</v>
      </c>
      <c r="O260">
        <v>4.8000000000000001E-2</v>
      </c>
      <c r="P260">
        <v>3.4000000000000002E-2</v>
      </c>
      <c r="Q260">
        <v>4.2999999999999997E-2</v>
      </c>
      <c r="R260">
        <v>0.223</v>
      </c>
      <c r="S260">
        <v>800</v>
      </c>
      <c r="T260">
        <v>0.23402819485377019</v>
      </c>
      <c r="X260">
        <v>363636</v>
      </c>
      <c r="Y260">
        <v>84.361021891939231</v>
      </c>
      <c r="Z260">
        <v>23.190365420872666</v>
      </c>
      <c r="AA260">
        <v>0</v>
      </c>
      <c r="AB260">
        <v>1623</v>
      </c>
      <c r="AC260">
        <v>18000</v>
      </c>
      <c r="AD260">
        <v>980.78720877621868</v>
      </c>
      <c r="AE260">
        <v>980.78720877621868</v>
      </c>
      <c r="AF260">
        <v>98.616484209911945</v>
      </c>
      <c r="AG260">
        <v>75.978230375354045</v>
      </c>
      <c r="AI260">
        <v>6.6575845061732082</v>
      </c>
      <c r="AJ260">
        <v>778.6677964296581</v>
      </c>
      <c r="AM260">
        <v>0.99590716727038642</v>
      </c>
    </row>
    <row r="261" spans="1:39" x14ac:dyDescent="0.35">
      <c r="A261">
        <v>0.12949999999998574</v>
      </c>
      <c r="B261">
        <v>0.87050000000001426</v>
      </c>
      <c r="C261">
        <v>-5.0141758070815288E-4</v>
      </c>
      <c r="D261">
        <v>0.72949999999998572</v>
      </c>
      <c r="E261">
        <v>0.2</v>
      </c>
      <c r="F261">
        <v>5.0499999999999878E-2</v>
      </c>
      <c r="G261">
        <v>0.02</v>
      </c>
      <c r="H261">
        <v>0.99999999999998568</v>
      </c>
      <c r="I261">
        <v>0.72933179401354553</v>
      </c>
      <c r="J261">
        <v>0.19995388458219598</v>
      </c>
      <c r="K261">
        <v>5.0488355857004362E-2</v>
      </c>
      <c r="L261">
        <v>1.9995388458219601E-2</v>
      </c>
      <c r="M261">
        <v>2.305770890200532E-4</v>
      </c>
      <c r="N261">
        <v>0.99999999999998557</v>
      </c>
      <c r="O261">
        <v>4.8000000000000001E-2</v>
      </c>
      <c r="P261">
        <v>3.4000000000000002E-2</v>
      </c>
      <c r="Q261">
        <v>4.2999999999999997E-2</v>
      </c>
      <c r="R261">
        <v>0.223</v>
      </c>
      <c r="S261">
        <v>800</v>
      </c>
      <c r="T261">
        <v>0.23289800033252159</v>
      </c>
      <c r="X261">
        <v>363636</v>
      </c>
      <c r="Y261">
        <v>83.84613034289606</v>
      </c>
      <c r="Z261">
        <v>23.146875479144338</v>
      </c>
      <c r="AA261">
        <v>0</v>
      </c>
      <c r="AB261">
        <v>1623</v>
      </c>
      <c r="AC261">
        <v>18000</v>
      </c>
      <c r="AD261">
        <v>980.78720877621868</v>
      </c>
      <c r="AE261">
        <v>980.78720877621868</v>
      </c>
      <c r="AF261">
        <v>98.906353969902625</v>
      </c>
      <c r="AG261">
        <v>76.066755949078157</v>
      </c>
      <c r="AI261">
        <v>6.6572753117625512</v>
      </c>
      <c r="AJ261">
        <v>778.4270739161891</v>
      </c>
      <c r="AM261">
        <v>0.99383763032616268</v>
      </c>
    </row>
    <row r="262" spans="1:39" x14ac:dyDescent="0.35">
      <c r="A262">
        <v>0.12999999999998568</v>
      </c>
      <c r="B262">
        <v>0.87000000000001432</v>
      </c>
      <c r="C262">
        <v>-5.0141921104824281E-4</v>
      </c>
      <c r="D262">
        <v>0.72999999999998566</v>
      </c>
      <c r="E262">
        <v>0.2</v>
      </c>
      <c r="F262">
        <v>4.9999999999999878E-2</v>
      </c>
      <c r="G262">
        <v>0.02</v>
      </c>
      <c r="H262">
        <v>0.99999999999998557</v>
      </c>
      <c r="I262">
        <v>0.72983271355891799</v>
      </c>
      <c r="J262">
        <v>0.19995416809833766</v>
      </c>
      <c r="K262">
        <v>4.998854202458429E-2</v>
      </c>
      <c r="L262">
        <v>1.9995416809833765E-2</v>
      </c>
      <c r="M262">
        <v>2.2915950831184527E-4</v>
      </c>
      <c r="N262">
        <v>0.99999999999998546</v>
      </c>
      <c r="O262">
        <v>4.8000000000000001E-2</v>
      </c>
      <c r="P262">
        <v>3.4000000000000002E-2</v>
      </c>
      <c r="Q262">
        <v>4.2999999999999997E-2</v>
      </c>
      <c r="R262">
        <v>0.223</v>
      </c>
      <c r="S262">
        <v>800</v>
      </c>
      <c r="T262">
        <v>0.23176650387129782</v>
      </c>
      <c r="X262">
        <v>363636</v>
      </c>
      <c r="Y262">
        <v>83.330646964486164</v>
      </c>
      <c r="Z262">
        <v>23.103167561911018</v>
      </c>
      <c r="AA262">
        <v>0</v>
      </c>
      <c r="AB262">
        <v>1623</v>
      </c>
      <c r="AC262">
        <v>18000</v>
      </c>
      <c r="AD262">
        <v>980.78720877621868</v>
      </c>
      <c r="AE262">
        <v>980.78720877621868</v>
      </c>
      <c r="AF262">
        <v>99.198651465127767</v>
      </c>
      <c r="AG262">
        <v>76.155724777986038</v>
      </c>
      <c r="AI262">
        <v>6.6569635277676449</v>
      </c>
      <c r="AJ262">
        <v>778.18441064456817</v>
      </c>
      <c r="AM262">
        <v>0.99177667671488734</v>
      </c>
    </row>
    <row r="263" spans="1:39" x14ac:dyDescent="0.35">
      <c r="A263">
        <v>0.13049999999998563</v>
      </c>
      <c r="B263">
        <v>0.86950000000001437</v>
      </c>
      <c r="C263">
        <v>-5.0142084420249863E-4</v>
      </c>
      <c r="D263">
        <v>0.73049999999998561</v>
      </c>
      <c r="E263">
        <v>0.2</v>
      </c>
      <c r="F263">
        <v>4.9499999999999877E-2</v>
      </c>
      <c r="G263">
        <v>0.02</v>
      </c>
      <c r="H263">
        <v>0.99999999999998557</v>
      </c>
      <c r="I263">
        <v>0.73033363571283461</v>
      </c>
      <c r="J263">
        <v>0.19995445194054728</v>
      </c>
      <c r="K263">
        <v>4.9488726855285332E-2</v>
      </c>
      <c r="L263">
        <v>1.9995445194054728E-2</v>
      </c>
      <c r="M263">
        <v>2.2774029726354739E-4</v>
      </c>
      <c r="N263">
        <v>0.99999999999998557</v>
      </c>
      <c r="O263">
        <v>4.8000000000000001E-2</v>
      </c>
      <c r="P263">
        <v>3.4000000000000002E-2</v>
      </c>
      <c r="Q263">
        <v>4.2999999999999997E-2</v>
      </c>
      <c r="R263">
        <v>0.223</v>
      </c>
      <c r="S263">
        <v>800</v>
      </c>
      <c r="T263">
        <v>0.23063370322408405</v>
      </c>
      <c r="X263">
        <v>363636</v>
      </c>
      <c r="Y263">
        <v>82.814570735727315</v>
      </c>
      <c r="Z263">
        <v>23.059239877724927</v>
      </c>
      <c r="AA263">
        <v>0</v>
      </c>
      <c r="AB263">
        <v>1623</v>
      </c>
      <c r="AC263">
        <v>18000</v>
      </c>
      <c r="AD263">
        <v>980.78720877621868</v>
      </c>
      <c r="AE263">
        <v>980.78720877621868</v>
      </c>
      <c r="AF263">
        <v>99.493410361533293</v>
      </c>
      <c r="AG263">
        <v>76.24514119784638</v>
      </c>
      <c r="AI263">
        <v>6.6566491182781453</v>
      </c>
      <c r="AJ263">
        <v>777.93978054030924</v>
      </c>
      <c r="AM263">
        <v>0.98972425314845058</v>
      </c>
    </row>
    <row r="264" spans="1:39" x14ac:dyDescent="0.35">
      <c r="A264">
        <v>0.13099999999998557</v>
      </c>
      <c r="B264">
        <v>0.86900000000001443</v>
      </c>
      <c r="C264">
        <v>-5.0142248017740084E-4</v>
      </c>
      <c r="D264">
        <v>0.73099999999998555</v>
      </c>
      <c r="E264">
        <v>0.2</v>
      </c>
      <c r="F264">
        <v>4.8999999999999877E-2</v>
      </c>
      <c r="G264">
        <v>0.02</v>
      </c>
      <c r="H264">
        <v>0.99999999999998557</v>
      </c>
      <c r="I264">
        <v>0.730834560479798</v>
      </c>
      <c r="J264">
        <v>0.19995473610938783</v>
      </c>
      <c r="K264">
        <v>4.8988910346799891E-2</v>
      </c>
      <c r="L264">
        <v>1.9995473610938782E-2</v>
      </c>
      <c r="M264">
        <v>2.2631945306099372E-4</v>
      </c>
      <c r="N264">
        <v>0.99999999999998546</v>
      </c>
      <c r="O264">
        <v>4.8000000000000001E-2</v>
      </c>
      <c r="P264">
        <v>3.4000000000000002E-2</v>
      </c>
      <c r="Q264">
        <v>4.2999999999999997E-2</v>
      </c>
      <c r="R264">
        <v>0.223</v>
      </c>
      <c r="S264">
        <v>800</v>
      </c>
      <c r="T264">
        <v>0.22949959613969623</v>
      </c>
      <c r="X264">
        <v>363636</v>
      </c>
      <c r="Y264">
        <v>82.297900633287512</v>
      </c>
      <c r="Z264">
        <v>23.015090611268583</v>
      </c>
      <c r="AA264">
        <v>0</v>
      </c>
      <c r="AB264">
        <v>1623</v>
      </c>
      <c r="AC264">
        <v>18000</v>
      </c>
      <c r="AD264">
        <v>980.78720877621868</v>
      </c>
      <c r="AE264">
        <v>980.78720877621868</v>
      </c>
      <c r="AF264">
        <v>99.790664978860818</v>
      </c>
      <c r="AG264">
        <v>76.335009609224301</v>
      </c>
      <c r="AI264">
        <v>6.6563320466863294</v>
      </c>
      <c r="AJ264">
        <v>777.69315703647601</v>
      </c>
      <c r="AM264">
        <v>0.98768030677893803</v>
      </c>
    </row>
    <row r="265" spans="1:39" x14ac:dyDescent="0.35">
      <c r="A265">
        <v>0.13149999999998552</v>
      </c>
      <c r="B265">
        <v>0.86850000000001448</v>
      </c>
      <c r="C265">
        <v>-5.0142411897944857E-4</v>
      </c>
      <c r="D265">
        <v>0.7314999999999855</v>
      </c>
      <c r="E265">
        <v>0.2</v>
      </c>
      <c r="F265">
        <v>4.8499999999999877E-2</v>
      </c>
      <c r="G265">
        <v>0.02</v>
      </c>
      <c r="H265">
        <v>0.99999999999998546</v>
      </c>
      <c r="I265">
        <v>0.73133548786432123</v>
      </c>
      <c r="J265">
        <v>0.19995502060542331</v>
      </c>
      <c r="K265">
        <v>4.8489092496815024E-2</v>
      </c>
      <c r="L265">
        <v>1.999550206054233E-2</v>
      </c>
      <c r="M265">
        <v>2.2489697288353782E-4</v>
      </c>
      <c r="N265">
        <v>0.99999999999998535</v>
      </c>
      <c r="O265">
        <v>4.8000000000000001E-2</v>
      </c>
      <c r="P265">
        <v>3.4000000000000002E-2</v>
      </c>
      <c r="Q265">
        <v>4.2999999999999997E-2</v>
      </c>
      <c r="R265">
        <v>0.223</v>
      </c>
      <c r="S265">
        <v>800</v>
      </c>
      <c r="T265">
        <v>0.22836418036176603</v>
      </c>
      <c r="X265">
        <v>363636</v>
      </c>
      <c r="Y265">
        <v>81.780635631478162</v>
      </c>
      <c r="Z265">
        <v>22.970717922900281</v>
      </c>
      <c r="AA265">
        <v>0</v>
      </c>
      <c r="AB265">
        <v>1623</v>
      </c>
      <c r="AC265">
        <v>18000</v>
      </c>
      <c r="AD265">
        <v>980.78720877621868</v>
      </c>
      <c r="AE265">
        <v>980.78720877621868</v>
      </c>
      <c r="AF265">
        <v>100.09045030701503</v>
      </c>
      <c r="AG265">
        <v>76.425334478797637</v>
      </c>
      <c r="AI265">
        <v>6.6560122756696316</v>
      </c>
      <c r="AJ265">
        <v>777.44451306165854</v>
      </c>
      <c r="AM265">
        <v>0.98564478519409493</v>
      </c>
    </row>
    <row r="266" spans="1:39" x14ac:dyDescent="0.35">
      <c r="A266">
        <v>0.13199999999998546</v>
      </c>
      <c r="B266">
        <v>0.86800000000001454</v>
      </c>
      <c r="C266">
        <v>-5.0142576061515984E-4</v>
      </c>
      <c r="D266">
        <v>0.73199999999998544</v>
      </c>
      <c r="E266">
        <v>0.2</v>
      </c>
      <c r="F266">
        <v>4.7999999999999876E-2</v>
      </c>
      <c r="G266">
        <v>0.02</v>
      </c>
      <c r="H266">
        <v>0.99999999999998535</v>
      </c>
      <c r="I266">
        <v>0.73183641787092768</v>
      </c>
      <c r="J266">
        <v>0.19995530542921922</v>
      </c>
      <c r="K266">
        <v>4.7989273303012482E-2</v>
      </c>
      <c r="L266">
        <v>1.999553054292192E-2</v>
      </c>
      <c r="M266">
        <v>2.2347285390403421E-4</v>
      </c>
      <c r="N266">
        <v>0.99999999999998535</v>
      </c>
      <c r="O266">
        <v>4.8000000000000001E-2</v>
      </c>
      <c r="P266">
        <v>3.4000000000000002E-2</v>
      </c>
      <c r="Q266">
        <v>4.2999999999999997E-2</v>
      </c>
      <c r="R266">
        <v>0.223</v>
      </c>
      <c r="S266">
        <v>800</v>
      </c>
      <c r="T266">
        <v>0.22722745362872648</v>
      </c>
      <c r="X266">
        <v>363636</v>
      </c>
      <c r="Y266">
        <v>81.262774702247384</v>
      </c>
      <c r="Z266">
        <v>22.926119948188287</v>
      </c>
      <c r="AA266">
        <v>0</v>
      </c>
      <c r="AB266">
        <v>1623</v>
      </c>
      <c r="AC266">
        <v>18000</v>
      </c>
      <c r="AD266">
        <v>980.78720877621868</v>
      </c>
      <c r="AE266">
        <v>980.78720877621868</v>
      </c>
      <c r="AF266">
        <v>100.39280202293364</v>
      </c>
      <c r="AG266">
        <v>76.516120340707246</v>
      </c>
      <c r="AI266">
        <v>6.6556897671726514</v>
      </c>
      <c r="AJ266">
        <v>777.19382102759403</v>
      </c>
      <c r="AM266">
        <v>0.98361763641284572</v>
      </c>
    </row>
    <row r="267" spans="1:39" x14ac:dyDescent="0.35">
      <c r="A267">
        <v>0.13249999999998541</v>
      </c>
      <c r="B267">
        <v>0.86750000000001459</v>
      </c>
      <c r="C267">
        <v>-5.0142740509107118E-4</v>
      </c>
      <c r="D267">
        <v>0.73249999999998539</v>
      </c>
      <c r="E267">
        <v>0.2</v>
      </c>
      <c r="F267">
        <v>4.7499999999999876E-2</v>
      </c>
      <c r="G267">
        <v>0.02</v>
      </c>
      <c r="H267">
        <v>0.99999999999998535</v>
      </c>
      <c r="I267">
        <v>0.73233735050415139</v>
      </c>
      <c r="J267">
        <v>0.19995559058134227</v>
      </c>
      <c r="K267">
        <v>4.7489452763068658E-2</v>
      </c>
      <c r="L267">
        <v>1.9995559058134226E-2</v>
      </c>
      <c r="M267">
        <v>2.2204709328881933E-4</v>
      </c>
      <c r="N267">
        <v>0.99999999999998535</v>
      </c>
      <c r="O267">
        <v>4.8000000000000001E-2</v>
      </c>
      <c r="P267">
        <v>3.4000000000000002E-2</v>
      </c>
      <c r="Q267">
        <v>4.2999999999999997E-2</v>
      </c>
      <c r="R267">
        <v>0.223</v>
      </c>
      <c r="S267">
        <v>800</v>
      </c>
      <c r="T267">
        <v>0.22608941367379626</v>
      </c>
      <c r="X267">
        <v>363636</v>
      </c>
      <c r="Y267">
        <v>80.744316815173107</v>
      </c>
      <c r="Z267">
        <v>22.88129479743337</v>
      </c>
      <c r="AA267">
        <v>0</v>
      </c>
      <c r="AB267">
        <v>1623</v>
      </c>
      <c r="AC267">
        <v>18000</v>
      </c>
      <c r="AD267">
        <v>980.78720877621868</v>
      </c>
      <c r="AE267">
        <v>980.78720877621868</v>
      </c>
      <c r="AF267">
        <v>100.69775650797804</v>
      </c>
      <c r="AG267">
        <v>76.607371797942221</v>
      </c>
      <c r="AI267">
        <v>6.6553644823886042</v>
      </c>
      <c r="AJ267">
        <v>776.9410528164135</v>
      </c>
      <c r="AM267">
        <v>0.98159880888086959</v>
      </c>
    </row>
    <row r="268" spans="1:39" x14ac:dyDescent="0.35">
      <c r="A268">
        <v>0.13299999999998535</v>
      </c>
      <c r="B268">
        <v>0.86700000000001465</v>
      </c>
      <c r="C268">
        <v>-5.0142905241373846E-4</v>
      </c>
      <c r="D268">
        <v>0.73299999999998533</v>
      </c>
      <c r="E268">
        <v>0.2</v>
      </c>
      <c r="F268">
        <v>4.6999999999999875E-2</v>
      </c>
      <c r="G268">
        <v>0.02</v>
      </c>
      <c r="H268">
        <v>0.99999999999998535</v>
      </c>
      <c r="I268">
        <v>0.73283828576853649</v>
      </c>
      <c r="J268">
        <v>0.19995587606236048</v>
      </c>
      <c r="K268">
        <v>4.6989630874654589E-2</v>
      </c>
      <c r="L268">
        <v>1.9995587606236046E-2</v>
      </c>
      <c r="M268">
        <v>2.2061968819769303E-4</v>
      </c>
      <c r="N268">
        <v>0.99999999999998535</v>
      </c>
      <c r="O268">
        <v>4.8000000000000001E-2</v>
      </c>
      <c r="P268">
        <v>3.4000000000000002E-2</v>
      </c>
      <c r="Q268">
        <v>4.2999999999999997E-2</v>
      </c>
      <c r="R268">
        <v>0.223</v>
      </c>
      <c r="S268">
        <v>800</v>
      </c>
      <c r="T268">
        <v>0.22495005822496522</v>
      </c>
      <c r="X268">
        <v>363636</v>
      </c>
      <c r="Y268">
        <v>80.225260937456298</v>
      </c>
      <c r="Z268">
        <v>22.836240555179376</v>
      </c>
      <c r="AA268">
        <v>0</v>
      </c>
      <c r="AB268">
        <v>1623</v>
      </c>
      <c r="AC268">
        <v>18000</v>
      </c>
      <c r="AD268">
        <v>980.78720877621868</v>
      </c>
      <c r="AE268">
        <v>980.78720877621868</v>
      </c>
      <c r="AF268">
        <v>101.00535086586453</v>
      </c>
      <c r="AG268">
        <v>76.699093523761476</v>
      </c>
      <c r="AI268">
        <v>6.6550363817401923</v>
      </c>
      <c r="AJ268">
        <v>776.68617976749931</v>
      </c>
      <c r="AM268">
        <v>0.97958825146622974</v>
      </c>
    </row>
    <row r="269" spans="1:39" x14ac:dyDescent="0.35">
      <c r="A269">
        <v>0.1334999999999853</v>
      </c>
      <c r="B269">
        <v>0.8665000000000147</v>
      </c>
      <c r="C269">
        <v>-5.0143070258973593E-4</v>
      </c>
      <c r="D269">
        <v>0.73349999999998527</v>
      </c>
      <c r="E269">
        <v>0.2</v>
      </c>
      <c r="F269">
        <v>4.6499999999999875E-2</v>
      </c>
      <c r="G269">
        <v>0.02</v>
      </c>
      <c r="H269">
        <v>0.99999999999998523</v>
      </c>
      <c r="I269">
        <v>0.7333392236686378</v>
      </c>
      <c r="J269">
        <v>0.19995616187284324</v>
      </c>
      <c r="K269">
        <v>4.648980763543592E-2</v>
      </c>
      <c r="L269">
        <v>1.9995616187284321E-2</v>
      </c>
      <c r="M269">
        <v>2.1919063578389953E-4</v>
      </c>
      <c r="N269">
        <v>0.99999999999998523</v>
      </c>
      <c r="O269">
        <v>4.8000000000000001E-2</v>
      </c>
      <c r="P269">
        <v>3.4000000000000002E-2</v>
      </c>
      <c r="Q269">
        <v>4.2999999999999997E-2</v>
      </c>
      <c r="R269">
        <v>0.223</v>
      </c>
      <c r="S269">
        <v>800</v>
      </c>
      <c r="T269">
        <v>0.22380938500497904</v>
      </c>
      <c r="X269">
        <v>363636</v>
      </c>
      <c r="Y269">
        <v>79.705606033914094</v>
      </c>
      <c r="Z269">
        <v>22.790955279711422</v>
      </c>
      <c r="AA269">
        <v>0</v>
      </c>
      <c r="AB269">
        <v>1623</v>
      </c>
      <c r="AC269">
        <v>18000</v>
      </c>
      <c r="AD269">
        <v>980.78720877621868</v>
      </c>
      <c r="AE269">
        <v>980.78720877621868</v>
      </c>
      <c r="AF269">
        <v>101.31562294115493</v>
      </c>
      <c r="AG269">
        <v>76.791290263152462</v>
      </c>
      <c r="AI269">
        <v>6.6547054248598823</v>
      </c>
      <c r="AJ269">
        <v>776.42917266394409</v>
      </c>
      <c r="AM269">
        <v>0.97758591345505663</v>
      </c>
    </row>
    <row r="270" spans="1:39" x14ac:dyDescent="0.35">
      <c r="A270">
        <v>0.13399999999998524</v>
      </c>
      <c r="B270">
        <v>0.86600000000001476</v>
      </c>
      <c r="C270">
        <v>-5.0143235562565708E-4</v>
      </c>
      <c r="D270">
        <v>0.73399999999998522</v>
      </c>
      <c r="E270">
        <v>0.2</v>
      </c>
      <c r="F270">
        <v>4.5999999999999874E-2</v>
      </c>
      <c r="G270">
        <v>0.02</v>
      </c>
      <c r="H270">
        <v>0.99999999999998512</v>
      </c>
      <c r="I270">
        <v>0.73384016420902076</v>
      </c>
      <c r="J270">
        <v>0.19995644801336121</v>
      </c>
      <c r="K270">
        <v>4.5989983043072946E-2</v>
      </c>
      <c r="L270">
        <v>1.9995644801336119E-2</v>
      </c>
      <c r="M270">
        <v>2.1775993319410859E-4</v>
      </c>
      <c r="N270">
        <v>0.99999999999998512</v>
      </c>
      <c r="O270">
        <v>4.8000000000000001E-2</v>
      </c>
      <c r="P270">
        <v>3.4000000000000002E-2</v>
      </c>
      <c r="Q270">
        <v>4.2999999999999997E-2</v>
      </c>
      <c r="R270">
        <v>0.223</v>
      </c>
      <c r="S270">
        <v>800</v>
      </c>
      <c r="T270">
        <v>0.22266739173132424</v>
      </c>
      <c r="X270">
        <v>363636</v>
      </c>
      <c r="Y270">
        <v>79.185351066972871</v>
      </c>
      <c r="Z270">
        <v>22.745437002541323</v>
      </c>
      <c r="AA270">
        <v>0</v>
      </c>
      <c r="AB270">
        <v>1623</v>
      </c>
      <c r="AC270">
        <v>18000</v>
      </c>
      <c r="AD270">
        <v>980.78720877621868</v>
      </c>
      <c r="AE270">
        <v>980.78720877621868</v>
      </c>
      <c r="AF270">
        <v>101.62861133832843</v>
      </c>
      <c r="AG270">
        <v>76.88396683432849</v>
      </c>
      <c r="AI270">
        <v>6.6543715705695643</v>
      </c>
      <c r="AJ270">
        <v>776.17000171859547</v>
      </c>
      <c r="AM270">
        <v>0.97559174454728348</v>
      </c>
    </row>
    <row r="271" spans="1:39" x14ac:dyDescent="0.35">
      <c r="A271">
        <v>0.13449999999998519</v>
      </c>
      <c r="B271">
        <v>0.86550000000001481</v>
      </c>
      <c r="C271">
        <v>-5.0143401152811455E-4</v>
      </c>
      <c r="D271">
        <v>0.73449999999998516</v>
      </c>
      <c r="E271">
        <v>0.2</v>
      </c>
      <c r="F271">
        <v>4.5499999999999874E-2</v>
      </c>
      <c r="G271">
        <v>0.02</v>
      </c>
      <c r="H271">
        <v>0.99999999999998512</v>
      </c>
      <c r="I271">
        <v>0.73434110739426117</v>
      </c>
      <c r="J271">
        <v>0.19995673448448634</v>
      </c>
      <c r="K271">
        <v>4.5490157095220508E-2</v>
      </c>
      <c r="L271">
        <v>1.9995673448448631E-2</v>
      </c>
      <c r="M271">
        <v>2.1632757756839642E-4</v>
      </c>
      <c r="N271">
        <v>0.99999999999998512</v>
      </c>
      <c r="O271">
        <v>4.8000000000000001E-2</v>
      </c>
      <c r="P271">
        <v>3.4000000000000002E-2</v>
      </c>
      <c r="Q271">
        <v>4.2999999999999997E-2</v>
      </c>
      <c r="R271">
        <v>0.223</v>
      </c>
      <c r="S271">
        <v>800</v>
      </c>
      <c r="T271">
        <v>0.22152407611621275</v>
      </c>
      <c r="X271">
        <v>363636</v>
      </c>
      <c r="Y271">
        <v>78.664494996661404</v>
      </c>
      <c r="Z271">
        <v>22.699683727879911</v>
      </c>
      <c r="AA271">
        <v>0</v>
      </c>
      <c r="AB271">
        <v>1623</v>
      </c>
      <c r="AC271">
        <v>18000</v>
      </c>
      <c r="AD271">
        <v>980.78720877621868</v>
      </c>
      <c r="AE271">
        <v>980.78720877621868</v>
      </c>
      <c r="AF271">
        <v>101.94435544145543</v>
      </c>
      <c r="AG271">
        <v>76.977128130265768</v>
      </c>
      <c r="AI271">
        <v>6.6540347768595618</v>
      </c>
      <c r="AJ271">
        <v>775.9086365596653</v>
      </c>
      <c r="AM271">
        <v>0.97360569485243498</v>
      </c>
    </row>
    <row r="272" spans="1:39" x14ac:dyDescent="0.35">
      <c r="A272">
        <v>0.13499999999998513</v>
      </c>
      <c r="B272">
        <v>0.86500000000001487</v>
      </c>
      <c r="C272">
        <v>-5.0143567030373998E-4</v>
      </c>
      <c r="D272">
        <v>0.73499999999998511</v>
      </c>
      <c r="E272">
        <v>0.2</v>
      </c>
      <c r="F272">
        <v>4.4999999999999873E-2</v>
      </c>
      <c r="G272">
        <v>0.02</v>
      </c>
      <c r="H272">
        <v>0.99999999999998512</v>
      </c>
      <c r="I272">
        <v>0.73484205322894558</v>
      </c>
      <c r="J272">
        <v>0.19995702128679196</v>
      </c>
      <c r="K272">
        <v>4.4990329789528063E-2</v>
      </c>
      <c r="L272">
        <v>1.9995702128679196E-2</v>
      </c>
      <c r="M272">
        <v>2.1489356604022678E-4</v>
      </c>
      <c r="N272">
        <v>0.99999999999998501</v>
      </c>
      <c r="O272">
        <v>4.8000000000000001E-2</v>
      </c>
      <c r="P272">
        <v>3.4000000000000002E-2</v>
      </c>
      <c r="Q272">
        <v>4.2999999999999997E-2</v>
      </c>
      <c r="R272">
        <v>0.223</v>
      </c>
      <c r="S272">
        <v>800</v>
      </c>
      <c r="T272">
        <v>0.22037943586656689</v>
      </c>
      <c r="X272">
        <v>363636</v>
      </c>
      <c r="Y272">
        <v>78.143036780603907</v>
      </c>
      <c r="Z272">
        <v>22.653693432095743</v>
      </c>
      <c r="AA272">
        <v>0</v>
      </c>
      <c r="AB272">
        <v>1623</v>
      </c>
      <c r="AC272">
        <v>18000</v>
      </c>
      <c r="AD272">
        <v>980.78720877621868</v>
      </c>
      <c r="AE272">
        <v>980.78720877621868</v>
      </c>
      <c r="AF272">
        <v>102.26289543449667</v>
      </c>
      <c r="AG272">
        <v>77.070779120281429</v>
      </c>
      <c r="AI272">
        <v>6.6536950008669846</v>
      </c>
      <c r="AJ272">
        <v>775.64504621590027</v>
      </c>
      <c r="AM272">
        <v>0.97162771488546629</v>
      </c>
    </row>
    <row r="273" spans="1:39" x14ac:dyDescent="0.35">
      <c r="A273">
        <v>0.13549999999998508</v>
      </c>
      <c r="B273">
        <v>0.86450000000001492</v>
      </c>
      <c r="C273">
        <v>-5.0143733195918418E-4</v>
      </c>
      <c r="D273">
        <v>0.73549999999998505</v>
      </c>
      <c r="E273">
        <v>0.2</v>
      </c>
      <c r="F273">
        <v>4.4499999999999873E-2</v>
      </c>
      <c r="G273">
        <v>0.02</v>
      </c>
      <c r="H273">
        <v>0.99999999999998501</v>
      </c>
      <c r="I273">
        <v>0.73534300171767086</v>
      </c>
      <c r="J273">
        <v>0.19995730842085271</v>
      </c>
      <c r="K273">
        <v>4.44905011236396E-2</v>
      </c>
      <c r="L273">
        <v>1.9995730842085273E-2</v>
      </c>
      <c r="M273">
        <v>2.1345789573643176E-4</v>
      </c>
      <c r="N273">
        <v>0.9999999999999849</v>
      </c>
      <c r="O273">
        <v>4.8000000000000001E-2</v>
      </c>
      <c r="P273">
        <v>3.4000000000000002E-2</v>
      </c>
      <c r="Q273">
        <v>4.2999999999999997E-2</v>
      </c>
      <c r="R273">
        <v>0.223</v>
      </c>
      <c r="S273">
        <v>800</v>
      </c>
      <c r="T273">
        <v>0.21923346868400412</v>
      </c>
      <c r="X273">
        <v>363636</v>
      </c>
      <c r="Y273">
        <v>77.620975374013099</v>
      </c>
      <c r="Z273">
        <v>22.60746406315986</v>
      </c>
      <c r="AA273">
        <v>0</v>
      </c>
      <c r="AB273">
        <v>1623</v>
      </c>
      <c r="AC273">
        <v>18000</v>
      </c>
      <c r="AD273">
        <v>980.78720877621868</v>
      </c>
      <c r="AE273">
        <v>980.78720877621868</v>
      </c>
      <c r="AF273">
        <v>102.5842723222506</v>
      </c>
      <c r="AG273">
        <v>77.164924851654007</v>
      </c>
      <c r="AI273">
        <v>6.6533521988533799</v>
      </c>
      <c r="AJ273">
        <v>775.37919910128142</v>
      </c>
      <c r="AM273">
        <v>0.96965775556265288</v>
      </c>
    </row>
    <row r="274" spans="1:39" x14ac:dyDescent="0.35">
      <c r="A274">
        <v>0.13599999999998502</v>
      </c>
      <c r="B274">
        <v>0.86400000000001498</v>
      </c>
      <c r="C274">
        <v>-5.0143899650111718E-4</v>
      </c>
      <c r="D274">
        <v>0.735999999999985</v>
      </c>
      <c r="E274">
        <v>0.2</v>
      </c>
      <c r="F274">
        <v>4.3999999999999873E-2</v>
      </c>
      <c r="G274">
        <v>0.02</v>
      </c>
      <c r="H274">
        <v>0.9999999999999849</v>
      </c>
      <c r="I274">
        <v>0.735843952865045</v>
      </c>
      <c r="J274">
        <v>0.19995759588724457</v>
      </c>
      <c r="K274">
        <v>4.3990671095193674E-2</v>
      </c>
      <c r="L274">
        <v>1.9995759588724456E-2</v>
      </c>
      <c r="M274">
        <v>2.1202056377719251E-4</v>
      </c>
      <c r="N274">
        <v>0.99999999999998501</v>
      </c>
      <c r="O274">
        <v>4.8000000000000001E-2</v>
      </c>
      <c r="P274">
        <v>3.4000000000000002E-2</v>
      </c>
      <c r="Q274">
        <v>4.2999999999999997E-2</v>
      </c>
      <c r="R274">
        <v>0.223</v>
      </c>
      <c r="S274">
        <v>800</v>
      </c>
      <c r="T274">
        <v>0.21808617226482138</v>
      </c>
      <c r="X274">
        <v>363636</v>
      </c>
      <c r="Y274">
        <v>77.09830972968318</v>
      </c>
      <c r="Z274">
        <v>22.560993540076062</v>
      </c>
      <c r="AA274">
        <v>0</v>
      </c>
      <c r="AB274">
        <v>1623</v>
      </c>
      <c r="AC274">
        <v>18000</v>
      </c>
      <c r="AD274">
        <v>980.78720877621868</v>
      </c>
      <c r="AE274">
        <v>980.78720877621868</v>
      </c>
      <c r="AF274">
        <v>102.90852795197402</v>
      </c>
      <c r="AG274">
        <v>77.259570451287544</v>
      </c>
      <c r="AI274">
        <v>6.653006326181675</v>
      </c>
      <c r="AJ274">
        <v>775.11106299925189</v>
      </c>
      <c r="AM274">
        <v>0.96769576819753067</v>
      </c>
    </row>
    <row r="275" spans="1:39" x14ac:dyDescent="0.35">
      <c r="A275">
        <v>0.13649999999998497</v>
      </c>
      <c r="B275">
        <v>0.86350000000001503</v>
      </c>
      <c r="C275">
        <v>-5.0144066393622872E-4</v>
      </c>
      <c r="D275">
        <v>0.73649999999998494</v>
      </c>
      <c r="E275">
        <v>0.2</v>
      </c>
      <c r="F275">
        <v>4.3499999999999872E-2</v>
      </c>
      <c r="G275">
        <v>0.02</v>
      </c>
      <c r="H275">
        <v>0.9999999999999849</v>
      </c>
      <c r="I275">
        <v>0.73634490667568608</v>
      </c>
      <c r="J275">
        <v>0.1999578836865448</v>
      </c>
      <c r="K275">
        <v>4.3490839701823367E-2</v>
      </c>
      <c r="L275">
        <v>1.9995788368654479E-2</v>
      </c>
      <c r="M275">
        <v>2.1058156727602021E-4</v>
      </c>
      <c r="N275">
        <v>0.99999999999998468</v>
      </c>
      <c r="O275">
        <v>4.8000000000000001E-2</v>
      </c>
      <c r="P275">
        <v>3.4000000000000002E-2</v>
      </c>
      <c r="Q275">
        <v>4.2999999999999997E-2</v>
      </c>
      <c r="R275">
        <v>0.223</v>
      </c>
      <c r="S275">
        <v>800</v>
      </c>
      <c r="T275">
        <v>0.21693754429997997</v>
      </c>
      <c r="X275">
        <v>363636</v>
      </c>
      <c r="Y275">
        <v>76.575038797982884</v>
      </c>
      <c r="Z275">
        <v>22.514279752296318</v>
      </c>
      <c r="AA275">
        <v>0</v>
      </c>
      <c r="AB275">
        <v>1623</v>
      </c>
      <c r="AC275">
        <v>18000</v>
      </c>
      <c r="AD275">
        <v>980.78720877621868</v>
      </c>
      <c r="AE275">
        <v>980.78720877621868</v>
      </c>
      <c r="AF275">
        <v>103.23570503570166</v>
      </c>
      <c r="AG275">
        <v>77.354721127420916</v>
      </c>
      <c r="AI275">
        <v>6.6526573372923661</v>
      </c>
      <c r="AJ275">
        <v>774.84060504644003</v>
      </c>
      <c r="AM275">
        <v>0.96574170449688512</v>
      </c>
    </row>
    <row r="276" spans="1:39" x14ac:dyDescent="0.35">
      <c r="A276">
        <v>0.13699999999998491</v>
      </c>
      <c r="B276">
        <v>0.86300000000001509</v>
      </c>
      <c r="C276">
        <v>-5.0144233427122729E-4</v>
      </c>
      <c r="D276">
        <v>0.73699999999998489</v>
      </c>
      <c r="E276">
        <v>0.2</v>
      </c>
      <c r="F276">
        <v>4.2999999999999872E-2</v>
      </c>
      <c r="G276">
        <v>0.02</v>
      </c>
      <c r="H276">
        <v>0.9999999999999849</v>
      </c>
      <c r="I276">
        <v>0.73684586315422351</v>
      </c>
      <c r="J276">
        <v>0.19995817181933206</v>
      </c>
      <c r="K276">
        <v>4.2991006941156262E-2</v>
      </c>
      <c r="L276">
        <v>1.9995817181933204E-2</v>
      </c>
      <c r="M276">
        <v>2.0914090333973642E-4</v>
      </c>
      <c r="N276">
        <v>0.9999999999999849</v>
      </c>
      <c r="O276">
        <v>4.8000000000000001E-2</v>
      </c>
      <c r="P276">
        <v>3.4000000000000002E-2</v>
      </c>
      <c r="Q276">
        <v>4.2999999999999997E-2</v>
      </c>
      <c r="R276">
        <v>0.223</v>
      </c>
      <c r="S276">
        <v>800</v>
      </c>
      <c r="T276">
        <v>0.21578758247509</v>
      </c>
      <c r="X276">
        <v>363636</v>
      </c>
      <c r="Y276">
        <v>76.051161526848389</v>
      </c>
      <c r="Z276">
        <v>22.467320559120775</v>
      </c>
      <c r="AA276">
        <v>0</v>
      </c>
      <c r="AB276">
        <v>1623</v>
      </c>
      <c r="AC276">
        <v>18000</v>
      </c>
      <c r="AD276">
        <v>980.78720877621868</v>
      </c>
      <c r="AE276">
        <v>980.78720877621868</v>
      </c>
      <c r="AF276">
        <v>103.56584717329102</v>
      </c>
      <c r="AG276">
        <v>77.450382171383936</v>
      </c>
      <c r="AI276">
        <v>6.6523051856789372</v>
      </c>
      <c r="AJ276">
        <v>774.56779171586936</v>
      </c>
      <c r="AM276">
        <v>0.96379551655678841</v>
      </c>
    </row>
    <row r="277" spans="1:39" x14ac:dyDescent="0.35">
      <c r="A277">
        <v>0.13749999999998486</v>
      </c>
      <c r="B277">
        <v>0.86250000000001514</v>
      </c>
      <c r="C277">
        <v>-5.0144400751284135E-4</v>
      </c>
      <c r="D277">
        <v>0.73749999999998483</v>
      </c>
      <c r="E277">
        <v>0.2</v>
      </c>
      <c r="F277">
        <v>4.2499999999999871E-2</v>
      </c>
      <c r="G277">
        <v>0.02</v>
      </c>
      <c r="H277">
        <v>0.99999999999998479</v>
      </c>
      <c r="I277">
        <v>0.73734682230529691</v>
      </c>
      <c r="J277">
        <v>0.19995846028618633</v>
      </c>
      <c r="K277">
        <v>4.2491172810814465E-2</v>
      </c>
      <c r="L277">
        <v>1.9995846028618633E-2</v>
      </c>
      <c r="M277">
        <v>2.0769856906845404E-4</v>
      </c>
      <c r="N277">
        <v>0.99999999999998479</v>
      </c>
      <c r="O277">
        <v>4.8000000000000001E-2</v>
      </c>
      <c r="P277">
        <v>3.4000000000000002E-2</v>
      </c>
      <c r="Q277">
        <v>4.2999999999999997E-2</v>
      </c>
      <c r="R277">
        <v>0.223</v>
      </c>
      <c r="S277">
        <v>800</v>
      </c>
      <c r="T277">
        <v>0.21463628447039479</v>
      </c>
      <c r="X277">
        <v>363636</v>
      </c>
      <c r="Y277">
        <v>75.526676861776352</v>
      </c>
      <c r="Z277">
        <v>22.420113789081885</v>
      </c>
      <c r="AA277">
        <v>0</v>
      </c>
      <c r="AB277">
        <v>1623</v>
      </c>
      <c r="AC277">
        <v>18000</v>
      </c>
      <c r="AD277">
        <v>980.78720877621868</v>
      </c>
      <c r="AE277">
        <v>980.78720877621868</v>
      </c>
      <c r="AF277">
        <v>103.89899887622128</v>
      </c>
      <c r="AG277">
        <v>77.546558959401537</v>
      </c>
      <c r="AI277">
        <v>6.6519498238624779</v>
      </c>
      <c r="AJ277">
        <v>774.29258879963447</v>
      </c>
      <c r="AM277">
        <v>0.96185715685868545</v>
      </c>
    </row>
    <row r="278" spans="1:39" x14ac:dyDescent="0.35">
      <c r="A278">
        <v>0.1379999999999848</v>
      </c>
      <c r="B278">
        <v>0.8620000000000152</v>
      </c>
      <c r="C278">
        <v>-5.0144568366781864E-4</v>
      </c>
      <c r="D278">
        <v>0.73799999999998478</v>
      </c>
      <c r="E278">
        <v>0.2</v>
      </c>
      <c r="F278">
        <v>4.1999999999999871E-2</v>
      </c>
      <c r="G278">
        <v>0.02</v>
      </c>
      <c r="H278">
        <v>0.99999999999998468</v>
      </c>
      <c r="I278">
        <v>0.73784778413355678</v>
      </c>
      <c r="J278">
        <v>0.1999587490876889</v>
      </c>
      <c r="K278">
        <v>4.1991337308414541E-2</v>
      </c>
      <c r="L278">
        <v>1.999587490876889E-2</v>
      </c>
      <c r="M278">
        <v>2.0625456155555765E-4</v>
      </c>
      <c r="N278">
        <v>0.99999999999998468</v>
      </c>
      <c r="O278">
        <v>4.8000000000000001E-2</v>
      </c>
      <c r="P278">
        <v>3.4000000000000002E-2</v>
      </c>
      <c r="Q278">
        <v>4.2999999999999997E-2</v>
      </c>
      <c r="R278">
        <v>0.223</v>
      </c>
      <c r="S278">
        <v>800</v>
      </c>
      <c r="T278">
        <v>0.21348364796075558</v>
      </c>
      <c r="X278">
        <v>363636</v>
      </c>
      <c r="Y278">
        <v>75.00158374581676</v>
      </c>
      <c r="Z278">
        <v>22.372657239312115</v>
      </c>
      <c r="AA278">
        <v>0</v>
      </c>
      <c r="AB278">
        <v>1623</v>
      </c>
      <c r="AC278">
        <v>18000</v>
      </c>
      <c r="AD278">
        <v>980.78720877621868</v>
      </c>
      <c r="AE278">
        <v>980.78720877621868</v>
      </c>
      <c r="AF278">
        <v>104.23520559217481</v>
      </c>
      <c r="AG278">
        <v>77.643256954447821</v>
      </c>
      <c r="AI278">
        <v>6.6515912033654612</v>
      </c>
      <c r="AJ278">
        <v>774.01496139101789</v>
      </c>
      <c r="AM278">
        <v>0.95992657826552585</v>
      </c>
    </row>
    <row r="279" spans="1:39" x14ac:dyDescent="0.35">
      <c r="A279">
        <v>0.13849999999998475</v>
      </c>
      <c r="B279">
        <v>0.86150000000001525</v>
      </c>
      <c r="C279">
        <v>-5.0144736274292643E-4</v>
      </c>
      <c r="D279">
        <v>0.73849999999998472</v>
      </c>
      <c r="E279">
        <v>0.2</v>
      </c>
      <c r="F279">
        <v>4.149999999999987E-2</v>
      </c>
      <c r="G279">
        <v>0.02</v>
      </c>
      <c r="H279">
        <v>0.99999999999998468</v>
      </c>
      <c r="I279">
        <v>0.73834874864366473</v>
      </c>
      <c r="J279">
        <v>0.19995903822442249</v>
      </c>
      <c r="K279">
        <v>4.1491500431567532E-2</v>
      </c>
      <c r="L279">
        <v>1.9995903822442249E-2</v>
      </c>
      <c r="M279">
        <v>2.04808877887684E-4</v>
      </c>
      <c r="N279">
        <v>0.99999999999998468</v>
      </c>
      <c r="O279">
        <v>4.8000000000000001E-2</v>
      </c>
      <c r="P279">
        <v>3.4000000000000002E-2</v>
      </c>
      <c r="Q279">
        <v>4.2999999999999997E-2</v>
      </c>
      <c r="R279">
        <v>0.223</v>
      </c>
      <c r="S279">
        <v>800</v>
      </c>
      <c r="T279">
        <v>0.21232967061563551</v>
      </c>
      <c r="X279">
        <v>363636</v>
      </c>
      <c r="Y279">
        <v>74.475881119565855</v>
      </c>
      <c r="Z279">
        <v>22.324948674894756</v>
      </c>
      <c r="AA279">
        <v>0</v>
      </c>
      <c r="AB279">
        <v>1623</v>
      </c>
      <c r="AC279">
        <v>18000</v>
      </c>
      <c r="AD279">
        <v>980.78720877621868</v>
      </c>
      <c r="AE279">
        <v>980.78720877621868</v>
      </c>
      <c r="AF279">
        <v>104.57451373043205</v>
      </c>
      <c r="AG279">
        <v>77.740481708151734</v>
      </c>
      <c r="AI279">
        <v>6.6512292746846535</v>
      </c>
      <c r="AJ279">
        <v>773.7348738660279</v>
      </c>
      <c r="AM279">
        <v>0.95800373401794314</v>
      </c>
    </row>
    <row r="280" spans="1:39" x14ac:dyDescent="0.35">
      <c r="A280">
        <v>0.13899999999998469</v>
      </c>
      <c r="B280">
        <v>0.86100000000001531</v>
      </c>
      <c r="C280">
        <v>-5.0144904474495194E-4</v>
      </c>
      <c r="D280">
        <v>0.73899999999998467</v>
      </c>
      <c r="E280">
        <v>0.2</v>
      </c>
      <c r="F280">
        <v>4.099999999999987E-2</v>
      </c>
      <c r="G280">
        <v>0.02</v>
      </c>
      <c r="H280">
        <v>0.99999999999998468</v>
      </c>
      <c r="I280">
        <v>0.7388497158402928</v>
      </c>
      <c r="J280">
        <v>0.19995932769697108</v>
      </c>
      <c r="K280">
        <v>4.0991662177878939E-2</v>
      </c>
      <c r="L280">
        <v>1.9995932769697106E-2</v>
      </c>
      <c r="M280">
        <v>2.0336151514470252E-4</v>
      </c>
      <c r="N280">
        <v>0.99999999999998468</v>
      </c>
      <c r="O280">
        <v>4.8000000000000001E-2</v>
      </c>
      <c r="P280">
        <v>3.4000000000000002E-2</v>
      </c>
      <c r="Q280">
        <v>4.2999999999999997E-2</v>
      </c>
      <c r="R280">
        <v>0.223</v>
      </c>
      <c r="S280">
        <v>800</v>
      </c>
      <c r="T280">
        <v>0.21117435009908433</v>
      </c>
      <c r="X280">
        <v>363636</v>
      </c>
      <c r="Y280">
        <v>73.949567921159044</v>
      </c>
      <c r="Z280">
        <v>22.276985828197191</v>
      </c>
      <c r="AA280">
        <v>0</v>
      </c>
      <c r="AB280">
        <v>1623</v>
      </c>
      <c r="AC280">
        <v>18000</v>
      </c>
      <c r="AD280">
        <v>980.78720877621868</v>
      </c>
      <c r="AE280">
        <v>980.78720877621868</v>
      </c>
      <c r="AF280">
        <v>104.9169706881124</v>
      </c>
      <c r="AG280">
        <v>77.838238862755915</v>
      </c>
      <c r="AI280">
        <v>6.6508639872631274</v>
      </c>
      <c r="AJ280">
        <v>773.45228986434142</v>
      </c>
      <c r="AM280">
        <v>0.95608857773047951</v>
      </c>
    </row>
    <row r="281" spans="1:39" x14ac:dyDescent="0.35">
      <c r="A281">
        <v>0.13949999999998464</v>
      </c>
      <c r="B281">
        <v>0.86050000000001536</v>
      </c>
      <c r="C281">
        <v>-5.01450729680702E-4</v>
      </c>
      <c r="D281">
        <v>0.73949999999998461</v>
      </c>
      <c r="E281">
        <v>0.2</v>
      </c>
      <c r="F281">
        <v>4.0499999999999869E-2</v>
      </c>
      <c r="G281">
        <v>0.02</v>
      </c>
      <c r="H281">
        <v>0.99999999999998457</v>
      </c>
      <c r="I281">
        <v>0.73935068572812401</v>
      </c>
      <c r="J281">
        <v>0.19995961750592006</v>
      </c>
      <c r="K281">
        <v>4.049182254494868E-2</v>
      </c>
      <c r="L281">
        <v>1.9995961750592008E-2</v>
      </c>
      <c r="M281">
        <v>2.0191247039969551E-4</v>
      </c>
      <c r="N281">
        <v>0.99999999999998446</v>
      </c>
      <c r="O281">
        <v>4.8000000000000001E-2</v>
      </c>
      <c r="P281">
        <v>3.4000000000000002E-2</v>
      </c>
      <c r="Q281">
        <v>4.2999999999999997E-2</v>
      </c>
      <c r="R281">
        <v>0.223</v>
      </c>
      <c r="S281">
        <v>800</v>
      </c>
      <c r="T281">
        <v>0.21001768406972246</v>
      </c>
      <c r="X281">
        <v>363636</v>
      </c>
      <c r="Y281">
        <v>73.422643086263676</v>
      </c>
      <c r="Z281">
        <v>22.228766398186099</v>
      </c>
      <c r="AA281">
        <v>0</v>
      </c>
      <c r="AB281">
        <v>1623</v>
      </c>
      <c r="AC281">
        <v>18000</v>
      </c>
      <c r="AD281">
        <v>980.78720877621868</v>
      </c>
      <c r="AE281">
        <v>980.78720877621868</v>
      </c>
      <c r="AF281">
        <v>105.26262487729321</v>
      </c>
      <c r="AG281">
        <v>77.936534153130594</v>
      </c>
      <c r="AI281">
        <v>6.6504952894613352</v>
      </c>
      <c r="AJ281">
        <v>773.16717226962237</v>
      </c>
      <c r="AM281">
        <v>0.95418106338785624</v>
      </c>
    </row>
    <row r="282" spans="1:39" x14ac:dyDescent="0.35">
      <c r="A282">
        <v>0.13999999999998458</v>
      </c>
      <c r="B282">
        <v>0.86000000000001542</v>
      </c>
      <c r="C282">
        <v>-5.0145241755700297E-4</v>
      </c>
      <c r="D282">
        <v>0.73999999999998456</v>
      </c>
      <c r="E282">
        <v>0.2</v>
      </c>
      <c r="F282">
        <v>3.9999999999999869E-2</v>
      </c>
      <c r="G282">
        <v>0.02</v>
      </c>
      <c r="H282">
        <v>0.99999999999998446</v>
      </c>
      <c r="I282">
        <v>0.73985165831185251</v>
      </c>
      <c r="J282">
        <v>0.19995990765185623</v>
      </c>
      <c r="K282">
        <v>3.9991981530371111E-2</v>
      </c>
      <c r="L282">
        <v>1.9995990765185621E-2</v>
      </c>
      <c r="M282">
        <v>2.0046174071893847E-4</v>
      </c>
      <c r="N282">
        <v>0.99999999999998446</v>
      </c>
      <c r="O282">
        <v>4.8000000000000001E-2</v>
      </c>
      <c r="P282">
        <v>3.4000000000000002E-2</v>
      </c>
      <c r="Q282">
        <v>4.2999999999999997E-2</v>
      </c>
      <c r="R282">
        <v>0.223</v>
      </c>
      <c r="S282">
        <v>800</v>
      </c>
      <c r="T282">
        <v>0.20885967018072515</v>
      </c>
      <c r="X282">
        <v>363636</v>
      </c>
      <c r="Y282">
        <v>72.895105548071911</v>
      </c>
      <c r="Z282">
        <v>22.18028804972398</v>
      </c>
      <c r="AA282">
        <v>0</v>
      </c>
      <c r="AB282">
        <v>1623</v>
      </c>
      <c r="AC282">
        <v>18000</v>
      </c>
      <c r="AD282">
        <v>980.78720877621868</v>
      </c>
      <c r="AE282">
        <v>980.78720877621868</v>
      </c>
      <c r="AF282">
        <v>105.61152575304318</v>
      </c>
      <c r="AG282">
        <v>78.035373408844563</v>
      </c>
      <c r="AI282">
        <v>6.6501231285272011</v>
      </c>
      <c r="AJ282">
        <v>772.87948318918768</v>
      </c>
      <c r="AM282">
        <v>0.95228114534128749</v>
      </c>
    </row>
    <row r="283" spans="1:39" x14ac:dyDescent="0.35">
      <c r="A283">
        <v>0.14049999999998453</v>
      </c>
      <c r="B283">
        <v>0.85950000000001547</v>
      </c>
      <c r="C283">
        <v>-5.0145410838070158E-4</v>
      </c>
      <c r="D283">
        <v>0.7404999999999845</v>
      </c>
      <c r="E283">
        <v>0.2</v>
      </c>
      <c r="F283">
        <v>3.9499999999999869E-2</v>
      </c>
      <c r="G283">
        <v>0.02</v>
      </c>
      <c r="H283">
        <v>0.99999999999998446</v>
      </c>
      <c r="I283">
        <v>0.7403526335961832</v>
      </c>
      <c r="J283">
        <v>0.19996019813536764</v>
      </c>
      <c r="K283">
        <v>3.9492139131734973E-2</v>
      </c>
      <c r="L283">
        <v>1.9996019813536763E-2</v>
      </c>
      <c r="M283">
        <v>1.9900932316188041E-4</v>
      </c>
      <c r="N283">
        <v>0.99999999999998435</v>
      </c>
      <c r="O283">
        <v>4.8000000000000001E-2</v>
      </c>
      <c r="P283">
        <v>3.4000000000000002E-2</v>
      </c>
      <c r="Q283">
        <v>4.2999999999999997E-2</v>
      </c>
      <c r="R283">
        <v>0.223</v>
      </c>
      <c r="S283">
        <v>800</v>
      </c>
      <c r="T283">
        <v>0.20770030607980691</v>
      </c>
      <c r="X283">
        <v>363636</v>
      </c>
      <c r="Y283">
        <v>72.366954237293541</v>
      </c>
      <c r="Z283">
        <v>22.131548412846335</v>
      </c>
      <c r="AA283">
        <v>0</v>
      </c>
      <c r="AB283">
        <v>1623</v>
      </c>
      <c r="AC283">
        <v>18000</v>
      </c>
      <c r="AD283">
        <v>980.78720877621868</v>
      </c>
      <c r="AE283">
        <v>980.78720877621868</v>
      </c>
      <c r="AF283">
        <v>105.96372384240588</v>
      </c>
      <c r="AG283">
        <v>78.134762556294959</v>
      </c>
      <c r="AI283">
        <v>6.649747450565215</v>
      </c>
      <c r="AJ283">
        <v>772.58918393301292</v>
      </c>
      <c r="AM283">
        <v>0.95038877830483992</v>
      </c>
    </row>
    <row r="284" spans="1:39" x14ac:dyDescent="0.35">
      <c r="A284">
        <v>0.14099999999998447</v>
      </c>
      <c r="B284">
        <v>0.85900000000001553</v>
      </c>
      <c r="C284">
        <v>-5.0145580215866397E-4</v>
      </c>
      <c r="D284">
        <v>0.74099999999998445</v>
      </c>
      <c r="E284">
        <v>0.2</v>
      </c>
      <c r="F284">
        <v>3.8999999999999868E-2</v>
      </c>
      <c r="G284">
        <v>0.02</v>
      </c>
      <c r="H284">
        <v>0.99999999999998446</v>
      </c>
      <c r="I284">
        <v>0.74085361158583163</v>
      </c>
      <c r="J284">
        <v>0.19996048895704377</v>
      </c>
      <c r="K284">
        <v>3.89922953466234E-2</v>
      </c>
      <c r="L284">
        <v>1.9996048895704378E-2</v>
      </c>
      <c r="M284">
        <v>1.9755521478112377E-4</v>
      </c>
      <c r="N284">
        <v>0.99999999999998435</v>
      </c>
      <c r="O284">
        <v>4.8000000000000001E-2</v>
      </c>
      <c r="P284">
        <v>3.4000000000000002E-2</v>
      </c>
      <c r="Q284">
        <v>4.2999999999999997E-2</v>
      </c>
      <c r="R284">
        <v>0.223</v>
      </c>
      <c r="S284">
        <v>800</v>
      </c>
      <c r="T284">
        <v>0.2065395894092053</v>
      </c>
      <c r="X284">
        <v>363636</v>
      </c>
      <c r="Y284">
        <v>71.838188082148719</v>
      </c>
      <c r="Z284">
        <v>22.082545082018914</v>
      </c>
      <c r="AA284">
        <v>0</v>
      </c>
      <c r="AB284">
        <v>1623</v>
      </c>
      <c r="AC284">
        <v>18000</v>
      </c>
      <c r="AD284">
        <v>980.78720877621868</v>
      </c>
      <c r="AE284">
        <v>980.78720877621868</v>
      </c>
      <c r="AF284">
        <v>106.31927077437189</v>
      </c>
      <c r="AG284">
        <v>78.234707620898064</v>
      </c>
      <c r="AI284">
        <v>6.6493682005044512</v>
      </c>
      <c r="AJ284">
        <v>772.29623499202398</v>
      </c>
      <c r="AM284">
        <v>0.94850391735183348</v>
      </c>
    </row>
    <row r="285" spans="1:39" x14ac:dyDescent="0.35">
      <c r="A285">
        <v>0.14149999999998442</v>
      </c>
      <c r="B285">
        <v>0.85850000000001558</v>
      </c>
      <c r="C285">
        <v>-5.0145749889777668E-4</v>
      </c>
      <c r="D285">
        <v>0.74149999999998439</v>
      </c>
      <c r="E285">
        <v>0.2</v>
      </c>
      <c r="F285">
        <v>3.8499999999999868E-2</v>
      </c>
      <c r="G285">
        <v>0.02</v>
      </c>
      <c r="H285">
        <v>0.99999999999998435</v>
      </c>
      <c r="I285">
        <v>0.7413545922855248</v>
      </c>
      <c r="J285">
        <v>0.19996078011747553</v>
      </c>
      <c r="K285">
        <v>3.8492450172613907E-2</v>
      </c>
      <c r="L285">
        <v>1.9996078011747551E-2</v>
      </c>
      <c r="M285">
        <v>1.9609941262240468E-4</v>
      </c>
      <c r="N285">
        <v>0.99999999999998423</v>
      </c>
      <c r="O285">
        <v>4.8000000000000001E-2</v>
      </c>
      <c r="P285">
        <v>3.4000000000000002E-2</v>
      </c>
      <c r="Q285">
        <v>4.2999999999999997E-2</v>
      </c>
      <c r="R285">
        <v>0.223</v>
      </c>
      <c r="S285">
        <v>800</v>
      </c>
      <c r="T285">
        <v>0.20537751780566521</v>
      </c>
      <c r="X285">
        <v>363636</v>
      </c>
      <c r="Y285">
        <v>71.308806008360747</v>
      </c>
      <c r="Z285">
        <v>22.033275615374272</v>
      </c>
      <c r="AA285">
        <v>0</v>
      </c>
      <c r="AB285">
        <v>1623</v>
      </c>
      <c r="AC285">
        <v>18000</v>
      </c>
      <c r="AD285">
        <v>980.78720877621868</v>
      </c>
      <c r="AE285">
        <v>980.78720877621868</v>
      </c>
      <c r="AF285">
        <v>106.67821931087981</v>
      </c>
      <c r="AG285">
        <v>78.335214729343235</v>
      </c>
      <c r="AI285">
        <v>6.6489853220655091</v>
      </c>
      <c r="AJ285">
        <v>772.00059601567591</v>
      </c>
      <c r="AM285">
        <v>0.94662651791128682</v>
      </c>
    </row>
    <row r="286" spans="1:39" x14ac:dyDescent="0.35">
      <c r="A286">
        <v>0.14199999999998436</v>
      </c>
      <c r="B286">
        <v>0.85800000000001564</v>
      </c>
      <c r="C286">
        <v>-5.0145919860494618E-4</v>
      </c>
      <c r="D286">
        <v>0.74199999999998434</v>
      </c>
      <c r="E286">
        <v>0.2</v>
      </c>
      <c r="F286">
        <v>3.7999999999999867E-2</v>
      </c>
      <c r="G286">
        <v>0.02</v>
      </c>
      <c r="H286">
        <v>0.99999999999998423</v>
      </c>
      <c r="I286">
        <v>0.74185557570000071</v>
      </c>
      <c r="J286">
        <v>0.1999610716172551</v>
      </c>
      <c r="K286">
        <v>3.7992603607278332E-2</v>
      </c>
      <c r="L286">
        <v>1.9996107161725511E-2</v>
      </c>
      <c r="M286">
        <v>1.9464191372457287E-4</v>
      </c>
      <c r="N286">
        <v>0.99999999999998412</v>
      </c>
      <c r="O286">
        <v>4.8000000000000001E-2</v>
      </c>
      <c r="P286">
        <v>3.4000000000000002E-2</v>
      </c>
      <c r="Q286">
        <v>4.2999999999999997E-2</v>
      </c>
      <c r="R286">
        <v>0.223</v>
      </c>
      <c r="S286">
        <v>800</v>
      </c>
      <c r="T286">
        <v>0.20421408890042275</v>
      </c>
      <c r="X286">
        <v>363636</v>
      </c>
      <c r="Y286">
        <v>70.77880693914878</v>
      </c>
      <c r="Z286">
        <v>21.983737533927009</v>
      </c>
      <c r="AA286">
        <v>0</v>
      </c>
      <c r="AB286">
        <v>1623</v>
      </c>
      <c r="AC286">
        <v>18000</v>
      </c>
      <c r="AD286">
        <v>980.78720877621868</v>
      </c>
      <c r="AE286">
        <v>980.78720877621868</v>
      </c>
      <c r="AF286">
        <v>107.04062337888769</v>
      </c>
      <c r="AG286">
        <v>78.436290111912058</v>
      </c>
      <c r="AI286">
        <v>6.648598757726301</v>
      </c>
      <c r="AJ286">
        <v>771.70222578876917</v>
      </c>
      <c r="AM286">
        <v>0.94475653576440333</v>
      </c>
    </row>
    <row r="287" spans="1:39" x14ac:dyDescent="0.35">
      <c r="A287">
        <v>0.14249999999998431</v>
      </c>
      <c r="B287">
        <v>0.85750000000001569</v>
      </c>
      <c r="C287">
        <v>-5.0146090128709911E-4</v>
      </c>
      <c r="D287">
        <v>0.74249999999998428</v>
      </c>
      <c r="E287">
        <v>0.2</v>
      </c>
      <c r="F287">
        <v>3.7499999999999867E-2</v>
      </c>
      <c r="G287">
        <v>0.02</v>
      </c>
      <c r="H287">
        <v>0.99999999999998423</v>
      </c>
      <c r="I287">
        <v>0.742356561834008</v>
      </c>
      <c r="J287">
        <v>0.1999613634569761</v>
      </c>
      <c r="K287">
        <v>3.7492755648182885E-2</v>
      </c>
      <c r="L287">
        <v>1.9996136345697607E-2</v>
      </c>
      <c r="M287">
        <v>1.9318271511957157E-4</v>
      </c>
      <c r="N287">
        <v>0.99999999999998423</v>
      </c>
      <c r="O287">
        <v>4.8000000000000001E-2</v>
      </c>
      <c r="P287">
        <v>3.4000000000000002E-2</v>
      </c>
      <c r="Q287">
        <v>4.2999999999999997E-2</v>
      </c>
      <c r="R287">
        <v>0.223</v>
      </c>
      <c r="S287">
        <v>800</v>
      </c>
      <c r="T287">
        <v>0.20304930031918927</v>
      </c>
      <c r="X287">
        <v>363636</v>
      </c>
      <c r="Y287">
        <v>70.248189795220526</v>
      </c>
      <c r="Z287">
        <v>21.933928320766881</v>
      </c>
      <c r="AA287">
        <v>0</v>
      </c>
      <c r="AB287">
        <v>1623</v>
      </c>
      <c r="AC287">
        <v>18000</v>
      </c>
      <c r="AD287">
        <v>980.78720877621868</v>
      </c>
      <c r="AE287">
        <v>980.78720877621868</v>
      </c>
      <c r="AF287">
        <v>107.40653810355919</v>
      </c>
      <c r="AG287">
        <v>78.5379401048652</v>
      </c>
      <c r="AI287">
        <v>6.6482084486866508</v>
      </c>
      <c r="AJ287">
        <v>771.4010822074797</v>
      </c>
      <c r="AM287">
        <v>0.94289392704110009</v>
      </c>
    </row>
    <row r="288" spans="1:39" x14ac:dyDescent="0.35">
      <c r="A288">
        <v>0.14299999999998425</v>
      </c>
      <c r="B288">
        <v>0.85700000000001575</v>
      </c>
      <c r="C288">
        <v>-5.0146260695118218E-4</v>
      </c>
      <c r="D288">
        <v>0.74299999999998423</v>
      </c>
      <c r="E288">
        <v>0.2</v>
      </c>
      <c r="F288">
        <v>3.6999999999999866E-2</v>
      </c>
      <c r="G288">
        <v>0.02</v>
      </c>
      <c r="H288">
        <v>0.99999999999998423</v>
      </c>
      <c r="I288">
        <v>0.74285755069230675</v>
      </c>
      <c r="J288">
        <v>0.19996165563723353</v>
      </c>
      <c r="K288">
        <v>3.6992906292888067E-2</v>
      </c>
      <c r="L288">
        <v>1.9996165563723352E-2</v>
      </c>
      <c r="M288">
        <v>1.9172181383241742E-4</v>
      </c>
      <c r="N288">
        <v>0.99999999999998412</v>
      </c>
      <c r="O288">
        <v>4.8000000000000001E-2</v>
      </c>
      <c r="P288">
        <v>3.4000000000000002E-2</v>
      </c>
      <c r="Q288">
        <v>4.2999999999999997E-2</v>
      </c>
      <c r="R288">
        <v>0.223</v>
      </c>
      <c r="S288">
        <v>800</v>
      </c>
      <c r="T288">
        <v>0.20188314968213508</v>
      </c>
      <c r="X288">
        <v>363636</v>
      </c>
      <c r="Y288">
        <v>69.716953494764937</v>
      </c>
      <c r="Z288">
        <v>21.883845420229054</v>
      </c>
      <c r="AA288">
        <v>0</v>
      </c>
      <c r="AB288">
        <v>1623</v>
      </c>
      <c r="AC288">
        <v>18000</v>
      </c>
      <c r="AD288">
        <v>980.78720877621868</v>
      </c>
      <c r="AE288">
        <v>980.78720877621868</v>
      </c>
      <c r="AF288">
        <v>107.77601984261017</v>
      </c>
      <c r="AG288">
        <v>78.640171152899271</v>
      </c>
      <c r="AI288">
        <v>6.6478143348316632</v>
      </c>
      <c r="AJ288">
        <v>771.09712225457804</v>
      </c>
      <c r="AM288">
        <v>0.94103864821657679</v>
      </c>
    </row>
    <row r="289" spans="1:39" x14ac:dyDescent="0.35">
      <c r="A289">
        <v>0.1434999999999842</v>
      </c>
      <c r="B289">
        <v>0.8565000000000158</v>
      </c>
      <c r="C289">
        <v>-5.0146431560416256E-4</v>
      </c>
      <c r="D289">
        <v>0.74349999999998417</v>
      </c>
      <c r="E289">
        <v>0.2</v>
      </c>
      <c r="F289">
        <v>3.6499999999999866E-2</v>
      </c>
      <c r="G289">
        <v>0.02</v>
      </c>
      <c r="H289">
        <v>0.99999999999998412</v>
      </c>
      <c r="I289">
        <v>0.74335854227966802</v>
      </c>
      <c r="J289">
        <v>0.19996194815862378</v>
      </c>
      <c r="K289">
        <v>3.6493055538948702E-2</v>
      </c>
      <c r="L289">
        <v>1.9996194815862376E-2</v>
      </c>
      <c r="M289">
        <v>1.9025920688118021E-4</v>
      </c>
      <c r="N289">
        <v>0.99999999999998401</v>
      </c>
      <c r="O289">
        <v>4.8000000000000001E-2</v>
      </c>
      <c r="P289">
        <v>3.4000000000000002E-2</v>
      </c>
      <c r="Q289">
        <v>4.2999999999999997E-2</v>
      </c>
      <c r="R289">
        <v>0.223</v>
      </c>
      <c r="S289">
        <v>800</v>
      </c>
      <c r="T289">
        <v>0.20071563460387354</v>
      </c>
      <c r="X289">
        <v>363636</v>
      </c>
      <c r="Y289">
        <v>69.185096953444841</v>
      </c>
      <c r="Z289">
        <v>21.833486237040717</v>
      </c>
      <c r="AA289">
        <v>0</v>
      </c>
      <c r="AB289">
        <v>1623</v>
      </c>
      <c r="AC289">
        <v>18000</v>
      </c>
      <c r="AD289">
        <v>980.78720877621868</v>
      </c>
      <c r="AE289">
        <v>980.78720877621868</v>
      </c>
      <c r="AF289">
        <v>108.14912622186412</v>
      </c>
      <c r="AG289">
        <v>78.742989811676154</v>
      </c>
      <c r="AI289">
        <v>6.6474163546937923</v>
      </c>
      <c r="AJ289">
        <v>770.79030197378995</v>
      </c>
      <c r="AM289">
        <v>0.93919065610792551</v>
      </c>
    </row>
    <row r="290" spans="1:39" x14ac:dyDescent="0.35">
      <c r="A290">
        <v>0.14399999999998414</v>
      </c>
      <c r="B290">
        <v>0.85600000000001586</v>
      </c>
      <c r="C290">
        <v>-5.0146602725302785E-4</v>
      </c>
      <c r="D290">
        <v>0.74399999999998412</v>
      </c>
      <c r="E290">
        <v>0.2</v>
      </c>
      <c r="F290">
        <v>3.5999999999999865E-2</v>
      </c>
      <c r="G290">
        <v>0.02</v>
      </c>
      <c r="H290">
        <v>0.99999999999998401</v>
      </c>
      <c r="I290">
        <v>0.74385953660087401</v>
      </c>
      <c r="J290">
        <v>0.19996224102174462</v>
      </c>
      <c r="K290">
        <v>3.5993203383913895E-2</v>
      </c>
      <c r="L290">
        <v>1.999622410217446E-2</v>
      </c>
      <c r="M290">
        <v>1.8879489127696255E-4</v>
      </c>
      <c r="N290">
        <v>0.99999999999998401</v>
      </c>
      <c r="O290">
        <v>4.8000000000000001E-2</v>
      </c>
      <c r="P290">
        <v>3.4000000000000002E-2</v>
      </c>
      <c r="Q290">
        <v>4.2999999999999997E-2</v>
      </c>
      <c r="R290">
        <v>0.223</v>
      </c>
      <c r="S290">
        <v>800</v>
      </c>
      <c r="T290">
        <v>0.19954675269344452</v>
      </c>
      <c r="X290">
        <v>363636</v>
      </c>
      <c r="Y290">
        <v>68.652619084389556</v>
      </c>
      <c r="Z290">
        <v>21.78284813544316</v>
      </c>
      <c r="AA290">
        <v>0</v>
      </c>
      <c r="AB290">
        <v>1623</v>
      </c>
      <c r="AC290">
        <v>18000</v>
      </c>
      <c r="AD290">
        <v>980.78720877621868</v>
      </c>
      <c r="AE290">
        <v>980.78720877621868</v>
      </c>
      <c r="AF290">
        <v>108.52591617206676</v>
      </c>
      <c r="AG290">
        <v>78.846402750427515</v>
      </c>
      <c r="AI290">
        <v>6.6470144454135767</v>
      </c>
      <c r="AJ290">
        <v>770.4805764432781</v>
      </c>
      <c r="AM290">
        <v>0.93734990787078032</v>
      </c>
    </row>
    <row r="291" spans="1:39" x14ac:dyDescent="0.35">
      <c r="A291">
        <v>0.14449999999998409</v>
      </c>
      <c r="B291">
        <v>0.85550000000001591</v>
      </c>
      <c r="C291">
        <v>-5.0146774190478578E-4</v>
      </c>
      <c r="D291">
        <v>0.74449999999998406</v>
      </c>
      <c r="E291">
        <v>0.2</v>
      </c>
      <c r="F291">
        <v>3.5499999999999865E-2</v>
      </c>
      <c r="G291">
        <v>0.02</v>
      </c>
      <c r="H291">
        <v>0.99999999999998401</v>
      </c>
      <c r="I291">
        <v>0.7443605336607183</v>
      </c>
      <c r="J291">
        <v>0.19996253422719523</v>
      </c>
      <c r="K291">
        <v>3.5493349825327015E-2</v>
      </c>
      <c r="L291">
        <v>1.9996253422719525E-2</v>
      </c>
      <c r="M291">
        <v>1.8732886402387968E-4</v>
      </c>
      <c r="N291">
        <v>0.9999999999999839</v>
      </c>
      <c r="O291">
        <v>4.8000000000000001E-2</v>
      </c>
      <c r="P291">
        <v>3.4000000000000002E-2</v>
      </c>
      <c r="Q291">
        <v>4.2999999999999997E-2</v>
      </c>
      <c r="R291">
        <v>0.223</v>
      </c>
      <c r="S291">
        <v>800</v>
      </c>
      <c r="T291">
        <v>0.19837650155429837</v>
      </c>
      <c r="X291">
        <v>363636</v>
      </c>
      <c r="Y291">
        <v>68.119518798187514</v>
      </c>
      <c r="Z291">
        <v>21.731928438288538</v>
      </c>
      <c r="AA291">
        <v>0</v>
      </c>
      <c r="AB291">
        <v>1623</v>
      </c>
      <c r="AC291">
        <v>18000</v>
      </c>
      <c r="AD291">
        <v>980.78720877621868</v>
      </c>
      <c r="AE291">
        <v>980.78720877621868</v>
      </c>
      <c r="AF291">
        <v>108.90644996701302</v>
      </c>
      <c r="AG291">
        <v>78.950416754637146</v>
      </c>
      <c r="AI291">
        <v>6.6466085426989672</v>
      </c>
      <c r="AJ291">
        <v>770.16789974819858</v>
      </c>
      <c r="AM291">
        <v>0.93551636099600599</v>
      </c>
    </row>
    <row r="292" spans="1:39" x14ac:dyDescent="0.35">
      <c r="A292">
        <v>0.14499999999998403</v>
      </c>
      <c r="B292">
        <v>0.85500000000001597</v>
      </c>
      <c r="C292">
        <v>-5.0146945956646501E-4</v>
      </c>
      <c r="D292">
        <v>0.74499999999998401</v>
      </c>
      <c r="E292">
        <v>0.2</v>
      </c>
      <c r="F292">
        <v>3.4999999999999865E-2</v>
      </c>
      <c r="G292">
        <v>0.02</v>
      </c>
      <c r="H292">
        <v>0.99999999999998401</v>
      </c>
      <c r="I292">
        <v>0.7448615334640053</v>
      </c>
      <c r="J292">
        <v>0.1999628277755762</v>
      </c>
      <c r="K292">
        <v>3.4993494860725699E-2</v>
      </c>
      <c r="L292">
        <v>1.999628277755762E-2</v>
      </c>
      <c r="M292">
        <v>1.8586112211903881E-4</v>
      </c>
      <c r="N292">
        <v>0.99999999999998379</v>
      </c>
      <c r="O292">
        <v>4.8000000000000001E-2</v>
      </c>
      <c r="P292">
        <v>3.4000000000000002E-2</v>
      </c>
      <c r="Q292">
        <v>4.2999999999999997E-2</v>
      </c>
      <c r="R292">
        <v>0.223</v>
      </c>
      <c r="S292">
        <v>800</v>
      </c>
      <c r="T292">
        <v>0.19720487878427945</v>
      </c>
      <c r="X292">
        <v>363636</v>
      </c>
      <c r="Y292">
        <v>67.585795002878797</v>
      </c>
      <c r="Z292">
        <v>21.680724426110327</v>
      </c>
      <c r="AA292">
        <v>0</v>
      </c>
      <c r="AB292">
        <v>1623</v>
      </c>
      <c r="AC292">
        <v>18000</v>
      </c>
      <c r="AD292">
        <v>980.78720877621868</v>
      </c>
      <c r="AE292">
        <v>980.78720877621868</v>
      </c>
      <c r="AF292">
        <v>109.29078926304189</v>
      </c>
      <c r="AG292">
        <v>79.055038728804064</v>
      </c>
      <c r="AI292">
        <v>6.6461985807832029</v>
      </c>
      <c r="AJ292">
        <v>769.85222495230096</v>
      </c>
      <c r="AM292">
        <v>0.933689973306426</v>
      </c>
    </row>
    <row r="293" spans="1:39" x14ac:dyDescent="0.35">
      <c r="A293">
        <v>0.14549999999998398</v>
      </c>
      <c r="B293">
        <v>0.85450000000001602</v>
      </c>
      <c r="C293">
        <v>-5.0147118024511427E-4</v>
      </c>
      <c r="D293">
        <v>0.74549999999998395</v>
      </c>
      <c r="E293">
        <v>0.2</v>
      </c>
      <c r="F293">
        <v>3.4499999999999864E-2</v>
      </c>
      <c r="G293">
        <v>0.02</v>
      </c>
      <c r="H293">
        <v>0.9999999999999839</v>
      </c>
      <c r="I293">
        <v>0.74536253601555114</v>
      </c>
      <c r="J293">
        <v>0.19996312166748953</v>
      </c>
      <c r="K293">
        <v>3.4493638487641802E-2</v>
      </c>
      <c r="L293">
        <v>1.999631216674895E-2</v>
      </c>
      <c r="M293">
        <v>1.8439166255251877E-4</v>
      </c>
      <c r="N293">
        <v>0.99999999999998379</v>
      </c>
      <c r="O293">
        <v>4.8000000000000001E-2</v>
      </c>
      <c r="P293">
        <v>3.4000000000000002E-2</v>
      </c>
      <c r="Q293">
        <v>4.2999999999999997E-2</v>
      </c>
      <c r="R293">
        <v>0.223</v>
      </c>
      <c r="S293">
        <v>800</v>
      </c>
      <c r="T293">
        <v>0.19603188197560972</v>
      </c>
      <c r="X293">
        <v>363636</v>
      </c>
      <c r="Y293">
        <v>67.05144660394771</v>
      </c>
      <c r="Z293">
        <v>21.629233336166596</v>
      </c>
      <c r="AA293">
        <v>0</v>
      </c>
      <c r="AB293">
        <v>1623</v>
      </c>
      <c r="AC293">
        <v>18000</v>
      </c>
      <c r="AD293">
        <v>980.78720877621868</v>
      </c>
      <c r="AE293">
        <v>980.78720877621868</v>
      </c>
      <c r="AF293">
        <v>109.67899713995722</v>
      </c>
      <c r="AG293">
        <v>79.16027569928913</v>
      </c>
      <c r="AI293">
        <v>6.6457844923811598</v>
      </c>
      <c r="AJ293">
        <v>769.53350406852599</v>
      </c>
      <c r="AM293">
        <v>0.93187070295358831</v>
      </c>
    </row>
    <row r="294" spans="1:39" x14ac:dyDescent="0.35">
      <c r="A294">
        <v>0.14599999999998392</v>
      </c>
      <c r="B294">
        <v>0.85400000000001608</v>
      </c>
      <c r="C294">
        <v>-5.0147290394780342E-4</v>
      </c>
      <c r="D294">
        <v>0.7459999999999839</v>
      </c>
      <c r="E294">
        <v>0.2</v>
      </c>
      <c r="F294">
        <v>3.3999999999999864E-2</v>
      </c>
      <c r="G294">
        <v>0.02</v>
      </c>
      <c r="H294">
        <v>0.99999999999998379</v>
      </c>
      <c r="I294">
        <v>0.74586354132018262</v>
      </c>
      <c r="J294">
        <v>0.19996341590353853</v>
      </c>
      <c r="K294">
        <v>3.3993780703601414E-2</v>
      </c>
      <c r="L294">
        <v>1.9996341590353853E-2</v>
      </c>
      <c r="M294">
        <v>1.8292048230734938E-4</v>
      </c>
      <c r="N294">
        <v>0.99999999999998379</v>
      </c>
      <c r="O294">
        <v>4.8000000000000001E-2</v>
      </c>
      <c r="P294">
        <v>3.4000000000000002E-2</v>
      </c>
      <c r="Q294">
        <v>4.2999999999999997E-2</v>
      </c>
      <c r="R294">
        <v>0.223</v>
      </c>
      <c r="S294">
        <v>800</v>
      </c>
      <c r="T294">
        <v>0.19485750871487234</v>
      </c>
      <c r="X294">
        <v>363636</v>
      </c>
      <c r="Y294">
        <v>66.516472504315303</v>
      </c>
      <c r="Z294">
        <v>21.577452361455087</v>
      </c>
      <c r="AA294">
        <v>0</v>
      </c>
      <c r="AB294">
        <v>1623</v>
      </c>
      <c r="AC294">
        <v>18000</v>
      </c>
      <c r="AD294">
        <v>980.78720877621868</v>
      </c>
      <c r="AE294">
        <v>980.78720877621868</v>
      </c>
      <c r="AF294">
        <v>110.07113814343604</v>
      </c>
      <c r="AG294">
        <v>79.266134817248542</v>
      </c>
      <c r="AI294">
        <v>6.6453662086441154</v>
      </c>
      <c r="AJ294">
        <v>769.21168802856346</v>
      </c>
      <c r="AM294">
        <v>0.93005850841456883</v>
      </c>
    </row>
    <row r="295" spans="1:39" x14ac:dyDescent="0.35">
      <c r="A295">
        <v>0.14649999999998387</v>
      </c>
      <c r="B295">
        <v>0.85350000000001613</v>
      </c>
      <c r="C295">
        <v>-5.0147463068162272E-4</v>
      </c>
      <c r="D295">
        <v>0.74649999999998384</v>
      </c>
      <c r="E295">
        <v>0.2</v>
      </c>
      <c r="F295">
        <v>3.3499999999999863E-2</v>
      </c>
      <c r="G295">
        <v>0.02</v>
      </c>
      <c r="H295">
        <v>0.99999999999998379</v>
      </c>
      <c r="I295">
        <v>0.74636454938273855</v>
      </c>
      <c r="J295">
        <v>0.19996371048432812</v>
      </c>
      <c r="K295">
        <v>3.3493921506124819E-2</v>
      </c>
      <c r="L295">
        <v>1.9996371048432812E-2</v>
      </c>
      <c r="M295">
        <v>1.8144757835949089E-4</v>
      </c>
      <c r="N295">
        <v>0.99999999999998379</v>
      </c>
      <c r="O295">
        <v>4.8000000000000001E-2</v>
      </c>
      <c r="P295">
        <v>3.4000000000000002E-2</v>
      </c>
      <c r="Q295">
        <v>4.2999999999999997E-2</v>
      </c>
      <c r="R295">
        <v>0.223</v>
      </c>
      <c r="S295">
        <v>800</v>
      </c>
      <c r="T295">
        <v>0.19368175658299519</v>
      </c>
      <c r="X295">
        <v>363636</v>
      </c>
      <c r="Y295">
        <v>65.980871604331824</v>
      </c>
      <c r="Z295">
        <v>21.525378649699071</v>
      </c>
      <c r="AA295">
        <v>0</v>
      </c>
      <c r="AB295">
        <v>1623</v>
      </c>
      <c r="AC295">
        <v>18000</v>
      </c>
      <c r="AD295">
        <v>980.78720877621868</v>
      </c>
      <c r="AE295">
        <v>980.78720877621868</v>
      </c>
      <c r="AF295">
        <v>110.46727832898831</v>
      </c>
      <c r="AG295">
        <v>79.372623361657205</v>
      </c>
      <c r="AI295">
        <v>6.6449436591128599</v>
      </c>
      <c r="AJ295">
        <v>768.88672665132458</v>
      </c>
      <c r="AM295">
        <v>0.9282533484888128</v>
      </c>
    </row>
    <row r="296" spans="1:39" x14ac:dyDescent="0.35">
      <c r="A296">
        <v>0.14699999999998381</v>
      </c>
      <c r="B296">
        <v>0.85300000000001619</v>
      </c>
      <c r="C296">
        <v>-5.0147636045368333E-4</v>
      </c>
      <c r="D296">
        <v>0.74699999999998379</v>
      </c>
      <c r="E296">
        <v>0.2</v>
      </c>
      <c r="F296">
        <v>3.2999999999999863E-2</v>
      </c>
      <c r="G296">
        <v>0.02</v>
      </c>
      <c r="H296">
        <v>0.99999999999998379</v>
      </c>
      <c r="I296">
        <v>0.74686556020806849</v>
      </c>
      <c r="J296">
        <v>0.19996400541046444</v>
      </c>
      <c r="K296">
        <v>3.2994060892726496E-2</v>
      </c>
      <c r="L296">
        <v>1.9996400541046445E-2</v>
      </c>
      <c r="M296">
        <v>1.7997294767781307E-4</v>
      </c>
      <c r="N296">
        <v>0.99999999999998368</v>
      </c>
      <c r="O296">
        <v>4.8000000000000001E-2</v>
      </c>
      <c r="P296">
        <v>3.4000000000000002E-2</v>
      </c>
      <c r="Q296">
        <v>4.2999999999999997E-2</v>
      </c>
      <c r="R296">
        <v>0.223</v>
      </c>
      <c r="S296">
        <v>800</v>
      </c>
      <c r="T296">
        <v>0.19250462315523414</v>
      </c>
      <c r="X296">
        <v>363636</v>
      </c>
      <c r="Y296">
        <v>65.444642801769234</v>
      </c>
      <c r="Z296">
        <v>21.473009302302923</v>
      </c>
      <c r="AA296">
        <v>0</v>
      </c>
      <c r="AB296">
        <v>1623</v>
      </c>
      <c r="AC296">
        <v>18000</v>
      </c>
      <c r="AD296">
        <v>980.78720877621868</v>
      </c>
      <c r="AE296">
        <v>980.78720877621868</v>
      </c>
      <c r="AF296">
        <v>110.8674853075357</v>
      </c>
      <c r="AG296">
        <v>79.4797487424255</v>
      </c>
      <c r="AI296">
        <v>6.6445167716690765</v>
      </c>
      <c r="AJ296">
        <v>768.55856861028258</v>
      </c>
      <c r="AM296">
        <v>0.92645518229501189</v>
      </c>
    </row>
    <row r="297" spans="1:39" x14ac:dyDescent="0.35">
      <c r="A297">
        <v>0.14749999999998376</v>
      </c>
      <c r="B297">
        <v>0.85250000000001624</v>
      </c>
      <c r="C297">
        <v>-5.0147809327111726E-4</v>
      </c>
      <c r="D297">
        <v>0.74749999999998373</v>
      </c>
      <c r="E297">
        <v>0.2</v>
      </c>
      <c r="F297">
        <v>3.2499999999999862E-2</v>
      </c>
      <c r="G297">
        <v>0.02</v>
      </c>
      <c r="H297">
        <v>0.99999999999998368</v>
      </c>
      <c r="I297">
        <v>0.74736657380103377</v>
      </c>
      <c r="J297">
        <v>0.19996430068255522</v>
      </c>
      <c r="K297">
        <v>3.2494198860915084E-2</v>
      </c>
      <c r="L297">
        <v>1.9996430068255518E-2</v>
      </c>
      <c r="M297">
        <v>1.7849658722407467E-4</v>
      </c>
      <c r="N297">
        <v>0.99999999999998357</v>
      </c>
      <c r="O297">
        <v>4.8000000000000001E-2</v>
      </c>
      <c r="P297">
        <v>3.4000000000000002E-2</v>
      </c>
      <c r="Q297">
        <v>4.2999999999999997E-2</v>
      </c>
      <c r="R297">
        <v>0.223</v>
      </c>
      <c r="S297">
        <v>800</v>
      </c>
      <c r="T297">
        <v>0.19132610600115657</v>
      </c>
      <c r="X297">
        <v>363636</v>
      </c>
      <c r="Y297">
        <v>64.907784991813614</v>
      </c>
      <c r="Z297">
        <v>21.420341373276319</v>
      </c>
      <c r="AA297">
        <v>0</v>
      </c>
      <c r="AB297">
        <v>1623</v>
      </c>
      <c r="AC297">
        <v>18000</v>
      </c>
      <c r="AD297">
        <v>980.78720877621868</v>
      </c>
      <c r="AE297">
        <v>980.78720877621868</v>
      </c>
      <c r="AF297">
        <v>111.27182829268017</v>
      </c>
      <c r="AG297">
        <v>79.587518503612813</v>
      </c>
      <c r="AI297">
        <v>6.6440854724849219</v>
      </c>
      <c r="AJ297">
        <v>768.22716139963302</v>
      </c>
      <c r="AM297">
        <v>0.92466396926801842</v>
      </c>
    </row>
    <row r="298" spans="1:39" x14ac:dyDescent="0.35">
      <c r="A298">
        <v>0.1479999999999837</v>
      </c>
      <c r="B298">
        <v>0.8520000000000163</v>
      </c>
      <c r="C298">
        <v>-5.0147982914107762E-4</v>
      </c>
      <c r="D298">
        <v>0.74799999999998368</v>
      </c>
      <c r="E298">
        <v>0.2</v>
      </c>
      <c r="F298">
        <v>3.1999999999999862E-2</v>
      </c>
      <c r="G298">
        <v>0.02</v>
      </c>
      <c r="H298">
        <v>0.99999999999998357</v>
      </c>
      <c r="I298">
        <v>0.74786759016650695</v>
      </c>
      <c r="J298">
        <v>0.19996459630120944</v>
      </c>
      <c r="K298">
        <v>3.1994335408193367E-2</v>
      </c>
      <c r="L298">
        <v>1.9996459630120943E-2</v>
      </c>
      <c r="M298">
        <v>1.7701849395290229E-4</v>
      </c>
      <c r="N298">
        <v>0.99999999999998368</v>
      </c>
      <c r="O298">
        <v>4.8000000000000001E-2</v>
      </c>
      <c r="P298">
        <v>3.4000000000000002E-2</v>
      </c>
      <c r="Q298">
        <v>4.2999999999999997E-2</v>
      </c>
      <c r="R298">
        <v>0.223</v>
      </c>
      <c r="S298">
        <v>800</v>
      </c>
      <c r="T298">
        <v>0.19014620268462457</v>
      </c>
      <c r="X298">
        <v>363636</v>
      </c>
      <c r="Y298">
        <v>64.370297067057578</v>
      </c>
      <c r="Z298">
        <v>21.367371868125822</v>
      </c>
      <c r="AA298">
        <v>0</v>
      </c>
      <c r="AB298">
        <v>1623</v>
      </c>
      <c r="AC298">
        <v>18000</v>
      </c>
      <c r="AD298">
        <v>980.78720877621868</v>
      </c>
      <c r="AE298">
        <v>980.78720877621868</v>
      </c>
      <c r="AF298">
        <v>111.68037814973694</v>
      </c>
      <c r="AG298">
        <v>79.695940326741621</v>
      </c>
      <c r="AI298">
        <v>6.6436496859707281</v>
      </c>
      <c r="AJ298">
        <v>767.8924512992287</v>
      </c>
      <c r="AM298">
        <v>0.92287966915579467</v>
      </c>
    </row>
    <row r="299" spans="1:39" x14ac:dyDescent="0.35">
      <c r="A299">
        <v>0.14849999999998365</v>
      </c>
      <c r="B299">
        <v>0.85150000000001635</v>
      </c>
      <c r="C299">
        <v>-5.0148156807073815E-4</v>
      </c>
      <c r="D299">
        <v>0.74849999999998362</v>
      </c>
      <c r="E299">
        <v>0.2</v>
      </c>
      <c r="F299">
        <v>3.1499999999999861E-2</v>
      </c>
      <c r="G299">
        <v>0.02</v>
      </c>
      <c r="H299">
        <v>0.99999999999998357</v>
      </c>
      <c r="I299">
        <v>0.74836860930937199</v>
      </c>
      <c r="J299">
        <v>0.19996489226703765</v>
      </c>
      <c r="K299">
        <v>3.149447053205829E-2</v>
      </c>
      <c r="L299">
        <v>1.9996489226703766E-2</v>
      </c>
      <c r="M299">
        <v>1.7553866481176967E-4</v>
      </c>
      <c r="N299">
        <v>0.99999999999998346</v>
      </c>
      <c r="O299">
        <v>4.8000000000000001E-2</v>
      </c>
      <c r="P299">
        <v>3.4000000000000002E-2</v>
      </c>
      <c r="Q299">
        <v>4.2999999999999997E-2</v>
      </c>
      <c r="R299">
        <v>0.223</v>
      </c>
      <c r="S299">
        <v>800</v>
      </c>
      <c r="T299">
        <v>0.1889649107637783</v>
      </c>
      <c r="X299">
        <v>363636</v>
      </c>
      <c r="Y299">
        <v>63.832177917492672</v>
      </c>
      <c r="Z299">
        <v>21.314097742712743</v>
      </c>
      <c r="AA299">
        <v>0</v>
      </c>
      <c r="AB299">
        <v>1623</v>
      </c>
      <c r="AC299">
        <v>18000</v>
      </c>
      <c r="AD299">
        <v>980.78720877621868</v>
      </c>
      <c r="AE299">
        <v>980.78720877621868</v>
      </c>
      <c r="AF299">
        <v>112.09320744660984</v>
      </c>
      <c r="AG299">
        <v>79.805022034215924</v>
      </c>
      <c r="AI299">
        <v>6.6432093347207299</v>
      </c>
      <c r="AJ299">
        <v>767.55438333822246</v>
      </c>
      <c r="AM299">
        <v>0.92110224201639768</v>
      </c>
    </row>
    <row r="300" spans="1:39" x14ac:dyDescent="0.35">
      <c r="A300">
        <v>0.14899999999998359</v>
      </c>
      <c r="B300">
        <v>0.85100000000001641</v>
      </c>
      <c r="C300">
        <v>-5.0148331006729405E-4</v>
      </c>
      <c r="D300">
        <v>0.74899999999998357</v>
      </c>
      <c r="E300">
        <v>0.2</v>
      </c>
      <c r="F300">
        <v>3.0999999999999861E-2</v>
      </c>
      <c r="G300">
        <v>0.02</v>
      </c>
      <c r="H300">
        <v>0.99999999999998357</v>
      </c>
      <c r="I300">
        <v>0.74886963123452455</v>
      </c>
      <c r="J300">
        <v>0.19996518858065182</v>
      </c>
      <c r="K300">
        <v>3.0994604230000888E-2</v>
      </c>
      <c r="L300">
        <v>1.9996518858065179E-2</v>
      </c>
      <c r="M300">
        <v>1.7405709674097645E-4</v>
      </c>
      <c r="N300">
        <v>0.99999999999998346</v>
      </c>
      <c r="O300">
        <v>4.8000000000000001E-2</v>
      </c>
      <c r="P300">
        <v>3.4000000000000002E-2</v>
      </c>
      <c r="Q300">
        <v>4.2999999999999997E-2</v>
      </c>
      <c r="R300">
        <v>0.223</v>
      </c>
      <c r="S300">
        <v>800</v>
      </c>
      <c r="T300">
        <v>0.18778222779101905</v>
      </c>
      <c r="X300">
        <v>363636</v>
      </c>
      <c r="Y300">
        <v>63.293426430501718</v>
      </c>
      <c r="Z300">
        <v>21.260515902075923</v>
      </c>
      <c r="AA300">
        <v>0</v>
      </c>
      <c r="AB300">
        <v>1623</v>
      </c>
      <c r="AC300">
        <v>18000</v>
      </c>
      <c r="AD300">
        <v>980.78720877621868</v>
      </c>
      <c r="AE300">
        <v>980.78720877621868</v>
      </c>
      <c r="AF300">
        <v>112.51039050659156</v>
      </c>
      <c r="AG300">
        <v>79.914771592848055</v>
      </c>
      <c r="AI300">
        <v>6.6427643394567495</v>
      </c>
      <c r="AJ300">
        <v>767.21290125737892</v>
      </c>
      <c r="AM300">
        <v>0.91933164821499935</v>
      </c>
    </row>
    <row r="301" spans="1:39" x14ac:dyDescent="0.35">
      <c r="A301">
        <v>0.14949999999998353</v>
      </c>
      <c r="B301">
        <v>0.85050000000001647</v>
      </c>
      <c r="C301">
        <v>-5.0148505513796155E-4</v>
      </c>
      <c r="D301">
        <v>0.74949999999998351</v>
      </c>
      <c r="E301">
        <v>0.2</v>
      </c>
      <c r="F301">
        <v>3.0499999999999861E-2</v>
      </c>
      <c r="G301">
        <v>0.02</v>
      </c>
      <c r="H301">
        <v>0.99999999999998346</v>
      </c>
      <c r="I301">
        <v>0.74937065594687158</v>
      </c>
      <c r="J301">
        <v>0.19996548524266528</v>
      </c>
      <c r="K301">
        <v>3.0494736499506313E-2</v>
      </c>
      <c r="L301">
        <v>1.9996548524266525E-2</v>
      </c>
      <c r="M301">
        <v>1.7257378667362737E-4</v>
      </c>
      <c r="N301">
        <v>0.99999999999998346</v>
      </c>
      <c r="O301">
        <v>4.8000000000000001E-2</v>
      </c>
      <c r="P301">
        <v>3.4000000000000002E-2</v>
      </c>
      <c r="Q301">
        <v>4.2999999999999997E-2</v>
      </c>
      <c r="R301">
        <v>0.223</v>
      </c>
      <c r="S301">
        <v>800</v>
      </c>
      <c r="T301">
        <v>0.18659815131299257</v>
      </c>
      <c r="X301">
        <v>363636</v>
      </c>
      <c r="Y301">
        <v>62.754041490851165</v>
      </c>
      <c r="Z301">
        <v>21.206623199218139</v>
      </c>
      <c r="AA301">
        <v>0</v>
      </c>
      <c r="AB301">
        <v>1623</v>
      </c>
      <c r="AC301">
        <v>18000</v>
      </c>
      <c r="AD301">
        <v>980.78720877621868</v>
      </c>
      <c r="AE301">
        <v>980.78720877621868</v>
      </c>
      <c r="AF301">
        <v>112.93200346317532</v>
      </c>
      <c r="AG301">
        <v>80.025197117497967</v>
      </c>
      <c r="AI301">
        <v>6.6423146189697269</v>
      </c>
      <c r="AJ301">
        <v>766.86794746998191</v>
      </c>
      <c r="AM301">
        <v>0.91756784842093952</v>
      </c>
    </row>
    <row r="302" spans="1:39" x14ac:dyDescent="0.35">
      <c r="A302">
        <v>0.14999999999998348</v>
      </c>
      <c r="B302">
        <v>0.85000000000001652</v>
      </c>
      <c r="C302">
        <v>-5.0148680328997793E-4</v>
      </c>
      <c r="D302">
        <v>0.74999999999998346</v>
      </c>
      <c r="E302">
        <v>0.2</v>
      </c>
      <c r="F302">
        <v>2.999999999999986E-2</v>
      </c>
      <c r="G302">
        <v>0.02</v>
      </c>
      <c r="H302">
        <v>0.99999999999998335</v>
      </c>
      <c r="I302">
        <v>0.74987168345133182</v>
      </c>
      <c r="J302">
        <v>0.19996578225369288</v>
      </c>
      <c r="K302">
        <v>2.9994867338053791E-2</v>
      </c>
      <c r="L302">
        <v>1.999657822536929E-2</v>
      </c>
      <c r="M302">
        <v>1.710887315356108E-4</v>
      </c>
      <c r="N302">
        <v>0.99999999999998335</v>
      </c>
      <c r="O302">
        <v>4.8000000000000001E-2</v>
      </c>
      <c r="P302">
        <v>3.4000000000000002E-2</v>
      </c>
      <c r="Q302">
        <v>4.2999999999999997E-2</v>
      </c>
      <c r="R302">
        <v>0.223</v>
      </c>
      <c r="S302">
        <v>800</v>
      </c>
      <c r="T302">
        <v>0.18541267887057181</v>
      </c>
      <c r="X302">
        <v>363636</v>
      </c>
      <c r="Y302">
        <v>62.21402198068337</v>
      </c>
      <c r="Z302">
        <v>21.152416433854768</v>
      </c>
      <c r="AA302">
        <v>0</v>
      </c>
      <c r="AB302">
        <v>1623</v>
      </c>
      <c r="AC302">
        <v>18000</v>
      </c>
      <c r="AD302">
        <v>980.78720877621868</v>
      </c>
      <c r="AE302">
        <v>980.78720877621868</v>
      </c>
      <c r="AF302">
        <v>113.35812431696878</v>
      </c>
      <c r="AG302">
        <v>80.136306874829543</v>
      </c>
      <c r="AI302">
        <v>6.6418600900590139</v>
      </c>
      <c r="AJ302">
        <v>766.51946302128567</v>
      </c>
      <c r="AM302">
        <v>0.91581080360481437</v>
      </c>
    </row>
    <row r="303" spans="1:39" x14ac:dyDescent="0.35">
      <c r="A303">
        <v>0.15049999999998342</v>
      </c>
      <c r="B303">
        <v>0.84950000000001658</v>
      </c>
      <c r="C303">
        <v>-5.0148855453060223E-4</v>
      </c>
      <c r="D303">
        <v>0.7504999999999834</v>
      </c>
      <c r="E303">
        <v>0.2</v>
      </c>
      <c r="F303">
        <v>2.949999999999986E-2</v>
      </c>
      <c r="G303">
        <v>0.02</v>
      </c>
      <c r="H303">
        <v>0.99999999999998335</v>
      </c>
      <c r="I303">
        <v>0.7503727137528351</v>
      </c>
      <c r="J303">
        <v>0.19996607961435089</v>
      </c>
      <c r="K303">
        <v>2.9494996743116616E-2</v>
      </c>
      <c r="L303">
        <v>1.9996607961435091E-2</v>
      </c>
      <c r="M303">
        <v>1.6960192824557775E-4</v>
      </c>
      <c r="N303">
        <v>0.99999999999998324</v>
      </c>
      <c r="O303">
        <v>4.8000000000000001E-2</v>
      </c>
      <c r="P303">
        <v>3.4000000000000002E-2</v>
      </c>
      <c r="Q303">
        <v>4.2999999999999997E-2</v>
      </c>
      <c r="R303">
        <v>0.223</v>
      </c>
      <c r="S303">
        <v>800</v>
      </c>
      <c r="T303">
        <v>0.18422580799884025</v>
      </c>
      <c r="X303">
        <v>363636</v>
      </c>
      <c r="Y303">
        <v>61.67336677950891</v>
      </c>
      <c r="Z303">
        <v>21.097892351123196</v>
      </c>
      <c r="AA303">
        <v>0</v>
      </c>
      <c r="AB303">
        <v>1623</v>
      </c>
      <c r="AC303">
        <v>18000</v>
      </c>
      <c r="AD303">
        <v>980.78720877621868</v>
      </c>
      <c r="AE303">
        <v>980.78720877621868</v>
      </c>
      <c r="AF303">
        <v>113.78883299480658</v>
      </c>
      <c r="AG303">
        <v>80.248109287188271</v>
      </c>
      <c r="AI303">
        <v>6.6414006674693207</v>
      </c>
      <c r="AJ303">
        <v>766.16738754644007</v>
      </c>
      <c r="AM303">
        <v>0.9140604750355974</v>
      </c>
    </row>
    <row r="304" spans="1:39" x14ac:dyDescent="0.35">
      <c r="A304">
        <v>0.15099999999998337</v>
      </c>
      <c r="B304">
        <v>0.84900000000001663</v>
      </c>
      <c r="C304">
        <v>-5.0149030886711455E-4</v>
      </c>
      <c r="D304">
        <v>0.75099999999998335</v>
      </c>
      <c r="E304">
        <v>0.2</v>
      </c>
      <c r="F304">
        <v>2.8999999999999859E-2</v>
      </c>
      <c r="G304">
        <v>0.02</v>
      </c>
      <c r="H304">
        <v>0.99999999999998335</v>
      </c>
      <c r="I304">
        <v>0.75087374685632347</v>
      </c>
      <c r="J304">
        <v>0.19996637732525702</v>
      </c>
      <c r="K304">
        <v>2.8995124712162125E-2</v>
      </c>
      <c r="L304">
        <v>1.9996637732525701E-2</v>
      </c>
      <c r="M304">
        <v>1.681133737149204E-4</v>
      </c>
      <c r="N304">
        <v>0.99999999999998324</v>
      </c>
      <c r="O304">
        <v>4.8000000000000001E-2</v>
      </c>
      <c r="P304">
        <v>3.4000000000000002E-2</v>
      </c>
      <c r="Q304">
        <v>4.2999999999999997E-2</v>
      </c>
      <c r="R304">
        <v>0.223</v>
      </c>
      <c r="S304">
        <v>800</v>
      </c>
      <c r="T304">
        <v>0.1830375362270748</v>
      </c>
      <c r="X304">
        <v>363636</v>
      </c>
      <c r="Y304">
        <v>61.132074764198791</v>
      </c>
      <c r="Z304">
        <v>21.043047640251569</v>
      </c>
      <c r="AA304">
        <v>0</v>
      </c>
      <c r="AB304">
        <v>1623</v>
      </c>
      <c r="AC304">
        <v>18000</v>
      </c>
      <c r="AD304">
        <v>980.78720877621868</v>
      </c>
      <c r="AE304">
        <v>980.78720877621868</v>
      </c>
      <c r="AF304">
        <v>114.22421141116145</v>
      </c>
      <c r="AG304">
        <v>80.360612936605406</v>
      </c>
      <c r="AI304">
        <v>6.6409362638252087</v>
      </c>
      <c r="AJ304">
        <v>765.81165922682112</v>
      </c>
      <c r="AM304">
        <v>0.91231682427779326</v>
      </c>
    </row>
    <row r="305" spans="1:39" x14ac:dyDescent="0.35">
      <c r="A305">
        <v>0.15149999999998331</v>
      </c>
      <c r="B305">
        <v>0.84850000000001669</v>
      </c>
      <c r="C305">
        <v>-5.0149206630681646E-4</v>
      </c>
      <c r="D305">
        <v>0.75149999999998329</v>
      </c>
      <c r="E305">
        <v>0.2</v>
      </c>
      <c r="F305">
        <v>2.8499999999999859E-2</v>
      </c>
      <c r="G305">
        <v>0.02</v>
      </c>
      <c r="H305">
        <v>0.99999999999998324</v>
      </c>
      <c r="I305">
        <v>0.75137478276675018</v>
      </c>
      <c r="J305">
        <v>0.19996667538703047</v>
      </c>
      <c r="K305">
        <v>2.84952512426517E-2</v>
      </c>
      <c r="L305">
        <v>1.9996667538703047E-2</v>
      </c>
      <c r="M305">
        <v>1.6662306484775075E-4</v>
      </c>
      <c r="N305">
        <v>0.99999999999998312</v>
      </c>
      <c r="O305">
        <v>4.8000000000000001E-2</v>
      </c>
      <c r="P305">
        <v>3.4000000000000002E-2</v>
      </c>
      <c r="Q305">
        <v>4.2999999999999997E-2</v>
      </c>
      <c r="R305">
        <v>0.223</v>
      </c>
      <c r="S305">
        <v>800</v>
      </c>
      <c r="T305">
        <v>0.18184786107872847</v>
      </c>
      <c r="X305">
        <v>363636</v>
      </c>
      <c r="Y305">
        <v>60.590144808976689</v>
      </c>
      <c r="Z305">
        <v>20.987878933185158</v>
      </c>
      <c r="AA305">
        <v>0</v>
      </c>
      <c r="AB305">
        <v>1623</v>
      </c>
      <c r="AC305">
        <v>18000</v>
      </c>
      <c r="AD305">
        <v>980.78720877621868</v>
      </c>
      <c r="AE305">
        <v>980.78720877621868</v>
      </c>
      <c r="AF305">
        <v>114.66434353196153</v>
      </c>
      <c r="AG305">
        <v>80.473826568933319</v>
      </c>
      <c r="AI305">
        <v>6.6404667895630221</v>
      </c>
      <c r="AJ305">
        <v>765.4522147447002</v>
      </c>
      <c r="AM305">
        <v>0.91057981318862469</v>
      </c>
    </row>
    <row r="306" spans="1:39" x14ac:dyDescent="0.35">
      <c r="A306">
        <v>0.15199999999998326</v>
      </c>
      <c r="B306">
        <v>0.84800000000001674</v>
      </c>
      <c r="C306">
        <v>-5.0149382685703097E-4</v>
      </c>
      <c r="D306">
        <v>0.75199999999998324</v>
      </c>
      <c r="E306">
        <v>0.2</v>
      </c>
      <c r="F306">
        <v>2.7999999999999858E-2</v>
      </c>
      <c r="G306">
        <v>0.02</v>
      </c>
      <c r="H306">
        <v>0.99999999999998312</v>
      </c>
      <c r="I306">
        <v>0.7518758214890805</v>
      </c>
      <c r="J306">
        <v>0.19996697380029183</v>
      </c>
      <c r="K306">
        <v>2.7995376332040713E-2</v>
      </c>
      <c r="L306">
        <v>1.9996697380029183E-2</v>
      </c>
      <c r="M306">
        <v>1.6513099854087928E-4</v>
      </c>
      <c r="N306">
        <v>0.99999999999998312</v>
      </c>
      <c r="O306">
        <v>4.8000000000000001E-2</v>
      </c>
      <c r="P306">
        <v>3.4000000000000002E-2</v>
      </c>
      <c r="Q306">
        <v>4.2999999999999997E-2</v>
      </c>
      <c r="R306">
        <v>0.223</v>
      </c>
      <c r="S306">
        <v>800</v>
      </c>
      <c r="T306">
        <v>0.18065678007141348</v>
      </c>
      <c r="X306">
        <v>363636</v>
      </c>
      <c r="Y306">
        <v>60.047575785411176</v>
      </c>
      <c r="Z306">
        <v>20.93238280316881</v>
      </c>
      <c r="AA306">
        <v>0</v>
      </c>
      <c r="AB306">
        <v>1623</v>
      </c>
      <c r="AC306">
        <v>18000</v>
      </c>
      <c r="AD306">
        <v>980.78720877621868</v>
      </c>
      <c r="AE306">
        <v>980.78720877621868</v>
      </c>
      <c r="AF306">
        <v>115.1093154409247</v>
      </c>
      <c r="AG306">
        <v>80.587759098117502</v>
      </c>
      <c r="AI306">
        <v>6.6399921528601276</v>
      </c>
      <c r="AJ306">
        <v>765.08898923616835</v>
      </c>
      <c r="AM306">
        <v>0.90884940391525115</v>
      </c>
    </row>
    <row r="307" spans="1:39" x14ac:dyDescent="0.35">
      <c r="A307">
        <v>0.1524999999999832</v>
      </c>
      <c r="B307">
        <v>0.8475000000000168</v>
      </c>
      <c r="C307">
        <v>-5.0149559052510312E-4</v>
      </c>
      <c r="D307">
        <v>0.75249999999998318</v>
      </c>
      <c r="E307">
        <v>0.2</v>
      </c>
      <c r="F307">
        <v>2.7499999999999858E-2</v>
      </c>
      <c r="G307">
        <v>0.02</v>
      </c>
      <c r="H307">
        <v>0.99999999999998312</v>
      </c>
      <c r="I307">
        <v>0.7523768630282911</v>
      </c>
      <c r="J307">
        <v>0.19996727256566327</v>
      </c>
      <c r="K307">
        <v>2.7495499977778556E-2</v>
      </c>
      <c r="L307">
        <v>1.9996727256566326E-2</v>
      </c>
      <c r="M307">
        <v>1.6363717168379319E-4</v>
      </c>
      <c r="N307">
        <v>0.99999999999998301</v>
      </c>
      <c r="O307">
        <v>4.8000000000000001E-2</v>
      </c>
      <c r="P307">
        <v>3.4000000000000002E-2</v>
      </c>
      <c r="Q307">
        <v>4.2999999999999997E-2</v>
      </c>
      <c r="R307">
        <v>0.223</v>
      </c>
      <c r="S307">
        <v>800</v>
      </c>
      <c r="T307">
        <v>0.17946429071688386</v>
      </c>
      <c r="X307">
        <v>363636</v>
      </c>
      <c r="Y307">
        <v>59.504366562407817</v>
      </c>
      <c r="Z307">
        <v>20.876555763283648</v>
      </c>
      <c r="AA307">
        <v>0</v>
      </c>
      <c r="AB307">
        <v>1623</v>
      </c>
      <c r="AC307">
        <v>18000</v>
      </c>
      <c r="AD307">
        <v>980.78720877621868</v>
      </c>
      <c r="AE307">
        <v>980.78720877621868</v>
      </c>
      <c r="AF307">
        <v>115.55921540852862</v>
      </c>
      <c r="AG307">
        <v>80.702419610610661</v>
      </c>
      <c r="AI307">
        <v>6.63951225956135</v>
      </c>
      <c r="AJ307">
        <v>764.72191624224502</v>
      </c>
      <c r="AM307">
        <v>0.90712555889201885</v>
      </c>
    </row>
    <row r="308" spans="1:39" x14ac:dyDescent="0.35">
      <c r="A308">
        <v>0.15299999999998315</v>
      </c>
      <c r="B308">
        <v>0.84700000000001685</v>
      </c>
      <c r="C308">
        <v>-5.0149735731839932E-4</v>
      </c>
      <c r="D308">
        <v>0.75299999999998313</v>
      </c>
      <c r="E308">
        <v>0.2</v>
      </c>
      <c r="F308">
        <v>2.6999999999999857E-2</v>
      </c>
      <c r="G308">
        <v>0.02</v>
      </c>
      <c r="H308">
        <v>0.99999999999998312</v>
      </c>
      <c r="I308">
        <v>0.75287790738937066</v>
      </c>
      <c r="J308">
        <v>0.19996757168376827</v>
      </c>
      <c r="K308">
        <v>2.6995622177308574E-2</v>
      </c>
      <c r="L308">
        <v>1.9996757168376827E-2</v>
      </c>
      <c r="M308">
        <v>1.62141581158635E-4</v>
      </c>
      <c r="N308">
        <v>0.9999999999999829</v>
      </c>
      <c r="O308">
        <v>4.8000000000000001E-2</v>
      </c>
      <c r="P308">
        <v>3.4000000000000002E-2</v>
      </c>
      <c r="Q308">
        <v>4.2999999999999997E-2</v>
      </c>
      <c r="R308">
        <v>0.223</v>
      </c>
      <c r="S308">
        <v>800</v>
      </c>
      <c r="T308">
        <v>0.17827039052101823</v>
      </c>
      <c r="X308">
        <v>363636</v>
      </c>
      <c r="Y308">
        <v>58.960516006201395</v>
      </c>
      <c r="Z308">
        <v>20.820394264936276</v>
      </c>
      <c r="AA308">
        <v>0</v>
      </c>
      <c r="AB308">
        <v>1623</v>
      </c>
      <c r="AC308">
        <v>18000</v>
      </c>
      <c r="AD308">
        <v>980.78720877621868</v>
      </c>
      <c r="AE308">
        <v>980.78720877621868</v>
      </c>
      <c r="AF308">
        <v>116.01413396374073</v>
      </c>
      <c r="AG308">
        <v>80.817817369934616</v>
      </c>
      <c r="AI308">
        <v>6.6390270131024574</v>
      </c>
      <c r="AJ308">
        <v>764.35092765807883</v>
      </c>
      <c r="AM308">
        <v>0.90540824083774296</v>
      </c>
    </row>
    <row r="309" spans="1:39" x14ac:dyDescent="0.35">
      <c r="A309">
        <v>0.15349999999998309</v>
      </c>
      <c r="B309">
        <v>0.84650000000001691</v>
      </c>
      <c r="C309">
        <v>-5.0149912724430762E-4</v>
      </c>
      <c r="D309">
        <v>0.75349999999998307</v>
      </c>
      <c r="E309">
        <v>0.2</v>
      </c>
      <c r="F309">
        <v>2.6499999999999857E-2</v>
      </c>
      <c r="G309">
        <v>0.02</v>
      </c>
      <c r="H309">
        <v>0.99999999999998301</v>
      </c>
      <c r="I309">
        <v>0.75337895457731952</v>
      </c>
      <c r="J309">
        <v>0.19996787115523196</v>
      </c>
      <c r="K309">
        <v>2.649574292806809E-2</v>
      </c>
      <c r="L309">
        <v>1.9996787115523197E-2</v>
      </c>
      <c r="M309">
        <v>1.6064422384018067E-4</v>
      </c>
      <c r="N309">
        <v>0.99999999999998301</v>
      </c>
      <c r="O309">
        <v>4.8000000000000001E-2</v>
      </c>
      <c r="P309">
        <v>3.4000000000000002E-2</v>
      </c>
      <c r="Q309">
        <v>4.2999999999999997E-2</v>
      </c>
      <c r="R309">
        <v>0.223</v>
      </c>
      <c r="S309">
        <v>800</v>
      </c>
      <c r="T309">
        <v>0.17707507698380234</v>
      </c>
      <c r="X309">
        <v>363636</v>
      </c>
      <c r="Y309">
        <v>58.41602298034794</v>
      </c>
      <c r="Z309">
        <v>20.763894696298539</v>
      </c>
      <c r="AA309">
        <v>0</v>
      </c>
      <c r="AB309">
        <v>1623</v>
      </c>
      <c r="AC309">
        <v>18000</v>
      </c>
      <c r="AD309">
        <v>980.78720877621868</v>
      </c>
      <c r="AE309">
        <v>980.78720877621868</v>
      </c>
      <c r="AF309">
        <v>116.47416396863986</v>
      </c>
      <c r="AG309">
        <v>80.933961821396196</v>
      </c>
      <c r="AI309">
        <v>6.6385363144305654</v>
      </c>
      <c r="AJ309">
        <v>763.975953680158</v>
      </c>
      <c r="AM309">
        <v>0.90369741275301918</v>
      </c>
    </row>
    <row r="310" spans="1:39" x14ac:dyDescent="0.35">
      <c r="A310">
        <v>0.15399999999998304</v>
      </c>
      <c r="B310">
        <v>0.84600000000001696</v>
      </c>
      <c r="C310">
        <v>-5.0150090031023825E-4</v>
      </c>
      <c r="D310">
        <v>0.75399999999998302</v>
      </c>
      <c r="E310">
        <v>0.2</v>
      </c>
      <c r="F310">
        <v>2.5999999999999857E-2</v>
      </c>
      <c r="G310">
        <v>0.02</v>
      </c>
      <c r="H310">
        <v>0.9999999999999829</v>
      </c>
      <c r="I310">
        <v>0.75388000459714977</v>
      </c>
      <c r="J310">
        <v>0.19996817098068084</v>
      </c>
      <c r="K310">
        <v>2.5995862227488363E-2</v>
      </c>
      <c r="L310">
        <v>1.9996817098068081E-2</v>
      </c>
      <c r="M310">
        <v>1.5914509659581804E-4</v>
      </c>
      <c r="N310">
        <v>0.99999999999998301</v>
      </c>
      <c r="O310">
        <v>4.8000000000000001E-2</v>
      </c>
      <c r="P310">
        <v>3.4000000000000002E-2</v>
      </c>
      <c r="Q310">
        <v>4.2999999999999997E-2</v>
      </c>
      <c r="R310">
        <v>0.223</v>
      </c>
      <c r="S310">
        <v>800</v>
      </c>
      <c r="T310">
        <v>0.17587834759931195</v>
      </c>
      <c r="X310">
        <v>363636</v>
      </c>
      <c r="Y310">
        <v>57.870886345716883</v>
      </c>
      <c r="Z310">
        <v>20.707053380695847</v>
      </c>
      <c r="AA310">
        <v>0</v>
      </c>
      <c r="AB310">
        <v>1623</v>
      </c>
      <c r="AC310">
        <v>18000</v>
      </c>
      <c r="AD310">
        <v>980.78720877621868</v>
      </c>
      <c r="AE310">
        <v>980.78720877621868</v>
      </c>
      <c r="AF310">
        <v>116.93940069606742</v>
      </c>
      <c r="AG310">
        <v>81.050862596963313</v>
      </c>
      <c r="AI310">
        <v>6.6380400619213091</v>
      </c>
      <c r="AJ310">
        <v>763.59692275143618</v>
      </c>
      <c r="AM310">
        <v>0.90199303791756724</v>
      </c>
    </row>
    <row r="311" spans="1:39" x14ac:dyDescent="0.35">
      <c r="A311">
        <v>0.15449999999998298</v>
      </c>
      <c r="B311">
        <v>0.84550000000001702</v>
      </c>
      <c r="C311">
        <v>-5.0150267652362317E-4</v>
      </c>
      <c r="D311">
        <v>0.75449999999998296</v>
      </c>
      <c r="E311">
        <v>0.2</v>
      </c>
      <c r="F311">
        <v>2.5499999999999856E-2</v>
      </c>
      <c r="G311">
        <v>0.02</v>
      </c>
      <c r="H311">
        <v>0.9999999999999829</v>
      </c>
      <c r="I311">
        <v>0.75438105745388551</v>
      </c>
      <c r="J311">
        <v>0.1999684711607429</v>
      </c>
      <c r="K311">
        <v>2.5495980072994577E-2</v>
      </c>
      <c r="L311">
        <v>1.9996847116074291E-2</v>
      </c>
      <c r="M311">
        <v>1.5764419628552475E-4</v>
      </c>
      <c r="N311">
        <v>0.99999999999998279</v>
      </c>
      <c r="O311">
        <v>4.8000000000000001E-2</v>
      </c>
      <c r="P311">
        <v>3.4000000000000002E-2</v>
      </c>
      <c r="Q311">
        <v>4.2999999999999997E-2</v>
      </c>
      <c r="R311">
        <v>0.223</v>
      </c>
      <c r="S311">
        <v>800</v>
      </c>
      <c r="T311">
        <v>0.17468019985569491</v>
      </c>
      <c r="X311">
        <v>363636</v>
      </c>
      <c r="Y311">
        <v>57.325104960483074</v>
      </c>
      <c r="Z311">
        <v>20.649866574942003</v>
      </c>
      <c r="AA311">
        <v>0</v>
      </c>
      <c r="AB311">
        <v>1623</v>
      </c>
      <c r="AC311">
        <v>18000</v>
      </c>
      <c r="AD311">
        <v>980.78720877621868</v>
      </c>
      <c r="AE311">
        <v>980.78720877621868</v>
      </c>
      <c r="AF311">
        <v>117.40994191045486</v>
      </c>
      <c r="AG311">
        <v>81.168529520307942</v>
      </c>
      <c r="AI311">
        <v>6.6375381512926293</v>
      </c>
      <c r="AJ311">
        <v>763.21376150427477</v>
      </c>
      <c r="AM311">
        <v>0.90029507988760327</v>
      </c>
    </row>
    <row r="312" spans="1:39" x14ac:dyDescent="0.35">
      <c r="A312">
        <v>0.15499999999998293</v>
      </c>
      <c r="B312">
        <v>0.84500000000001707</v>
      </c>
      <c r="C312">
        <v>-5.015044558919165E-4</v>
      </c>
      <c r="D312">
        <v>0.75499999999998291</v>
      </c>
      <c r="E312">
        <v>0.2</v>
      </c>
      <c r="F312">
        <v>2.4999999999999856E-2</v>
      </c>
      <c r="G312">
        <v>0.02</v>
      </c>
      <c r="H312">
        <v>0.9999999999999829</v>
      </c>
      <c r="I312">
        <v>0.75488211315256271</v>
      </c>
      <c r="J312">
        <v>0.19996877169604765</v>
      </c>
      <c r="K312">
        <v>2.4996096462005811E-2</v>
      </c>
      <c r="L312">
        <v>1.9996877169604764E-2</v>
      </c>
      <c r="M312">
        <v>1.5614151976184649E-4</v>
      </c>
      <c r="N312">
        <v>0.99999999999998279</v>
      </c>
      <c r="O312">
        <v>4.8000000000000001E-2</v>
      </c>
      <c r="P312">
        <v>3.4000000000000002E-2</v>
      </c>
      <c r="Q312">
        <v>4.2999999999999997E-2</v>
      </c>
      <c r="R312">
        <v>0.223</v>
      </c>
      <c r="S312">
        <v>800</v>
      </c>
      <c r="T312">
        <v>0.17348063123515395</v>
      </c>
      <c r="X312">
        <v>363636</v>
      </c>
      <c r="Y312">
        <v>56.778677680118804</v>
      </c>
      <c r="Z312">
        <v>20.592330467618318</v>
      </c>
      <c r="AA312">
        <v>0</v>
      </c>
      <c r="AB312">
        <v>1623</v>
      </c>
      <c r="AC312">
        <v>18000</v>
      </c>
      <c r="AD312">
        <v>980.78720877621868</v>
      </c>
      <c r="AE312">
        <v>980.78720877621868</v>
      </c>
      <c r="AF312">
        <v>117.88588795198227</v>
      </c>
      <c r="AG312">
        <v>81.286972612023021</v>
      </c>
      <c r="AI312">
        <v>6.637030475515</v>
      </c>
      <c r="AJ312">
        <v>762.82639470109712</v>
      </c>
      <c r="AM312">
        <v>0.8986035024932425</v>
      </c>
    </row>
    <row r="313" spans="1:39" x14ac:dyDescent="0.35">
      <c r="A313">
        <v>0.15549999999998287</v>
      </c>
      <c r="B313">
        <v>0.84450000000001713</v>
      </c>
      <c r="C313">
        <v>-5.0150623842259415E-4</v>
      </c>
      <c r="D313">
        <v>0.75549999999998285</v>
      </c>
      <c r="E313">
        <v>0.2</v>
      </c>
      <c r="F313">
        <v>2.4499999999999855E-2</v>
      </c>
      <c r="G313">
        <v>0.02</v>
      </c>
      <c r="H313">
        <v>0.99999999999998279</v>
      </c>
      <c r="I313">
        <v>0.75538317169822922</v>
      </c>
      <c r="J313">
        <v>0.19996907258722604</v>
      </c>
      <c r="K313">
        <v>2.4496211391935044E-2</v>
      </c>
      <c r="L313">
        <v>1.9996907258722604E-2</v>
      </c>
      <c r="M313">
        <v>1.5463706386987494E-4</v>
      </c>
      <c r="N313">
        <v>0.99999999999998279</v>
      </c>
      <c r="O313">
        <v>4.8000000000000001E-2</v>
      </c>
      <c r="P313">
        <v>3.4000000000000002E-2</v>
      </c>
      <c r="Q313">
        <v>4.2999999999999997E-2</v>
      </c>
      <c r="R313">
        <v>0.223</v>
      </c>
      <c r="S313">
        <v>800</v>
      </c>
      <c r="T313">
        <v>0.172279639213929</v>
      </c>
      <c r="X313">
        <v>363636</v>
      </c>
      <c r="Y313">
        <v>56.231603357385843</v>
      </c>
      <c r="Z313">
        <v>20.534441177294692</v>
      </c>
      <c r="AA313">
        <v>0</v>
      </c>
      <c r="AB313">
        <v>1623</v>
      </c>
      <c r="AC313">
        <v>18000</v>
      </c>
      <c r="AD313">
        <v>980.78720877621868</v>
      </c>
      <c r="AE313">
        <v>980.78720877621868</v>
      </c>
      <c r="AF313">
        <v>118.36734182423021</v>
      </c>
      <c r="AG313">
        <v>81.406202095020475</v>
      </c>
      <c r="AI313">
        <v>6.6365169247179354</v>
      </c>
      <c r="AJ313">
        <v>762.43474517264781</v>
      </c>
      <c r="AM313">
        <v>0.89691826983593081</v>
      </c>
    </row>
    <row r="314" spans="1:39" x14ac:dyDescent="0.35">
      <c r="A314">
        <v>0.15599999999998282</v>
      </c>
      <c r="B314">
        <v>0.84400000000001718</v>
      </c>
      <c r="C314">
        <v>-5.0150802412315455E-4</v>
      </c>
      <c r="D314">
        <v>0.7559999999999828</v>
      </c>
      <c r="E314">
        <v>0.2</v>
      </c>
      <c r="F314">
        <v>2.3999999999999855E-2</v>
      </c>
      <c r="G314">
        <v>0.02</v>
      </c>
      <c r="H314">
        <v>0.99999999999998268</v>
      </c>
      <c r="I314">
        <v>0.75588423309594466</v>
      </c>
      <c r="J314">
        <v>0.19996937383491056</v>
      </c>
      <c r="K314">
        <v>2.3996324860189121E-2</v>
      </c>
      <c r="L314">
        <v>1.9996937383491058E-2</v>
      </c>
      <c r="M314">
        <v>1.531308254472257E-4</v>
      </c>
      <c r="N314">
        <v>0.99999999999998257</v>
      </c>
      <c r="O314">
        <v>4.8000000000000001E-2</v>
      </c>
      <c r="P314">
        <v>3.4000000000000002E-2</v>
      </c>
      <c r="Q314">
        <v>4.2999999999999997E-2</v>
      </c>
      <c r="R314">
        <v>0.223</v>
      </c>
      <c r="S314">
        <v>800</v>
      </c>
      <c r="T314">
        <v>0.17107722126227951</v>
      </c>
      <c r="X314">
        <v>363636</v>
      </c>
      <c r="Y314">
        <v>55.683880842327362</v>
      </c>
      <c r="Z314">
        <v>20.476194750690315</v>
      </c>
      <c r="AA314">
        <v>0</v>
      </c>
      <c r="AB314">
        <v>1623</v>
      </c>
      <c r="AC314">
        <v>18000</v>
      </c>
      <c r="AD314">
        <v>980.78720877621868</v>
      </c>
      <c r="AE314">
        <v>980.78720877621868</v>
      </c>
      <c r="AF314">
        <v>118.85440928549838</v>
      </c>
      <c r="AG314">
        <v>81.526228400118171</v>
      </c>
      <c r="AI314">
        <v>6.6359973860925825</v>
      </c>
      <c r="AJ314">
        <v>762.03873375374133</v>
      </c>
      <c r="AM314">
        <v>0.89523934628590518</v>
      </c>
    </row>
    <row r="315" spans="1:39" x14ac:dyDescent="0.35">
      <c r="A315">
        <v>0.15649999999998276</v>
      </c>
      <c r="B315">
        <v>0.84350000000001724</v>
      </c>
      <c r="C315">
        <v>-5.0150981300111795E-4</v>
      </c>
      <c r="D315">
        <v>0.75649999999998274</v>
      </c>
      <c r="E315">
        <v>0.2</v>
      </c>
      <c r="F315">
        <v>2.3499999999999854E-2</v>
      </c>
      <c r="G315">
        <v>0.02</v>
      </c>
      <c r="H315">
        <v>0.99999999999998268</v>
      </c>
      <c r="I315">
        <v>0.75638529735078119</v>
      </c>
      <c r="J315">
        <v>0.19996967543973521</v>
      </c>
      <c r="K315">
        <v>2.3496436864168743E-2</v>
      </c>
      <c r="L315">
        <v>1.999696754397352E-2</v>
      </c>
      <c r="M315">
        <v>1.5162280132401611E-4</v>
      </c>
      <c r="N315">
        <v>0.99999999999998257</v>
      </c>
      <c r="O315">
        <v>4.8000000000000001E-2</v>
      </c>
      <c r="P315">
        <v>3.4000000000000002E-2</v>
      </c>
      <c r="Q315">
        <v>4.2999999999999997E-2</v>
      </c>
      <c r="R315">
        <v>0.223</v>
      </c>
      <c r="S315">
        <v>800</v>
      </c>
      <c r="T315">
        <v>0.16987337484446674</v>
      </c>
      <c r="X315">
        <v>363636</v>
      </c>
      <c r="Y315">
        <v>55.135508982259928</v>
      </c>
      <c r="Z315">
        <v>20.417587160771365</v>
      </c>
      <c r="AA315">
        <v>0</v>
      </c>
      <c r="AB315">
        <v>1623</v>
      </c>
      <c r="AC315">
        <v>18000</v>
      </c>
      <c r="AD315">
        <v>980.78720877621868</v>
      </c>
      <c r="AE315">
        <v>980.78720877621868</v>
      </c>
      <c r="AF315">
        <v>119.34719894397303</v>
      </c>
      <c r="AG315">
        <v>81.647062171823777</v>
      </c>
      <c r="AI315">
        <v>6.6354717437902098</v>
      </c>
      <c r="AJ315">
        <v>761.63827921637676</v>
      </c>
      <c r="AM315">
        <v>0.8935666964796829</v>
      </c>
    </row>
    <row r="316" spans="1:39" x14ac:dyDescent="0.35">
      <c r="A316">
        <v>0.15699999999998271</v>
      </c>
      <c r="B316">
        <v>0.84300000000001729</v>
      </c>
      <c r="C316">
        <v>-5.0151160506402737E-4</v>
      </c>
      <c r="D316">
        <v>0.75699999999998269</v>
      </c>
      <c r="E316">
        <v>0.2</v>
      </c>
      <c r="F316">
        <v>2.2999999999999854E-2</v>
      </c>
      <c r="G316">
        <v>0.02</v>
      </c>
      <c r="H316">
        <v>0.99999999999998268</v>
      </c>
      <c r="I316">
        <v>0.75688636446782231</v>
      </c>
      <c r="J316">
        <v>0.19996997740233546</v>
      </c>
      <c r="K316">
        <v>2.2996547401268431E-2</v>
      </c>
      <c r="L316">
        <v>1.9996997740233544E-2</v>
      </c>
      <c r="M316">
        <v>1.501129883228431E-4</v>
      </c>
      <c r="N316">
        <v>0.99999999999998257</v>
      </c>
      <c r="O316">
        <v>4.8000000000000001E-2</v>
      </c>
      <c r="P316">
        <v>3.4000000000000002E-2</v>
      </c>
      <c r="Q316">
        <v>4.2999999999999997E-2</v>
      </c>
      <c r="R316">
        <v>0.223</v>
      </c>
      <c r="S316">
        <v>800</v>
      </c>
      <c r="T316">
        <v>0.16866809741873598</v>
      </c>
      <c r="X316">
        <v>363636</v>
      </c>
      <c r="Y316">
        <v>54.586486621765367</v>
      </c>
      <c r="Z316">
        <v>20.358614304783138</v>
      </c>
      <c r="AA316">
        <v>0</v>
      </c>
      <c r="AB316">
        <v>1623</v>
      </c>
      <c r="AC316">
        <v>18000</v>
      </c>
      <c r="AD316">
        <v>980.78720877621868</v>
      </c>
      <c r="AE316">
        <v>980.78720877621868</v>
      </c>
      <c r="AF316">
        <v>119.84582235693586</v>
      </c>
      <c r="AG316">
        <v>81.768714274324125</v>
      </c>
      <c r="AI316">
        <v>6.6349398788163825</v>
      </c>
      <c r="AJ316">
        <v>761.23329820009099</v>
      </c>
      <c r="AM316">
        <v>0.89190028531757837</v>
      </c>
    </row>
    <row r="317" spans="1:39" x14ac:dyDescent="0.35">
      <c r="A317">
        <v>0.15749999999998265</v>
      </c>
      <c r="B317">
        <v>0.84250000000001735</v>
      </c>
      <c r="C317">
        <v>-5.0151340031944793E-4</v>
      </c>
      <c r="D317">
        <v>0.75749999999998263</v>
      </c>
      <c r="E317">
        <v>0.2</v>
      </c>
      <c r="F317">
        <v>2.2499999999999853E-2</v>
      </c>
      <c r="G317">
        <v>0.02</v>
      </c>
      <c r="H317">
        <v>0.99999999999998257</v>
      </c>
      <c r="I317">
        <v>0.75738743445216405</v>
      </c>
      <c r="J317">
        <v>0.19997027972334824</v>
      </c>
      <c r="K317">
        <v>2.2496656468876532E-2</v>
      </c>
      <c r="L317">
        <v>1.9997027972334824E-2</v>
      </c>
      <c r="M317">
        <v>1.4860138325876061E-4</v>
      </c>
      <c r="N317">
        <v>0.99999999999998246</v>
      </c>
      <c r="O317">
        <v>4.8000000000000001E-2</v>
      </c>
      <c r="P317">
        <v>3.4000000000000002E-2</v>
      </c>
      <c r="Q317">
        <v>4.2999999999999997E-2</v>
      </c>
      <c r="R317">
        <v>0.223</v>
      </c>
      <c r="S317">
        <v>800</v>
      </c>
      <c r="T317">
        <v>0.16746138643729858</v>
      </c>
      <c r="X317">
        <v>363636</v>
      </c>
      <c r="Y317">
        <v>54.036812602682673</v>
      </c>
      <c r="Z317">
        <v>20.299272002213748</v>
      </c>
      <c r="AA317">
        <v>0</v>
      </c>
      <c r="AB317">
        <v>1623</v>
      </c>
      <c r="AC317">
        <v>18000</v>
      </c>
      <c r="AD317">
        <v>980.78720877621868</v>
      </c>
      <c r="AE317">
        <v>980.78720877621868</v>
      </c>
      <c r="AF317">
        <v>120.35039413421916</v>
      </c>
      <c r="AG317">
        <v>81.89119579768888</v>
      </c>
      <c r="AI317">
        <v>6.6344016689206136</v>
      </c>
      <c r="AJ317">
        <v>760.82370513941737</v>
      </c>
      <c r="AM317">
        <v>0.89024007796124782</v>
      </c>
    </row>
    <row r="318" spans="1:39" x14ac:dyDescent="0.35">
      <c r="A318">
        <v>0.1579999999999826</v>
      </c>
      <c r="B318">
        <v>0.8420000000000174</v>
      </c>
      <c r="C318">
        <v>-5.015151987749672E-4</v>
      </c>
      <c r="D318">
        <v>0.75799999999998258</v>
      </c>
      <c r="E318">
        <v>0.2</v>
      </c>
      <c r="F318">
        <v>2.1999999999999853E-2</v>
      </c>
      <c r="G318">
        <v>0.02</v>
      </c>
      <c r="H318">
        <v>0.99999999999998246</v>
      </c>
      <c r="I318">
        <v>0.75788850730891466</v>
      </c>
      <c r="J318">
        <v>0.19997058240341214</v>
      </c>
      <c r="K318">
        <v>2.1996764064375188E-2</v>
      </c>
      <c r="L318">
        <v>1.9997058240341214E-2</v>
      </c>
      <c r="M318">
        <v>1.4708798293925764E-4</v>
      </c>
      <c r="N318">
        <v>0.99999999999998257</v>
      </c>
      <c r="O318">
        <v>4.8000000000000001E-2</v>
      </c>
      <c r="P318">
        <v>3.4000000000000002E-2</v>
      </c>
      <c r="Q318">
        <v>4.2999999999999997E-2</v>
      </c>
      <c r="R318">
        <v>0.223</v>
      </c>
      <c r="S318">
        <v>800</v>
      </c>
      <c r="T318">
        <v>0.16625323934631425</v>
      </c>
      <c r="X318">
        <v>363636</v>
      </c>
      <c r="Y318">
        <v>53.486485764099889</v>
      </c>
      <c r="Z318">
        <v>20.239555992686494</v>
      </c>
      <c r="AA318">
        <v>0</v>
      </c>
      <c r="AB318">
        <v>1623</v>
      </c>
      <c r="AC318">
        <v>18000</v>
      </c>
      <c r="AD318">
        <v>980.78720877621868</v>
      </c>
      <c r="AE318">
        <v>980.78720877621868</v>
      </c>
      <c r="AF318">
        <v>120.86103204612279</v>
      </c>
      <c r="AG318">
        <v>82.014518064297846</v>
      </c>
      <c r="AI318">
        <v>6.6338569884812495</v>
      </c>
      <c r="AJ318">
        <v>760.40941218829937</v>
      </c>
      <c r="AM318">
        <v>0.88858603983126216</v>
      </c>
    </row>
    <row r="319" spans="1:39" x14ac:dyDescent="0.35">
      <c r="A319">
        <v>0.15849999999998254</v>
      </c>
      <c r="B319">
        <v>0.84150000000001746</v>
      </c>
      <c r="C319">
        <v>-5.0151700043819553E-4</v>
      </c>
      <c r="D319">
        <v>0.75849999999998252</v>
      </c>
      <c r="E319">
        <v>0.2</v>
      </c>
      <c r="F319">
        <v>2.1499999999999853E-2</v>
      </c>
      <c r="G319">
        <v>0.02</v>
      </c>
      <c r="H319">
        <v>0.99999999999998246</v>
      </c>
      <c r="I319">
        <v>0.75838958304319393</v>
      </c>
      <c r="J319">
        <v>0.19997088544316716</v>
      </c>
      <c r="K319">
        <v>2.1496870185140321E-2</v>
      </c>
      <c r="L319">
        <v>1.9997088544316716E-2</v>
      </c>
      <c r="M319">
        <v>1.4557278416423534E-4</v>
      </c>
      <c r="N319">
        <v>0.99999999999998246</v>
      </c>
      <c r="O319">
        <v>4.8000000000000001E-2</v>
      </c>
      <c r="P319">
        <v>3.4000000000000002E-2</v>
      </c>
      <c r="Q319">
        <v>4.2999999999999997E-2</v>
      </c>
      <c r="R319">
        <v>0.223</v>
      </c>
      <c r="S319">
        <v>800</v>
      </c>
      <c r="T319">
        <v>0.16504365358587292</v>
      </c>
      <c r="X319">
        <v>363636</v>
      </c>
      <c r="Y319">
        <v>52.935504942345887</v>
      </c>
      <c r="Z319">
        <v>20.179461933777805</v>
      </c>
      <c r="AA319">
        <v>0</v>
      </c>
      <c r="AB319">
        <v>1623</v>
      </c>
      <c r="AC319">
        <v>18000</v>
      </c>
      <c r="AD319">
        <v>980.78720877621868</v>
      </c>
      <c r="AE319">
        <v>980.78720877621868</v>
      </c>
      <c r="AF319">
        <v>121.37785713602202</v>
      </c>
      <c r="AG319">
        <v>82.138692635502025</v>
      </c>
      <c r="AI319">
        <v>6.6333057083853575</v>
      </c>
      <c r="AJ319">
        <v>759.99032914131578</v>
      </c>
      <c r="AM319">
        <v>0.88693813660470511</v>
      </c>
    </row>
    <row r="320" spans="1:39" x14ac:dyDescent="0.35">
      <c r="A320">
        <v>0.15899999999998249</v>
      </c>
      <c r="B320">
        <v>0.84100000000001751</v>
      </c>
      <c r="C320">
        <v>-5.0151880531676581E-4</v>
      </c>
      <c r="D320">
        <v>0.75899999999998247</v>
      </c>
      <c r="E320">
        <v>0.2</v>
      </c>
      <c r="F320">
        <v>2.0999999999999852E-2</v>
      </c>
      <c r="G320">
        <v>0.02</v>
      </c>
      <c r="H320">
        <v>0.99999999999998246</v>
      </c>
      <c r="I320">
        <v>0.75889066166013441</v>
      </c>
      <c r="J320">
        <v>0.19997118884325482</v>
      </c>
      <c r="K320">
        <v>2.0996974828541605E-2</v>
      </c>
      <c r="L320">
        <v>1.9997118884325479E-2</v>
      </c>
      <c r="M320">
        <v>1.4405578372598472E-4</v>
      </c>
      <c r="N320">
        <v>0.99999999999998224</v>
      </c>
      <c r="O320">
        <v>4.8000000000000001E-2</v>
      </c>
      <c r="P320">
        <v>3.4000000000000002E-2</v>
      </c>
      <c r="Q320">
        <v>4.2999999999999997E-2</v>
      </c>
      <c r="R320">
        <v>0.223</v>
      </c>
      <c r="S320">
        <v>800</v>
      </c>
      <c r="T320">
        <v>0.16383262658997677</v>
      </c>
      <c r="X320">
        <v>363636</v>
      </c>
      <c r="Y320">
        <v>52.383868970982178</v>
      </c>
      <c r="Z320">
        <v>20.11898539875752</v>
      </c>
      <c r="AA320">
        <v>0</v>
      </c>
      <c r="AB320">
        <v>1623</v>
      </c>
      <c r="AC320">
        <v>18000</v>
      </c>
      <c r="AD320">
        <v>980.78720877621868</v>
      </c>
      <c r="AE320">
        <v>980.78720877621868</v>
      </c>
      <c r="AF320">
        <v>121.90099383790923</v>
      </c>
      <c r="AG320">
        <v>82.263731318528471</v>
      </c>
      <c r="AI320">
        <v>6.632747695903344</v>
      </c>
      <c r="AJ320">
        <v>759.56636335154792</v>
      </c>
      <c r="AM320">
        <v>0.88529633421280018</v>
      </c>
    </row>
    <row r="321" spans="1:39" x14ac:dyDescent="0.35">
      <c r="A321">
        <v>0.15949999999998243</v>
      </c>
      <c r="B321">
        <v>0.84050000000001757</v>
      </c>
      <c r="C321">
        <v>-5.0152061341833336E-4</v>
      </c>
      <c r="D321">
        <v>0.75949999999998241</v>
      </c>
      <c r="E321">
        <v>0.2</v>
      </c>
      <c r="F321">
        <v>2.0499999999999852E-2</v>
      </c>
      <c r="G321">
        <v>0.02</v>
      </c>
      <c r="H321">
        <v>0.99999999999998235</v>
      </c>
      <c r="I321">
        <v>0.75939174316488067</v>
      </c>
      <c r="J321">
        <v>0.19997149260431818</v>
      </c>
      <c r="K321">
        <v>2.0497077991942465E-2</v>
      </c>
      <c r="L321">
        <v>1.9997149260431817E-2</v>
      </c>
      <c r="M321">
        <v>1.425369784091639E-4</v>
      </c>
      <c r="N321">
        <v>0.99999999999998224</v>
      </c>
      <c r="O321">
        <v>4.8000000000000001E-2</v>
      </c>
      <c r="P321">
        <v>3.4000000000000002E-2</v>
      </c>
      <c r="Q321">
        <v>4.2999999999999997E-2</v>
      </c>
      <c r="R321">
        <v>0.223</v>
      </c>
      <c r="S321">
        <v>800</v>
      </c>
      <c r="T321">
        <v>0.16262015578652203</v>
      </c>
      <c r="X321">
        <v>363636</v>
      </c>
      <c r="Y321">
        <v>51.831576680794726</v>
      </c>
      <c r="Z321">
        <v>20.058121874248087</v>
      </c>
      <c r="AA321">
        <v>0</v>
      </c>
      <c r="AB321">
        <v>1623</v>
      </c>
      <c r="AC321">
        <v>18000</v>
      </c>
      <c r="AD321">
        <v>980.78720877621868</v>
      </c>
      <c r="AE321">
        <v>980.78720877621868</v>
      </c>
      <c r="AF321">
        <v>122.43057009912602</v>
      </c>
      <c r="AG321">
        <v>82.38964617364006</v>
      </c>
      <c r="AI321">
        <v>6.6321828145580461</v>
      </c>
      <c r="AJ321">
        <v>759.13741964492988</v>
      </c>
      <c r="AM321">
        <v>0.88366059883856185</v>
      </c>
    </row>
    <row r="322" spans="1:39" x14ac:dyDescent="0.35">
      <c r="A322">
        <v>0.15999999999998238</v>
      </c>
      <c r="B322">
        <v>0.84000000000001762</v>
      </c>
      <c r="C322">
        <v>-5.0152242475057685E-4</v>
      </c>
      <c r="D322">
        <v>0.75999999999998236</v>
      </c>
      <c r="E322">
        <v>0.2</v>
      </c>
      <c r="F322">
        <v>1.9999999999999851E-2</v>
      </c>
      <c r="G322">
        <v>0.02</v>
      </c>
      <c r="H322">
        <v>0.99999999999998224</v>
      </c>
      <c r="I322">
        <v>0.75989282756258936</v>
      </c>
      <c r="J322">
        <v>0.19997179672700185</v>
      </c>
      <c r="K322">
        <v>1.9997179672700035E-2</v>
      </c>
      <c r="L322">
        <v>1.9997179672700184E-2</v>
      </c>
      <c r="M322">
        <v>1.4101636499077544E-4</v>
      </c>
      <c r="N322">
        <v>0.99999999999998213</v>
      </c>
      <c r="O322">
        <v>4.8000000000000001E-2</v>
      </c>
      <c r="P322">
        <v>3.4000000000000002E-2</v>
      </c>
      <c r="Q322">
        <v>4.2999999999999997E-2</v>
      </c>
      <c r="R322">
        <v>0.223</v>
      </c>
      <c r="S322">
        <v>800</v>
      </c>
      <c r="T322">
        <v>0.16140623859728095</v>
      </c>
      <c r="X322">
        <v>363636</v>
      </c>
      <c r="Y322">
        <v>51.278626899785621</v>
      </c>
      <c r="Z322">
        <v>19.996866757799101</v>
      </c>
      <c r="AA322">
        <v>0</v>
      </c>
      <c r="AB322">
        <v>1623</v>
      </c>
      <c r="AC322">
        <v>18000</v>
      </c>
      <c r="AD322">
        <v>980.78720877621868</v>
      </c>
      <c r="AE322">
        <v>980.78720877621868</v>
      </c>
      <c r="AF322">
        <v>122.96671750855893</v>
      </c>
      <c r="AG322">
        <v>82.516449521561682</v>
      </c>
      <c r="AI322">
        <v>6.631610923987985</v>
      </c>
      <c r="AJ322">
        <v>758.70340023088863</v>
      </c>
      <c r="AM322">
        <v>0.88203089691447445</v>
      </c>
    </row>
    <row r="323" spans="1:39" x14ac:dyDescent="0.35">
      <c r="A323">
        <v>0.16049999999998232</v>
      </c>
      <c r="B323">
        <v>0.83950000000001768</v>
      </c>
      <c r="C323">
        <v>-5.0152423932119734E-4</v>
      </c>
      <c r="D323">
        <v>0.7604999999999823</v>
      </c>
      <c r="E323">
        <v>0.2</v>
      </c>
      <c r="F323">
        <v>1.9499999999999851E-2</v>
      </c>
      <c r="G323">
        <v>0.02</v>
      </c>
      <c r="H323">
        <v>0.99999999999998224</v>
      </c>
      <c r="I323">
        <v>0.76039391485842966</v>
      </c>
      <c r="J323">
        <v>0.19997210121195197</v>
      </c>
      <c r="K323">
        <v>1.9497279868165168E-2</v>
      </c>
      <c r="L323">
        <v>1.9997210121195198E-2</v>
      </c>
      <c r="M323">
        <v>1.3949394024014353E-4</v>
      </c>
      <c r="N323">
        <v>0.99999999999998213</v>
      </c>
      <c r="O323">
        <v>4.8000000000000001E-2</v>
      </c>
      <c r="P323">
        <v>3.4000000000000002E-2</v>
      </c>
      <c r="Q323">
        <v>4.2999999999999997E-2</v>
      </c>
      <c r="R323">
        <v>0.223</v>
      </c>
      <c r="S323">
        <v>800</v>
      </c>
      <c r="T323">
        <v>0.16019087243788346</v>
      </c>
      <c r="X323">
        <v>363636</v>
      </c>
      <c r="Y323">
        <v>50.725018453164829</v>
      </c>
      <c r="Z323">
        <v>19.935215355373384</v>
      </c>
      <c r="AA323">
        <v>0</v>
      </c>
      <c r="AB323">
        <v>1623</v>
      </c>
      <c r="AC323">
        <v>18000</v>
      </c>
      <c r="AD323">
        <v>980.78720877621868</v>
      </c>
      <c r="AE323">
        <v>980.78720877621868</v>
      </c>
      <c r="AF323">
        <v>123.5095714305879</v>
      </c>
      <c r="AG323">
        <v>82.644153951184819</v>
      </c>
      <c r="AI323">
        <v>6.6310318798044872</v>
      </c>
      <c r="AJ323">
        <v>758.26420460909151</v>
      </c>
      <c r="AM323">
        <v>0.8804071951201955</v>
      </c>
    </row>
    <row r="324" spans="1:39" x14ac:dyDescent="0.35">
      <c r="A324">
        <v>0.16099999999998227</v>
      </c>
      <c r="B324">
        <v>0.83900000000001773</v>
      </c>
      <c r="C324">
        <v>-5.0152605713791926E-4</v>
      </c>
      <c r="D324">
        <v>0.76099999999998225</v>
      </c>
      <c r="E324">
        <v>0.2</v>
      </c>
      <c r="F324">
        <v>1.899999999999985E-2</v>
      </c>
      <c r="G324">
        <v>0.02</v>
      </c>
      <c r="H324">
        <v>0.99999999999998224</v>
      </c>
      <c r="I324">
        <v>0.76089500505758301</v>
      </c>
      <c r="J324">
        <v>0.19997240605981625</v>
      </c>
      <c r="K324">
        <v>1.8997378575682393E-2</v>
      </c>
      <c r="L324">
        <v>1.9997240605981622E-2</v>
      </c>
      <c r="M324">
        <v>1.3796970091889106E-4</v>
      </c>
      <c r="N324">
        <v>0.99999999999998213</v>
      </c>
      <c r="O324">
        <v>4.8000000000000001E-2</v>
      </c>
      <c r="P324">
        <v>3.4000000000000002E-2</v>
      </c>
      <c r="Q324">
        <v>4.2999999999999997E-2</v>
      </c>
      <c r="R324">
        <v>0.223</v>
      </c>
      <c r="S324">
        <v>800</v>
      </c>
      <c r="T324">
        <v>0.15897405471779882</v>
      </c>
      <c r="X324">
        <v>363636</v>
      </c>
      <c r="Y324">
        <v>50.170750163341872</v>
      </c>
      <c r="Z324">
        <v>19.873162878740665</v>
      </c>
      <c r="AA324">
        <v>0</v>
      </c>
      <c r="AB324">
        <v>1623</v>
      </c>
      <c r="AC324">
        <v>18000</v>
      </c>
      <c r="AD324">
        <v>980.78720877621868</v>
      </c>
      <c r="AE324">
        <v>980.78720877621868</v>
      </c>
      <c r="AF324">
        <v>124.0592711450947</v>
      </c>
      <c r="AG324">
        <v>82.772772327563416</v>
      </c>
      <c r="AI324">
        <v>6.6304455334423462</v>
      </c>
      <c r="AJ324">
        <v>757.81972947210147</v>
      </c>
      <c r="AM324">
        <v>0.87878946038028505</v>
      </c>
    </row>
    <row r="325" spans="1:39" x14ac:dyDescent="0.35">
      <c r="A325">
        <v>0.16149999999998221</v>
      </c>
      <c r="B325">
        <v>0.83850000000001779</v>
      </c>
      <c r="C325">
        <v>-5.0152787820848953E-4</v>
      </c>
      <c r="D325">
        <v>0.76149999999998219</v>
      </c>
      <c r="E325">
        <v>0.2</v>
      </c>
      <c r="F325">
        <v>1.849999999999985E-2</v>
      </c>
      <c r="G325">
        <v>0.02</v>
      </c>
      <c r="H325">
        <v>0.99999999999998213</v>
      </c>
      <c r="I325">
        <v>0.76139609816524301</v>
      </c>
      <c r="J325">
        <v>0.19997271127124383</v>
      </c>
      <c r="K325">
        <v>1.8497475792589903E-2</v>
      </c>
      <c r="L325">
        <v>1.9997271127124381E-2</v>
      </c>
      <c r="M325">
        <v>1.3644364378091677E-4</v>
      </c>
      <c r="N325">
        <v>0.99999999999998201</v>
      </c>
      <c r="O325">
        <v>4.8000000000000001E-2</v>
      </c>
      <c r="P325">
        <v>3.4000000000000002E-2</v>
      </c>
      <c r="Q325">
        <v>4.2999999999999997E-2</v>
      </c>
      <c r="R325">
        <v>0.223</v>
      </c>
      <c r="S325">
        <v>800</v>
      </c>
      <c r="T325">
        <v>0.15775578284031747</v>
      </c>
      <c r="X325">
        <v>363636</v>
      </c>
      <c r="Y325">
        <v>49.615820849917448</v>
      </c>
      <c r="Z325">
        <v>19.81070444277459</v>
      </c>
      <c r="AA325">
        <v>0</v>
      </c>
      <c r="AB325">
        <v>1623</v>
      </c>
      <c r="AC325">
        <v>18000</v>
      </c>
      <c r="AD325">
        <v>980.78720877621868</v>
      </c>
      <c r="AE325">
        <v>980.78720877621868</v>
      </c>
      <c r="AF325">
        <v>124.61595999385787</v>
      </c>
      <c r="AG325">
        <v>82.90231780021449</v>
      </c>
      <c r="AI325">
        <v>6.6298517320036661</v>
      </c>
      <c r="AJ325">
        <v>757.36986860371451</v>
      </c>
      <c r="AM325">
        <v>0.87717765986195972</v>
      </c>
    </row>
    <row r="326" spans="1:39" x14ac:dyDescent="0.35">
      <c r="A326">
        <v>0.16199999999998216</v>
      </c>
      <c r="B326">
        <v>0.83800000000001784</v>
      </c>
      <c r="C326">
        <v>-5.0152970254067897E-4</v>
      </c>
      <c r="D326">
        <v>0.76199999999998214</v>
      </c>
      <c r="E326">
        <v>0.2</v>
      </c>
      <c r="F326">
        <v>1.7999999999999849E-2</v>
      </c>
      <c r="G326">
        <v>0.02</v>
      </c>
      <c r="H326">
        <v>0.99999999999998201</v>
      </c>
      <c r="I326">
        <v>0.76189719418661606</v>
      </c>
      <c r="J326">
        <v>0.19997301684688554</v>
      </c>
      <c r="K326">
        <v>1.7997571516219547E-2</v>
      </c>
      <c r="L326">
        <v>1.9997301684688554E-2</v>
      </c>
      <c r="M326">
        <v>1.3491576557237212E-4</v>
      </c>
      <c r="N326">
        <v>0.99999999999998201</v>
      </c>
      <c r="O326">
        <v>4.8000000000000001E-2</v>
      </c>
      <c r="P326">
        <v>3.4000000000000002E-2</v>
      </c>
      <c r="Q326">
        <v>4.2999999999999997E-2</v>
      </c>
      <c r="R326">
        <v>0.223</v>
      </c>
      <c r="S326">
        <v>800</v>
      </c>
      <c r="T326">
        <v>0.15653605420253236</v>
      </c>
      <c r="X326">
        <v>363636</v>
      </c>
      <c r="Y326">
        <v>49.060229329675103</v>
      </c>
      <c r="Z326">
        <v>19.747835062648758</v>
      </c>
      <c r="AA326">
        <v>0</v>
      </c>
      <c r="AB326">
        <v>1623</v>
      </c>
      <c r="AC326">
        <v>18000</v>
      </c>
      <c r="AD326">
        <v>980.78720877621868</v>
      </c>
      <c r="AE326">
        <v>980.78720877621868</v>
      </c>
      <c r="AF326">
        <v>125.17978553368016</v>
      </c>
      <c r="AG326">
        <v>83.032803811737537</v>
      </c>
      <c r="AI326">
        <v>6.6292503180945221</v>
      </c>
      <c r="AJ326">
        <v>756.91451277276008</v>
      </c>
      <c r="AM326">
        <v>0.87557176097287159</v>
      </c>
    </row>
    <row r="327" spans="1:39" x14ac:dyDescent="0.35">
      <c r="A327">
        <v>0.1624999999999821</v>
      </c>
      <c r="B327">
        <v>0.8375000000000179</v>
      </c>
      <c r="C327">
        <v>-5.0153153014228071E-4</v>
      </c>
      <c r="D327">
        <v>0.76249999999998208</v>
      </c>
      <c r="E327">
        <v>0.2</v>
      </c>
      <c r="F327">
        <v>1.7499999999999849E-2</v>
      </c>
      <c r="G327">
        <v>0.02</v>
      </c>
      <c r="H327">
        <v>0.99999999999998201</v>
      </c>
      <c r="I327">
        <v>0.76239829312692053</v>
      </c>
      <c r="J327">
        <v>0.19997332278739369</v>
      </c>
      <c r="K327">
        <v>1.7497665743896797E-2</v>
      </c>
      <c r="L327">
        <v>1.9997332278739368E-2</v>
      </c>
      <c r="M327">
        <v>1.3338606303163814E-4</v>
      </c>
      <c r="N327">
        <v>0.9999999999999819</v>
      </c>
      <c r="O327">
        <v>4.8000000000000001E-2</v>
      </c>
      <c r="P327">
        <v>3.4000000000000002E-2</v>
      </c>
      <c r="Q327">
        <v>4.2999999999999997E-2</v>
      </c>
      <c r="R327">
        <v>0.223</v>
      </c>
      <c r="S327">
        <v>800</v>
      </c>
      <c r="T327">
        <v>0.15531486619532051</v>
      </c>
      <c r="X327">
        <v>363636</v>
      </c>
      <c r="Y327">
        <v>48.503974416572767</v>
      </c>
      <c r="Z327">
        <v>19.684549650926993</v>
      </c>
      <c r="AA327">
        <v>0</v>
      </c>
      <c r="AB327">
        <v>1623</v>
      </c>
      <c r="AC327">
        <v>18000</v>
      </c>
      <c r="AD327">
        <v>980.78720877621868</v>
      </c>
      <c r="AE327">
        <v>980.78720877621868</v>
      </c>
      <c r="AF327">
        <v>125.75089969661792</v>
      </c>
      <c r="AG327">
        <v>83.164244106767953</v>
      </c>
      <c r="AI327">
        <v>6.6286411296540555</v>
      </c>
      <c r="AJ327">
        <v>756.45354962212457</v>
      </c>
      <c r="AM327">
        <v>0.87397173135891104</v>
      </c>
    </row>
    <row r="328" spans="1:39" x14ac:dyDescent="0.35">
      <c r="A328">
        <v>0.16299999999998205</v>
      </c>
      <c r="B328">
        <v>0.83700000000001795</v>
      </c>
      <c r="C328">
        <v>-5.0153336102111196E-4</v>
      </c>
      <c r="D328">
        <v>0.76299999999998203</v>
      </c>
      <c r="E328">
        <v>0.2</v>
      </c>
      <c r="F328">
        <v>1.6999999999999849E-2</v>
      </c>
      <c r="G328">
        <v>0.02</v>
      </c>
      <c r="H328">
        <v>0.99999999999998201</v>
      </c>
      <c r="I328">
        <v>0.76289939499138748</v>
      </c>
      <c r="J328">
        <v>0.19997362909342214</v>
      </c>
      <c r="K328">
        <v>1.699775847294073E-2</v>
      </c>
      <c r="L328">
        <v>1.9997362909342214E-2</v>
      </c>
      <c r="M328">
        <v>1.3185453288930233E-4</v>
      </c>
      <c r="N328">
        <v>0.99999999999998179</v>
      </c>
      <c r="O328">
        <v>4.8000000000000001E-2</v>
      </c>
      <c r="P328">
        <v>3.4000000000000002E-2</v>
      </c>
      <c r="Q328">
        <v>4.2999999999999997E-2</v>
      </c>
      <c r="R328">
        <v>0.223</v>
      </c>
      <c r="S328">
        <v>800</v>
      </c>
      <c r="T328">
        <v>0.15409221620332458</v>
      </c>
      <c r="X328">
        <v>363636</v>
      </c>
      <c r="Y328">
        <v>47.947054921734342</v>
      </c>
      <c r="Z328">
        <v>19.620843014543023</v>
      </c>
      <c r="AA328">
        <v>0</v>
      </c>
      <c r="AB328">
        <v>1623</v>
      </c>
      <c r="AC328">
        <v>18000</v>
      </c>
      <c r="AD328">
        <v>980.78720877621868</v>
      </c>
      <c r="AE328">
        <v>980.78720877621868</v>
      </c>
      <c r="AF328">
        <v>126.32945895770396</v>
      </c>
      <c r="AG328">
        <v>83.296652741280042</v>
      </c>
      <c r="AI328">
        <v>6.6280239997755634</v>
      </c>
      <c r="AJ328">
        <v>755.98686355273151</v>
      </c>
      <c r="AM328">
        <v>0.87237753890203429</v>
      </c>
    </row>
    <row r="329" spans="1:39" x14ac:dyDescent="0.35">
      <c r="A329">
        <v>0.16349999999998199</v>
      </c>
      <c r="B329">
        <v>0.83650000000001801</v>
      </c>
      <c r="C329">
        <v>-5.015351951850129E-4</v>
      </c>
      <c r="D329">
        <v>0.76349999999998197</v>
      </c>
      <c r="E329">
        <v>0.2</v>
      </c>
      <c r="F329">
        <v>1.6499999999999848E-2</v>
      </c>
      <c r="G329">
        <v>0.02</v>
      </c>
      <c r="H329">
        <v>0.9999999999999819</v>
      </c>
      <c r="I329">
        <v>0.76340049978526059</v>
      </c>
      <c r="J329">
        <v>0.19997393576562639</v>
      </c>
      <c r="K329">
        <v>1.6497849700664022E-2</v>
      </c>
      <c r="L329">
        <v>1.9997393576562637E-2</v>
      </c>
      <c r="M329">
        <v>1.3032117186813528E-4</v>
      </c>
      <c r="N329">
        <v>0.99999999999998179</v>
      </c>
      <c r="O329">
        <v>4.8000000000000001E-2</v>
      </c>
      <c r="P329">
        <v>3.4000000000000002E-2</v>
      </c>
      <c r="Q329">
        <v>4.2999999999999997E-2</v>
      </c>
      <c r="R329">
        <v>0.223</v>
      </c>
      <c r="S329">
        <v>800</v>
      </c>
      <c r="T329">
        <v>0.15286810160493408</v>
      </c>
      <c r="X329">
        <v>363636</v>
      </c>
      <c r="Y329">
        <v>47.389469653441239</v>
      </c>
      <c r="Z329">
        <v>19.556709851664351</v>
      </c>
      <c r="AA329">
        <v>0</v>
      </c>
      <c r="AB329">
        <v>1623</v>
      </c>
      <c r="AC329">
        <v>18000</v>
      </c>
      <c r="AD329">
        <v>980.78720877621868</v>
      </c>
      <c r="AE329">
        <v>980.78720877621868</v>
      </c>
      <c r="AF329">
        <v>126.91562451058061</v>
      </c>
      <c r="AG329">
        <v>83.430044092256495</v>
      </c>
      <c r="AI329">
        <v>6.6273987565191614</v>
      </c>
      <c r="AJ329">
        <v>755.51433560221756</v>
      </c>
      <c r="AM329">
        <v>0.870789151718114</v>
      </c>
    </row>
    <row r="330" spans="1:39" x14ac:dyDescent="0.35">
      <c r="A330">
        <v>0.16399999999998194</v>
      </c>
      <c r="B330">
        <v>0.83600000000001806</v>
      </c>
      <c r="C330">
        <v>-5.0153703264184716E-4</v>
      </c>
      <c r="D330">
        <v>0.76399999999998192</v>
      </c>
      <c r="E330">
        <v>0.2</v>
      </c>
      <c r="F330">
        <v>1.5999999999999848E-2</v>
      </c>
      <c r="G330">
        <v>0.02</v>
      </c>
      <c r="H330">
        <v>0.99999999999998179</v>
      </c>
      <c r="I330">
        <v>0.76390160751379599</v>
      </c>
      <c r="J330">
        <v>0.19997424280466339</v>
      </c>
      <c r="K330">
        <v>1.5997939424372918E-2</v>
      </c>
      <c r="L330">
        <v>1.9997424280466337E-2</v>
      </c>
      <c r="M330">
        <v>1.2878597668306732E-4</v>
      </c>
      <c r="N330">
        <v>0.99999999999998168</v>
      </c>
      <c r="O330">
        <v>4.8000000000000001E-2</v>
      </c>
      <c r="P330">
        <v>3.4000000000000002E-2</v>
      </c>
      <c r="Q330">
        <v>4.2999999999999997E-2</v>
      </c>
      <c r="R330">
        <v>0.223</v>
      </c>
      <c r="S330">
        <v>800</v>
      </c>
      <c r="T330">
        <v>0.15164251977226664</v>
      </c>
      <c r="X330">
        <v>363636</v>
      </c>
      <c r="Y330">
        <v>46.831217417123867</v>
      </c>
      <c r="Z330">
        <v>19.4921447484348</v>
      </c>
      <c r="AA330">
        <v>0</v>
      </c>
      <c r="AB330">
        <v>1623</v>
      </c>
      <c r="AC330">
        <v>18000</v>
      </c>
      <c r="AD330">
        <v>980.78720877621868</v>
      </c>
      <c r="AE330">
        <v>980.78720877621868</v>
      </c>
      <c r="AF330">
        <v>127.50956245148831</v>
      </c>
      <c r="AG330">
        <v>83.564432867741971</v>
      </c>
      <c r="AI330">
        <v>6.6267652227155267</v>
      </c>
      <c r="AJ330">
        <v>755.0358433180055</v>
      </c>
      <c r="AM330">
        <v>0.86920653815481386</v>
      </c>
    </row>
    <row r="331" spans="1:39" x14ac:dyDescent="0.35">
      <c r="A331">
        <v>0.16449999999998188</v>
      </c>
      <c r="B331">
        <v>0.83550000000001812</v>
      </c>
      <c r="C331">
        <v>-5.0153887339950218E-4</v>
      </c>
      <c r="D331">
        <v>0.76449999999998186</v>
      </c>
      <c r="E331">
        <v>0.2</v>
      </c>
      <c r="F331">
        <v>1.5499999999999847E-2</v>
      </c>
      <c r="G331">
        <v>0.02</v>
      </c>
      <c r="H331">
        <v>0.99999999999998179</v>
      </c>
      <c r="I331">
        <v>0.76440271818226235</v>
      </c>
      <c r="J331">
        <v>0.19997455021119179</v>
      </c>
      <c r="K331">
        <v>1.5498027641367209E-2</v>
      </c>
      <c r="L331">
        <v>1.9997455021119177E-2</v>
      </c>
      <c r="M331">
        <v>1.2724894404116504E-4</v>
      </c>
      <c r="N331">
        <v>0.99999999999998168</v>
      </c>
      <c r="O331">
        <v>4.8000000000000001E-2</v>
      </c>
      <c r="P331">
        <v>3.4000000000000002E-2</v>
      </c>
      <c r="Q331">
        <v>4.2999999999999997E-2</v>
      </c>
      <c r="R331">
        <v>0.223</v>
      </c>
      <c r="S331">
        <v>800</v>
      </c>
      <c r="T331">
        <v>0.1504154680711495</v>
      </c>
      <c r="X331">
        <v>363636</v>
      </c>
      <c r="Y331">
        <v>46.272297015353089</v>
      </c>
      <c r="Z331">
        <v>19.427142175590017</v>
      </c>
      <c r="AA331">
        <v>0</v>
      </c>
      <c r="AB331">
        <v>1623</v>
      </c>
      <c r="AC331">
        <v>18000</v>
      </c>
      <c r="AD331">
        <v>980.78720877621868</v>
      </c>
      <c r="AE331">
        <v>980.78720877621868</v>
      </c>
      <c r="AF331">
        <v>128.11144397208162</v>
      </c>
      <c r="AG331">
        <v>83.699834117299233</v>
      </c>
      <c r="AI331">
        <v>6.6261232157602272</v>
      </c>
      <c r="AJ331">
        <v>754.55126062446914</v>
      </c>
      <c r="AM331">
        <v>0.86762966678948561</v>
      </c>
    </row>
    <row r="332" spans="1:39" x14ac:dyDescent="0.35">
      <c r="A332">
        <v>0.16499999999998183</v>
      </c>
      <c r="B332">
        <v>0.83500000000001817</v>
      </c>
      <c r="C332">
        <v>-5.0154071746588876E-4</v>
      </c>
      <c r="D332">
        <v>0.76499999999998181</v>
      </c>
      <c r="E332">
        <v>0.2</v>
      </c>
      <c r="F332">
        <v>1.4999999999999847E-2</v>
      </c>
      <c r="G332">
        <v>0.02</v>
      </c>
      <c r="H332">
        <v>0.99999999999998179</v>
      </c>
      <c r="I332">
        <v>0.7649038317959409</v>
      </c>
      <c r="J332">
        <v>0.19997485798587167</v>
      </c>
      <c r="K332">
        <v>1.4998114348940222E-2</v>
      </c>
      <c r="L332">
        <v>1.9997485798587167E-2</v>
      </c>
      <c r="M332">
        <v>1.2571007064160779E-4</v>
      </c>
      <c r="N332">
        <v>0.99999999999998168</v>
      </c>
      <c r="O332">
        <v>4.8000000000000001E-2</v>
      </c>
      <c r="P332">
        <v>3.4000000000000002E-2</v>
      </c>
      <c r="Q332">
        <v>4.2999999999999997E-2</v>
      </c>
      <c r="R332">
        <v>0.223</v>
      </c>
      <c r="S332">
        <v>800</v>
      </c>
      <c r="T332">
        <v>0.1491869438611004</v>
      </c>
      <c r="X332">
        <v>363636</v>
      </c>
      <c r="Y332">
        <v>45.712707247831688</v>
      </c>
      <c r="Z332">
        <v>19.361696484939731</v>
      </c>
      <c r="AA332">
        <v>0</v>
      </c>
      <c r="AB332">
        <v>1623</v>
      </c>
      <c r="AC332">
        <v>18000</v>
      </c>
      <c r="AD332">
        <v>980.78720877621868</v>
      </c>
      <c r="AE332">
        <v>980.78720877621868</v>
      </c>
      <c r="AF332">
        <v>128.72144556157792</v>
      </c>
      <c r="AG332">
        <v>83.836263242887966</v>
      </c>
      <c r="AI332">
        <v>6.6254725473980978</v>
      </c>
      <c r="AJ332">
        <v>754.06045768386457</v>
      </c>
      <c r="AM332">
        <v>0.86605850642709026</v>
      </c>
    </row>
    <row r="333" spans="1:39" x14ac:dyDescent="0.35">
      <c r="A333">
        <v>0.16549999999998177</v>
      </c>
      <c r="B333">
        <v>0.83450000000001823</v>
      </c>
      <c r="C333">
        <v>-5.0154256484894139E-4</v>
      </c>
      <c r="D333">
        <v>0.76549999999998175</v>
      </c>
      <c r="E333">
        <v>0.2</v>
      </c>
      <c r="F333">
        <v>1.4499999999999846E-2</v>
      </c>
      <c r="G333">
        <v>0.02</v>
      </c>
      <c r="H333">
        <v>0.99999999999998168</v>
      </c>
      <c r="I333">
        <v>0.76540494836012574</v>
      </c>
      <c r="J333">
        <v>0.19997516612936486</v>
      </c>
      <c r="K333">
        <v>1.4498199544378799E-2</v>
      </c>
      <c r="L333">
        <v>1.9997516612936486E-2</v>
      </c>
      <c r="M333">
        <v>1.2416935317566402E-4</v>
      </c>
      <c r="N333">
        <v>0.99999999999998157</v>
      </c>
      <c r="O333">
        <v>4.8000000000000001E-2</v>
      </c>
      <c r="P333">
        <v>3.4000000000000002E-2</v>
      </c>
      <c r="Q333">
        <v>4.2999999999999997E-2</v>
      </c>
      <c r="R333">
        <v>0.223</v>
      </c>
      <c r="S333">
        <v>800</v>
      </c>
      <c r="T333">
        <v>0.14795694449530877</v>
      </c>
      <c r="X333">
        <v>363636</v>
      </c>
      <c r="Y333">
        <v>45.152446911385759</v>
      </c>
      <c r="Z333">
        <v>19.295801905710359</v>
      </c>
      <c r="AA333">
        <v>0</v>
      </c>
      <c r="AB333">
        <v>1623</v>
      </c>
      <c r="AC333">
        <v>18000</v>
      </c>
      <c r="AD333">
        <v>980.78720877621868</v>
      </c>
      <c r="AE333">
        <v>980.78720877621868</v>
      </c>
      <c r="AF333">
        <v>129.33974921877615</v>
      </c>
      <c r="AG333">
        <v>83.973736010186727</v>
      </c>
      <c r="AI333">
        <v>6.6248130234970866</v>
      </c>
      <c r="AJ333">
        <v>753.56330075067535</v>
      </c>
      <c r="AM333">
        <v>0.86449302609814005</v>
      </c>
    </row>
    <row r="334" spans="1:39" x14ac:dyDescent="0.35">
      <c r="A334">
        <v>0.16599999999998172</v>
      </c>
      <c r="B334">
        <v>0.83400000000001828</v>
      </c>
      <c r="C334">
        <v>-5.0154441555661866E-4</v>
      </c>
      <c r="D334">
        <v>0.7659999999999817</v>
      </c>
      <c r="E334">
        <v>0.2</v>
      </c>
      <c r="F334">
        <v>1.3999999999999846E-2</v>
      </c>
      <c r="G334">
        <v>0.02</v>
      </c>
      <c r="H334">
        <v>0.99999999999998157</v>
      </c>
      <c r="I334">
        <v>0.7659060678801235</v>
      </c>
      <c r="J334">
        <v>0.19997547464233467</v>
      </c>
      <c r="K334">
        <v>1.3998283224963272E-2</v>
      </c>
      <c r="L334">
        <v>1.9997547464233469E-2</v>
      </c>
      <c r="M334">
        <v>1.2262678832666754E-4</v>
      </c>
      <c r="N334">
        <v>0.99999999999998157</v>
      </c>
      <c r="O334">
        <v>4.8000000000000001E-2</v>
      </c>
      <c r="P334">
        <v>3.4000000000000002E-2</v>
      </c>
      <c r="Q334">
        <v>4.2999999999999997E-2</v>
      </c>
      <c r="R334">
        <v>0.223</v>
      </c>
      <c r="S334">
        <v>800</v>
      </c>
      <c r="T334">
        <v>0.14672546732061681</v>
      </c>
      <c r="X334">
        <v>363636</v>
      </c>
      <c r="Y334">
        <v>44.59151479995608</v>
      </c>
      <c r="Z334">
        <v>19.229452540741057</v>
      </c>
      <c r="AA334">
        <v>0</v>
      </c>
      <c r="AB334">
        <v>1623</v>
      </c>
      <c r="AC334">
        <v>18000</v>
      </c>
      <c r="AD334">
        <v>980.78720877621868</v>
      </c>
      <c r="AE334">
        <v>980.78720877621868</v>
      </c>
      <c r="AF334">
        <v>129.96654267451947</v>
      </c>
      <c r="AG334">
        <v>84.1122685603805</v>
      </c>
      <c r="AI334">
        <v>6.6241444438109598</v>
      </c>
      <c r="AJ334">
        <v>753.05965201899915</v>
      </c>
      <c r="AM334">
        <v>0.86293319505666388</v>
      </c>
    </row>
    <row r="335" spans="1:39" x14ac:dyDescent="0.35">
      <c r="A335">
        <v>0.16649999999998166</v>
      </c>
      <c r="B335">
        <v>0.83350000000001834</v>
      </c>
      <c r="C335">
        <v>-5.0154626959690281E-4</v>
      </c>
      <c r="D335">
        <v>0.76649999999998164</v>
      </c>
      <c r="E335">
        <v>0.2</v>
      </c>
      <c r="F335">
        <v>1.3499999999999845E-2</v>
      </c>
      <c r="G335">
        <v>0.02</v>
      </c>
      <c r="H335">
        <v>0.99999999999998157</v>
      </c>
      <c r="I335">
        <v>0.76640719036125349</v>
      </c>
      <c r="J335">
        <v>0.19997578352544601</v>
      </c>
      <c r="K335">
        <v>1.3498365387967452E-2</v>
      </c>
      <c r="L335">
        <v>1.99975783525446E-2</v>
      </c>
      <c r="M335">
        <v>1.2108237276999382E-4</v>
      </c>
      <c r="N335">
        <v>0.99999999999998146</v>
      </c>
      <c r="O335">
        <v>4.8000000000000001E-2</v>
      </c>
      <c r="P335">
        <v>3.4000000000000002E-2</v>
      </c>
      <c r="Q335">
        <v>4.2999999999999997E-2</v>
      </c>
      <c r="R335">
        <v>0.223</v>
      </c>
      <c r="S335">
        <v>800</v>
      </c>
      <c r="T335">
        <v>0.14549250967750044</v>
      </c>
      <c r="X335">
        <v>363636</v>
      </c>
      <c r="Y335">
        <v>44.029909704589471</v>
      </c>
      <c r="Z335">
        <v>19.162642362526025</v>
      </c>
      <c r="AA335">
        <v>0</v>
      </c>
      <c r="AB335">
        <v>1623</v>
      </c>
      <c r="AC335">
        <v>18000</v>
      </c>
      <c r="AD335">
        <v>980.78720877621868</v>
      </c>
      <c r="AE335">
        <v>980.78720877621868</v>
      </c>
      <c r="AF335">
        <v>130.60201962521489</v>
      </c>
      <c r="AG335">
        <v>84.251877422437062</v>
      </c>
      <c r="AI335">
        <v>6.6234666017302182</v>
      </c>
      <c r="AJ335">
        <v>752.54936946258522</v>
      </c>
      <c r="AM335">
        <v>0.86137898277819491</v>
      </c>
    </row>
    <row r="336" spans="1:39" x14ac:dyDescent="0.35">
      <c r="A336">
        <v>0.16699999999998161</v>
      </c>
      <c r="B336">
        <v>0.83300000000001839</v>
      </c>
      <c r="C336">
        <v>-5.0154812697780001E-4</v>
      </c>
      <c r="D336">
        <v>0.76699999999998159</v>
      </c>
      <c r="E336">
        <v>0.2</v>
      </c>
      <c r="F336">
        <v>1.2999999999999845E-2</v>
      </c>
      <c r="G336">
        <v>0.02</v>
      </c>
      <c r="H336">
        <v>0.99999999999998157</v>
      </c>
      <c r="I336">
        <v>0.76690831580884788</v>
      </c>
      <c r="J336">
        <v>0.1999760927793654</v>
      </c>
      <c r="K336">
        <v>1.2998446030658596E-2</v>
      </c>
      <c r="L336">
        <v>1.9997609277936538E-2</v>
      </c>
      <c r="M336">
        <v>1.1953610317303597E-4</v>
      </c>
      <c r="N336">
        <v>0.99999999999998157</v>
      </c>
      <c r="O336">
        <v>4.8000000000000001E-2</v>
      </c>
      <c r="P336">
        <v>3.4000000000000002E-2</v>
      </c>
      <c r="Q336">
        <v>4.2999999999999997E-2</v>
      </c>
      <c r="R336">
        <v>0.223</v>
      </c>
      <c r="S336">
        <v>800</v>
      </c>
      <c r="T336">
        <v>0.14425806890005005</v>
      </c>
      <c r="X336">
        <v>363636</v>
      </c>
      <c r="Y336">
        <v>43.467630413430108</v>
      </c>
      <c r="Z336">
        <v>19.095365209095341</v>
      </c>
      <c r="AA336">
        <v>0</v>
      </c>
      <c r="AB336">
        <v>1623</v>
      </c>
      <c r="AC336">
        <v>18000</v>
      </c>
      <c r="AD336">
        <v>980.78720877621868</v>
      </c>
      <c r="AE336">
        <v>980.78720877621868</v>
      </c>
      <c r="AF336">
        <v>131.24637997806374</v>
      </c>
      <c r="AG336">
        <v>84.39257952589702</v>
      </c>
      <c r="AI336">
        <v>6.6227792840205133</v>
      </c>
      <c r="AJ336">
        <v>752.03230666708987</v>
      </c>
      <c r="AM336">
        <v>0.85983035895777882</v>
      </c>
    </row>
    <row r="337" spans="1:39" x14ac:dyDescent="0.35">
      <c r="A337">
        <v>0.16749999999998155</v>
      </c>
      <c r="B337">
        <v>0.83250000000001845</v>
      </c>
      <c r="C337">
        <v>-5.0154998770734073E-4</v>
      </c>
      <c r="D337">
        <v>0.76749999999998153</v>
      </c>
      <c r="E337">
        <v>0.2</v>
      </c>
      <c r="F337">
        <v>1.2499999999999845E-2</v>
      </c>
      <c r="G337">
        <v>0.02</v>
      </c>
      <c r="H337">
        <v>0.99999999999998146</v>
      </c>
      <c r="I337">
        <v>0.76740944422825175</v>
      </c>
      <c r="J337">
        <v>0.19997640240476097</v>
      </c>
      <c r="K337">
        <v>1.2498525150297405E-2</v>
      </c>
      <c r="L337">
        <v>1.9997640240476094E-2</v>
      </c>
      <c r="M337">
        <v>1.1798797619518086E-4</v>
      </c>
      <c r="N337">
        <v>0.99999999999998146</v>
      </c>
      <c r="O337">
        <v>4.8000000000000001E-2</v>
      </c>
      <c r="P337">
        <v>3.4000000000000002E-2</v>
      </c>
      <c r="Q337">
        <v>4.2999999999999997E-2</v>
      </c>
      <c r="R337">
        <v>0.223</v>
      </c>
      <c r="S337">
        <v>800</v>
      </c>
      <c r="T337">
        <v>0.14302214231595162</v>
      </c>
      <c r="X337">
        <v>363636</v>
      </c>
      <c r="Y337">
        <v>42.904675711710787</v>
      </c>
      <c r="Z337">
        <v>19.027614779726214</v>
      </c>
      <c r="AA337">
        <v>0</v>
      </c>
      <c r="AB337">
        <v>1623</v>
      </c>
      <c r="AC337">
        <v>18000</v>
      </c>
      <c r="AD337">
        <v>980.78720877621868</v>
      </c>
      <c r="AE337">
        <v>980.78720877621868</v>
      </c>
      <c r="AF337">
        <v>131.8998301087033</v>
      </c>
      <c r="AG337">
        <v>84.534392214203905</v>
      </c>
      <c r="AI337">
        <v>6.6220822705478311</v>
      </c>
      <c r="AJ337">
        <v>751.50831265410818</v>
      </c>
      <c r="AM337">
        <v>0.85828729350800415</v>
      </c>
    </row>
    <row r="338" spans="1:39" x14ac:dyDescent="0.35">
      <c r="A338">
        <v>0.1679999999999815</v>
      </c>
      <c r="B338">
        <v>0.8320000000000185</v>
      </c>
      <c r="C338">
        <v>-5.0155185179357928E-4</v>
      </c>
      <c r="D338">
        <v>0.76799999999998148</v>
      </c>
      <c r="E338">
        <v>0.2</v>
      </c>
      <c r="F338">
        <v>1.1999999999999844E-2</v>
      </c>
      <c r="G338">
        <v>0.02</v>
      </c>
      <c r="H338">
        <v>0.99999999999998135</v>
      </c>
      <c r="I338">
        <v>0.76791057562482279</v>
      </c>
      <c r="J338">
        <v>0.19997671240230244</v>
      </c>
      <c r="K338">
        <v>1.199860274413799E-2</v>
      </c>
      <c r="L338">
        <v>1.9997671240230244E-2</v>
      </c>
      <c r="M338">
        <v>1.1643798848778507E-4</v>
      </c>
      <c r="N338">
        <v>0.99999999999998124</v>
      </c>
      <c r="O338">
        <v>4.8000000000000001E-2</v>
      </c>
      <c r="P338">
        <v>3.4000000000000002E-2</v>
      </c>
      <c r="Q338">
        <v>4.2999999999999997E-2</v>
      </c>
      <c r="R338">
        <v>0.223</v>
      </c>
      <c r="S338">
        <v>800</v>
      </c>
      <c r="T338">
        <v>0.14178472724646712</v>
      </c>
      <c r="X338">
        <v>363636</v>
      </c>
      <c r="Y338">
        <v>42.341044381744211</v>
      </c>
      <c r="Z338">
        <v>18.959384630476055</v>
      </c>
      <c r="AA338">
        <v>0</v>
      </c>
      <c r="AB338">
        <v>1623</v>
      </c>
      <c r="AC338">
        <v>18000</v>
      </c>
      <c r="AD338">
        <v>980.78720877621868</v>
      </c>
      <c r="AE338">
        <v>980.78720877621868</v>
      </c>
      <c r="AF338">
        <v>132.56258313200686</v>
      </c>
      <c r="AG338">
        <v>84.677333258602133</v>
      </c>
      <c r="AI338">
        <v>6.62137533398964</v>
      </c>
      <c r="AJ338">
        <v>750.97723169649828</v>
      </c>
      <c r="AM338">
        <v>0.85674975655705443</v>
      </c>
    </row>
    <row r="339" spans="1:39" x14ac:dyDescent="0.35">
      <c r="A339">
        <v>0.16849999999998144</v>
      </c>
      <c r="B339">
        <v>0.83150000000001856</v>
      </c>
      <c r="C339">
        <v>-5.0155371924459451E-4</v>
      </c>
      <c r="D339">
        <v>0.76849999999998142</v>
      </c>
      <c r="E339">
        <v>0.2</v>
      </c>
      <c r="F339">
        <v>1.1499999999999844E-2</v>
      </c>
      <c r="G339">
        <v>0.02</v>
      </c>
      <c r="H339">
        <v>0.99999999999998135</v>
      </c>
      <c r="I339">
        <v>0.76841171000393194</v>
      </c>
      <c r="J339">
        <v>0.19997702277266116</v>
      </c>
      <c r="K339">
        <v>1.149867880942786E-2</v>
      </c>
      <c r="L339">
        <v>1.9997702277266115E-2</v>
      </c>
      <c r="M339">
        <v>1.1488613669415069E-4</v>
      </c>
      <c r="N339">
        <v>0.99999999999998135</v>
      </c>
      <c r="O339">
        <v>4.8000000000000001E-2</v>
      </c>
      <c r="P339">
        <v>3.4000000000000002E-2</v>
      </c>
      <c r="Q339">
        <v>4.2999999999999997E-2</v>
      </c>
      <c r="R339">
        <v>0.223</v>
      </c>
      <c r="S339">
        <v>800</v>
      </c>
      <c r="T339">
        <v>0.14054582100641549</v>
      </c>
      <c r="X339">
        <v>363636</v>
      </c>
      <c r="Y339">
        <v>41.776735202914182</v>
      </c>
      <c r="Z339">
        <v>18.890668169528158</v>
      </c>
      <c r="AA339">
        <v>0</v>
      </c>
      <c r="AB339">
        <v>1623</v>
      </c>
      <c r="AC339">
        <v>18000</v>
      </c>
      <c r="AD339">
        <v>980.78720877621868</v>
      </c>
      <c r="AE339">
        <v>980.78720877621868</v>
      </c>
      <c r="AF339">
        <v>133.2348591868442</v>
      </c>
      <c r="AG339">
        <v>84.821420872632515</v>
      </c>
      <c r="AI339">
        <v>6.6206582395311466</v>
      </c>
      <c r="AJ339">
        <v>750.43890312448048</v>
      </c>
      <c r="AM339">
        <v>0.85521771844677952</v>
      </c>
    </row>
    <row r="340" spans="1:39" x14ac:dyDescent="0.35">
      <c r="A340">
        <v>0.16899999999998139</v>
      </c>
      <c r="B340">
        <v>0.83100000000001861</v>
      </c>
      <c r="C340">
        <v>-5.015555900684894E-4</v>
      </c>
      <c r="D340">
        <v>0.76899999999998137</v>
      </c>
      <c r="E340">
        <v>0.2</v>
      </c>
      <c r="F340">
        <v>1.0999999999999843E-2</v>
      </c>
      <c r="G340">
        <v>0.02</v>
      </c>
      <c r="H340">
        <v>0.99999999999998135</v>
      </c>
      <c r="I340">
        <v>0.76891284737096266</v>
      </c>
      <c r="J340">
        <v>0.19997733351651012</v>
      </c>
      <c r="K340">
        <v>1.0998753343407899E-2</v>
      </c>
      <c r="L340">
        <v>1.9997733351651011E-2</v>
      </c>
      <c r="M340">
        <v>1.1333241744950111E-4</v>
      </c>
      <c r="N340">
        <v>0.99999999999998124</v>
      </c>
      <c r="O340">
        <v>4.8000000000000001E-2</v>
      </c>
      <c r="P340">
        <v>3.4000000000000002E-2</v>
      </c>
      <c r="Q340">
        <v>4.2999999999999997E-2</v>
      </c>
      <c r="R340">
        <v>0.223</v>
      </c>
      <c r="S340">
        <v>800</v>
      </c>
      <c r="T340">
        <v>0.13930542090415315</v>
      </c>
      <c r="X340">
        <v>363636</v>
      </c>
      <c r="Y340">
        <v>41.211746951666782</v>
      </c>
      <c r="Z340">
        <v>18.821458652340365</v>
      </c>
      <c r="AA340">
        <v>0</v>
      </c>
      <c r="AB340">
        <v>1623</v>
      </c>
      <c r="AC340">
        <v>18000</v>
      </c>
      <c r="AD340">
        <v>980.78720877621868</v>
      </c>
      <c r="AE340">
        <v>980.78720877621868</v>
      </c>
      <c r="AF340">
        <v>133.91688573565787</v>
      </c>
      <c r="AG340">
        <v>84.966673727256861</v>
      </c>
      <c r="AI340">
        <v>6.619930744545746</v>
      </c>
      <c r="AJ340">
        <v>749.89316112196241</v>
      </c>
      <c r="AM340">
        <v>0.85369114973078974</v>
      </c>
    </row>
    <row r="341" spans="1:39" x14ac:dyDescent="0.35">
      <c r="A341">
        <v>0.16949999999998133</v>
      </c>
      <c r="B341">
        <v>0.83050000000001867</v>
      </c>
      <c r="C341">
        <v>-5.0155746427339124E-4</v>
      </c>
      <c r="D341">
        <v>0.76949999999998131</v>
      </c>
      <c r="E341">
        <v>0.2</v>
      </c>
      <c r="F341">
        <v>1.0499999999999843E-2</v>
      </c>
      <c r="G341">
        <v>0.02</v>
      </c>
      <c r="H341">
        <v>0.99999999999998124</v>
      </c>
      <c r="I341">
        <v>0.76941398773131164</v>
      </c>
      <c r="J341">
        <v>0.19997764463452383</v>
      </c>
      <c r="K341">
        <v>1.0498826343312343E-2</v>
      </c>
      <c r="L341">
        <v>1.9997764463452382E-2</v>
      </c>
      <c r="M341">
        <v>1.117768273809567E-4</v>
      </c>
      <c r="N341">
        <v>0.99999999999998113</v>
      </c>
      <c r="O341">
        <v>4.8000000000000001E-2</v>
      </c>
      <c r="P341">
        <v>3.4000000000000002E-2</v>
      </c>
      <c r="Q341">
        <v>4.2999999999999997E-2</v>
      </c>
      <c r="R341">
        <v>0.223</v>
      </c>
      <c r="S341">
        <v>800</v>
      </c>
      <c r="T341">
        <v>0.13806352424155444</v>
      </c>
      <c r="X341">
        <v>363636</v>
      </c>
      <c r="Y341">
        <v>40.646078401501569</v>
      </c>
      <c r="Z341">
        <v>18.751749176586351</v>
      </c>
      <c r="AA341">
        <v>0</v>
      </c>
      <c r="AB341">
        <v>1623</v>
      </c>
      <c r="AC341">
        <v>18000</v>
      </c>
      <c r="AD341">
        <v>980.78720877621868</v>
      </c>
      <c r="AE341">
        <v>980.78720877621868</v>
      </c>
      <c r="AF341">
        <v>134.6088978797759</v>
      </c>
      <c r="AG341">
        <v>85.113110966644825</v>
      </c>
      <c r="AI341">
        <v>6.619192598258687</v>
      </c>
      <c r="AJ341">
        <v>749.33983451250424</v>
      </c>
      <c r="AM341">
        <v>0.85217002117256824</v>
      </c>
    </row>
    <row r="342" spans="1:39" x14ac:dyDescent="0.35">
      <c r="A342">
        <v>0.16999999999998128</v>
      </c>
      <c r="B342">
        <v>0.83000000000001872</v>
      </c>
      <c r="C342">
        <v>-5.0155934186745204E-4</v>
      </c>
      <c r="D342">
        <v>0.76999999999998125</v>
      </c>
      <c r="E342">
        <v>0.2</v>
      </c>
      <c r="F342">
        <v>9.9999999999998423E-3</v>
      </c>
      <c r="G342">
        <v>0.02</v>
      </c>
      <c r="H342">
        <v>0.99999999999998113</v>
      </c>
      <c r="I342">
        <v>0.76991513109038845</v>
      </c>
      <c r="J342">
        <v>0.19997795612737851</v>
      </c>
      <c r="K342">
        <v>9.9988978063687665E-3</v>
      </c>
      <c r="L342">
        <v>1.9997795612737849E-2</v>
      </c>
      <c r="M342">
        <v>1.1021936310751042E-4</v>
      </c>
      <c r="N342">
        <v>0.99999999999998102</v>
      </c>
      <c r="O342">
        <v>4.8000000000000001E-2</v>
      </c>
      <c r="P342">
        <v>3.4000000000000002E-2</v>
      </c>
      <c r="Q342">
        <v>4.2999999999999997E-2</v>
      </c>
      <c r="R342">
        <v>0.223</v>
      </c>
      <c r="S342">
        <v>800</v>
      </c>
      <c r="T342">
        <v>0.13682012831399226</v>
      </c>
      <c r="X342">
        <v>363636</v>
      </c>
      <c r="Y342">
        <v>40.079728322962659</v>
      </c>
      <c r="Z342">
        <v>18.681532676878614</v>
      </c>
      <c r="AA342">
        <v>0</v>
      </c>
      <c r="AB342">
        <v>1623</v>
      </c>
      <c r="AC342">
        <v>18000</v>
      </c>
      <c r="AD342">
        <v>980.78720877621868</v>
      </c>
      <c r="AE342">
        <v>980.78720877621868</v>
      </c>
      <c r="AF342">
        <v>135.31113869144471</v>
      </c>
      <c r="AG342">
        <v>85.260752224658958</v>
      </c>
      <c r="AI342">
        <v>6.6184435413929066</v>
      </c>
      <c r="AJ342">
        <v>748.77874653429592</v>
      </c>
      <c r="AM342">
        <v>0.85065430374360529</v>
      </c>
    </row>
    <row r="343" spans="1:39" x14ac:dyDescent="0.35">
      <c r="A343">
        <v>0.17049999999998122</v>
      </c>
      <c r="B343">
        <v>0.82950000000001878</v>
      </c>
      <c r="C343">
        <v>-5.0156122285884832E-4</v>
      </c>
      <c r="D343">
        <v>0.7704999999999812</v>
      </c>
      <c r="E343">
        <v>0.2</v>
      </c>
      <c r="F343">
        <v>9.4999999999998419E-3</v>
      </c>
      <c r="G343">
        <v>0.02</v>
      </c>
      <c r="H343">
        <v>0.99999999999998113</v>
      </c>
      <c r="I343">
        <v>0.77041627745361574</v>
      </c>
      <c r="J343">
        <v>0.19997826799575202</v>
      </c>
      <c r="K343">
        <v>9.4989677297980628E-3</v>
      </c>
      <c r="L343">
        <v>1.9997826799575201E-2</v>
      </c>
      <c r="M343">
        <v>1.0866002124000332E-4</v>
      </c>
      <c r="N343">
        <v>0.99999999999998102</v>
      </c>
      <c r="O343">
        <v>4.8000000000000001E-2</v>
      </c>
      <c r="P343">
        <v>3.4000000000000002E-2</v>
      </c>
      <c r="Q343">
        <v>4.2999999999999997E-2</v>
      </c>
      <c r="R343">
        <v>0.223</v>
      </c>
      <c r="S343">
        <v>800</v>
      </c>
      <c r="T343">
        <v>0.13557523041031838</v>
      </c>
      <c r="X343">
        <v>363636</v>
      </c>
      <c r="Y343">
        <v>39.512695483629848</v>
      </c>
      <c r="Z343">
        <v>18.610801919261529</v>
      </c>
      <c r="AA343">
        <v>0</v>
      </c>
      <c r="AB343">
        <v>1623</v>
      </c>
      <c r="AC343">
        <v>18000</v>
      </c>
      <c r="AD343">
        <v>980.78720877621868</v>
      </c>
      <c r="AE343">
        <v>980.78720877621868</v>
      </c>
      <c r="AF343">
        <v>136.02385956363884</v>
      </c>
      <c r="AG343">
        <v>85.409617642075332</v>
      </c>
      <c r="AI343">
        <v>6.6176833057958993</v>
      </c>
      <c r="AJ343">
        <v>748.20971460346925</v>
      </c>
      <c r="AM343">
        <v>0.84914396862155117</v>
      </c>
    </row>
    <row r="344" spans="1:39" x14ac:dyDescent="0.35">
      <c r="A344">
        <v>0.17099999999998117</v>
      </c>
      <c r="B344">
        <v>0.82900000000001883</v>
      </c>
      <c r="C344">
        <v>-5.015631072557812E-4</v>
      </c>
      <c r="D344">
        <v>0.77099999999998114</v>
      </c>
      <c r="E344">
        <v>0.2</v>
      </c>
      <c r="F344">
        <v>8.9999999999998415E-3</v>
      </c>
      <c r="G344">
        <v>0.02</v>
      </c>
      <c r="H344">
        <v>0.99999999999998113</v>
      </c>
      <c r="I344">
        <v>0.77091742682642928</v>
      </c>
      <c r="J344">
        <v>0.19997858024032378</v>
      </c>
      <c r="K344">
        <v>8.9990361108144117E-3</v>
      </c>
      <c r="L344">
        <v>1.9997858024032377E-2</v>
      </c>
      <c r="M344">
        <v>1.0709879838109997E-4</v>
      </c>
      <c r="N344">
        <v>0.99999999999998102</v>
      </c>
      <c r="O344">
        <v>4.8000000000000001E-2</v>
      </c>
      <c r="P344">
        <v>3.4000000000000002E-2</v>
      </c>
      <c r="Q344">
        <v>4.2999999999999997E-2</v>
      </c>
      <c r="R344">
        <v>0.223</v>
      </c>
      <c r="S344">
        <v>800</v>
      </c>
      <c r="T344">
        <v>0.13432882781284383</v>
      </c>
      <c r="X344">
        <v>363636</v>
      </c>
      <c r="Y344">
        <v>38.944978648109668</v>
      </c>
      <c r="Z344">
        <v>18.539549495462069</v>
      </c>
      <c r="AA344">
        <v>0</v>
      </c>
      <c r="AB344">
        <v>1623</v>
      </c>
      <c r="AC344">
        <v>18000</v>
      </c>
      <c r="AD344">
        <v>980.78720877621868</v>
      </c>
      <c r="AE344">
        <v>980.78720877621868</v>
      </c>
      <c r="AF344">
        <v>136.74732057878219</v>
      </c>
      <c r="AG344">
        <v>85.559727884580326</v>
      </c>
      <c r="AI344">
        <v>6.6169116140464128</v>
      </c>
      <c r="AJ344">
        <v>747.63255006502254</v>
      </c>
      <c r="AM344">
        <v>0.84763898718838981</v>
      </c>
    </row>
    <row r="345" spans="1:39" x14ac:dyDescent="0.35">
      <c r="A345">
        <v>0.17149999999998111</v>
      </c>
      <c r="B345">
        <v>0.82850000000001889</v>
      </c>
      <c r="C345">
        <v>-5.0156499506647662E-4</v>
      </c>
      <c r="D345">
        <v>0.77149999999998109</v>
      </c>
      <c r="E345">
        <v>0.2</v>
      </c>
      <c r="F345">
        <v>8.499999999999841E-3</v>
      </c>
      <c r="G345">
        <v>0.02</v>
      </c>
      <c r="H345">
        <v>0.99999999999998102</v>
      </c>
      <c r="I345">
        <v>0.77141857921427792</v>
      </c>
      <c r="J345">
        <v>0.19997889286177495</v>
      </c>
      <c r="K345">
        <v>8.4991029466252761E-3</v>
      </c>
      <c r="L345">
        <v>1.9997889286177496E-2</v>
      </c>
      <c r="M345">
        <v>1.0553569112526371E-4</v>
      </c>
      <c r="N345">
        <v>0.9999999999999809</v>
      </c>
      <c r="O345">
        <v>4.8000000000000001E-2</v>
      </c>
      <c r="P345">
        <v>3.4000000000000002E-2</v>
      </c>
      <c r="Q345">
        <v>4.2999999999999997E-2</v>
      </c>
      <c r="R345">
        <v>0.223</v>
      </c>
      <c r="S345">
        <v>800</v>
      </c>
      <c r="T345">
        <v>0.13308091779731912</v>
      </c>
      <c r="X345">
        <v>363636</v>
      </c>
      <c r="Y345">
        <v>38.376576578026395</v>
      </c>
      <c r="Z345">
        <v>18.467767816885047</v>
      </c>
      <c r="AA345">
        <v>0</v>
      </c>
      <c r="AB345">
        <v>1623</v>
      </c>
      <c r="AC345">
        <v>18000</v>
      </c>
      <c r="AD345">
        <v>980.78720877621868</v>
      </c>
      <c r="AE345">
        <v>980.78720877621868</v>
      </c>
      <c r="AF345">
        <v>137.48179089759952</v>
      </c>
      <c r="AG345">
        <v>85.711104161586221</v>
      </c>
      <c r="AI345">
        <v>6.6161281790396744</v>
      </c>
      <c r="AJ345">
        <v>747.04705793058815</v>
      </c>
      <c r="AM345">
        <v>0.84613933102863059</v>
      </c>
    </row>
    <row r="346" spans="1:39" x14ac:dyDescent="0.35">
      <c r="A346">
        <v>0.17199999999998106</v>
      </c>
      <c r="B346">
        <v>0.82800000000001894</v>
      </c>
      <c r="C346">
        <v>-5.0156688629918547E-4</v>
      </c>
      <c r="D346">
        <v>0.77199999999998103</v>
      </c>
      <c r="E346">
        <v>0.2</v>
      </c>
      <c r="F346">
        <v>7.9999999999998406E-3</v>
      </c>
      <c r="G346">
        <v>0.02</v>
      </c>
      <c r="H346">
        <v>0.9999999999999809</v>
      </c>
      <c r="I346">
        <v>0.77191973462262375</v>
      </c>
      <c r="J346">
        <v>0.19997920586078827</v>
      </c>
      <c r="K346">
        <v>7.9991682344313711E-3</v>
      </c>
      <c r="L346">
        <v>1.9997920586078827E-2</v>
      </c>
      <c r="M346">
        <v>1.03970696058732E-4</v>
      </c>
      <c r="N346">
        <v>0.9999999999999809</v>
      </c>
      <c r="O346">
        <v>4.8000000000000001E-2</v>
      </c>
      <c r="P346">
        <v>3.4000000000000002E-2</v>
      </c>
      <c r="Q346">
        <v>4.2999999999999997E-2</v>
      </c>
      <c r="R346">
        <v>0.223</v>
      </c>
      <c r="S346">
        <v>800</v>
      </c>
      <c r="T346">
        <v>0.13183149763291446</v>
      </c>
      <c r="X346">
        <v>363636</v>
      </c>
      <c r="Y346">
        <v>37.807488032013069</v>
      </c>
      <c r="Z346">
        <v>18.395449108338848</v>
      </c>
      <c r="AA346">
        <v>0</v>
      </c>
      <c r="AB346">
        <v>1623</v>
      </c>
      <c r="AC346">
        <v>18000</v>
      </c>
      <c r="AD346">
        <v>980.78720877621868</v>
      </c>
      <c r="AE346">
        <v>980.78720877621868</v>
      </c>
      <c r="AF346">
        <v>138.22754916940781</v>
      </c>
      <c r="AG346">
        <v>85.863768245911288</v>
      </c>
      <c r="AI346">
        <v>6.615332703549746</v>
      </c>
      <c r="AJ346">
        <v>746.45303660220861</v>
      </c>
      <c r="AM346">
        <v>0.84464497192752042</v>
      </c>
    </row>
    <row r="347" spans="1:39" x14ac:dyDescent="0.35">
      <c r="A347">
        <v>0.172499999999981</v>
      </c>
      <c r="B347">
        <v>0.827500000000019</v>
      </c>
      <c r="C347">
        <v>-5.0156878096218336E-4</v>
      </c>
      <c r="D347">
        <v>0.77249999999998098</v>
      </c>
      <c r="E347">
        <v>0.2</v>
      </c>
      <c r="F347">
        <v>7.4999999999998401E-3</v>
      </c>
      <c r="G347">
        <v>0.02</v>
      </c>
      <c r="H347">
        <v>0.9999999999999809</v>
      </c>
      <c r="I347">
        <v>0.77242089305694184</v>
      </c>
      <c r="J347">
        <v>0.19997951923804813</v>
      </c>
      <c r="K347">
        <v>7.4992319714266443E-3</v>
      </c>
      <c r="L347">
        <v>1.999795192380481E-2</v>
      </c>
      <c r="M347">
        <v>1.0240380975949148E-4</v>
      </c>
      <c r="N347">
        <v>0.9999999999999809</v>
      </c>
      <c r="O347">
        <v>4.8000000000000001E-2</v>
      </c>
      <c r="P347">
        <v>3.4000000000000002E-2</v>
      </c>
      <c r="Q347">
        <v>4.2999999999999997E-2</v>
      </c>
      <c r="R347">
        <v>0.223</v>
      </c>
      <c r="S347">
        <v>800</v>
      </c>
      <c r="T347">
        <v>0.13058056458219985</v>
      </c>
      <c r="X347">
        <v>363636</v>
      </c>
      <c r="Y347">
        <v>37.237711765702443</v>
      </c>
      <c r="Z347">
        <v>18.322585401476669</v>
      </c>
      <c r="AA347">
        <v>0</v>
      </c>
      <c r="AB347">
        <v>1623</v>
      </c>
      <c r="AC347">
        <v>18000</v>
      </c>
      <c r="AD347">
        <v>980.78720877621868</v>
      </c>
      <c r="AE347">
        <v>980.78720877621868</v>
      </c>
      <c r="AF347">
        <v>138.98488396525701</v>
      </c>
      <c r="AG347">
        <v>86.017742494373152</v>
      </c>
      <c r="AI347">
        <v>6.6145248797675071</v>
      </c>
      <c r="AJ347">
        <v>745.85027758123204</v>
      </c>
      <c r="AM347">
        <v>0.84315588186927404</v>
      </c>
    </row>
    <row r="348" spans="1:39" x14ac:dyDescent="0.35">
      <c r="A348">
        <v>0.17299999999998095</v>
      </c>
      <c r="B348">
        <v>0.82700000000001905</v>
      </c>
      <c r="C348">
        <v>-5.0157067906377105E-4</v>
      </c>
      <c r="D348">
        <v>0.77299999999998092</v>
      </c>
      <c r="E348">
        <v>0.2</v>
      </c>
      <c r="F348">
        <v>6.9999999999998397E-3</v>
      </c>
      <c r="G348">
        <v>0.02</v>
      </c>
      <c r="H348">
        <v>0.9999999999999809</v>
      </c>
      <c r="I348">
        <v>0.77292205452272067</v>
      </c>
      <c r="J348">
        <v>0.19997983299424058</v>
      </c>
      <c r="K348">
        <v>6.9992941547982589E-3</v>
      </c>
      <c r="L348">
        <v>1.9997983299424055E-2</v>
      </c>
      <c r="M348">
        <v>1.0083502879725308E-4</v>
      </c>
      <c r="N348">
        <v>0.99999999999998079</v>
      </c>
      <c r="O348">
        <v>4.8000000000000001E-2</v>
      </c>
      <c r="P348">
        <v>3.4000000000000002E-2</v>
      </c>
      <c r="Q348">
        <v>4.2999999999999997E-2</v>
      </c>
      <c r="R348">
        <v>0.223</v>
      </c>
      <c r="S348">
        <v>800</v>
      </c>
      <c r="T348">
        <v>0.12932811590112514</v>
      </c>
      <c r="X348">
        <v>363636</v>
      </c>
      <c r="Y348">
        <v>36.667246531717922</v>
      </c>
      <c r="Z348">
        <v>18.249168527937403</v>
      </c>
      <c r="AA348">
        <v>0</v>
      </c>
      <c r="AB348">
        <v>1623</v>
      </c>
      <c r="AC348">
        <v>18000</v>
      </c>
      <c r="AD348">
        <v>980.78720877621868</v>
      </c>
      <c r="AE348">
        <v>980.78720877621868</v>
      </c>
      <c r="AF348">
        <v>139.75409423543761</v>
      </c>
      <c r="AG348">
        <v>86.173049869347324</v>
      </c>
      <c r="AI348">
        <v>6.6137043888126472</v>
      </c>
      <c r="AJ348">
        <v>745.23856516136789</v>
      </c>
      <c r="AM348">
        <v>0.84167203303532356</v>
      </c>
    </row>
    <row r="349" spans="1:39" x14ac:dyDescent="0.35">
      <c r="A349">
        <v>0.17349999999998089</v>
      </c>
      <c r="B349">
        <v>0.82650000000001911</v>
      </c>
      <c r="C349">
        <v>-5.0157258061227445E-4</v>
      </c>
      <c r="D349">
        <v>0.77349999999998087</v>
      </c>
      <c r="E349">
        <v>0.2</v>
      </c>
      <c r="F349">
        <v>6.4999999999998392E-3</v>
      </c>
      <c r="G349">
        <v>0.02</v>
      </c>
      <c r="H349">
        <v>0.99999999999998079</v>
      </c>
      <c r="I349">
        <v>0.77342321902546207</v>
      </c>
      <c r="J349">
        <v>0.19998014713005333</v>
      </c>
      <c r="K349">
        <v>6.4993547817265721E-3</v>
      </c>
      <c r="L349">
        <v>1.9998014713005333E-2</v>
      </c>
      <c r="M349">
        <v>9.9264349733426983E-5</v>
      </c>
      <c r="N349">
        <v>0.99999999999998068</v>
      </c>
      <c r="O349">
        <v>4.8000000000000001E-2</v>
      </c>
      <c r="P349">
        <v>3.4000000000000002E-2</v>
      </c>
      <c r="Q349">
        <v>4.2999999999999997E-2</v>
      </c>
      <c r="R349">
        <v>0.223</v>
      </c>
      <c r="S349">
        <v>800</v>
      </c>
      <c r="T349">
        <v>0.12807414883900001</v>
      </c>
      <c r="X349">
        <v>363636</v>
      </c>
      <c r="Y349">
        <v>36.096091079664454</v>
      </c>
      <c r="Z349">
        <v>18.175190112169084</v>
      </c>
      <c r="AA349">
        <v>0</v>
      </c>
      <c r="AB349">
        <v>1623</v>
      </c>
      <c r="AC349">
        <v>18000</v>
      </c>
      <c r="AD349">
        <v>980.78720877621868</v>
      </c>
      <c r="AE349">
        <v>980.78720877621868</v>
      </c>
      <c r="AF349">
        <v>140.5354897929891</v>
      </c>
      <c r="AG349">
        <v>86.329713961346286</v>
      </c>
      <c r="AI349">
        <v>6.612870900217926</v>
      </c>
      <c r="AJ349">
        <v>744.61767610487755</v>
      </c>
      <c r="AM349">
        <v>0.8401933978025854</v>
      </c>
    </row>
    <row r="350" spans="1:39" x14ac:dyDescent="0.35">
      <c r="A350">
        <v>0.17399999999998084</v>
      </c>
      <c r="B350">
        <v>0.82600000000001916</v>
      </c>
      <c r="C350">
        <v>-5.0157448561604463E-4</v>
      </c>
      <c r="D350">
        <v>0.77399999999998081</v>
      </c>
      <c r="E350">
        <v>0.2</v>
      </c>
      <c r="F350">
        <v>5.9999999999998388E-3</v>
      </c>
      <c r="G350">
        <v>0.02</v>
      </c>
      <c r="H350">
        <v>0.99999999999998068</v>
      </c>
      <c r="I350">
        <v>0.77392438657068108</v>
      </c>
      <c r="J350">
        <v>0.19998046164617578</v>
      </c>
      <c r="K350">
        <v>5.999413849385112E-3</v>
      </c>
      <c r="L350">
        <v>1.9998046164617578E-2</v>
      </c>
      <c r="M350">
        <v>9.7691769121097455E-5</v>
      </c>
      <c r="N350">
        <v>0.99999999999998057</v>
      </c>
      <c r="O350">
        <v>4.8000000000000001E-2</v>
      </c>
      <c r="P350">
        <v>3.4000000000000002E-2</v>
      </c>
      <c r="Q350">
        <v>4.2999999999999997E-2</v>
      </c>
      <c r="R350">
        <v>0.223</v>
      </c>
      <c r="S350">
        <v>800</v>
      </c>
      <c r="T350">
        <v>0.12681866063847391</v>
      </c>
      <c r="X350">
        <v>363636</v>
      </c>
      <c r="Y350">
        <v>35.524244156119394</v>
      </c>
      <c r="Z350">
        <v>18.100641563916792</v>
      </c>
      <c r="AA350">
        <v>0</v>
      </c>
      <c r="AB350">
        <v>1623</v>
      </c>
      <c r="AC350">
        <v>18000</v>
      </c>
      <c r="AD350">
        <v>980.78720877621868</v>
      </c>
      <c r="AE350">
        <v>980.78720877621868</v>
      </c>
      <c r="AF350">
        <v>141.32939182497182</v>
      </c>
      <c r="AG350">
        <v>86.487759012678552</v>
      </c>
      <c r="AI350">
        <v>6.6120240713838108</v>
      </c>
      <c r="AJ350">
        <v>743.9873793007805</v>
      </c>
      <c r="AM350">
        <v>0.83871994874174693</v>
      </c>
    </row>
    <row r="351" spans="1:39" x14ac:dyDescent="0.35">
      <c r="A351">
        <v>0.17449999999998078</v>
      </c>
      <c r="B351">
        <v>0.82550000000001922</v>
      </c>
      <c r="C351">
        <v>-5.0157639408345814E-4</v>
      </c>
      <c r="D351">
        <v>0.77449999999998076</v>
      </c>
      <c r="E351">
        <v>0.2</v>
      </c>
      <c r="F351">
        <v>5.4999999999998384E-3</v>
      </c>
      <c r="G351">
        <v>0.02</v>
      </c>
      <c r="H351">
        <v>0.99999999999998068</v>
      </c>
      <c r="I351">
        <v>0.77442555716390615</v>
      </c>
      <c r="J351">
        <v>0.19998077654329902</v>
      </c>
      <c r="K351">
        <v>5.499471354940561E-3</v>
      </c>
      <c r="L351">
        <v>1.9998077654329899E-2</v>
      </c>
      <c r="M351">
        <v>9.6117283504997705E-5</v>
      </c>
      <c r="N351">
        <v>0.99999999999998068</v>
      </c>
      <c r="O351">
        <v>4.8000000000000001E-2</v>
      </c>
      <c r="P351">
        <v>3.4000000000000002E-2</v>
      </c>
      <c r="Q351">
        <v>4.2999999999999997E-2</v>
      </c>
      <c r="R351">
        <v>0.223</v>
      </c>
      <c r="S351">
        <v>800</v>
      </c>
      <c r="T351">
        <v>0.12556164853551582</v>
      </c>
      <c r="X351">
        <v>363636</v>
      </c>
      <c r="Y351">
        <v>34.951704504623343</v>
      </c>
      <c r="Z351">
        <v>18.025514070355634</v>
      </c>
      <c r="AA351">
        <v>0</v>
      </c>
      <c r="AB351">
        <v>1623</v>
      </c>
      <c r="AC351">
        <v>18000</v>
      </c>
      <c r="AD351">
        <v>980.78720877621868</v>
      </c>
      <c r="AE351">
        <v>980.78720877621868</v>
      </c>
      <c r="AF351">
        <v>142.13613343340344</v>
      </c>
      <c r="AG351">
        <v>86.647209942250825</v>
      </c>
      <c r="AI351">
        <v>6.6111635470014836</v>
      </c>
      <c r="AJ351">
        <v>743.34743540390173</v>
      </c>
      <c r="AM351">
        <v>0.83725165861557005</v>
      </c>
    </row>
    <row r="352" spans="1:39" x14ac:dyDescent="0.35">
      <c r="A352">
        <v>0.17499999999998073</v>
      </c>
      <c r="B352">
        <v>0.82500000000001927</v>
      </c>
      <c r="C352">
        <v>-5.0157830602291656E-4</v>
      </c>
      <c r="D352">
        <v>0.7749999999999807</v>
      </c>
      <c r="E352">
        <v>0.2</v>
      </c>
      <c r="F352">
        <v>4.9999999999998379E-3</v>
      </c>
      <c r="G352">
        <v>0.02</v>
      </c>
      <c r="H352">
        <v>0.99999999999998068</v>
      </c>
      <c r="I352">
        <v>0.77492673081067909</v>
      </c>
      <c r="J352">
        <v>0.19998109182211571</v>
      </c>
      <c r="K352">
        <v>4.99952729555273E-3</v>
      </c>
      <c r="L352">
        <v>1.9998109182211569E-2</v>
      </c>
      <c r="M352">
        <v>9.4540889421484487E-5</v>
      </c>
      <c r="N352">
        <v>0.99999999999998057</v>
      </c>
      <c r="O352">
        <v>4.8000000000000001E-2</v>
      </c>
      <c r="P352">
        <v>3.4000000000000002E-2</v>
      </c>
      <c r="Q352">
        <v>4.2999999999999997E-2</v>
      </c>
      <c r="R352">
        <v>0.223</v>
      </c>
      <c r="S352">
        <v>800</v>
      </c>
      <c r="T352">
        <v>0.12430310975939407</v>
      </c>
      <c r="X352">
        <v>363636</v>
      </c>
      <c r="Y352">
        <v>34.378470865670934</v>
      </c>
      <c r="Z352">
        <v>17.949798587848033</v>
      </c>
      <c r="AA352">
        <v>0</v>
      </c>
      <c r="AB352">
        <v>1623</v>
      </c>
      <c r="AC352">
        <v>18000</v>
      </c>
      <c r="AD352">
        <v>980.78720877621868</v>
      </c>
      <c r="AE352">
        <v>980.78720877621868</v>
      </c>
      <c r="AF352">
        <v>142.95606020791317</v>
      </c>
      <c r="AG352">
        <v>86.808092371581282</v>
      </c>
      <c r="AI352">
        <v>6.6102889584420073</v>
      </c>
      <c r="AJ352">
        <v>742.69759645345925</v>
      </c>
      <c r="AM352">
        <v>0.83578850037721275</v>
      </c>
    </row>
    <row r="353" spans="1:39" x14ac:dyDescent="0.35">
      <c r="A353">
        <v>0.17549999999998067</v>
      </c>
      <c r="B353">
        <v>0.82450000000001933</v>
      </c>
      <c r="C353">
        <v>-5.0158022144284741E-4</v>
      </c>
      <c r="D353">
        <v>0.77549999999998065</v>
      </c>
      <c r="E353">
        <v>0.2</v>
      </c>
      <c r="F353">
        <v>4.4999999999998375E-3</v>
      </c>
      <c r="G353">
        <v>0.02</v>
      </c>
      <c r="H353">
        <v>0.99999999999998057</v>
      </c>
      <c r="I353">
        <v>0.7754279075165551</v>
      </c>
      <c r="J353">
        <v>0.1999814074833203</v>
      </c>
      <c r="K353">
        <v>4.499581668374544E-3</v>
      </c>
      <c r="L353">
        <v>1.9998140748332029E-2</v>
      </c>
      <c r="M353">
        <v>9.2962583398512803E-5</v>
      </c>
      <c r="N353">
        <v>0.99999999999998046</v>
      </c>
      <c r="O353">
        <v>4.8000000000000001E-2</v>
      </c>
      <c r="P353">
        <v>3.4000000000000002E-2</v>
      </c>
      <c r="Q353">
        <v>4.2999999999999997E-2</v>
      </c>
      <c r="R353">
        <v>0.223</v>
      </c>
      <c r="S353">
        <v>800</v>
      </c>
      <c r="T353">
        <v>0.12304304153265594</v>
      </c>
      <c r="X353">
        <v>363636</v>
      </c>
      <c r="Y353">
        <v>33.8045419767016</v>
      </c>
      <c r="Z353">
        <v>17.873485833303178</v>
      </c>
      <c r="AA353">
        <v>0</v>
      </c>
      <c r="AB353">
        <v>1623</v>
      </c>
      <c r="AC353">
        <v>18000</v>
      </c>
      <c r="AD353">
        <v>980.78720877621868</v>
      </c>
      <c r="AE353">
        <v>980.78720877621868</v>
      </c>
      <c r="AF353">
        <v>143.78953083233228</v>
      </c>
      <c r="AG353">
        <v>86.970432652096235</v>
      </c>
      <c r="AI353">
        <v>6.6093999231092928</v>
      </c>
      <c r="AJ353">
        <v>742.03760546981243</v>
      </c>
      <c r="AM353">
        <v>0.83433044716856875</v>
      </c>
    </row>
    <row r="354" spans="1:39" x14ac:dyDescent="0.35">
      <c r="A354">
        <v>0.17599999999998062</v>
      </c>
      <c r="B354">
        <v>0.82400000000001938</v>
      </c>
      <c r="C354">
        <v>-5.0158214035170344E-4</v>
      </c>
      <c r="D354">
        <v>0.77599999999998059</v>
      </c>
      <c r="E354">
        <v>0.2</v>
      </c>
      <c r="F354">
        <v>3.999999999999837E-3</v>
      </c>
      <c r="G354">
        <v>0.02</v>
      </c>
      <c r="H354">
        <v>0.99999999999998046</v>
      </c>
      <c r="I354">
        <v>0.77592908728710308</v>
      </c>
      <c r="J354">
        <v>0.1999817235276089</v>
      </c>
      <c r="K354">
        <v>3.9996344705520142E-3</v>
      </c>
      <c r="L354">
        <v>1.9998172352760888E-2</v>
      </c>
      <c r="M354">
        <v>9.1382361955610327E-5</v>
      </c>
      <c r="N354">
        <v>0.99999999999998046</v>
      </c>
      <c r="O354">
        <v>4.8000000000000001E-2</v>
      </c>
      <c r="P354">
        <v>3.4000000000000002E-2</v>
      </c>
      <c r="Q354">
        <v>4.2999999999999997E-2</v>
      </c>
      <c r="R354">
        <v>0.223</v>
      </c>
      <c r="S354">
        <v>800</v>
      </c>
      <c r="T354">
        <v>0.12178144107110733</v>
      </c>
      <c r="X354">
        <v>363636</v>
      </c>
      <c r="Y354">
        <v>33.229916572090318</v>
      </c>
      <c r="Z354">
        <v>17.796566275114891</v>
      </c>
      <c r="AA354">
        <v>0</v>
      </c>
      <c r="AB354">
        <v>1623</v>
      </c>
      <c r="AC354">
        <v>18000</v>
      </c>
      <c r="AD354">
        <v>980.78720877621868</v>
      </c>
      <c r="AE354">
        <v>980.78720877621868</v>
      </c>
      <c r="AF354">
        <v>144.63691772762002</v>
      </c>
      <c r="AG354">
        <v>87.13425789378806</v>
      </c>
      <c r="AI354">
        <v>6.6084960437543199</v>
      </c>
      <c r="AJ354">
        <v>741.36719602788526</v>
      </c>
      <c r="AM354">
        <v>0.83287747231862352</v>
      </c>
    </row>
    <row r="355" spans="1:39" x14ac:dyDescent="0.35">
      <c r="A355">
        <v>0.17649999999998056</v>
      </c>
      <c r="B355">
        <v>0.82350000000001944</v>
      </c>
      <c r="C355">
        <v>-5.0158406275796312E-4</v>
      </c>
      <c r="D355">
        <v>0.77649999999998054</v>
      </c>
      <c r="E355">
        <v>0.2</v>
      </c>
      <c r="F355">
        <v>3.499999999999837E-3</v>
      </c>
      <c r="G355">
        <v>0.02</v>
      </c>
      <c r="H355">
        <v>0.99999999999998046</v>
      </c>
      <c r="I355">
        <v>0.77643027012790511</v>
      </c>
      <c r="J355">
        <v>0.19998203995567923</v>
      </c>
      <c r="K355">
        <v>3.4996856992242234E-3</v>
      </c>
      <c r="L355">
        <v>1.9998203995567922E-2</v>
      </c>
      <c r="M355">
        <v>8.980022160385186E-5</v>
      </c>
      <c r="N355">
        <v>0.99999999999998035</v>
      </c>
      <c r="O355">
        <v>4.8000000000000001E-2</v>
      </c>
      <c r="P355">
        <v>3.4000000000000002E-2</v>
      </c>
      <c r="Q355">
        <v>4.2999999999999997E-2</v>
      </c>
      <c r="R355">
        <v>0.223</v>
      </c>
      <c r="S355">
        <v>800</v>
      </c>
      <c r="T355">
        <v>0.12051830558379233</v>
      </c>
      <c r="X355">
        <v>363636</v>
      </c>
      <c r="Y355">
        <v>32.654593383138277</v>
      </c>
      <c r="Z355">
        <v>17.71903012365248</v>
      </c>
      <c r="AA355">
        <v>0</v>
      </c>
      <c r="AB355">
        <v>1623</v>
      </c>
      <c r="AC355">
        <v>18000</v>
      </c>
      <c r="AD355">
        <v>980.78720877621868</v>
      </c>
      <c r="AE355">
        <v>980.78720877621868</v>
      </c>
      <c r="AF355">
        <v>145.49860773372242</v>
      </c>
      <c r="AG355">
        <v>87.299595995317631</v>
      </c>
      <c r="AI355">
        <v>6.6075769077478101</v>
      </c>
      <c r="AJ355">
        <v>740.68609180562873</v>
      </c>
      <c r="AM355">
        <v>0.83142954934182867</v>
      </c>
    </row>
    <row r="356" spans="1:39" x14ac:dyDescent="0.35">
      <c r="A356">
        <v>0.17699999999998051</v>
      </c>
      <c r="B356">
        <v>0.82300000000001949</v>
      </c>
      <c r="C356">
        <v>-5.0158598867013093E-4</v>
      </c>
      <c r="D356">
        <v>0.77699999999998048</v>
      </c>
      <c r="E356">
        <v>0.2</v>
      </c>
      <c r="F356">
        <v>2.999999999999837E-3</v>
      </c>
      <c r="G356">
        <v>0.02</v>
      </c>
      <c r="H356">
        <v>0.99999999999998046</v>
      </c>
      <c r="I356">
        <v>0.77693145604455727</v>
      </c>
      <c r="J356">
        <v>0.19998235676823084</v>
      </c>
      <c r="K356">
        <v>2.9997353515232995E-3</v>
      </c>
      <c r="L356">
        <v>1.9998235676823083E-2</v>
      </c>
      <c r="M356">
        <v>8.8216158845833687E-5</v>
      </c>
      <c r="N356">
        <v>0.99999999999998035</v>
      </c>
      <c r="O356">
        <v>4.8000000000000001E-2</v>
      </c>
      <c r="P356">
        <v>3.4000000000000002E-2</v>
      </c>
      <c r="Q356">
        <v>4.2999999999999997E-2</v>
      </c>
      <c r="R356">
        <v>0.223</v>
      </c>
      <c r="S356">
        <v>800</v>
      </c>
      <c r="T356">
        <v>0.11925363227297259</v>
      </c>
      <c r="X356">
        <v>363636</v>
      </c>
      <c r="Y356">
        <v>32.07857113806358</v>
      </c>
      <c r="Z356">
        <v>17.640867321277327</v>
      </c>
      <c r="AA356">
        <v>0</v>
      </c>
      <c r="AB356">
        <v>1623</v>
      </c>
      <c r="AC356">
        <v>18000</v>
      </c>
      <c r="AD356">
        <v>980.78720877621868</v>
      </c>
      <c r="AE356">
        <v>980.78720877621868</v>
      </c>
      <c r="AF356">
        <v>146.37500283317726</v>
      </c>
      <c r="AG356">
        <v>87.466475675650571</v>
      </c>
      <c r="AI356">
        <v>6.6066420863083914</v>
      </c>
      <c r="AJ356">
        <v>739.99400610580517</v>
      </c>
      <c r="AM356">
        <v>0.8299866519364919</v>
      </c>
    </row>
    <row r="357" spans="1:39" x14ac:dyDescent="0.35">
      <c r="A357">
        <v>0.17749999999998045</v>
      </c>
      <c r="B357">
        <v>0.82250000000001955</v>
      </c>
      <c r="C357">
        <v>-5.0158791809673704E-4</v>
      </c>
      <c r="D357">
        <v>0.77749999999998043</v>
      </c>
      <c r="E357">
        <v>0.2</v>
      </c>
      <c r="F357">
        <v>2.499999999999837E-3</v>
      </c>
      <c r="G357">
        <v>0.02</v>
      </c>
      <c r="H357">
        <v>0.99999999999998035</v>
      </c>
      <c r="I357">
        <v>0.77743264504266885</v>
      </c>
      <c r="J357">
        <v>0.19998267396596489</v>
      </c>
      <c r="K357">
        <v>2.499783424574398E-3</v>
      </c>
      <c r="L357">
        <v>1.9998267396596488E-2</v>
      </c>
      <c r="M357">
        <v>8.6630170175647705E-5</v>
      </c>
      <c r="N357">
        <v>0.99999999999998024</v>
      </c>
      <c r="O357">
        <v>4.8000000000000001E-2</v>
      </c>
      <c r="P357">
        <v>3.4000000000000002E-2</v>
      </c>
      <c r="Q357">
        <v>4.2999999999999997E-2</v>
      </c>
      <c r="R357">
        <v>0.223</v>
      </c>
      <c r="S357">
        <v>800</v>
      </c>
      <c r="T357">
        <v>0.11798741833410678</v>
      </c>
      <c r="X357">
        <v>363636</v>
      </c>
      <c r="Y357">
        <v>31.501848561991828</v>
      </c>
      <c r="Z357">
        <v>17.562067531855917</v>
      </c>
      <c r="AA357">
        <v>0</v>
      </c>
      <c r="AB357">
        <v>1623</v>
      </c>
      <c r="AC357">
        <v>18000</v>
      </c>
      <c r="AD357">
        <v>980.78720877621868</v>
      </c>
      <c r="AE357">
        <v>980.78720877621868</v>
      </c>
      <c r="AF357">
        <v>147.26652091951541</v>
      </c>
      <c r="AG357">
        <v>87.634926507323428</v>
      </c>
      <c r="AI357">
        <v>6.6056911336829645</v>
      </c>
      <c r="AJ357">
        <v>739.29064134918463</v>
      </c>
      <c r="AM357">
        <v>0.82854875398318528</v>
      </c>
    </row>
    <row r="358" spans="1:39" x14ac:dyDescent="0.35">
      <c r="A358">
        <v>0.1779999999999804</v>
      </c>
      <c r="B358">
        <v>0.8220000000000196</v>
      </c>
      <c r="C358">
        <v>-5.0158985104633744E-4</v>
      </c>
      <c r="D358">
        <v>0.77799999999998037</v>
      </c>
      <c r="E358">
        <v>0.2</v>
      </c>
      <c r="F358">
        <v>1.999999999999837E-3</v>
      </c>
      <c r="G358">
        <v>0.02</v>
      </c>
      <c r="H358">
        <v>0.99999999999998035</v>
      </c>
      <c r="I358">
        <v>0.77793383712786301</v>
      </c>
      <c r="J358">
        <v>0.19998299154958424</v>
      </c>
      <c r="K358">
        <v>1.9998299154956791E-3</v>
      </c>
      <c r="L358">
        <v>1.9998299154958425E-2</v>
      </c>
      <c r="M358">
        <v>8.504225207885565E-5</v>
      </c>
      <c r="N358">
        <v>0.99999999999998013</v>
      </c>
      <c r="O358">
        <v>4.8000000000000001E-2</v>
      </c>
      <c r="P358">
        <v>3.4000000000000002E-2</v>
      </c>
      <c r="Q358">
        <v>4.2999999999999997E-2</v>
      </c>
      <c r="R358">
        <v>0.223</v>
      </c>
      <c r="S358">
        <v>800</v>
      </c>
      <c r="T358">
        <v>0.11671966095582985</v>
      </c>
      <c r="X358">
        <v>363636</v>
      </c>
      <c r="Y358">
        <v>30.924424376946753</v>
      </c>
      <c r="Z358">
        <v>17.482620129737978</v>
      </c>
      <c r="AA358">
        <v>0</v>
      </c>
      <c r="AB358">
        <v>1623</v>
      </c>
      <c r="AC358">
        <v>18000</v>
      </c>
      <c r="AD358">
        <v>980.78720877621868</v>
      </c>
      <c r="AE358">
        <v>980.78720877621868</v>
      </c>
      <c r="AF358">
        <v>148.17359661376921</v>
      </c>
      <c r="AG358">
        <v>87.804978951442649</v>
      </c>
      <c r="AI358">
        <v>6.6047235862757603</v>
      </c>
      <c r="AJ358">
        <v>738.57568853712189</v>
      </c>
      <c r="AM358">
        <v>0.82711582954316831</v>
      </c>
    </row>
    <row r="359" spans="1:39" x14ac:dyDescent="0.35">
      <c r="A359">
        <v>0.17849999999998034</v>
      </c>
      <c r="B359">
        <v>0.82150000000001966</v>
      </c>
      <c r="C359">
        <v>-5.0159178752751457E-4</v>
      </c>
      <c r="D359">
        <v>0.77849999999998032</v>
      </c>
      <c r="E359">
        <v>0.2</v>
      </c>
      <c r="F359">
        <v>1.499999999999837E-3</v>
      </c>
      <c r="G359">
        <v>0.02</v>
      </c>
      <c r="H359">
        <v>0.99999999999998024</v>
      </c>
      <c r="I359">
        <v>0.7784350323057766</v>
      </c>
      <c r="J359">
        <v>0.19998330951979351</v>
      </c>
      <c r="K359">
        <v>1.4998748213982884E-3</v>
      </c>
      <c r="L359">
        <v>1.9998330951979351E-2</v>
      </c>
      <c r="M359">
        <v>8.345240103246311E-5</v>
      </c>
      <c r="N359">
        <v>0.99999999999998013</v>
      </c>
      <c r="O359">
        <v>4.8000000000000001E-2</v>
      </c>
      <c r="P359">
        <v>3.4000000000000002E-2</v>
      </c>
      <c r="Q359">
        <v>4.2999999999999997E-2</v>
      </c>
      <c r="R359">
        <v>0.223</v>
      </c>
      <c r="S359">
        <v>800</v>
      </c>
      <c r="T359">
        <v>0.11545035731993226</v>
      </c>
      <c r="X359">
        <v>363636</v>
      </c>
      <c r="Y359">
        <v>30.346297301840757</v>
      </c>
      <c r="Z359">
        <v>17.402514188165899</v>
      </c>
      <c r="AA359">
        <v>0</v>
      </c>
      <c r="AB359">
        <v>1623</v>
      </c>
      <c r="AC359">
        <v>18000</v>
      </c>
      <c r="AD359">
        <v>980.78720877621868</v>
      </c>
      <c r="AE359">
        <v>980.78720877621868</v>
      </c>
      <c r="AF359">
        <v>149.09668213268301</v>
      </c>
      <c r="AG359">
        <v>87.976664394527361</v>
      </c>
      <c r="AI359">
        <v>6.6037389617222519</v>
      </c>
      <c r="AJ359">
        <v>737.84882668130251</v>
      </c>
      <c r="AM359">
        <v>0.82568785285682866</v>
      </c>
    </row>
    <row r="360" spans="1:39" x14ac:dyDescent="0.35">
      <c r="A360">
        <v>0.17899999999998029</v>
      </c>
      <c r="B360">
        <v>0.82100000000001971</v>
      </c>
      <c r="C360">
        <v>-5.0159372754887666E-4</v>
      </c>
      <c r="D360">
        <v>0.77899999999998026</v>
      </c>
      <c r="E360">
        <v>0.2</v>
      </c>
      <c r="F360">
        <v>9.9999999999983696E-4</v>
      </c>
      <c r="G360">
        <v>0.02</v>
      </c>
      <c r="H360">
        <v>0.99999999999998024</v>
      </c>
      <c r="I360">
        <v>0.77893623058205996</v>
      </c>
      <c r="J360">
        <v>0.19998362787729904</v>
      </c>
      <c r="K360">
        <v>9.9991813938633215E-4</v>
      </c>
      <c r="L360">
        <v>1.9998362787729901E-2</v>
      </c>
      <c r="M360">
        <v>8.18606135048935E-5</v>
      </c>
      <c r="N360">
        <v>0.99999999999998024</v>
      </c>
      <c r="O360">
        <v>4.8000000000000001E-2</v>
      </c>
      <c r="P360">
        <v>3.4000000000000002E-2</v>
      </c>
      <c r="Q360">
        <v>4.2999999999999997E-2</v>
      </c>
      <c r="R360">
        <v>0.223</v>
      </c>
      <c r="S360">
        <v>800</v>
      </c>
      <c r="T360">
        <v>0.11417950460133923</v>
      </c>
      <c r="X360">
        <v>363636</v>
      </c>
      <c r="Y360">
        <v>29.767466052465451</v>
      </c>
      <c r="Z360">
        <v>17.321738467079207</v>
      </c>
      <c r="AA360">
        <v>0</v>
      </c>
      <c r="AB360">
        <v>1623</v>
      </c>
      <c r="AC360">
        <v>18000</v>
      </c>
      <c r="AD360">
        <v>980.78720877621868</v>
      </c>
      <c r="AE360">
        <v>980.78720877621868</v>
      </c>
      <c r="AF360">
        <v>150.0362482125349</v>
      </c>
      <c r="AG360">
        <v>88.150015187315091</v>
      </c>
      <c r="AI360">
        <v>6.6027367579037435</v>
      </c>
      <c r="AJ360">
        <v>737.10972219825192</v>
      </c>
      <c r="AM360">
        <v>0.82426479834213873</v>
      </c>
    </row>
    <row r="361" spans="1:39" x14ac:dyDescent="0.35">
      <c r="A361">
        <v>0.17949999999998023</v>
      </c>
      <c r="B361">
        <v>0.82050000000001977</v>
      </c>
      <c r="C361">
        <v>-5.0159567111905819E-4</v>
      </c>
      <c r="D361">
        <v>0.77949999999998021</v>
      </c>
      <c r="E361">
        <v>0.2</v>
      </c>
      <c r="F361">
        <v>4.9999999999983695E-4</v>
      </c>
      <c r="G361">
        <v>0.02</v>
      </c>
      <c r="H361">
        <v>0.99999999999998013</v>
      </c>
      <c r="I361">
        <v>0.77943743196237758</v>
      </c>
      <c r="J361">
        <v>0.19998394662280883</v>
      </c>
      <c r="K361">
        <v>4.9995986655685895E-4</v>
      </c>
      <c r="L361">
        <v>1.9998394662280882E-2</v>
      </c>
      <c r="M361">
        <v>8.0266885955961812E-5</v>
      </c>
      <c r="N361">
        <v>0.99999999999998013</v>
      </c>
      <c r="O361">
        <v>4.8000000000000001E-2</v>
      </c>
      <c r="P361">
        <v>3.4000000000000002E-2</v>
      </c>
      <c r="Q361">
        <v>4.2999999999999997E-2</v>
      </c>
      <c r="R361">
        <v>0.223</v>
      </c>
      <c r="S361">
        <v>800</v>
      </c>
      <c r="T361">
        <v>0.11290709996808966</v>
      </c>
      <c r="X361">
        <v>363636</v>
      </c>
      <c r="Y361">
        <v>29.187929341482132</v>
      </c>
      <c r="Z361">
        <v>17.240281400274988</v>
      </c>
      <c r="AA361">
        <v>0</v>
      </c>
      <c r="AB361">
        <v>1623</v>
      </c>
      <c r="AC361">
        <v>18000</v>
      </c>
      <c r="AD361">
        <v>980.78720877621868</v>
      </c>
      <c r="AE361">
        <v>980.78720877621868</v>
      </c>
      <c r="AF361">
        <v>150.9927850928228</v>
      </c>
      <c r="AG361">
        <v>88.325064685659129</v>
      </c>
      <c r="AI361">
        <v>6.6017164518981035</v>
      </c>
      <c r="AJ361">
        <v>736.35802826600514</v>
      </c>
      <c r="AM361">
        <v>0.82284664059312729</v>
      </c>
    </row>
    <row r="362" spans="1:39" x14ac:dyDescent="0.35">
      <c r="A362">
        <v>0.17999999999998018</v>
      </c>
      <c r="B362">
        <v>0.82000000000001982</v>
      </c>
      <c r="C362">
        <v>-5.0159761824672042E-4</v>
      </c>
      <c r="D362">
        <v>0.77999999999998015</v>
      </c>
      <c r="E362">
        <v>0.2</v>
      </c>
      <c r="F362">
        <v>-1.6306400674181987E-16</v>
      </c>
      <c r="G362">
        <v>0.02</v>
      </c>
      <c r="H362">
        <v>0.99999999999998013</v>
      </c>
      <c r="I362">
        <v>0.77993863645240746</v>
      </c>
      <c r="J362">
        <v>0.19998426575703265</v>
      </c>
      <c r="K362">
        <v>-1.6305117829831332E-16</v>
      </c>
      <c r="L362">
        <v>1.9998426575703263E-2</v>
      </c>
      <c r="M362">
        <v>7.8671214836848513E-5</v>
      </c>
      <c r="N362">
        <v>0.99999999999998013</v>
      </c>
      <c r="O362">
        <v>4.8000000000000001E-2</v>
      </c>
      <c r="P362">
        <v>3.4000000000000002E-2</v>
      </c>
      <c r="Q362">
        <v>4.2999999999999997E-2</v>
      </c>
      <c r="R362">
        <v>0.223</v>
      </c>
      <c r="S362">
        <v>800</v>
      </c>
      <c r="T362">
        <v>0.11163314058131531</v>
      </c>
      <c r="X362">
        <v>363636</v>
      </c>
      <c r="Y362">
        <v>28.607685878412244</v>
      </c>
      <c r="Z362">
        <v>17.15813108188221</v>
      </c>
      <c r="AA362">
        <v>0</v>
      </c>
      <c r="AB362">
        <v>1623</v>
      </c>
      <c r="AC362">
        <v>18000</v>
      </c>
      <c r="AD362">
        <v>980.78720877621868</v>
      </c>
      <c r="AE362">
        <v>980.78720877621868</v>
      </c>
      <c r="AF362">
        <v>151.96680356444833</v>
      </c>
      <c r="AG362">
        <v>88.501847293655771</v>
      </c>
      <c r="AI362">
        <v>6.6006774988617023</v>
      </c>
      <c r="AJ362">
        <v>735.59338414010926</v>
      </c>
      <c r="AM362">
        <v>0.82143335437836817</v>
      </c>
    </row>
    <row r="363" spans="1:39" x14ac:dyDescent="0.35">
      <c r="A363">
        <v>0.18049999999998012</v>
      </c>
      <c r="B363">
        <v>0.81950000000001988</v>
      </c>
      <c r="C363">
        <v>-5.0159956894055041E-4</v>
      </c>
      <c r="D363">
        <v>0.7804999999999801</v>
      </c>
      <c r="E363">
        <v>0.2</v>
      </c>
      <c r="F363">
        <v>-5.0000000000016307E-4</v>
      </c>
      <c r="G363">
        <v>0.02</v>
      </c>
      <c r="H363">
        <v>0.99999999999998002</v>
      </c>
      <c r="I363">
        <v>0.78043984405784161</v>
      </c>
      <c r="J363">
        <v>0.199984585280682</v>
      </c>
      <c r="K363">
        <v>-4.9996146320186808E-4</v>
      </c>
      <c r="L363">
        <v>1.99984585280682E-2</v>
      </c>
      <c r="M363">
        <v>7.7073596590073078E-5</v>
      </c>
      <c r="N363">
        <v>0.99999999999998002</v>
      </c>
      <c r="O363">
        <v>4.8000000000000001E-2</v>
      </c>
      <c r="P363">
        <v>3.4000000000000002E-2</v>
      </c>
      <c r="Q363">
        <v>4.2999999999999997E-2</v>
      </c>
      <c r="R363">
        <v>0.223</v>
      </c>
      <c r="S363">
        <v>800</v>
      </c>
      <c r="T363">
        <v>0.11035762359521958</v>
      </c>
      <c r="X363">
        <v>363636</v>
      </c>
      <c r="Y363">
        <v>28.026734369627814</v>
      </c>
      <c r="Z363">
        <v>17.075275252104571</v>
      </c>
      <c r="AA363">
        <v>0</v>
      </c>
      <c r="AB363">
        <v>1623</v>
      </c>
      <c r="AC363">
        <v>18000</v>
      </c>
      <c r="AD363">
        <v>980.78720877621868</v>
      </c>
      <c r="AE363">
        <v>980.78720877621868</v>
      </c>
      <c r="AF363">
        <v>152.9588360874491</v>
      </c>
      <c r="AG363">
        <v>88.680398509151033</v>
      </c>
      <c r="AI363">
        <v>6.5996193308371689</v>
      </c>
      <c r="AJ363">
        <v>734.815414425884</v>
      </c>
      <c r="AM363">
        <v>0.82002491463948357</v>
      </c>
    </row>
    <row r="364" spans="1:39" x14ac:dyDescent="0.35">
      <c r="A364">
        <v>0.18099999999998007</v>
      </c>
      <c r="B364">
        <v>0.81900000000001993</v>
      </c>
      <c r="C364">
        <v>-5.0160152320926211E-4</v>
      </c>
      <c r="D364">
        <v>0.78099999999998004</v>
      </c>
      <c r="E364">
        <v>0.2</v>
      </c>
      <c r="F364">
        <v>-1.0000000000001631E-3</v>
      </c>
      <c r="G364">
        <v>0.02</v>
      </c>
      <c r="H364">
        <v>0.99999999999998002</v>
      </c>
      <c r="I364">
        <v>0.7809410547843858</v>
      </c>
      <c r="J364">
        <v>0.1999849051944701</v>
      </c>
      <c r="K364">
        <v>-9.999245259725135E-4</v>
      </c>
      <c r="L364">
        <v>1.999849051944701E-2</v>
      </c>
      <c r="M364">
        <v>7.5474027649467638E-5</v>
      </c>
      <c r="N364">
        <v>0.9999999999999799</v>
      </c>
      <c r="O364">
        <v>4.8000000000000001E-2</v>
      </c>
      <c r="P364">
        <v>3.4000000000000002E-2</v>
      </c>
      <c r="Q364">
        <v>4.2999999999999997E-2</v>
      </c>
      <c r="R364">
        <v>0.223</v>
      </c>
      <c r="S364">
        <v>800</v>
      </c>
      <c r="T364">
        <v>0.10908054615705648</v>
      </c>
      <c r="X364">
        <v>363636</v>
      </c>
      <c r="Y364">
        <v>27.445073518341815</v>
      </c>
      <c r="Z364">
        <v>16.991701282182916</v>
      </c>
      <c r="AA364">
        <v>0</v>
      </c>
      <c r="AB364">
        <v>1623</v>
      </c>
      <c r="AC364">
        <v>18000</v>
      </c>
      <c r="AD364">
        <v>980.78720877621868</v>
      </c>
      <c r="AE364">
        <v>980.78720877621868</v>
      </c>
      <c r="AF364">
        <v>153.96943798379286</v>
      </c>
      <c r="AG364">
        <v>88.860754971788168</v>
      </c>
      <c r="AI364">
        <v>6.5985413554810686</v>
      </c>
      <c r="AJ364">
        <v>734.02372830357865</v>
      </c>
      <c r="AM364">
        <v>0.81862129648966331</v>
      </c>
    </row>
    <row r="365" spans="1:39" x14ac:dyDescent="0.35">
      <c r="A365">
        <v>0.18149999999998001</v>
      </c>
      <c r="B365">
        <v>0.81850000000001999</v>
      </c>
      <c r="C365">
        <v>-5.0160348106159625E-4</v>
      </c>
      <c r="D365">
        <v>0.78149999999997999</v>
      </c>
      <c r="E365">
        <v>0.2</v>
      </c>
      <c r="F365">
        <v>-1.5000000000001631E-3</v>
      </c>
      <c r="G365">
        <v>0.02</v>
      </c>
      <c r="H365">
        <v>0.9999999999999799</v>
      </c>
      <c r="I365">
        <v>0.78144226863776001</v>
      </c>
      <c r="J365">
        <v>0.19998522549911199</v>
      </c>
      <c r="K365">
        <v>-1.4998891912435029E-3</v>
      </c>
      <c r="L365">
        <v>1.9998522549911198E-2</v>
      </c>
      <c r="M365">
        <v>7.3872504440150404E-5</v>
      </c>
      <c r="N365">
        <v>0.99999999999997979</v>
      </c>
      <c r="O365">
        <v>4.8000000000000001E-2</v>
      </c>
      <c r="P365">
        <v>3.4000000000000002E-2</v>
      </c>
      <c r="Q365">
        <v>4.2999999999999997E-2</v>
      </c>
      <c r="R365">
        <v>0.223</v>
      </c>
      <c r="S365">
        <v>800</v>
      </c>
      <c r="T365">
        <v>0.10780190540710935</v>
      </c>
      <c r="X365">
        <v>363636</v>
      </c>
      <c r="Y365">
        <v>26.862702024598534</v>
      </c>
      <c r="Z365">
        <v>16.90739615852436</v>
      </c>
      <c r="AA365">
        <v>0</v>
      </c>
      <c r="AB365">
        <v>1623</v>
      </c>
      <c r="AC365">
        <v>18000</v>
      </c>
      <c r="AD365">
        <v>980.78720877621868</v>
      </c>
      <c r="AE365">
        <v>980.78720877621868</v>
      </c>
      <c r="AF365">
        <v>154.99918871125504</v>
      </c>
      <c r="AG365">
        <v>89.042954513770169</v>
      </c>
      <c r="AI365">
        <v>6.5974429547051088</v>
      </c>
      <c r="AJ365">
        <v>733.2179187027989</v>
      </c>
      <c r="AM365">
        <v>0.8172224752121986</v>
      </c>
    </row>
    <row r="366" spans="1:39" x14ac:dyDescent="0.35">
      <c r="A366">
        <v>0.18199999999997996</v>
      </c>
      <c r="B366">
        <v>0.81800000000002004</v>
      </c>
      <c r="C366">
        <v>-5.0160544250632002E-4</v>
      </c>
      <c r="D366">
        <v>0.78199999999997993</v>
      </c>
      <c r="E366">
        <v>0.2</v>
      </c>
      <c r="F366">
        <v>-2.0000000000001631E-3</v>
      </c>
      <c r="G366">
        <v>0.02</v>
      </c>
      <c r="H366">
        <v>0.9999999999999799</v>
      </c>
      <c r="I366">
        <v>0.78194348562369798</v>
      </c>
      <c r="J366">
        <v>0.1999855461953243</v>
      </c>
      <c r="K366">
        <v>-1.9998554619534061E-3</v>
      </c>
      <c r="L366">
        <v>1.9998554619532431E-2</v>
      </c>
      <c r="M366">
        <v>7.2269023378499042E-5</v>
      </c>
      <c r="N366">
        <v>0.9999999999999799</v>
      </c>
      <c r="O366">
        <v>4.8000000000000001E-2</v>
      </c>
      <c r="P366">
        <v>3.4000000000000002E-2</v>
      </c>
      <c r="Q366">
        <v>4.2999999999999997E-2</v>
      </c>
      <c r="R366">
        <v>0.223</v>
      </c>
      <c r="S366">
        <v>800</v>
      </c>
      <c r="T366">
        <v>0.1065216984786695</v>
      </c>
      <c r="X366">
        <v>363636</v>
      </c>
      <c r="Y366">
        <v>26.279618585263879</v>
      </c>
      <c r="Z366">
        <v>16.822346465940971</v>
      </c>
      <c r="AA366">
        <v>0</v>
      </c>
      <c r="AB366">
        <v>1623</v>
      </c>
      <c r="AC366">
        <v>18000</v>
      </c>
      <c r="AD366">
        <v>980.78720877621868</v>
      </c>
      <c r="AE366">
        <v>980.78720877621868</v>
      </c>
      <c r="AF366">
        <v>156.04869322496748</v>
      </c>
      <c r="AG366">
        <v>89.227036213526219</v>
      </c>
      <c r="AI366">
        <v>6.5963234832238156</v>
      </c>
      <c r="AJ366">
        <v>732.39756142220176</v>
      </c>
      <c r="AM366">
        <v>0.81582842625903151</v>
      </c>
    </row>
    <row r="367" spans="1:39" x14ac:dyDescent="0.35">
      <c r="A367">
        <v>0.1824999999999799</v>
      </c>
      <c r="B367">
        <v>0.8175000000000201</v>
      </c>
      <c r="C367">
        <v>-5.0160740755222748E-4</v>
      </c>
      <c r="D367">
        <v>0.78249999999997988</v>
      </c>
      <c r="E367">
        <v>0.2</v>
      </c>
      <c r="F367">
        <v>-2.5000000000001631E-3</v>
      </c>
      <c r="G367">
        <v>0.02</v>
      </c>
      <c r="H367">
        <v>0.99999999999997979</v>
      </c>
      <c r="I367">
        <v>0.78244470574794744</v>
      </c>
      <c r="J367">
        <v>0.19998586728382559</v>
      </c>
      <c r="K367">
        <v>-2.4998233410479828E-3</v>
      </c>
      <c r="L367">
        <v>1.9998586728382558E-2</v>
      </c>
      <c r="M367">
        <v>7.0663580872123958E-5</v>
      </c>
      <c r="N367">
        <v>0.99999999999997968</v>
      </c>
      <c r="O367">
        <v>4.8000000000000001E-2</v>
      </c>
      <c r="P367">
        <v>3.4000000000000002E-2</v>
      </c>
      <c r="Q367">
        <v>4.2999999999999997E-2</v>
      </c>
      <c r="R367">
        <v>0.223</v>
      </c>
      <c r="S367">
        <v>800</v>
      </c>
      <c r="T367">
        <v>0.10523992249801496</v>
      </c>
      <c r="X367">
        <v>363636</v>
      </c>
      <c r="Y367">
        <v>25.695821894015666</v>
      </c>
      <c r="Z367">
        <v>16.736538369936145</v>
      </c>
      <c r="AA367">
        <v>0</v>
      </c>
      <c r="AB367">
        <v>1623</v>
      </c>
      <c r="AC367">
        <v>18000</v>
      </c>
      <c r="AD367">
        <v>980.78720877621868</v>
      </c>
      <c r="AE367">
        <v>980.78720877621868</v>
      </c>
      <c r="AF367">
        <v>157.11858343384904</v>
      </c>
      <c r="AG367">
        <v>89.413040452486015</v>
      </c>
      <c r="AI367">
        <v>6.5951822670010083</v>
      </c>
      <c r="AJ367">
        <v>731.56221419012991</v>
      </c>
      <c r="AM367">
        <v>0.81443912524931894</v>
      </c>
    </row>
    <row r="368" spans="1:39" x14ac:dyDescent="0.35">
      <c r="A368">
        <v>0.18299999999997985</v>
      </c>
      <c r="B368">
        <v>0.81700000000002015</v>
      </c>
      <c r="C368">
        <v>-5.0160937620813959E-4</v>
      </c>
      <c r="D368">
        <v>0.78299999999997982</v>
      </c>
      <c r="E368">
        <v>0.2</v>
      </c>
      <c r="F368">
        <v>-3.0000000000001631E-3</v>
      </c>
      <c r="G368">
        <v>0.02</v>
      </c>
      <c r="H368">
        <v>0.99999999999997979</v>
      </c>
      <c r="I368">
        <v>0.78294592901627036</v>
      </c>
      <c r="J368">
        <v>0.19998618876533603</v>
      </c>
      <c r="K368">
        <v>-2.9997928314802035E-3</v>
      </c>
      <c r="L368">
        <v>1.9998618876533602E-2</v>
      </c>
      <c r="M368">
        <v>6.9056173319841427E-5</v>
      </c>
      <c r="N368">
        <v>0.99999999999997968</v>
      </c>
      <c r="O368">
        <v>4.8000000000000001E-2</v>
      </c>
      <c r="P368">
        <v>3.4000000000000002E-2</v>
      </c>
      <c r="Q368">
        <v>4.2999999999999997E-2</v>
      </c>
      <c r="R368">
        <v>0.223</v>
      </c>
      <c r="S368">
        <v>800</v>
      </c>
      <c r="T368">
        <v>0.10395657458438889</v>
      </c>
      <c r="X368">
        <v>363636</v>
      </c>
      <c r="Y368">
        <v>25.111310641333855</v>
      </c>
      <c r="Z368">
        <v>16.649957597971724</v>
      </c>
      <c r="AA368">
        <v>0</v>
      </c>
      <c r="AB368">
        <v>1623</v>
      </c>
      <c r="AC368">
        <v>18000</v>
      </c>
      <c r="AD368">
        <v>980.78720877621868</v>
      </c>
      <c r="AE368">
        <v>980.78720877621868</v>
      </c>
      <c r="AF368">
        <v>158.20951975982095</v>
      </c>
      <c r="AG368">
        <v>89.601008975183646</v>
      </c>
      <c r="AI368">
        <v>6.5940186015866384</v>
      </c>
      <c r="AJ368">
        <v>730.71141566143501</v>
      </c>
      <c r="AM368">
        <v>0.81305454796801113</v>
      </c>
    </row>
    <row r="369" spans="1:39" x14ac:dyDescent="0.35">
      <c r="A369">
        <v>0.18349999999997979</v>
      </c>
      <c r="B369">
        <v>0.81650000000002021</v>
      </c>
      <c r="C369">
        <v>-5.0161134848290454E-4</v>
      </c>
      <c r="D369">
        <v>0.78349999999997977</v>
      </c>
      <c r="E369">
        <v>0.2</v>
      </c>
      <c r="F369">
        <v>-3.5000000000001631E-3</v>
      </c>
      <c r="G369">
        <v>0.02</v>
      </c>
      <c r="H369">
        <v>0.99999999999997968</v>
      </c>
      <c r="I369">
        <v>0.78344715543444277</v>
      </c>
      <c r="J369">
        <v>0.19998651064057768</v>
      </c>
      <c r="K369">
        <v>-3.4997639362102724E-3</v>
      </c>
      <c r="L369">
        <v>1.9998651064057765E-2</v>
      </c>
      <c r="M369">
        <v>6.7446797111646726E-5</v>
      </c>
      <c r="N369">
        <v>0.99999999999997957</v>
      </c>
      <c r="O369">
        <v>4.8000000000000001E-2</v>
      </c>
      <c r="P369">
        <v>3.4000000000000002E-2</v>
      </c>
      <c r="Q369">
        <v>4.2999999999999997E-2</v>
      </c>
      <c r="R369">
        <v>0.223</v>
      </c>
      <c r="S369">
        <v>800</v>
      </c>
      <c r="T369">
        <v>0.1026716518499781</v>
      </c>
      <c r="X369">
        <v>363636</v>
      </c>
      <c r="Y369">
        <v>24.526083514490768</v>
      </c>
      <c r="Z369">
        <v>16.562589419643196</v>
      </c>
      <c r="AA369">
        <v>0</v>
      </c>
      <c r="AB369">
        <v>1623</v>
      </c>
      <c r="AC369">
        <v>18000</v>
      </c>
      <c r="AD369">
        <v>980.78720877621868</v>
      </c>
      <c r="AE369">
        <v>980.78720877621868</v>
      </c>
      <c r="AF369">
        <v>159.32219280848054</v>
      </c>
      <c r="AG369">
        <v>89.790984952931041</v>
      </c>
      <c r="AI369">
        <v>6.5928317503347351</v>
      </c>
      <c r="AJ369">
        <v>729.84468434529197</v>
      </c>
      <c r="AM369">
        <v>0.81167467036444485</v>
      </c>
    </row>
    <row r="370" spans="1:39" x14ac:dyDescent="0.35">
      <c r="A370">
        <v>0.18399999999997974</v>
      </c>
      <c r="B370">
        <v>0.81600000000002026</v>
      </c>
      <c r="C370">
        <v>-5.0161332438539749E-4</v>
      </c>
      <c r="D370">
        <v>0.78399999999997971</v>
      </c>
      <c r="E370">
        <v>0.2</v>
      </c>
      <c r="F370">
        <v>-4.0000000000001631E-3</v>
      </c>
      <c r="G370">
        <v>0.02</v>
      </c>
      <c r="H370">
        <v>0.99999999999997968</v>
      </c>
      <c r="I370">
        <v>0.78394838500825481</v>
      </c>
      <c r="J370">
        <v>0.19998683291027428</v>
      </c>
      <c r="K370">
        <v>-3.9997366582056482E-3</v>
      </c>
      <c r="L370">
        <v>1.9998683291027428E-2</v>
      </c>
      <c r="M370">
        <v>6.5835448628687092E-5</v>
      </c>
      <c r="N370">
        <v>0.99999999999997957</v>
      </c>
      <c r="O370">
        <v>4.8000000000000001E-2</v>
      </c>
      <c r="P370">
        <v>3.4000000000000002E-2</v>
      </c>
      <c r="Q370">
        <v>4.2999999999999997E-2</v>
      </c>
      <c r="R370">
        <v>0.223</v>
      </c>
      <c r="S370">
        <v>800</v>
      </c>
      <c r="T370">
        <v>0.10138515139989149</v>
      </c>
      <c r="X370">
        <v>363636</v>
      </c>
      <c r="Y370">
        <v>23.94013919754126</v>
      </c>
      <c r="Z370">
        <v>16.474418625684191</v>
      </c>
      <c r="AA370">
        <v>0</v>
      </c>
      <c r="AB370">
        <v>1623</v>
      </c>
      <c r="AC370">
        <v>18000</v>
      </c>
      <c r="AD370">
        <v>980.78720877621868</v>
      </c>
      <c r="AE370">
        <v>980.78720877621868</v>
      </c>
      <c r="AF370">
        <v>160.4573251607591</v>
      </c>
      <c r="AG370">
        <v>89.983013051321876</v>
      </c>
      <c r="AI370">
        <v>6.5916209424923045</v>
      </c>
      <c r="AJ370">
        <v>728.96151745832447</v>
      </c>
      <c r="AM370">
        <v>0.81029946855095092</v>
      </c>
    </row>
    <row r="371" spans="1:39" x14ac:dyDescent="0.35">
      <c r="A371">
        <v>0.18449999999997968</v>
      </c>
      <c r="B371">
        <v>0.81550000000002032</v>
      </c>
      <c r="C371">
        <v>-5.0161530392452071E-4</v>
      </c>
      <c r="D371">
        <v>0.78449999999997966</v>
      </c>
      <c r="E371">
        <v>0.2</v>
      </c>
      <c r="F371">
        <v>-4.5000000000001636E-3</v>
      </c>
      <c r="G371">
        <v>0.02</v>
      </c>
      <c r="H371">
        <v>0.99999999999997957</v>
      </c>
      <c r="I371">
        <v>0.78444961774351085</v>
      </c>
      <c r="J371">
        <v>0.19998715557515134</v>
      </c>
      <c r="K371">
        <v>-4.499711000441069E-3</v>
      </c>
      <c r="L371">
        <v>1.9998715557515135E-2</v>
      </c>
      <c r="M371">
        <v>6.4222124243234552E-5</v>
      </c>
      <c r="N371">
        <v>0.99999999999997946</v>
      </c>
      <c r="O371">
        <v>4.8000000000000001E-2</v>
      </c>
      <c r="P371">
        <v>3.4000000000000002E-2</v>
      </c>
      <c r="Q371">
        <v>4.2999999999999997E-2</v>
      </c>
      <c r="R371">
        <v>0.223</v>
      </c>
      <c r="S371">
        <v>800</v>
      </c>
      <c r="T371">
        <v>0.10009707033213822</v>
      </c>
      <c r="X371">
        <v>363636</v>
      </c>
      <c r="Y371">
        <v>23.353476371312841</v>
      </c>
      <c r="Z371">
        <v>16.38542950571464</v>
      </c>
      <c r="AA371">
        <v>0</v>
      </c>
      <c r="AB371">
        <v>1623</v>
      </c>
      <c r="AC371">
        <v>18000</v>
      </c>
      <c r="AD371">
        <v>980.78720877621868</v>
      </c>
      <c r="AE371">
        <v>980.78720877621868</v>
      </c>
      <c r="AF371">
        <v>161.61567329604222</v>
      </c>
      <c r="AG371">
        <v>90.177139501849581</v>
      </c>
      <c r="AI371">
        <v>6.5903853711480025</v>
      </c>
      <c r="AJ371">
        <v>728.06138969680228</v>
      </c>
      <c r="AM371">
        <v>0.80892891880147566</v>
      </c>
    </row>
    <row r="372" spans="1:39" x14ac:dyDescent="0.35">
      <c r="A372">
        <v>0.18499999999997963</v>
      </c>
      <c r="B372">
        <v>0.81500000000002037</v>
      </c>
      <c r="C372">
        <v>-5.0161728710920402E-4</v>
      </c>
      <c r="D372">
        <v>0.7849999999999796</v>
      </c>
      <c r="E372">
        <v>0.2</v>
      </c>
      <c r="F372">
        <v>-5.000000000000164E-3</v>
      </c>
      <c r="G372">
        <v>0.02</v>
      </c>
      <c r="H372">
        <v>0.99999999999997957</v>
      </c>
      <c r="I372">
        <v>0.78495085364602946</v>
      </c>
      <c r="J372">
        <v>0.19998747863593627</v>
      </c>
      <c r="K372">
        <v>-4.9996869658985709E-3</v>
      </c>
      <c r="L372">
        <v>1.9998747863593628E-2</v>
      </c>
      <c r="M372">
        <v>6.2606820318658761E-5</v>
      </c>
      <c r="N372">
        <v>0.99999999999997946</v>
      </c>
      <c r="O372">
        <v>4.8000000000000001E-2</v>
      </c>
      <c r="P372">
        <v>3.4000000000000002E-2</v>
      </c>
      <c r="Q372">
        <v>4.2999999999999997E-2</v>
      </c>
      <c r="R372">
        <v>0.223</v>
      </c>
      <c r="S372">
        <v>800</v>
      </c>
      <c r="T372">
        <v>9.8807405737605991E-2</v>
      </c>
      <c r="X372">
        <v>363636</v>
      </c>
      <c r="Y372">
        <v>22.766093713395797</v>
      </c>
      <c r="Z372">
        <v>16.295605824639452</v>
      </c>
      <c r="AA372">
        <v>0</v>
      </c>
      <c r="AB372">
        <v>1623</v>
      </c>
      <c r="AC372">
        <v>18000</v>
      </c>
      <c r="AD372">
        <v>980.78720877621868</v>
      </c>
      <c r="AE372">
        <v>980.78720877621868</v>
      </c>
      <c r="AF372">
        <v>162.79802965829074</v>
      </c>
      <c r="AG372">
        <v>90.373412177948083</v>
      </c>
      <c r="AI372">
        <v>6.5891241910282705</v>
      </c>
      <c r="AJ372">
        <v>727.1437519210632</v>
      </c>
      <c r="AM372">
        <v>0.8075629975502161</v>
      </c>
    </row>
    <row r="373" spans="1:39" x14ac:dyDescent="0.35">
      <c r="A373">
        <v>0.18549999999997957</v>
      </c>
      <c r="B373">
        <v>0.81450000000002043</v>
      </c>
      <c r="C373">
        <v>-5.0161927394840457E-4</v>
      </c>
      <c r="D373">
        <v>0.78549999999997955</v>
      </c>
      <c r="E373">
        <v>0.2</v>
      </c>
      <c r="F373">
        <v>-5.5000000000001645E-3</v>
      </c>
      <c r="G373">
        <v>0.02</v>
      </c>
      <c r="H373">
        <v>0.99999999999997946</v>
      </c>
      <c r="I373">
        <v>0.78545209272164351</v>
      </c>
      <c r="J373">
        <v>0.19998780209335812</v>
      </c>
      <c r="K373">
        <v>-5.4996645575675126E-3</v>
      </c>
      <c r="L373">
        <v>1.9998780209335813E-2</v>
      </c>
      <c r="M373">
        <v>6.0989533209399629E-5</v>
      </c>
      <c r="N373">
        <v>0.99999999999997924</v>
      </c>
      <c r="O373">
        <v>4.8000000000000001E-2</v>
      </c>
      <c r="P373">
        <v>3.4000000000000002E-2</v>
      </c>
      <c r="Q373">
        <v>4.2999999999999997E-2</v>
      </c>
      <c r="R373">
        <v>0.223</v>
      </c>
      <c r="S373">
        <v>800</v>
      </c>
      <c r="T373">
        <v>9.7516154700039256E-2</v>
      </c>
      <c r="X373">
        <v>363636</v>
      </c>
      <c r="Y373">
        <v>22.177989898133244</v>
      </c>
      <c r="Z373">
        <v>16.204930797596344</v>
      </c>
      <c r="AA373">
        <v>0</v>
      </c>
      <c r="AB373">
        <v>1623</v>
      </c>
      <c r="AC373">
        <v>18000</v>
      </c>
      <c r="AD373">
        <v>980.78720877621868</v>
      </c>
      <c r="AE373">
        <v>980.78720877621868</v>
      </c>
      <c r="AF373">
        <v>164.00522487788345</v>
      </c>
      <c r="AG373">
        <v>90.571880675791576</v>
      </c>
      <c r="AI373">
        <v>6.5878365161273722</v>
      </c>
      <c r="AJ373">
        <v>726.20802974464368</v>
      </c>
      <c r="AM373">
        <v>0.80620168139027015</v>
      </c>
    </row>
    <row r="374" spans="1:39" x14ac:dyDescent="0.35">
      <c r="A374">
        <v>0.18599999999997952</v>
      </c>
      <c r="B374">
        <v>0.81400000000002048</v>
      </c>
      <c r="C374">
        <v>-5.0162126445110712E-4</v>
      </c>
      <c r="D374">
        <v>0.78599999999997949</v>
      </c>
      <c r="E374">
        <v>0.2</v>
      </c>
      <c r="F374">
        <v>-6.0000000000001649E-3</v>
      </c>
      <c r="G374">
        <v>0.02</v>
      </c>
      <c r="H374">
        <v>0.99999999999997946</v>
      </c>
      <c r="I374">
        <v>0.78595333497620035</v>
      </c>
      <c r="J374">
        <v>0.19998812594814783</v>
      </c>
      <c r="K374">
        <v>-5.9996437784445994E-3</v>
      </c>
      <c r="L374">
        <v>1.9998812594814782E-2</v>
      </c>
      <c r="M374">
        <v>5.9370259260939942E-5</v>
      </c>
      <c r="N374">
        <v>0.99999999999997924</v>
      </c>
      <c r="O374">
        <v>4.8000000000000001E-2</v>
      </c>
      <c r="P374">
        <v>3.4000000000000002E-2</v>
      </c>
      <c r="Q374">
        <v>4.2999999999999997E-2</v>
      </c>
      <c r="R374">
        <v>0.223</v>
      </c>
      <c r="S374">
        <v>800</v>
      </c>
      <c r="T374">
        <v>9.6223314296017187E-2</v>
      </c>
      <c r="X374">
        <v>363636</v>
      </c>
      <c r="Y374">
        <v>21.589163596611158</v>
      </c>
      <c r="Z374">
        <v>16.113387063342284</v>
      </c>
      <c r="AA374">
        <v>0</v>
      </c>
      <c r="AB374">
        <v>1623</v>
      </c>
      <c r="AC374">
        <v>18000</v>
      </c>
      <c r="AD374">
        <v>980.78720877621868</v>
      </c>
      <c r="AE374">
        <v>980.78720877621868</v>
      </c>
      <c r="AF374">
        <v>165.23813016322512</v>
      </c>
      <c r="AG374">
        <v>90.772596400220166</v>
      </c>
      <c r="AI374">
        <v>6.5865214171563409</v>
      </c>
      <c r="AJ374">
        <v>725.25362201983307</v>
      </c>
      <c r="AM374">
        <v>0.80484494707229859</v>
      </c>
    </row>
    <row r="375" spans="1:39" x14ac:dyDescent="0.35">
      <c r="A375">
        <v>0.18649999999997946</v>
      </c>
      <c r="B375">
        <v>0.81350000000002054</v>
      </c>
      <c r="C375">
        <v>-5.0162325862632379E-4</v>
      </c>
      <c r="D375">
        <v>0.78649999999997944</v>
      </c>
      <c r="E375">
        <v>0.2</v>
      </c>
      <c r="F375">
        <v>-6.5000000000001654E-3</v>
      </c>
      <c r="G375">
        <v>0.02</v>
      </c>
      <c r="H375">
        <v>0.99999999999997935</v>
      </c>
      <c r="I375">
        <v>0.78645458041556149</v>
      </c>
      <c r="J375">
        <v>0.19998845020103806</v>
      </c>
      <c r="K375">
        <v>-6.4996246315339014E-3</v>
      </c>
      <c r="L375">
        <v>1.9998845020103805E-2</v>
      </c>
      <c r="M375">
        <v>5.7748994809777778E-5</v>
      </c>
      <c r="N375">
        <v>0.99999999999997935</v>
      </c>
      <c r="O375">
        <v>4.8000000000000001E-2</v>
      </c>
      <c r="P375">
        <v>3.4000000000000002E-2</v>
      </c>
      <c r="Q375">
        <v>4.2999999999999997E-2</v>
      </c>
      <c r="R375">
        <v>0.223</v>
      </c>
      <c r="S375">
        <v>800</v>
      </c>
      <c r="T375">
        <v>9.4928881594931652E-2</v>
      </c>
      <c r="X375">
        <v>363636</v>
      </c>
      <c r="Y375">
        <v>20.999613476648353</v>
      </c>
      <c r="Z375">
        <v>16.020956655957967</v>
      </c>
      <c r="AA375">
        <v>0</v>
      </c>
      <c r="AB375">
        <v>1623</v>
      </c>
      <c r="AC375">
        <v>18000</v>
      </c>
      <c r="AD375">
        <v>980.78720877621868</v>
      </c>
      <c r="AE375">
        <v>980.78720877621868</v>
      </c>
      <c r="AF375">
        <v>166.49765987764459</v>
      </c>
      <c r="AG375">
        <v>90.975612656191828</v>
      </c>
      <c r="AI375">
        <v>6.5851779187942929</v>
      </c>
      <c r="AJ375">
        <v>724.27989921054291</v>
      </c>
      <c r="AM375">
        <v>0.80349277150320197</v>
      </c>
    </row>
    <row r="376" spans="1:39" x14ac:dyDescent="0.35">
      <c r="A376">
        <v>0.1869999999999794</v>
      </c>
      <c r="B376">
        <v>0.8130000000000206</v>
      </c>
      <c r="C376">
        <v>-5.0162525648309475E-4</v>
      </c>
      <c r="D376">
        <v>0.78699999999997938</v>
      </c>
      <c r="E376">
        <v>0.2</v>
      </c>
      <c r="F376">
        <v>-7.0000000000001658E-3</v>
      </c>
      <c r="G376">
        <v>0.02</v>
      </c>
      <c r="H376">
        <v>0.99999999999997935</v>
      </c>
      <c r="I376">
        <v>0.78695582904560302</v>
      </c>
      <c r="J376">
        <v>0.19998877485276334</v>
      </c>
      <c r="K376">
        <v>-6.9996071198468821E-3</v>
      </c>
      <c r="L376">
        <v>1.9998877485276331E-2</v>
      </c>
      <c r="M376">
        <v>5.6125736183398946E-5</v>
      </c>
      <c r="N376">
        <v>0.99999999999997913</v>
      </c>
      <c r="O376">
        <v>4.8000000000000001E-2</v>
      </c>
      <c r="P376">
        <v>3.4000000000000002E-2</v>
      </c>
      <c r="Q376">
        <v>4.2999999999999997E-2</v>
      </c>
      <c r="R376">
        <v>0.223</v>
      </c>
      <c r="S376">
        <v>800</v>
      </c>
      <c r="T376">
        <v>9.3632853658965259E-2</v>
      </c>
      <c r="X376">
        <v>363636</v>
      </c>
      <c r="Y376">
        <v>20.409338202786458</v>
      </c>
      <c r="Z376">
        <v>15.92762097473854</v>
      </c>
      <c r="AA376">
        <v>0</v>
      </c>
      <c r="AB376">
        <v>1623</v>
      </c>
      <c r="AC376">
        <v>18000</v>
      </c>
      <c r="AD376">
        <v>980.78720877621868</v>
      </c>
      <c r="AE376">
        <v>980.78720877621868</v>
      </c>
      <c r="AF376">
        <v>167.78477431876678</v>
      </c>
      <c r="AG376">
        <v>91.180984746198703</v>
      </c>
      <c r="AI376">
        <v>6.5838049967237628</v>
      </c>
      <c r="AJ376">
        <v>723.28620164242307</v>
      </c>
      <c r="AM376">
        <v>0.8021451317448105</v>
      </c>
    </row>
    <row r="377" spans="1:39" x14ac:dyDescent="0.35">
      <c r="A377">
        <v>0.18749999999997935</v>
      </c>
      <c r="B377">
        <v>0.81250000000002065</v>
      </c>
      <c r="C377">
        <v>-5.0162725803048775E-4</v>
      </c>
      <c r="D377">
        <v>0.78749999999997933</v>
      </c>
      <c r="E377">
        <v>0.2</v>
      </c>
      <c r="F377">
        <v>-7.5000000000001663E-3</v>
      </c>
      <c r="G377">
        <v>0.02</v>
      </c>
      <c r="H377">
        <v>0.99999999999997924</v>
      </c>
      <c r="I377">
        <v>0.78745708087221544</v>
      </c>
      <c r="J377">
        <v>0.19998909990405997</v>
      </c>
      <c r="K377">
        <v>-7.4995912464024149E-3</v>
      </c>
      <c r="L377">
        <v>1.9998909990405996E-2</v>
      </c>
      <c r="M377">
        <v>5.4500479700249172E-5</v>
      </c>
      <c r="N377">
        <v>0.99999999999997924</v>
      </c>
      <c r="O377">
        <v>4.8000000000000001E-2</v>
      </c>
      <c r="P377">
        <v>3.4000000000000002E-2</v>
      </c>
      <c r="Q377">
        <v>4.2999999999999997E-2</v>
      </c>
      <c r="R377">
        <v>0.223</v>
      </c>
      <c r="S377">
        <v>800</v>
      </c>
      <c r="T377">
        <v>9.2335227543068957E-2</v>
      </c>
      <c r="X377">
        <v>363636</v>
      </c>
      <c r="Y377">
        <v>19.818336436279807</v>
      </c>
      <c r="Z377">
        <v>15.833360752126451</v>
      </c>
      <c r="AA377">
        <v>0</v>
      </c>
      <c r="AB377">
        <v>1623</v>
      </c>
      <c r="AC377">
        <v>18000</v>
      </c>
      <c r="AD377">
        <v>980.78720877621868</v>
      </c>
      <c r="AE377">
        <v>980.78720877621868</v>
      </c>
      <c r="AF377">
        <v>169.10048271940519</v>
      </c>
      <c r="AG377">
        <v>91.388770074127251</v>
      </c>
      <c r="AI377">
        <v>6.582401574429749</v>
      </c>
      <c r="AJ377">
        <v>722.27183761911829</v>
      </c>
      <c r="AM377">
        <v>0.80080200501258669</v>
      </c>
    </row>
    <row r="378" spans="1:39" x14ac:dyDescent="0.35">
      <c r="A378">
        <v>0.18799999999997929</v>
      </c>
      <c r="B378">
        <v>0.81200000000002071</v>
      </c>
      <c r="C378">
        <v>-5.0162926327759869E-4</v>
      </c>
      <c r="D378">
        <v>0.78799999999997927</v>
      </c>
      <c r="E378">
        <v>0.2</v>
      </c>
      <c r="F378">
        <v>-8.0000000000001667E-3</v>
      </c>
      <c r="G378">
        <v>0.02</v>
      </c>
      <c r="H378">
        <v>0.99999999999997924</v>
      </c>
      <c r="I378">
        <v>0.7879583359013036</v>
      </c>
      <c r="J378">
        <v>0.19998942535566608</v>
      </c>
      <c r="K378">
        <v>-7.9995770142268097E-3</v>
      </c>
      <c r="L378">
        <v>1.9998942535566607E-2</v>
      </c>
      <c r="M378">
        <v>5.2873221669706367E-5</v>
      </c>
      <c r="N378">
        <v>0.99999999999997913</v>
      </c>
      <c r="O378">
        <v>4.8000000000000001E-2</v>
      </c>
      <c r="P378">
        <v>3.4000000000000002E-2</v>
      </c>
      <c r="Q378">
        <v>4.2999999999999997E-2</v>
      </c>
      <c r="R378">
        <v>0.223</v>
      </c>
      <c r="S378">
        <v>800</v>
      </c>
      <c r="T378">
        <v>9.1036000294939912E-2</v>
      </c>
      <c r="X378">
        <v>363636</v>
      </c>
      <c r="Y378">
        <v>19.226606835085345</v>
      </c>
      <c r="Z378">
        <v>15.73815601952856</v>
      </c>
      <c r="AA378">
        <v>0</v>
      </c>
      <c r="AB378">
        <v>1623</v>
      </c>
      <c r="AC378">
        <v>18000</v>
      </c>
      <c r="AD378">
        <v>980.78720877621868</v>
      </c>
      <c r="AE378">
        <v>980.78720877621868</v>
      </c>
      <c r="AF378">
        <v>170.44584649111994</v>
      </c>
      <c r="AG378">
        <v>91.599028256087337</v>
      </c>
      <c r="AI378">
        <v>6.5809665197399196</v>
      </c>
      <c r="AJ378">
        <v>721.23608139237808</v>
      </c>
      <c r="AM378">
        <v>0.79946336867434131</v>
      </c>
    </row>
    <row r="379" spans="1:39" x14ac:dyDescent="0.35">
      <c r="A379">
        <v>0.18849999999997924</v>
      </c>
      <c r="B379">
        <v>0.81150000000002076</v>
      </c>
      <c r="C379">
        <v>-5.0163127223355145E-4</v>
      </c>
      <c r="D379">
        <v>0.78849999999997922</v>
      </c>
      <c r="E379">
        <v>0.2</v>
      </c>
      <c r="F379">
        <v>-8.5000000000001671E-3</v>
      </c>
      <c r="G379">
        <v>0.02</v>
      </c>
      <c r="H379">
        <v>0.99999999999997913</v>
      </c>
      <c r="I379">
        <v>0.78845959413878708</v>
      </c>
      <c r="J379">
        <v>0.1999897512083216</v>
      </c>
      <c r="K379">
        <v>-8.4995644263538353E-3</v>
      </c>
      <c r="L379">
        <v>1.9998975120832159E-2</v>
      </c>
      <c r="M379">
        <v>5.1243958392052606E-5</v>
      </c>
      <c r="N379">
        <v>0.99999999999997913</v>
      </c>
      <c r="O379">
        <v>4.8000000000000001E-2</v>
      </c>
      <c r="P379">
        <v>3.4000000000000002E-2</v>
      </c>
      <c r="Q379">
        <v>4.2999999999999997E-2</v>
      </c>
      <c r="R379">
        <v>0.223</v>
      </c>
      <c r="S379">
        <v>800</v>
      </c>
      <c r="T379">
        <v>8.9735168954999153E-2</v>
      </c>
      <c r="X379">
        <v>363636</v>
      </c>
      <c r="Y379">
        <v>18.634148053852442</v>
      </c>
      <c r="Z379">
        <v>15.6419860708444</v>
      </c>
      <c r="AA379">
        <v>0</v>
      </c>
      <c r="AB379">
        <v>1623</v>
      </c>
      <c r="AC379">
        <v>18000</v>
      </c>
      <c r="AD379">
        <v>980.78720877621868</v>
      </c>
      <c r="AE379">
        <v>980.78720877621868</v>
      </c>
      <c r="AF379">
        <v>171.82198273394303</v>
      </c>
      <c r="AG379">
        <v>91.811821238787218</v>
      </c>
      <c r="AI379">
        <v>6.5794986410809084</v>
      </c>
      <c r="AJ379">
        <v>720.17817097241141</v>
      </c>
      <c r="AM379">
        <v>0.79812920024896239</v>
      </c>
    </row>
    <row r="380" spans="1:39" x14ac:dyDescent="0.35">
      <c r="A380">
        <v>0.18899999999997918</v>
      </c>
      <c r="B380">
        <v>0.81100000000002082</v>
      </c>
      <c r="C380">
        <v>-5.016332849074979E-4</v>
      </c>
      <c r="D380">
        <v>0.78899999999997916</v>
      </c>
      <c r="E380">
        <v>0.2</v>
      </c>
      <c r="F380">
        <v>-9.0000000000001676E-3</v>
      </c>
      <c r="G380">
        <v>0.02</v>
      </c>
      <c r="H380">
        <v>0.99999999999997913</v>
      </c>
      <c r="I380">
        <v>0.78896085559060014</v>
      </c>
      <c r="J380">
        <v>0.19999007746276831</v>
      </c>
      <c r="K380">
        <v>-8.999553485824742E-3</v>
      </c>
      <c r="L380">
        <v>1.9999007746276831E-2</v>
      </c>
      <c r="M380">
        <v>4.9612686158446134E-5</v>
      </c>
      <c r="N380">
        <v>0.99999999999997902</v>
      </c>
      <c r="O380">
        <v>4.8000000000000001E-2</v>
      </c>
      <c r="P380">
        <v>3.4000000000000002E-2</v>
      </c>
      <c r="Q380">
        <v>4.2999999999999997E-2</v>
      </c>
      <c r="R380">
        <v>0.223</v>
      </c>
      <c r="S380">
        <v>800</v>
      </c>
      <c r="T380">
        <v>8.8432730556369105E-2</v>
      </c>
      <c r="X380">
        <v>363636</v>
      </c>
      <c r="Y380">
        <v>18.040958743912718</v>
      </c>
      <c r="Z380">
        <v>15.544829423515438</v>
      </c>
      <c r="AA380">
        <v>0</v>
      </c>
      <c r="AB380">
        <v>1623</v>
      </c>
      <c r="AC380">
        <v>18000</v>
      </c>
      <c r="AD380">
        <v>980.78720877621868</v>
      </c>
      <c r="AE380">
        <v>980.78720877621868</v>
      </c>
      <c r="AF380">
        <v>173.23006803844029</v>
      </c>
      <c r="AG380">
        <v>92.027213426087883</v>
      </c>
      <c r="AI380">
        <v>6.5779966834227777</v>
      </c>
      <c r="AJ380">
        <v>719.09730576338143</v>
      </c>
      <c r="AM380">
        <v>0.79679947740515633</v>
      </c>
    </row>
    <row r="381" spans="1:39" x14ac:dyDescent="0.35">
      <c r="A381">
        <v>0.18949999999997913</v>
      </c>
      <c r="B381">
        <v>0.81050000000002087</v>
      </c>
      <c r="C381">
        <v>-5.016353013086183E-4</v>
      </c>
      <c r="D381">
        <v>0.78949999999997911</v>
      </c>
      <c r="E381">
        <v>0.2</v>
      </c>
      <c r="F381">
        <v>-9.500000000000168E-3</v>
      </c>
      <c r="G381">
        <v>0.02</v>
      </c>
      <c r="H381">
        <v>0.99999999999997902</v>
      </c>
      <c r="I381">
        <v>0.78946212026269158</v>
      </c>
      <c r="J381">
        <v>0.19999040411974983</v>
      </c>
      <c r="K381">
        <v>-9.4995441956882837E-3</v>
      </c>
      <c r="L381">
        <v>1.9999040411974981E-2</v>
      </c>
      <c r="M381">
        <v>4.7979401250893185E-5</v>
      </c>
      <c r="N381">
        <v>0.99999999999997902</v>
      </c>
      <c r="O381">
        <v>4.8000000000000001E-2</v>
      </c>
      <c r="P381">
        <v>3.4000000000000002E-2</v>
      </c>
      <c r="Q381">
        <v>4.2999999999999997E-2</v>
      </c>
      <c r="R381">
        <v>0.223</v>
      </c>
      <c r="S381">
        <v>800</v>
      </c>
      <c r="T381">
        <v>8.7128682124851073E-2</v>
      </c>
      <c r="X381">
        <v>363636</v>
      </c>
      <c r="Y381">
        <v>17.447037553269794</v>
      </c>
      <c r="Z381">
        <v>15.44666377688635</v>
      </c>
      <c r="AA381">
        <v>0</v>
      </c>
      <c r="AB381">
        <v>1623</v>
      </c>
      <c r="AC381">
        <v>18000</v>
      </c>
      <c r="AD381">
        <v>980.78720877621868</v>
      </c>
      <c r="AE381">
        <v>980.78720877621868</v>
      </c>
      <c r="AF381">
        <v>174.67134260928745</v>
      </c>
      <c r="AG381">
        <v>92.245271814434048</v>
      </c>
      <c r="AI381">
        <v>6.5764593238805409</v>
      </c>
      <c r="AJ381">
        <v>717.99264400728509</v>
      </c>
      <c r="AM381">
        <v>0.79547417796020237</v>
      </c>
    </row>
    <row r="382" spans="1:39" x14ac:dyDescent="0.35">
      <c r="A382">
        <v>0.18999999999997907</v>
      </c>
      <c r="B382">
        <v>0.81000000000002093</v>
      </c>
      <c r="C382">
        <v>-5.0163732144612133E-4</v>
      </c>
      <c r="D382">
        <v>0.78999999999997905</v>
      </c>
      <c r="E382">
        <v>0.2</v>
      </c>
      <c r="F382">
        <v>-1.0000000000000168E-2</v>
      </c>
      <c r="G382">
        <v>0.02</v>
      </c>
      <c r="H382">
        <v>0.99999999999997902</v>
      </c>
      <c r="I382">
        <v>0.78996338816102474</v>
      </c>
      <c r="J382">
        <v>0.19999073118001157</v>
      </c>
      <c r="K382">
        <v>-9.9995365590007466E-3</v>
      </c>
      <c r="L382">
        <v>1.9999073118001157E-2</v>
      </c>
      <c r="M382">
        <v>4.6344099942219813E-5</v>
      </c>
      <c r="N382">
        <v>0.99999999999997891</v>
      </c>
      <c r="O382">
        <v>4.8000000000000001E-2</v>
      </c>
      <c r="P382">
        <v>3.4000000000000002E-2</v>
      </c>
      <c r="Q382">
        <v>4.2999999999999997E-2</v>
      </c>
      <c r="R382">
        <v>0.223</v>
      </c>
      <c r="S382">
        <v>800</v>
      </c>
      <c r="T382">
        <v>8.5823020678902656E-2</v>
      </c>
      <c r="X382">
        <v>363636</v>
      </c>
      <c r="Y382">
        <v>16.852383126589043</v>
      </c>
      <c r="Z382">
        <v>15.347465967648054</v>
      </c>
      <c r="AA382">
        <v>0</v>
      </c>
      <c r="AB382">
        <v>1623</v>
      </c>
      <c r="AC382">
        <v>18000</v>
      </c>
      <c r="AD382">
        <v>980.78720877621868</v>
      </c>
      <c r="AE382">
        <v>980.78720877621868</v>
      </c>
      <c r="AF382">
        <v>176.14711474294882</v>
      </c>
      <c r="AG382">
        <v>92.466066137930156</v>
      </c>
      <c r="AI382">
        <v>6.5748851669379684</v>
      </c>
      <c r="AJ382">
        <v>716.86330001755277</v>
      </c>
      <c r="AM382">
        <v>0.79415327987871864</v>
      </c>
    </row>
    <row r="383" spans="1:39" x14ac:dyDescent="0.35">
      <c r="A383">
        <v>0.19049999999997902</v>
      </c>
      <c r="B383">
        <v>0.80950000000002098</v>
      </c>
      <c r="C383">
        <v>-5.0163934532924384E-4</v>
      </c>
      <c r="D383">
        <v>0.790499999999979</v>
      </c>
      <c r="E383">
        <v>0.2</v>
      </c>
      <c r="F383">
        <v>-1.0500000000000169E-2</v>
      </c>
      <c r="G383">
        <v>0.02</v>
      </c>
      <c r="H383">
        <v>0.99999999999997891</v>
      </c>
      <c r="I383">
        <v>0.79046465929157794</v>
      </c>
      <c r="J383">
        <v>0.19999105864430081</v>
      </c>
      <c r="K383">
        <v>-1.0499530578825961E-2</v>
      </c>
      <c r="L383">
        <v>1.9999105864430079E-2</v>
      </c>
      <c r="M383">
        <v>4.4706778496043443E-5</v>
      </c>
      <c r="N383">
        <v>0.99999999999997891</v>
      </c>
      <c r="O383">
        <v>4.8000000000000001E-2</v>
      </c>
      <c r="P383">
        <v>3.4000000000000002E-2</v>
      </c>
      <c r="Q383">
        <v>4.2999999999999997E-2</v>
      </c>
      <c r="R383">
        <v>0.223</v>
      </c>
      <c r="S383">
        <v>800</v>
      </c>
      <c r="T383">
        <v>8.4515743229615109E-2</v>
      </c>
      <c r="X383">
        <v>363636</v>
      </c>
      <c r="Y383">
        <v>16.256994105187253</v>
      </c>
      <c r="Z383">
        <v>15.247211922108681</v>
      </c>
      <c r="AA383">
        <v>0</v>
      </c>
      <c r="AB383">
        <v>1623</v>
      </c>
      <c r="AC383">
        <v>18000</v>
      </c>
      <c r="AD383">
        <v>980.78720877621868</v>
      </c>
      <c r="AE383">
        <v>980.78720877621868</v>
      </c>
      <c r="AF383">
        <v>177.65876569591322</v>
      </c>
      <c r="AG383">
        <v>92.689669023909119</v>
      </c>
      <c r="AI383">
        <v>6.5732727392548069</v>
      </c>
      <c r="AJ383">
        <v>715.70834118159564</v>
      </c>
      <c r="AM383">
        <v>0.79283676127144143</v>
      </c>
    </row>
    <row r="384" spans="1:39" x14ac:dyDescent="0.35">
      <c r="A384">
        <v>0.19099999999997896</v>
      </c>
      <c r="B384">
        <v>0.80900000000002104</v>
      </c>
      <c r="C384">
        <v>-5.0164137296725164E-4</v>
      </c>
      <c r="D384">
        <v>0.79099999999997894</v>
      </c>
      <c r="E384">
        <v>0.2</v>
      </c>
      <c r="F384">
        <v>-1.1000000000000169E-2</v>
      </c>
      <c r="G384">
        <v>0.02</v>
      </c>
      <c r="H384">
        <v>0.99999999999997891</v>
      </c>
      <c r="I384">
        <v>0.79096593366034407</v>
      </c>
      <c r="J384">
        <v>0.19999138651336668</v>
      </c>
      <c r="K384">
        <v>-1.0999526258235335E-2</v>
      </c>
      <c r="L384">
        <v>1.9999138651336665E-2</v>
      </c>
      <c r="M384">
        <v>4.3067433166744484E-5</v>
      </c>
      <c r="N384">
        <v>0.99999999999997879</v>
      </c>
      <c r="O384">
        <v>4.8000000000000001E-2</v>
      </c>
      <c r="P384">
        <v>3.4000000000000002E-2</v>
      </c>
      <c r="Q384">
        <v>4.2999999999999997E-2</v>
      </c>
      <c r="R384">
        <v>0.223</v>
      </c>
      <c r="S384">
        <v>800</v>
      </c>
      <c r="T384">
        <v>8.3206846780690527E-2</v>
      </c>
      <c r="X384">
        <v>363636</v>
      </c>
      <c r="Y384">
        <v>15.660869127022297</v>
      </c>
      <c r="Z384">
        <v>15.145876605012138</v>
      </c>
      <c r="AA384">
        <v>0</v>
      </c>
      <c r="AB384">
        <v>1623</v>
      </c>
      <c r="AC384">
        <v>18000</v>
      </c>
      <c r="AD384">
        <v>980.78720877621868</v>
      </c>
      <c r="AE384">
        <v>980.78720877621868</v>
      </c>
      <c r="AF384">
        <v>179.20775498433858</v>
      </c>
      <c r="AG384">
        <v>92.916156159931177</v>
      </c>
      <c r="AI384">
        <v>6.5716204840138195</v>
      </c>
      <c r="AJ384">
        <v>714.52678470909598</v>
      </c>
      <c r="AM384">
        <v>0.7915246003940154</v>
      </c>
    </row>
    <row r="385" spans="1:39" x14ac:dyDescent="0.35">
      <c r="A385">
        <v>0.19149999999997891</v>
      </c>
      <c r="B385">
        <v>0.80850000000002109</v>
      </c>
      <c r="C385">
        <v>-5.0164340436943894E-4</v>
      </c>
      <c r="D385">
        <v>0.79149999999997889</v>
      </c>
      <c r="E385">
        <v>0.2</v>
      </c>
      <c r="F385">
        <v>-1.150000000000017E-2</v>
      </c>
      <c r="G385">
        <v>0.02</v>
      </c>
      <c r="H385">
        <v>0.99999999999997879</v>
      </c>
      <c r="I385">
        <v>0.79146721127333108</v>
      </c>
      <c r="J385">
        <v>0.19999171478796013</v>
      </c>
      <c r="K385">
        <v>-1.1499523600307877E-2</v>
      </c>
      <c r="L385">
        <v>1.9999171478796013E-2</v>
      </c>
      <c r="M385">
        <v>4.1426060199437733E-5</v>
      </c>
      <c r="N385">
        <v>0.99999999999997868</v>
      </c>
      <c r="O385">
        <v>4.8000000000000001E-2</v>
      </c>
      <c r="P385">
        <v>3.4000000000000002E-2</v>
      </c>
      <c r="Q385">
        <v>4.2999999999999997E-2</v>
      </c>
      <c r="R385">
        <v>0.223</v>
      </c>
      <c r="S385">
        <v>800</v>
      </c>
      <c r="T385">
        <v>8.1896328328419005E-2</v>
      </c>
      <c r="X385">
        <v>363636</v>
      </c>
      <c r="Y385">
        <v>15.064006826682739</v>
      </c>
      <c r="Z385">
        <v>15.043433964594126</v>
      </c>
      <c r="AA385">
        <v>0</v>
      </c>
      <c r="AB385">
        <v>1623</v>
      </c>
      <c r="AC385">
        <v>18000</v>
      </c>
      <c r="AD385">
        <v>980.78720877621868</v>
      </c>
      <c r="AE385">
        <v>980.78720877621868</v>
      </c>
      <c r="AF385">
        <v>180.79562616096146</v>
      </c>
      <c r="AG385">
        <v>93.145606473249799</v>
      </c>
      <c r="AI385">
        <v>6.5699267547587556</v>
      </c>
      <c r="AJ385">
        <v>713.31759410013115</v>
      </c>
      <c r="AM385">
        <v>0.79021677564579695</v>
      </c>
    </row>
    <row r="386" spans="1:39" x14ac:dyDescent="0.35">
      <c r="A386">
        <v>0.19199999999997885</v>
      </c>
      <c r="B386">
        <v>0.80800000000002115</v>
      </c>
      <c r="C386">
        <v>-5.016454395451287E-4</v>
      </c>
      <c r="D386">
        <v>0.79199999999997883</v>
      </c>
      <c r="E386">
        <v>0.2</v>
      </c>
      <c r="F386">
        <v>-1.200000000000017E-2</v>
      </c>
      <c r="G386">
        <v>0.02</v>
      </c>
      <c r="H386">
        <v>0.99999999999997879</v>
      </c>
      <c r="I386">
        <v>0.79196849213656151</v>
      </c>
      <c r="J386">
        <v>0.19999204346883404</v>
      </c>
      <c r="K386">
        <v>-1.1999522608130211E-2</v>
      </c>
      <c r="L386">
        <v>1.99992043468834E-2</v>
      </c>
      <c r="M386">
        <v>3.9782655829943723E-5</v>
      </c>
      <c r="N386">
        <v>0.99999999999997868</v>
      </c>
      <c r="O386">
        <v>4.8000000000000001E-2</v>
      </c>
      <c r="P386">
        <v>3.4000000000000002E-2</v>
      </c>
      <c r="Q386">
        <v>4.2999999999999997E-2</v>
      </c>
      <c r="R386">
        <v>0.223</v>
      </c>
      <c r="S386">
        <v>800</v>
      </c>
      <c r="T386">
        <v>8.0584184861655694E-2</v>
      </c>
      <c r="X386">
        <v>363636</v>
      </c>
      <c r="Y386">
        <v>14.466405835377415</v>
      </c>
      <c r="Z386">
        <v>14.939856873532108</v>
      </c>
      <c r="AA386">
        <v>0</v>
      </c>
      <c r="AB386">
        <v>1623</v>
      </c>
      <c r="AC386">
        <v>18000</v>
      </c>
      <c r="AD386">
        <v>980.78720877621868</v>
      </c>
      <c r="AE386">
        <v>980.78720877621868</v>
      </c>
      <c r="AF386">
        <v>182.4240131208397</v>
      </c>
      <c r="AG386">
        <v>93.378102323894581</v>
      </c>
      <c r="AI386">
        <v>6.5681898086682189</v>
      </c>
      <c r="AJ386">
        <v>712.07967530408598</v>
      </c>
      <c r="AM386">
        <v>0.7889132655686687</v>
      </c>
    </row>
    <row r="387" spans="1:39" x14ac:dyDescent="0.35">
      <c r="A387">
        <v>0.1924999999999788</v>
      </c>
      <c r="B387">
        <v>0.8075000000000212</v>
      </c>
      <c r="C387">
        <v>-5.0164747850367291E-4</v>
      </c>
      <c r="D387">
        <v>0.79249999999997878</v>
      </c>
      <c r="E387">
        <v>0.2</v>
      </c>
      <c r="F387">
        <v>-1.2500000000000171E-2</v>
      </c>
      <c r="G387">
        <v>0.02</v>
      </c>
      <c r="H387">
        <v>0.99999999999997868</v>
      </c>
      <c r="I387">
        <v>0.79246977625607307</v>
      </c>
      <c r="J387">
        <v>0.19999237255674307</v>
      </c>
      <c r="K387">
        <v>-1.2499523284796612E-2</v>
      </c>
      <c r="L387">
        <v>1.9999237255674304E-2</v>
      </c>
      <c r="M387">
        <v>3.8137216284759936E-5</v>
      </c>
      <c r="N387">
        <v>0.99999999999997857</v>
      </c>
      <c r="O387">
        <v>4.8000000000000001E-2</v>
      </c>
      <c r="P387">
        <v>3.4000000000000002E-2</v>
      </c>
      <c r="Q387">
        <v>4.2999999999999997E-2</v>
      </c>
      <c r="R387">
        <v>0.223</v>
      </c>
      <c r="S387">
        <v>800</v>
      </c>
      <c r="T387">
        <v>7.927041336179784E-2</v>
      </c>
      <c r="X387">
        <v>363636</v>
      </c>
      <c r="Y387">
        <v>13.868064780924964</v>
      </c>
      <c r="Z387">
        <v>14.835117065407976</v>
      </c>
      <c r="AA387">
        <v>0</v>
      </c>
      <c r="AB387">
        <v>1623</v>
      </c>
      <c r="AC387">
        <v>18000</v>
      </c>
      <c r="AD387">
        <v>980.78720877621868</v>
      </c>
      <c r="AE387">
        <v>980.78720877621868</v>
      </c>
      <c r="AF387">
        <v>184.09464699402773</v>
      </c>
      <c r="AG387">
        <v>93.613729712648166</v>
      </c>
      <c r="AI387">
        <v>6.5664077992034846</v>
      </c>
      <c r="AJ387">
        <v>710.81187253681287</v>
      </c>
      <c r="AM387">
        <v>0.78761404884586572</v>
      </c>
    </row>
    <row r="388" spans="1:39" x14ac:dyDescent="0.35">
      <c r="A388">
        <v>0.19299999999997874</v>
      </c>
      <c r="B388">
        <v>0.80700000000002126</v>
      </c>
      <c r="C388">
        <v>-5.0164952125445253E-4</v>
      </c>
      <c r="D388">
        <v>0.79299999999997872</v>
      </c>
      <c r="E388">
        <v>0.2</v>
      </c>
      <c r="F388">
        <v>-1.3000000000000171E-2</v>
      </c>
      <c r="G388">
        <v>0.02</v>
      </c>
      <c r="H388">
        <v>0.99999999999997868</v>
      </c>
      <c r="I388">
        <v>0.79297106363791836</v>
      </c>
      <c r="J388">
        <v>0.19999270205244379</v>
      </c>
      <c r="K388">
        <v>-1.2999525633409018E-2</v>
      </c>
      <c r="L388">
        <v>1.999927020524438E-2</v>
      </c>
      <c r="M388">
        <v>3.6489737781031928E-5</v>
      </c>
      <c r="N388">
        <v>0.99999999999997857</v>
      </c>
      <c r="O388">
        <v>4.8000000000000001E-2</v>
      </c>
      <c r="P388">
        <v>3.4000000000000002E-2</v>
      </c>
      <c r="Q388">
        <v>4.2999999999999997E-2</v>
      </c>
      <c r="R388">
        <v>0.223</v>
      </c>
      <c r="S388">
        <v>800</v>
      </c>
      <c r="T388">
        <v>7.7955010802761626E-2</v>
      </c>
      <c r="X388">
        <v>363636</v>
      </c>
      <c r="Y388">
        <v>13.268982287743327</v>
      </c>
      <c r="Z388">
        <v>14.729185066259687</v>
      </c>
      <c r="AA388">
        <v>0</v>
      </c>
      <c r="AB388">
        <v>1623</v>
      </c>
      <c r="AC388">
        <v>18000</v>
      </c>
      <c r="AD388">
        <v>980.78720877621868</v>
      </c>
      <c r="AE388">
        <v>980.78720877621868</v>
      </c>
      <c r="AF388">
        <v>185.80936369076647</v>
      </c>
      <c r="AG388">
        <v>93.852578505337576</v>
      </c>
      <c r="AI388">
        <v>6.5645787680602963</v>
      </c>
      <c r="AJ388">
        <v>709.51296371944386</v>
      </c>
      <c r="AM388">
        <v>0.7863191043008142</v>
      </c>
    </row>
    <row r="389" spans="1:39" x14ac:dyDescent="0.35">
      <c r="A389">
        <v>0.19349999999997869</v>
      </c>
      <c r="B389">
        <v>0.80650000000002131</v>
      </c>
      <c r="C389">
        <v>-5.0165156780687746E-4</v>
      </c>
      <c r="D389">
        <v>0.79349999999997867</v>
      </c>
      <c r="E389">
        <v>0.2</v>
      </c>
      <c r="F389">
        <v>-1.3500000000000172E-2</v>
      </c>
      <c r="G389">
        <v>0.02</v>
      </c>
      <c r="H389">
        <v>0.99999999999997857</v>
      </c>
      <c r="I389">
        <v>0.79347235428816487</v>
      </c>
      <c r="J389">
        <v>0.19999303195669471</v>
      </c>
      <c r="K389">
        <v>-1.3499529657077063E-2</v>
      </c>
      <c r="L389">
        <v>1.999930319566947E-2</v>
      </c>
      <c r="M389">
        <v>3.484021652652435E-5</v>
      </c>
      <c r="N389">
        <v>0.99999999999997857</v>
      </c>
      <c r="O389">
        <v>4.8000000000000001E-2</v>
      </c>
      <c r="P389">
        <v>3.4000000000000002E-2</v>
      </c>
      <c r="Q389">
        <v>4.2999999999999997E-2</v>
      </c>
      <c r="R389">
        <v>0.223</v>
      </c>
      <c r="S389">
        <v>800</v>
      </c>
      <c r="T389">
        <v>7.6637974150958993E-2</v>
      </c>
      <c r="X389">
        <v>363636</v>
      </c>
      <c r="Y389">
        <v>12.66915697683921</v>
      </c>
      <c r="Z389">
        <v>14.622030120750026</v>
      </c>
      <c r="AA389">
        <v>0</v>
      </c>
      <c r="AB389">
        <v>1623</v>
      </c>
      <c r="AC389">
        <v>18000</v>
      </c>
      <c r="AD389">
        <v>980.78720877621868</v>
      </c>
      <c r="AE389">
        <v>980.78720877621868</v>
      </c>
      <c r="AF389">
        <v>187.57011217336691</v>
      </c>
      <c r="AG389">
        <v>94.094742675022417</v>
      </c>
      <c r="AI389">
        <v>6.5627006363455225</v>
      </c>
      <c r="AJ389">
        <v>708.18165549767161</v>
      </c>
      <c r="AM389">
        <v>0.78502841089597974</v>
      </c>
    </row>
    <row r="390" spans="1:39" x14ac:dyDescent="0.35">
      <c r="A390">
        <v>0.19399999999997863</v>
      </c>
      <c r="B390">
        <v>0.80600000000002137</v>
      </c>
      <c r="C390">
        <v>-5.0165361817038697E-4</v>
      </c>
      <c r="D390">
        <v>0.79399999999997861</v>
      </c>
      <c r="E390">
        <v>0.2</v>
      </c>
      <c r="F390">
        <v>-1.4000000000000172E-2</v>
      </c>
      <c r="G390">
        <v>0.02</v>
      </c>
      <c r="H390">
        <v>0.99999999999997857</v>
      </c>
      <c r="I390">
        <v>0.79397364821289529</v>
      </c>
      <c r="J390">
        <v>0.1999933622702561</v>
      </c>
      <c r="K390">
        <v>-1.3999535358918097E-2</v>
      </c>
      <c r="L390">
        <v>1.999933622702561E-2</v>
      </c>
      <c r="M390">
        <v>3.318864871959182E-5</v>
      </c>
      <c r="N390">
        <v>0.99999999999997857</v>
      </c>
      <c r="O390">
        <v>4.8000000000000001E-2</v>
      </c>
      <c r="P390">
        <v>3.4000000000000002E-2</v>
      </c>
      <c r="Q390">
        <v>4.2999999999999997E-2</v>
      </c>
      <c r="R390">
        <v>0.223</v>
      </c>
      <c r="S390">
        <v>800</v>
      </c>
      <c r="T390">
        <v>7.5319300365274372E-2</v>
      </c>
      <c r="X390">
        <v>363636</v>
      </c>
      <c r="Y390">
        <v>12.068587465797492</v>
      </c>
      <c r="Z390">
        <v>14.513620112426155</v>
      </c>
      <c r="AA390">
        <v>0</v>
      </c>
      <c r="AB390">
        <v>1623</v>
      </c>
      <c r="AC390">
        <v>18000</v>
      </c>
      <c r="AD390">
        <v>980.78720877621868</v>
      </c>
      <c r="AE390">
        <v>980.78720877621868</v>
      </c>
      <c r="AF390">
        <v>189.37896353885475</v>
      </c>
      <c r="AG390">
        <v>94.340320563846731</v>
      </c>
      <c r="AI390">
        <v>6.5607711948890026</v>
      </c>
      <c r="AJ390">
        <v>706.81657779504917</v>
      </c>
      <c r="AM390">
        <v>0.78374194773172934</v>
      </c>
    </row>
    <row r="391" spans="1:39" x14ac:dyDescent="0.35">
      <c r="A391">
        <v>0.19449999999997858</v>
      </c>
      <c r="B391">
        <v>0.80550000000002142</v>
      </c>
      <c r="C391">
        <v>-5.0165567235444962E-4</v>
      </c>
      <c r="D391">
        <v>0.79449999999997856</v>
      </c>
      <c r="E391">
        <v>0.2</v>
      </c>
      <c r="F391">
        <v>-1.4500000000000172E-2</v>
      </c>
      <c r="G391">
        <v>0.02</v>
      </c>
      <c r="H391">
        <v>0.99999999999997846</v>
      </c>
      <c r="I391">
        <v>0.79447494541820718</v>
      </c>
      <c r="J391">
        <v>0.19999369299389017</v>
      </c>
      <c r="K391">
        <v>-1.449954274205721E-2</v>
      </c>
      <c r="L391">
        <v>1.9999369299389017E-2</v>
      </c>
      <c r="M391">
        <v>3.153503054914976E-5</v>
      </c>
      <c r="N391">
        <v>0.99999999999997835</v>
      </c>
      <c r="O391">
        <v>4.8000000000000001E-2</v>
      </c>
      <c r="P391">
        <v>3.4000000000000002E-2</v>
      </c>
      <c r="Q391">
        <v>4.2999999999999997E-2</v>
      </c>
      <c r="R391">
        <v>0.223</v>
      </c>
      <c r="S391">
        <v>800</v>
      </c>
      <c r="T391">
        <v>7.3998986397041305E-2</v>
      </c>
      <c r="X391">
        <v>363636</v>
      </c>
      <c r="Y391">
        <v>11.467272368770622</v>
      </c>
      <c r="Z391">
        <v>14.403921477481767</v>
      </c>
      <c r="AA391">
        <v>0</v>
      </c>
      <c r="AB391">
        <v>1623</v>
      </c>
      <c r="AC391">
        <v>18000</v>
      </c>
      <c r="AD391">
        <v>980.78720877621868</v>
      </c>
      <c r="AE391">
        <v>980.78720877621868</v>
      </c>
      <c r="AF391">
        <v>191.23812100786094</v>
      </c>
      <c r="AG391">
        <v>94.589415166530571</v>
      </c>
      <c r="AI391">
        <v>6.5587880935887295</v>
      </c>
      <c r="AJ391">
        <v>705.41627784780451</v>
      </c>
      <c r="AM391">
        <v>0.78245969404520221</v>
      </c>
    </row>
    <row r="392" spans="1:39" x14ac:dyDescent="0.35">
      <c r="A392">
        <v>0.19499999999997852</v>
      </c>
      <c r="B392">
        <v>0.80500000000002148</v>
      </c>
      <c r="C392">
        <v>-5.0165773036856334E-4</v>
      </c>
      <c r="D392">
        <v>0.7949999999999785</v>
      </c>
      <c r="E392">
        <v>0.2</v>
      </c>
      <c r="F392">
        <v>-1.5000000000000173E-2</v>
      </c>
      <c r="G392">
        <v>0.02</v>
      </c>
      <c r="H392">
        <v>0.99999999999997846</v>
      </c>
      <c r="I392">
        <v>0.79497624591021376</v>
      </c>
      <c r="J392">
        <v>0.19999402412836109</v>
      </c>
      <c r="K392">
        <v>-1.4999551809627254E-2</v>
      </c>
      <c r="L392">
        <v>1.9999402412836109E-2</v>
      </c>
      <c r="M392">
        <v>2.9879358194645033E-5</v>
      </c>
      <c r="N392">
        <v>0.99999999999997846</v>
      </c>
      <c r="O392">
        <v>4.8000000000000001E-2</v>
      </c>
      <c r="P392">
        <v>3.4000000000000002E-2</v>
      </c>
      <c r="Q392">
        <v>4.2999999999999997E-2</v>
      </c>
      <c r="R392">
        <v>0.223</v>
      </c>
      <c r="S392">
        <v>800</v>
      </c>
      <c r="T392">
        <v>7.2677029190019046E-2</v>
      </c>
      <c r="X392">
        <v>363636</v>
      </c>
      <c r="Y392">
        <v>10.865210296467941</v>
      </c>
      <c r="Z392">
        <v>14.292899111363173</v>
      </c>
      <c r="AA392">
        <v>0</v>
      </c>
      <c r="AB392">
        <v>1623</v>
      </c>
      <c r="AC392">
        <v>18000</v>
      </c>
      <c r="AD392">
        <v>980.78720877621868</v>
      </c>
      <c r="AE392">
        <v>980.78720877621868</v>
      </c>
      <c r="AF392">
        <v>193.14993092844099</v>
      </c>
      <c r="AG392">
        <v>94.842134437714961</v>
      </c>
      <c r="AI392">
        <v>6.5567488296734435</v>
      </c>
      <c r="AJ392">
        <v>703.97921366171761</v>
      </c>
      <c r="AM392">
        <v>0.78118162920919376</v>
      </c>
    </row>
    <row r="393" spans="1:39" x14ac:dyDescent="0.35">
      <c r="A393">
        <v>0.19549999999997847</v>
      </c>
      <c r="B393">
        <v>0.80450000000002153</v>
      </c>
      <c r="C393">
        <v>-5.0165979222225568E-4</v>
      </c>
      <c r="D393">
        <v>0.79549999999997845</v>
      </c>
      <c r="E393">
        <v>0.2</v>
      </c>
      <c r="F393">
        <v>-1.5500000000000173E-2</v>
      </c>
      <c r="G393">
        <v>0.02</v>
      </c>
      <c r="H393">
        <v>0.99999999999997835</v>
      </c>
      <c r="I393">
        <v>0.79547754969504281</v>
      </c>
      <c r="J393">
        <v>0.1999943556744348</v>
      </c>
      <c r="K393">
        <v>-1.549956256476887E-2</v>
      </c>
      <c r="L393">
        <v>1.9999435567443481E-2</v>
      </c>
      <c r="M393">
        <v>2.8221627826026569E-5</v>
      </c>
      <c r="N393">
        <v>0.99999999999997813</v>
      </c>
      <c r="O393">
        <v>4.8000000000000001E-2</v>
      </c>
      <c r="P393">
        <v>3.4000000000000002E-2</v>
      </c>
      <c r="Q393">
        <v>4.2999999999999997E-2</v>
      </c>
      <c r="R393">
        <v>0.223</v>
      </c>
      <c r="S393">
        <v>800</v>
      </c>
      <c r="T393">
        <v>7.1353425680368926E-2</v>
      </c>
      <c r="X393">
        <v>363636</v>
      </c>
      <c r="Y393">
        <v>10.262399856144997</v>
      </c>
      <c r="Z393">
        <v>14.180516267480375</v>
      </c>
      <c r="AA393">
        <v>0</v>
      </c>
      <c r="AB393">
        <v>1623</v>
      </c>
      <c r="AC393">
        <v>18000</v>
      </c>
      <c r="AD393">
        <v>980.78720877621868</v>
      </c>
      <c r="AE393">
        <v>980.78720877621868</v>
      </c>
      <c r="AF393">
        <v>195.11689491881191</v>
      </c>
      <c r="AG393">
        <v>95.098591625646151</v>
      </c>
      <c r="AI393">
        <v>6.5546507347503811</v>
      </c>
      <c r="AJ393">
        <v>702.50374682358427</v>
      </c>
      <c r="AM393">
        <v>0.77990773273104874</v>
      </c>
    </row>
    <row r="394" spans="1:39" x14ac:dyDescent="0.35">
      <c r="A394">
        <v>0.19599999999997841</v>
      </c>
      <c r="B394">
        <v>0.80400000000002159</v>
      </c>
      <c r="C394">
        <v>-5.0166185792508376E-4</v>
      </c>
      <c r="D394">
        <v>0.79599999999997839</v>
      </c>
      <c r="E394">
        <v>0.2</v>
      </c>
      <c r="F394">
        <v>-1.6000000000000174E-2</v>
      </c>
      <c r="G394">
        <v>0.02</v>
      </c>
      <c r="H394">
        <v>0.99999999999997835</v>
      </c>
      <c r="I394">
        <v>0.79597885677883784</v>
      </c>
      <c r="J394">
        <v>0.19999468763287928</v>
      </c>
      <c r="K394">
        <v>-1.5999575010630516E-2</v>
      </c>
      <c r="L394">
        <v>1.9999468763287925E-2</v>
      </c>
      <c r="M394">
        <v>2.6561835603715787E-5</v>
      </c>
      <c r="N394">
        <v>0.99999999999997824</v>
      </c>
      <c r="O394">
        <v>4.8000000000000001E-2</v>
      </c>
      <c r="P394">
        <v>3.4000000000000002E-2</v>
      </c>
      <c r="Q394">
        <v>4.2999999999999997E-2</v>
      </c>
      <c r="R394">
        <v>0.223</v>
      </c>
      <c r="S394">
        <v>800</v>
      </c>
      <c r="T394">
        <v>7.002817279663083E-2</v>
      </c>
      <c r="X394">
        <v>363636</v>
      </c>
      <c r="Y394">
        <v>9.6588396515927943</v>
      </c>
      <c r="Z394">
        <v>14.06673444719226</v>
      </c>
      <c r="AA394">
        <v>0</v>
      </c>
      <c r="AB394">
        <v>1623</v>
      </c>
      <c r="AC394">
        <v>18000</v>
      </c>
      <c r="AD394">
        <v>980.78720877621868</v>
      </c>
      <c r="AE394">
        <v>980.78720877621868</v>
      </c>
      <c r="AF394">
        <v>197.14168329079067</v>
      </c>
      <c r="AG394">
        <v>95.358905634996006</v>
      </c>
      <c r="AI394">
        <v>6.5524909604869377</v>
      </c>
      <c r="AJ394">
        <v>700.98813459051621</v>
      </c>
      <c r="AM394">
        <v>0.77863798425156627</v>
      </c>
    </row>
    <row r="395" spans="1:39" x14ac:dyDescent="0.35">
      <c r="A395">
        <v>0.19649999999997836</v>
      </c>
      <c r="B395">
        <v>0.80350000000002164</v>
      </c>
      <c r="C395">
        <v>-5.0166392748663433E-4</v>
      </c>
      <c r="D395">
        <v>0.79649999999997834</v>
      </c>
      <c r="E395">
        <v>0.2</v>
      </c>
      <c r="F395">
        <v>-1.6500000000000174E-2</v>
      </c>
      <c r="G395">
        <v>0.02</v>
      </c>
      <c r="H395">
        <v>0.99999999999997824</v>
      </c>
      <c r="I395">
        <v>0.79648016716775727</v>
      </c>
      <c r="J395">
        <v>0.19999502000446429</v>
      </c>
      <c r="K395">
        <v>-1.6499589150368477E-2</v>
      </c>
      <c r="L395">
        <v>1.9999502000446426E-2</v>
      </c>
      <c r="M395">
        <v>2.4899977678576992E-5</v>
      </c>
      <c r="N395">
        <v>0.99999999999997802</v>
      </c>
      <c r="O395">
        <v>4.8000000000000001E-2</v>
      </c>
      <c r="P395">
        <v>3.4000000000000002E-2</v>
      </c>
      <c r="Q395">
        <v>4.2999999999999997E-2</v>
      </c>
      <c r="R395">
        <v>0.223</v>
      </c>
      <c r="S395">
        <v>800</v>
      </c>
      <c r="T395">
        <v>6.8701267459699442E-2</v>
      </c>
      <c r="X395">
        <v>363636</v>
      </c>
      <c r="Y395">
        <v>9.0545282831270235</v>
      </c>
      <c r="Z395">
        <v>13.951513280129884</v>
      </c>
      <c r="AA395">
        <v>0</v>
      </c>
      <c r="AB395">
        <v>1623</v>
      </c>
      <c r="AC395">
        <v>18000</v>
      </c>
      <c r="AD395">
        <v>980.78720877621868</v>
      </c>
      <c r="AE395">
        <v>980.78720877621868</v>
      </c>
      <c r="AF395">
        <v>199.2271499164564</v>
      </c>
      <c r="AG395">
        <v>95.623201421971729</v>
      </c>
      <c r="AI395">
        <v>6.5502664627528944</v>
      </c>
      <c r="AJ395">
        <v>699.43052116959745</v>
      </c>
      <c r="AM395">
        <v>0.77737236354391526</v>
      </c>
    </row>
    <row r="396" spans="1:39" x14ac:dyDescent="0.35">
      <c r="A396">
        <v>0.1969999999999783</v>
      </c>
      <c r="B396">
        <v>0.8030000000000217</v>
      </c>
      <c r="C396">
        <v>-5.0166600091652424E-4</v>
      </c>
      <c r="D396">
        <v>0.79699999999997828</v>
      </c>
      <c r="E396">
        <v>0.2</v>
      </c>
      <c r="F396">
        <v>-1.7000000000000175E-2</v>
      </c>
      <c r="G396">
        <v>0.02</v>
      </c>
      <c r="H396">
        <v>0.99999999999997824</v>
      </c>
      <c r="I396">
        <v>0.79698148086797538</v>
      </c>
      <c r="J396">
        <v>0.19999535278996164</v>
      </c>
      <c r="K396">
        <v>-1.6999604987146914E-2</v>
      </c>
      <c r="L396">
        <v>1.9999535278996165E-2</v>
      </c>
      <c r="M396">
        <v>2.3236050191887595E-5</v>
      </c>
      <c r="N396">
        <v>0.99999999999997802</v>
      </c>
      <c r="O396">
        <v>4.8000000000000001E-2</v>
      </c>
      <c r="P396">
        <v>3.4000000000000002E-2</v>
      </c>
      <c r="Q396">
        <v>4.2999999999999997E-2</v>
      </c>
      <c r="R396">
        <v>0.223</v>
      </c>
      <c r="S396">
        <v>800</v>
      </c>
      <c r="T396">
        <v>6.7372706582800423E-2</v>
      </c>
      <c r="X396">
        <v>363636</v>
      </c>
      <c r="Y396">
        <v>8.4494643475772371</v>
      </c>
      <c r="Z396">
        <v>13.83481039380071</v>
      </c>
      <c r="AA396">
        <v>0</v>
      </c>
      <c r="AB396">
        <v>1623</v>
      </c>
      <c r="AC396">
        <v>18000</v>
      </c>
      <c r="AD396">
        <v>980.78720877621868</v>
      </c>
      <c r="AE396">
        <v>980.78720877621868</v>
      </c>
      <c r="AF396">
        <v>201.3763487248076</v>
      </c>
      <c r="AG396">
        <v>95.891610425278415</v>
      </c>
      <c r="AI396">
        <v>6.5479739840239857</v>
      </c>
      <c r="AJ396">
        <v>697.82892808792815</v>
      </c>
      <c r="AM396">
        <v>0.77611085051256024</v>
      </c>
    </row>
    <row r="397" spans="1:39" x14ac:dyDescent="0.35">
      <c r="A397">
        <v>0.19749999999997825</v>
      </c>
      <c r="B397">
        <v>0.80250000000002175</v>
      </c>
      <c r="C397">
        <v>-5.016680782244003E-4</v>
      </c>
      <c r="D397">
        <v>0.79749999999997823</v>
      </c>
      <c r="E397">
        <v>0.2</v>
      </c>
      <c r="F397">
        <v>-1.7500000000000175E-2</v>
      </c>
      <c r="G397">
        <v>0.02</v>
      </c>
      <c r="H397">
        <v>0.99999999999997813</v>
      </c>
      <c r="I397">
        <v>0.79748279788568122</v>
      </c>
      <c r="J397">
        <v>0.19999568599014494</v>
      </c>
      <c r="K397">
        <v>-1.7499622524137858E-2</v>
      </c>
      <c r="L397">
        <v>1.9999568599014497E-2</v>
      </c>
      <c r="M397">
        <v>2.1570049275308235E-5</v>
      </c>
      <c r="N397">
        <v>0.99999999999997813</v>
      </c>
      <c r="O397">
        <v>4.8000000000000001E-2</v>
      </c>
      <c r="P397">
        <v>3.4000000000000002E-2</v>
      </c>
      <c r="Q397">
        <v>4.2999999999999997E-2</v>
      </c>
      <c r="R397">
        <v>0.223</v>
      </c>
      <c r="S397">
        <v>800</v>
      </c>
      <c r="T397">
        <v>6.6042487071466524E-2</v>
      </c>
      <c r="X397">
        <v>363636</v>
      </c>
      <c r="Y397">
        <v>7.8436464382759858</v>
      </c>
      <c r="Z397">
        <v>13.716581271277484</v>
      </c>
      <c r="AA397">
        <v>0</v>
      </c>
      <c r="AB397">
        <v>1623</v>
      </c>
      <c r="AC397">
        <v>18000</v>
      </c>
      <c r="AD397">
        <v>980.78720877621868</v>
      </c>
      <c r="AE397">
        <v>980.78720877621868</v>
      </c>
      <c r="AF397">
        <v>203.59255204360736</v>
      </c>
      <c r="AG397">
        <v>96.164271036970405</v>
      </c>
      <c r="AI397">
        <v>6.5456100338172662</v>
      </c>
      <c r="AJ397">
        <v>696.18124353854296</v>
      </c>
      <c r="AM397">
        <v>0.77485342519219791</v>
      </c>
    </row>
    <row r="398" spans="1:39" x14ac:dyDescent="0.35">
      <c r="A398">
        <v>0.19799999999997819</v>
      </c>
      <c r="B398">
        <v>0.80200000000002181</v>
      </c>
      <c r="C398">
        <v>-5.0167015941993923E-4</v>
      </c>
      <c r="D398">
        <v>0.79799999999997817</v>
      </c>
      <c r="E398">
        <v>0.2</v>
      </c>
      <c r="F398">
        <v>-1.8000000000000176E-2</v>
      </c>
      <c r="G398">
        <v>0.02</v>
      </c>
      <c r="H398">
        <v>0.99999999999997813</v>
      </c>
      <c r="I398">
        <v>0.7979841182270796</v>
      </c>
      <c r="J398">
        <v>0.19999601960578983</v>
      </c>
      <c r="K398">
        <v>-1.7999641764521259E-2</v>
      </c>
      <c r="L398">
        <v>1.9999601960578983E-2</v>
      </c>
      <c r="M398">
        <v>1.9901971050852847E-5</v>
      </c>
      <c r="N398">
        <v>0.99999999999997791</v>
      </c>
      <c r="O398">
        <v>4.8000000000000001E-2</v>
      </c>
      <c r="P398">
        <v>3.4000000000000002E-2</v>
      </c>
      <c r="Q398">
        <v>4.2999999999999997E-2</v>
      </c>
      <c r="R398">
        <v>0.223</v>
      </c>
      <c r="S398">
        <v>800</v>
      </c>
      <c r="T398">
        <v>6.4710605823513651E-2</v>
      </c>
      <c r="X398">
        <v>363636</v>
      </c>
      <c r="Y398">
        <v>7.2370731450479253</v>
      </c>
      <c r="Z398">
        <v>13.596779095614309</v>
      </c>
      <c r="AA398">
        <v>0</v>
      </c>
      <c r="AB398">
        <v>1623</v>
      </c>
      <c r="AC398">
        <v>18000</v>
      </c>
      <c r="AD398">
        <v>980.78720877621868</v>
      </c>
      <c r="AE398">
        <v>980.78720877621868</v>
      </c>
      <c r="AF398">
        <v>205.87927103503586</v>
      </c>
      <c r="AG398">
        <v>96.441329117773606</v>
      </c>
      <c r="AI398">
        <v>6.5431708668930764</v>
      </c>
      <c r="AJ398">
        <v>694.48521057070502</v>
      </c>
      <c r="AM398">
        <v>0.77360006774670376</v>
      </c>
    </row>
    <row r="399" spans="1:39" x14ac:dyDescent="0.35">
      <c r="A399">
        <v>0.19849999999997814</v>
      </c>
      <c r="B399">
        <v>0.80150000000002186</v>
      </c>
      <c r="C399">
        <v>-5.0167224451284811E-4</v>
      </c>
      <c r="D399">
        <v>0.79849999999997812</v>
      </c>
      <c r="E399">
        <v>0.2</v>
      </c>
      <c r="F399">
        <v>-1.8500000000000176E-2</v>
      </c>
      <c r="G399">
        <v>0.02</v>
      </c>
      <c r="H399">
        <v>0.99999999999997802</v>
      </c>
      <c r="I399">
        <v>0.79848544189839088</v>
      </c>
      <c r="J399">
        <v>0.19999635363767385</v>
      </c>
      <c r="K399">
        <v>-1.8499662711485006E-2</v>
      </c>
      <c r="L399">
        <v>1.9999635363767383E-2</v>
      </c>
      <c r="M399">
        <v>1.8231811630858522E-5</v>
      </c>
      <c r="N399">
        <v>0.99999999999997802</v>
      </c>
      <c r="O399">
        <v>4.8000000000000001E-2</v>
      </c>
      <c r="P399">
        <v>3.4000000000000002E-2</v>
      </c>
      <c r="Q399">
        <v>4.2999999999999997E-2</v>
      </c>
      <c r="R399">
        <v>0.223</v>
      </c>
      <c r="S399">
        <v>800</v>
      </c>
      <c r="T399">
        <v>6.3377059729016777E-2</v>
      </c>
      <c r="X399">
        <v>363636</v>
      </c>
      <c r="Y399">
        <v>6.6297430541988689</v>
      </c>
      <c r="Z399">
        <v>13.475354579446153</v>
      </c>
      <c r="AA399">
        <v>0</v>
      </c>
      <c r="AB399">
        <v>1623</v>
      </c>
      <c r="AC399">
        <v>18000</v>
      </c>
      <c r="AD399">
        <v>980.78720877621868</v>
      </c>
      <c r="AE399">
        <v>980.78720877621868</v>
      </c>
      <c r="AF399">
        <v>208.24027851319642</v>
      </c>
      <c r="AG399">
        <v>96.722938562094569</v>
      </c>
      <c r="AI399">
        <v>6.5406524589163713</v>
      </c>
      <c r="AJ399">
        <v>692.73841397317949</v>
      </c>
      <c r="AM399">
        <v>0.77235075846808898</v>
      </c>
    </row>
    <row r="400" spans="1:39" x14ac:dyDescent="0.35">
      <c r="A400">
        <v>0.19899999999997808</v>
      </c>
      <c r="B400">
        <v>0.80100000000002192</v>
      </c>
      <c r="C400">
        <v>-5.0167433351286427E-4</v>
      </c>
      <c r="D400">
        <v>0.79899999999997806</v>
      </c>
      <c r="E400">
        <v>0.2</v>
      </c>
      <c r="F400">
        <v>-1.9000000000000176E-2</v>
      </c>
      <c r="G400">
        <v>0.02</v>
      </c>
      <c r="H400">
        <v>0.99999999999997802</v>
      </c>
      <c r="I400">
        <v>0.79898676890585074</v>
      </c>
      <c r="J400">
        <v>0.19999668808657642</v>
      </c>
      <c r="K400">
        <v>-1.8999685368224935E-2</v>
      </c>
      <c r="L400">
        <v>1.9999668808657639E-2</v>
      </c>
      <c r="M400">
        <v>1.6559567117955341E-5</v>
      </c>
      <c r="N400">
        <v>0.99999999999997791</v>
      </c>
      <c r="O400">
        <v>4.8000000000000001E-2</v>
      </c>
      <c r="P400">
        <v>3.4000000000000002E-2</v>
      </c>
      <c r="Q400">
        <v>4.2999999999999997E-2</v>
      </c>
      <c r="R400">
        <v>0.223</v>
      </c>
      <c r="S400">
        <v>800</v>
      </c>
      <c r="T400">
        <v>6.2041845670285693E-2</v>
      </c>
      <c r="X400">
        <v>363636</v>
      </c>
      <c r="Y400">
        <v>6.0216547485048082</v>
      </c>
      <c r="Z400">
        <v>13.352255778011251</v>
      </c>
      <c r="AA400">
        <v>0</v>
      </c>
      <c r="AB400">
        <v>1623</v>
      </c>
      <c r="AC400">
        <v>18000</v>
      </c>
      <c r="AD400">
        <v>980.78720877621868</v>
      </c>
      <c r="AE400">
        <v>980.78720877621868</v>
      </c>
      <c r="AF400">
        <v>210.6796344781834</v>
      </c>
      <c r="AG400">
        <v>97.009261918667661</v>
      </c>
      <c r="AI400">
        <v>6.5380504792203853</v>
      </c>
      <c r="AJ400">
        <v>690.93826567567999</v>
      </c>
      <c r="AM400">
        <v>0.77110547777546756</v>
      </c>
    </row>
    <row r="401" spans="1:39" x14ac:dyDescent="0.35">
      <c r="A401">
        <v>0.19949999999997803</v>
      </c>
      <c r="B401">
        <v>0.80050000000002197</v>
      </c>
      <c r="C401">
        <v>-5.0167642642975538E-4</v>
      </c>
      <c r="D401">
        <v>0.79949999999997801</v>
      </c>
      <c r="E401">
        <v>0.2</v>
      </c>
      <c r="F401">
        <v>-1.9500000000000177E-2</v>
      </c>
      <c r="G401">
        <v>0.02</v>
      </c>
      <c r="H401">
        <v>0.99999999999997791</v>
      </c>
      <c r="I401">
        <v>0.79948809925571074</v>
      </c>
      <c r="J401">
        <v>0.19999702295327901</v>
      </c>
      <c r="K401">
        <v>-1.9499709737944879E-2</v>
      </c>
      <c r="L401">
        <v>1.9999702295327899E-2</v>
      </c>
      <c r="M401">
        <v>1.488523360503604E-5</v>
      </c>
      <c r="N401">
        <v>0.9999999999999778</v>
      </c>
      <c r="O401">
        <v>4.8000000000000001E-2</v>
      </c>
      <c r="P401">
        <v>3.4000000000000002E-2</v>
      </c>
      <c r="Q401">
        <v>4.2999999999999997E-2</v>
      </c>
      <c r="R401">
        <v>0.223</v>
      </c>
      <c r="S401">
        <v>800</v>
      </c>
      <c r="T401">
        <v>6.070496052184092E-2</v>
      </c>
      <c r="X401">
        <v>363636</v>
      </c>
      <c r="Y401">
        <v>5.4128068072008855</v>
      </c>
      <c r="Z401">
        <v>13.227427883583525</v>
      </c>
      <c r="AA401">
        <v>0</v>
      </c>
      <c r="AB401">
        <v>1623</v>
      </c>
      <c r="AC401">
        <v>18000</v>
      </c>
      <c r="AD401">
        <v>980.78720877621868</v>
      </c>
      <c r="AE401">
        <v>980.78720877621868</v>
      </c>
      <c r="AF401">
        <v>213.20171475683006</v>
      </c>
      <c r="AG401">
        <v>97.300471073650513</v>
      </c>
      <c r="AI401">
        <v>6.5353602602564953</v>
      </c>
      <c r="AJ401">
        <v>689.08198846609048</v>
      </c>
      <c r="AM401">
        <v>0.76986420621403329</v>
      </c>
    </row>
    <row r="402" spans="1:39" x14ac:dyDescent="0.35">
      <c r="A402">
        <v>0.19999999999997797</v>
      </c>
      <c r="B402">
        <v>0.80000000000002203</v>
      </c>
      <c r="C402">
        <v>-5.0167852327331983E-4</v>
      </c>
      <c r="D402">
        <v>0.79999999999997795</v>
      </c>
      <c r="E402">
        <v>0.2</v>
      </c>
      <c r="F402">
        <v>-2.0000000000000177E-2</v>
      </c>
      <c r="G402">
        <v>0.02</v>
      </c>
      <c r="H402">
        <v>0.99999999999997791</v>
      </c>
      <c r="I402">
        <v>0.79998943295423774</v>
      </c>
      <c r="J402">
        <v>0.19999735823856496</v>
      </c>
      <c r="K402">
        <v>-1.9999735823856672E-2</v>
      </c>
      <c r="L402">
        <v>1.9999735823856495E-2</v>
      </c>
      <c r="M402">
        <v>1.3208807175225594E-5</v>
      </c>
      <c r="N402">
        <v>0.99999999999997768</v>
      </c>
      <c r="O402">
        <v>4.8000000000000001E-2</v>
      </c>
      <c r="P402">
        <v>3.4000000000000002E-2</v>
      </c>
      <c r="Q402">
        <v>4.2999999999999997E-2</v>
      </c>
      <c r="R402">
        <v>0.223</v>
      </c>
      <c r="S402">
        <v>800</v>
      </c>
      <c r="T402">
        <v>5.9366401150389263E-2</v>
      </c>
      <c r="X402">
        <v>363636</v>
      </c>
      <c r="Y402">
        <v>4.803197805970334</v>
      </c>
      <c r="Z402">
        <v>13.100812999006854</v>
      </c>
      <c r="AA402">
        <v>0</v>
      </c>
      <c r="AB402">
        <v>1623</v>
      </c>
      <c r="AC402">
        <v>18000</v>
      </c>
      <c r="AD402">
        <v>980.78720877621868</v>
      </c>
      <c r="AE402">
        <v>980.78720877621868</v>
      </c>
      <c r="AF402">
        <v>215.81124320628359</v>
      </c>
      <c r="AG402">
        <v>97.5967480039821</v>
      </c>
      <c r="AI402">
        <v>6.5325767632437453</v>
      </c>
      <c r="AJ402">
        <v>687.16659778845076</v>
      </c>
      <c r="AM402">
        <v>0.76862692445404657</v>
      </c>
    </row>
    <row r="403" spans="1:39" x14ac:dyDescent="0.35">
      <c r="A403">
        <v>0.20049999999997792</v>
      </c>
      <c r="B403">
        <v>0.79950000000002208</v>
      </c>
      <c r="C403">
        <v>-5.0168062405338667E-4</v>
      </c>
      <c r="D403">
        <v>0.8004999999999779</v>
      </c>
      <c r="E403">
        <v>0.2</v>
      </c>
      <c r="F403">
        <v>-2.0500000000000178E-2</v>
      </c>
      <c r="G403">
        <v>0.02</v>
      </c>
      <c r="H403">
        <v>0.9999999999999778</v>
      </c>
      <c r="I403">
        <v>0.8004907700077144</v>
      </c>
      <c r="J403">
        <v>0.19999769394321965</v>
      </c>
      <c r="K403">
        <v>-2.0499763629180188E-2</v>
      </c>
      <c r="L403">
        <v>1.9999769394321961E-2</v>
      </c>
      <c r="M403">
        <v>1.1530283901850655E-5</v>
      </c>
      <c r="N403">
        <v>0.99999999999997757</v>
      </c>
      <c r="O403">
        <v>4.8000000000000001E-2</v>
      </c>
      <c r="P403">
        <v>3.4000000000000002E-2</v>
      </c>
      <c r="Q403">
        <v>4.2999999999999997E-2</v>
      </c>
      <c r="R403">
        <v>0.223</v>
      </c>
      <c r="S403">
        <v>800</v>
      </c>
      <c r="T403">
        <v>5.8026164414799339E-2</v>
      </c>
      <c r="X403">
        <v>363636</v>
      </c>
      <c r="Y403">
        <v>4.192826316933365</v>
      </c>
      <c r="Z403">
        <v>12.972349887676959</v>
      </c>
      <c r="AA403">
        <v>0</v>
      </c>
      <c r="AB403">
        <v>1623</v>
      </c>
      <c r="AC403">
        <v>18000</v>
      </c>
      <c r="AD403">
        <v>980.78720877621868</v>
      </c>
      <c r="AE403">
        <v>980.78720877621868</v>
      </c>
      <c r="AF403">
        <v>218.51332801553693</v>
      </c>
      <c r="AG403">
        <v>97.898285609995952</v>
      </c>
      <c r="AI403">
        <v>6.5296945394472079</v>
      </c>
      <c r="AJ403">
        <v>685.18888134792235</v>
      </c>
      <c r="AM403">
        <v>0.7673936132898308</v>
      </c>
    </row>
    <row r="404" spans="1:39" x14ac:dyDescent="0.35">
      <c r="A404">
        <v>0.20099999999997786</v>
      </c>
      <c r="B404">
        <v>0.79900000000002214</v>
      </c>
      <c r="C404">
        <v>-5.0168272877981551E-4</v>
      </c>
      <c r="D404">
        <v>0.80099999999997784</v>
      </c>
      <c r="E404">
        <v>0.2</v>
      </c>
      <c r="F404">
        <v>-2.1000000000000178E-2</v>
      </c>
      <c r="G404">
        <v>0.02</v>
      </c>
      <c r="H404">
        <v>0.9999999999999778</v>
      </c>
      <c r="I404">
        <v>0.80099211042243923</v>
      </c>
      <c r="J404">
        <v>0.19999803006803032</v>
      </c>
      <c r="K404">
        <v>-2.099979315714336E-2</v>
      </c>
      <c r="L404">
        <v>1.9999803006803034E-2</v>
      </c>
      <c r="M404">
        <v>9.8496598484089161E-6</v>
      </c>
      <c r="N404">
        <v>0.99999999999997757</v>
      </c>
      <c r="O404">
        <v>4.8000000000000001E-2</v>
      </c>
      <c r="P404">
        <v>3.4000000000000002E-2</v>
      </c>
      <c r="Q404">
        <v>4.2999999999999997E-2</v>
      </c>
      <c r="R404">
        <v>0.223</v>
      </c>
      <c r="S404">
        <v>800</v>
      </c>
      <c r="T404">
        <v>5.6684247166077159E-2</v>
      </c>
      <c r="X404">
        <v>363636</v>
      </c>
      <c r="Y404">
        <v>3.5816909086360247</v>
      </c>
      <c r="Z404">
        <v>12.841973696909019</v>
      </c>
      <c r="AA404">
        <v>0</v>
      </c>
      <c r="AB404">
        <v>1623</v>
      </c>
      <c r="AC404">
        <v>18000</v>
      </c>
      <c r="AD404">
        <v>980.78720877621868</v>
      </c>
      <c r="AE404">
        <v>980.78720877621868</v>
      </c>
      <c r="AF404">
        <v>221.31350273487533</v>
      </c>
      <c r="AG404">
        <v>98.205288637669781</v>
      </c>
      <c r="AI404">
        <v>6.5267076864132472</v>
      </c>
      <c r="AJ404">
        <v>683.14537620282852</v>
      </c>
      <c r="AM404">
        <v>0.76616425363877916</v>
      </c>
    </row>
    <row r="405" spans="1:39" x14ac:dyDescent="0.35">
      <c r="A405">
        <v>0.20149999999997781</v>
      </c>
      <c r="B405">
        <v>0.79850000000002219</v>
      </c>
      <c r="C405">
        <v>-5.016848374624971E-4</v>
      </c>
      <c r="D405">
        <v>0.80149999999997779</v>
      </c>
      <c r="E405">
        <v>0.2</v>
      </c>
      <c r="F405">
        <v>-2.1500000000000179E-2</v>
      </c>
      <c r="G405">
        <v>0.02</v>
      </c>
      <c r="H405">
        <v>0.99999999999997768</v>
      </c>
      <c r="I405">
        <v>0.8014934542047264</v>
      </c>
      <c r="J405">
        <v>0.19999836661378631</v>
      </c>
      <c r="K405">
        <v>-2.1499824410982204E-2</v>
      </c>
      <c r="L405">
        <v>1.9999836661378629E-2</v>
      </c>
      <c r="M405">
        <v>8.1669310685383192E-6</v>
      </c>
      <c r="N405">
        <v>0.99999999999997757</v>
      </c>
      <c r="O405">
        <v>4.8000000000000001E-2</v>
      </c>
      <c r="P405">
        <v>3.4000000000000002E-2</v>
      </c>
      <c r="Q405">
        <v>4.2999999999999997E-2</v>
      </c>
      <c r="R405">
        <v>0.223</v>
      </c>
      <c r="S405">
        <v>800</v>
      </c>
      <c r="T405">
        <v>5.5340646247341453E-2</v>
      </c>
      <c r="X405">
        <v>363636</v>
      </c>
      <c r="Y405">
        <v>2.9697901460390002</v>
      </c>
      <c r="Z405">
        <v>12.709615651147857</v>
      </c>
      <c r="AA405">
        <v>0</v>
      </c>
      <c r="AB405">
        <v>1623</v>
      </c>
      <c r="AC405">
        <v>18000</v>
      </c>
      <c r="AD405">
        <v>980.78720877621868</v>
      </c>
      <c r="AE405">
        <v>980.78720877621868</v>
      </c>
      <c r="AF405">
        <v>224.21777277751272</v>
      </c>
      <c r="AG405">
        <v>98.517974702532911</v>
      </c>
      <c r="AI405">
        <v>6.523609798367767</v>
      </c>
      <c r="AJ405">
        <v>681.03234296864503</v>
      </c>
      <c r="AM405">
        <v>0.76493882654036993</v>
      </c>
    </row>
    <row r="406" spans="1:39" x14ac:dyDescent="0.35">
      <c r="A406">
        <v>0.20199999999997775</v>
      </c>
      <c r="B406">
        <v>0.79800000000002225</v>
      </c>
      <c r="C406">
        <v>-5.0168695011135298E-4</v>
      </c>
      <c r="D406">
        <v>0.80199999999997773</v>
      </c>
      <c r="E406">
        <v>0.2</v>
      </c>
      <c r="F406">
        <v>-2.2000000000000179E-2</v>
      </c>
      <c r="G406">
        <v>0.02</v>
      </c>
      <c r="H406">
        <v>0.99999999999997768</v>
      </c>
      <c r="I406">
        <v>0.80199480136090573</v>
      </c>
      <c r="J406">
        <v>0.1999987035812788</v>
      </c>
      <c r="K406">
        <v>-2.1999857393940846E-2</v>
      </c>
      <c r="L406">
        <v>1.9999870358127881E-2</v>
      </c>
      <c r="M406">
        <v>6.4820936059861807E-6</v>
      </c>
      <c r="N406">
        <v>0.99999999999997768</v>
      </c>
      <c r="O406">
        <v>4.8000000000000001E-2</v>
      </c>
      <c r="P406">
        <v>3.4000000000000002E-2</v>
      </c>
      <c r="Q406">
        <v>4.2999999999999997E-2</v>
      </c>
      <c r="R406">
        <v>0.223</v>
      </c>
      <c r="S406">
        <v>800</v>
      </c>
      <c r="T406">
        <v>5.3995358493798967E-2</v>
      </c>
      <c r="X406">
        <v>363636</v>
      </c>
      <c r="Y406">
        <v>2.3571225905063908</v>
      </c>
      <c r="Z406">
        <v>12.575202710906682</v>
      </c>
      <c r="AA406">
        <v>0</v>
      </c>
      <c r="AB406">
        <v>1623</v>
      </c>
      <c r="AC406">
        <v>18000</v>
      </c>
      <c r="AD406">
        <v>980.78720877621868</v>
      </c>
      <c r="AE406">
        <v>980.78720877621868</v>
      </c>
      <c r="AF406">
        <v>227.23266827609174</v>
      </c>
      <c r="AG406">
        <v>98.836575429200138</v>
      </c>
      <c r="AI406">
        <v>6.52039390983595</v>
      </c>
      <c r="AJ406">
        <v>678.84573669259782</v>
      </c>
      <c r="AM406">
        <v>0.76371731315519198</v>
      </c>
    </row>
    <row r="407" spans="1:39" x14ac:dyDescent="0.35">
      <c r="A407">
        <v>0.2024999999999777</v>
      </c>
      <c r="B407">
        <v>0.7975000000000223</v>
      </c>
      <c r="C407">
        <v>-5.016890667363359E-4</v>
      </c>
      <c r="D407">
        <v>0.80249999999997768</v>
      </c>
      <c r="E407">
        <v>0.2</v>
      </c>
      <c r="F407">
        <v>-2.250000000000018E-2</v>
      </c>
      <c r="G407">
        <v>0.02</v>
      </c>
      <c r="H407">
        <v>0.99999999999997757</v>
      </c>
      <c r="I407">
        <v>0.80249615189732326</v>
      </c>
      <c r="J407">
        <v>0.19999904097130108</v>
      </c>
      <c r="K407">
        <v>-2.2499892109271551E-2</v>
      </c>
      <c r="L407">
        <v>1.9999904097130108E-2</v>
      </c>
      <c r="M407">
        <v>4.7951434945781776E-6</v>
      </c>
      <c r="N407">
        <v>0.99999999999997757</v>
      </c>
      <c r="O407">
        <v>4.8000000000000001E-2</v>
      </c>
      <c r="P407">
        <v>3.4000000000000002E-2</v>
      </c>
      <c r="Q407">
        <v>4.2999999999999997E-2</v>
      </c>
      <c r="R407">
        <v>0.223</v>
      </c>
      <c r="S407">
        <v>800</v>
      </c>
      <c r="T407">
        <v>5.2648380732719637E-2</v>
      </c>
      <c r="X407">
        <v>363636</v>
      </c>
      <c r="Y407">
        <v>1.7436867997944303</v>
      </c>
      <c r="Z407">
        <v>12.438657192640818</v>
      </c>
      <c r="AA407">
        <v>0</v>
      </c>
      <c r="AB407">
        <v>1623</v>
      </c>
      <c r="AC407">
        <v>18000</v>
      </c>
      <c r="AD407">
        <v>980.78720877621868</v>
      </c>
      <c r="AE407">
        <v>980.78720877621868</v>
      </c>
      <c r="AF407">
        <v>230.3653043449896</v>
      </c>
      <c r="AG407">
        <v>99.161337722819368</v>
      </c>
      <c r="AI407">
        <v>6.5170524313624583</v>
      </c>
      <c r="AJ407">
        <v>676.58117387764366</v>
      </c>
      <c r="AM407">
        <v>0.76249969476397905</v>
      </c>
    </row>
    <row r="408" spans="1:39" x14ac:dyDescent="0.35">
      <c r="A408">
        <v>0.20299999999997764</v>
      </c>
      <c r="B408">
        <v>0.79700000000002236</v>
      </c>
      <c r="C408">
        <v>-5.0169118734742996E-4</v>
      </c>
      <c r="D408">
        <v>0.80299999999997762</v>
      </c>
      <c r="E408">
        <v>0.2</v>
      </c>
      <c r="F408">
        <v>-2.300000000000018E-2</v>
      </c>
      <c r="G408">
        <v>0.02</v>
      </c>
      <c r="H408">
        <v>0.99999999999997757</v>
      </c>
      <c r="I408">
        <v>0.8029975058203408</v>
      </c>
      <c r="J408">
        <v>0.19999937878464835</v>
      </c>
      <c r="K408">
        <v>-2.299992856023474E-2</v>
      </c>
      <c r="L408">
        <v>1.9999937878464834E-2</v>
      </c>
      <c r="M408">
        <v>3.106076758187229E-6</v>
      </c>
      <c r="N408">
        <v>0.99999999999997768</v>
      </c>
      <c r="O408">
        <v>4.8000000000000001E-2</v>
      </c>
      <c r="P408">
        <v>3.4000000000000002E-2</v>
      </c>
      <c r="Q408">
        <v>4.2999999999999997E-2</v>
      </c>
      <c r="R408">
        <v>0.223</v>
      </c>
      <c r="S408">
        <v>800</v>
      </c>
      <c r="T408">
        <v>5.1299709783411751E-2</v>
      </c>
      <c r="X408">
        <v>363636</v>
      </c>
      <c r="Y408">
        <v>1.1294813280401712</v>
      </c>
      <c r="Z408">
        <v>12.299896343950573</v>
      </c>
      <c r="AA408">
        <v>0</v>
      </c>
      <c r="AB408">
        <v>1623</v>
      </c>
      <c r="AC408">
        <v>18000</v>
      </c>
      <c r="AD408">
        <v>980.78720877621868</v>
      </c>
      <c r="AE408">
        <v>980.78720877621868</v>
      </c>
      <c r="AF408">
        <v>233.62345000492101</v>
      </c>
      <c r="AG408">
        <v>99.492525191494508</v>
      </c>
      <c r="AI408">
        <v>6.513577075991865</v>
      </c>
      <c r="AJ408">
        <v>674.2338950379808</v>
      </c>
      <c r="AM408">
        <v>0.76128595276665412</v>
      </c>
    </row>
    <row r="409" spans="1:39" x14ac:dyDescent="0.35">
      <c r="A409">
        <v>0.20349999999997759</v>
      </c>
      <c r="B409">
        <v>0.79650000000002241</v>
      </c>
      <c r="C409">
        <v>-5.0141488941064718E-4</v>
      </c>
      <c r="D409">
        <v>0.80349999999997757</v>
      </c>
      <c r="E409">
        <v>0.2</v>
      </c>
      <c r="F409">
        <v>-2.350000000000018E-2</v>
      </c>
      <c r="G409">
        <v>0.02</v>
      </c>
      <c r="H409">
        <v>0.99999999999997746</v>
      </c>
      <c r="I409">
        <v>0.80349886313633601</v>
      </c>
      <c r="J409">
        <v>0.19999971702211786</v>
      </c>
      <c r="K409">
        <v>-2.3499966750099029E-2</v>
      </c>
      <c r="L409">
        <v>1.9999971702211787E-2</v>
      </c>
      <c r="M409">
        <v>1.4148894107022552E-6</v>
      </c>
      <c r="N409">
        <v>0.99999999999997746</v>
      </c>
      <c r="O409">
        <v>4.8000000000000001E-2</v>
      </c>
      <c r="P409">
        <v>3.4000000000000002E-2</v>
      </c>
      <c r="Q409">
        <v>4.2999999999999997E-2</v>
      </c>
      <c r="R409">
        <v>0.223</v>
      </c>
      <c r="S409">
        <v>800</v>
      </c>
      <c r="T409">
        <v>4.9949342457196913E-2</v>
      </c>
      <c r="X409">
        <v>363636</v>
      </c>
      <c r="Y409">
        <v>0.51450472575012529</v>
      </c>
      <c r="Z409">
        <v>12.158831867532097</v>
      </c>
      <c r="AA409">
        <v>0</v>
      </c>
      <c r="AB409">
        <v>1623</v>
      </c>
      <c r="AC409">
        <v>18000</v>
      </c>
      <c r="AD409">
        <v>980.78720877621868</v>
      </c>
      <c r="AE409">
        <v>980.78720877621868</v>
      </c>
      <c r="AF409">
        <v>237.01560727861602</v>
      </c>
      <c r="AG409">
        <v>99.830419742077126</v>
      </c>
      <c r="AI409">
        <v>6.5099587748999239</v>
      </c>
      <c r="AJ409">
        <v>671.79872205067477</v>
      </c>
      <c r="AM409">
        <v>0.76007606868138133</v>
      </c>
    </row>
    <row r="410" spans="1:39" x14ac:dyDescent="0.35">
      <c r="A410">
        <v>0.20399999999997753</v>
      </c>
      <c r="B410">
        <v>0.79600000000002247</v>
      </c>
      <c r="C410">
        <v>-4.9999999999994493E-4</v>
      </c>
      <c r="D410">
        <v>0.80399999999997751</v>
      </c>
      <c r="E410">
        <v>0.2</v>
      </c>
      <c r="F410">
        <v>-2.4000000000000181E-2</v>
      </c>
      <c r="G410">
        <v>0.02</v>
      </c>
      <c r="H410">
        <v>0.99999999999997746</v>
      </c>
      <c r="I410">
        <v>0.80399999999997751</v>
      </c>
      <c r="J410">
        <v>0.2</v>
      </c>
      <c r="K410">
        <v>-2.4000000000000181E-2</v>
      </c>
      <c r="L410">
        <v>0.02</v>
      </c>
      <c r="M410">
        <v>0</v>
      </c>
      <c r="N410">
        <v>0.99999999999997746</v>
      </c>
      <c r="O410">
        <v>4.8000000000000001E-2</v>
      </c>
      <c r="P410">
        <v>3.4000000000000002E-2</v>
      </c>
      <c r="Q410">
        <v>4.2999999999999997E-2</v>
      </c>
      <c r="R410">
        <v>0.223</v>
      </c>
      <c r="S410">
        <v>800</v>
      </c>
      <c r="T410">
        <v>4.8819999999998913E-2</v>
      </c>
      <c r="X410">
        <v>363636</v>
      </c>
      <c r="Y410">
        <v>0</v>
      </c>
      <c r="Z410">
        <v>12.015369386118774</v>
      </c>
      <c r="AA410">
        <v>0</v>
      </c>
      <c r="AB410">
        <v>1623</v>
      </c>
      <c r="AC410">
        <v>18000</v>
      </c>
      <c r="AD410">
        <v>980.78720877621868</v>
      </c>
      <c r="AE410">
        <v>980.78720877621868</v>
      </c>
      <c r="AF410">
        <v>240.55110227757459</v>
      </c>
      <c r="AG410">
        <v>100.17532337574256</v>
      </c>
      <c r="AI410">
        <v>6.5061875802343678</v>
      </c>
      <c r="AJ410">
        <v>669.27000942445932</v>
      </c>
      <c r="AM410">
        <v>0.75887002414362881</v>
      </c>
    </row>
    <row r="411" spans="1:39" x14ac:dyDescent="0.35">
      <c r="A411">
        <v>0.20449999999997748</v>
      </c>
      <c r="B411">
        <v>0.79550000000002252</v>
      </c>
      <c r="C411">
        <v>-4.9999999999994493E-4</v>
      </c>
      <c r="D411">
        <v>0.80449999999997746</v>
      </c>
      <c r="E411">
        <v>0.2</v>
      </c>
      <c r="F411">
        <v>-2.4500000000000181E-2</v>
      </c>
      <c r="G411">
        <v>0.02</v>
      </c>
      <c r="H411">
        <v>0.99999999999997735</v>
      </c>
      <c r="I411">
        <v>0.80449999999997746</v>
      </c>
      <c r="J411">
        <v>0.2</v>
      </c>
      <c r="K411">
        <v>-2.4500000000000181E-2</v>
      </c>
      <c r="L411">
        <v>0.02</v>
      </c>
      <c r="M411">
        <v>0</v>
      </c>
      <c r="N411">
        <v>0.99999999999997735</v>
      </c>
      <c r="O411">
        <v>4.8000000000000001E-2</v>
      </c>
      <c r="P411">
        <v>3.4000000000000002E-2</v>
      </c>
      <c r="Q411">
        <v>4.2999999999999997E-2</v>
      </c>
      <c r="R411">
        <v>0.223</v>
      </c>
      <c r="S411">
        <v>800</v>
      </c>
      <c r="T411">
        <v>4.8822499999998915E-2</v>
      </c>
      <c r="X411">
        <v>363636</v>
      </c>
      <c r="Y411">
        <v>0</v>
      </c>
      <c r="Z411">
        <v>11.870099290211366</v>
      </c>
      <c r="AA411">
        <v>0</v>
      </c>
      <c r="AB411">
        <v>1623</v>
      </c>
      <c r="AC411">
        <v>18000</v>
      </c>
      <c r="AD411">
        <v>980.78720877621868</v>
      </c>
      <c r="AE411">
        <v>980.78720877621868</v>
      </c>
      <c r="AF411">
        <v>243.14009197483878</v>
      </c>
      <c r="AG411">
        <v>100.52487048723178</v>
      </c>
      <c r="AI411">
        <v>6.5034259912239527</v>
      </c>
      <c r="AJ411">
        <v>667.42431042546741</v>
      </c>
      <c r="AM411">
        <v>0.757667800905239</v>
      </c>
    </row>
    <row r="412" spans="1:39" x14ac:dyDescent="0.35">
      <c r="A412">
        <v>0.20499999999997742</v>
      </c>
      <c r="B412">
        <v>0.79500000000002258</v>
      </c>
      <c r="C412">
        <v>-4.9999999999994493E-4</v>
      </c>
      <c r="D412">
        <v>0.8049999999999774</v>
      </c>
      <c r="E412">
        <v>0.2</v>
      </c>
      <c r="F412">
        <v>-2.5000000000000182E-2</v>
      </c>
      <c r="G412">
        <v>0.02</v>
      </c>
      <c r="H412">
        <v>0.99999999999997735</v>
      </c>
      <c r="I412">
        <v>0.8049999999999774</v>
      </c>
      <c r="J412">
        <v>0.2</v>
      </c>
      <c r="K412">
        <v>-2.5000000000000182E-2</v>
      </c>
      <c r="L412">
        <v>0.02</v>
      </c>
      <c r="M412">
        <v>0</v>
      </c>
      <c r="N412">
        <v>0.99999999999997735</v>
      </c>
      <c r="O412">
        <v>4.8000000000000001E-2</v>
      </c>
      <c r="P412">
        <v>3.4000000000000002E-2</v>
      </c>
      <c r="Q412">
        <v>4.2999999999999997E-2</v>
      </c>
      <c r="R412">
        <v>0.223</v>
      </c>
      <c r="S412">
        <v>800</v>
      </c>
      <c r="T412">
        <v>4.8824999999998911E-2</v>
      </c>
      <c r="X412">
        <v>363636</v>
      </c>
      <c r="Y412">
        <v>0</v>
      </c>
      <c r="Z412">
        <v>11.726504086511225</v>
      </c>
      <c r="AA412">
        <v>0</v>
      </c>
      <c r="AB412">
        <v>1623</v>
      </c>
      <c r="AC412">
        <v>18000</v>
      </c>
      <c r="AD412">
        <v>980.78720877621868</v>
      </c>
      <c r="AE412">
        <v>980.78720877621868</v>
      </c>
      <c r="AF412">
        <v>240.1864731734648</v>
      </c>
      <c r="AG412">
        <v>100.86550854256406</v>
      </c>
      <c r="AI412">
        <v>6.506576517945418</v>
      </c>
      <c r="AJ412">
        <v>669.53036439765094</v>
      </c>
      <c r="AM412">
        <v>0.75646938083350845</v>
      </c>
    </row>
    <row r="413" spans="1:39" x14ac:dyDescent="0.35">
      <c r="A413">
        <v>0.20549999999997737</v>
      </c>
      <c r="B413">
        <v>0.79450000000002263</v>
      </c>
      <c r="C413">
        <v>-4.9999999999994493E-4</v>
      </c>
      <c r="D413">
        <v>0.80549999999997735</v>
      </c>
      <c r="E413">
        <v>0.2</v>
      </c>
      <c r="F413">
        <v>-2.5500000000000182E-2</v>
      </c>
      <c r="G413">
        <v>0.02</v>
      </c>
      <c r="H413">
        <v>0.99999999999997724</v>
      </c>
      <c r="I413">
        <v>0.80549999999997735</v>
      </c>
      <c r="J413">
        <v>0.2</v>
      </c>
      <c r="K413">
        <v>-2.5500000000000182E-2</v>
      </c>
      <c r="L413">
        <v>0.02</v>
      </c>
      <c r="M413">
        <v>0</v>
      </c>
      <c r="N413">
        <v>0.99999999999997724</v>
      </c>
      <c r="O413">
        <v>4.8000000000000001E-2</v>
      </c>
      <c r="P413">
        <v>3.4000000000000002E-2</v>
      </c>
      <c r="Q413">
        <v>4.2999999999999997E-2</v>
      </c>
      <c r="R413">
        <v>0.223</v>
      </c>
      <c r="S413">
        <v>800</v>
      </c>
      <c r="T413">
        <v>4.8827499999998906E-2</v>
      </c>
      <c r="X413">
        <v>363636</v>
      </c>
      <c r="Y413">
        <v>0</v>
      </c>
      <c r="Z413">
        <v>11.584565395319901</v>
      </c>
      <c r="AA413">
        <v>0</v>
      </c>
      <c r="AB413">
        <v>1623</v>
      </c>
      <c r="AC413">
        <v>18000</v>
      </c>
      <c r="AD413">
        <v>980.78720877621868</v>
      </c>
      <c r="AE413">
        <v>980.78720877621868</v>
      </c>
      <c r="AF413">
        <v>237.26708438955777</v>
      </c>
      <c r="AG413">
        <v>101.19738585606039</v>
      </c>
      <c r="AI413">
        <v>6.5096905326482526</v>
      </c>
      <c r="AJ413">
        <v>671.61854141591198</v>
      </c>
      <c r="AM413">
        <v>0.7552747459102761</v>
      </c>
    </row>
    <row r="414" spans="1:39" x14ac:dyDescent="0.35">
      <c r="A414">
        <v>0.20599999999997731</v>
      </c>
      <c r="B414">
        <v>0.79400000000002269</v>
      </c>
      <c r="C414">
        <v>-4.9999999999994493E-4</v>
      </c>
      <c r="D414">
        <v>0.80599999999997729</v>
      </c>
      <c r="E414">
        <v>0.2</v>
      </c>
      <c r="F414">
        <v>-2.6000000000000183E-2</v>
      </c>
      <c r="G414">
        <v>0.02</v>
      </c>
      <c r="H414">
        <v>0.99999999999997724</v>
      </c>
      <c r="I414">
        <v>0.80599999999997729</v>
      </c>
      <c r="J414">
        <v>0.2</v>
      </c>
      <c r="K414">
        <v>-2.6000000000000183E-2</v>
      </c>
      <c r="L414">
        <v>0.02</v>
      </c>
      <c r="M414">
        <v>0</v>
      </c>
      <c r="N414">
        <v>0.99999999999997724</v>
      </c>
      <c r="O414">
        <v>4.8000000000000001E-2</v>
      </c>
      <c r="P414">
        <v>3.4000000000000002E-2</v>
      </c>
      <c r="Q414">
        <v>4.2999999999999997E-2</v>
      </c>
      <c r="R414">
        <v>0.223</v>
      </c>
      <c r="S414">
        <v>800</v>
      </c>
      <c r="T414">
        <v>4.8829999999998902E-2</v>
      </c>
      <c r="X414">
        <v>363636</v>
      </c>
      <c r="Y414">
        <v>0</v>
      </c>
      <c r="Z414">
        <v>11.444265028523533</v>
      </c>
      <c r="AA414">
        <v>0</v>
      </c>
      <c r="AB414">
        <v>1623</v>
      </c>
      <c r="AC414">
        <v>18000</v>
      </c>
      <c r="AD414">
        <v>980.78720877621868</v>
      </c>
      <c r="AE414">
        <v>980.78720877621868</v>
      </c>
      <c r="AF414">
        <v>234.38154786797995</v>
      </c>
      <c r="AG414">
        <v>101.52064838521554</v>
      </c>
      <c r="AI414">
        <v>6.5127684382712694</v>
      </c>
      <c r="AJ414">
        <v>673.68890445761656</v>
      </c>
      <c r="AM414">
        <v>0.7540838782310203</v>
      </c>
    </row>
    <row r="415" spans="1:39" x14ac:dyDescent="0.35">
      <c r="A415">
        <v>0.20649999999997726</v>
      </c>
      <c r="B415">
        <v>0.79350000000002274</v>
      </c>
      <c r="C415">
        <v>-4.9999999999994493E-4</v>
      </c>
      <c r="D415">
        <v>0.80649999999997724</v>
      </c>
      <c r="E415">
        <v>0.2</v>
      </c>
      <c r="F415">
        <v>-2.6500000000000183E-2</v>
      </c>
      <c r="G415">
        <v>0.02</v>
      </c>
      <c r="H415">
        <v>0.99999999999997713</v>
      </c>
      <c r="I415">
        <v>0.80649999999997724</v>
      </c>
      <c r="J415">
        <v>0.2</v>
      </c>
      <c r="K415">
        <v>-2.6500000000000183E-2</v>
      </c>
      <c r="L415">
        <v>0.02</v>
      </c>
      <c r="M415">
        <v>0</v>
      </c>
      <c r="N415">
        <v>0.99999999999997713</v>
      </c>
      <c r="O415">
        <v>4.8000000000000001E-2</v>
      </c>
      <c r="P415">
        <v>3.4000000000000002E-2</v>
      </c>
      <c r="Q415">
        <v>4.2999999999999997E-2</v>
      </c>
      <c r="R415">
        <v>0.223</v>
      </c>
      <c r="S415">
        <v>800</v>
      </c>
      <c r="T415">
        <v>4.8832499999998898E-2</v>
      </c>
      <c r="X415">
        <v>363636</v>
      </c>
      <c r="Y415">
        <v>0</v>
      </c>
      <c r="Z415">
        <v>11.305584987699882</v>
      </c>
      <c r="AA415">
        <v>0</v>
      </c>
      <c r="AB415">
        <v>1623</v>
      </c>
      <c r="AC415">
        <v>18000</v>
      </c>
      <c r="AD415">
        <v>980.78720877621868</v>
      </c>
      <c r="AE415">
        <v>980.78720877621868</v>
      </c>
      <c r="AF415">
        <v>231.52948981568986</v>
      </c>
      <c r="AG415">
        <v>101.83543976882443</v>
      </c>
      <c r="AI415">
        <v>6.5158106335270451</v>
      </c>
      <c r="AJ415">
        <v>675.74151828958713</v>
      </c>
      <c r="AM415">
        <v>0.75289676000396433</v>
      </c>
    </row>
    <row r="416" spans="1:39" x14ac:dyDescent="0.35">
      <c r="A416">
        <v>0.2069999999999772</v>
      </c>
      <c r="B416">
        <v>0.7930000000000228</v>
      </c>
      <c r="C416">
        <v>-4.9999999999994493E-4</v>
      </c>
      <c r="D416">
        <v>0.80699999999997718</v>
      </c>
      <c r="E416">
        <v>0.2</v>
      </c>
      <c r="F416">
        <v>-2.7000000000000184E-2</v>
      </c>
      <c r="G416">
        <v>0.02</v>
      </c>
      <c r="H416">
        <v>0.99999999999997713</v>
      </c>
      <c r="I416">
        <v>0.80699999999997718</v>
      </c>
      <c r="J416">
        <v>0.2</v>
      </c>
      <c r="K416">
        <v>-2.7000000000000184E-2</v>
      </c>
      <c r="L416">
        <v>0.02</v>
      </c>
      <c r="M416">
        <v>0</v>
      </c>
      <c r="N416">
        <v>0.99999999999997713</v>
      </c>
      <c r="O416">
        <v>4.8000000000000001E-2</v>
      </c>
      <c r="P416">
        <v>3.4000000000000002E-2</v>
      </c>
      <c r="Q416">
        <v>4.2999999999999997E-2</v>
      </c>
      <c r="R416">
        <v>0.223</v>
      </c>
      <c r="S416">
        <v>800</v>
      </c>
      <c r="T416">
        <v>4.8834999999998893E-2</v>
      </c>
      <c r="X416">
        <v>363636</v>
      </c>
      <c r="Y416">
        <v>0</v>
      </c>
      <c r="Z416">
        <v>11.168507462243014</v>
      </c>
      <c r="AA416">
        <v>0</v>
      </c>
      <c r="AB416">
        <v>1623</v>
      </c>
      <c r="AC416">
        <v>18000</v>
      </c>
      <c r="AD416">
        <v>980.78720877621868</v>
      </c>
      <c r="AE416">
        <v>980.78720877621868</v>
      </c>
      <c r="AF416">
        <v>228.71054036232559</v>
      </c>
      <c r="AG416">
        <v>102.14190136446091</v>
      </c>
      <c r="AI416">
        <v>6.5188175129439667</v>
      </c>
      <c r="AJ416">
        <v>677.77644941514382</v>
      </c>
      <c r="AM416">
        <v>0.75171337354919043</v>
      </c>
    </row>
    <row r="417" spans="1:39" x14ac:dyDescent="0.35">
      <c r="A417">
        <v>0.20749999999997715</v>
      </c>
      <c r="B417">
        <v>0.79250000000002285</v>
      </c>
      <c r="C417">
        <v>-4.9999999999994493E-4</v>
      </c>
      <c r="D417">
        <v>0.80749999999997712</v>
      </c>
      <c r="E417">
        <v>0.2</v>
      </c>
      <c r="F417">
        <v>-2.7500000000000184E-2</v>
      </c>
      <c r="G417">
        <v>0.02</v>
      </c>
      <c r="H417">
        <v>0.99999999999997702</v>
      </c>
      <c r="I417">
        <v>0.80749999999997712</v>
      </c>
      <c r="J417">
        <v>0.2</v>
      </c>
      <c r="K417">
        <v>-2.7500000000000184E-2</v>
      </c>
      <c r="L417">
        <v>0.02</v>
      </c>
      <c r="M417">
        <v>0</v>
      </c>
      <c r="N417">
        <v>0.99999999999997702</v>
      </c>
      <c r="O417">
        <v>4.8000000000000001E-2</v>
      </c>
      <c r="P417">
        <v>3.4000000000000002E-2</v>
      </c>
      <c r="Q417">
        <v>4.2999999999999997E-2</v>
      </c>
      <c r="R417">
        <v>0.223</v>
      </c>
      <c r="S417">
        <v>800</v>
      </c>
      <c r="T417">
        <v>4.8837499999998889E-2</v>
      </c>
      <c r="X417">
        <v>363636</v>
      </c>
      <c r="Y417">
        <v>0</v>
      </c>
      <c r="Z417">
        <v>11.033014827505545</v>
      </c>
      <c r="AA417">
        <v>0</v>
      </c>
      <c r="AB417">
        <v>1623</v>
      </c>
      <c r="AC417">
        <v>18000</v>
      </c>
      <c r="AD417">
        <v>980.78720877621868</v>
      </c>
      <c r="AE417">
        <v>980.78720877621868</v>
      </c>
      <c r="AF417">
        <v>225.92433352115893</v>
      </c>
      <c r="AG417">
        <v>102.44017228532041</v>
      </c>
      <c r="AI417">
        <v>6.5217894669078778</v>
      </c>
      <c r="AJ417">
        <v>679.79376602184095</v>
      </c>
      <c r="AM417">
        <v>0.75053370129776187</v>
      </c>
    </row>
    <row r="418" spans="1:39" x14ac:dyDescent="0.35">
      <c r="A418">
        <v>0.20799999999997709</v>
      </c>
      <c r="B418">
        <v>0.79200000000002291</v>
      </c>
      <c r="C418">
        <v>-4.9999999999994493E-4</v>
      </c>
      <c r="D418">
        <v>0.80799999999997707</v>
      </c>
      <c r="E418">
        <v>0.2</v>
      </c>
      <c r="F418">
        <v>-2.8000000000000184E-2</v>
      </c>
      <c r="G418">
        <v>0.02</v>
      </c>
      <c r="H418">
        <v>0.99999999999997702</v>
      </c>
      <c r="I418">
        <v>0.80799999999997707</v>
      </c>
      <c r="J418">
        <v>0.2</v>
      </c>
      <c r="K418">
        <v>-2.8000000000000184E-2</v>
      </c>
      <c r="L418">
        <v>0.02</v>
      </c>
      <c r="M418">
        <v>0</v>
      </c>
      <c r="N418">
        <v>0.99999999999997702</v>
      </c>
      <c r="O418">
        <v>4.8000000000000001E-2</v>
      </c>
      <c r="P418">
        <v>3.4000000000000002E-2</v>
      </c>
      <c r="Q418">
        <v>4.2999999999999997E-2</v>
      </c>
      <c r="R418">
        <v>0.223</v>
      </c>
      <c r="S418">
        <v>800</v>
      </c>
      <c r="T418">
        <v>4.8839999999998891E-2</v>
      </c>
      <c r="X418">
        <v>363636</v>
      </c>
      <c r="Y418">
        <v>0</v>
      </c>
      <c r="Z418">
        <v>10.89908964295827</v>
      </c>
      <c r="AA418">
        <v>0</v>
      </c>
      <c r="AB418">
        <v>1623</v>
      </c>
      <c r="AC418">
        <v>18000</v>
      </c>
      <c r="AD418">
        <v>980.78720877621868</v>
      </c>
      <c r="AE418">
        <v>980.78720877621868</v>
      </c>
      <c r="AF418">
        <v>223.17050715041756</v>
      </c>
      <c r="AG418">
        <v>102.73038943643844</v>
      </c>
      <c r="AI418">
        <v>6.5247268817033355</v>
      </c>
      <c r="AJ418">
        <v>681.79353792990526</v>
      </c>
      <c r="AM418">
        <v>0.74935772579085391</v>
      </c>
    </row>
    <row r="419" spans="1:39" x14ac:dyDescent="0.35">
      <c r="A419">
        <v>0.20849999999997704</v>
      </c>
      <c r="B419">
        <v>0.79150000000002296</v>
      </c>
      <c r="C419">
        <v>-4.9999999999994493E-4</v>
      </c>
      <c r="D419">
        <v>0.80849999999997701</v>
      </c>
      <c r="E419">
        <v>0.2</v>
      </c>
      <c r="F419">
        <v>-2.8500000000000185E-2</v>
      </c>
      <c r="G419">
        <v>0.02</v>
      </c>
      <c r="H419">
        <v>0.99999999999997691</v>
      </c>
      <c r="I419">
        <v>0.80849999999997701</v>
      </c>
      <c r="J419">
        <v>0.2</v>
      </c>
      <c r="K419">
        <v>-2.8500000000000185E-2</v>
      </c>
      <c r="L419">
        <v>0.02</v>
      </c>
      <c r="M419">
        <v>0</v>
      </c>
      <c r="N419">
        <v>0.99999999999997691</v>
      </c>
      <c r="O419">
        <v>4.8000000000000001E-2</v>
      </c>
      <c r="P419">
        <v>3.4000000000000002E-2</v>
      </c>
      <c r="Q419">
        <v>4.2999999999999997E-2</v>
      </c>
      <c r="R419">
        <v>0.223</v>
      </c>
      <c r="S419">
        <v>800</v>
      </c>
      <c r="T419">
        <v>4.8842499999998894E-2</v>
      </c>
      <c r="X419">
        <v>363636</v>
      </c>
      <c r="Y419">
        <v>0</v>
      </c>
      <c r="Z419">
        <v>10.766714650366998</v>
      </c>
      <c r="AA419">
        <v>0</v>
      </c>
      <c r="AB419">
        <v>1623</v>
      </c>
      <c r="AC419">
        <v>18000</v>
      </c>
      <c r="AD419">
        <v>980.78720877621868</v>
      </c>
      <c r="AE419">
        <v>980.78720877621868</v>
      </c>
      <c r="AF419">
        <v>220.44870291497216</v>
      </c>
      <c r="AG419">
        <v>103.01268755029584</v>
      </c>
      <c r="AI419">
        <v>6.5276301395544776</v>
      </c>
      <c r="AJ419">
        <v>683.77583654137777</v>
      </c>
      <c r="AM419">
        <v>0.7481854296788919</v>
      </c>
    </row>
    <row r="420" spans="1:39" x14ac:dyDescent="0.35">
      <c r="A420">
        <v>0.20899999999997698</v>
      </c>
      <c r="B420">
        <v>0.79100000000002302</v>
      </c>
      <c r="C420">
        <v>-4.9999999999994493E-4</v>
      </c>
      <c r="D420">
        <v>0.80899999999997696</v>
      </c>
      <c r="E420">
        <v>0.2</v>
      </c>
      <c r="F420">
        <v>-2.9000000000000185E-2</v>
      </c>
      <c r="G420">
        <v>0.02</v>
      </c>
      <c r="H420">
        <v>0.99999999999997691</v>
      </c>
      <c r="I420">
        <v>0.80899999999997696</v>
      </c>
      <c r="J420">
        <v>0.2</v>
      </c>
      <c r="K420">
        <v>-2.9000000000000185E-2</v>
      </c>
      <c r="L420">
        <v>0.02</v>
      </c>
      <c r="M420">
        <v>0</v>
      </c>
      <c r="N420">
        <v>0.99999999999997691</v>
      </c>
      <c r="O420">
        <v>4.8000000000000001E-2</v>
      </c>
      <c r="P420">
        <v>3.4000000000000002E-2</v>
      </c>
      <c r="Q420">
        <v>4.2999999999999997E-2</v>
      </c>
      <c r="R420">
        <v>0.223</v>
      </c>
      <c r="S420">
        <v>800</v>
      </c>
      <c r="T420">
        <v>4.8844999999998889E-2</v>
      </c>
      <c r="X420">
        <v>363636</v>
      </c>
      <c r="Y420">
        <v>0</v>
      </c>
      <c r="Z420">
        <v>10.635872771986476</v>
      </c>
      <c r="AA420">
        <v>0</v>
      </c>
      <c r="AB420">
        <v>1623</v>
      </c>
      <c r="AC420">
        <v>18000</v>
      </c>
      <c r="AD420">
        <v>980.78720877621868</v>
      </c>
      <c r="AE420">
        <v>980.78720877621868</v>
      </c>
      <c r="AF420">
        <v>217.7585662483844</v>
      </c>
      <c r="AG420">
        <v>103.28719922182238</v>
      </c>
      <c r="AI420">
        <v>6.5304996186655044</v>
      </c>
      <c r="AJ420">
        <v>685.74073478996524</v>
      </c>
      <c r="AM420">
        <v>0.74701679572069857</v>
      </c>
    </row>
    <row r="421" spans="1:39" x14ac:dyDescent="0.35">
      <c r="A421">
        <v>0.20949999999997693</v>
      </c>
      <c r="B421">
        <v>0.79050000000002307</v>
      </c>
      <c r="C421">
        <v>-4.9999999999994493E-4</v>
      </c>
      <c r="D421">
        <v>0.8094999999999769</v>
      </c>
      <c r="E421">
        <v>0.2</v>
      </c>
      <c r="F421">
        <v>-2.9500000000000186E-2</v>
      </c>
      <c r="G421">
        <v>0.02</v>
      </c>
      <c r="H421">
        <v>0.9999999999999768</v>
      </c>
      <c r="I421">
        <v>0.8094999999999769</v>
      </c>
      <c r="J421">
        <v>0.2</v>
      </c>
      <c r="K421">
        <v>-2.9500000000000186E-2</v>
      </c>
      <c r="L421">
        <v>0.02</v>
      </c>
      <c r="M421">
        <v>0</v>
      </c>
      <c r="N421">
        <v>0.9999999999999768</v>
      </c>
      <c r="O421">
        <v>4.8000000000000001E-2</v>
      </c>
      <c r="P421">
        <v>3.4000000000000002E-2</v>
      </c>
      <c r="Q421">
        <v>4.2999999999999997E-2</v>
      </c>
      <c r="R421">
        <v>0.223</v>
      </c>
      <c r="S421">
        <v>800</v>
      </c>
      <c r="T421">
        <v>4.8847499999998885E-2</v>
      </c>
      <c r="X421">
        <v>363636</v>
      </c>
      <c r="Y421">
        <v>0</v>
      </c>
      <c r="Z421">
        <v>10.506547108771233</v>
      </c>
      <c r="AA421">
        <v>0</v>
      </c>
      <c r="AB421">
        <v>1623</v>
      </c>
      <c r="AC421">
        <v>18000</v>
      </c>
      <c r="AD421">
        <v>980.78720877621868</v>
      </c>
      <c r="AE421">
        <v>980.78720877621868</v>
      </c>
      <c r="AF421">
        <v>215.09974631531318</v>
      </c>
      <c r="AG421">
        <v>103.55405494280923</v>
      </c>
      <c r="AI421">
        <v>6.5333356932607805</v>
      </c>
      <c r="AJ421">
        <v>687.68830709160056</v>
      </c>
      <c r="AM421">
        <v>0.74585180678264873</v>
      </c>
    </row>
    <row r="422" spans="1:39" x14ac:dyDescent="0.35">
      <c r="A422">
        <v>0.20999999999997687</v>
      </c>
      <c r="B422">
        <v>0.79000000000002313</v>
      </c>
      <c r="C422">
        <v>-4.9999999999994493E-4</v>
      </c>
      <c r="D422">
        <v>0.80999999999997685</v>
      </c>
      <c r="E422">
        <v>0.2</v>
      </c>
      <c r="F422">
        <v>-3.0000000000000186E-2</v>
      </c>
      <c r="G422">
        <v>0.02</v>
      </c>
      <c r="H422">
        <v>0.9999999999999768</v>
      </c>
      <c r="I422">
        <v>0.80999999999997685</v>
      </c>
      <c r="J422">
        <v>0.2</v>
      </c>
      <c r="K422">
        <v>-3.0000000000000186E-2</v>
      </c>
      <c r="L422">
        <v>0.02</v>
      </c>
      <c r="M422">
        <v>0</v>
      </c>
      <c r="N422">
        <v>0.9999999999999768</v>
      </c>
      <c r="O422">
        <v>4.8000000000000001E-2</v>
      </c>
      <c r="P422">
        <v>3.4000000000000002E-2</v>
      </c>
      <c r="Q422">
        <v>4.2999999999999997E-2</v>
      </c>
      <c r="R422">
        <v>0.223</v>
      </c>
      <c r="S422">
        <v>800</v>
      </c>
      <c r="T422">
        <v>4.884999999999888E-2</v>
      </c>
      <c r="X422">
        <v>363636</v>
      </c>
      <c r="Y422">
        <v>0</v>
      </c>
      <c r="Z422">
        <v>10.378720938603209</v>
      </c>
      <c r="AA422">
        <v>0</v>
      </c>
      <c r="AB422">
        <v>1623</v>
      </c>
      <c r="AC422">
        <v>18000</v>
      </c>
      <c r="AD422">
        <v>980.78720877621868</v>
      </c>
      <c r="AE422">
        <v>980.78720877621868</v>
      </c>
      <c r="AF422">
        <v>212.47189597427601</v>
      </c>
      <c r="AG422">
        <v>103.81338313574129</v>
      </c>
      <c r="AI422">
        <v>6.5361387336245533</v>
      </c>
      <c r="AJ422">
        <v>689.61862929571555</v>
      </c>
      <c r="AM422">
        <v>0.74469044583783151</v>
      </c>
    </row>
    <row r="423" spans="1:39" x14ac:dyDescent="0.35">
      <c r="A423">
        <v>0.21049999999997682</v>
      </c>
      <c r="B423">
        <v>0.78950000000002318</v>
      </c>
      <c r="C423">
        <v>-4.9999999999994493E-4</v>
      </c>
      <c r="D423">
        <v>0.81049999999997679</v>
      </c>
      <c r="E423">
        <v>0.2</v>
      </c>
      <c r="F423">
        <v>-3.0500000000000187E-2</v>
      </c>
      <c r="G423">
        <v>0.02</v>
      </c>
      <c r="H423">
        <v>0.99999999999997669</v>
      </c>
      <c r="I423">
        <v>0.81049999999997679</v>
      </c>
      <c r="J423">
        <v>0.2</v>
      </c>
      <c r="K423">
        <v>-3.0500000000000187E-2</v>
      </c>
      <c r="L423">
        <v>0.02</v>
      </c>
      <c r="M423">
        <v>0</v>
      </c>
      <c r="N423">
        <v>0.99999999999997669</v>
      </c>
      <c r="O423">
        <v>4.8000000000000001E-2</v>
      </c>
      <c r="P423">
        <v>3.4000000000000002E-2</v>
      </c>
      <c r="Q423">
        <v>4.2999999999999997E-2</v>
      </c>
      <c r="R423">
        <v>0.223</v>
      </c>
      <c r="S423">
        <v>800</v>
      </c>
      <c r="T423">
        <v>4.8852499999998876E-2</v>
      </c>
      <c r="X423">
        <v>363636</v>
      </c>
      <c r="Y423">
        <v>0</v>
      </c>
      <c r="Z423">
        <v>10.252377714535996</v>
      </c>
      <c r="AA423">
        <v>0</v>
      </c>
      <c r="AB423">
        <v>1623</v>
      </c>
      <c r="AC423">
        <v>18000</v>
      </c>
      <c r="AD423">
        <v>980.78720877621868</v>
      </c>
      <c r="AE423">
        <v>980.78720877621868</v>
      </c>
      <c r="AF423">
        <v>209.87467174076212</v>
      </c>
      <c r="AG423">
        <v>104.06531018705964</v>
      </c>
      <c r="AI423">
        <v>6.5389091061403013</v>
      </c>
      <c r="AJ423">
        <v>691.53177863722885</v>
      </c>
      <c r="AM423">
        <v>0.74353269596522131</v>
      </c>
    </row>
    <row r="424" spans="1:39" x14ac:dyDescent="0.35">
      <c r="A424">
        <v>0.21099999999997676</v>
      </c>
      <c r="B424">
        <v>0.78900000000002324</v>
      </c>
      <c r="C424">
        <v>-4.9999999999994493E-4</v>
      </c>
      <c r="D424">
        <v>0.81099999999997674</v>
      </c>
      <c r="E424">
        <v>0.2</v>
      </c>
      <c r="F424">
        <v>-3.1000000000000187E-2</v>
      </c>
      <c r="G424">
        <v>0.02</v>
      </c>
      <c r="H424">
        <v>0.99999999999997669</v>
      </c>
      <c r="I424">
        <v>0.81099999999997674</v>
      </c>
      <c r="J424">
        <v>0.2</v>
      </c>
      <c r="K424">
        <v>-3.1000000000000187E-2</v>
      </c>
      <c r="L424">
        <v>0.02</v>
      </c>
      <c r="M424">
        <v>0</v>
      </c>
      <c r="N424">
        <v>0.99999999999997669</v>
      </c>
      <c r="O424">
        <v>4.8000000000000001E-2</v>
      </c>
      <c r="P424">
        <v>3.4000000000000002E-2</v>
      </c>
      <c r="Q424">
        <v>4.2999999999999997E-2</v>
      </c>
      <c r="R424">
        <v>0.223</v>
      </c>
      <c r="S424">
        <v>800</v>
      </c>
      <c r="T424">
        <v>4.8854999999998878E-2</v>
      </c>
      <c r="X424">
        <v>363636</v>
      </c>
      <c r="Y424">
        <v>0</v>
      </c>
      <c r="Z424">
        <v>10.127501063055558</v>
      </c>
      <c r="AA424">
        <v>0</v>
      </c>
      <c r="AB424">
        <v>1623</v>
      </c>
      <c r="AC424">
        <v>18000</v>
      </c>
      <c r="AD424">
        <v>980.78720877621868</v>
      </c>
      <c r="AE424">
        <v>980.78720877621868</v>
      </c>
      <c r="AF424">
        <v>207.30773375069424</v>
      </c>
      <c r="AG424">
        <v>104.30996047986447</v>
      </c>
      <c r="AI424">
        <v>6.5416471733297072</v>
      </c>
      <c r="AJ424">
        <v>693.42783368924847</v>
      </c>
      <c r="AM424">
        <v>0.74237854034885586</v>
      </c>
    </row>
    <row r="425" spans="1:39" x14ac:dyDescent="0.35">
      <c r="A425">
        <v>0.21149999999997671</v>
      </c>
      <c r="B425">
        <v>0.78850000000002329</v>
      </c>
      <c r="C425">
        <v>-4.9999999999994493E-4</v>
      </c>
      <c r="D425">
        <v>0.81149999999997668</v>
      </c>
      <c r="E425">
        <v>0.2</v>
      </c>
      <c r="F425">
        <v>-3.1500000000000188E-2</v>
      </c>
      <c r="G425">
        <v>0.02</v>
      </c>
      <c r="H425">
        <v>0.99999999999997657</v>
      </c>
      <c r="I425">
        <v>0.81149999999997668</v>
      </c>
      <c r="J425">
        <v>0.2</v>
      </c>
      <c r="K425">
        <v>-3.1500000000000188E-2</v>
      </c>
      <c r="L425">
        <v>0.02</v>
      </c>
      <c r="M425">
        <v>0</v>
      </c>
      <c r="N425">
        <v>0.99999999999997657</v>
      </c>
      <c r="O425">
        <v>4.8000000000000001E-2</v>
      </c>
      <c r="P425">
        <v>3.4000000000000002E-2</v>
      </c>
      <c r="Q425">
        <v>4.2999999999999997E-2</v>
      </c>
      <c r="R425">
        <v>0.223</v>
      </c>
      <c r="S425">
        <v>800</v>
      </c>
      <c r="T425">
        <v>4.8857499999998874E-2</v>
      </c>
      <c r="X425">
        <v>363636</v>
      </c>
      <c r="Y425">
        <v>0</v>
      </c>
      <c r="Z425">
        <v>10.0040747823573</v>
      </c>
      <c r="AA425">
        <v>0</v>
      </c>
      <c r="AB425">
        <v>1623</v>
      </c>
      <c r="AC425">
        <v>18000</v>
      </c>
      <c r="AD425">
        <v>980.78720877621868</v>
      </c>
      <c r="AE425">
        <v>980.78720877621868</v>
      </c>
      <c r="AF425">
        <v>204.77074572423558</v>
      </c>
      <c r="AG425">
        <v>104.54745642606865</v>
      </c>
      <c r="AI425">
        <v>6.5443532938912625</v>
      </c>
      <c r="AJ425">
        <v>695.30687431649005</v>
      </c>
      <c r="AM425">
        <v>0.74122796227702203</v>
      </c>
    </row>
    <row r="426" spans="1:39" x14ac:dyDescent="0.35">
      <c r="A426">
        <v>0.21199999999997665</v>
      </c>
      <c r="B426">
        <v>0.78800000000002335</v>
      </c>
      <c r="C426">
        <v>-4.9999999999994493E-4</v>
      </c>
      <c r="D426">
        <v>0.81199999999997663</v>
      </c>
      <c r="E426">
        <v>0.2</v>
      </c>
      <c r="F426">
        <v>-3.2000000000000188E-2</v>
      </c>
      <c r="G426">
        <v>0.02</v>
      </c>
      <c r="H426">
        <v>0.99999999999997657</v>
      </c>
      <c r="I426">
        <v>0.81199999999997663</v>
      </c>
      <c r="J426">
        <v>0.2</v>
      </c>
      <c r="K426">
        <v>-3.2000000000000188E-2</v>
      </c>
      <c r="L426">
        <v>0.02</v>
      </c>
      <c r="M426">
        <v>0</v>
      </c>
      <c r="N426">
        <v>0.99999999999997657</v>
      </c>
      <c r="O426">
        <v>4.8000000000000001E-2</v>
      </c>
      <c r="P426">
        <v>3.4000000000000002E-2</v>
      </c>
      <c r="Q426">
        <v>4.2999999999999997E-2</v>
      </c>
      <c r="R426">
        <v>0.223</v>
      </c>
      <c r="S426">
        <v>800</v>
      </c>
      <c r="T426">
        <v>4.885999999999887E-2</v>
      </c>
      <c r="X426">
        <v>363636</v>
      </c>
      <c r="Y426">
        <v>0</v>
      </c>
      <c r="Z426">
        <v>9.882082840639308</v>
      </c>
      <c r="AA426">
        <v>0</v>
      </c>
      <c r="AB426">
        <v>1623</v>
      </c>
      <c r="AC426">
        <v>18000</v>
      </c>
      <c r="AD426">
        <v>980.78720877621868</v>
      </c>
      <c r="AE426">
        <v>980.78720877621868</v>
      </c>
      <c r="AF426">
        <v>202.26337492993983</v>
      </c>
      <c r="AG426">
        <v>104.77791849801176</v>
      </c>
      <c r="AI426">
        <v>6.5470278227385119</v>
      </c>
      <c r="AJ426">
        <v>697.16898162941573</v>
      </c>
      <c r="AM426">
        <v>0.74008094514144895</v>
      </c>
    </row>
    <row r="427" spans="1:39" x14ac:dyDescent="0.35">
      <c r="A427">
        <v>0.2124999999999766</v>
      </c>
      <c r="B427">
        <v>0.7875000000000234</v>
      </c>
      <c r="C427">
        <v>-4.9999999999994493E-4</v>
      </c>
      <c r="D427">
        <v>0.81249999999997657</v>
      </c>
      <c r="E427">
        <v>0.2</v>
      </c>
      <c r="F427">
        <v>-3.2500000000000188E-2</v>
      </c>
      <c r="G427">
        <v>0.02</v>
      </c>
      <c r="H427">
        <v>0.99999999999997646</v>
      </c>
      <c r="I427">
        <v>0.81249999999997657</v>
      </c>
      <c r="J427">
        <v>0.2</v>
      </c>
      <c r="K427">
        <v>-3.2500000000000188E-2</v>
      </c>
      <c r="L427">
        <v>0.02</v>
      </c>
      <c r="M427">
        <v>0</v>
      </c>
      <c r="N427">
        <v>0.99999999999997646</v>
      </c>
      <c r="O427">
        <v>4.8000000000000001E-2</v>
      </c>
      <c r="P427">
        <v>3.4000000000000002E-2</v>
      </c>
      <c r="Q427">
        <v>4.2999999999999997E-2</v>
      </c>
      <c r="R427">
        <v>0.223</v>
      </c>
      <c r="S427">
        <v>800</v>
      </c>
      <c r="T427">
        <v>4.8862499999998865E-2</v>
      </c>
      <c r="X427">
        <v>363636</v>
      </c>
      <c r="Y427">
        <v>0</v>
      </c>
      <c r="Z427">
        <v>9.7615093744116415</v>
      </c>
      <c r="AA427">
        <v>0</v>
      </c>
      <c r="AB427">
        <v>1623</v>
      </c>
      <c r="AC427">
        <v>18000</v>
      </c>
      <c r="AD427">
        <v>980.78720877621868</v>
      </c>
      <c r="AE427">
        <v>980.78720877621868</v>
      </c>
      <c r="AF427">
        <v>199.78529214924004</v>
      </c>
      <c r="AG427">
        <v>105.00146525954405</v>
      </c>
      <c r="AI427">
        <v>6.5496711110379247</v>
      </c>
      <c r="AJ427">
        <v>699.01423793908032</v>
      </c>
      <c r="AM427">
        <v>0.73893747243650942</v>
      </c>
    </row>
    <row r="428" spans="1:39" x14ac:dyDescent="0.35">
      <c r="A428">
        <v>0.21299999999997654</v>
      </c>
      <c r="B428">
        <v>0.78700000000002346</v>
      </c>
      <c r="C428">
        <v>-4.9999999999994493E-4</v>
      </c>
      <c r="D428">
        <v>0.81299999999997652</v>
      </c>
      <c r="E428">
        <v>0.2</v>
      </c>
      <c r="F428">
        <v>-3.3000000000000189E-2</v>
      </c>
      <c r="G428">
        <v>0.02</v>
      </c>
      <c r="H428">
        <v>0.99999999999997646</v>
      </c>
      <c r="I428">
        <v>0.81299999999997652</v>
      </c>
      <c r="J428">
        <v>0.2</v>
      </c>
      <c r="K428">
        <v>-3.3000000000000189E-2</v>
      </c>
      <c r="L428">
        <v>0.02</v>
      </c>
      <c r="M428">
        <v>0</v>
      </c>
      <c r="N428">
        <v>0.99999999999997646</v>
      </c>
      <c r="O428">
        <v>4.8000000000000001E-2</v>
      </c>
      <c r="P428">
        <v>3.4000000000000002E-2</v>
      </c>
      <c r="Q428">
        <v>4.2999999999999997E-2</v>
      </c>
      <c r="R428">
        <v>0.223</v>
      </c>
      <c r="S428">
        <v>800</v>
      </c>
      <c r="T428">
        <v>4.8864999999998861E-2</v>
      </c>
      <c r="X428">
        <v>363636</v>
      </c>
      <c r="Y428">
        <v>0</v>
      </c>
      <c r="Z428">
        <v>9.6423386868215299</v>
      </c>
      <c r="AA428">
        <v>0</v>
      </c>
      <c r="AB428">
        <v>1623</v>
      </c>
      <c r="AC428">
        <v>18000</v>
      </c>
      <c r="AD428">
        <v>980.78720877621868</v>
      </c>
      <c r="AE428">
        <v>980.78720877621868</v>
      </c>
      <c r="AF428">
        <v>197.33617164127403</v>
      </c>
      <c r="AG428">
        <v>105.21821339659037</v>
      </c>
      <c r="AI428">
        <v>6.5522835062464218</v>
      </c>
      <c r="AJ428">
        <v>700.84272671270594</v>
      </c>
      <c r="AM428">
        <v>0.73779752775842777</v>
      </c>
    </row>
    <row r="429" spans="1:39" x14ac:dyDescent="0.35">
      <c r="A429">
        <v>0.21349999999997649</v>
      </c>
      <c r="B429">
        <v>0.78650000000002351</v>
      </c>
      <c r="C429">
        <v>-4.9999999999994493E-4</v>
      </c>
      <c r="D429">
        <v>0.81349999999997646</v>
      </c>
      <c r="E429">
        <v>0.2</v>
      </c>
      <c r="F429">
        <v>-3.3500000000000189E-2</v>
      </c>
      <c r="G429">
        <v>0.02</v>
      </c>
      <c r="H429">
        <v>0.99999999999997635</v>
      </c>
      <c r="I429">
        <v>0.81349999999997646</v>
      </c>
      <c r="J429">
        <v>0.2</v>
      </c>
      <c r="K429">
        <v>-3.3500000000000189E-2</v>
      </c>
      <c r="L429">
        <v>0.02</v>
      </c>
      <c r="M429">
        <v>0</v>
      </c>
      <c r="N429">
        <v>0.99999999999997635</v>
      </c>
      <c r="O429">
        <v>4.8000000000000001E-2</v>
      </c>
      <c r="P429">
        <v>3.4000000000000002E-2</v>
      </c>
      <c r="Q429">
        <v>4.2999999999999997E-2</v>
      </c>
      <c r="R429">
        <v>0.223</v>
      </c>
      <c r="S429">
        <v>800</v>
      </c>
      <c r="T429">
        <v>4.8867499999998856E-2</v>
      </c>
      <c r="X429">
        <v>363636</v>
      </c>
      <c r="Y429">
        <v>0</v>
      </c>
      <c r="Z429">
        <v>9.524555245994323</v>
      </c>
      <c r="AA429">
        <v>0</v>
      </c>
      <c r="AB429">
        <v>1623</v>
      </c>
      <c r="AC429">
        <v>18000</v>
      </c>
      <c r="AD429">
        <v>980.78720877621868</v>
      </c>
      <c r="AE429">
        <v>980.78720877621868</v>
      </c>
      <c r="AF429">
        <v>194.91569110804352</v>
      </c>
      <c r="AG429">
        <v>105.42827774720267</v>
      </c>
      <c r="AI429">
        <v>6.5548653521485347</v>
      </c>
      <c r="AJ429">
        <v>702.65453252995997</v>
      </c>
      <c r="AM429">
        <v>0.7366610948044956</v>
      </c>
    </row>
    <row r="430" spans="1:39" x14ac:dyDescent="0.35">
      <c r="A430">
        <v>0.21399999999997643</v>
      </c>
      <c r="B430">
        <v>0.78600000000002357</v>
      </c>
      <c r="C430">
        <v>-4.9999999999994493E-4</v>
      </c>
      <c r="D430">
        <v>0.81399999999997641</v>
      </c>
      <c r="E430">
        <v>0.2</v>
      </c>
      <c r="F430">
        <v>-3.400000000000019E-2</v>
      </c>
      <c r="G430">
        <v>0.02</v>
      </c>
      <c r="H430">
        <v>0.99999999999997635</v>
      </c>
      <c r="I430">
        <v>0.81399999999997641</v>
      </c>
      <c r="J430">
        <v>0.2</v>
      </c>
      <c r="K430">
        <v>-3.400000000000019E-2</v>
      </c>
      <c r="L430">
        <v>0.02</v>
      </c>
      <c r="M430">
        <v>0</v>
      </c>
      <c r="N430">
        <v>0.99999999999997635</v>
      </c>
      <c r="O430">
        <v>4.8000000000000001E-2</v>
      </c>
      <c r="P430">
        <v>3.4000000000000002E-2</v>
      </c>
      <c r="Q430">
        <v>4.2999999999999997E-2</v>
      </c>
      <c r="R430">
        <v>0.223</v>
      </c>
      <c r="S430">
        <v>800</v>
      </c>
      <c r="T430">
        <v>4.8869999999998866E-2</v>
      </c>
      <c r="X430">
        <v>363636</v>
      </c>
      <c r="Y430">
        <v>0</v>
      </c>
      <c r="Z430">
        <v>9.4081436833900707</v>
      </c>
      <c r="AA430">
        <v>0</v>
      </c>
      <c r="AB430">
        <v>1623</v>
      </c>
      <c r="AC430">
        <v>18000</v>
      </c>
      <c r="AD430">
        <v>980.78720877621868</v>
      </c>
      <c r="AE430">
        <v>980.78720877621868</v>
      </c>
      <c r="AF430">
        <v>192.52353165990263</v>
      </c>
      <c r="AG430">
        <v>105.63177133111084</v>
      </c>
      <c r="AI430">
        <v>6.5574169888932179</v>
      </c>
      <c r="AJ430">
        <v>704.4497410399531</v>
      </c>
      <c r="AM430">
        <v>0.7355281573722946</v>
      </c>
    </row>
    <row r="431" spans="1:39" x14ac:dyDescent="0.35">
      <c r="A431">
        <v>0.21449999999997638</v>
      </c>
      <c r="B431">
        <v>0.78550000000002362</v>
      </c>
      <c r="C431">
        <v>-4.9999999999994493E-4</v>
      </c>
      <c r="D431">
        <v>0.81449999999997635</v>
      </c>
      <c r="E431">
        <v>0.2</v>
      </c>
      <c r="F431">
        <v>-3.450000000000019E-2</v>
      </c>
      <c r="G431">
        <v>0.02</v>
      </c>
      <c r="H431">
        <v>0.99999999999997624</v>
      </c>
      <c r="I431">
        <v>0.81449999999997635</v>
      </c>
      <c r="J431">
        <v>0.2</v>
      </c>
      <c r="K431">
        <v>-3.450000000000019E-2</v>
      </c>
      <c r="L431">
        <v>0.02</v>
      </c>
      <c r="M431">
        <v>0</v>
      </c>
      <c r="N431">
        <v>0.99999999999997624</v>
      </c>
      <c r="O431">
        <v>4.8000000000000001E-2</v>
      </c>
      <c r="P431">
        <v>3.4000000000000002E-2</v>
      </c>
      <c r="Q431">
        <v>4.2999999999999997E-2</v>
      </c>
      <c r="R431">
        <v>0.223</v>
      </c>
      <c r="S431">
        <v>800</v>
      </c>
      <c r="T431">
        <v>4.8872499999998861E-2</v>
      </c>
      <c r="X431">
        <v>363636</v>
      </c>
      <c r="Y431">
        <v>0</v>
      </c>
      <c r="Z431">
        <v>9.2930887921755829</v>
      </c>
      <c r="AA431">
        <v>0</v>
      </c>
      <c r="AB431">
        <v>1623</v>
      </c>
      <c r="AC431">
        <v>18000</v>
      </c>
      <c r="AD431">
        <v>980.78720877621868</v>
      </c>
      <c r="AE431">
        <v>980.78720877621868</v>
      </c>
      <c r="AF431">
        <v>190.15937778137507</v>
      </c>
      <c r="AG431">
        <v>105.82880537878046</v>
      </c>
      <c r="AI431">
        <v>6.5599387530303144</v>
      </c>
      <c r="AJ431">
        <v>706.22843891895036</v>
      </c>
      <c r="AM431">
        <v>0.73439869935892643</v>
      </c>
    </row>
    <row r="432" spans="1:39" x14ac:dyDescent="0.35">
      <c r="A432">
        <v>0.21499999999997632</v>
      </c>
      <c r="B432">
        <v>0.78500000000002368</v>
      </c>
      <c r="C432">
        <v>-4.9999999999994493E-4</v>
      </c>
      <c r="D432">
        <v>0.8149999999999763</v>
      </c>
      <c r="E432">
        <v>0.2</v>
      </c>
      <c r="F432">
        <v>-3.5000000000000191E-2</v>
      </c>
      <c r="G432">
        <v>0.02</v>
      </c>
      <c r="H432">
        <v>0.99999999999997624</v>
      </c>
      <c r="I432">
        <v>0.8149999999999763</v>
      </c>
      <c r="J432">
        <v>0.2</v>
      </c>
      <c r="K432">
        <v>-3.5000000000000191E-2</v>
      </c>
      <c r="L432">
        <v>0.02</v>
      </c>
      <c r="M432">
        <v>0</v>
      </c>
      <c r="N432">
        <v>0.99999999999997624</v>
      </c>
      <c r="O432">
        <v>4.8000000000000001E-2</v>
      </c>
      <c r="P432">
        <v>3.4000000000000002E-2</v>
      </c>
      <c r="Q432">
        <v>4.2999999999999997E-2</v>
      </c>
      <c r="R432">
        <v>0.223</v>
      </c>
      <c r="S432">
        <v>800</v>
      </c>
      <c r="T432">
        <v>4.8874999999998857E-2</v>
      </c>
      <c r="X432">
        <v>363636</v>
      </c>
      <c r="Y432">
        <v>0</v>
      </c>
      <c r="Z432">
        <v>9.1793755256118281</v>
      </c>
      <c r="AA432">
        <v>0</v>
      </c>
      <c r="AB432">
        <v>1623</v>
      </c>
      <c r="AC432">
        <v>18000</v>
      </c>
      <c r="AD432">
        <v>980.78720877621868</v>
      </c>
      <c r="AE432">
        <v>980.78720877621868</v>
      </c>
      <c r="AF432">
        <v>187.82291729729485</v>
      </c>
      <c r="AG432">
        <v>106.01948935998631</v>
      </c>
      <c r="AI432">
        <v>6.5624309775466667</v>
      </c>
      <c r="AJ432">
        <v>707.99071382878594</v>
      </c>
      <c r="AM432">
        <v>0.73327270476025019</v>
      </c>
    </row>
    <row r="433" spans="1:39" x14ac:dyDescent="0.35">
      <c r="A433">
        <v>0.21549999999997627</v>
      </c>
      <c r="B433">
        <v>0.78450000000002373</v>
      </c>
      <c r="C433">
        <v>-4.9999999999994493E-4</v>
      </c>
      <c r="D433">
        <v>0.81549999999997624</v>
      </c>
      <c r="E433">
        <v>0.2</v>
      </c>
      <c r="F433">
        <v>-3.5500000000000191E-2</v>
      </c>
      <c r="G433">
        <v>0.02</v>
      </c>
      <c r="H433">
        <v>0.99999999999997613</v>
      </c>
      <c r="I433">
        <v>0.81549999999997624</v>
      </c>
      <c r="J433">
        <v>0.2</v>
      </c>
      <c r="K433">
        <v>-3.5500000000000191E-2</v>
      </c>
      <c r="L433">
        <v>0.02</v>
      </c>
      <c r="M433">
        <v>0</v>
      </c>
      <c r="N433">
        <v>0.99999999999997613</v>
      </c>
      <c r="O433">
        <v>4.8000000000000001E-2</v>
      </c>
      <c r="P433">
        <v>3.4000000000000002E-2</v>
      </c>
      <c r="Q433">
        <v>4.2999999999999997E-2</v>
      </c>
      <c r="R433">
        <v>0.223</v>
      </c>
      <c r="S433">
        <v>800</v>
      </c>
      <c r="T433">
        <v>4.8877499999998852E-2</v>
      </c>
      <c r="X433">
        <v>363636</v>
      </c>
      <c r="Y433">
        <v>0</v>
      </c>
      <c r="Z433">
        <v>9.0669889954565477</v>
      </c>
      <c r="AA433">
        <v>0</v>
      </c>
      <c r="AB433">
        <v>1623</v>
      </c>
      <c r="AC433">
        <v>18000</v>
      </c>
      <c r="AD433">
        <v>980.78720877621868</v>
      </c>
      <c r="AE433">
        <v>980.78720877621868</v>
      </c>
      <c r="AF433">
        <v>185.51384133926879</v>
      </c>
      <c r="AG433">
        <v>106.20393101191041</v>
      </c>
      <c r="AI433">
        <v>6.5648939919018945</v>
      </c>
      <c r="AJ433">
        <v>709.736654375993</v>
      </c>
      <c r="AM433">
        <v>0.73215015767012559</v>
      </c>
    </row>
    <row r="434" spans="1:39" x14ac:dyDescent="0.35">
      <c r="A434">
        <v>0.21599999999997621</v>
      </c>
      <c r="B434">
        <v>0.78400000000002379</v>
      </c>
      <c r="C434">
        <v>-4.9999999999994493E-4</v>
      </c>
      <c r="D434">
        <v>0.81599999999997619</v>
      </c>
      <c r="E434">
        <v>0.2</v>
      </c>
      <c r="F434">
        <v>-3.6000000000000192E-2</v>
      </c>
      <c r="G434">
        <v>0.02</v>
      </c>
      <c r="H434">
        <v>0.99999999999997613</v>
      </c>
      <c r="I434">
        <v>0.81599999999997619</v>
      </c>
      <c r="J434">
        <v>0.2</v>
      </c>
      <c r="K434">
        <v>-3.6000000000000192E-2</v>
      </c>
      <c r="L434">
        <v>0.02</v>
      </c>
      <c r="M434">
        <v>0</v>
      </c>
      <c r="N434">
        <v>0.99999999999997613</v>
      </c>
      <c r="O434">
        <v>4.8000000000000001E-2</v>
      </c>
      <c r="P434">
        <v>3.4000000000000002E-2</v>
      </c>
      <c r="Q434">
        <v>4.2999999999999997E-2</v>
      </c>
      <c r="R434">
        <v>0.223</v>
      </c>
      <c r="S434">
        <v>800</v>
      </c>
      <c r="T434">
        <v>4.8879999999998848E-2</v>
      </c>
      <c r="X434">
        <v>363636</v>
      </c>
      <c r="Y434">
        <v>0</v>
      </c>
      <c r="Z434">
        <v>8.9559144703819449</v>
      </c>
      <c r="AA434">
        <v>0</v>
      </c>
      <c r="AB434">
        <v>1623</v>
      </c>
      <c r="AC434">
        <v>18000</v>
      </c>
      <c r="AD434">
        <v>980.78720877621868</v>
      </c>
      <c r="AE434">
        <v>980.78720877621868</v>
      </c>
      <c r="AF434">
        <v>183.23184431245778</v>
      </c>
      <c r="AG434">
        <v>106.38223636677279</v>
      </c>
      <c r="AI434">
        <v>6.5673281220638255</v>
      </c>
      <c r="AJ434">
        <v>711.46635007163377</v>
      </c>
      <c r="AM434">
        <v>0.7310310422796652</v>
      </c>
    </row>
    <row r="435" spans="1:39" x14ac:dyDescent="0.35">
      <c r="A435">
        <v>0.21649999999997616</v>
      </c>
      <c r="B435">
        <v>0.78350000000002384</v>
      </c>
      <c r="C435">
        <v>-4.9999999999994493E-4</v>
      </c>
      <c r="D435">
        <v>0.81649999999997613</v>
      </c>
      <c r="E435">
        <v>0.2</v>
      </c>
      <c r="F435">
        <v>-3.6500000000000192E-2</v>
      </c>
      <c r="G435">
        <v>0.02</v>
      </c>
      <c r="H435">
        <v>0.99999999999997602</v>
      </c>
      <c r="I435">
        <v>0.81649999999997613</v>
      </c>
      <c r="J435">
        <v>0.2</v>
      </c>
      <c r="K435">
        <v>-3.6500000000000192E-2</v>
      </c>
      <c r="L435">
        <v>0.02</v>
      </c>
      <c r="M435">
        <v>0</v>
      </c>
      <c r="N435">
        <v>0.99999999999997602</v>
      </c>
      <c r="O435">
        <v>4.8000000000000001E-2</v>
      </c>
      <c r="P435">
        <v>3.4000000000000002E-2</v>
      </c>
      <c r="Q435">
        <v>4.2999999999999997E-2</v>
      </c>
      <c r="R435">
        <v>0.223</v>
      </c>
      <c r="S435">
        <v>800</v>
      </c>
      <c r="T435">
        <v>4.8882499999998844E-2</v>
      </c>
      <c r="X435">
        <v>363636</v>
      </c>
      <c r="Y435">
        <v>0</v>
      </c>
      <c r="Z435">
        <v>8.8461373744073004</v>
      </c>
      <c r="AA435">
        <v>0</v>
      </c>
      <c r="AB435">
        <v>1623</v>
      </c>
      <c r="AC435">
        <v>18000</v>
      </c>
      <c r="AD435">
        <v>980.78720877621868</v>
      </c>
      <c r="AE435">
        <v>980.78720877621868</v>
      </c>
      <c r="AF435">
        <v>180.97662386267407</v>
      </c>
      <c r="AG435">
        <v>106.55450977900351</v>
      </c>
      <c r="AI435">
        <v>6.569733690543595</v>
      </c>
      <c r="AJ435">
        <v>713.17989129183593</v>
      </c>
      <c r="AM435">
        <v>0.72991534287649129</v>
      </c>
    </row>
    <row r="436" spans="1:39" x14ac:dyDescent="0.35">
      <c r="A436">
        <v>0.2169999999999761</v>
      </c>
      <c r="B436">
        <v>0.7830000000000239</v>
      </c>
      <c r="C436">
        <v>-4.9999999999994493E-4</v>
      </c>
      <c r="D436">
        <v>0.81699999999997608</v>
      </c>
      <c r="E436">
        <v>0.2</v>
      </c>
      <c r="F436">
        <v>-3.7000000000000192E-2</v>
      </c>
      <c r="G436">
        <v>0.02</v>
      </c>
      <c r="H436">
        <v>0.99999999999997602</v>
      </c>
      <c r="I436">
        <v>0.81699999999997608</v>
      </c>
      <c r="J436">
        <v>0.2</v>
      </c>
      <c r="K436">
        <v>-3.7000000000000192E-2</v>
      </c>
      <c r="L436">
        <v>0.02</v>
      </c>
      <c r="M436">
        <v>0</v>
      </c>
      <c r="N436">
        <v>0.99999999999997602</v>
      </c>
      <c r="O436">
        <v>4.8000000000000001E-2</v>
      </c>
      <c r="P436">
        <v>3.4000000000000002E-2</v>
      </c>
      <c r="Q436">
        <v>4.2999999999999997E-2</v>
      </c>
      <c r="R436">
        <v>0.223</v>
      </c>
      <c r="S436">
        <v>800</v>
      </c>
      <c r="T436">
        <v>4.8884999999998846E-2</v>
      </c>
      <c r="X436">
        <v>363636</v>
      </c>
      <c r="Y436">
        <v>0</v>
      </c>
      <c r="Z436">
        <v>8.7376432853464063</v>
      </c>
      <c r="AA436">
        <v>0</v>
      </c>
      <c r="AB436">
        <v>1623</v>
      </c>
      <c r="AC436">
        <v>18000</v>
      </c>
      <c r="AD436">
        <v>980.78720877621868</v>
      </c>
      <c r="AE436">
        <v>980.78720877621868</v>
      </c>
      <c r="AF436">
        <v>178.74788084379099</v>
      </c>
      <c r="AG436">
        <v>106.72085395196385</v>
      </c>
      <c r="AI436">
        <v>6.5721110164304042</v>
      </c>
      <c r="AJ436">
        <v>714.8773692390223</v>
      </c>
      <c r="AM436">
        <v>0.72880304384400096</v>
      </c>
    </row>
    <row r="437" spans="1:39" x14ac:dyDescent="0.35">
      <c r="A437">
        <v>0.21749999999997605</v>
      </c>
      <c r="B437">
        <v>0.78250000000002395</v>
      </c>
      <c r="C437">
        <v>-4.9999999999994493E-4</v>
      </c>
      <c r="D437">
        <v>0.81749999999997602</v>
      </c>
      <c r="E437">
        <v>0.2</v>
      </c>
      <c r="F437">
        <v>-3.7500000000000193E-2</v>
      </c>
      <c r="G437">
        <v>0.02</v>
      </c>
      <c r="H437">
        <v>0.99999999999997591</v>
      </c>
      <c r="I437">
        <v>0.81749999999997602</v>
      </c>
      <c r="J437">
        <v>0.2</v>
      </c>
      <c r="K437">
        <v>-3.7500000000000193E-2</v>
      </c>
      <c r="L437">
        <v>0.02</v>
      </c>
      <c r="M437">
        <v>0</v>
      </c>
      <c r="N437">
        <v>0.99999999999997591</v>
      </c>
      <c r="O437">
        <v>4.8000000000000001E-2</v>
      </c>
      <c r="P437">
        <v>3.4000000000000002E-2</v>
      </c>
      <c r="Q437">
        <v>4.2999999999999997E-2</v>
      </c>
      <c r="R437">
        <v>0.223</v>
      </c>
      <c r="S437">
        <v>800</v>
      </c>
      <c r="T437">
        <v>4.8887499999998842E-2</v>
      </c>
      <c r="X437">
        <v>363636</v>
      </c>
      <c r="Y437">
        <v>0</v>
      </c>
      <c r="Z437">
        <v>8.6304179332696691</v>
      </c>
      <c r="AA437">
        <v>0</v>
      </c>
      <c r="AB437">
        <v>1623</v>
      </c>
      <c r="AC437">
        <v>18000</v>
      </c>
      <c r="AD437">
        <v>980.78720877621868</v>
      </c>
      <c r="AE437">
        <v>980.78720877621868</v>
      </c>
      <c r="AF437">
        <v>176.54531928546331</v>
      </c>
      <c r="AG437">
        <v>106.88136996422477</v>
      </c>
      <c r="AI437">
        <v>6.5744604154259534</v>
      </c>
      <c r="AJ437">
        <v>716.55887590384043</v>
      </c>
      <c r="AM437">
        <v>0.72769412966063729</v>
      </c>
    </row>
    <row r="438" spans="1:39" x14ac:dyDescent="0.35">
      <c r="A438">
        <v>0.21799999999997599</v>
      </c>
      <c r="B438">
        <v>0.78200000000002401</v>
      </c>
      <c r="C438">
        <v>-4.9999999999994493E-4</v>
      </c>
      <c r="D438">
        <v>0.81799999999997597</v>
      </c>
      <c r="E438">
        <v>0.2</v>
      </c>
      <c r="F438">
        <v>-3.8000000000000193E-2</v>
      </c>
      <c r="G438">
        <v>0.02</v>
      </c>
      <c r="H438">
        <v>0.99999999999997591</v>
      </c>
      <c r="I438">
        <v>0.81799999999997597</v>
      </c>
      <c r="J438">
        <v>0.2</v>
      </c>
      <c r="K438">
        <v>-3.8000000000000193E-2</v>
      </c>
      <c r="L438">
        <v>0.02</v>
      </c>
      <c r="M438">
        <v>0</v>
      </c>
      <c r="N438">
        <v>0.99999999999997591</v>
      </c>
      <c r="O438">
        <v>4.8000000000000001E-2</v>
      </c>
      <c r="P438">
        <v>3.4000000000000002E-2</v>
      </c>
      <c r="Q438">
        <v>4.2999999999999997E-2</v>
      </c>
      <c r="R438">
        <v>0.223</v>
      </c>
      <c r="S438">
        <v>800</v>
      </c>
      <c r="T438">
        <v>4.8889999999998837E-2</v>
      </c>
      <c r="X438">
        <v>363636</v>
      </c>
      <c r="Y438">
        <v>0</v>
      </c>
      <c r="Z438">
        <v>8.524447198980754</v>
      </c>
      <c r="AA438">
        <v>0</v>
      </c>
      <c r="AB438">
        <v>1623</v>
      </c>
      <c r="AC438">
        <v>18000</v>
      </c>
      <c r="AD438">
        <v>980.78720877621868</v>
      </c>
      <c r="AE438">
        <v>980.78720877621868</v>
      </c>
      <c r="AF438">
        <v>174.36864636115484</v>
      </c>
      <c r="AG438">
        <v>107.03615729541039</v>
      </c>
      <c r="AI438">
        <v>6.576782199878549</v>
      </c>
      <c r="AJ438">
        <v>718.22450402778497</v>
      </c>
      <c r="AM438">
        <v>0.72658858489916778</v>
      </c>
    </row>
    <row r="439" spans="1:39" x14ac:dyDescent="0.35">
      <c r="A439">
        <v>0.21849999999997594</v>
      </c>
      <c r="B439">
        <v>0.78150000000002406</v>
      </c>
      <c r="C439">
        <v>-4.9999999999994493E-4</v>
      </c>
      <c r="D439">
        <v>0.81849999999997591</v>
      </c>
      <c r="E439">
        <v>0.2</v>
      </c>
      <c r="F439">
        <v>-3.8500000000000194E-2</v>
      </c>
      <c r="G439">
        <v>0.02</v>
      </c>
      <c r="H439">
        <v>0.9999999999999758</v>
      </c>
      <c r="I439">
        <v>0.81849999999997591</v>
      </c>
      <c r="J439">
        <v>0.2</v>
      </c>
      <c r="K439">
        <v>-3.8500000000000194E-2</v>
      </c>
      <c r="L439">
        <v>0.02</v>
      </c>
      <c r="M439">
        <v>0</v>
      </c>
      <c r="N439">
        <v>0.9999999999999758</v>
      </c>
      <c r="O439">
        <v>4.8000000000000001E-2</v>
      </c>
      <c r="P439">
        <v>3.4000000000000002E-2</v>
      </c>
      <c r="Q439">
        <v>4.2999999999999997E-2</v>
      </c>
      <c r="R439">
        <v>0.223</v>
      </c>
      <c r="S439">
        <v>800</v>
      </c>
      <c r="T439">
        <v>4.8892499999998833E-2</v>
      </c>
      <c r="X439">
        <v>363636</v>
      </c>
      <c r="Y439">
        <v>0</v>
      </c>
      <c r="Z439">
        <v>8.4197171125076462</v>
      </c>
      <c r="AA439">
        <v>0</v>
      </c>
      <c r="AB439">
        <v>1623</v>
      </c>
      <c r="AC439">
        <v>18000</v>
      </c>
      <c r="AD439">
        <v>980.78720877621868</v>
      </c>
      <c r="AE439">
        <v>980.78720877621868</v>
      </c>
      <c r="AF439">
        <v>172.21757235647058</v>
      </c>
      <c r="AG439">
        <v>107.1853138516142</v>
      </c>
      <c r="AI439">
        <v>6.5790766788168789</v>
      </c>
      <c r="AJ439">
        <v>719.87434706650288</v>
      </c>
      <c r="AM439">
        <v>0.72548639422596828</v>
      </c>
    </row>
    <row r="440" spans="1:39" x14ac:dyDescent="0.35">
      <c r="A440">
        <v>0.21899999999997588</v>
      </c>
      <c r="B440">
        <v>0.78100000000002412</v>
      </c>
      <c r="C440">
        <v>-4.9999999999994493E-4</v>
      </c>
      <c r="D440">
        <v>0.81899999999997586</v>
      </c>
      <c r="E440">
        <v>0.2</v>
      </c>
      <c r="F440">
        <v>-3.9000000000000194E-2</v>
      </c>
      <c r="G440">
        <v>0.02</v>
      </c>
      <c r="H440">
        <v>0.9999999999999758</v>
      </c>
      <c r="I440">
        <v>0.81899999999997586</v>
      </c>
      <c r="J440">
        <v>0.2</v>
      </c>
      <c r="K440">
        <v>-3.9000000000000194E-2</v>
      </c>
      <c r="L440">
        <v>0.02</v>
      </c>
      <c r="M440">
        <v>0</v>
      </c>
      <c r="N440">
        <v>0.9999999999999758</v>
      </c>
      <c r="O440">
        <v>4.8000000000000001E-2</v>
      </c>
      <c r="P440">
        <v>3.4000000000000002E-2</v>
      </c>
      <c r="Q440">
        <v>4.2999999999999997E-2</v>
      </c>
      <c r="R440">
        <v>0.223</v>
      </c>
      <c r="S440">
        <v>800</v>
      </c>
      <c r="T440">
        <v>4.8894999999998835E-2</v>
      </c>
      <c r="X440">
        <v>363636</v>
      </c>
      <c r="Y440">
        <v>0</v>
      </c>
      <c r="Z440">
        <v>8.3162138516079924</v>
      </c>
      <c r="AA440">
        <v>0</v>
      </c>
      <c r="AB440">
        <v>1623</v>
      </c>
      <c r="AC440">
        <v>18000</v>
      </c>
      <c r="AD440">
        <v>980.78720877621868</v>
      </c>
      <c r="AE440">
        <v>980.78720877621868</v>
      </c>
      <c r="AF440">
        <v>170.09181063779087</v>
      </c>
      <c r="AG440">
        <v>107.32893599039542</v>
      </c>
      <c r="AI440">
        <v>6.5813441579834704</v>
      </c>
      <c r="AJ440">
        <v>721.50849915378558</v>
      </c>
      <c r="AM440">
        <v>0.72438754240031478</v>
      </c>
    </row>
    <row r="441" spans="1:39" x14ac:dyDescent="0.35">
      <c r="A441">
        <v>0.21949999999997583</v>
      </c>
      <c r="B441">
        <v>0.78050000000002417</v>
      </c>
      <c r="C441">
        <v>-4.9999999999994493E-4</v>
      </c>
      <c r="D441">
        <v>0.8194999999999758</v>
      </c>
      <c r="E441">
        <v>0.2</v>
      </c>
      <c r="F441">
        <v>-3.9500000000000195E-2</v>
      </c>
      <c r="G441">
        <v>0.02</v>
      </c>
      <c r="H441">
        <v>0.99999999999997569</v>
      </c>
      <c r="I441">
        <v>0.8194999999999758</v>
      </c>
      <c r="J441">
        <v>0.2</v>
      </c>
      <c r="K441">
        <v>-3.9500000000000195E-2</v>
      </c>
      <c r="L441">
        <v>0.02</v>
      </c>
      <c r="M441">
        <v>0</v>
      </c>
      <c r="N441">
        <v>0.99999999999997569</v>
      </c>
      <c r="O441">
        <v>4.8000000000000001E-2</v>
      </c>
      <c r="P441">
        <v>3.4000000000000002E-2</v>
      </c>
      <c r="Q441">
        <v>4.2999999999999997E-2</v>
      </c>
      <c r="R441">
        <v>0.223</v>
      </c>
      <c r="S441">
        <v>800</v>
      </c>
      <c r="T441">
        <v>4.8897499999998831E-2</v>
      </c>
      <c r="X441">
        <v>363636</v>
      </c>
      <c r="Y441">
        <v>0</v>
      </c>
      <c r="Z441">
        <v>8.2139237402885978</v>
      </c>
      <c r="AA441">
        <v>0</v>
      </c>
      <c r="AB441">
        <v>1623</v>
      </c>
      <c r="AC441">
        <v>18000</v>
      </c>
      <c r="AD441">
        <v>980.78720877621868</v>
      </c>
      <c r="AE441">
        <v>980.78720877621868</v>
      </c>
      <c r="AF441">
        <v>167.99107762120451</v>
      </c>
      <c r="AG441">
        <v>107.46711854536311</v>
      </c>
      <c r="AI441">
        <v>6.583584939867829</v>
      </c>
      <c r="AJ441">
        <v>723.12705506623911</v>
      </c>
      <c r="AM441">
        <v>0.72329201427368017</v>
      </c>
    </row>
    <row r="442" spans="1:39" x14ac:dyDescent="0.35">
      <c r="A442">
        <v>0.21999999999997577</v>
      </c>
      <c r="B442">
        <v>0.78000000000002423</v>
      </c>
      <c r="C442">
        <v>-4.9999999999994493E-4</v>
      </c>
      <c r="D442">
        <v>0.81999999999997575</v>
      </c>
      <c r="E442">
        <v>0.2</v>
      </c>
      <c r="F442">
        <v>-4.0000000000000195E-2</v>
      </c>
      <c r="G442">
        <v>0.02</v>
      </c>
      <c r="H442">
        <v>0.99999999999997569</v>
      </c>
      <c r="I442">
        <v>0.81999999999997575</v>
      </c>
      <c r="J442">
        <v>0.2</v>
      </c>
      <c r="K442">
        <v>-4.0000000000000195E-2</v>
      </c>
      <c r="L442">
        <v>0.02</v>
      </c>
      <c r="M442">
        <v>0</v>
      </c>
      <c r="N442">
        <v>0.99999999999997569</v>
      </c>
      <c r="O442">
        <v>4.8000000000000001E-2</v>
      </c>
      <c r="P442">
        <v>3.4000000000000002E-2</v>
      </c>
      <c r="Q442">
        <v>4.2999999999999997E-2</v>
      </c>
      <c r="R442">
        <v>0.223</v>
      </c>
      <c r="S442">
        <v>800</v>
      </c>
      <c r="T442">
        <v>4.8899999999998826E-2</v>
      </c>
      <c r="X442">
        <v>363636</v>
      </c>
      <c r="Y442">
        <v>0</v>
      </c>
      <c r="Z442">
        <v>8.1128332473389637</v>
      </c>
      <c r="AA442">
        <v>0</v>
      </c>
      <c r="AB442">
        <v>1623</v>
      </c>
      <c r="AC442">
        <v>18000</v>
      </c>
      <c r="AD442">
        <v>980.78720877621868</v>
      </c>
      <c r="AE442">
        <v>980.78720877621868</v>
      </c>
      <c r="AF442">
        <v>165.9150927417385</v>
      </c>
      <c r="AG442">
        <v>107.59995485035486</v>
      </c>
      <c r="AI442">
        <v>6.58579932373926</v>
      </c>
      <c r="AJ442">
        <v>724.73011018862951</v>
      </c>
      <c r="AM442">
        <v>0.72219979478903873</v>
      </c>
    </row>
    <row r="443" spans="1:39" x14ac:dyDescent="0.35">
      <c r="A443">
        <v>0.22049999999997572</v>
      </c>
      <c r="B443">
        <v>0.77950000000002428</v>
      </c>
      <c r="C443">
        <v>-4.9999999999994493E-4</v>
      </c>
      <c r="D443">
        <v>0.82049999999997569</v>
      </c>
      <c r="E443">
        <v>0.2</v>
      </c>
      <c r="F443">
        <v>-4.0500000000000196E-2</v>
      </c>
      <c r="G443">
        <v>0.02</v>
      </c>
      <c r="H443">
        <v>0.99999999999997558</v>
      </c>
      <c r="I443">
        <v>0.82049999999997569</v>
      </c>
      <c r="J443">
        <v>0.2</v>
      </c>
      <c r="K443">
        <v>-4.0500000000000196E-2</v>
      </c>
      <c r="L443">
        <v>0.02</v>
      </c>
      <c r="M443">
        <v>0</v>
      </c>
      <c r="N443">
        <v>0.99999999999997558</v>
      </c>
      <c r="O443">
        <v>4.8000000000000001E-2</v>
      </c>
      <c r="P443">
        <v>3.4000000000000002E-2</v>
      </c>
      <c r="Q443">
        <v>4.2999999999999997E-2</v>
      </c>
      <c r="R443">
        <v>0.223</v>
      </c>
      <c r="S443">
        <v>800</v>
      </c>
      <c r="T443">
        <v>4.8902499999998829E-2</v>
      </c>
      <c r="X443">
        <v>363636</v>
      </c>
      <c r="Y443">
        <v>0</v>
      </c>
      <c r="Z443">
        <v>8.0129289848787195</v>
      </c>
      <c r="AA443">
        <v>0</v>
      </c>
      <c r="AB443">
        <v>1623</v>
      </c>
      <c r="AC443">
        <v>18000</v>
      </c>
      <c r="AD443">
        <v>980.78720877621868</v>
      </c>
      <c r="AE443">
        <v>980.78720877621868</v>
      </c>
      <c r="AF443">
        <v>163.86357842288163</v>
      </c>
      <c r="AG443">
        <v>107.72753676321773</v>
      </c>
      <c r="AI443">
        <v>6.5879876056793734</v>
      </c>
      <c r="AJ443">
        <v>726.31776047989251</v>
      </c>
      <c r="AM443">
        <v>0.72111086898017607</v>
      </c>
    </row>
    <row r="444" spans="1:39" x14ac:dyDescent="0.35">
      <c r="A444">
        <v>0.22099999999997566</v>
      </c>
      <c r="B444">
        <v>0.77900000000002434</v>
      </c>
      <c r="C444">
        <v>-4.9999999999994493E-4</v>
      </c>
      <c r="D444">
        <v>0.82099999999997564</v>
      </c>
      <c r="E444">
        <v>0.2</v>
      </c>
      <c r="F444">
        <v>-4.1000000000000196E-2</v>
      </c>
      <c r="G444">
        <v>0.02</v>
      </c>
      <c r="H444">
        <v>0.99999999999997558</v>
      </c>
      <c r="I444">
        <v>0.82099999999997564</v>
      </c>
      <c r="J444">
        <v>0.2</v>
      </c>
      <c r="K444">
        <v>-4.1000000000000196E-2</v>
      </c>
      <c r="L444">
        <v>0.02</v>
      </c>
      <c r="M444">
        <v>0</v>
      </c>
      <c r="N444">
        <v>0.99999999999997558</v>
      </c>
      <c r="O444">
        <v>4.8000000000000001E-2</v>
      </c>
      <c r="P444">
        <v>3.4000000000000002E-2</v>
      </c>
      <c r="Q444">
        <v>4.2999999999999997E-2</v>
      </c>
      <c r="R444">
        <v>0.223</v>
      </c>
      <c r="S444">
        <v>800</v>
      </c>
      <c r="T444">
        <v>4.8904999999998824E-2</v>
      </c>
      <c r="X444">
        <v>363636</v>
      </c>
      <c r="Y444">
        <v>0</v>
      </c>
      <c r="Z444">
        <v>7.9141977069188361</v>
      </c>
      <c r="AA444">
        <v>0</v>
      </c>
      <c r="AB444">
        <v>1623</v>
      </c>
      <c r="AC444">
        <v>18000</v>
      </c>
      <c r="AD444">
        <v>980.78720877621868</v>
      </c>
      <c r="AE444">
        <v>980.78720877621868</v>
      </c>
      <c r="AF444">
        <v>161.83626004639896</v>
      </c>
      <c r="AG444">
        <v>107.84995468919777</v>
      </c>
      <c r="AI444">
        <v>6.5901500786142888</v>
      </c>
      <c r="AJ444">
        <v>727.89010243981795</v>
      </c>
      <c r="AM444">
        <v>0.7200252219710056</v>
      </c>
    </row>
    <row r="445" spans="1:39" x14ac:dyDescent="0.35">
      <c r="A445">
        <v>0.22149999999997561</v>
      </c>
      <c r="B445">
        <v>0.77850000000002439</v>
      </c>
      <c r="C445">
        <v>-4.9999999999994493E-4</v>
      </c>
      <c r="D445">
        <v>0.82149999999997558</v>
      </c>
      <c r="E445">
        <v>0.2</v>
      </c>
      <c r="F445">
        <v>-4.1500000000000196E-2</v>
      </c>
      <c r="G445">
        <v>0.02</v>
      </c>
      <c r="H445">
        <v>0.99999999999997546</v>
      </c>
      <c r="I445">
        <v>0.82149999999997558</v>
      </c>
      <c r="J445">
        <v>0.2</v>
      </c>
      <c r="K445">
        <v>-4.1500000000000196E-2</v>
      </c>
      <c r="L445">
        <v>0.02</v>
      </c>
      <c r="M445">
        <v>0</v>
      </c>
      <c r="N445">
        <v>0.99999999999997546</v>
      </c>
      <c r="O445">
        <v>4.8000000000000001E-2</v>
      </c>
      <c r="P445">
        <v>3.4000000000000002E-2</v>
      </c>
      <c r="Q445">
        <v>4.2999999999999997E-2</v>
      </c>
      <c r="R445">
        <v>0.223</v>
      </c>
      <c r="S445">
        <v>800</v>
      </c>
      <c r="T445">
        <v>4.890749999999882E-2</v>
      </c>
      <c r="X445">
        <v>363636</v>
      </c>
      <c r="Y445">
        <v>0</v>
      </c>
      <c r="Z445">
        <v>7.8166263079365015</v>
      </c>
      <c r="AA445">
        <v>0</v>
      </c>
      <c r="AB445">
        <v>1623</v>
      </c>
      <c r="AC445">
        <v>18000</v>
      </c>
      <c r="AD445">
        <v>980.78720877621868</v>
      </c>
      <c r="AE445">
        <v>980.78720877621868</v>
      </c>
      <c r="AF445">
        <v>159.8328659224351</v>
      </c>
      <c r="AG445">
        <v>107.96729760394548</v>
      </c>
      <c r="AI445">
        <v>6.5922870323465164</v>
      </c>
      <c r="AJ445">
        <v>729.44723307637867</v>
      </c>
      <c r="AM445">
        <v>0.71894283897489086</v>
      </c>
    </row>
    <row r="446" spans="1:39" x14ac:dyDescent="0.35">
      <c r="A446">
        <v>0.22199999999997555</v>
      </c>
      <c r="B446">
        <v>0.77800000000002445</v>
      </c>
      <c r="C446">
        <v>-4.9999999999994493E-4</v>
      </c>
      <c r="D446">
        <v>0.82199999999997553</v>
      </c>
      <c r="E446">
        <v>0.2</v>
      </c>
      <c r="F446">
        <v>-4.2000000000000197E-2</v>
      </c>
      <c r="G446">
        <v>0.02</v>
      </c>
      <c r="H446">
        <v>0.99999999999997546</v>
      </c>
      <c r="I446">
        <v>0.82199999999997553</v>
      </c>
      <c r="J446">
        <v>0.2</v>
      </c>
      <c r="K446">
        <v>-4.2000000000000197E-2</v>
      </c>
      <c r="L446">
        <v>0.02</v>
      </c>
      <c r="M446">
        <v>0</v>
      </c>
      <c r="N446">
        <v>0.99999999999997546</v>
      </c>
      <c r="O446">
        <v>4.8000000000000001E-2</v>
      </c>
      <c r="P446">
        <v>3.4000000000000002E-2</v>
      </c>
      <c r="Q446">
        <v>4.2999999999999997E-2</v>
      </c>
      <c r="R446">
        <v>0.223</v>
      </c>
      <c r="S446">
        <v>800</v>
      </c>
      <c r="T446">
        <v>4.8909999999998816E-2</v>
      </c>
      <c r="X446">
        <v>363636</v>
      </c>
      <c r="Y446">
        <v>0</v>
      </c>
      <c r="Z446">
        <v>7.7202018214635286</v>
      </c>
      <c r="AA446">
        <v>0</v>
      </c>
      <c r="AB446">
        <v>1623</v>
      </c>
      <c r="AC446">
        <v>18000</v>
      </c>
      <c r="AD446">
        <v>980.78720877621868</v>
      </c>
      <c r="AE446">
        <v>980.78720877621868</v>
      </c>
      <c r="AF446">
        <v>157.85312725990318</v>
      </c>
      <c r="AG446">
        <v>108.07965307614359</v>
      </c>
      <c r="AI446">
        <v>6.5943987535865505</v>
      </c>
      <c r="AJ446">
        <v>730.98924987372709</v>
      </c>
      <c r="AM446">
        <v>0.71786370529397459</v>
      </c>
    </row>
    <row r="447" spans="1:39" x14ac:dyDescent="0.35">
      <c r="A447">
        <v>0.2224999999999755</v>
      </c>
      <c r="B447">
        <v>0.7775000000000245</v>
      </c>
      <c r="C447">
        <v>-4.9999999999994493E-4</v>
      </c>
      <c r="D447">
        <v>0.82249999999997547</v>
      </c>
      <c r="E447">
        <v>0.2</v>
      </c>
      <c r="F447">
        <v>-4.2500000000000197E-2</v>
      </c>
      <c r="G447">
        <v>0.02</v>
      </c>
      <c r="H447">
        <v>0.99999999999997535</v>
      </c>
      <c r="I447">
        <v>0.82249999999997547</v>
      </c>
      <c r="J447">
        <v>0.2</v>
      </c>
      <c r="K447">
        <v>-4.2500000000000197E-2</v>
      </c>
      <c r="L447">
        <v>0.02</v>
      </c>
      <c r="M447">
        <v>0</v>
      </c>
      <c r="N447">
        <v>0.99999999999997535</v>
      </c>
      <c r="O447">
        <v>4.8000000000000001E-2</v>
      </c>
      <c r="P447">
        <v>3.4000000000000002E-2</v>
      </c>
      <c r="Q447">
        <v>4.2999999999999997E-2</v>
      </c>
      <c r="R447">
        <v>0.223</v>
      </c>
      <c r="S447">
        <v>800</v>
      </c>
      <c r="T447">
        <v>4.8912499999998811E-2</v>
      </c>
      <c r="X447">
        <v>363636</v>
      </c>
      <c r="Y447">
        <v>0</v>
      </c>
      <c r="Z447">
        <v>7.6249114186881757</v>
      </c>
      <c r="AA447">
        <v>0</v>
      </c>
      <c r="AB447">
        <v>1623</v>
      </c>
      <c r="AC447">
        <v>18000</v>
      </c>
      <c r="AD447">
        <v>980.78720877621868</v>
      </c>
      <c r="AE447">
        <v>980.78720877621868</v>
      </c>
      <c r="AF447">
        <v>155.89677813715727</v>
      </c>
      <c r="AG447">
        <v>108.18710728976384</v>
      </c>
      <c r="AI447">
        <v>6.5964855259841464</v>
      </c>
      <c r="AJ447">
        <v>732.51625076082848</v>
      </c>
      <c r="AM447">
        <v>0.71678780631851324</v>
      </c>
    </row>
    <row r="448" spans="1:39" x14ac:dyDescent="0.35">
      <c r="A448">
        <v>0.22299999999997544</v>
      </c>
      <c r="B448">
        <v>0.77700000000002456</v>
      </c>
      <c r="C448">
        <v>-4.9999999999994493E-4</v>
      </c>
      <c r="D448">
        <v>0.82299999999997542</v>
      </c>
      <c r="E448">
        <v>0.2</v>
      </c>
      <c r="F448">
        <v>-4.3000000000000198E-2</v>
      </c>
      <c r="G448">
        <v>0.02</v>
      </c>
      <c r="H448">
        <v>0.99999999999997535</v>
      </c>
      <c r="I448">
        <v>0.82299999999997542</v>
      </c>
      <c r="J448">
        <v>0.2</v>
      </c>
      <c r="K448">
        <v>-4.3000000000000198E-2</v>
      </c>
      <c r="L448">
        <v>0.02</v>
      </c>
      <c r="M448">
        <v>0</v>
      </c>
      <c r="N448">
        <v>0.99999999999997535</v>
      </c>
      <c r="O448">
        <v>4.8000000000000001E-2</v>
      </c>
      <c r="P448">
        <v>3.4000000000000002E-2</v>
      </c>
      <c r="Q448">
        <v>4.2999999999999997E-2</v>
      </c>
      <c r="R448">
        <v>0.223</v>
      </c>
      <c r="S448">
        <v>800</v>
      </c>
      <c r="T448">
        <v>4.8914999999998807E-2</v>
      </c>
      <c r="X448">
        <v>363636</v>
      </c>
      <c r="Y448">
        <v>0</v>
      </c>
      <c r="Z448">
        <v>7.5307424070702629</v>
      </c>
      <c r="AA448">
        <v>0</v>
      </c>
      <c r="AB448">
        <v>1623</v>
      </c>
      <c r="AC448">
        <v>18000</v>
      </c>
      <c r="AD448">
        <v>980.78720877621868</v>
      </c>
      <c r="AE448">
        <v>980.78720877621868</v>
      </c>
      <c r="AF448">
        <v>153.9635554729455</v>
      </c>
      <c r="AG448">
        <v>108.28974506595932</v>
      </c>
      <c r="AI448">
        <v>6.598547630159306</v>
      </c>
      <c r="AJ448">
        <v>734.0283340807423</v>
      </c>
      <c r="AM448">
        <v>0.71571512752621758</v>
      </c>
    </row>
    <row r="449" spans="1:39" x14ac:dyDescent="0.35">
      <c r="A449">
        <v>0.22349999999997539</v>
      </c>
      <c r="B449">
        <v>0.77650000000002461</v>
      </c>
      <c r="C449">
        <v>-4.9999999999994493E-4</v>
      </c>
      <c r="D449">
        <v>0.82349999999997536</v>
      </c>
      <c r="E449">
        <v>0.2</v>
      </c>
      <c r="F449">
        <v>-4.3500000000000198E-2</v>
      </c>
      <c r="G449">
        <v>0.02</v>
      </c>
      <c r="H449">
        <v>0.99999999999997524</v>
      </c>
      <c r="I449">
        <v>0.82349999999997536</v>
      </c>
      <c r="J449">
        <v>0.2</v>
      </c>
      <c r="K449">
        <v>-4.3500000000000198E-2</v>
      </c>
      <c r="L449">
        <v>0.02</v>
      </c>
      <c r="M449">
        <v>0</v>
      </c>
      <c r="N449">
        <v>0.99999999999997524</v>
      </c>
      <c r="O449">
        <v>4.8000000000000001E-2</v>
      </c>
      <c r="P449">
        <v>3.4000000000000002E-2</v>
      </c>
      <c r="Q449">
        <v>4.2999999999999997E-2</v>
      </c>
      <c r="R449">
        <v>0.223</v>
      </c>
      <c r="S449">
        <v>800</v>
      </c>
      <c r="T449">
        <v>4.8917499999998809E-2</v>
      </c>
      <c r="X449">
        <v>363636</v>
      </c>
      <c r="Y449">
        <v>0</v>
      </c>
      <c r="Z449">
        <v>7.4376822289694582</v>
      </c>
      <c r="AA449">
        <v>0</v>
      </c>
      <c r="AB449">
        <v>1623</v>
      </c>
      <c r="AC449">
        <v>18000</v>
      </c>
      <c r="AD449">
        <v>980.78720877621868</v>
      </c>
      <c r="AE449">
        <v>980.78720877621868</v>
      </c>
      <c r="AF449">
        <v>152.0531989976416</v>
      </c>
      <c r="AG449">
        <v>108.38764988459843</v>
      </c>
      <c r="AI449">
        <v>6.6005853437329636</v>
      </c>
      <c r="AJ449">
        <v>735.52559856053676</v>
      </c>
      <c r="AM449">
        <v>0.71464565448159934</v>
      </c>
    </row>
    <row r="450" spans="1:39" x14ac:dyDescent="0.35">
      <c r="A450">
        <v>0.22399999999997533</v>
      </c>
      <c r="B450">
        <v>0.77600000000002467</v>
      </c>
      <c r="C450">
        <v>-4.9999999999994493E-4</v>
      </c>
      <c r="D450">
        <v>0.82399999999997531</v>
      </c>
      <c r="E450">
        <v>0.2</v>
      </c>
      <c r="F450">
        <v>-4.4000000000000199E-2</v>
      </c>
      <c r="G450">
        <v>0.02</v>
      </c>
      <c r="H450">
        <v>0.99999999999997524</v>
      </c>
      <c r="I450">
        <v>0.82399999999997531</v>
      </c>
      <c r="J450">
        <v>0.2</v>
      </c>
      <c r="K450">
        <v>-4.4000000000000199E-2</v>
      </c>
      <c r="L450">
        <v>0.02</v>
      </c>
      <c r="M450">
        <v>0</v>
      </c>
      <c r="N450">
        <v>0.99999999999997524</v>
      </c>
      <c r="O450">
        <v>4.8000000000000001E-2</v>
      </c>
      <c r="P450">
        <v>3.4000000000000002E-2</v>
      </c>
      <c r="Q450">
        <v>4.2999999999999997E-2</v>
      </c>
      <c r="R450">
        <v>0.223</v>
      </c>
      <c r="S450">
        <v>800</v>
      </c>
      <c r="T450">
        <v>4.8919999999998805E-2</v>
      </c>
      <c r="X450">
        <v>363636</v>
      </c>
      <c r="Y450">
        <v>0</v>
      </c>
      <c r="Z450">
        <v>7.345718460286621</v>
      </c>
      <c r="AA450">
        <v>0</v>
      </c>
      <c r="AB450">
        <v>1623</v>
      </c>
      <c r="AC450">
        <v>18000</v>
      </c>
      <c r="AD450">
        <v>980.78720877621868</v>
      </c>
      <c r="AE450">
        <v>980.78720877621868</v>
      </c>
      <c r="AF450">
        <v>150.16545122475191</v>
      </c>
      <c r="AG450">
        <v>108.48090390544699</v>
      </c>
      <c r="AI450">
        <v>6.6025989413573791</v>
      </c>
      <c r="AJ450">
        <v>737.00814328183549</v>
      </c>
      <c r="AM450">
        <v>0.71357937283532369</v>
      </c>
    </row>
    <row r="451" spans="1:39" x14ac:dyDescent="0.35">
      <c r="A451">
        <v>0.22449999999997527</v>
      </c>
      <c r="B451">
        <v>0.77550000000002473</v>
      </c>
      <c r="C451">
        <v>-4.9999999999994493E-4</v>
      </c>
      <c r="D451">
        <v>0.82449999999997525</v>
      </c>
      <c r="E451">
        <v>0.2</v>
      </c>
      <c r="F451">
        <v>-4.4500000000000199E-2</v>
      </c>
      <c r="G451">
        <v>0.02</v>
      </c>
      <c r="H451">
        <v>0.99999999999997513</v>
      </c>
      <c r="I451">
        <v>0.82449999999997525</v>
      </c>
      <c r="J451">
        <v>0.2</v>
      </c>
      <c r="K451">
        <v>-4.4500000000000199E-2</v>
      </c>
      <c r="L451">
        <v>0.02</v>
      </c>
      <c r="M451">
        <v>0</v>
      </c>
      <c r="N451">
        <v>0.99999999999997513</v>
      </c>
      <c r="O451">
        <v>4.8000000000000001E-2</v>
      </c>
      <c r="P451">
        <v>3.4000000000000002E-2</v>
      </c>
      <c r="Q451">
        <v>4.2999999999999997E-2</v>
      </c>
      <c r="R451">
        <v>0.223</v>
      </c>
      <c r="S451">
        <v>800</v>
      </c>
      <c r="T451">
        <v>4.8922499999998807E-2</v>
      </c>
      <c r="X451">
        <v>363636</v>
      </c>
      <c r="Y451">
        <v>0</v>
      </c>
      <c r="Z451">
        <v>7.254838809118092</v>
      </c>
      <c r="AA451">
        <v>0</v>
      </c>
      <c r="AB451">
        <v>1623</v>
      </c>
      <c r="AC451">
        <v>18000</v>
      </c>
      <c r="AD451">
        <v>980.78720877621868</v>
      </c>
      <c r="AE451">
        <v>980.78720877621868</v>
      </c>
      <c r="AF451">
        <v>148.3000574226956</v>
      </c>
      <c r="AG451">
        <v>108.56958798900435</v>
      </c>
      <c r="AI451">
        <v>6.6045886947462389</v>
      </c>
      <c r="AJ451">
        <v>738.47606765198566</v>
      </c>
      <c r="AM451">
        <v>0.71251626832356774</v>
      </c>
    </row>
    <row r="452" spans="1:39" x14ac:dyDescent="0.35">
      <c r="A452">
        <v>0.22499999999997522</v>
      </c>
      <c r="B452">
        <v>0.77500000000002478</v>
      </c>
      <c r="C452">
        <v>-4.9999999999994493E-4</v>
      </c>
      <c r="D452">
        <v>0.8249999999999752</v>
      </c>
      <c r="E452">
        <v>0.2</v>
      </c>
      <c r="F452">
        <v>-4.50000000000002E-2</v>
      </c>
      <c r="G452">
        <v>0.02</v>
      </c>
      <c r="H452">
        <v>0.99999999999997513</v>
      </c>
      <c r="I452">
        <v>0.8249999999999752</v>
      </c>
      <c r="J452">
        <v>0.2</v>
      </c>
      <c r="K452">
        <v>-4.50000000000002E-2</v>
      </c>
      <c r="L452">
        <v>0.02</v>
      </c>
      <c r="M452">
        <v>0</v>
      </c>
      <c r="N452">
        <v>0.99999999999997513</v>
      </c>
      <c r="O452">
        <v>4.8000000000000001E-2</v>
      </c>
      <c r="P452">
        <v>3.4000000000000002E-2</v>
      </c>
      <c r="Q452">
        <v>4.2999999999999997E-2</v>
      </c>
      <c r="R452">
        <v>0.223</v>
      </c>
      <c r="S452">
        <v>800</v>
      </c>
      <c r="T452">
        <v>4.8924999999998803E-2</v>
      </c>
      <c r="X452">
        <v>363636</v>
      </c>
      <c r="Y452">
        <v>0</v>
      </c>
      <c r="Z452">
        <v>7.1650311144227894</v>
      </c>
      <c r="AA452">
        <v>0</v>
      </c>
      <c r="AB452">
        <v>1623</v>
      </c>
      <c r="AC452">
        <v>18000</v>
      </c>
      <c r="AD452">
        <v>980.78720877621868</v>
      </c>
      <c r="AE452">
        <v>980.78720877621868</v>
      </c>
      <c r="AF452">
        <v>146.45676558685605</v>
      </c>
      <c r="AG452">
        <v>108.65378171699957</v>
      </c>
      <c r="AI452">
        <v>6.6065548727044678</v>
      </c>
      <c r="AJ452">
        <v>739.92947137584497</v>
      </c>
      <c r="AM452">
        <v>0.71145632676738402</v>
      </c>
    </row>
    <row r="453" spans="1:39" x14ac:dyDescent="0.35">
      <c r="A453">
        <v>0.22549999999997516</v>
      </c>
      <c r="B453">
        <v>0.77450000000002484</v>
      </c>
      <c r="C453">
        <v>-4.9999999999994493E-4</v>
      </c>
      <c r="D453">
        <v>0.82549999999997514</v>
      </c>
      <c r="E453">
        <v>0.2</v>
      </c>
      <c r="F453">
        <v>-4.55000000000002E-2</v>
      </c>
      <c r="G453">
        <v>0.02</v>
      </c>
      <c r="H453">
        <v>0.99999999999997502</v>
      </c>
      <c r="I453">
        <v>0.82549999999997514</v>
      </c>
      <c r="J453">
        <v>0.2</v>
      </c>
      <c r="K453">
        <v>-4.55000000000002E-2</v>
      </c>
      <c r="L453">
        <v>0.02</v>
      </c>
      <c r="M453">
        <v>0</v>
      </c>
      <c r="N453">
        <v>0.99999999999997502</v>
      </c>
      <c r="O453">
        <v>4.8000000000000001E-2</v>
      </c>
      <c r="P453">
        <v>3.4000000000000002E-2</v>
      </c>
      <c r="Q453">
        <v>4.2999999999999997E-2</v>
      </c>
      <c r="R453">
        <v>0.223</v>
      </c>
      <c r="S453">
        <v>800</v>
      </c>
      <c r="T453">
        <v>4.8927499999998798E-2</v>
      </c>
      <c r="X453">
        <v>363636</v>
      </c>
      <c r="Y453">
        <v>0</v>
      </c>
      <c r="Z453">
        <v>7.0762833447020297</v>
      </c>
      <c r="AA453">
        <v>0</v>
      </c>
      <c r="AB453">
        <v>1623</v>
      </c>
      <c r="AC453">
        <v>18000</v>
      </c>
      <c r="AD453">
        <v>980.78720877621868</v>
      </c>
      <c r="AE453">
        <v>980.78720877621868</v>
      </c>
      <c r="AF453">
        <v>144.63532641189991</v>
      </c>
      <c r="AG453">
        <v>108.73356341255368</v>
      </c>
      <c r="AI453">
        <v>6.6084977411577546</v>
      </c>
      <c r="AJ453">
        <v>741.36845442817821</v>
      </c>
      <c r="AM453">
        <v>0.71039953407207024</v>
      </c>
    </row>
    <row r="454" spans="1:39" x14ac:dyDescent="0.35">
      <c r="A454">
        <v>0.22599999999997511</v>
      </c>
      <c r="B454">
        <v>0.77400000000002489</v>
      </c>
      <c r="C454">
        <v>-4.9999999999994493E-4</v>
      </c>
      <c r="D454">
        <v>0.82599999999997509</v>
      </c>
      <c r="E454">
        <v>0.2</v>
      </c>
      <c r="F454">
        <v>-4.60000000000002E-2</v>
      </c>
      <c r="G454">
        <v>0.02</v>
      </c>
      <c r="H454">
        <v>0.99999999999997502</v>
      </c>
      <c r="I454">
        <v>0.82599999999997509</v>
      </c>
      <c r="J454">
        <v>0.2</v>
      </c>
      <c r="K454">
        <v>-4.60000000000002E-2</v>
      </c>
      <c r="L454">
        <v>0.02</v>
      </c>
      <c r="M454">
        <v>0</v>
      </c>
      <c r="N454">
        <v>0.99999999999997502</v>
      </c>
      <c r="O454">
        <v>4.8000000000000001E-2</v>
      </c>
      <c r="P454">
        <v>3.4000000000000002E-2</v>
      </c>
      <c r="Q454">
        <v>4.2999999999999997E-2</v>
      </c>
      <c r="R454">
        <v>0.223</v>
      </c>
      <c r="S454">
        <v>800</v>
      </c>
      <c r="T454">
        <v>4.8929999999998794E-2</v>
      </c>
      <c r="X454">
        <v>363636</v>
      </c>
      <c r="Y454">
        <v>0</v>
      </c>
      <c r="Z454">
        <v>6.9885835966919263</v>
      </c>
      <c r="AA454">
        <v>0</v>
      </c>
      <c r="AB454">
        <v>1623</v>
      </c>
      <c r="AC454">
        <v>18000</v>
      </c>
      <c r="AD454">
        <v>980.78720877621868</v>
      </c>
      <c r="AE454">
        <v>980.78720877621868</v>
      </c>
      <c r="AF454">
        <v>142.83549326436253</v>
      </c>
      <c r="AG454">
        <v>108.80901016001344</v>
      </c>
      <c r="AI454">
        <v>6.6104175631817945</v>
      </c>
      <c r="AJ454">
        <v>742.79311702665939</v>
      </c>
      <c r="AM454">
        <v>0.70934587622654477</v>
      </c>
    </row>
    <row r="455" spans="1:39" x14ac:dyDescent="0.35">
      <c r="A455">
        <v>0.22649999999997505</v>
      </c>
      <c r="B455">
        <v>0.77350000000002495</v>
      </c>
      <c r="C455">
        <v>-4.9999999999994493E-4</v>
      </c>
      <c r="D455">
        <v>0.82649999999997503</v>
      </c>
      <c r="E455">
        <v>0.2</v>
      </c>
      <c r="F455">
        <v>-4.6500000000000201E-2</v>
      </c>
      <c r="G455">
        <v>0.02</v>
      </c>
      <c r="H455">
        <v>0.99999999999997491</v>
      </c>
      <c r="I455">
        <v>0.82649999999997503</v>
      </c>
      <c r="J455">
        <v>0.2</v>
      </c>
      <c r="K455">
        <v>-4.6500000000000201E-2</v>
      </c>
      <c r="L455">
        <v>0.02</v>
      </c>
      <c r="M455">
        <v>0</v>
      </c>
      <c r="N455">
        <v>0.99999999999997491</v>
      </c>
      <c r="O455">
        <v>4.8000000000000001E-2</v>
      </c>
      <c r="P455">
        <v>3.4000000000000002E-2</v>
      </c>
      <c r="Q455">
        <v>4.2999999999999997E-2</v>
      </c>
      <c r="R455">
        <v>0.223</v>
      </c>
      <c r="S455">
        <v>800</v>
      </c>
      <c r="T455">
        <v>4.8932499999998796E-2</v>
      </c>
      <c r="X455">
        <v>363636</v>
      </c>
      <c r="Y455">
        <v>0</v>
      </c>
      <c r="Z455">
        <v>6.9019200940682763</v>
      </c>
      <c r="AA455">
        <v>0</v>
      </c>
      <c r="AB455">
        <v>1623</v>
      </c>
      <c r="AC455">
        <v>18000</v>
      </c>
      <c r="AD455">
        <v>980.78720877621868</v>
      </c>
      <c r="AE455">
        <v>980.78720877621868</v>
      </c>
      <c r="AF455">
        <v>141.05702215549655</v>
      </c>
      <c r="AG455">
        <v>108.88019782446263</v>
      </c>
      <c r="AI455">
        <v>6.6123145990312509</v>
      </c>
      <c r="AJ455">
        <v>744.2035596054709</v>
      </c>
      <c r="AM455">
        <v>0.70829533930272737</v>
      </c>
    </row>
    <row r="456" spans="1:39" x14ac:dyDescent="0.35">
      <c r="A456">
        <v>0.226999999999975</v>
      </c>
      <c r="B456">
        <v>0.773000000000025</v>
      </c>
      <c r="C456">
        <v>-4.9999999999994493E-4</v>
      </c>
      <c r="D456">
        <v>0.82699999999997498</v>
      </c>
      <c r="E456">
        <v>0.2</v>
      </c>
      <c r="F456">
        <v>-4.7000000000000201E-2</v>
      </c>
      <c r="G456">
        <v>0.02</v>
      </c>
      <c r="H456">
        <v>0.99999999999997491</v>
      </c>
      <c r="I456">
        <v>0.82699999999997498</v>
      </c>
      <c r="J456">
        <v>0.2</v>
      </c>
      <c r="K456">
        <v>-4.7000000000000201E-2</v>
      </c>
      <c r="L456">
        <v>0.02</v>
      </c>
      <c r="M456">
        <v>0</v>
      </c>
      <c r="N456">
        <v>0.99999999999997491</v>
      </c>
      <c r="O456">
        <v>4.8000000000000001E-2</v>
      </c>
      <c r="P456">
        <v>3.4000000000000002E-2</v>
      </c>
      <c r="Q456">
        <v>4.2999999999999997E-2</v>
      </c>
      <c r="R456">
        <v>0.223</v>
      </c>
      <c r="S456">
        <v>800</v>
      </c>
      <c r="T456">
        <v>4.8934999999998792E-2</v>
      </c>
      <c r="X456">
        <v>363636</v>
      </c>
      <c r="Y456">
        <v>0</v>
      </c>
      <c r="Z456">
        <v>6.8162811861638168</v>
      </c>
      <c r="AA456">
        <v>0</v>
      </c>
      <c r="AB456">
        <v>1623</v>
      </c>
      <c r="AC456">
        <v>18000</v>
      </c>
      <c r="AD456">
        <v>980.78720877621868</v>
      </c>
      <c r="AE456">
        <v>980.78720877621868</v>
      </c>
      <c r="AF456">
        <v>139.29967171438173</v>
      </c>
      <c r="AG456">
        <v>108.94720107091619</v>
      </c>
      <c r="AI456">
        <v>6.6141891061684399</v>
      </c>
      <c r="AJ456">
        <v>745.59988278949606</v>
      </c>
      <c r="AM456">
        <v>0.70724790945492511</v>
      </c>
    </row>
    <row r="457" spans="1:39" x14ac:dyDescent="0.35">
      <c r="A457">
        <v>0.22749999999997494</v>
      </c>
      <c r="B457">
        <v>0.77250000000002506</v>
      </c>
      <c r="C457">
        <v>-4.9999999999994493E-4</v>
      </c>
      <c r="D457">
        <v>0.82749999999997492</v>
      </c>
      <c r="E457">
        <v>0.2</v>
      </c>
      <c r="F457">
        <v>-4.7500000000000202E-2</v>
      </c>
      <c r="G457">
        <v>0.02</v>
      </c>
      <c r="H457">
        <v>0.9999999999999748</v>
      </c>
      <c r="I457">
        <v>0.82749999999997492</v>
      </c>
      <c r="J457">
        <v>0.2</v>
      </c>
      <c r="K457">
        <v>-4.7500000000000202E-2</v>
      </c>
      <c r="L457">
        <v>0.02</v>
      </c>
      <c r="M457">
        <v>0</v>
      </c>
      <c r="N457">
        <v>0.9999999999999748</v>
      </c>
      <c r="O457">
        <v>4.8000000000000001E-2</v>
      </c>
      <c r="P457">
        <v>3.4000000000000002E-2</v>
      </c>
      <c r="Q457">
        <v>4.2999999999999997E-2</v>
      </c>
      <c r="R457">
        <v>0.223</v>
      </c>
      <c r="S457">
        <v>800</v>
      </c>
      <c r="T457">
        <v>4.8937499999998788E-2</v>
      </c>
      <c r="X457">
        <v>363636</v>
      </c>
      <c r="Y457">
        <v>0</v>
      </c>
      <c r="Z457">
        <v>6.7316553466977256</v>
      </c>
      <c r="AA457">
        <v>0</v>
      </c>
      <c r="AB457">
        <v>1623</v>
      </c>
      <c r="AC457">
        <v>18000</v>
      </c>
      <c r="AD457">
        <v>980.78720877621868</v>
      </c>
      <c r="AE457">
        <v>980.78720877621868</v>
      </c>
      <c r="AF457">
        <v>137.56320316129339</v>
      </c>
      <c r="AG457">
        <v>109.01009338320274</v>
      </c>
      <c r="AI457">
        <v>6.6160413392917343</v>
      </c>
      <c r="AJ457">
        <v>746.98218736909041</v>
      </c>
      <c r="AM457">
        <v>0.70620357291922464</v>
      </c>
    </row>
    <row r="458" spans="1:39" x14ac:dyDescent="0.35">
      <c r="A458">
        <v>0.22799999999997489</v>
      </c>
      <c r="B458">
        <v>0.77200000000002511</v>
      </c>
      <c r="C458">
        <v>-4.9999999999994493E-4</v>
      </c>
      <c r="D458">
        <v>0.82799999999997487</v>
      </c>
      <c r="E458">
        <v>0.2</v>
      </c>
      <c r="F458">
        <v>-4.8000000000000202E-2</v>
      </c>
      <c r="G458">
        <v>0.02</v>
      </c>
      <c r="H458">
        <v>0.9999999999999748</v>
      </c>
      <c r="I458">
        <v>0.82799999999997487</v>
      </c>
      <c r="J458">
        <v>0.2</v>
      </c>
      <c r="K458">
        <v>-4.8000000000000202E-2</v>
      </c>
      <c r="L458">
        <v>0.02</v>
      </c>
      <c r="M458">
        <v>0</v>
      </c>
      <c r="N458">
        <v>0.9999999999999748</v>
      </c>
      <c r="O458">
        <v>4.8000000000000001E-2</v>
      </c>
      <c r="P458">
        <v>3.4000000000000002E-2</v>
      </c>
      <c r="Q458">
        <v>4.2999999999999997E-2</v>
      </c>
      <c r="R458">
        <v>0.223</v>
      </c>
      <c r="S458">
        <v>800</v>
      </c>
      <c r="T458">
        <v>4.8939999999998783E-2</v>
      </c>
      <c r="X458">
        <v>363636</v>
      </c>
      <c r="Y458">
        <v>0</v>
      </c>
      <c r="Z458">
        <v>6.6480311725172783</v>
      </c>
      <c r="AA458">
        <v>0</v>
      </c>
      <c r="AB458">
        <v>1623</v>
      </c>
      <c r="AC458">
        <v>18000</v>
      </c>
      <c r="AD458">
        <v>980.78720877621868</v>
      </c>
      <c r="AE458">
        <v>980.78720877621868</v>
      </c>
      <c r="AF458">
        <v>135.84738028132708</v>
      </c>
      <c r="AG458">
        <v>109.06894708254073</v>
      </c>
      <c r="AI458">
        <v>6.6178715503636987</v>
      </c>
      <c r="AJ458">
        <v>748.3505742754362</v>
      </c>
      <c r="AM458">
        <v>0.70516231601288903</v>
      </c>
    </row>
    <row r="459" spans="1:39" x14ac:dyDescent="0.35">
      <c r="A459">
        <v>0.22849999999997483</v>
      </c>
      <c r="B459">
        <v>0.77150000000002517</v>
      </c>
      <c r="C459">
        <v>-4.9999999999994493E-4</v>
      </c>
      <c r="D459">
        <v>0.82849999999997481</v>
      </c>
      <c r="E459">
        <v>0.2</v>
      </c>
      <c r="F459">
        <v>-4.8500000000000203E-2</v>
      </c>
      <c r="G459">
        <v>0.02</v>
      </c>
      <c r="H459">
        <v>0.99999999999997469</v>
      </c>
      <c r="I459">
        <v>0.82849999999997481</v>
      </c>
      <c r="J459">
        <v>0.2</v>
      </c>
      <c r="K459">
        <v>-4.8500000000000203E-2</v>
      </c>
      <c r="L459">
        <v>0.02</v>
      </c>
      <c r="M459">
        <v>0</v>
      </c>
      <c r="N459">
        <v>0.99999999999997469</v>
      </c>
      <c r="O459">
        <v>4.8000000000000001E-2</v>
      </c>
      <c r="P459">
        <v>3.4000000000000002E-2</v>
      </c>
      <c r="Q459">
        <v>4.2999999999999997E-2</v>
      </c>
      <c r="R459">
        <v>0.223</v>
      </c>
      <c r="S459">
        <v>800</v>
      </c>
      <c r="T459">
        <v>4.8942499999998779E-2</v>
      </c>
      <c r="X459">
        <v>363636</v>
      </c>
      <c r="Y459">
        <v>0</v>
      </c>
      <c r="Z459">
        <v>6.5653973823515344</v>
      </c>
      <c r="AA459">
        <v>0</v>
      </c>
      <c r="AB459">
        <v>1623</v>
      </c>
      <c r="AC459">
        <v>18000</v>
      </c>
      <c r="AD459">
        <v>980.78720877621868</v>
      </c>
      <c r="AE459">
        <v>980.78720877621868</v>
      </c>
      <c r="AF459">
        <v>134.15196939827743</v>
      </c>
      <c r="AG459">
        <v>109.12383334581368</v>
      </c>
      <c r="AI459">
        <v>6.6196799886389517</v>
      </c>
      <c r="AJ459">
        <v>749.70514455646378</v>
      </c>
      <c r="AM459">
        <v>0.70412412513375999</v>
      </c>
    </row>
    <row r="460" spans="1:39" x14ac:dyDescent="0.35">
      <c r="A460">
        <v>0.22899999999997478</v>
      </c>
      <c r="B460">
        <v>0.77100000000002522</v>
      </c>
      <c r="C460">
        <v>-4.9999999999994493E-4</v>
      </c>
      <c r="D460">
        <v>0.82899999999997476</v>
      </c>
      <c r="E460">
        <v>0.2</v>
      </c>
      <c r="F460">
        <v>-4.9000000000000203E-2</v>
      </c>
      <c r="G460">
        <v>0.02</v>
      </c>
      <c r="H460">
        <v>0.99999999999997469</v>
      </c>
      <c r="I460">
        <v>0.82899999999997476</v>
      </c>
      <c r="J460">
        <v>0.2</v>
      </c>
      <c r="K460">
        <v>-4.9000000000000203E-2</v>
      </c>
      <c r="L460">
        <v>0.02</v>
      </c>
      <c r="M460">
        <v>0</v>
      </c>
      <c r="N460">
        <v>0.99999999999997469</v>
      </c>
      <c r="O460">
        <v>4.8000000000000001E-2</v>
      </c>
      <c r="P460">
        <v>3.4000000000000002E-2</v>
      </c>
      <c r="Q460">
        <v>4.2999999999999997E-2</v>
      </c>
      <c r="R460">
        <v>0.223</v>
      </c>
      <c r="S460">
        <v>800</v>
      </c>
      <c r="T460">
        <v>4.8944999999998774E-2</v>
      </c>
      <c r="X460">
        <v>363636</v>
      </c>
      <c r="Y460">
        <v>0</v>
      </c>
      <c r="Z460">
        <v>6.4837428155769574</v>
      </c>
      <c r="AA460">
        <v>0</v>
      </c>
      <c r="AB460">
        <v>1623</v>
      </c>
      <c r="AC460">
        <v>18000</v>
      </c>
      <c r="AD460">
        <v>980.78720877621868</v>
      </c>
      <c r="AE460">
        <v>980.78720877621868</v>
      </c>
      <c r="AF460">
        <v>132.47673934876883</v>
      </c>
      <c r="AG460">
        <v>109.17482222354938</v>
      </c>
      <c r="AI460">
        <v>6.621466900691761</v>
      </c>
      <c r="AJ460">
        <v>751.04599935333852</v>
      </c>
      <c r="AM460">
        <v>0.70308898675966591</v>
      </c>
    </row>
    <row r="461" spans="1:39" x14ac:dyDescent="0.35">
      <c r="A461">
        <v>0.22949999999997472</v>
      </c>
      <c r="B461">
        <v>0.77050000000002528</v>
      </c>
      <c r="C461">
        <v>-4.9999999999994493E-4</v>
      </c>
      <c r="D461">
        <v>0.8294999999999747</v>
      </c>
      <c r="E461">
        <v>0.2</v>
      </c>
      <c r="F461">
        <v>-4.9500000000000204E-2</v>
      </c>
      <c r="G461">
        <v>0.02</v>
      </c>
      <c r="H461">
        <v>0.99999999999997458</v>
      </c>
      <c r="I461">
        <v>0.8294999999999747</v>
      </c>
      <c r="J461">
        <v>0.2</v>
      </c>
      <c r="K461">
        <v>-4.9500000000000204E-2</v>
      </c>
      <c r="L461">
        <v>0.02</v>
      </c>
      <c r="M461">
        <v>0</v>
      </c>
      <c r="N461">
        <v>0.99999999999997458</v>
      </c>
      <c r="O461">
        <v>4.8000000000000001E-2</v>
      </c>
      <c r="P461">
        <v>3.4000000000000002E-2</v>
      </c>
      <c r="Q461">
        <v>4.2999999999999997E-2</v>
      </c>
      <c r="R461">
        <v>0.223</v>
      </c>
      <c r="S461">
        <v>800</v>
      </c>
      <c r="T461">
        <v>4.8947499999998784E-2</v>
      </c>
      <c r="X461">
        <v>363636</v>
      </c>
      <c r="Y461">
        <v>0</v>
      </c>
      <c r="Z461">
        <v>6.403056430994841</v>
      </c>
      <c r="AA461">
        <v>0</v>
      </c>
      <c r="AB461">
        <v>1623</v>
      </c>
      <c r="AC461">
        <v>18000</v>
      </c>
      <c r="AD461">
        <v>980.78720877621868</v>
      </c>
      <c r="AE461">
        <v>980.78720877621868</v>
      </c>
      <c r="AF461">
        <v>130.82146145663503</v>
      </c>
      <c r="AG461">
        <v>109.22198265760839</v>
      </c>
      <c r="AI461">
        <v>6.6232325304433699</v>
      </c>
      <c r="AJ461">
        <v>752.37323987750176</v>
      </c>
      <c r="AM461">
        <v>0.70205688744783479</v>
      </c>
    </row>
    <row r="462" spans="1:39" x14ac:dyDescent="0.35">
      <c r="A462">
        <v>0.22999999999997467</v>
      </c>
      <c r="B462">
        <v>0.77000000000002533</v>
      </c>
      <c r="C462">
        <v>-4.9999999999994493E-4</v>
      </c>
      <c r="D462">
        <v>0.82999999999997465</v>
      </c>
      <c r="E462">
        <v>0.2</v>
      </c>
      <c r="F462">
        <v>-5.0000000000000204E-2</v>
      </c>
      <c r="G462">
        <v>0.02</v>
      </c>
      <c r="H462">
        <v>0.99999999999997458</v>
      </c>
      <c r="I462">
        <v>0.82999999999997465</v>
      </c>
      <c r="J462">
        <v>0.2</v>
      </c>
      <c r="K462">
        <v>-5.0000000000000204E-2</v>
      </c>
      <c r="L462">
        <v>0.02</v>
      </c>
      <c r="M462">
        <v>0</v>
      </c>
      <c r="N462">
        <v>0.99999999999997458</v>
      </c>
      <c r="O462">
        <v>4.8000000000000001E-2</v>
      </c>
      <c r="P462">
        <v>3.4000000000000002E-2</v>
      </c>
      <c r="Q462">
        <v>4.2999999999999997E-2</v>
      </c>
      <c r="R462">
        <v>0.223</v>
      </c>
      <c r="S462">
        <v>800</v>
      </c>
      <c r="T462">
        <v>4.8949999999998779E-2</v>
      </c>
      <c r="X462">
        <v>363636</v>
      </c>
      <c r="Y462">
        <v>0</v>
      </c>
      <c r="Z462">
        <v>6.3233273056204684</v>
      </c>
      <c r="AA462">
        <v>0</v>
      </c>
      <c r="AB462">
        <v>1623</v>
      </c>
      <c r="AC462">
        <v>18000</v>
      </c>
      <c r="AD462">
        <v>980.78720877621868</v>
      </c>
      <c r="AE462">
        <v>980.78720877621868</v>
      </c>
      <c r="AF462">
        <v>129.18590950754634</v>
      </c>
      <c r="AG462">
        <v>109.26538249858652</v>
      </c>
      <c r="AI462">
        <v>6.6249771191890652</v>
      </c>
      <c r="AJ462">
        <v>753.68696738826543</v>
      </c>
      <c r="AM462">
        <v>0.70102781383431201</v>
      </c>
    </row>
    <row r="463" spans="1:39" x14ac:dyDescent="0.35">
      <c r="A463">
        <v>0.23049999999997461</v>
      </c>
      <c r="B463">
        <v>0.76950000000002539</v>
      </c>
      <c r="C463">
        <v>-4.9999999999994493E-4</v>
      </c>
      <c r="D463">
        <v>0.83049999999997459</v>
      </c>
      <c r="E463">
        <v>0.2</v>
      </c>
      <c r="F463">
        <v>-5.0500000000000204E-2</v>
      </c>
      <c r="G463">
        <v>0.02</v>
      </c>
      <c r="H463">
        <v>0.99999999999997446</v>
      </c>
      <c r="I463">
        <v>0.83049999999997459</v>
      </c>
      <c r="J463">
        <v>0.2</v>
      </c>
      <c r="K463">
        <v>-5.0500000000000204E-2</v>
      </c>
      <c r="L463">
        <v>0.02</v>
      </c>
      <c r="M463">
        <v>0</v>
      </c>
      <c r="N463">
        <v>0.99999999999997446</v>
      </c>
      <c r="O463">
        <v>4.8000000000000001E-2</v>
      </c>
      <c r="P463">
        <v>3.4000000000000002E-2</v>
      </c>
      <c r="Q463">
        <v>4.2999999999999997E-2</v>
      </c>
      <c r="R463">
        <v>0.223</v>
      </c>
      <c r="S463">
        <v>800</v>
      </c>
      <c r="T463">
        <v>4.8952499999998775E-2</v>
      </c>
      <c r="X463">
        <v>363636</v>
      </c>
      <c r="Y463">
        <v>0</v>
      </c>
      <c r="Z463">
        <v>6.2445446334838577</v>
      </c>
      <c r="AA463">
        <v>0</v>
      </c>
      <c r="AB463">
        <v>1623</v>
      </c>
      <c r="AC463">
        <v>18000</v>
      </c>
      <c r="AD463">
        <v>980.78720877621868</v>
      </c>
      <c r="AE463">
        <v>980.78720877621868</v>
      </c>
      <c r="AF463">
        <v>127.56985972388179</v>
      </c>
      <c r="AG463">
        <v>109.30508852293642</v>
      </c>
      <c r="AI463">
        <v>6.6267009056249737</v>
      </c>
      <c r="AJ463">
        <v>754.9872831709406</v>
      </c>
      <c r="AM463">
        <v>0.7000017526333836</v>
      </c>
    </row>
    <row r="464" spans="1:39" x14ac:dyDescent="0.35">
      <c r="A464">
        <v>0.23099999999997456</v>
      </c>
      <c r="B464">
        <v>0.76900000000002544</v>
      </c>
      <c r="C464">
        <v>-4.9999999999994493E-4</v>
      </c>
      <c r="D464">
        <v>0.83099999999997454</v>
      </c>
      <c r="E464">
        <v>0.2</v>
      </c>
      <c r="F464">
        <v>-5.1000000000000205E-2</v>
      </c>
      <c r="G464">
        <v>0.02</v>
      </c>
      <c r="H464">
        <v>0.99999999999997446</v>
      </c>
      <c r="I464">
        <v>0.83099999999997454</v>
      </c>
      <c r="J464">
        <v>0.2</v>
      </c>
      <c r="K464">
        <v>-5.1000000000000205E-2</v>
      </c>
      <c r="L464">
        <v>0.02</v>
      </c>
      <c r="M464">
        <v>0</v>
      </c>
      <c r="N464">
        <v>0.99999999999997446</v>
      </c>
      <c r="O464">
        <v>4.8000000000000001E-2</v>
      </c>
      <c r="P464">
        <v>3.4000000000000002E-2</v>
      </c>
      <c r="Q464">
        <v>4.2999999999999997E-2</v>
      </c>
      <c r="R464">
        <v>0.223</v>
      </c>
      <c r="S464">
        <v>800</v>
      </c>
      <c r="T464">
        <v>4.895499999999877E-2</v>
      </c>
      <c r="X464">
        <v>363636</v>
      </c>
      <c r="Y464">
        <v>0</v>
      </c>
      <c r="Z464">
        <v>6.166697724442022</v>
      </c>
      <c r="AA464">
        <v>0</v>
      </c>
      <c r="AB464">
        <v>1623</v>
      </c>
      <c r="AC464">
        <v>18000</v>
      </c>
      <c r="AD464">
        <v>980.78720877621868</v>
      </c>
      <c r="AE464">
        <v>980.78720877621868</v>
      </c>
      <c r="AF464">
        <v>125.97309073984326</v>
      </c>
      <c r="AG464">
        <v>109.34116644981282</v>
      </c>
      <c r="AI464">
        <v>6.6284041258746145</v>
      </c>
      <c r="AJ464">
        <v>756.27428851551156</v>
      </c>
      <c r="AM464">
        <v>0.69897869063700491</v>
      </c>
    </row>
    <row r="465" spans="1:39" x14ac:dyDescent="0.35">
      <c r="A465">
        <v>0.2314999999999745</v>
      </c>
      <c r="B465">
        <v>0.7685000000000255</v>
      </c>
      <c r="C465">
        <v>-4.9999999999994493E-4</v>
      </c>
      <c r="D465">
        <v>0.83149999999997448</v>
      </c>
      <c r="E465">
        <v>0.2</v>
      </c>
      <c r="F465">
        <v>-5.1500000000000205E-2</v>
      </c>
      <c r="G465">
        <v>0.02</v>
      </c>
      <c r="H465">
        <v>0.99999999999997435</v>
      </c>
      <c r="I465">
        <v>0.83149999999997448</v>
      </c>
      <c r="J465">
        <v>0.2</v>
      </c>
      <c r="K465">
        <v>-5.1500000000000205E-2</v>
      </c>
      <c r="L465">
        <v>0.02</v>
      </c>
      <c r="M465">
        <v>0</v>
      </c>
      <c r="N465">
        <v>0.99999999999997435</v>
      </c>
      <c r="O465">
        <v>4.8000000000000001E-2</v>
      </c>
      <c r="P465">
        <v>3.4000000000000002E-2</v>
      </c>
      <c r="Q465">
        <v>4.2999999999999997E-2</v>
      </c>
      <c r="R465">
        <v>0.223</v>
      </c>
      <c r="S465">
        <v>800</v>
      </c>
      <c r="T465">
        <v>4.8957499999998766E-2</v>
      </c>
      <c r="X465">
        <v>363636</v>
      </c>
      <c r="Y465">
        <v>0</v>
      </c>
      <c r="Z465">
        <v>6.0897760030026262</v>
      </c>
      <c r="AA465">
        <v>0</v>
      </c>
      <c r="AB465">
        <v>1623</v>
      </c>
      <c r="AC465">
        <v>18000</v>
      </c>
      <c r="AD465">
        <v>980.78720877621868</v>
      </c>
      <c r="AE465">
        <v>980.78720877621868</v>
      </c>
      <c r="AF465">
        <v>124.39538357681093</v>
      </c>
      <c r="AG465">
        <v>109.37368095764651</v>
      </c>
      <c r="AI465">
        <v>6.6300870135151824</v>
      </c>
      <c r="AJ465">
        <v>757.5480846958302</v>
      </c>
      <c r="AM465">
        <v>0.69795861471423315</v>
      </c>
    </row>
    <row r="466" spans="1:39" x14ac:dyDescent="0.35">
      <c r="A466">
        <v>0.23199999999997445</v>
      </c>
      <c r="B466">
        <v>0.76800000000002555</v>
      </c>
      <c r="C466">
        <v>-4.9999999999994493E-4</v>
      </c>
      <c r="D466">
        <v>0.83199999999997443</v>
      </c>
      <c r="E466">
        <v>0.2</v>
      </c>
      <c r="F466">
        <v>-5.2000000000000206E-2</v>
      </c>
      <c r="G466">
        <v>0.02</v>
      </c>
      <c r="H466">
        <v>0.99999999999997435</v>
      </c>
      <c r="I466">
        <v>0.83199999999997443</v>
      </c>
      <c r="J466">
        <v>0.2</v>
      </c>
      <c r="K466">
        <v>-5.2000000000000206E-2</v>
      </c>
      <c r="L466">
        <v>0.02</v>
      </c>
      <c r="M466">
        <v>0</v>
      </c>
      <c r="N466">
        <v>0.99999999999997435</v>
      </c>
      <c r="O466">
        <v>4.8000000000000001E-2</v>
      </c>
      <c r="P466">
        <v>3.4000000000000002E-2</v>
      </c>
      <c r="Q466">
        <v>4.2999999999999997E-2</v>
      </c>
      <c r="R466">
        <v>0.223</v>
      </c>
      <c r="S466">
        <v>800</v>
      </c>
      <c r="T466">
        <v>4.8959999999998761E-2</v>
      </c>
      <c r="X466">
        <v>363636</v>
      </c>
      <c r="Y466">
        <v>0</v>
      </c>
      <c r="Z466">
        <v>6.0137690071589294</v>
      </c>
      <c r="AA466">
        <v>0</v>
      </c>
      <c r="AB466">
        <v>1623</v>
      </c>
      <c r="AC466">
        <v>18000</v>
      </c>
      <c r="AD466">
        <v>980.78720877621868</v>
      </c>
      <c r="AE466">
        <v>980.78720877621868</v>
      </c>
      <c r="AF466">
        <v>122.83652161893646</v>
      </c>
      <c r="AG466">
        <v>109.40269570045102</v>
      </c>
      <c r="AI466">
        <v>6.6317497996035817</v>
      </c>
      <c r="AJ466">
        <v>758.80877294933214</v>
      </c>
      <c r="AM466">
        <v>0.69694151181066655</v>
      </c>
    </row>
    <row r="467" spans="1:39" x14ac:dyDescent="0.35">
      <c r="A467">
        <v>0.23249999999997439</v>
      </c>
      <c r="B467">
        <v>0.76750000000002561</v>
      </c>
      <c r="C467">
        <v>-4.9999999999994493E-4</v>
      </c>
      <c r="D467">
        <v>0.83249999999997437</v>
      </c>
      <c r="E467">
        <v>0.2</v>
      </c>
      <c r="F467">
        <v>-5.2500000000000206E-2</v>
      </c>
      <c r="G467">
        <v>0.02</v>
      </c>
      <c r="H467">
        <v>0.99999999999997424</v>
      </c>
      <c r="I467">
        <v>0.83249999999997437</v>
      </c>
      <c r="J467">
        <v>0.2</v>
      </c>
      <c r="K467">
        <v>-5.2500000000000206E-2</v>
      </c>
      <c r="L467">
        <v>0.02</v>
      </c>
      <c r="M467">
        <v>0</v>
      </c>
      <c r="N467">
        <v>0.99999999999997424</v>
      </c>
      <c r="O467">
        <v>4.8000000000000001E-2</v>
      </c>
      <c r="P467">
        <v>3.4000000000000002E-2</v>
      </c>
      <c r="Q467">
        <v>4.2999999999999997E-2</v>
      </c>
      <c r="R467">
        <v>0.223</v>
      </c>
      <c r="S467">
        <v>800</v>
      </c>
      <c r="T467">
        <v>4.8962499999998757E-2</v>
      </c>
      <c r="X467">
        <v>363636</v>
      </c>
      <c r="Y467">
        <v>0</v>
      </c>
      <c r="Z467">
        <v>5.9386663872359353</v>
      </c>
      <c r="AA467">
        <v>0</v>
      </c>
      <c r="AB467">
        <v>1623</v>
      </c>
      <c r="AC467">
        <v>18000</v>
      </c>
      <c r="AD467">
        <v>980.78720877621868</v>
      </c>
      <c r="AE467">
        <v>980.78720877621868</v>
      </c>
      <c r="AF467">
        <v>121.29629058897231</v>
      </c>
      <c r="AG467">
        <v>109.42827332386719</v>
      </c>
      <c r="AI467">
        <v>6.6333927127022108</v>
      </c>
      <c r="AJ467">
        <v>760.05645445727009</v>
      </c>
      <c r="AM467">
        <v>0.69592736894788632</v>
      </c>
    </row>
    <row r="468" spans="1:39" x14ac:dyDescent="0.35">
      <c r="A468">
        <v>0.23299999999997434</v>
      </c>
      <c r="B468">
        <v>0.76700000000002566</v>
      </c>
      <c r="C468">
        <v>-4.9999999999994493E-4</v>
      </c>
      <c r="D468">
        <v>0.83299999999997432</v>
      </c>
      <c r="E468">
        <v>0.2</v>
      </c>
      <c r="F468">
        <v>-5.3000000000000207E-2</v>
      </c>
      <c r="G468">
        <v>0.02</v>
      </c>
      <c r="H468">
        <v>0.99999999999997424</v>
      </c>
      <c r="I468">
        <v>0.83299999999997432</v>
      </c>
      <c r="J468">
        <v>0.2</v>
      </c>
      <c r="K468">
        <v>-5.3000000000000207E-2</v>
      </c>
      <c r="L468">
        <v>0.02</v>
      </c>
      <c r="M468">
        <v>0</v>
      </c>
      <c r="N468">
        <v>0.99999999999997424</v>
      </c>
      <c r="O468">
        <v>4.8000000000000001E-2</v>
      </c>
      <c r="P468">
        <v>3.4000000000000002E-2</v>
      </c>
      <c r="Q468">
        <v>4.2999999999999997E-2</v>
      </c>
      <c r="R468">
        <v>0.223</v>
      </c>
      <c r="S468">
        <v>800</v>
      </c>
      <c r="T468">
        <v>4.896499999999876E-2</v>
      </c>
      <c r="X468">
        <v>363636</v>
      </c>
      <c r="Y468">
        <v>0</v>
      </c>
      <c r="Z468">
        <v>5.8644579047476153</v>
      </c>
      <c r="AA468">
        <v>0</v>
      </c>
      <c r="AB468">
        <v>1623</v>
      </c>
      <c r="AC468">
        <v>18000</v>
      </c>
      <c r="AD468">
        <v>980.78720877621868</v>
      </c>
      <c r="AE468">
        <v>980.78720877621868</v>
      </c>
      <c r="AF468">
        <v>119.77447852433524</v>
      </c>
      <c r="AG468">
        <v>109.45047548094973</v>
      </c>
      <c r="AI468">
        <v>6.63501597890449</v>
      </c>
      <c r="AJ468">
        <v>761.29123032544646</v>
      </c>
      <c r="AM468">
        <v>0.69491617322290555</v>
      </c>
    </row>
    <row r="469" spans="1:39" x14ac:dyDescent="0.35">
      <c r="A469">
        <v>0.23349999999997428</v>
      </c>
      <c r="B469">
        <v>0.76650000000002572</v>
      </c>
      <c r="C469">
        <v>-4.9999999999994493E-4</v>
      </c>
      <c r="D469">
        <v>0.83349999999997426</v>
      </c>
      <c r="E469">
        <v>0.2</v>
      </c>
      <c r="F469">
        <v>-5.3500000000000207E-2</v>
      </c>
      <c r="G469">
        <v>0.02</v>
      </c>
      <c r="H469">
        <v>0.99999999999997413</v>
      </c>
      <c r="I469">
        <v>0.83349999999997426</v>
      </c>
      <c r="J469">
        <v>0.2</v>
      </c>
      <c r="K469">
        <v>-5.3500000000000207E-2</v>
      </c>
      <c r="L469">
        <v>0.02</v>
      </c>
      <c r="M469">
        <v>0</v>
      </c>
      <c r="N469">
        <v>0.99999999999997413</v>
      </c>
      <c r="O469">
        <v>4.8000000000000001E-2</v>
      </c>
      <c r="P469">
        <v>3.4000000000000002E-2</v>
      </c>
      <c r="Q469">
        <v>4.2999999999999997E-2</v>
      </c>
      <c r="R469">
        <v>0.223</v>
      </c>
      <c r="S469">
        <v>800</v>
      </c>
      <c r="T469">
        <v>4.8967499999998755E-2</v>
      </c>
      <c r="X469">
        <v>363636</v>
      </c>
      <c r="Y469">
        <v>0</v>
      </c>
      <c r="Z469">
        <v>5.7911334312651377</v>
      </c>
      <c r="AA469">
        <v>0</v>
      </c>
      <c r="AB469">
        <v>1623</v>
      </c>
      <c r="AC469">
        <v>18000</v>
      </c>
      <c r="AD469">
        <v>980.78720877621868</v>
      </c>
      <c r="AE469">
        <v>980.78720877621868</v>
      </c>
      <c r="AF469">
        <v>118.2708757534011</v>
      </c>
      <c r="AG469">
        <v>109.46936284770017</v>
      </c>
      <c r="AI469">
        <v>6.6366198218601529</v>
      </c>
      <c r="AJ469">
        <v>762.51320156545353</v>
      </c>
      <c r="AM469">
        <v>0.69390791180762168</v>
      </c>
    </row>
    <row r="470" spans="1:39" x14ac:dyDescent="0.35">
      <c r="A470">
        <v>0.23399999999997423</v>
      </c>
      <c r="B470">
        <v>0.76600000000002577</v>
      </c>
      <c r="C470">
        <v>-4.9999999999994493E-4</v>
      </c>
      <c r="D470">
        <v>0.83399999999997421</v>
      </c>
      <c r="E470">
        <v>0.2</v>
      </c>
      <c r="F470">
        <v>-5.4000000000000208E-2</v>
      </c>
      <c r="G470">
        <v>0.02</v>
      </c>
      <c r="H470">
        <v>0.99999999999997413</v>
      </c>
      <c r="I470">
        <v>0.83399999999997421</v>
      </c>
      <c r="J470">
        <v>0.2</v>
      </c>
      <c r="K470">
        <v>-5.4000000000000208E-2</v>
      </c>
      <c r="L470">
        <v>0.02</v>
      </c>
      <c r="M470">
        <v>0</v>
      </c>
      <c r="N470">
        <v>0.99999999999997413</v>
      </c>
      <c r="O470">
        <v>4.8000000000000001E-2</v>
      </c>
      <c r="P470">
        <v>3.4000000000000002E-2</v>
      </c>
      <c r="Q470">
        <v>4.2999999999999997E-2</v>
      </c>
      <c r="R470">
        <v>0.223</v>
      </c>
      <c r="S470">
        <v>800</v>
      </c>
      <c r="T470">
        <v>4.8969999999998751E-2</v>
      </c>
      <c r="X470">
        <v>363636</v>
      </c>
      <c r="Y470">
        <v>0</v>
      </c>
      <c r="Z470">
        <v>5.7186829472959806</v>
      </c>
      <c r="AA470">
        <v>0</v>
      </c>
      <c r="AB470">
        <v>1623</v>
      </c>
      <c r="AC470">
        <v>18000</v>
      </c>
      <c r="AD470">
        <v>980.78720877621868</v>
      </c>
      <c r="AE470">
        <v>980.78720877621868</v>
      </c>
      <c r="AF470">
        <v>116.78527487202993</v>
      </c>
      <c r="AG470">
        <v>109.48499513835044</v>
      </c>
      <c r="AI470">
        <v>6.6382044628002825</v>
      </c>
      <c r="AJ470">
        <v>763.72246907639817</v>
      </c>
      <c r="AM470">
        <v>0.69290257194827387</v>
      </c>
    </row>
    <row r="471" spans="1:39" x14ac:dyDescent="0.35">
      <c r="A471">
        <v>0.23449999999997417</v>
      </c>
      <c r="B471">
        <v>0.76550000000002583</v>
      </c>
      <c r="C471">
        <v>-4.9999999999994493E-4</v>
      </c>
      <c r="D471">
        <v>0.83449999999997415</v>
      </c>
      <c r="E471">
        <v>0.2</v>
      </c>
      <c r="F471">
        <v>-5.4500000000000208E-2</v>
      </c>
      <c r="G471">
        <v>0.02</v>
      </c>
      <c r="H471">
        <v>0.99999999999997402</v>
      </c>
      <c r="I471">
        <v>0.83449999999997415</v>
      </c>
      <c r="J471">
        <v>0.2</v>
      </c>
      <c r="K471">
        <v>-5.4500000000000208E-2</v>
      </c>
      <c r="L471">
        <v>0.02</v>
      </c>
      <c r="M471">
        <v>0</v>
      </c>
      <c r="N471">
        <v>0.99999999999997402</v>
      </c>
      <c r="O471">
        <v>4.8000000000000001E-2</v>
      </c>
      <c r="P471">
        <v>3.4000000000000002E-2</v>
      </c>
      <c r="Q471">
        <v>4.2999999999999997E-2</v>
      </c>
      <c r="R471">
        <v>0.223</v>
      </c>
      <c r="S471">
        <v>800</v>
      </c>
      <c r="T471">
        <v>4.8972499999998746E-2</v>
      </c>
      <c r="X471">
        <v>363636</v>
      </c>
      <c r="Y471">
        <v>0</v>
      </c>
      <c r="Z471">
        <v>5.647096541173835</v>
      </c>
      <c r="AA471">
        <v>0</v>
      </c>
      <c r="AB471">
        <v>1623</v>
      </c>
      <c r="AC471">
        <v>18000</v>
      </c>
      <c r="AD471">
        <v>980.78720877621868</v>
      </c>
      <c r="AE471">
        <v>980.78720877621868</v>
      </c>
      <c r="AF471">
        <v>115.31747072031811</v>
      </c>
      <c r="AG471">
        <v>109.49743112040154</v>
      </c>
      <c r="AI471">
        <v>6.6397701205621082</v>
      </c>
      <c r="AJ471">
        <v>764.91913362711239</v>
      </c>
      <c r="AM471">
        <v>0.6919001409649056</v>
      </c>
    </row>
    <row r="472" spans="1:39" x14ac:dyDescent="0.35">
      <c r="A472">
        <v>0.23499999999997412</v>
      </c>
      <c r="B472">
        <v>0.76500000000002588</v>
      </c>
      <c r="C472">
        <v>-4.9999999999994493E-4</v>
      </c>
      <c r="D472">
        <v>0.8349999999999741</v>
      </c>
      <c r="E472">
        <v>0.2</v>
      </c>
      <c r="F472">
        <v>-5.5000000000000208E-2</v>
      </c>
      <c r="G472">
        <v>0.02</v>
      </c>
      <c r="H472">
        <v>0.99999999999997402</v>
      </c>
      <c r="I472">
        <v>0.8349999999999741</v>
      </c>
      <c r="J472">
        <v>0.2</v>
      </c>
      <c r="K472">
        <v>-5.5000000000000208E-2</v>
      </c>
      <c r="L472">
        <v>0.02</v>
      </c>
      <c r="M472">
        <v>0</v>
      </c>
      <c r="N472">
        <v>0.99999999999997402</v>
      </c>
      <c r="O472">
        <v>4.8000000000000001E-2</v>
      </c>
      <c r="P472">
        <v>3.4000000000000002E-2</v>
      </c>
      <c r="Q472">
        <v>4.2999999999999997E-2</v>
      </c>
      <c r="R472">
        <v>0.223</v>
      </c>
      <c r="S472">
        <v>800</v>
      </c>
      <c r="T472">
        <v>4.8974999999998749E-2</v>
      </c>
      <c r="X472">
        <v>363636</v>
      </c>
      <c r="Y472">
        <v>0</v>
      </c>
      <c r="Z472">
        <v>5.5763644079592023</v>
      </c>
      <c r="AA472">
        <v>0</v>
      </c>
      <c r="AB472">
        <v>1623</v>
      </c>
      <c r="AC472">
        <v>18000</v>
      </c>
      <c r="AD472">
        <v>980.78720877621868</v>
      </c>
      <c r="AE472">
        <v>980.78720877621868</v>
      </c>
      <c r="AF472">
        <v>113.86726035957621</v>
      </c>
      <c r="AG472">
        <v>109.50672862942106</v>
      </c>
      <c r="AI472">
        <v>6.641317011613566</v>
      </c>
      <c r="AJ472">
        <v>766.10329583884436</v>
      </c>
      <c r="AM472">
        <v>0.69090060625083105</v>
      </c>
    </row>
    <row r="473" spans="1:39" x14ac:dyDescent="0.35">
      <c r="A473">
        <v>0.23549999999997406</v>
      </c>
      <c r="B473">
        <v>0.76450000000002594</v>
      </c>
      <c r="C473">
        <v>-4.9999999999994493E-4</v>
      </c>
      <c r="D473">
        <v>0.83549999999997404</v>
      </c>
      <c r="E473">
        <v>0.2</v>
      </c>
      <c r="F473">
        <v>-5.5500000000000209E-2</v>
      </c>
      <c r="G473">
        <v>0.02</v>
      </c>
      <c r="H473">
        <v>0.99999999999997391</v>
      </c>
      <c r="I473">
        <v>0.83549999999997404</v>
      </c>
      <c r="J473">
        <v>0.2</v>
      </c>
      <c r="K473">
        <v>-5.5500000000000209E-2</v>
      </c>
      <c r="L473">
        <v>0.02</v>
      </c>
      <c r="M473">
        <v>0</v>
      </c>
      <c r="N473">
        <v>0.99999999999997391</v>
      </c>
      <c r="O473">
        <v>4.8000000000000001E-2</v>
      </c>
      <c r="P473">
        <v>3.4000000000000002E-2</v>
      </c>
      <c r="Q473">
        <v>4.2999999999999997E-2</v>
      </c>
      <c r="R473">
        <v>0.223</v>
      </c>
      <c r="S473">
        <v>800</v>
      </c>
      <c r="T473">
        <v>4.8977499999998744E-2</v>
      </c>
      <c r="X473">
        <v>363636</v>
      </c>
      <c r="Y473">
        <v>0</v>
      </c>
      <c r="Z473">
        <v>5.5064768483505988</v>
      </c>
      <c r="AA473">
        <v>0</v>
      </c>
      <c r="AB473">
        <v>1623</v>
      </c>
      <c r="AC473">
        <v>18000</v>
      </c>
      <c r="AD473">
        <v>980.78720877621868</v>
      </c>
      <c r="AE473">
        <v>980.78720877621868</v>
      </c>
      <c r="AF473">
        <v>112.43444304953016</v>
      </c>
      <c r="AG473">
        <v>109.51294458360388</v>
      </c>
      <c r="AI473">
        <v>6.6428453500776152</v>
      </c>
      <c r="AJ473">
        <v>767.27505616841586</v>
      </c>
      <c r="AM473">
        <v>0.68990395527210735</v>
      </c>
    </row>
    <row r="474" spans="1:39" x14ac:dyDescent="0.35">
      <c r="A474">
        <v>0.23599999999997401</v>
      </c>
      <c r="B474">
        <v>0.76400000000002599</v>
      </c>
      <c r="C474">
        <v>-4.9999999999994493E-4</v>
      </c>
      <c r="D474">
        <v>0.83599999999997399</v>
      </c>
      <c r="E474">
        <v>0.2</v>
      </c>
      <c r="F474">
        <v>-5.6000000000000209E-2</v>
      </c>
      <c r="G474">
        <v>0.02</v>
      </c>
      <c r="H474">
        <v>0.99999999999997391</v>
      </c>
      <c r="I474">
        <v>0.83599999999997399</v>
      </c>
      <c r="J474">
        <v>0.2</v>
      </c>
      <c r="K474">
        <v>-5.6000000000000209E-2</v>
      </c>
      <c r="L474">
        <v>0.02</v>
      </c>
      <c r="M474">
        <v>0</v>
      </c>
      <c r="N474">
        <v>0.99999999999997391</v>
      </c>
      <c r="O474">
        <v>4.8000000000000001E-2</v>
      </c>
      <c r="P474">
        <v>3.4000000000000002E-2</v>
      </c>
      <c r="Q474">
        <v>4.2999999999999997E-2</v>
      </c>
      <c r="R474">
        <v>0.223</v>
      </c>
      <c r="S474">
        <v>800</v>
      </c>
      <c r="T474">
        <v>4.8979999999998747E-2</v>
      </c>
      <c r="X474">
        <v>363636</v>
      </c>
      <c r="Y474">
        <v>0</v>
      </c>
      <c r="Z474">
        <v>5.4374242676062412</v>
      </c>
      <c r="AA474">
        <v>0</v>
      </c>
      <c r="AB474">
        <v>1623</v>
      </c>
      <c r="AC474">
        <v>18000</v>
      </c>
      <c r="AD474">
        <v>980.78720877621868</v>
      </c>
      <c r="AE474">
        <v>980.78720877621868</v>
      </c>
      <c r="AF474">
        <v>111.01882022574408</v>
      </c>
      <c r="AG474">
        <v>109.51613499809994</v>
      </c>
      <c r="AI474">
        <v>6.6443553477563206</v>
      </c>
      <c r="AJ474">
        <v>768.43451489184315</v>
      </c>
      <c r="AM474">
        <v>0.68891017556700995</v>
      </c>
    </row>
    <row r="475" spans="1:39" x14ac:dyDescent="0.35">
      <c r="A475">
        <v>0.23649999999997395</v>
      </c>
      <c r="B475">
        <v>0.76350000000002605</v>
      </c>
      <c r="C475">
        <v>-4.9999999999994493E-4</v>
      </c>
      <c r="D475">
        <v>0.83649999999997393</v>
      </c>
      <c r="E475">
        <v>0.2</v>
      </c>
      <c r="F475">
        <v>-5.650000000000021E-2</v>
      </c>
      <c r="G475">
        <v>0.02</v>
      </c>
      <c r="H475">
        <v>0.9999999999999738</v>
      </c>
      <c r="I475">
        <v>0.83649999999997393</v>
      </c>
      <c r="J475">
        <v>0.2</v>
      </c>
      <c r="K475">
        <v>-5.650000000000021E-2</v>
      </c>
      <c r="L475">
        <v>0.02</v>
      </c>
      <c r="M475">
        <v>0</v>
      </c>
      <c r="N475">
        <v>0.9999999999999738</v>
      </c>
      <c r="O475">
        <v>4.8000000000000001E-2</v>
      </c>
      <c r="P475">
        <v>3.4000000000000002E-2</v>
      </c>
      <c r="Q475">
        <v>4.2999999999999997E-2</v>
      </c>
      <c r="R475">
        <v>0.223</v>
      </c>
      <c r="S475">
        <v>800</v>
      </c>
      <c r="T475">
        <v>4.8982499999998742E-2</v>
      </c>
      <c r="X475">
        <v>363636</v>
      </c>
      <c r="Y475">
        <v>0</v>
      </c>
      <c r="Z475">
        <v>5.3691971744761551</v>
      </c>
      <c r="AA475">
        <v>0</v>
      </c>
      <c r="AB475">
        <v>1623</v>
      </c>
      <c r="AC475">
        <v>18000</v>
      </c>
      <c r="AD475">
        <v>980.78720877621868</v>
      </c>
      <c r="AE475">
        <v>980.78720877621868</v>
      </c>
      <c r="AF475">
        <v>109.62019547726202</v>
      </c>
      <c r="AG475">
        <v>109.51635499911296</v>
      </c>
      <c r="AI475">
        <v>6.6458472141547009</v>
      </c>
      <c r="AJ475">
        <v>769.58177208841266</v>
      </c>
      <c r="AM475">
        <v>0.68791925474551352</v>
      </c>
    </row>
    <row r="476" spans="1:39" x14ac:dyDescent="0.35">
      <c r="A476">
        <v>0.2369999999999739</v>
      </c>
      <c r="B476">
        <v>0.7630000000000261</v>
      </c>
      <c r="C476">
        <v>-4.9999999999994493E-4</v>
      </c>
      <c r="D476">
        <v>0.83699999999997388</v>
      </c>
      <c r="E476">
        <v>0.2</v>
      </c>
      <c r="F476">
        <v>-5.700000000000021E-2</v>
      </c>
      <c r="G476">
        <v>0.02</v>
      </c>
      <c r="H476">
        <v>0.9999999999999738</v>
      </c>
      <c r="I476">
        <v>0.83699999999997388</v>
      </c>
      <c r="J476">
        <v>0.2</v>
      </c>
      <c r="K476">
        <v>-5.700000000000021E-2</v>
      </c>
      <c r="L476">
        <v>0.02</v>
      </c>
      <c r="M476">
        <v>0</v>
      </c>
      <c r="N476">
        <v>0.9999999999999738</v>
      </c>
      <c r="O476">
        <v>4.8000000000000001E-2</v>
      </c>
      <c r="P476">
        <v>3.4000000000000002E-2</v>
      </c>
      <c r="Q476">
        <v>4.2999999999999997E-2</v>
      </c>
      <c r="R476">
        <v>0.223</v>
      </c>
      <c r="S476">
        <v>800</v>
      </c>
      <c r="T476">
        <v>4.8984999999998738E-2</v>
      </c>
      <c r="X476">
        <v>363636</v>
      </c>
      <c r="Y476">
        <v>0</v>
      </c>
      <c r="Z476">
        <v>5.3017861801445845</v>
      </c>
      <c r="AA476">
        <v>0</v>
      </c>
      <c r="AB476">
        <v>1623</v>
      </c>
      <c r="AC476">
        <v>18000</v>
      </c>
      <c r="AD476">
        <v>980.78720877621868</v>
      </c>
      <c r="AE476">
        <v>980.78720877621868</v>
      </c>
      <c r="AF476">
        <v>108.23837452446733</v>
      </c>
      <c r="AG476">
        <v>109.51365883777405</v>
      </c>
      <c r="AI476">
        <v>6.6473211565043488</v>
      </c>
      <c r="AJ476">
        <v>770.71692762520934</v>
      </c>
      <c r="AM476">
        <v>0.68693118048877733</v>
      </c>
    </row>
    <row r="477" spans="1:39" x14ac:dyDescent="0.35">
      <c r="A477">
        <v>0.23749999999997384</v>
      </c>
      <c r="B477">
        <v>0.76250000000002616</v>
      </c>
      <c r="C477">
        <v>-4.9999999999994493E-4</v>
      </c>
      <c r="D477">
        <v>0.83749999999997382</v>
      </c>
      <c r="E477">
        <v>0.2</v>
      </c>
      <c r="F477">
        <v>-5.7500000000000211E-2</v>
      </c>
      <c r="G477">
        <v>0.02</v>
      </c>
      <c r="H477">
        <v>0.99999999999997369</v>
      </c>
      <c r="I477">
        <v>0.83749999999997382</v>
      </c>
      <c r="J477">
        <v>0.2</v>
      </c>
      <c r="K477">
        <v>-5.7500000000000211E-2</v>
      </c>
      <c r="L477">
        <v>0.02</v>
      </c>
      <c r="M477">
        <v>0</v>
      </c>
      <c r="N477">
        <v>0.99999999999997369</v>
      </c>
      <c r="O477">
        <v>4.8000000000000001E-2</v>
      </c>
      <c r="P477">
        <v>3.4000000000000002E-2</v>
      </c>
      <c r="Q477">
        <v>4.2999999999999997E-2</v>
      </c>
      <c r="R477">
        <v>0.223</v>
      </c>
      <c r="S477">
        <v>800</v>
      </c>
      <c r="T477">
        <v>4.8987499999998733E-2</v>
      </c>
      <c r="X477">
        <v>363636</v>
      </c>
      <c r="Y477">
        <v>0</v>
      </c>
      <c r="Z477">
        <v>5.2351819971826181</v>
      </c>
      <c r="AA477">
        <v>0</v>
      </c>
      <c r="AB477">
        <v>1623</v>
      </c>
      <c r="AC477">
        <v>18000</v>
      </c>
      <c r="AD477">
        <v>980.78720877621868</v>
      </c>
      <c r="AE477">
        <v>980.78720877621868</v>
      </c>
      <c r="AF477">
        <v>106.87316519715736</v>
      </c>
      <c r="AG477">
        <v>109.50809990379379</v>
      </c>
      <c r="AI477">
        <v>6.6487773797868126</v>
      </c>
      <c r="AJ477">
        <v>771.84008114207802</v>
      </c>
      <c r="AM477">
        <v>0.68594594054863411</v>
      </c>
    </row>
    <row r="478" spans="1:39" x14ac:dyDescent="0.35">
      <c r="A478">
        <v>0.23799999999997379</v>
      </c>
      <c r="B478">
        <v>0.76200000000002621</v>
      </c>
      <c r="C478">
        <v>-4.9999999999994493E-4</v>
      </c>
      <c r="D478">
        <v>0.83799999999997377</v>
      </c>
      <c r="E478">
        <v>0.2</v>
      </c>
      <c r="F478">
        <v>-5.8000000000000211E-2</v>
      </c>
      <c r="G478">
        <v>0.02</v>
      </c>
      <c r="H478">
        <v>0.99999999999997369</v>
      </c>
      <c r="I478">
        <v>0.83799999999997377</v>
      </c>
      <c r="J478">
        <v>0.2</v>
      </c>
      <c r="K478">
        <v>-5.8000000000000211E-2</v>
      </c>
      <c r="L478">
        <v>0.02</v>
      </c>
      <c r="M478">
        <v>0</v>
      </c>
      <c r="N478">
        <v>0.99999999999997369</v>
      </c>
      <c r="O478">
        <v>4.8000000000000001E-2</v>
      </c>
      <c r="P478">
        <v>3.4000000000000002E-2</v>
      </c>
      <c r="Q478">
        <v>4.2999999999999997E-2</v>
      </c>
      <c r="R478">
        <v>0.223</v>
      </c>
      <c r="S478">
        <v>800</v>
      </c>
      <c r="T478">
        <v>4.8989999999998729E-2</v>
      </c>
      <c r="X478">
        <v>363636</v>
      </c>
      <c r="Y478">
        <v>0</v>
      </c>
      <c r="Z478">
        <v>5.1693754385109418</v>
      </c>
      <c r="AA478">
        <v>0</v>
      </c>
      <c r="AB478">
        <v>1623</v>
      </c>
      <c r="AC478">
        <v>18000</v>
      </c>
      <c r="AD478">
        <v>980.78720877621868</v>
      </c>
      <c r="AE478">
        <v>980.78720877621868</v>
      </c>
      <c r="AF478">
        <v>105.52437741283136</v>
      </c>
      <c r="AG478">
        <v>109.49973073889682</v>
      </c>
      <c r="AI478">
        <v>6.6502160867567603</v>
      </c>
      <c r="AJ478">
        <v>772.95133203702665</v>
      </c>
      <c r="AM478">
        <v>0.6849635227470845</v>
      </c>
    </row>
    <row r="479" spans="1:39" x14ac:dyDescent="0.35">
      <c r="A479">
        <v>0.23849999999997373</v>
      </c>
      <c r="B479">
        <v>0.76150000000002627</v>
      </c>
      <c r="C479">
        <v>-4.9999999999994493E-4</v>
      </c>
      <c r="D479">
        <v>0.83849999999997371</v>
      </c>
      <c r="E479">
        <v>0.2</v>
      </c>
      <c r="F479">
        <v>-5.8500000000000212E-2</v>
      </c>
      <c r="G479">
        <v>0.02</v>
      </c>
      <c r="H479">
        <v>0.99999999999997358</v>
      </c>
      <c r="I479">
        <v>0.83849999999997371</v>
      </c>
      <c r="J479">
        <v>0.2</v>
      </c>
      <c r="K479">
        <v>-5.8500000000000212E-2</v>
      </c>
      <c r="L479">
        <v>0.02</v>
      </c>
      <c r="M479">
        <v>0</v>
      </c>
      <c r="N479">
        <v>0.99999999999997358</v>
      </c>
      <c r="O479">
        <v>4.8000000000000001E-2</v>
      </c>
      <c r="P479">
        <v>3.4000000000000002E-2</v>
      </c>
      <c r="Q479">
        <v>4.2999999999999997E-2</v>
      </c>
      <c r="R479">
        <v>0.223</v>
      </c>
      <c r="S479">
        <v>800</v>
      </c>
      <c r="T479">
        <v>4.8992499999998725E-2</v>
      </c>
      <c r="X479">
        <v>363636</v>
      </c>
      <c r="Y479">
        <v>0</v>
      </c>
      <c r="Z479">
        <v>5.1043574163726193</v>
      </c>
      <c r="AA479">
        <v>0</v>
      </c>
      <c r="AB479">
        <v>1623</v>
      </c>
      <c r="AC479">
        <v>18000</v>
      </c>
      <c r="AD479">
        <v>980.78720877621868</v>
      </c>
      <c r="AE479">
        <v>980.78720877621868</v>
      </c>
      <c r="AF479">
        <v>104.19182315518988</v>
      </c>
      <c r="AG479">
        <v>109.48860305004207</v>
      </c>
      <c r="AI479">
        <v>6.6516374779649112</v>
      </c>
      <c r="AJ479">
        <v>774.05077945205142</v>
      </c>
      <c r="AM479">
        <v>0.68398391497579525</v>
      </c>
    </row>
    <row r="480" spans="1:39" x14ac:dyDescent="0.35">
      <c r="A480">
        <v>0.23899999999997368</v>
      </c>
      <c r="B480">
        <v>0.76100000000002632</v>
      </c>
      <c r="C480">
        <v>-4.9999999999994493E-4</v>
      </c>
      <c r="D480">
        <v>0.83899999999997366</v>
      </c>
      <c r="E480">
        <v>0.2</v>
      </c>
      <c r="F480">
        <v>-5.9000000000000212E-2</v>
      </c>
      <c r="G480">
        <v>0.02</v>
      </c>
      <c r="H480">
        <v>0.99999999999997358</v>
      </c>
      <c r="I480">
        <v>0.83899999999997366</v>
      </c>
      <c r="J480">
        <v>0.2</v>
      </c>
      <c r="K480">
        <v>-5.9000000000000212E-2</v>
      </c>
      <c r="L480">
        <v>0.02</v>
      </c>
      <c r="M480">
        <v>0</v>
      </c>
      <c r="N480">
        <v>0.99999999999997358</v>
      </c>
      <c r="O480">
        <v>4.8000000000000001E-2</v>
      </c>
      <c r="P480">
        <v>3.4000000000000002E-2</v>
      </c>
      <c r="Q480">
        <v>4.2999999999999997E-2</v>
      </c>
      <c r="R480">
        <v>0.223</v>
      </c>
      <c r="S480">
        <v>800</v>
      </c>
      <c r="T480">
        <v>4.8994999999998727E-2</v>
      </c>
      <c r="X480">
        <v>363636</v>
      </c>
      <c r="Y480">
        <v>0</v>
      </c>
      <c r="Z480">
        <v>5.0401189413158143</v>
      </c>
      <c r="AA480">
        <v>0</v>
      </c>
      <c r="AB480">
        <v>1623</v>
      </c>
      <c r="AC480">
        <v>18000</v>
      </c>
      <c r="AD480">
        <v>980.78720877621868</v>
      </c>
      <c r="AE480">
        <v>980.78720877621868</v>
      </c>
      <c r="AF480">
        <v>102.87531645284371</v>
      </c>
      <c r="AG480">
        <v>109.47476772243287</v>
      </c>
      <c r="AI480">
        <v>6.6530417517807479</v>
      </c>
      <c r="AJ480">
        <v>775.13852225938422</v>
      </c>
      <c r="AM480">
        <v>0.68300710519560126</v>
      </c>
    </row>
    <row r="481" spans="1:39" x14ac:dyDescent="0.35">
      <c r="A481">
        <v>0.23949999999997362</v>
      </c>
      <c r="B481">
        <v>0.76050000000002638</v>
      </c>
      <c r="C481">
        <v>-4.9999999999994493E-4</v>
      </c>
      <c r="D481">
        <v>0.8394999999999736</v>
      </c>
      <c r="E481">
        <v>0.2</v>
      </c>
      <c r="F481">
        <v>-5.9500000000000212E-2</v>
      </c>
      <c r="G481">
        <v>0.02</v>
      </c>
      <c r="H481">
        <v>0.99999999999997347</v>
      </c>
      <c r="I481">
        <v>0.8394999999999736</v>
      </c>
      <c r="J481">
        <v>0.2</v>
      </c>
      <c r="K481">
        <v>-5.9500000000000212E-2</v>
      </c>
      <c r="L481">
        <v>0.02</v>
      </c>
      <c r="M481">
        <v>0</v>
      </c>
      <c r="N481">
        <v>0.99999999999997347</v>
      </c>
      <c r="O481">
        <v>4.8000000000000001E-2</v>
      </c>
      <c r="P481">
        <v>3.4000000000000002E-2</v>
      </c>
      <c r="Q481">
        <v>4.2999999999999997E-2</v>
      </c>
      <c r="R481">
        <v>0.223</v>
      </c>
      <c r="S481">
        <v>800</v>
      </c>
      <c r="T481">
        <v>4.8997499999998723E-2</v>
      </c>
      <c r="X481">
        <v>363636</v>
      </c>
      <c r="Y481">
        <v>0</v>
      </c>
      <c r="Z481">
        <v>4.97665112118636</v>
      </c>
      <c r="AA481">
        <v>0</v>
      </c>
      <c r="AB481">
        <v>1623</v>
      </c>
      <c r="AC481">
        <v>18000</v>
      </c>
      <c r="AD481">
        <v>980.78720877621868</v>
      </c>
      <c r="AE481">
        <v>980.78720877621868</v>
      </c>
      <c r="AF481">
        <v>101.57467335823021</v>
      </c>
      <c r="AG481">
        <v>109.45827483231972</v>
      </c>
      <c r="AI481">
        <v>6.6544291044150023</v>
      </c>
      <c r="AJ481">
        <v>776.21465904814966</v>
      </c>
      <c r="AM481">
        <v>0.68203308143601327</v>
      </c>
    </row>
    <row r="482" spans="1:39" x14ac:dyDescent="0.35">
      <c r="A482">
        <v>0.23999999999997357</v>
      </c>
      <c r="B482">
        <v>0.76000000000002643</v>
      </c>
      <c r="C482">
        <v>-4.9999999999994493E-4</v>
      </c>
      <c r="D482">
        <v>0.83999999999997355</v>
      </c>
      <c r="E482">
        <v>0.2</v>
      </c>
      <c r="F482">
        <v>-6.0000000000000213E-2</v>
      </c>
      <c r="G482">
        <v>0.02</v>
      </c>
      <c r="H482">
        <v>0.99999999999997347</v>
      </c>
      <c r="I482">
        <v>0.83999999999997355</v>
      </c>
      <c r="J482">
        <v>0.2</v>
      </c>
      <c r="K482">
        <v>-6.0000000000000213E-2</v>
      </c>
      <c r="L482">
        <v>0.02</v>
      </c>
      <c r="M482">
        <v>0</v>
      </c>
      <c r="N482">
        <v>0.99999999999997347</v>
      </c>
      <c r="O482">
        <v>4.8000000000000001E-2</v>
      </c>
      <c r="P482">
        <v>3.4000000000000002E-2</v>
      </c>
      <c r="Q482">
        <v>4.2999999999999997E-2</v>
      </c>
      <c r="R482">
        <v>0.223</v>
      </c>
      <c r="S482">
        <v>800</v>
      </c>
      <c r="T482">
        <v>4.8999999999998725E-2</v>
      </c>
      <c r="X482">
        <v>363636</v>
      </c>
      <c r="Y482">
        <v>0</v>
      </c>
      <c r="Z482">
        <v>4.913945160130087</v>
      </c>
      <c r="AA482">
        <v>0</v>
      </c>
      <c r="AB482">
        <v>1623</v>
      </c>
      <c r="AC482">
        <v>18000</v>
      </c>
      <c r="AD482">
        <v>980.78720877621868</v>
      </c>
      <c r="AE482">
        <v>980.78720877621868</v>
      </c>
      <c r="AF482">
        <v>100.28971192673534</v>
      </c>
      <c r="AG482">
        <v>109.43917365959976</v>
      </c>
      <c r="AI482">
        <v>6.65579972994193</v>
      </c>
      <c r="AJ482">
        <v>777.27928811143295</v>
      </c>
      <c r="AM482">
        <v>0.68106183179472779</v>
      </c>
    </row>
    <row r="483" spans="1:39" x14ac:dyDescent="0.35">
      <c r="A483">
        <v>0.24049999999997351</v>
      </c>
      <c r="B483">
        <v>0.75950000000002649</v>
      </c>
      <c r="C483">
        <v>-4.9999999999994493E-4</v>
      </c>
      <c r="D483">
        <v>0.84049999999997349</v>
      </c>
      <c r="E483">
        <v>0.2</v>
      </c>
      <c r="F483">
        <v>-6.0500000000000213E-2</v>
      </c>
      <c r="G483">
        <v>0.02</v>
      </c>
      <c r="H483">
        <v>0.99999999999997335</v>
      </c>
      <c r="I483">
        <v>0.84049999999997349</v>
      </c>
      <c r="J483">
        <v>0.2</v>
      </c>
      <c r="K483">
        <v>-6.0500000000000213E-2</v>
      </c>
      <c r="L483">
        <v>0.02</v>
      </c>
      <c r="M483">
        <v>0</v>
      </c>
      <c r="N483">
        <v>0.99999999999997335</v>
      </c>
      <c r="O483">
        <v>4.8000000000000001E-2</v>
      </c>
      <c r="P483">
        <v>3.4000000000000002E-2</v>
      </c>
      <c r="Q483">
        <v>4.2999999999999997E-2</v>
      </c>
      <c r="R483">
        <v>0.223</v>
      </c>
      <c r="S483">
        <v>800</v>
      </c>
      <c r="T483">
        <v>4.9002499999998721E-2</v>
      </c>
      <c r="X483">
        <v>363636</v>
      </c>
      <c r="Y483">
        <v>0</v>
      </c>
      <c r="Z483">
        <v>4.8519923576048232</v>
      </c>
      <c r="AA483">
        <v>0</v>
      </c>
      <c r="AB483">
        <v>1623</v>
      </c>
      <c r="AC483">
        <v>18000</v>
      </c>
      <c r="AD483">
        <v>980.78720877621868</v>
      </c>
      <c r="AE483">
        <v>980.78720877621868</v>
      </c>
      <c r="AF483">
        <v>99.020252196019385</v>
      </c>
      <c r="AG483">
        <v>109.41751270021601</v>
      </c>
      <c r="AI483">
        <v>6.6571538203213603</v>
      </c>
      <c r="AJ483">
        <v>778.33250743374242</v>
      </c>
      <c r="AM483">
        <v>0.68009334443714331</v>
      </c>
    </row>
    <row r="484" spans="1:39" x14ac:dyDescent="0.35">
      <c r="A484">
        <v>0.24099999999997346</v>
      </c>
      <c r="B484">
        <v>0.75900000000002654</v>
      </c>
      <c r="C484">
        <v>-4.9999999999994493E-4</v>
      </c>
      <c r="D484">
        <v>0.84099999999997344</v>
      </c>
      <c r="E484">
        <v>0.2</v>
      </c>
      <c r="F484">
        <v>-6.1000000000000214E-2</v>
      </c>
      <c r="G484">
        <v>0.02</v>
      </c>
      <c r="H484">
        <v>0.99999999999997335</v>
      </c>
      <c r="I484">
        <v>0.84099999999997344</v>
      </c>
      <c r="J484">
        <v>0.2</v>
      </c>
      <c r="K484">
        <v>-6.1000000000000214E-2</v>
      </c>
      <c r="L484">
        <v>0.02</v>
      </c>
      <c r="M484">
        <v>0</v>
      </c>
      <c r="N484">
        <v>0.99999999999997335</v>
      </c>
      <c r="O484">
        <v>4.8000000000000001E-2</v>
      </c>
      <c r="P484">
        <v>3.4000000000000002E-2</v>
      </c>
      <c r="Q484">
        <v>4.2999999999999997E-2</v>
      </c>
      <c r="R484">
        <v>0.223</v>
      </c>
      <c r="S484">
        <v>800</v>
      </c>
      <c r="T484">
        <v>4.9004999999998716E-2</v>
      </c>
      <c r="X484">
        <v>363636</v>
      </c>
      <c r="Y484">
        <v>0</v>
      </c>
      <c r="Z484">
        <v>4.790784107401973</v>
      </c>
      <c r="AA484">
        <v>0</v>
      </c>
      <c r="AB484">
        <v>1623</v>
      </c>
      <c r="AC484">
        <v>18000</v>
      </c>
      <c r="AD484">
        <v>980.78720877621868</v>
      </c>
      <c r="AE484">
        <v>980.78720877621868</v>
      </c>
      <c r="AF484">
        <v>97.766116165544574</v>
      </c>
      <c r="AG484">
        <v>109.39333967835984</v>
      </c>
      <c r="AI484">
        <v>6.6584915654205332</v>
      </c>
      <c r="AJ484">
        <v>779.37441467886458</v>
      </c>
      <c r="AM484">
        <v>0.67912760759587887</v>
      </c>
    </row>
    <row r="485" spans="1:39" x14ac:dyDescent="0.35">
      <c r="A485">
        <v>0.2414999999999734</v>
      </c>
      <c r="B485">
        <v>0.7585000000000266</v>
      </c>
      <c r="C485">
        <v>-4.9999999999994493E-4</v>
      </c>
      <c r="D485">
        <v>0.84149999999997338</v>
      </c>
      <c r="E485">
        <v>0.2</v>
      </c>
      <c r="F485">
        <v>-6.1500000000000214E-2</v>
      </c>
      <c r="G485">
        <v>0.02</v>
      </c>
      <c r="H485">
        <v>0.99999999999997324</v>
      </c>
      <c r="I485">
        <v>0.84149999999997338</v>
      </c>
      <c r="J485">
        <v>0.2</v>
      </c>
      <c r="K485">
        <v>-6.1500000000000214E-2</v>
      </c>
      <c r="L485">
        <v>0.02</v>
      </c>
      <c r="M485">
        <v>0</v>
      </c>
      <c r="N485">
        <v>0.99999999999997324</v>
      </c>
      <c r="O485">
        <v>4.8000000000000001E-2</v>
      </c>
      <c r="P485">
        <v>3.4000000000000002E-2</v>
      </c>
      <c r="Q485">
        <v>4.2999999999999997E-2</v>
      </c>
      <c r="R485">
        <v>0.223</v>
      </c>
      <c r="S485">
        <v>800</v>
      </c>
      <c r="T485">
        <v>4.9007499999998712E-2</v>
      </c>
      <c r="X485">
        <v>363636</v>
      </c>
      <c r="Y485">
        <v>0</v>
      </c>
      <c r="Z485">
        <v>4.7303118966775912</v>
      </c>
      <c r="AA485">
        <v>0</v>
      </c>
      <c r="AB485">
        <v>1623</v>
      </c>
      <c r="AC485">
        <v>18000</v>
      </c>
      <c r="AD485">
        <v>980.78720877621868</v>
      </c>
      <c r="AE485">
        <v>980.78720877621868</v>
      </c>
      <c r="AF485">
        <v>96.52712777630272</v>
      </c>
      <c r="AG485">
        <v>109.3667015584798</v>
      </c>
      <c r="AI485">
        <v>6.6598131530357243</v>
      </c>
      <c r="AJ485">
        <v>780.40510717810525</v>
      </c>
      <c r="AM485">
        <v>0.67816460957029789</v>
      </c>
    </row>
    <row r="486" spans="1:39" x14ac:dyDescent="0.35">
      <c r="A486">
        <v>0.24199999999997335</v>
      </c>
      <c r="B486">
        <v>0.75800000000002665</v>
      </c>
      <c r="C486">
        <v>-4.9999999999994493E-4</v>
      </c>
      <c r="D486">
        <v>0.84199999999997333</v>
      </c>
      <c r="E486">
        <v>0.2</v>
      </c>
      <c r="F486">
        <v>-6.2000000000000215E-2</v>
      </c>
      <c r="G486">
        <v>0.02</v>
      </c>
      <c r="H486">
        <v>0.99999999999997324</v>
      </c>
      <c r="I486">
        <v>0.84199999999997333</v>
      </c>
      <c r="J486">
        <v>0.2</v>
      </c>
      <c r="K486">
        <v>-6.2000000000000215E-2</v>
      </c>
      <c r="L486">
        <v>0.02</v>
      </c>
      <c r="M486">
        <v>0</v>
      </c>
      <c r="N486">
        <v>0.99999999999997324</v>
      </c>
      <c r="O486">
        <v>4.8000000000000001E-2</v>
      </c>
      <c r="P486">
        <v>3.4000000000000002E-2</v>
      </c>
      <c r="Q486">
        <v>4.2999999999999997E-2</v>
      </c>
      <c r="R486">
        <v>0.223</v>
      </c>
      <c r="S486">
        <v>800</v>
      </c>
      <c r="T486">
        <v>4.9009999999998714E-2</v>
      </c>
      <c r="X486">
        <v>363636</v>
      </c>
      <c r="Y486">
        <v>0</v>
      </c>
      <c r="Z486">
        <v>4.6705673049928622</v>
      </c>
      <c r="AA486">
        <v>0</v>
      </c>
      <c r="AB486">
        <v>1623</v>
      </c>
      <c r="AC486">
        <v>18000</v>
      </c>
      <c r="AD486">
        <v>980.78720877621868</v>
      </c>
      <c r="AE486">
        <v>980.78720877621868</v>
      </c>
      <c r="AF486">
        <v>95.303112890740891</v>
      </c>
      <c r="AG486">
        <v>109.33764455710018</v>
      </c>
      <c r="AI486">
        <v>6.6611187689136573</v>
      </c>
      <c r="AJ486">
        <v>781.42468191890873</v>
      </c>
      <c r="AM486">
        <v>0.67720433872603536</v>
      </c>
    </row>
    <row r="487" spans="1:39" x14ac:dyDescent="0.35">
      <c r="A487">
        <v>0.24249999999997329</v>
      </c>
      <c r="B487">
        <v>0.75750000000002671</v>
      </c>
      <c r="C487">
        <v>-4.9999999999994493E-4</v>
      </c>
      <c r="D487">
        <v>0.84249999999997327</v>
      </c>
      <c r="E487">
        <v>0.2</v>
      </c>
      <c r="F487">
        <v>-6.2500000000000208E-2</v>
      </c>
      <c r="G487">
        <v>0.02</v>
      </c>
      <c r="H487">
        <v>0.99999999999997313</v>
      </c>
      <c r="I487">
        <v>0.84249999999997327</v>
      </c>
      <c r="J487">
        <v>0.2</v>
      </c>
      <c r="K487">
        <v>-6.2500000000000208E-2</v>
      </c>
      <c r="L487">
        <v>0.02</v>
      </c>
      <c r="M487">
        <v>0</v>
      </c>
      <c r="N487">
        <v>0.99999999999997313</v>
      </c>
      <c r="O487">
        <v>4.8000000000000001E-2</v>
      </c>
      <c r="P487">
        <v>3.4000000000000002E-2</v>
      </c>
      <c r="Q487">
        <v>4.2999999999999997E-2</v>
      </c>
      <c r="R487">
        <v>0.223</v>
      </c>
      <c r="S487">
        <v>800</v>
      </c>
      <c r="T487">
        <v>4.901249999999871E-2</v>
      </c>
      <c r="X487">
        <v>363636</v>
      </c>
      <c r="Y487">
        <v>0</v>
      </c>
      <c r="Z487">
        <v>4.6115420033639003</v>
      </c>
      <c r="AA487">
        <v>0</v>
      </c>
      <c r="AB487">
        <v>1623</v>
      </c>
      <c r="AC487">
        <v>18000</v>
      </c>
      <c r="AD487">
        <v>980.78720877621868</v>
      </c>
      <c r="AE487">
        <v>980.78720877621868</v>
      </c>
      <c r="AF487">
        <v>94.093899272883519</v>
      </c>
      <c r="AG487">
        <v>109.30621415445231</v>
      </c>
      <c r="AI487">
        <v>6.6624085967727051</v>
      </c>
      <c r="AJ487">
        <v>782.43323553384653</v>
      </c>
      <c r="AM487">
        <v>0.6762467834945296</v>
      </c>
    </row>
    <row r="488" spans="1:39" x14ac:dyDescent="0.35">
      <c r="A488">
        <v>0.24299999999997324</v>
      </c>
      <c r="B488">
        <v>0.75700000000002676</v>
      </c>
      <c r="C488">
        <v>-4.9999999999994493E-4</v>
      </c>
      <c r="D488">
        <v>0.84299999999997322</v>
      </c>
      <c r="E488">
        <v>0.2</v>
      </c>
      <c r="F488">
        <v>-6.3000000000000209E-2</v>
      </c>
      <c r="G488">
        <v>0.02</v>
      </c>
      <c r="H488">
        <v>0.99999999999997313</v>
      </c>
      <c r="I488">
        <v>0.84299999999997322</v>
      </c>
      <c r="J488">
        <v>0.2</v>
      </c>
      <c r="K488">
        <v>-6.3000000000000209E-2</v>
      </c>
      <c r="L488">
        <v>0.02</v>
      </c>
      <c r="M488">
        <v>0</v>
      </c>
      <c r="N488">
        <v>0.99999999999997313</v>
      </c>
      <c r="O488">
        <v>4.8000000000000001E-2</v>
      </c>
      <c r="P488">
        <v>3.4000000000000002E-2</v>
      </c>
      <c r="Q488">
        <v>4.2999999999999997E-2</v>
      </c>
      <c r="R488">
        <v>0.223</v>
      </c>
      <c r="S488">
        <v>800</v>
      </c>
      <c r="T488">
        <v>4.9014999999998705E-2</v>
      </c>
      <c r="X488">
        <v>363636</v>
      </c>
      <c r="Y488">
        <v>0</v>
      </c>
      <c r="Z488">
        <v>4.5532277533207877</v>
      </c>
      <c r="AA488">
        <v>0</v>
      </c>
      <c r="AB488">
        <v>1623</v>
      </c>
      <c r="AC488">
        <v>18000</v>
      </c>
      <c r="AD488">
        <v>980.78720877621868</v>
      </c>
      <c r="AE488">
        <v>980.78720877621868</v>
      </c>
      <c r="AF488">
        <v>92.89931656864897</v>
      </c>
      <c r="AG488">
        <v>109.27245510592185</v>
      </c>
      <c r="AI488">
        <v>6.6636828183238883</v>
      </c>
      <c r="AJ488">
        <v>783.43086428997378</v>
      </c>
      <c r="AM488">
        <v>0.67529193237255747</v>
      </c>
    </row>
    <row r="489" spans="1:39" x14ac:dyDescent="0.35">
      <c r="A489">
        <v>0.24349999999997318</v>
      </c>
      <c r="B489">
        <v>0.75650000000002682</v>
      </c>
      <c r="C489">
        <v>-4.9999999999994493E-4</v>
      </c>
      <c r="D489">
        <v>0.84349999999997316</v>
      </c>
      <c r="E489">
        <v>0.2</v>
      </c>
      <c r="F489">
        <v>-6.3500000000000209E-2</v>
      </c>
      <c r="G489">
        <v>0.02</v>
      </c>
      <c r="H489">
        <v>0.99999999999997302</v>
      </c>
      <c r="I489">
        <v>0.84349999999997316</v>
      </c>
      <c r="J489">
        <v>0.2</v>
      </c>
      <c r="K489">
        <v>-6.3500000000000209E-2</v>
      </c>
      <c r="L489">
        <v>0.02</v>
      </c>
      <c r="M489">
        <v>0</v>
      </c>
      <c r="N489">
        <v>0.99999999999997302</v>
      </c>
      <c r="O489">
        <v>4.8000000000000001E-2</v>
      </c>
      <c r="P489">
        <v>3.4000000000000002E-2</v>
      </c>
      <c r="Q489">
        <v>4.2999999999999997E-2</v>
      </c>
      <c r="R489">
        <v>0.223</v>
      </c>
      <c r="S489">
        <v>800</v>
      </c>
      <c r="T489">
        <v>4.9017499999998701E-2</v>
      </c>
      <c r="X489">
        <v>363636</v>
      </c>
      <c r="Y489">
        <v>0</v>
      </c>
      <c r="Z489">
        <v>4.4956164059757615</v>
      </c>
      <c r="AA489">
        <v>0</v>
      </c>
      <c r="AB489">
        <v>1623</v>
      </c>
      <c r="AC489">
        <v>18000</v>
      </c>
      <c r="AD489">
        <v>980.78720877621868</v>
      </c>
      <c r="AE489">
        <v>980.78720877621868</v>
      </c>
      <c r="AF489">
        <v>91.719196286358866</v>
      </c>
      <c r="AG489">
        <v>109.23641145331494</v>
      </c>
      <c r="AI489">
        <v>6.6649416132916643</v>
      </c>
      <c r="AJ489">
        <v>784.41766407854243</v>
      </c>
      <c r="AM489">
        <v>0.67433977392177369</v>
      </c>
    </row>
    <row r="490" spans="1:39" x14ac:dyDescent="0.35">
      <c r="A490">
        <v>0.24399999999997313</v>
      </c>
      <c r="B490">
        <v>0.75600000000002687</v>
      </c>
      <c r="C490">
        <v>-4.9999999999994493E-4</v>
      </c>
      <c r="D490">
        <v>0.84399999999997311</v>
      </c>
      <c r="E490">
        <v>0.2</v>
      </c>
      <c r="F490">
        <v>-6.4000000000000209E-2</v>
      </c>
      <c r="G490">
        <v>0.02</v>
      </c>
      <c r="H490">
        <v>0.99999999999997302</v>
      </c>
      <c r="I490">
        <v>0.84399999999997311</v>
      </c>
      <c r="J490">
        <v>0.2</v>
      </c>
      <c r="K490">
        <v>-6.4000000000000209E-2</v>
      </c>
      <c r="L490">
        <v>0.02</v>
      </c>
      <c r="M490">
        <v>0</v>
      </c>
      <c r="N490">
        <v>0.99999999999997302</v>
      </c>
      <c r="O490">
        <v>4.8000000000000001E-2</v>
      </c>
      <c r="P490">
        <v>3.4000000000000002E-2</v>
      </c>
      <c r="Q490">
        <v>4.2999999999999997E-2</v>
      </c>
      <c r="R490">
        <v>0.223</v>
      </c>
      <c r="S490">
        <v>800</v>
      </c>
      <c r="T490">
        <v>4.9019999999998697E-2</v>
      </c>
      <c r="X490">
        <v>363636</v>
      </c>
      <c r="Y490">
        <v>0</v>
      </c>
      <c r="Z490">
        <v>4.4386999011004642</v>
      </c>
      <c r="AA490">
        <v>0</v>
      </c>
      <c r="AB490">
        <v>1623</v>
      </c>
      <c r="AC490">
        <v>18000</v>
      </c>
      <c r="AD490">
        <v>980.78720877621868</v>
      </c>
      <c r="AE490">
        <v>980.78720877621868</v>
      </c>
      <c r="AF490">
        <v>90.553371777438301</v>
      </c>
      <c r="AG490">
        <v>109.19812653594636</v>
      </c>
      <c r="AI490">
        <v>6.6661851594345132</v>
      </c>
      <c r="AJ490">
        <v>785.3937304050645</v>
      </c>
      <c r="AM490">
        <v>0.67339029676825435</v>
      </c>
    </row>
    <row r="491" spans="1:39" x14ac:dyDescent="0.35">
      <c r="A491">
        <v>0.24449999999997307</v>
      </c>
      <c r="B491">
        <v>0.75550000000002693</v>
      </c>
      <c r="C491">
        <v>-4.9999999999994493E-4</v>
      </c>
      <c r="D491">
        <v>0.84449999999997305</v>
      </c>
      <c r="E491">
        <v>0.2</v>
      </c>
      <c r="F491">
        <v>-6.450000000000021E-2</v>
      </c>
      <c r="G491">
        <v>0.02</v>
      </c>
      <c r="H491">
        <v>0.99999999999997291</v>
      </c>
      <c r="I491">
        <v>0.84449999999997305</v>
      </c>
      <c r="J491">
        <v>0.2</v>
      </c>
      <c r="K491">
        <v>-6.450000000000021E-2</v>
      </c>
      <c r="L491">
        <v>0.02</v>
      </c>
      <c r="M491">
        <v>0</v>
      </c>
      <c r="N491">
        <v>0.99999999999997291</v>
      </c>
      <c r="O491">
        <v>4.8000000000000001E-2</v>
      </c>
      <c r="P491">
        <v>3.4000000000000002E-2</v>
      </c>
      <c r="Q491">
        <v>4.2999999999999997E-2</v>
      </c>
      <c r="R491">
        <v>0.223</v>
      </c>
      <c r="S491">
        <v>800</v>
      </c>
      <c r="T491">
        <v>4.9022499999998699E-2</v>
      </c>
      <c r="X491">
        <v>363636</v>
      </c>
      <c r="Y491">
        <v>0</v>
      </c>
      <c r="Z491">
        <v>4.3824702662121835</v>
      </c>
      <c r="AA491">
        <v>0</v>
      </c>
      <c r="AB491">
        <v>1623</v>
      </c>
      <c r="AC491">
        <v>18000</v>
      </c>
      <c r="AD491">
        <v>980.78720877621868</v>
      </c>
      <c r="AE491">
        <v>980.78720877621868</v>
      </c>
      <c r="AF491">
        <v>89.401678217305175</v>
      </c>
      <c r="AG491">
        <v>109.1576430015524</v>
      </c>
      <c r="AI491">
        <v>6.6674136325653217</v>
      </c>
      <c r="AJ491">
        <v>786.35915837972163</v>
      </c>
      <c r="AM491">
        <v>0.6724434896020437</v>
      </c>
    </row>
    <row r="492" spans="1:39" x14ac:dyDescent="0.35">
      <c r="A492">
        <v>0.24499999999997302</v>
      </c>
      <c r="B492">
        <v>0.75500000000002698</v>
      </c>
      <c r="C492">
        <v>-4.9999999999994493E-4</v>
      </c>
      <c r="D492">
        <v>0.84499999999997299</v>
      </c>
      <c r="E492">
        <v>0.2</v>
      </c>
      <c r="F492">
        <v>-6.500000000000021E-2</v>
      </c>
      <c r="G492">
        <v>0.02</v>
      </c>
      <c r="H492">
        <v>0.99999999999997291</v>
      </c>
      <c r="I492">
        <v>0.84499999999997299</v>
      </c>
      <c r="J492">
        <v>0.2</v>
      </c>
      <c r="K492">
        <v>-6.500000000000021E-2</v>
      </c>
      <c r="L492">
        <v>0.02</v>
      </c>
      <c r="M492">
        <v>0</v>
      </c>
      <c r="N492">
        <v>0.99999999999997291</v>
      </c>
      <c r="O492">
        <v>4.8000000000000001E-2</v>
      </c>
      <c r="P492">
        <v>3.4000000000000002E-2</v>
      </c>
      <c r="Q492">
        <v>4.2999999999999997E-2</v>
      </c>
      <c r="R492">
        <v>0.223</v>
      </c>
      <c r="S492">
        <v>800</v>
      </c>
      <c r="T492">
        <v>4.9024999999998695E-2</v>
      </c>
      <c r="X492">
        <v>363636</v>
      </c>
      <c r="Y492">
        <v>0</v>
      </c>
      <c r="Z492">
        <v>4.3269196156689897</v>
      </c>
      <c r="AA492">
        <v>0</v>
      </c>
      <c r="AB492">
        <v>1623</v>
      </c>
      <c r="AC492">
        <v>18000</v>
      </c>
      <c r="AD492">
        <v>980.78720877621868</v>
      </c>
      <c r="AE492">
        <v>980.78720877621868</v>
      </c>
      <c r="AF492">
        <v>88.263952586447132</v>
      </c>
      <c r="AG492">
        <v>109.11500281703178</v>
      </c>
      <c r="AI492">
        <v>6.6686272065715704</v>
      </c>
      <c r="AJ492">
        <v>787.31404270811367</v>
      </c>
      <c r="AM492">
        <v>0.67149934117670551</v>
      </c>
    </row>
    <row r="493" spans="1:39" x14ac:dyDescent="0.35">
      <c r="A493">
        <v>0.24549999999997296</v>
      </c>
      <c r="B493">
        <v>0.75450000000002704</v>
      </c>
      <c r="C493">
        <v>-4.9999999999994493E-4</v>
      </c>
      <c r="D493">
        <v>0.84549999999997294</v>
      </c>
      <c r="E493">
        <v>0.2</v>
      </c>
      <c r="F493">
        <v>-6.5500000000000211E-2</v>
      </c>
      <c r="G493">
        <v>0.02</v>
      </c>
      <c r="H493">
        <v>0.9999999999999728</v>
      </c>
      <c r="I493">
        <v>0.84549999999997294</v>
      </c>
      <c r="J493">
        <v>0.2</v>
      </c>
      <c r="K493">
        <v>-6.5500000000000211E-2</v>
      </c>
      <c r="L493">
        <v>0.02</v>
      </c>
      <c r="M493">
        <v>0</v>
      </c>
      <c r="N493">
        <v>0.9999999999999728</v>
      </c>
      <c r="O493">
        <v>4.8000000000000001E-2</v>
      </c>
      <c r="P493">
        <v>3.4000000000000002E-2</v>
      </c>
      <c r="Q493">
        <v>4.2999999999999997E-2</v>
      </c>
      <c r="R493">
        <v>0.223</v>
      </c>
      <c r="S493">
        <v>800</v>
      </c>
      <c r="T493">
        <v>4.9027499999998697E-2</v>
      </c>
      <c r="X493">
        <v>363636</v>
      </c>
      <c r="Y493">
        <v>0</v>
      </c>
      <c r="Z493">
        <v>4.2720401497736926</v>
      </c>
      <c r="AA493">
        <v>0</v>
      </c>
      <c r="AB493">
        <v>1623</v>
      </c>
      <c r="AC493">
        <v>18000</v>
      </c>
      <c r="AD493">
        <v>980.78720877621868</v>
      </c>
      <c r="AE493">
        <v>980.78720877621868</v>
      </c>
      <c r="AF493">
        <v>87.140033651683979</v>
      </c>
      <c r="AG493">
        <v>109.0702472790168</v>
      </c>
      <c r="AI493">
        <v>6.669826053435318</v>
      </c>
      <c r="AJ493">
        <v>788.25847768233768</v>
      </c>
      <c r="AM493">
        <v>0.67055784030887711</v>
      </c>
    </row>
    <row r="494" spans="1:39" x14ac:dyDescent="0.35">
      <c r="A494">
        <v>0.24599999999997291</v>
      </c>
      <c r="B494">
        <v>0.75400000000002709</v>
      </c>
      <c r="C494">
        <v>-4.9999999999994493E-4</v>
      </c>
      <c r="D494">
        <v>0.84599999999997288</v>
      </c>
      <c r="E494">
        <v>0.2</v>
      </c>
      <c r="F494">
        <v>-6.6000000000000211E-2</v>
      </c>
      <c r="G494">
        <v>0.02</v>
      </c>
      <c r="H494">
        <v>0.9999999999999728</v>
      </c>
      <c r="I494">
        <v>0.84599999999997288</v>
      </c>
      <c r="J494">
        <v>0.2</v>
      </c>
      <c r="K494">
        <v>-6.6000000000000211E-2</v>
      </c>
      <c r="L494">
        <v>0.02</v>
      </c>
      <c r="M494">
        <v>0</v>
      </c>
      <c r="N494">
        <v>0.9999999999999728</v>
      </c>
      <c r="O494">
        <v>4.8000000000000001E-2</v>
      </c>
      <c r="P494">
        <v>3.4000000000000002E-2</v>
      </c>
      <c r="Q494">
        <v>4.2999999999999997E-2</v>
      </c>
      <c r="R494">
        <v>0.223</v>
      </c>
      <c r="S494">
        <v>800</v>
      </c>
      <c r="T494">
        <v>4.9029999999998693E-2</v>
      </c>
      <c r="X494">
        <v>363636</v>
      </c>
      <c r="Y494">
        <v>0</v>
      </c>
      <c r="Z494">
        <v>4.2178241538865384</v>
      </c>
      <c r="AA494">
        <v>0</v>
      </c>
      <c r="AB494">
        <v>1623</v>
      </c>
      <c r="AC494">
        <v>18000</v>
      </c>
      <c r="AD494">
        <v>980.78720877621868</v>
      </c>
      <c r="AE494">
        <v>980.78720877621868</v>
      </c>
      <c r="AF494">
        <v>86.029761947614105</v>
      </c>
      <c r="AG494">
        <v>109.02341702427819</v>
      </c>
      <c r="AI494">
        <v>6.6710103432529921</v>
      </c>
      <c r="AJ494">
        <v>789.19255717239287</v>
      </c>
      <c r="AM494">
        <v>0.66961897587782859</v>
      </c>
    </row>
    <row r="495" spans="1:39" x14ac:dyDescent="0.35">
      <c r="A495">
        <v>0.24649999999997285</v>
      </c>
      <c r="B495">
        <v>0.75350000000002715</v>
      </c>
      <c r="C495">
        <v>-4.9999999999994493E-4</v>
      </c>
      <c r="D495">
        <v>0.84649999999997283</v>
      </c>
      <c r="E495">
        <v>0.2</v>
      </c>
      <c r="F495">
        <v>-6.6500000000000212E-2</v>
      </c>
      <c r="G495">
        <v>0.02</v>
      </c>
      <c r="H495">
        <v>0.99999999999997269</v>
      </c>
      <c r="I495">
        <v>0.84649999999997283</v>
      </c>
      <c r="J495">
        <v>0.2</v>
      </c>
      <c r="K495">
        <v>-6.6500000000000212E-2</v>
      </c>
      <c r="L495">
        <v>0.02</v>
      </c>
      <c r="M495">
        <v>0</v>
      </c>
      <c r="N495">
        <v>0.99999999999997269</v>
      </c>
      <c r="O495">
        <v>4.8000000000000001E-2</v>
      </c>
      <c r="P495">
        <v>3.4000000000000002E-2</v>
      </c>
      <c r="Q495">
        <v>4.2999999999999997E-2</v>
      </c>
      <c r="R495">
        <v>0.223</v>
      </c>
      <c r="S495">
        <v>800</v>
      </c>
      <c r="T495">
        <v>4.9032499999998688E-2</v>
      </c>
      <c r="X495">
        <v>363636</v>
      </c>
      <c r="Y495">
        <v>0</v>
      </c>
      <c r="Z495">
        <v>4.1642639975465618</v>
      </c>
      <c r="AA495">
        <v>0</v>
      </c>
      <c r="AB495">
        <v>1623</v>
      </c>
      <c r="AC495">
        <v>18000</v>
      </c>
      <c r="AD495">
        <v>980.78720877621868</v>
      </c>
      <c r="AE495">
        <v>980.78720877621868</v>
      </c>
      <c r="AF495">
        <v>84.932979758243377</v>
      </c>
      <c r="AG495">
        <v>108.97455203996574</v>
      </c>
      <c r="AI495">
        <v>6.6721802442549878</v>
      </c>
      <c r="AJ495">
        <v>790.11637461790735</v>
      </c>
      <c r="AM495">
        <v>0.66868273682502444</v>
      </c>
    </row>
    <row r="496" spans="1:39" x14ac:dyDescent="0.35">
      <c r="A496">
        <v>0.2469999999999728</v>
      </c>
      <c r="B496">
        <v>0.7530000000000272</v>
      </c>
      <c r="C496">
        <v>-4.9999999999994493E-4</v>
      </c>
      <c r="D496">
        <v>0.84699999999997277</v>
      </c>
      <c r="E496">
        <v>0.2</v>
      </c>
      <c r="F496">
        <v>-6.7000000000000212E-2</v>
      </c>
      <c r="G496">
        <v>0.02</v>
      </c>
      <c r="H496">
        <v>0.99999999999997269</v>
      </c>
      <c r="I496">
        <v>0.84699999999997277</v>
      </c>
      <c r="J496">
        <v>0.2</v>
      </c>
      <c r="K496">
        <v>-6.7000000000000212E-2</v>
      </c>
      <c r="L496">
        <v>0.02</v>
      </c>
      <c r="M496">
        <v>0</v>
      </c>
      <c r="N496">
        <v>0.99999999999997269</v>
      </c>
      <c r="O496">
        <v>4.8000000000000001E-2</v>
      </c>
      <c r="P496">
        <v>3.4000000000000002E-2</v>
      </c>
      <c r="Q496">
        <v>4.2999999999999997E-2</v>
      </c>
      <c r="R496">
        <v>0.223</v>
      </c>
      <c r="S496">
        <v>800</v>
      </c>
      <c r="T496">
        <v>4.9034999999998684E-2</v>
      </c>
      <c r="X496">
        <v>363636</v>
      </c>
      <c r="Y496">
        <v>0</v>
      </c>
      <c r="Z496">
        <v>4.1113521336015175</v>
      </c>
      <c r="AA496">
        <v>0</v>
      </c>
      <c r="AB496">
        <v>1623</v>
      </c>
      <c r="AC496">
        <v>18000</v>
      </c>
      <c r="AD496">
        <v>980.78720877621868</v>
      </c>
      <c r="AE496">
        <v>980.78720877621868</v>
      </c>
      <c r="AF496">
        <v>83.84953109879423</v>
      </c>
      <c r="AG496">
        <v>108.92369167368807</v>
      </c>
      <c r="AI496">
        <v>6.6733359228250668</v>
      </c>
      <c r="AJ496">
        <v>791.03002302017273</v>
      </c>
      <c r="AM496">
        <v>0.66774911215368959</v>
      </c>
    </row>
    <row r="497" spans="1:39" x14ac:dyDescent="0.35">
      <c r="A497">
        <v>0.24749999999997274</v>
      </c>
      <c r="B497">
        <v>0.75250000000002726</v>
      </c>
      <c r="C497">
        <v>-4.9999999999994493E-4</v>
      </c>
      <c r="D497">
        <v>0.84749999999997272</v>
      </c>
      <c r="E497">
        <v>0.2</v>
      </c>
      <c r="F497">
        <v>-6.7500000000000213E-2</v>
      </c>
      <c r="G497">
        <v>0.02</v>
      </c>
      <c r="H497">
        <v>0.99999999999997258</v>
      </c>
      <c r="I497">
        <v>0.84749999999997272</v>
      </c>
      <c r="J497">
        <v>0.2</v>
      </c>
      <c r="K497">
        <v>-6.7500000000000213E-2</v>
      </c>
      <c r="L497">
        <v>0.02</v>
      </c>
      <c r="M497">
        <v>0</v>
      </c>
      <c r="N497">
        <v>0.99999999999997258</v>
      </c>
      <c r="O497">
        <v>4.8000000000000001E-2</v>
      </c>
      <c r="P497">
        <v>3.4000000000000002E-2</v>
      </c>
      <c r="Q497">
        <v>4.2999999999999997E-2</v>
      </c>
      <c r="R497">
        <v>0.223</v>
      </c>
      <c r="S497">
        <v>800</v>
      </c>
      <c r="T497">
        <v>4.9037499999998679E-2</v>
      </c>
      <c r="X497">
        <v>363636</v>
      </c>
      <c r="Y497">
        <v>0</v>
      </c>
      <c r="Z497">
        <v>4.0590810973463141</v>
      </c>
      <c r="AA497">
        <v>0</v>
      </c>
      <c r="AB497">
        <v>1623</v>
      </c>
      <c r="AC497">
        <v>18000</v>
      </c>
      <c r="AD497">
        <v>980.78720877621868</v>
      </c>
      <c r="AE497">
        <v>980.78720877621868</v>
      </c>
      <c r="AF497">
        <v>82.779261697693954</v>
      </c>
      <c r="AG497">
        <v>108.87087464343354</v>
      </c>
      <c r="AI497">
        <v>6.6744775435195738</v>
      </c>
      <c r="AJ497">
        <v>791.93359493449179</v>
      </c>
      <c r="AM497">
        <v>0.66681809092837852</v>
      </c>
    </row>
    <row r="498" spans="1:39" x14ac:dyDescent="0.35">
      <c r="A498">
        <v>0.24799999999997269</v>
      </c>
      <c r="B498">
        <v>0.75200000000002731</v>
      </c>
      <c r="C498">
        <v>-4.9999999999994493E-4</v>
      </c>
      <c r="D498">
        <v>0.84799999999997266</v>
      </c>
      <c r="E498">
        <v>0.2</v>
      </c>
      <c r="F498">
        <v>-6.8000000000000213E-2</v>
      </c>
      <c r="G498">
        <v>0.02</v>
      </c>
      <c r="H498">
        <v>0.99999999999997258</v>
      </c>
      <c r="I498">
        <v>0.84799999999997266</v>
      </c>
      <c r="J498">
        <v>0.2</v>
      </c>
      <c r="K498">
        <v>-6.8000000000000213E-2</v>
      </c>
      <c r="L498">
        <v>0.02</v>
      </c>
      <c r="M498">
        <v>0</v>
      </c>
      <c r="N498">
        <v>0.99999999999997258</v>
      </c>
      <c r="O498">
        <v>4.8000000000000001E-2</v>
      </c>
      <c r="P498">
        <v>3.4000000000000002E-2</v>
      </c>
      <c r="Q498">
        <v>4.2999999999999997E-2</v>
      </c>
      <c r="R498">
        <v>0.223</v>
      </c>
      <c r="S498">
        <v>800</v>
      </c>
      <c r="T498">
        <v>4.9039999999998675E-2</v>
      </c>
      <c r="X498">
        <v>363636</v>
      </c>
      <c r="Y498">
        <v>0</v>
      </c>
      <c r="Z498">
        <v>4.0074435056698627</v>
      </c>
      <c r="AA498">
        <v>0</v>
      </c>
      <c r="AB498">
        <v>1623</v>
      </c>
      <c r="AC498">
        <v>18000</v>
      </c>
      <c r="AD498">
        <v>980.78720877621868</v>
      </c>
      <c r="AE498">
        <v>980.78720877621868</v>
      </c>
      <c r="AF498">
        <v>81.722018978740167</v>
      </c>
      <c r="AG498">
        <v>108.81613904733537</v>
      </c>
      <c r="AI498">
        <v>6.675605269086458</v>
      </c>
      <c r="AJ498">
        <v>792.82718246282218</v>
      </c>
      <c r="AM498">
        <v>0.66588966227454871</v>
      </c>
    </row>
    <row r="499" spans="1:39" x14ac:dyDescent="0.35">
      <c r="A499">
        <v>0.24849999999997263</v>
      </c>
      <c r="B499">
        <v>0.75150000000002737</v>
      </c>
      <c r="C499">
        <v>-4.9999999999994493E-4</v>
      </c>
      <c r="D499">
        <v>0.84849999999997261</v>
      </c>
      <c r="E499">
        <v>0.2</v>
      </c>
      <c r="F499">
        <v>-6.8500000000000213E-2</v>
      </c>
      <c r="G499">
        <v>0.02</v>
      </c>
      <c r="H499">
        <v>0.99999999999997247</v>
      </c>
      <c r="I499">
        <v>0.84849999999997261</v>
      </c>
      <c r="J499">
        <v>0.2</v>
      </c>
      <c r="K499">
        <v>-6.8500000000000213E-2</v>
      </c>
      <c r="L499">
        <v>0.02</v>
      </c>
      <c r="M499">
        <v>0</v>
      </c>
      <c r="N499">
        <v>0.99999999999997247</v>
      </c>
      <c r="O499">
        <v>4.8000000000000001E-2</v>
      </c>
      <c r="P499">
        <v>3.4000000000000002E-2</v>
      </c>
      <c r="Q499">
        <v>4.2999999999999997E-2</v>
      </c>
      <c r="R499">
        <v>0.223</v>
      </c>
      <c r="S499">
        <v>800</v>
      </c>
      <c r="T499">
        <v>4.9042499999998677E-2</v>
      </c>
      <c r="X499">
        <v>363636</v>
      </c>
      <c r="Y499">
        <v>0</v>
      </c>
      <c r="Z499">
        <v>3.9564320562102746</v>
      </c>
      <c r="AA499">
        <v>0</v>
      </c>
      <c r="AB499">
        <v>1623</v>
      </c>
      <c r="AC499">
        <v>18000</v>
      </c>
      <c r="AD499">
        <v>980.78720877621868</v>
      </c>
      <c r="AE499">
        <v>980.78720877621868</v>
      </c>
      <c r="AF499">
        <v>80.677652043441711</v>
      </c>
      <c r="AG499">
        <v>108.75952237328327</v>
      </c>
      <c r="AI499">
        <v>6.6767192604841101</v>
      </c>
      <c r="AJ499">
        <v>793.71087724671713</v>
      </c>
      <c r="AM499">
        <v>0.66496381537813742</v>
      </c>
    </row>
    <row r="500" spans="1:39" x14ac:dyDescent="0.35">
      <c r="A500">
        <v>0.24899999999997258</v>
      </c>
      <c r="B500">
        <v>0.75100000000002742</v>
      </c>
      <c r="C500">
        <v>-4.9999999999994493E-4</v>
      </c>
      <c r="D500">
        <v>0.84899999999997255</v>
      </c>
      <c r="E500">
        <v>0.2</v>
      </c>
      <c r="F500">
        <v>-6.9000000000000214E-2</v>
      </c>
      <c r="G500">
        <v>0.02</v>
      </c>
      <c r="H500">
        <v>0.99999999999997247</v>
      </c>
      <c r="I500">
        <v>0.84899999999997255</v>
      </c>
      <c r="J500">
        <v>0.2</v>
      </c>
      <c r="K500">
        <v>-6.9000000000000214E-2</v>
      </c>
      <c r="L500">
        <v>0.02</v>
      </c>
      <c r="M500">
        <v>0</v>
      </c>
      <c r="N500">
        <v>0.99999999999997247</v>
      </c>
      <c r="O500">
        <v>4.8000000000000001E-2</v>
      </c>
      <c r="P500">
        <v>3.4000000000000002E-2</v>
      </c>
      <c r="Q500">
        <v>4.2999999999999997E-2</v>
      </c>
      <c r="R500">
        <v>0.223</v>
      </c>
      <c r="S500">
        <v>800</v>
      </c>
      <c r="T500">
        <v>4.9044999999998673E-2</v>
      </c>
      <c r="X500">
        <v>363636</v>
      </c>
      <c r="Y500">
        <v>0</v>
      </c>
      <c r="Z500">
        <v>3.9060395265183225</v>
      </c>
      <c r="AA500">
        <v>0</v>
      </c>
      <c r="AB500">
        <v>1623</v>
      </c>
      <c r="AC500">
        <v>18000</v>
      </c>
      <c r="AD500">
        <v>980.78720877621868</v>
      </c>
      <c r="AE500">
        <v>980.78720877621868</v>
      </c>
      <c r="AF500">
        <v>79.646011653533719</v>
      </c>
      <c r="AG500">
        <v>108.70106150838417</v>
      </c>
      <c r="AI500">
        <v>6.6778196769000111</v>
      </c>
      <c r="AJ500">
        <v>794.5847704605535</v>
      </c>
      <c r="AM500">
        <v>0.66404053948514097</v>
      </c>
    </row>
    <row r="501" spans="1:39" x14ac:dyDescent="0.35">
      <c r="A501">
        <v>0.24949999999997252</v>
      </c>
      <c r="B501">
        <v>0.75050000000002748</v>
      </c>
      <c r="C501">
        <v>-4.9999999999994493E-4</v>
      </c>
      <c r="D501">
        <v>0.8494999999999725</v>
      </c>
      <c r="E501">
        <v>0.2</v>
      </c>
      <c r="F501">
        <v>-6.9500000000000214E-2</v>
      </c>
      <c r="G501">
        <v>0.02</v>
      </c>
      <c r="H501">
        <v>0.99999999999997236</v>
      </c>
      <c r="I501">
        <v>0.8494999999999725</v>
      </c>
      <c r="J501">
        <v>0.2</v>
      </c>
      <c r="K501">
        <v>-6.9500000000000214E-2</v>
      </c>
      <c r="L501">
        <v>0.02</v>
      </c>
      <c r="M501">
        <v>0</v>
      </c>
      <c r="N501">
        <v>0.99999999999997236</v>
      </c>
      <c r="O501">
        <v>4.8000000000000001E-2</v>
      </c>
      <c r="P501">
        <v>3.4000000000000002E-2</v>
      </c>
      <c r="Q501">
        <v>4.2999999999999997E-2</v>
      </c>
      <c r="R501">
        <v>0.223</v>
      </c>
      <c r="S501">
        <v>800</v>
      </c>
      <c r="T501">
        <v>4.9047499999998669E-2</v>
      </c>
      <c r="X501">
        <v>363636</v>
      </c>
      <c r="Y501">
        <v>0</v>
      </c>
      <c r="Z501">
        <v>3.8562587732290918</v>
      </c>
      <c r="AA501">
        <v>0</v>
      </c>
      <c r="AB501">
        <v>1623</v>
      </c>
      <c r="AC501">
        <v>18000</v>
      </c>
      <c r="AD501">
        <v>980.78720877621868</v>
      </c>
      <c r="AE501">
        <v>980.78720877621868</v>
      </c>
      <c r="AF501">
        <v>78.626950213664927</v>
      </c>
      <c r="AG501">
        <v>108.64079274827451</v>
      </c>
      <c r="AI501">
        <v>6.6789066757692046</v>
      </c>
      <c r="AJ501">
        <v>795.44895280504738</v>
      </c>
      <c r="AM501">
        <v>0.66311982390119917</v>
      </c>
    </row>
    <row r="502" spans="1:39" x14ac:dyDescent="0.35">
      <c r="A502">
        <v>0.24999999999997247</v>
      </c>
      <c r="B502">
        <v>0.75000000000002753</v>
      </c>
      <c r="C502">
        <v>-4.9999999999994493E-4</v>
      </c>
      <c r="D502">
        <v>0.84999999999997244</v>
      </c>
      <c r="E502">
        <v>0.2</v>
      </c>
      <c r="F502">
        <v>-7.0000000000000215E-2</v>
      </c>
      <c r="G502">
        <v>0.02</v>
      </c>
      <c r="H502">
        <v>0.99999999999997236</v>
      </c>
      <c r="I502">
        <v>0.84999999999997244</v>
      </c>
      <c r="J502">
        <v>0.2</v>
      </c>
      <c r="K502">
        <v>-7.0000000000000215E-2</v>
      </c>
      <c r="L502">
        <v>0.02</v>
      </c>
      <c r="M502">
        <v>0</v>
      </c>
      <c r="N502">
        <v>0.99999999999997236</v>
      </c>
      <c r="O502">
        <v>4.8000000000000001E-2</v>
      </c>
      <c r="P502">
        <v>3.4000000000000002E-2</v>
      </c>
      <c r="Q502">
        <v>4.2999999999999997E-2</v>
      </c>
      <c r="R502">
        <v>0.223</v>
      </c>
      <c r="S502">
        <v>800</v>
      </c>
      <c r="T502">
        <v>4.9049999999998671E-2</v>
      </c>
      <c r="X502">
        <v>363636</v>
      </c>
      <c r="Y502">
        <v>0</v>
      </c>
      <c r="Z502">
        <v>3.8070827312417479</v>
      </c>
      <c r="AA502">
        <v>0</v>
      </c>
      <c r="AB502">
        <v>1623</v>
      </c>
      <c r="AC502">
        <v>18000</v>
      </c>
      <c r="AD502">
        <v>980.78720877621868</v>
      </c>
      <c r="AE502">
        <v>980.78720877621868</v>
      </c>
      <c r="AF502">
        <v>77.620321754255599</v>
      </c>
      <c r="AG502">
        <v>108.57875180628646</v>
      </c>
      <c r="AI502">
        <v>6.6799804127925748</v>
      </c>
      <c r="AJ502">
        <v>796.30351450103819</v>
      </c>
      <c r="AM502">
        <v>0.66220165799118214</v>
      </c>
    </row>
    <row r="503" spans="1:39" x14ac:dyDescent="0.35">
      <c r="A503">
        <v>0.25049999999997241</v>
      </c>
      <c r="B503">
        <v>0.74950000000002759</v>
      </c>
      <c r="C503">
        <v>-4.9999999999994493E-4</v>
      </c>
      <c r="D503">
        <v>0.85049999999997239</v>
      </c>
      <c r="E503">
        <v>0.2</v>
      </c>
      <c r="F503">
        <v>-7.0500000000000215E-2</v>
      </c>
      <c r="G503">
        <v>0.02</v>
      </c>
      <c r="H503">
        <v>0.99999999999997224</v>
      </c>
      <c r="I503">
        <v>0.85049999999997239</v>
      </c>
      <c r="J503">
        <v>0.2</v>
      </c>
      <c r="K503">
        <v>-7.0500000000000215E-2</v>
      </c>
      <c r="L503">
        <v>0.02</v>
      </c>
      <c r="M503">
        <v>0</v>
      </c>
      <c r="N503">
        <v>0.99999999999997224</v>
      </c>
      <c r="O503">
        <v>4.8000000000000001E-2</v>
      </c>
      <c r="P503">
        <v>3.4000000000000002E-2</v>
      </c>
      <c r="Q503">
        <v>4.2999999999999997E-2</v>
      </c>
      <c r="R503">
        <v>0.223</v>
      </c>
      <c r="S503">
        <v>800</v>
      </c>
      <c r="T503">
        <v>4.9052499999998667E-2</v>
      </c>
      <c r="X503">
        <v>363636</v>
      </c>
      <c r="Y503">
        <v>0</v>
      </c>
      <c r="Z503">
        <v>3.7585044129073433</v>
      </c>
      <c r="AA503">
        <v>0</v>
      </c>
      <c r="AB503">
        <v>1623</v>
      </c>
      <c r="AC503">
        <v>18000</v>
      </c>
      <c r="AD503">
        <v>980.78720877621868</v>
      </c>
      <c r="AE503">
        <v>980.78720877621868</v>
      </c>
      <c r="AF503">
        <v>76.625981914524871</v>
      </c>
      <c r="AG503">
        <v>108.51497382247058</v>
      </c>
      <c r="AI503">
        <v>6.6810410419549546</v>
      </c>
      <c r="AJ503">
        <v>797.14854528355215</v>
      </c>
      <c r="AM503">
        <v>0.66128603117878082</v>
      </c>
    </row>
    <row r="504" spans="1:39" x14ac:dyDescent="0.35">
      <c r="A504">
        <v>0.25099999999997236</v>
      </c>
      <c r="B504">
        <v>0.74900000000002764</v>
      </c>
      <c r="C504">
        <v>-4.9999999999994493E-4</v>
      </c>
      <c r="D504">
        <v>0.85099999999997233</v>
      </c>
      <c r="E504">
        <v>0.2</v>
      </c>
      <c r="F504">
        <v>-7.1000000000000216E-2</v>
      </c>
      <c r="G504">
        <v>0.02</v>
      </c>
      <c r="H504">
        <v>0.99999999999997224</v>
      </c>
      <c r="I504">
        <v>0.85099999999997233</v>
      </c>
      <c r="J504">
        <v>0.2</v>
      </c>
      <c r="K504">
        <v>-7.1000000000000216E-2</v>
      </c>
      <c r="L504">
        <v>0.02</v>
      </c>
      <c r="M504">
        <v>0</v>
      </c>
      <c r="N504">
        <v>0.99999999999997224</v>
      </c>
      <c r="O504">
        <v>4.8000000000000001E-2</v>
      </c>
      <c r="P504">
        <v>3.4000000000000002E-2</v>
      </c>
      <c r="Q504">
        <v>4.2999999999999997E-2</v>
      </c>
      <c r="R504">
        <v>0.223</v>
      </c>
      <c r="S504">
        <v>800</v>
      </c>
      <c r="T504">
        <v>4.9054999999998662E-2</v>
      </c>
      <c r="X504">
        <v>363636</v>
      </c>
      <c r="Y504">
        <v>0</v>
      </c>
      <c r="Z504">
        <v>3.710516907224588</v>
      </c>
      <c r="AA504">
        <v>0</v>
      </c>
      <c r="AB504">
        <v>1623</v>
      </c>
      <c r="AC504">
        <v>18000</v>
      </c>
      <c r="AD504">
        <v>980.78720877621868</v>
      </c>
      <c r="AE504">
        <v>980.78720877621868</v>
      </c>
      <c r="AF504">
        <v>75.643787925685515</v>
      </c>
      <c r="AG504">
        <v>108.44949337247698</v>
      </c>
      <c r="AI504">
        <v>6.68208871554305</v>
      </c>
      <c r="AJ504">
        <v>797.98413439612625</v>
      </c>
      <c r="AM504">
        <v>0.66037293294610067</v>
      </c>
    </row>
    <row r="505" spans="1:39" x14ac:dyDescent="0.35">
      <c r="A505">
        <v>0.2514999999999723</v>
      </c>
      <c r="B505">
        <v>0.7485000000000277</v>
      </c>
      <c r="C505">
        <v>-4.9999999999994493E-4</v>
      </c>
      <c r="D505">
        <v>0.85149999999997228</v>
      </c>
      <c r="E505">
        <v>0.2</v>
      </c>
      <c r="F505">
        <v>-7.1500000000000216E-2</v>
      </c>
      <c r="G505">
        <v>0.02</v>
      </c>
      <c r="H505">
        <v>0.99999999999997213</v>
      </c>
      <c r="I505">
        <v>0.85149999999997228</v>
      </c>
      <c r="J505">
        <v>0.2</v>
      </c>
      <c r="K505">
        <v>-7.1500000000000216E-2</v>
      </c>
      <c r="L505">
        <v>0.02</v>
      </c>
      <c r="M505">
        <v>0</v>
      </c>
      <c r="N505">
        <v>0.99999999999997213</v>
      </c>
      <c r="O505">
        <v>4.8000000000000001E-2</v>
      </c>
      <c r="P505">
        <v>3.4000000000000002E-2</v>
      </c>
      <c r="Q505">
        <v>4.2999999999999997E-2</v>
      </c>
      <c r="R505">
        <v>0.223</v>
      </c>
      <c r="S505">
        <v>800</v>
      </c>
      <c r="T505">
        <v>4.9057499999998665E-2</v>
      </c>
      <c r="X505">
        <v>363636</v>
      </c>
      <c r="Y505">
        <v>0</v>
      </c>
      <c r="Z505">
        <v>3.6631133790435126</v>
      </c>
      <c r="AA505">
        <v>0</v>
      </c>
      <c r="AB505">
        <v>1623</v>
      </c>
      <c r="AC505">
        <v>18000</v>
      </c>
      <c r="AD505">
        <v>980.78720877621868</v>
      </c>
      <c r="AE505">
        <v>980.78720877621868</v>
      </c>
      <c r="AF505">
        <v>74.673598594304607</v>
      </c>
      <c r="AG505">
        <v>108.38234447629772</v>
      </c>
      <c r="AI505">
        <v>6.6831235841631891</v>
      </c>
      <c r="AJ505">
        <v>798.81037058539584</v>
      </c>
      <c r="AM505">
        <v>0.65946235283325949</v>
      </c>
    </row>
    <row r="506" spans="1:39" x14ac:dyDescent="0.35">
      <c r="A506">
        <v>0.25199999999997225</v>
      </c>
      <c r="B506">
        <v>0.74800000000002775</v>
      </c>
      <c r="C506">
        <v>-4.9999999999994493E-4</v>
      </c>
      <c r="D506">
        <v>0.85199999999997222</v>
      </c>
      <c r="E506">
        <v>0.2</v>
      </c>
      <c r="F506">
        <v>-7.2000000000000217E-2</v>
      </c>
      <c r="G506">
        <v>0.02</v>
      </c>
      <c r="H506">
        <v>0.99999999999997213</v>
      </c>
      <c r="I506">
        <v>0.85199999999997222</v>
      </c>
      <c r="J506">
        <v>0.2</v>
      </c>
      <c r="K506">
        <v>-7.2000000000000217E-2</v>
      </c>
      <c r="L506">
        <v>0.02</v>
      </c>
      <c r="M506">
        <v>0</v>
      </c>
      <c r="N506">
        <v>0.99999999999997213</v>
      </c>
      <c r="O506">
        <v>4.8000000000000001E-2</v>
      </c>
      <c r="P506">
        <v>3.4000000000000002E-2</v>
      </c>
      <c r="Q506">
        <v>4.2999999999999997E-2</v>
      </c>
      <c r="R506">
        <v>0.223</v>
      </c>
      <c r="S506">
        <v>800</v>
      </c>
      <c r="T506">
        <v>4.905999999999866E-2</v>
      </c>
      <c r="X506">
        <v>363636</v>
      </c>
      <c r="Y506">
        <v>0</v>
      </c>
      <c r="Z506">
        <v>3.6162870682769519</v>
      </c>
      <c r="AA506">
        <v>0</v>
      </c>
      <c r="AB506">
        <v>1623</v>
      </c>
      <c r="AC506">
        <v>18000</v>
      </c>
      <c r="AD506">
        <v>980.78720877621868</v>
      </c>
      <c r="AE506">
        <v>980.78720877621868</v>
      </c>
      <c r="AF506">
        <v>73.715274285828869</v>
      </c>
      <c r="AG506">
        <v>108.31356060687219</v>
      </c>
      <c r="AI506">
        <v>6.6841457967588971</v>
      </c>
      <c r="AJ506">
        <v>799.62734209593555</v>
      </c>
      <c r="AM506">
        <v>0.65855428043798725</v>
      </c>
    </row>
    <row r="507" spans="1:39" x14ac:dyDescent="0.35">
      <c r="A507">
        <v>0.25249999999997219</v>
      </c>
      <c r="B507">
        <v>0.74750000000002781</v>
      </c>
      <c r="C507">
        <v>-4.9999999999994493E-4</v>
      </c>
      <c r="D507">
        <v>0.85249999999997217</v>
      </c>
      <c r="E507">
        <v>0.2</v>
      </c>
      <c r="F507">
        <v>-7.2500000000000217E-2</v>
      </c>
      <c r="G507">
        <v>0.02</v>
      </c>
      <c r="H507">
        <v>0.99999999999997202</v>
      </c>
      <c r="I507">
        <v>0.85249999999997217</v>
      </c>
      <c r="J507">
        <v>0.2</v>
      </c>
      <c r="K507">
        <v>-7.2500000000000217E-2</v>
      </c>
      <c r="L507">
        <v>0.02</v>
      </c>
      <c r="M507">
        <v>0</v>
      </c>
      <c r="N507">
        <v>0.99999999999997202</v>
      </c>
      <c r="O507">
        <v>4.8000000000000001E-2</v>
      </c>
      <c r="P507">
        <v>3.4000000000000002E-2</v>
      </c>
      <c r="Q507">
        <v>4.2999999999999997E-2</v>
      </c>
      <c r="R507">
        <v>0.223</v>
      </c>
      <c r="S507">
        <v>800</v>
      </c>
      <c r="T507">
        <v>4.9062499999998656E-2</v>
      </c>
      <c r="X507">
        <v>363636</v>
      </c>
      <c r="Y507">
        <v>0</v>
      </c>
      <c r="Z507">
        <v>3.570031289119771</v>
      </c>
      <c r="AA507">
        <v>0</v>
      </c>
      <c r="AB507">
        <v>1623</v>
      </c>
      <c r="AC507">
        <v>18000</v>
      </c>
      <c r="AD507">
        <v>980.78720877621868</v>
      </c>
      <c r="AE507">
        <v>980.78720877621868</v>
      </c>
      <c r="AF507">
        <v>72.768676908272894</v>
      </c>
      <c r="AG507">
        <v>108.24317469855814</v>
      </c>
      <c r="AI507">
        <v>6.6851555006282899</v>
      </c>
      <c r="AJ507">
        <v>800.43513666534432</v>
      </c>
      <c r="AM507">
        <v>0.65764870541523068</v>
      </c>
    </row>
    <row r="508" spans="1:39" x14ac:dyDescent="0.35">
      <c r="A508">
        <v>0.25299999999997214</v>
      </c>
      <c r="B508">
        <v>0.74700000000002786</v>
      </c>
      <c r="C508">
        <v>-4.9999999999994493E-4</v>
      </c>
      <c r="D508">
        <v>0.85299999999997211</v>
      </c>
      <c r="E508">
        <v>0.2</v>
      </c>
      <c r="F508">
        <v>-7.3000000000000217E-2</v>
      </c>
      <c r="G508">
        <v>0.02</v>
      </c>
      <c r="H508">
        <v>0.99999999999997202</v>
      </c>
      <c r="I508">
        <v>0.85299999999997211</v>
      </c>
      <c r="J508">
        <v>0.2</v>
      </c>
      <c r="K508">
        <v>-7.3000000000000217E-2</v>
      </c>
      <c r="L508">
        <v>0.02</v>
      </c>
      <c r="M508">
        <v>0</v>
      </c>
      <c r="N508">
        <v>0.99999999999997202</v>
      </c>
      <c r="O508">
        <v>4.8000000000000001E-2</v>
      </c>
      <c r="P508">
        <v>3.4000000000000002E-2</v>
      </c>
      <c r="Q508">
        <v>4.2999999999999997E-2</v>
      </c>
      <c r="R508">
        <v>0.223</v>
      </c>
      <c r="S508">
        <v>800</v>
      </c>
      <c r="T508">
        <v>4.9064999999998651E-2</v>
      </c>
      <c r="X508">
        <v>363636</v>
      </c>
      <c r="Y508">
        <v>0</v>
      </c>
      <c r="Z508">
        <v>3.5243394292757686</v>
      </c>
      <c r="AA508">
        <v>0</v>
      </c>
      <c r="AB508">
        <v>1623</v>
      </c>
      <c r="AC508">
        <v>18000</v>
      </c>
      <c r="AD508">
        <v>980.78720877621868</v>
      </c>
      <c r="AE508">
        <v>980.78720877621868</v>
      </c>
      <c r="AF508">
        <v>71.833669896068599</v>
      </c>
      <c r="AG508">
        <v>108.17121915547021</v>
      </c>
      <c r="AI508">
        <v>6.6861528414413076</v>
      </c>
      <c r="AJ508">
        <v>801.23384151958317</v>
      </c>
      <c r="AM508">
        <v>0.65674561747676008</v>
      </c>
    </row>
    <row r="509" spans="1:39" x14ac:dyDescent="0.35">
      <c r="A509">
        <v>0.25349999999997208</v>
      </c>
      <c r="B509">
        <v>0.74650000000002792</v>
      </c>
      <c r="C509">
        <v>-4.9999999999994493E-4</v>
      </c>
      <c r="D509">
        <v>0.85349999999997206</v>
      </c>
      <c r="E509">
        <v>0.2</v>
      </c>
      <c r="F509">
        <v>-7.3500000000000218E-2</v>
      </c>
      <c r="G509">
        <v>0.02</v>
      </c>
      <c r="H509">
        <v>0.99999999999997191</v>
      </c>
      <c r="I509">
        <v>0.85349999999997206</v>
      </c>
      <c r="J509">
        <v>0.2</v>
      </c>
      <c r="K509">
        <v>-7.3500000000000218E-2</v>
      </c>
      <c r="L509">
        <v>0.02</v>
      </c>
      <c r="M509">
        <v>0</v>
      </c>
      <c r="N509">
        <v>0.99999999999997191</v>
      </c>
      <c r="O509">
        <v>4.8000000000000001E-2</v>
      </c>
      <c r="P509">
        <v>3.4000000000000002E-2</v>
      </c>
      <c r="Q509">
        <v>4.2999999999999997E-2</v>
      </c>
      <c r="R509">
        <v>0.223</v>
      </c>
      <c r="S509">
        <v>800</v>
      </c>
      <c r="T509">
        <v>4.9067499999998647E-2</v>
      </c>
      <c r="X509">
        <v>363636</v>
      </c>
      <c r="Y509">
        <v>0</v>
      </c>
      <c r="Z509">
        <v>3.4792049491921859</v>
      </c>
      <c r="AA509">
        <v>0</v>
      </c>
      <c r="AB509">
        <v>1623</v>
      </c>
      <c r="AC509">
        <v>18000</v>
      </c>
      <c r="AD509">
        <v>980.78720877621868</v>
      </c>
      <c r="AE509">
        <v>980.78720877621868</v>
      </c>
      <c r="AF509">
        <v>70.910118194074826</v>
      </c>
      <c r="AG509">
        <v>108.09772585968835</v>
      </c>
      <c r="AI509">
        <v>6.6871379632567676</v>
      </c>
      <c r="AJ509">
        <v>802.02354336854364</v>
      </c>
      <c r="AM509">
        <v>0.65584500639077947</v>
      </c>
    </row>
    <row r="510" spans="1:39" x14ac:dyDescent="0.35">
      <c r="A510">
        <v>0.25399999999997203</v>
      </c>
      <c r="B510">
        <v>0.74600000000002797</v>
      </c>
      <c r="C510">
        <v>-4.9999999999994493E-4</v>
      </c>
      <c r="D510">
        <v>0.853999999999972</v>
      </c>
      <c r="E510">
        <v>0.2</v>
      </c>
      <c r="F510">
        <v>-7.4000000000000218E-2</v>
      </c>
      <c r="G510">
        <v>0.02</v>
      </c>
      <c r="H510">
        <v>0.99999999999997191</v>
      </c>
      <c r="I510">
        <v>0.853999999999972</v>
      </c>
      <c r="J510">
        <v>0.2</v>
      </c>
      <c r="K510">
        <v>-7.4000000000000218E-2</v>
      </c>
      <c r="L510">
        <v>0.02</v>
      </c>
      <c r="M510">
        <v>0</v>
      </c>
      <c r="N510">
        <v>0.99999999999997191</v>
      </c>
      <c r="O510">
        <v>4.8000000000000001E-2</v>
      </c>
      <c r="P510">
        <v>3.4000000000000002E-2</v>
      </c>
      <c r="Q510">
        <v>4.2999999999999997E-2</v>
      </c>
      <c r="R510">
        <v>0.223</v>
      </c>
      <c r="S510">
        <v>800</v>
      </c>
      <c r="T510">
        <v>4.9069999999998642E-2</v>
      </c>
      <c r="X510">
        <v>363636</v>
      </c>
      <c r="Y510">
        <v>0</v>
      </c>
      <c r="Z510">
        <v>3.4346213813017412</v>
      </c>
      <c r="AA510">
        <v>0</v>
      </c>
      <c r="AB510">
        <v>1623</v>
      </c>
      <c r="AC510">
        <v>18000</v>
      </c>
      <c r="AD510">
        <v>980.78720877621868</v>
      </c>
      <c r="AE510">
        <v>980.78720877621868</v>
      </c>
      <c r="AF510">
        <v>69.997888241745272</v>
      </c>
      <c r="AG510">
        <v>108.02272617933808</v>
      </c>
      <c r="AI510">
        <v>6.6881110085392521</v>
      </c>
      <c r="AJ510">
        <v>802.80432840185154</v>
      </c>
      <c r="AM510">
        <v>0.65494686198154073</v>
      </c>
    </row>
    <row r="511" spans="1:39" x14ac:dyDescent="0.35">
      <c r="A511">
        <v>0.25449999999997197</v>
      </c>
      <c r="B511">
        <v>0.74550000000002803</v>
      </c>
      <c r="C511">
        <v>-4.9999999999994493E-4</v>
      </c>
      <c r="D511">
        <v>0.85449999999997195</v>
      </c>
      <c r="E511">
        <v>0.2</v>
      </c>
      <c r="F511">
        <v>-7.4500000000000219E-2</v>
      </c>
      <c r="G511">
        <v>0.02</v>
      </c>
      <c r="H511">
        <v>0.9999999999999718</v>
      </c>
      <c r="I511">
        <v>0.85449999999997195</v>
      </c>
      <c r="J511">
        <v>0.2</v>
      </c>
      <c r="K511">
        <v>-7.4500000000000219E-2</v>
      </c>
      <c r="L511">
        <v>0.02</v>
      </c>
      <c r="M511">
        <v>0</v>
      </c>
      <c r="N511">
        <v>0.9999999999999718</v>
      </c>
      <c r="O511">
        <v>4.8000000000000001E-2</v>
      </c>
      <c r="P511">
        <v>3.4000000000000002E-2</v>
      </c>
      <c r="Q511">
        <v>4.2999999999999997E-2</v>
      </c>
      <c r="R511">
        <v>0.223</v>
      </c>
      <c r="S511">
        <v>800</v>
      </c>
      <c r="T511">
        <v>4.9072499999998645E-2</v>
      </c>
      <c r="X511">
        <v>363636</v>
      </c>
      <c r="Y511">
        <v>0</v>
      </c>
      <c r="Z511">
        <v>3.3905823292721355</v>
      </c>
      <c r="AA511">
        <v>0</v>
      </c>
      <c r="AB511">
        <v>1623</v>
      </c>
      <c r="AC511">
        <v>18000</v>
      </c>
      <c r="AD511">
        <v>980.78720877621868</v>
      </c>
      <c r="AE511">
        <v>980.78720877621868</v>
      </c>
      <c r="AF511">
        <v>69.096847957453221</v>
      </c>
      <c r="AG511">
        <v>107.94625097654459</v>
      </c>
      <c r="AI511">
        <v>6.6890721181758304</v>
      </c>
      <c r="AJ511">
        <v>803.57628228490012</v>
      </c>
      <c r="AM511">
        <v>0.65405117412895997</v>
      </c>
    </row>
    <row r="512" spans="1:39" x14ac:dyDescent="0.35">
      <c r="A512">
        <v>0.25499999999997192</v>
      </c>
      <c r="B512">
        <v>0.74500000000002808</v>
      </c>
      <c r="C512">
        <v>-4.9999999999994493E-4</v>
      </c>
      <c r="D512">
        <v>0.85499999999997189</v>
      </c>
      <c r="E512">
        <v>0.2</v>
      </c>
      <c r="F512">
        <v>-7.5000000000000219E-2</v>
      </c>
      <c r="G512">
        <v>0.02</v>
      </c>
      <c r="H512">
        <v>0.9999999999999718</v>
      </c>
      <c r="I512">
        <v>0.85499999999997189</v>
      </c>
      <c r="J512">
        <v>0.2</v>
      </c>
      <c r="K512">
        <v>-7.5000000000000219E-2</v>
      </c>
      <c r="L512">
        <v>0.02</v>
      </c>
      <c r="M512">
        <v>0</v>
      </c>
      <c r="N512">
        <v>0.9999999999999718</v>
      </c>
      <c r="O512">
        <v>4.8000000000000001E-2</v>
      </c>
      <c r="P512">
        <v>3.4000000000000002E-2</v>
      </c>
      <c r="Q512">
        <v>4.2999999999999997E-2</v>
      </c>
      <c r="R512">
        <v>0.223</v>
      </c>
      <c r="S512">
        <v>800</v>
      </c>
      <c r="T512">
        <v>4.9074999999998641E-2</v>
      </c>
      <c r="X512">
        <v>363636</v>
      </c>
      <c r="Y512">
        <v>0</v>
      </c>
      <c r="Z512">
        <v>3.3470814672629472</v>
      </c>
      <c r="AA512">
        <v>0</v>
      </c>
      <c r="AB512">
        <v>1623</v>
      </c>
      <c r="AC512">
        <v>18000</v>
      </c>
      <c r="AD512">
        <v>980.78720877621868</v>
      </c>
      <c r="AE512">
        <v>980.78720877621868</v>
      </c>
      <c r="AF512">
        <v>68.206866722971938</v>
      </c>
      <c r="AG512">
        <v>107.86833061526308</v>
      </c>
      <c r="AI512">
        <v>6.6900214314926112</v>
      </c>
      <c r="AJ512">
        <v>804.33949015510314</v>
      </c>
      <c r="AM512">
        <v>0.65315793276823764</v>
      </c>
    </row>
    <row r="513" spans="1:39" x14ac:dyDescent="0.35">
      <c r="A513">
        <v>0.25549999999997186</v>
      </c>
      <c r="B513">
        <v>0.74450000000002814</v>
      </c>
      <c r="C513">
        <v>-4.9999999999994493E-4</v>
      </c>
      <c r="D513">
        <v>0.85549999999997184</v>
      </c>
      <c r="E513">
        <v>0.2</v>
      </c>
      <c r="F513">
        <v>-7.550000000000022E-2</v>
      </c>
      <c r="G513">
        <v>0.02</v>
      </c>
      <c r="H513">
        <v>0.99999999999997169</v>
      </c>
      <c r="I513">
        <v>0.85549999999997184</v>
      </c>
      <c r="J513">
        <v>0.2</v>
      </c>
      <c r="K513">
        <v>-7.550000000000022E-2</v>
      </c>
      <c r="L513">
        <v>0.02</v>
      </c>
      <c r="M513">
        <v>0</v>
      </c>
      <c r="N513">
        <v>0.99999999999997169</v>
      </c>
      <c r="O513">
        <v>4.8000000000000001E-2</v>
      </c>
      <c r="P513">
        <v>3.4000000000000002E-2</v>
      </c>
      <c r="Q513">
        <v>4.2999999999999997E-2</v>
      </c>
      <c r="R513">
        <v>0.223</v>
      </c>
      <c r="S513">
        <v>800</v>
      </c>
      <c r="T513">
        <v>4.9077499999998643E-2</v>
      </c>
      <c r="X513">
        <v>363636</v>
      </c>
      <c r="Y513">
        <v>0</v>
      </c>
      <c r="Z513">
        <v>3.3041125391898536</v>
      </c>
      <c r="AA513">
        <v>0</v>
      </c>
      <c r="AB513">
        <v>1623</v>
      </c>
      <c r="AC513">
        <v>18000</v>
      </c>
      <c r="AD513">
        <v>980.78720877621868</v>
      </c>
      <c r="AE513">
        <v>980.78720877621868</v>
      </c>
      <c r="AF513">
        <v>67.327815368108915</v>
      </c>
      <c r="AG513">
        <v>107.78899496898684</v>
      </c>
      <c r="AI513">
        <v>6.690959086271131</v>
      </c>
      <c r="AJ513">
        <v>805.09403661836473</v>
      </c>
      <c r="AM513">
        <v>0.65226712788948116</v>
      </c>
    </row>
    <row r="514" spans="1:39" x14ac:dyDescent="0.35">
      <c r="A514">
        <v>0.25599999999997181</v>
      </c>
      <c r="B514">
        <v>0.74400000000002819</v>
      </c>
      <c r="C514">
        <v>-4.9999999999994493E-4</v>
      </c>
      <c r="D514">
        <v>0.85599999999997178</v>
      </c>
      <c r="E514">
        <v>0.2</v>
      </c>
      <c r="F514">
        <v>-7.600000000000022E-2</v>
      </c>
      <c r="G514">
        <v>0.02</v>
      </c>
      <c r="H514">
        <v>0.99999999999997169</v>
      </c>
      <c r="I514">
        <v>0.85599999999997178</v>
      </c>
      <c r="J514">
        <v>0.2</v>
      </c>
      <c r="K514">
        <v>-7.600000000000022E-2</v>
      </c>
      <c r="L514">
        <v>0.02</v>
      </c>
      <c r="M514">
        <v>0</v>
      </c>
      <c r="N514">
        <v>0.99999999999997169</v>
      </c>
      <c r="O514">
        <v>4.8000000000000001E-2</v>
      </c>
      <c r="P514">
        <v>3.4000000000000002E-2</v>
      </c>
      <c r="Q514">
        <v>4.2999999999999997E-2</v>
      </c>
      <c r="R514">
        <v>0.223</v>
      </c>
      <c r="S514">
        <v>800</v>
      </c>
      <c r="T514">
        <v>4.9079999999998639E-2</v>
      </c>
      <c r="X514">
        <v>363636</v>
      </c>
      <c r="Y514">
        <v>0</v>
      </c>
      <c r="Z514">
        <v>3.2616693579961082</v>
      </c>
      <c r="AA514">
        <v>0</v>
      </c>
      <c r="AB514">
        <v>1623</v>
      </c>
      <c r="AC514">
        <v>18000</v>
      </c>
      <c r="AD514">
        <v>980.78720877621868</v>
      </c>
      <c r="AE514">
        <v>980.78720877621868</v>
      </c>
      <c r="AF514">
        <v>66.459566155492794</v>
      </c>
      <c r="AG514">
        <v>107.70827342833549</v>
      </c>
      <c r="AI514">
        <v>6.6918852187645887</v>
      </c>
      <c r="AJ514">
        <v>805.84000574577067</v>
      </c>
      <c r="AM514">
        <v>0.65137874953733144</v>
      </c>
    </row>
    <row r="515" spans="1:39" x14ac:dyDescent="0.35">
      <c r="A515">
        <v>0.25649999999997175</v>
      </c>
      <c r="B515">
        <v>0.74350000000002825</v>
      </c>
      <c r="C515">
        <v>-4.9999999999994493E-4</v>
      </c>
      <c r="D515">
        <v>0.85649999999997173</v>
      </c>
      <c r="E515">
        <v>0.2</v>
      </c>
      <c r="F515">
        <v>-7.6500000000000221E-2</v>
      </c>
      <c r="G515">
        <v>0.02</v>
      </c>
      <c r="H515">
        <v>0.99999999999997158</v>
      </c>
      <c r="I515">
        <v>0.85649999999997173</v>
      </c>
      <c r="J515">
        <v>0.2</v>
      </c>
      <c r="K515">
        <v>-7.6500000000000221E-2</v>
      </c>
      <c r="L515">
        <v>0.02</v>
      </c>
      <c r="M515">
        <v>0</v>
      </c>
      <c r="N515">
        <v>0.99999999999997158</v>
      </c>
      <c r="O515">
        <v>4.8000000000000001E-2</v>
      </c>
      <c r="P515">
        <v>3.4000000000000002E-2</v>
      </c>
      <c r="Q515">
        <v>4.2999999999999997E-2</v>
      </c>
      <c r="R515">
        <v>0.223</v>
      </c>
      <c r="S515">
        <v>800</v>
      </c>
      <c r="T515">
        <v>4.9082499999998634E-2</v>
      </c>
      <c r="X515">
        <v>363636</v>
      </c>
      <c r="Y515">
        <v>0</v>
      </c>
      <c r="Z515">
        <v>3.219745804931208</v>
      </c>
      <c r="AA515">
        <v>0</v>
      </c>
      <c r="AB515">
        <v>1623</v>
      </c>
      <c r="AC515">
        <v>18000</v>
      </c>
      <c r="AD515">
        <v>980.78720877621868</v>
      </c>
      <c r="AE515">
        <v>980.78720877621868</v>
      </c>
      <c r="AF515">
        <v>65.601992765511355</v>
      </c>
      <c r="AG515">
        <v>107.62619490852491</v>
      </c>
      <c r="AI515">
        <v>6.6927999637139024</v>
      </c>
      <c r="AJ515">
        <v>806.57748107047166</v>
      </c>
      <c r="AM515">
        <v>0.65049278781059194</v>
      </c>
    </row>
    <row r="516" spans="1:39" x14ac:dyDescent="0.35">
      <c r="A516">
        <v>0.2569999999999717</v>
      </c>
      <c r="B516">
        <v>0.7430000000000283</v>
      </c>
      <c r="C516">
        <v>-4.9999999999994493E-4</v>
      </c>
      <c r="D516">
        <v>0.85699999999997167</v>
      </c>
      <c r="E516">
        <v>0.2</v>
      </c>
      <c r="F516">
        <v>-7.7000000000000221E-2</v>
      </c>
      <c r="G516">
        <v>0.02</v>
      </c>
      <c r="H516">
        <v>0.99999999999997158</v>
      </c>
      <c r="I516">
        <v>0.85699999999997167</v>
      </c>
      <c r="J516">
        <v>0.2</v>
      </c>
      <c r="K516">
        <v>-7.7000000000000221E-2</v>
      </c>
      <c r="L516">
        <v>0.02</v>
      </c>
      <c r="M516">
        <v>0</v>
      </c>
      <c r="N516">
        <v>0.99999999999997158</v>
      </c>
      <c r="O516">
        <v>4.8000000000000001E-2</v>
      </c>
      <c r="P516">
        <v>3.4000000000000002E-2</v>
      </c>
      <c r="Q516">
        <v>4.2999999999999997E-2</v>
      </c>
      <c r="R516">
        <v>0.223</v>
      </c>
      <c r="S516">
        <v>800</v>
      </c>
      <c r="T516">
        <v>4.908499999999863E-2</v>
      </c>
      <c r="X516">
        <v>363636</v>
      </c>
      <c r="Y516">
        <v>0</v>
      </c>
      <c r="Z516">
        <v>3.1783358288366865</v>
      </c>
      <c r="AA516">
        <v>0</v>
      </c>
      <c r="AB516">
        <v>1623</v>
      </c>
      <c r="AC516">
        <v>18000</v>
      </c>
      <c r="AD516">
        <v>980.78720877621868</v>
      </c>
      <c r="AE516">
        <v>980.78720877621868</v>
      </c>
      <c r="AF516">
        <v>64.754970281399181</v>
      </c>
      <c r="AG516">
        <v>107.54278785672116</v>
      </c>
      <c r="AI516">
        <v>6.6937034543636216</v>
      </c>
      <c r="AJ516">
        <v>807.30654558478443</v>
      </c>
      <c r="AM516">
        <v>0.64960923286186034</v>
      </c>
    </row>
    <row r="517" spans="1:39" x14ac:dyDescent="0.35">
      <c r="A517">
        <v>0.25749999999997164</v>
      </c>
      <c r="B517">
        <v>0.74250000000002836</v>
      </c>
      <c r="C517">
        <v>-4.9999999999994493E-4</v>
      </c>
      <c r="D517">
        <v>0.85749999999997162</v>
      </c>
      <c r="E517">
        <v>0.2</v>
      </c>
      <c r="F517">
        <v>-7.7500000000000221E-2</v>
      </c>
      <c r="G517">
        <v>0.02</v>
      </c>
      <c r="H517">
        <v>0.99999999999997147</v>
      </c>
      <c r="I517">
        <v>0.85749999999997162</v>
      </c>
      <c r="J517">
        <v>0.2</v>
      </c>
      <c r="K517">
        <v>-7.7500000000000221E-2</v>
      </c>
      <c r="L517">
        <v>0.02</v>
      </c>
      <c r="M517">
        <v>0</v>
      </c>
      <c r="N517">
        <v>0.99999999999997147</v>
      </c>
      <c r="O517">
        <v>4.8000000000000001E-2</v>
      </c>
      <c r="P517">
        <v>3.4000000000000002E-2</v>
      </c>
      <c r="Q517">
        <v>4.2999999999999997E-2</v>
      </c>
      <c r="R517">
        <v>0.223</v>
      </c>
      <c r="S517">
        <v>800</v>
      </c>
      <c r="T517">
        <v>4.9087499999998625E-2</v>
      </c>
      <c r="X517">
        <v>363636</v>
      </c>
      <c r="Y517">
        <v>0</v>
      </c>
      <c r="Z517">
        <v>3.1374334454389574</v>
      </c>
      <c r="AA517">
        <v>0</v>
      </c>
      <c r="AB517">
        <v>1623</v>
      </c>
      <c r="AC517">
        <v>18000</v>
      </c>
      <c r="AD517">
        <v>980.78720877621868</v>
      </c>
      <c r="AE517">
        <v>980.78720877621868</v>
      </c>
      <c r="AF517">
        <v>63.918375174473766</v>
      </c>
      <c r="AG517">
        <v>107.4580802592799</v>
      </c>
      <c r="AI517">
        <v>6.6945958224776758</v>
      </c>
      <c r="AJ517">
        <v>808.02728173748415</v>
      </c>
      <c r="AM517">
        <v>0.64872807489716455</v>
      </c>
    </row>
    <row r="518" spans="1:39" x14ac:dyDescent="0.35">
      <c r="A518">
        <v>0.25799999999997159</v>
      </c>
      <c r="B518">
        <v>0.74200000000002841</v>
      </c>
      <c r="C518">
        <v>-4.9999999999994493E-4</v>
      </c>
      <c r="D518">
        <v>0.85799999999997156</v>
      </c>
      <c r="E518">
        <v>0.2</v>
      </c>
      <c r="F518">
        <v>-7.8000000000000222E-2</v>
      </c>
      <c r="G518">
        <v>0.02</v>
      </c>
      <c r="H518">
        <v>0.99999999999997147</v>
      </c>
      <c r="I518">
        <v>0.85799999999997156</v>
      </c>
      <c r="J518">
        <v>0.2</v>
      </c>
      <c r="K518">
        <v>-7.8000000000000222E-2</v>
      </c>
      <c r="L518">
        <v>0.02</v>
      </c>
      <c r="M518">
        <v>0</v>
      </c>
      <c r="N518">
        <v>0.99999999999997147</v>
      </c>
      <c r="O518">
        <v>4.8000000000000001E-2</v>
      </c>
      <c r="P518">
        <v>3.4000000000000002E-2</v>
      </c>
      <c r="Q518">
        <v>4.2999999999999997E-2</v>
      </c>
      <c r="R518">
        <v>0.223</v>
      </c>
      <c r="S518">
        <v>800</v>
      </c>
      <c r="T518">
        <v>4.9089999999998628E-2</v>
      </c>
      <c r="X518">
        <v>363636</v>
      </c>
      <c r="Y518">
        <v>0</v>
      </c>
      <c r="Z518">
        <v>3.0970327366491524</v>
      </c>
      <c r="AA518">
        <v>0</v>
      </c>
      <c r="AB518">
        <v>1623</v>
      </c>
      <c r="AC518">
        <v>18000</v>
      </c>
      <c r="AD518">
        <v>980.78720877621868</v>
      </c>
      <c r="AE518">
        <v>980.78720877621868</v>
      </c>
      <c r="AF518">
        <v>63.092085289518494</v>
      </c>
      <c r="AG518">
        <v>107.37209964887339</v>
      </c>
      <c r="AI518">
        <v>6.6954771983549612</v>
      </c>
      <c r="AJ518">
        <v>808.73977143128729</v>
      </c>
      <c r="AM518">
        <v>0.64784930417560016</v>
      </c>
    </row>
    <row r="519" spans="1:39" x14ac:dyDescent="0.35">
      <c r="A519">
        <v>0.25849999999997153</v>
      </c>
      <c r="B519">
        <v>0.74150000000002847</v>
      </c>
      <c r="C519">
        <v>-4.9999999999994493E-4</v>
      </c>
      <c r="D519">
        <v>0.85849999999997151</v>
      </c>
      <c r="E519">
        <v>0.2</v>
      </c>
      <c r="F519">
        <v>-7.8500000000000222E-2</v>
      </c>
      <c r="G519">
        <v>0.02</v>
      </c>
      <c r="H519">
        <v>0.99999999999997136</v>
      </c>
      <c r="I519">
        <v>0.85849999999997151</v>
      </c>
      <c r="J519">
        <v>0.2</v>
      </c>
      <c r="K519">
        <v>-7.8500000000000222E-2</v>
      </c>
      <c r="L519">
        <v>0.02</v>
      </c>
      <c r="M519">
        <v>0</v>
      </c>
      <c r="N519">
        <v>0.99999999999997136</v>
      </c>
      <c r="O519">
        <v>4.8000000000000001E-2</v>
      </c>
      <c r="P519">
        <v>3.4000000000000002E-2</v>
      </c>
      <c r="Q519">
        <v>4.2999999999999997E-2</v>
      </c>
      <c r="R519">
        <v>0.223</v>
      </c>
      <c r="S519">
        <v>800</v>
      </c>
      <c r="T519">
        <v>4.9092499999998623E-2</v>
      </c>
      <c r="X519">
        <v>363636</v>
      </c>
      <c r="Y519">
        <v>0</v>
      </c>
      <c r="Z519">
        <v>3.0571278498698851</v>
      </c>
      <c r="AA519">
        <v>0</v>
      </c>
      <c r="AB519">
        <v>1623</v>
      </c>
      <c r="AC519">
        <v>18000</v>
      </c>
      <c r="AD519">
        <v>980.78720877621868</v>
      </c>
      <c r="AE519">
        <v>980.78720877621868</v>
      </c>
      <c r="AF519">
        <v>62.275979830311073</v>
      </c>
      <c r="AG519">
        <v>107.28487311150673</v>
      </c>
      <c r="AI519">
        <v>6.6963477108447824</v>
      </c>
      <c r="AJ519">
        <v>809.44409602053167</v>
      </c>
      <c r="AM519">
        <v>0.64697291100897147</v>
      </c>
    </row>
    <row r="520" spans="1:39" x14ac:dyDescent="0.35">
      <c r="A520">
        <v>0.25899999999997148</v>
      </c>
      <c r="B520">
        <v>0.74100000000002852</v>
      </c>
      <c r="C520">
        <v>-4.9999999999994493E-4</v>
      </c>
      <c r="D520">
        <v>0.85899999999997145</v>
      </c>
      <c r="E520">
        <v>0.2</v>
      </c>
      <c r="F520">
        <v>-7.9000000000000223E-2</v>
      </c>
      <c r="G520">
        <v>0.02</v>
      </c>
      <c r="H520">
        <v>0.99999999999997136</v>
      </c>
      <c r="I520">
        <v>0.85899999999997145</v>
      </c>
      <c r="J520">
        <v>0.2</v>
      </c>
      <c r="K520">
        <v>-7.9000000000000223E-2</v>
      </c>
      <c r="L520">
        <v>0.02</v>
      </c>
      <c r="M520">
        <v>0</v>
      </c>
      <c r="N520">
        <v>0.99999999999997136</v>
      </c>
      <c r="O520">
        <v>4.8000000000000001E-2</v>
      </c>
      <c r="P520">
        <v>3.4000000000000002E-2</v>
      </c>
      <c r="Q520">
        <v>4.2999999999999997E-2</v>
      </c>
      <c r="R520">
        <v>0.223</v>
      </c>
      <c r="S520">
        <v>800</v>
      </c>
      <c r="T520">
        <v>4.9094999999998619E-2</v>
      </c>
      <c r="X520">
        <v>363636</v>
      </c>
      <c r="Y520">
        <v>0</v>
      </c>
      <c r="Z520">
        <v>3.0177129973088745</v>
      </c>
      <c r="AA520">
        <v>0</v>
      </c>
      <c r="AB520">
        <v>1623</v>
      </c>
      <c r="AC520">
        <v>18000</v>
      </c>
      <c r="AD520">
        <v>980.78720877621868</v>
      </c>
      <c r="AE520">
        <v>980.78720877621868</v>
      </c>
      <c r="AF520">
        <v>61.469939345296304</v>
      </c>
      <c r="AG520">
        <v>107.19642729342523</v>
      </c>
      <c r="AI520">
        <v>6.6972074873621317</v>
      </c>
      <c r="AJ520">
        <v>810.14033630903305</v>
      </c>
      <c r="AM520">
        <v>0.64609888576143615</v>
      </c>
    </row>
    <row r="521" spans="1:39" x14ac:dyDescent="0.35">
      <c r="A521">
        <v>0.25949999999997142</v>
      </c>
      <c r="B521">
        <v>0.74050000000002858</v>
      </c>
      <c r="C521">
        <v>-4.9999999999994493E-4</v>
      </c>
      <c r="D521">
        <v>0.8594999999999714</v>
      </c>
      <c r="E521">
        <v>0.2</v>
      </c>
      <c r="F521">
        <v>-7.9500000000000223E-2</v>
      </c>
      <c r="G521">
        <v>0.02</v>
      </c>
      <c r="H521">
        <v>0.99999999999997125</v>
      </c>
      <c r="I521">
        <v>0.8594999999999714</v>
      </c>
      <c r="J521">
        <v>0.2</v>
      </c>
      <c r="K521">
        <v>-7.9500000000000223E-2</v>
      </c>
      <c r="L521">
        <v>0.02</v>
      </c>
      <c r="M521">
        <v>0</v>
      </c>
      <c r="N521">
        <v>0.99999999999997125</v>
      </c>
      <c r="O521">
        <v>4.8000000000000001E-2</v>
      </c>
      <c r="P521">
        <v>3.4000000000000002E-2</v>
      </c>
      <c r="Q521">
        <v>4.2999999999999997E-2</v>
      </c>
      <c r="R521">
        <v>0.223</v>
      </c>
      <c r="S521">
        <v>800</v>
      </c>
      <c r="T521">
        <v>4.9097499999998614E-2</v>
      </c>
      <c r="X521">
        <v>363636</v>
      </c>
      <c r="Y521">
        <v>0</v>
      </c>
      <c r="Z521">
        <v>2.9787824552993647</v>
      </c>
      <c r="AA521">
        <v>0</v>
      </c>
      <c r="AB521">
        <v>1623</v>
      </c>
      <c r="AC521">
        <v>18000</v>
      </c>
      <c r="AD521">
        <v>980.78720877621868</v>
      </c>
      <c r="AE521">
        <v>980.78720877621868</v>
      </c>
      <c r="AF521">
        <v>60.673845713401541</v>
      </c>
      <c r="AG521">
        <v>107.10678840791459</v>
      </c>
      <c r="AI521">
        <v>6.6980566539028192</v>
      </c>
      <c r="AJ521">
        <v>810.82857254812484</v>
      </c>
      <c r="AM521">
        <v>0.64522721884915124</v>
      </c>
    </row>
    <row r="522" spans="1:39" x14ac:dyDescent="0.35">
      <c r="A522">
        <v>0.25999999999997137</v>
      </c>
      <c r="B522">
        <v>0.74000000000002863</v>
      </c>
      <c r="C522">
        <v>-4.9999999999994493E-4</v>
      </c>
      <c r="D522">
        <v>0.85999999999997134</v>
      </c>
      <c r="E522">
        <v>0.2</v>
      </c>
      <c r="F522">
        <v>-8.0000000000000224E-2</v>
      </c>
      <c r="G522">
        <v>0.02</v>
      </c>
      <c r="H522">
        <v>0.99999999999997125</v>
      </c>
      <c r="I522">
        <v>0.85999999999997134</v>
      </c>
      <c r="J522">
        <v>0.2</v>
      </c>
      <c r="K522">
        <v>-8.0000000000000224E-2</v>
      </c>
      <c r="L522">
        <v>0.02</v>
      </c>
      <c r="M522">
        <v>0</v>
      </c>
      <c r="N522">
        <v>0.99999999999997125</v>
      </c>
      <c r="O522">
        <v>4.8000000000000001E-2</v>
      </c>
      <c r="P522">
        <v>3.4000000000000002E-2</v>
      </c>
      <c r="Q522">
        <v>4.2999999999999997E-2</v>
      </c>
      <c r="R522">
        <v>0.223</v>
      </c>
      <c r="S522">
        <v>800</v>
      </c>
      <c r="T522">
        <v>4.909999999999861E-2</v>
      </c>
      <c r="X522">
        <v>363636</v>
      </c>
      <c r="Y522">
        <v>0</v>
      </c>
      <c r="Z522">
        <v>2.9403305636272798</v>
      </c>
      <c r="AA522">
        <v>0</v>
      </c>
      <c r="AB522">
        <v>1623</v>
      </c>
      <c r="AC522">
        <v>18000</v>
      </c>
      <c r="AD522">
        <v>980.78720877621868</v>
      </c>
      <c r="AE522">
        <v>980.78720877621868</v>
      </c>
      <c r="AF522">
        <v>59.887582129993639</v>
      </c>
      <c r="AG522">
        <v>107.01598224199552</v>
      </c>
      <c r="AI522">
        <v>6.6988953350584541</v>
      </c>
      <c r="AJ522">
        <v>811.50888443487418</v>
      </c>
      <c r="AM522">
        <v>0.64435790073992338</v>
      </c>
    </row>
    <row r="523" spans="1:39" x14ac:dyDescent="0.35">
      <c r="A523">
        <v>0.26049999999997131</v>
      </c>
      <c r="B523">
        <v>0.73950000000002869</v>
      </c>
      <c r="C523">
        <v>-4.9999999999994493E-4</v>
      </c>
      <c r="D523">
        <v>0.86049999999997129</v>
      </c>
      <c r="E523">
        <v>0.2</v>
      </c>
      <c r="F523">
        <v>-8.0500000000000224E-2</v>
      </c>
      <c r="G523">
        <v>0.02</v>
      </c>
      <c r="H523">
        <v>0.99999999999997113</v>
      </c>
      <c r="I523">
        <v>0.86049999999997129</v>
      </c>
      <c r="J523">
        <v>0.2</v>
      </c>
      <c r="K523">
        <v>-8.0500000000000224E-2</v>
      </c>
      <c r="L523">
        <v>0.02</v>
      </c>
      <c r="M523">
        <v>0</v>
      </c>
      <c r="N523">
        <v>0.99999999999997113</v>
      </c>
      <c r="O523">
        <v>4.8000000000000001E-2</v>
      </c>
      <c r="P523">
        <v>3.4000000000000002E-2</v>
      </c>
      <c r="Q523">
        <v>4.2999999999999997E-2</v>
      </c>
      <c r="R523">
        <v>0.223</v>
      </c>
      <c r="S523">
        <v>800</v>
      </c>
      <c r="T523">
        <v>4.9102499999998613E-2</v>
      </c>
      <c r="X523">
        <v>363636</v>
      </c>
      <c r="Y523">
        <v>0</v>
      </c>
      <c r="Z523">
        <v>2.9023517248650483</v>
      </c>
      <c r="AA523">
        <v>0</v>
      </c>
      <c r="AB523">
        <v>1623</v>
      </c>
      <c r="AC523">
        <v>18000</v>
      </c>
      <c r="AD523">
        <v>980.78720877621868</v>
      </c>
      <c r="AE523">
        <v>980.78720877621868</v>
      </c>
      <c r="AF523">
        <v>59.111033092976179</v>
      </c>
      <c r="AG523">
        <v>106.92403416301467</v>
      </c>
      <c r="AI523">
        <v>6.6997236540312732</v>
      </c>
      <c r="AJ523">
        <v>812.18135111046684</v>
      </c>
      <c r="AM523">
        <v>0.64349092195286117</v>
      </c>
    </row>
    <row r="524" spans="1:39" x14ac:dyDescent="0.35">
      <c r="A524">
        <v>0.26099999999997125</v>
      </c>
      <c r="B524">
        <v>0.73900000000002875</v>
      </c>
      <c r="C524">
        <v>-4.9999999999994493E-4</v>
      </c>
      <c r="D524">
        <v>0.86099999999997123</v>
      </c>
      <c r="E524">
        <v>0.2</v>
      </c>
      <c r="F524">
        <v>-8.1000000000000225E-2</v>
      </c>
      <c r="G524">
        <v>0.02</v>
      </c>
      <c r="H524">
        <v>0.99999999999997113</v>
      </c>
      <c r="I524">
        <v>0.86099999999997123</v>
      </c>
      <c r="J524">
        <v>0.2</v>
      </c>
      <c r="K524">
        <v>-8.1000000000000225E-2</v>
      </c>
      <c r="L524">
        <v>0.02</v>
      </c>
      <c r="M524">
        <v>0</v>
      </c>
      <c r="N524">
        <v>0.99999999999997113</v>
      </c>
      <c r="O524">
        <v>4.8000000000000001E-2</v>
      </c>
      <c r="P524">
        <v>3.4000000000000002E-2</v>
      </c>
      <c r="Q524">
        <v>4.2999999999999997E-2</v>
      </c>
      <c r="R524">
        <v>0.223</v>
      </c>
      <c r="S524">
        <v>800</v>
      </c>
      <c r="T524">
        <v>4.9104999999998615E-2</v>
      </c>
      <c r="X524">
        <v>363636</v>
      </c>
      <c r="Y524">
        <v>0</v>
      </c>
      <c r="Z524">
        <v>2.8648404037120359</v>
      </c>
      <c r="AA524">
        <v>0</v>
      </c>
      <c r="AB524">
        <v>1623</v>
      </c>
      <c r="AC524">
        <v>18000</v>
      </c>
      <c r="AD524">
        <v>980.78720877621868</v>
      </c>
      <c r="AE524">
        <v>980.78720877621868</v>
      </c>
      <c r="AF524">
        <v>58.34408438902534</v>
      </c>
      <c r="AG524">
        <v>106.83096912513346</v>
      </c>
      <c r="AI524">
        <v>6.7005417326488201</v>
      </c>
      <c r="AJ524">
        <v>812.84605115875797</v>
      </c>
      <c r="AM524">
        <v>0.64262627305803055</v>
      </c>
    </row>
    <row r="525" spans="1:39" x14ac:dyDescent="0.35">
      <c r="A525">
        <v>0.2614999999999712</v>
      </c>
      <c r="B525">
        <v>0.7385000000000288</v>
      </c>
      <c r="C525">
        <v>-4.9999999999994493E-4</v>
      </c>
      <c r="D525">
        <v>0.86149999999997118</v>
      </c>
      <c r="E525">
        <v>0.2</v>
      </c>
      <c r="F525">
        <v>-8.1500000000000225E-2</v>
      </c>
      <c r="G525">
        <v>0.02</v>
      </c>
      <c r="H525">
        <v>0.99999999999997102</v>
      </c>
      <c r="I525">
        <v>0.86149999999997118</v>
      </c>
      <c r="J525">
        <v>0.2</v>
      </c>
      <c r="K525">
        <v>-8.1500000000000225E-2</v>
      </c>
      <c r="L525">
        <v>0.02</v>
      </c>
      <c r="M525">
        <v>0</v>
      </c>
      <c r="N525">
        <v>0.99999999999997102</v>
      </c>
      <c r="O525">
        <v>4.8000000000000001E-2</v>
      </c>
      <c r="P525">
        <v>3.4000000000000002E-2</v>
      </c>
      <c r="Q525">
        <v>4.2999999999999997E-2</v>
      </c>
      <c r="R525">
        <v>0.223</v>
      </c>
      <c r="S525">
        <v>800</v>
      </c>
      <c r="T525">
        <v>4.9107499999998611E-2</v>
      </c>
      <c r="X525">
        <v>363636</v>
      </c>
      <c r="Y525">
        <v>0</v>
      </c>
      <c r="Z525">
        <v>2.8277911263415256</v>
      </c>
      <c r="AA525">
        <v>0</v>
      </c>
      <c r="AB525">
        <v>1623</v>
      </c>
      <c r="AC525">
        <v>18000</v>
      </c>
      <c r="AD525">
        <v>980.78720877621868</v>
      </c>
      <c r="AE525">
        <v>980.78720877621868</v>
      </c>
      <c r="AF525">
        <v>57.586623079963459</v>
      </c>
      <c r="AG525">
        <v>106.73681167571631</v>
      </c>
      <c r="AI525">
        <v>6.7013496913784865</v>
      </c>
      <c r="AJ525">
        <v>813.5030626049919</v>
      </c>
      <c r="AM525">
        <v>0.64176394467611275</v>
      </c>
    </row>
    <row r="526" spans="1:39" x14ac:dyDescent="0.35">
      <c r="A526">
        <v>0.26199999999997114</v>
      </c>
      <c r="B526">
        <v>0.73800000000002886</v>
      </c>
      <c r="C526">
        <v>-4.9999999999994493E-4</v>
      </c>
      <c r="D526">
        <v>0.86199999999997112</v>
      </c>
      <c r="E526">
        <v>0.2</v>
      </c>
      <c r="F526">
        <v>-8.2000000000000225E-2</v>
      </c>
      <c r="G526">
        <v>0.02</v>
      </c>
      <c r="H526">
        <v>0.99999999999997102</v>
      </c>
      <c r="I526">
        <v>0.86199999999997112</v>
      </c>
      <c r="J526">
        <v>0.2</v>
      </c>
      <c r="K526">
        <v>-8.2000000000000225E-2</v>
      </c>
      <c r="L526">
        <v>0.02</v>
      </c>
      <c r="M526">
        <v>0</v>
      </c>
      <c r="N526">
        <v>0.99999999999997102</v>
      </c>
      <c r="O526">
        <v>4.8000000000000001E-2</v>
      </c>
      <c r="P526">
        <v>3.4000000000000002E-2</v>
      </c>
      <c r="Q526">
        <v>4.2999999999999997E-2</v>
      </c>
      <c r="R526">
        <v>0.223</v>
      </c>
      <c r="S526">
        <v>800</v>
      </c>
      <c r="T526">
        <v>4.9109999999998606E-2</v>
      </c>
      <c r="X526">
        <v>363636</v>
      </c>
      <c r="Y526">
        <v>0</v>
      </c>
      <c r="Z526">
        <v>2.7911984797541818</v>
      </c>
      <c r="AA526">
        <v>0</v>
      </c>
      <c r="AB526">
        <v>1623</v>
      </c>
      <c r="AC526">
        <v>18000</v>
      </c>
      <c r="AD526">
        <v>980.78720877621868</v>
      </c>
      <c r="AE526">
        <v>980.78720877621868</v>
      </c>
      <c r="AF526">
        <v>56.838537489268667</v>
      </c>
      <c r="AG526">
        <v>106.64158596162004</v>
      </c>
      <c r="AI526">
        <v>6.7021476493418941</v>
      </c>
      <c r="AJ526">
        <v>814.15246291467031</v>
      </c>
      <c r="AM526">
        <v>0.64090392747806557</v>
      </c>
    </row>
    <row r="527" spans="1:39" x14ac:dyDescent="0.35">
      <c r="A527">
        <v>0.26249999999997109</v>
      </c>
      <c r="B527">
        <v>0.73750000000002891</v>
      </c>
      <c r="C527">
        <v>-4.9999999999994493E-4</v>
      </c>
      <c r="D527">
        <v>0.86249999999997107</v>
      </c>
      <c r="E527">
        <v>0.2</v>
      </c>
      <c r="F527">
        <v>-8.2500000000000226E-2</v>
      </c>
      <c r="G527">
        <v>0.02</v>
      </c>
      <c r="H527">
        <v>0.99999999999997091</v>
      </c>
      <c r="I527">
        <v>0.86249999999997107</v>
      </c>
      <c r="J527">
        <v>0.2</v>
      </c>
      <c r="K527">
        <v>-8.2500000000000226E-2</v>
      </c>
      <c r="L527">
        <v>0.02</v>
      </c>
      <c r="M527">
        <v>0</v>
      </c>
      <c r="N527">
        <v>0.99999999999997091</v>
      </c>
      <c r="O527">
        <v>4.8000000000000001E-2</v>
      </c>
      <c r="P527">
        <v>3.4000000000000002E-2</v>
      </c>
      <c r="Q527">
        <v>4.2999999999999997E-2</v>
      </c>
      <c r="R527">
        <v>0.223</v>
      </c>
      <c r="S527">
        <v>800</v>
      </c>
      <c r="T527">
        <v>4.9112499999998602E-2</v>
      </c>
      <c r="X527">
        <v>363636</v>
      </c>
      <c r="Y527">
        <v>0</v>
      </c>
      <c r="Z527">
        <v>2.7550571111379396</v>
      </c>
      <c r="AA527">
        <v>0</v>
      </c>
      <c r="AB527">
        <v>1623</v>
      </c>
      <c r="AC527">
        <v>18000</v>
      </c>
      <c r="AD527">
        <v>980.78720877621868</v>
      </c>
      <c r="AE527">
        <v>980.78720877621868</v>
      </c>
      <c r="AF527">
        <v>56.099717188719566</v>
      </c>
      <c r="AG527">
        <v>106.54531573538594</v>
      </c>
      <c r="AI527">
        <v>6.702935724329147</v>
      </c>
      <c r="AJ527">
        <v>814.79432899258427</v>
      </c>
      <c r="AM527">
        <v>0.64004621218478641</v>
      </c>
    </row>
    <row r="528" spans="1:39" x14ac:dyDescent="0.35">
      <c r="A528">
        <v>0.26299999999997103</v>
      </c>
      <c r="B528">
        <v>0.73700000000002897</v>
      </c>
      <c r="C528">
        <v>-4.9999999999994493E-4</v>
      </c>
      <c r="D528">
        <v>0.86299999999997101</v>
      </c>
      <c r="E528">
        <v>0.2</v>
      </c>
      <c r="F528">
        <v>-8.3000000000000226E-2</v>
      </c>
      <c r="G528">
        <v>0.02</v>
      </c>
      <c r="H528">
        <v>0.99999999999997091</v>
      </c>
      <c r="I528">
        <v>0.86299999999997101</v>
      </c>
      <c r="J528">
        <v>0.2</v>
      </c>
      <c r="K528">
        <v>-8.3000000000000226E-2</v>
      </c>
      <c r="L528">
        <v>0.02</v>
      </c>
      <c r="M528">
        <v>0</v>
      </c>
      <c r="N528">
        <v>0.99999999999997091</v>
      </c>
      <c r="O528">
        <v>4.8000000000000001E-2</v>
      </c>
      <c r="P528">
        <v>3.4000000000000002E-2</v>
      </c>
      <c r="Q528">
        <v>4.2999999999999997E-2</v>
      </c>
      <c r="R528">
        <v>0.223</v>
      </c>
      <c r="S528">
        <v>800</v>
      </c>
      <c r="T528">
        <v>4.9114999999998597E-2</v>
      </c>
      <c r="X528">
        <v>363636</v>
      </c>
      <c r="Y528">
        <v>0</v>
      </c>
      <c r="Z528">
        <v>2.7193617272342574</v>
      </c>
      <c r="AA528">
        <v>0</v>
      </c>
      <c r="AB528">
        <v>1623</v>
      </c>
      <c r="AC528">
        <v>18000</v>
      </c>
      <c r="AD528">
        <v>980.78720877621868</v>
      </c>
      <c r="AE528">
        <v>980.78720877621868</v>
      </c>
      <c r="AF528">
        <v>55.370052985173523</v>
      </c>
      <c r="AG528">
        <v>106.44802436133611</v>
      </c>
      <c r="AI528">
        <v>6.703714032812929</v>
      </c>
      <c r="AJ528">
        <v>815.42873718198962</v>
      </c>
      <c r="AM528">
        <v>0.63919078956677888</v>
      </c>
    </row>
    <row r="529" spans="1:39" x14ac:dyDescent="0.35">
      <c r="A529">
        <v>0.26349999999997098</v>
      </c>
      <c r="B529">
        <v>0.73650000000002902</v>
      </c>
      <c r="C529">
        <v>-4.9999999999994493E-4</v>
      </c>
      <c r="D529">
        <v>0.86349999999997096</v>
      </c>
      <c r="E529">
        <v>0.2</v>
      </c>
      <c r="F529">
        <v>-8.3500000000000227E-2</v>
      </c>
      <c r="G529">
        <v>0.02</v>
      </c>
      <c r="H529">
        <v>0.9999999999999708</v>
      </c>
      <c r="I529">
        <v>0.86349999999997096</v>
      </c>
      <c r="J529">
        <v>0.2</v>
      </c>
      <c r="K529">
        <v>-8.3500000000000227E-2</v>
      </c>
      <c r="L529">
        <v>0.02</v>
      </c>
      <c r="M529">
        <v>0</v>
      </c>
      <c r="N529">
        <v>0.9999999999999708</v>
      </c>
      <c r="O529">
        <v>4.8000000000000001E-2</v>
      </c>
      <c r="P529">
        <v>3.4000000000000002E-2</v>
      </c>
      <c r="Q529">
        <v>4.2999999999999997E-2</v>
      </c>
      <c r="R529">
        <v>0.223</v>
      </c>
      <c r="S529">
        <v>800</v>
      </c>
      <c r="T529">
        <v>4.9117499999998593E-2</v>
      </c>
      <c r="X529">
        <v>363636</v>
      </c>
      <c r="Y529">
        <v>0</v>
      </c>
      <c r="Z529">
        <v>2.6841070937106761</v>
      </c>
      <c r="AA529">
        <v>0</v>
      </c>
      <c r="AB529">
        <v>1623</v>
      </c>
      <c r="AC529">
        <v>18000</v>
      </c>
      <c r="AD529">
        <v>980.78720877621868</v>
      </c>
      <c r="AE529">
        <v>980.78720877621868</v>
      </c>
      <c r="AF529">
        <v>54.649436907477401</v>
      </c>
      <c r="AG529">
        <v>106.34973482157547</v>
      </c>
      <c r="AI529">
        <v>6.7044826899624717</v>
      </c>
      <c r="AJ529">
        <v>816.05576326393509</v>
      </c>
      <c r="AM529">
        <v>0.63833765044382162</v>
      </c>
    </row>
    <row r="530" spans="1:39" x14ac:dyDescent="0.35">
      <c r="A530">
        <v>0.26399999999997092</v>
      </c>
      <c r="B530">
        <v>0.73600000000002908</v>
      </c>
      <c r="C530">
        <v>-4.9999999999994493E-4</v>
      </c>
      <c r="D530">
        <v>0.8639999999999709</v>
      </c>
      <c r="E530">
        <v>0.2</v>
      </c>
      <c r="F530">
        <v>-8.4000000000000227E-2</v>
      </c>
      <c r="G530">
        <v>0.02</v>
      </c>
      <c r="H530">
        <v>0.9999999999999708</v>
      </c>
      <c r="I530">
        <v>0.8639999999999709</v>
      </c>
      <c r="J530">
        <v>0.2</v>
      </c>
      <c r="K530">
        <v>-8.4000000000000227E-2</v>
      </c>
      <c r="L530">
        <v>0.02</v>
      </c>
      <c r="M530">
        <v>0</v>
      </c>
      <c r="N530">
        <v>0.9999999999999708</v>
      </c>
      <c r="O530">
        <v>4.8000000000000001E-2</v>
      </c>
      <c r="P530">
        <v>3.4000000000000002E-2</v>
      </c>
      <c r="Q530">
        <v>4.2999999999999997E-2</v>
      </c>
      <c r="R530">
        <v>0.223</v>
      </c>
      <c r="S530">
        <v>800</v>
      </c>
      <c r="T530">
        <v>4.9119999999998595E-2</v>
      </c>
      <c r="X530">
        <v>363636</v>
      </c>
      <c r="Y530">
        <v>0</v>
      </c>
      <c r="Z530">
        <v>2.6492880345396226</v>
      </c>
      <c r="AA530">
        <v>0</v>
      </c>
      <c r="AB530">
        <v>1623</v>
      </c>
      <c r="AC530">
        <v>18000</v>
      </c>
      <c r="AD530">
        <v>980.78720877621868</v>
      </c>
      <c r="AE530">
        <v>980.78720877621868</v>
      </c>
      <c r="AF530">
        <v>53.937762193509407</v>
      </c>
      <c r="AG530">
        <v>106.2504697219011</v>
      </c>
      <c r="AI530">
        <v>6.7052418096573705</v>
      </c>
      <c r="AJ530">
        <v>816.67548245672663</v>
      </c>
      <c r="AM530">
        <v>0.63748678568464001</v>
      </c>
    </row>
    <row r="531" spans="1:39" x14ac:dyDescent="0.35">
      <c r="A531">
        <v>0.26449999999997087</v>
      </c>
      <c r="B531">
        <v>0.73550000000002913</v>
      </c>
      <c r="C531">
        <v>-4.9999999999994493E-4</v>
      </c>
      <c r="D531">
        <v>0.86449999999997085</v>
      </c>
      <c r="E531">
        <v>0.2</v>
      </c>
      <c r="F531">
        <v>-8.4500000000000228E-2</v>
      </c>
      <c r="G531">
        <v>0.02</v>
      </c>
      <c r="H531">
        <v>0.99999999999997069</v>
      </c>
      <c r="I531">
        <v>0.86449999999997085</v>
      </c>
      <c r="J531">
        <v>0.2</v>
      </c>
      <c r="K531">
        <v>-8.4500000000000228E-2</v>
      </c>
      <c r="L531">
        <v>0.02</v>
      </c>
      <c r="M531">
        <v>0</v>
      </c>
      <c r="N531">
        <v>0.99999999999997069</v>
      </c>
      <c r="O531">
        <v>4.8000000000000001E-2</v>
      </c>
      <c r="P531">
        <v>3.4000000000000002E-2</v>
      </c>
      <c r="Q531">
        <v>4.2999999999999997E-2</v>
      </c>
      <c r="R531">
        <v>0.223</v>
      </c>
      <c r="S531">
        <v>800</v>
      </c>
      <c r="T531">
        <v>4.9122499999998591E-2</v>
      </c>
      <c r="X531">
        <v>363636</v>
      </c>
      <c r="Y531">
        <v>0</v>
      </c>
      <c r="Z531">
        <v>2.6148994313834</v>
      </c>
      <c r="AA531">
        <v>0</v>
      </c>
      <c r="AB531">
        <v>1623</v>
      </c>
      <c r="AC531">
        <v>18000</v>
      </c>
      <c r="AD531">
        <v>980.78720877621868</v>
      </c>
      <c r="AE531">
        <v>980.78720877621868</v>
      </c>
      <c r="AF531">
        <v>53.234923277350866</v>
      </c>
      <c r="AG531">
        <v>106.15025129762029</v>
      </c>
      <c r="AI531">
        <v>6.7059915045012737</v>
      </c>
      <c r="AJ531">
        <v>817.28796941553719</v>
      </c>
      <c r="AM531">
        <v>0.6366381862065803</v>
      </c>
    </row>
    <row r="532" spans="1:39" x14ac:dyDescent="0.35">
      <c r="A532">
        <v>0.26499999999997081</v>
      </c>
      <c r="B532">
        <v>0.73500000000002919</v>
      </c>
      <c r="C532">
        <v>-4.9999999999994493E-4</v>
      </c>
      <c r="D532">
        <v>0.86499999999997079</v>
      </c>
      <c r="E532">
        <v>0.2</v>
      </c>
      <c r="F532">
        <v>-8.5000000000000228E-2</v>
      </c>
      <c r="G532">
        <v>0.02</v>
      </c>
      <c r="H532">
        <v>0.99999999999997069</v>
      </c>
      <c r="I532">
        <v>0.86499999999997079</v>
      </c>
      <c r="J532">
        <v>0.2</v>
      </c>
      <c r="K532">
        <v>-8.5000000000000228E-2</v>
      </c>
      <c r="L532">
        <v>0.02</v>
      </c>
      <c r="M532">
        <v>0</v>
      </c>
      <c r="N532">
        <v>0.99999999999997069</v>
      </c>
      <c r="O532">
        <v>4.8000000000000001E-2</v>
      </c>
      <c r="P532">
        <v>3.4000000000000002E-2</v>
      </c>
      <c r="Q532">
        <v>4.2999999999999997E-2</v>
      </c>
      <c r="R532">
        <v>0.223</v>
      </c>
      <c r="S532">
        <v>800</v>
      </c>
      <c r="T532">
        <v>4.9124999999998586E-2</v>
      </c>
      <c r="X532">
        <v>363636</v>
      </c>
      <c r="Y532">
        <v>0</v>
      </c>
      <c r="Z532">
        <v>2.5809362229853074</v>
      </c>
      <c r="AA532">
        <v>0</v>
      </c>
      <c r="AB532">
        <v>1623</v>
      </c>
      <c r="AC532">
        <v>18000</v>
      </c>
      <c r="AD532">
        <v>980.78720877621868</v>
      </c>
      <c r="AE532">
        <v>980.78720877621868</v>
      </c>
      <c r="AF532">
        <v>52.540815776586726</v>
      </c>
      <c r="AG532">
        <v>106.04910141927871</v>
      </c>
      <c r="AI532">
        <v>6.7067318858354215</v>
      </c>
      <c r="AJ532">
        <v>817.89329823214268</v>
      </c>
      <c r="AM532">
        <v>0.63579184297528657</v>
      </c>
    </row>
    <row r="533" spans="1:39" x14ac:dyDescent="0.35">
      <c r="A533">
        <v>0.26549999999997076</v>
      </c>
      <c r="B533">
        <v>0.73450000000002924</v>
      </c>
      <c r="C533">
        <v>-4.9999999999994493E-4</v>
      </c>
      <c r="D533">
        <v>0.86549999999997074</v>
      </c>
      <c r="E533">
        <v>0.2</v>
      </c>
      <c r="F533">
        <v>-8.5500000000000229E-2</v>
      </c>
      <c r="G533">
        <v>0.02</v>
      </c>
      <c r="H533">
        <v>0.99999999999997058</v>
      </c>
      <c r="I533">
        <v>0.86549999999997074</v>
      </c>
      <c r="J533">
        <v>0.2</v>
      </c>
      <c r="K533">
        <v>-8.5500000000000229E-2</v>
      </c>
      <c r="L533">
        <v>0.02</v>
      </c>
      <c r="M533">
        <v>0</v>
      </c>
      <c r="N533">
        <v>0.99999999999997058</v>
      </c>
      <c r="O533">
        <v>4.8000000000000001E-2</v>
      </c>
      <c r="P533">
        <v>3.4000000000000002E-2</v>
      </c>
      <c r="Q533">
        <v>4.2999999999999997E-2</v>
      </c>
      <c r="R533">
        <v>0.223</v>
      </c>
      <c r="S533">
        <v>800</v>
      </c>
      <c r="T533">
        <v>4.9127499999998582E-2</v>
      </c>
      <c r="X533">
        <v>363636</v>
      </c>
      <c r="Y533">
        <v>0</v>
      </c>
      <c r="Z533">
        <v>2.5473934045668316</v>
      </c>
      <c r="AA533">
        <v>0</v>
      </c>
      <c r="AB533">
        <v>1623</v>
      </c>
      <c r="AC533">
        <v>18000</v>
      </c>
      <c r="AD533">
        <v>980.78720877621868</v>
      </c>
      <c r="AE533">
        <v>980.78720877621868</v>
      </c>
      <c r="AF533">
        <v>51.855336479733431</v>
      </c>
      <c r="AG533">
        <v>105.94704159830029</v>
      </c>
      <c r="AI533">
        <v>6.7074630637520656</v>
      </c>
      <c r="AJ533">
        <v>818.49154243480336</v>
      </c>
      <c r="AM533">
        <v>0.63494774700437973</v>
      </c>
    </row>
    <row r="534" spans="1:39" x14ac:dyDescent="0.35">
      <c r="A534">
        <v>0.2659999999999707</v>
      </c>
      <c r="B534">
        <v>0.7340000000000293</v>
      </c>
      <c r="C534">
        <v>-4.9999999999994493E-4</v>
      </c>
      <c r="D534">
        <v>0.86599999999997068</v>
      </c>
      <c r="E534">
        <v>0.2</v>
      </c>
      <c r="F534">
        <v>-8.6000000000000229E-2</v>
      </c>
      <c r="G534">
        <v>0.02</v>
      </c>
      <c r="H534">
        <v>0.99999999999997058</v>
      </c>
      <c r="I534">
        <v>0.86599999999997068</v>
      </c>
      <c r="J534">
        <v>0.2</v>
      </c>
      <c r="K534">
        <v>-8.6000000000000229E-2</v>
      </c>
      <c r="L534">
        <v>0.02</v>
      </c>
      <c r="M534">
        <v>0</v>
      </c>
      <c r="N534">
        <v>0.99999999999997058</v>
      </c>
      <c r="O534">
        <v>4.8000000000000001E-2</v>
      </c>
      <c r="P534">
        <v>3.4000000000000002E-2</v>
      </c>
      <c r="Q534">
        <v>4.2999999999999997E-2</v>
      </c>
      <c r="R534">
        <v>0.223</v>
      </c>
      <c r="S534">
        <v>800</v>
      </c>
      <c r="T534">
        <v>4.9129999999998585E-2</v>
      </c>
      <c r="X534">
        <v>363636</v>
      </c>
      <c r="Y534">
        <v>0</v>
      </c>
      <c r="Z534">
        <v>2.5142660272308515</v>
      </c>
      <c r="AA534">
        <v>0</v>
      </c>
      <c r="AB534">
        <v>1623</v>
      </c>
      <c r="AC534">
        <v>18000</v>
      </c>
      <c r="AD534">
        <v>980.78720877621868</v>
      </c>
      <c r="AE534">
        <v>980.78720877621868</v>
      </c>
      <c r="AF534">
        <v>51.178383333793171</v>
      </c>
      <c r="AG534">
        <v>105.84409299253993</v>
      </c>
      <c r="AI534">
        <v>6.7081851471077352</v>
      </c>
      <c r="AJ534">
        <v>819.08277498825566</v>
      </c>
      <c r="AM534">
        <v>0.63410588935514001</v>
      </c>
    </row>
    <row r="535" spans="1:39" x14ac:dyDescent="0.35">
      <c r="A535">
        <v>0.26649999999997065</v>
      </c>
      <c r="B535">
        <v>0.73350000000002935</v>
      </c>
      <c r="C535">
        <v>-4.9999999999994493E-4</v>
      </c>
      <c r="D535">
        <v>0.86649999999997063</v>
      </c>
      <c r="E535">
        <v>0.2</v>
      </c>
      <c r="F535">
        <v>-8.6500000000000229E-2</v>
      </c>
      <c r="G535">
        <v>0.02</v>
      </c>
      <c r="H535">
        <v>0.99999999999997047</v>
      </c>
      <c r="I535">
        <v>0.86649999999997063</v>
      </c>
      <c r="J535">
        <v>0.2</v>
      </c>
      <c r="K535">
        <v>-8.6500000000000229E-2</v>
      </c>
      <c r="L535">
        <v>0.02</v>
      </c>
      <c r="M535">
        <v>0</v>
      </c>
      <c r="N535">
        <v>0.99999999999997047</v>
      </c>
      <c r="O535">
        <v>4.8000000000000001E-2</v>
      </c>
      <c r="P535">
        <v>3.4000000000000002E-2</v>
      </c>
      <c r="Q535">
        <v>4.2999999999999997E-2</v>
      </c>
      <c r="R535">
        <v>0.223</v>
      </c>
      <c r="S535">
        <v>800</v>
      </c>
      <c r="T535">
        <v>4.913249999999858E-2</v>
      </c>
      <c r="X535">
        <v>363636</v>
      </c>
      <c r="Y535">
        <v>0</v>
      </c>
      <c r="Z535">
        <v>2.4815491973708004</v>
      </c>
      <c r="AA535">
        <v>0</v>
      </c>
      <c r="AB535">
        <v>1623</v>
      </c>
      <c r="AC535">
        <v>18000</v>
      </c>
      <c r="AD535">
        <v>980.78720877621868</v>
      </c>
      <c r="AE535">
        <v>980.78720877621868</v>
      </c>
      <c r="AF535">
        <v>50.509855431933069</v>
      </c>
      <c r="AG535">
        <v>105.7402764117508</v>
      </c>
      <c r="AI535">
        <v>6.7088982435363853</v>
      </c>
      <c r="AJ535">
        <v>819.66706829384361</v>
      </c>
      <c r="AM535">
        <v>0.633266261136191</v>
      </c>
    </row>
    <row r="536" spans="1:39" x14ac:dyDescent="0.35">
      <c r="A536">
        <v>0.26699999999997059</v>
      </c>
      <c r="B536">
        <v>0.73300000000002941</v>
      </c>
      <c r="C536">
        <v>-4.9999999999994493E-4</v>
      </c>
      <c r="D536">
        <v>0.86699999999997057</v>
      </c>
      <c r="E536">
        <v>0.2</v>
      </c>
      <c r="F536">
        <v>-8.700000000000023E-2</v>
      </c>
      <c r="G536">
        <v>0.02</v>
      </c>
      <c r="H536">
        <v>0.99999999999997047</v>
      </c>
      <c r="I536">
        <v>0.86699999999997057</v>
      </c>
      <c r="J536">
        <v>0.2</v>
      </c>
      <c r="K536">
        <v>-8.700000000000023E-2</v>
      </c>
      <c r="L536">
        <v>0.02</v>
      </c>
      <c r="M536">
        <v>0</v>
      </c>
      <c r="N536">
        <v>0.99999999999997047</v>
      </c>
      <c r="O536">
        <v>4.8000000000000001E-2</v>
      </c>
      <c r="P536">
        <v>3.4000000000000002E-2</v>
      </c>
      <c r="Q536">
        <v>4.2999999999999997E-2</v>
      </c>
      <c r="R536">
        <v>0.223</v>
      </c>
      <c r="S536">
        <v>800</v>
      </c>
      <c r="T536">
        <v>4.9134999999998583E-2</v>
      </c>
      <c r="X536">
        <v>363636</v>
      </c>
      <c r="Y536">
        <v>0</v>
      </c>
      <c r="Z536">
        <v>2.4492380760857317</v>
      </c>
      <c r="AA536">
        <v>0</v>
      </c>
      <c r="AB536">
        <v>1623</v>
      </c>
      <c r="AC536">
        <v>18000</v>
      </c>
      <c r="AD536">
        <v>980.78720877621868</v>
      </c>
      <c r="AE536">
        <v>980.78720877621868</v>
      </c>
      <c r="AF536">
        <v>49.849653001288409</v>
      </c>
      <c r="AG536">
        <v>105.63561232296716</v>
      </c>
      <c r="AI536">
        <v>6.7096024594624062</v>
      </c>
      <c r="AJ536">
        <v>820.24449418976394</v>
      </c>
      <c r="AM536">
        <v>0.63242885350318701</v>
      </c>
    </row>
    <row r="537" spans="1:39" x14ac:dyDescent="0.35">
      <c r="A537">
        <v>0.26749999999997054</v>
      </c>
      <c r="B537">
        <v>0.73250000000002946</v>
      </c>
      <c r="C537">
        <v>-4.9999999999994493E-4</v>
      </c>
      <c r="D537">
        <v>0.86749999999997052</v>
      </c>
      <c r="E537">
        <v>0.2</v>
      </c>
      <c r="F537">
        <v>-8.750000000000023E-2</v>
      </c>
      <c r="G537">
        <v>0.02</v>
      </c>
      <c r="H537">
        <v>0.99999999999997036</v>
      </c>
      <c r="I537">
        <v>0.86749999999997052</v>
      </c>
      <c r="J537">
        <v>0.2</v>
      </c>
      <c r="K537">
        <v>-8.750000000000023E-2</v>
      </c>
      <c r="L537">
        <v>0.02</v>
      </c>
      <c r="M537">
        <v>0</v>
      </c>
      <c r="N537">
        <v>0.99999999999997036</v>
      </c>
      <c r="O537">
        <v>4.8000000000000001E-2</v>
      </c>
      <c r="P537">
        <v>3.4000000000000002E-2</v>
      </c>
      <c r="Q537">
        <v>4.2999999999999997E-2</v>
      </c>
      <c r="R537">
        <v>0.223</v>
      </c>
      <c r="S537">
        <v>800</v>
      </c>
      <c r="T537">
        <v>4.9137499999998578E-2</v>
      </c>
      <c r="X537">
        <v>363636</v>
      </c>
      <c r="Y537">
        <v>0</v>
      </c>
      <c r="Z537">
        <v>2.4173278786012298</v>
      </c>
      <c r="AA537">
        <v>0</v>
      </c>
      <c r="AB537">
        <v>1623</v>
      </c>
      <c r="AC537">
        <v>18000</v>
      </c>
      <c r="AD537">
        <v>980.78720877621868</v>
      </c>
      <c r="AE537">
        <v>980.78720877621868</v>
      </c>
      <c r="AF537">
        <v>49.197677390888352</v>
      </c>
      <c r="AG537">
        <v>105.53012085580441</v>
      </c>
      <c r="AI537">
        <v>6.7102979001134999</v>
      </c>
      <c r="AJ537">
        <v>820.81512395142761</v>
      </c>
      <c r="AM537">
        <v>0.63159365765850195</v>
      </c>
    </row>
    <row r="538" spans="1:39" x14ac:dyDescent="0.35">
      <c r="A538">
        <v>0.26799999999997048</v>
      </c>
      <c r="B538">
        <v>0.73200000000002952</v>
      </c>
      <c r="C538">
        <v>-4.9999999999994493E-4</v>
      </c>
      <c r="D538">
        <v>0.86799999999997046</v>
      </c>
      <c r="E538">
        <v>0.2</v>
      </c>
      <c r="F538">
        <v>-8.8000000000000231E-2</v>
      </c>
      <c r="G538">
        <v>0.02</v>
      </c>
      <c r="H538">
        <v>0.99999999999997036</v>
      </c>
      <c r="I538">
        <v>0.86799999999997046</v>
      </c>
      <c r="J538">
        <v>0.2</v>
      </c>
      <c r="K538">
        <v>-8.8000000000000231E-2</v>
      </c>
      <c r="L538">
        <v>0.02</v>
      </c>
      <c r="M538">
        <v>0</v>
      </c>
      <c r="N538">
        <v>0.99999999999997036</v>
      </c>
      <c r="O538">
        <v>4.8000000000000001E-2</v>
      </c>
      <c r="P538">
        <v>3.4000000000000002E-2</v>
      </c>
      <c r="Q538">
        <v>4.2999999999999997E-2</v>
      </c>
      <c r="R538">
        <v>0.223</v>
      </c>
      <c r="S538">
        <v>800</v>
      </c>
      <c r="T538">
        <v>4.9139999999998574E-2</v>
      </c>
      <c r="X538">
        <v>363636</v>
      </c>
      <c r="Y538">
        <v>0</v>
      </c>
      <c r="Z538">
        <v>2.3858138736961103</v>
      </c>
      <c r="AA538">
        <v>0</v>
      </c>
      <c r="AB538">
        <v>1623</v>
      </c>
      <c r="AC538">
        <v>18000</v>
      </c>
      <c r="AD538">
        <v>980.78720877621868</v>
      </c>
      <c r="AE538">
        <v>980.78720877621868</v>
      </c>
      <c r="AF538">
        <v>48.553831059703469</v>
      </c>
      <c r="AG538">
        <v>105.42382180767736</v>
      </c>
      <c r="AI538">
        <v>6.7109846695334303</v>
      </c>
      <c r="AJ538">
        <v>821.37902829193831</v>
      </c>
      <c r="AM538">
        <v>0.63076066485092186</v>
      </c>
    </row>
    <row r="539" spans="1:39" x14ac:dyDescent="0.35">
      <c r="A539">
        <v>0.26849999999997043</v>
      </c>
      <c r="B539">
        <v>0.73150000000002957</v>
      </c>
      <c r="C539">
        <v>-4.9999999999994493E-4</v>
      </c>
      <c r="D539">
        <v>0.86849999999997041</v>
      </c>
      <c r="E539">
        <v>0.2</v>
      </c>
      <c r="F539">
        <v>-8.8500000000000231E-2</v>
      </c>
      <c r="G539">
        <v>0.02</v>
      </c>
      <c r="H539">
        <v>0.99999999999997025</v>
      </c>
      <c r="I539">
        <v>0.86849999999997041</v>
      </c>
      <c r="J539">
        <v>0.2</v>
      </c>
      <c r="K539">
        <v>-8.8500000000000231E-2</v>
      </c>
      <c r="L539">
        <v>0.02</v>
      </c>
      <c r="M539">
        <v>0</v>
      </c>
      <c r="N539">
        <v>0.99999999999997025</v>
      </c>
      <c r="O539">
        <v>4.8000000000000001E-2</v>
      </c>
      <c r="P539">
        <v>3.4000000000000002E-2</v>
      </c>
      <c r="Q539">
        <v>4.2999999999999997E-2</v>
      </c>
      <c r="R539">
        <v>0.223</v>
      </c>
      <c r="S539">
        <v>800</v>
      </c>
      <c r="T539">
        <v>4.9142499999998569E-2</v>
      </c>
      <c r="X539">
        <v>363636</v>
      </c>
      <c r="Y539">
        <v>0</v>
      </c>
      <c r="Z539">
        <v>2.3546913831348593</v>
      </c>
      <c r="AA539">
        <v>0</v>
      </c>
      <c r="AB539">
        <v>1623</v>
      </c>
      <c r="AC539">
        <v>18000</v>
      </c>
      <c r="AD539">
        <v>980.78720877621868</v>
      </c>
      <c r="AE539">
        <v>980.78720877621868</v>
      </c>
      <c r="AF539">
        <v>47.91801756481334</v>
      </c>
      <c r="AG539">
        <v>105.31673464893832</v>
      </c>
      <c r="AI539">
        <v>6.7116628705946466</v>
      </c>
      <c r="AJ539">
        <v>821.93627736268309</v>
      </c>
      <c r="AM539">
        <v>0.62992986637533899</v>
      </c>
    </row>
    <row r="540" spans="1:39" x14ac:dyDescent="0.35">
      <c r="A540">
        <v>0.26899999999997037</v>
      </c>
      <c r="B540">
        <v>0.73100000000002963</v>
      </c>
      <c r="C540">
        <v>-4.9999999999994493E-4</v>
      </c>
      <c r="D540">
        <v>0.86899999999997035</v>
      </c>
      <c r="E540">
        <v>0.2</v>
      </c>
      <c r="F540">
        <v>-8.9000000000000232E-2</v>
      </c>
      <c r="G540">
        <v>0.02</v>
      </c>
      <c r="H540">
        <v>0.99999999999997025</v>
      </c>
      <c r="I540">
        <v>0.86899999999997035</v>
      </c>
      <c r="J540">
        <v>0.2</v>
      </c>
      <c r="K540">
        <v>-8.9000000000000232E-2</v>
      </c>
      <c r="L540">
        <v>0.02</v>
      </c>
      <c r="M540">
        <v>0</v>
      </c>
      <c r="N540">
        <v>0.99999999999997025</v>
      </c>
      <c r="O540">
        <v>4.8000000000000001E-2</v>
      </c>
      <c r="P540">
        <v>3.4000000000000002E-2</v>
      </c>
      <c r="Q540">
        <v>4.2999999999999997E-2</v>
      </c>
      <c r="R540">
        <v>0.223</v>
      </c>
      <c r="S540">
        <v>800</v>
      </c>
      <c r="T540">
        <v>4.9144999999998565E-2</v>
      </c>
      <c r="X540">
        <v>363636</v>
      </c>
      <c r="Y540">
        <v>0</v>
      </c>
      <c r="Z540">
        <v>2.3239557811057541</v>
      </c>
      <c r="AA540">
        <v>0</v>
      </c>
      <c r="AB540">
        <v>1623</v>
      </c>
      <c r="AC540">
        <v>18000</v>
      </c>
      <c r="AD540">
        <v>980.78720877621868</v>
      </c>
      <c r="AE540">
        <v>980.78720877621868</v>
      </c>
      <c r="AF540">
        <v>47.290141549693672</v>
      </c>
      <c r="AG540">
        <v>105.20887852793601</v>
      </c>
      <c r="AI540">
        <v>6.7123326050107739</v>
      </c>
      <c r="AJ540">
        <v>822.4869407540258</v>
      </c>
      <c r="AM540">
        <v>0.62910125357244828</v>
      </c>
    </row>
    <row r="541" spans="1:39" x14ac:dyDescent="0.35">
      <c r="A541">
        <v>0.26949999999997032</v>
      </c>
      <c r="B541">
        <v>0.73050000000002968</v>
      </c>
      <c r="C541">
        <v>-4.9999999999994493E-4</v>
      </c>
      <c r="D541">
        <v>0.8694999999999703</v>
      </c>
      <c r="E541">
        <v>0.2</v>
      </c>
      <c r="F541">
        <v>-8.9500000000000232E-2</v>
      </c>
      <c r="G541">
        <v>0.02</v>
      </c>
      <c r="H541">
        <v>0.99999999999997014</v>
      </c>
      <c r="I541">
        <v>0.8694999999999703</v>
      </c>
      <c r="J541">
        <v>0.2</v>
      </c>
      <c r="K541">
        <v>-8.9500000000000232E-2</v>
      </c>
      <c r="L541">
        <v>0.02</v>
      </c>
      <c r="M541">
        <v>0</v>
      </c>
      <c r="N541">
        <v>0.99999999999997014</v>
      </c>
      <c r="O541">
        <v>4.8000000000000001E-2</v>
      </c>
      <c r="P541">
        <v>3.4000000000000002E-2</v>
      </c>
      <c r="Q541">
        <v>4.2999999999999997E-2</v>
      </c>
      <c r="R541">
        <v>0.223</v>
      </c>
      <c r="S541">
        <v>800</v>
      </c>
      <c r="T541">
        <v>4.914749999999856E-2</v>
      </c>
      <c r="X541">
        <v>363636</v>
      </c>
      <c r="Y541">
        <v>0</v>
      </c>
      <c r="Z541">
        <v>2.2936024936646118</v>
      </c>
      <c r="AA541">
        <v>0</v>
      </c>
      <c r="AB541">
        <v>1623</v>
      </c>
      <c r="AC541">
        <v>18000</v>
      </c>
      <c r="AD541">
        <v>980.78720877621868</v>
      </c>
      <c r="AE541">
        <v>980.78720877621868</v>
      </c>
      <c r="AF541">
        <v>46.670108732621401</v>
      </c>
      <c r="AG541">
        <v>105.10027227599664</v>
      </c>
      <c r="AI541">
        <v>6.7129939733489845</v>
      </c>
      <c r="AJ541">
        <v>823.03108749611101</v>
      </c>
      <c r="AM541">
        <v>0.62827481782844719</v>
      </c>
    </row>
    <row r="542" spans="1:39" x14ac:dyDescent="0.35">
      <c r="A542">
        <v>0.26999999999997026</v>
      </c>
      <c r="B542">
        <v>0.73000000000002974</v>
      </c>
      <c r="C542">
        <v>-4.9999999999994493E-4</v>
      </c>
      <c r="D542">
        <v>0.86999999999997024</v>
      </c>
      <c r="E542">
        <v>0.2</v>
      </c>
      <c r="F542">
        <v>-9.0000000000000233E-2</v>
      </c>
      <c r="G542">
        <v>0.02</v>
      </c>
      <c r="H542">
        <v>0.99999999999997014</v>
      </c>
      <c r="I542">
        <v>0.86999999999997024</v>
      </c>
      <c r="J542">
        <v>0.2</v>
      </c>
      <c r="K542">
        <v>-9.0000000000000233E-2</v>
      </c>
      <c r="L542">
        <v>0.02</v>
      </c>
      <c r="M542">
        <v>0</v>
      </c>
      <c r="N542">
        <v>0.99999999999997014</v>
      </c>
      <c r="O542">
        <v>4.8000000000000001E-2</v>
      </c>
      <c r="P542">
        <v>3.4000000000000002E-2</v>
      </c>
      <c r="Q542">
        <v>4.2999999999999997E-2</v>
      </c>
      <c r="R542">
        <v>0.223</v>
      </c>
      <c r="S542">
        <v>800</v>
      </c>
      <c r="T542">
        <v>4.9149999999998556E-2</v>
      </c>
      <c r="X542">
        <v>363636</v>
      </c>
      <c r="Y542">
        <v>0</v>
      </c>
      <c r="Z542">
        <v>2.2636269981841148</v>
      </c>
      <c r="AA542">
        <v>0</v>
      </c>
      <c r="AB542">
        <v>1623</v>
      </c>
      <c r="AC542">
        <v>18000</v>
      </c>
      <c r="AD542">
        <v>980.78720877621868</v>
      </c>
      <c r="AE542">
        <v>980.78720877621868</v>
      </c>
      <c r="AF542">
        <v>46.057825895196729</v>
      </c>
      <c r="AG542">
        <v>104.99093441232849</v>
      </c>
      <c r="AI542">
        <v>6.7136470750422372</v>
      </c>
      <c r="AJ542">
        <v>823.56878605976294</v>
      </c>
      <c r="AM542">
        <v>0.62745055057473642</v>
      </c>
    </row>
    <row r="543" spans="1:39" x14ac:dyDescent="0.35">
      <c r="A543">
        <v>0.27049999999997021</v>
      </c>
      <c r="B543">
        <v>0.72950000000002979</v>
      </c>
      <c r="C543">
        <v>-4.9999999999994493E-4</v>
      </c>
      <c r="D543">
        <v>0.87049999999997019</v>
      </c>
      <c r="E543">
        <v>0.2</v>
      </c>
      <c r="F543">
        <v>-9.0500000000000233E-2</v>
      </c>
      <c r="G543">
        <v>0.02</v>
      </c>
      <c r="H543">
        <v>0.99999999999997002</v>
      </c>
      <c r="I543">
        <v>0.87049999999997019</v>
      </c>
      <c r="J543">
        <v>0.2</v>
      </c>
      <c r="K543">
        <v>-9.0500000000000233E-2</v>
      </c>
      <c r="L543">
        <v>0.02</v>
      </c>
      <c r="M543">
        <v>0</v>
      </c>
      <c r="N543">
        <v>0.99999999999997002</v>
      </c>
      <c r="O543">
        <v>4.8000000000000001E-2</v>
      </c>
      <c r="P543">
        <v>3.4000000000000002E-2</v>
      </c>
      <c r="Q543">
        <v>4.2999999999999997E-2</v>
      </c>
      <c r="R543">
        <v>0.223</v>
      </c>
      <c r="S543">
        <v>800</v>
      </c>
      <c r="T543">
        <v>4.9152499999998565E-2</v>
      </c>
      <c r="X543">
        <v>363636</v>
      </c>
      <c r="Y543">
        <v>0</v>
      </c>
      <c r="Z543">
        <v>2.2340248228086588</v>
      </c>
      <c r="AA543">
        <v>0</v>
      </c>
      <c r="AB543">
        <v>1623</v>
      </c>
      <c r="AC543">
        <v>18000</v>
      </c>
      <c r="AD543">
        <v>980.78720877621868</v>
      </c>
      <c r="AE543">
        <v>980.78720877621868</v>
      </c>
      <c r="AF543">
        <v>45.453200870981171</v>
      </c>
      <c r="AG543">
        <v>104.88088314885094</v>
      </c>
      <c r="AI543">
        <v>6.7142920084014008</v>
      </c>
      <c r="AJ543">
        <v>824.10010435748973</v>
      </c>
      <c r="AM543">
        <v>0.62662844328762435</v>
      </c>
    </row>
    <row r="544" spans="1:39" x14ac:dyDescent="0.35">
      <c r="A544">
        <v>0.27099999999997015</v>
      </c>
      <c r="B544">
        <v>0.72900000000002985</v>
      </c>
      <c r="C544">
        <v>-4.9999999999994493E-4</v>
      </c>
      <c r="D544">
        <v>0.87099999999997013</v>
      </c>
      <c r="E544">
        <v>0.2</v>
      </c>
      <c r="F544">
        <v>-9.1000000000000233E-2</v>
      </c>
      <c r="G544">
        <v>0.02</v>
      </c>
      <c r="H544">
        <v>0.99999999999997002</v>
      </c>
      <c r="I544">
        <v>0.87099999999997013</v>
      </c>
      <c r="J544">
        <v>0.2</v>
      </c>
      <c r="K544">
        <v>-9.1000000000000233E-2</v>
      </c>
      <c r="L544">
        <v>0.02</v>
      </c>
      <c r="M544">
        <v>0</v>
      </c>
      <c r="N544">
        <v>0.99999999999997002</v>
      </c>
      <c r="O544">
        <v>4.8000000000000001E-2</v>
      </c>
      <c r="P544">
        <v>3.4000000000000002E-2</v>
      </c>
      <c r="Q544">
        <v>4.2999999999999997E-2</v>
      </c>
      <c r="R544">
        <v>0.223</v>
      </c>
      <c r="S544">
        <v>800</v>
      </c>
      <c r="T544">
        <v>4.9154999999998561E-2</v>
      </c>
      <c r="X544">
        <v>363636</v>
      </c>
      <c r="Y544">
        <v>0</v>
      </c>
      <c r="Z544">
        <v>2.2047915459146705</v>
      </c>
      <c r="AA544">
        <v>0</v>
      </c>
      <c r="AB544">
        <v>1623</v>
      </c>
      <c r="AC544">
        <v>18000</v>
      </c>
      <c r="AD544">
        <v>980.78720877621868</v>
      </c>
      <c r="AE544">
        <v>980.78720877621868</v>
      </c>
      <c r="AF544">
        <v>44.856142534250239</v>
      </c>
      <c r="AG544">
        <v>104.77013639494946</v>
      </c>
      <c r="AI544">
        <v>6.7149288706272472</v>
      </c>
      <c r="AJ544">
        <v>824.62510974457587</v>
      </c>
      <c r="AM544">
        <v>0.62580848748803319</v>
      </c>
    </row>
    <row r="545" spans="1:39" x14ac:dyDescent="0.35">
      <c r="A545">
        <v>0.2714999999999701</v>
      </c>
      <c r="B545">
        <v>0.7285000000000299</v>
      </c>
      <c r="C545">
        <v>-4.9999999999994493E-4</v>
      </c>
      <c r="D545">
        <v>0.87149999999997008</v>
      </c>
      <c r="E545">
        <v>0.2</v>
      </c>
      <c r="F545">
        <v>-9.1500000000000234E-2</v>
      </c>
      <c r="G545">
        <v>0.02</v>
      </c>
      <c r="H545">
        <v>0.99999999999996991</v>
      </c>
      <c r="I545">
        <v>0.87149999999997008</v>
      </c>
      <c r="J545">
        <v>0.2</v>
      </c>
      <c r="K545">
        <v>-9.1500000000000234E-2</v>
      </c>
      <c r="L545">
        <v>0.02</v>
      </c>
      <c r="M545">
        <v>0</v>
      </c>
      <c r="N545">
        <v>0.99999999999996991</v>
      </c>
      <c r="O545">
        <v>4.8000000000000001E-2</v>
      </c>
      <c r="P545">
        <v>3.4000000000000002E-2</v>
      </c>
      <c r="Q545">
        <v>4.2999999999999997E-2</v>
      </c>
      <c r="R545">
        <v>0.223</v>
      </c>
      <c r="S545">
        <v>800</v>
      </c>
      <c r="T545">
        <v>4.9157499999998557E-2</v>
      </c>
      <c r="X545">
        <v>363636</v>
      </c>
      <c r="Y545">
        <v>0</v>
      </c>
      <c r="Z545">
        <v>2.1759227955763456</v>
      </c>
      <c r="AA545">
        <v>0</v>
      </c>
      <c r="AB545">
        <v>1623</v>
      </c>
      <c r="AC545">
        <v>18000</v>
      </c>
      <c r="AD545">
        <v>980.78720877621868</v>
      </c>
      <c r="AE545">
        <v>980.78720877621868</v>
      </c>
      <c r="AF545">
        <v>44.266560788859927</v>
      </c>
      <c r="AG545">
        <v>104.65871176215741</v>
      </c>
      <c r="AI545">
        <v>6.7155577578223307</v>
      </c>
      <c r="AJ545">
        <v>825.143869020274</v>
      </c>
      <c r="AM545">
        <v>0.62499067474120695</v>
      </c>
    </row>
    <row r="546" spans="1:39" x14ac:dyDescent="0.35">
      <c r="A546">
        <v>0.27199999999997004</v>
      </c>
      <c r="B546">
        <v>0.72800000000002996</v>
      </c>
      <c r="C546">
        <v>-4.9999999999994493E-4</v>
      </c>
      <c r="D546">
        <v>0.87199999999997002</v>
      </c>
      <c r="E546">
        <v>0.2</v>
      </c>
      <c r="F546">
        <v>-9.2000000000000234E-2</v>
      </c>
      <c r="G546">
        <v>0.02</v>
      </c>
      <c r="H546">
        <v>0.99999999999996991</v>
      </c>
      <c r="I546">
        <v>0.87199999999997002</v>
      </c>
      <c r="J546">
        <v>0.2</v>
      </c>
      <c r="K546">
        <v>-9.2000000000000234E-2</v>
      </c>
      <c r="L546">
        <v>0.02</v>
      </c>
      <c r="M546">
        <v>0</v>
      </c>
      <c r="N546">
        <v>0.99999999999996991</v>
      </c>
      <c r="O546">
        <v>4.8000000000000001E-2</v>
      </c>
      <c r="P546">
        <v>3.4000000000000002E-2</v>
      </c>
      <c r="Q546">
        <v>4.2999999999999997E-2</v>
      </c>
      <c r="R546">
        <v>0.223</v>
      </c>
      <c r="S546">
        <v>800</v>
      </c>
      <c r="T546">
        <v>4.9159999999998552E-2</v>
      </c>
      <c r="X546">
        <v>363636</v>
      </c>
      <c r="Y546">
        <v>0</v>
      </c>
      <c r="Z546">
        <v>2.1474142490367556</v>
      </c>
      <c r="AA546">
        <v>0</v>
      </c>
      <c r="AB546">
        <v>1623</v>
      </c>
      <c r="AC546">
        <v>18000</v>
      </c>
      <c r="AD546">
        <v>980.78720877621868</v>
      </c>
      <c r="AE546">
        <v>980.78720877621868</v>
      </c>
      <c r="AF546">
        <v>43.684366557225623</v>
      </c>
      <c r="AG546">
        <v>104.54662656876599</v>
      </c>
      <c r="AI546">
        <v>6.7161787650027405</v>
      </c>
      <c r="AJ546">
        <v>825.65644842908034</v>
      </c>
      <c r="AM546">
        <v>0.62417499665642295</v>
      </c>
    </row>
    <row r="547" spans="1:39" x14ac:dyDescent="0.35">
      <c r="A547">
        <v>0.27249999999996999</v>
      </c>
      <c r="B547">
        <v>0.72750000000003001</v>
      </c>
      <c r="C547">
        <v>-4.9999999999994493E-4</v>
      </c>
      <c r="D547">
        <v>0.87249999999996997</v>
      </c>
      <c r="E547">
        <v>0.2</v>
      </c>
      <c r="F547">
        <v>-9.2500000000000235E-2</v>
      </c>
      <c r="G547">
        <v>0.02</v>
      </c>
      <c r="H547">
        <v>0.9999999999999698</v>
      </c>
      <c r="I547">
        <v>0.87249999999996997</v>
      </c>
      <c r="J547">
        <v>0.2</v>
      </c>
      <c r="K547">
        <v>-9.2500000000000235E-2</v>
      </c>
      <c r="L547">
        <v>0.02</v>
      </c>
      <c r="M547">
        <v>0</v>
      </c>
      <c r="N547">
        <v>0.9999999999999698</v>
      </c>
      <c r="O547">
        <v>4.8000000000000001E-2</v>
      </c>
      <c r="P547">
        <v>3.4000000000000002E-2</v>
      </c>
      <c r="Q547">
        <v>4.2999999999999997E-2</v>
      </c>
      <c r="R547">
        <v>0.223</v>
      </c>
      <c r="S547">
        <v>800</v>
      </c>
      <c r="T547">
        <v>4.9162499999998548E-2</v>
      </c>
      <c r="X547">
        <v>363636</v>
      </c>
      <c r="Y547">
        <v>0</v>
      </c>
      <c r="Z547">
        <v>2.1192616321842679</v>
      </c>
      <c r="AA547">
        <v>0</v>
      </c>
      <c r="AB547">
        <v>1623</v>
      </c>
      <c r="AC547">
        <v>18000</v>
      </c>
      <c r="AD547">
        <v>980.78720877621868</v>
      </c>
      <c r="AE547">
        <v>980.78720877621868</v>
      </c>
      <c r="AF547">
        <v>43.109471769412743</v>
      </c>
      <c r="AG547">
        <v>104.4338978443635</v>
      </c>
      <c r="AI547">
        <v>6.7167919861097403</v>
      </c>
      <c r="AJ547">
        <v>826.16291366210214</v>
      </c>
      <c r="AM547">
        <v>0.6233614448867042</v>
      </c>
    </row>
    <row r="548" spans="1:39" x14ac:dyDescent="0.35">
      <c r="A548">
        <v>0.27299999999996993</v>
      </c>
      <c r="B548">
        <v>0.72700000000003007</v>
      </c>
      <c r="C548">
        <v>-4.9999999999994493E-4</v>
      </c>
      <c r="D548">
        <v>0.87299999999996991</v>
      </c>
      <c r="E548">
        <v>0.2</v>
      </c>
      <c r="F548">
        <v>-9.3000000000000235E-2</v>
      </c>
      <c r="G548">
        <v>0.02</v>
      </c>
      <c r="H548">
        <v>0.9999999999999698</v>
      </c>
      <c r="I548">
        <v>0.87299999999996991</v>
      </c>
      <c r="J548">
        <v>0.2</v>
      </c>
      <c r="K548">
        <v>-9.3000000000000235E-2</v>
      </c>
      <c r="L548">
        <v>0.02</v>
      </c>
      <c r="M548">
        <v>0</v>
      </c>
      <c r="N548">
        <v>0.9999999999999698</v>
      </c>
      <c r="O548">
        <v>4.8000000000000001E-2</v>
      </c>
      <c r="P548">
        <v>3.4000000000000002E-2</v>
      </c>
      <c r="Q548">
        <v>4.2999999999999997E-2</v>
      </c>
      <c r="R548">
        <v>0.223</v>
      </c>
      <c r="S548">
        <v>800</v>
      </c>
      <c r="T548">
        <v>4.9164999999998543E-2</v>
      </c>
      <c r="X548">
        <v>363636</v>
      </c>
      <c r="Y548">
        <v>0</v>
      </c>
      <c r="Z548">
        <v>2.0914607190342358</v>
      </c>
      <c r="AA548">
        <v>0</v>
      </c>
      <c r="AB548">
        <v>1623</v>
      </c>
      <c r="AC548">
        <v>18000</v>
      </c>
      <c r="AD548">
        <v>980.78720877621868</v>
      </c>
      <c r="AE548">
        <v>980.78720877621868</v>
      </c>
      <c r="AF548">
        <v>42.541789352337595</v>
      </c>
      <c r="AG548">
        <v>104.32054233430485</v>
      </c>
      <c r="AI548">
        <v>6.7173975140212878</v>
      </c>
      <c r="AJ548">
        <v>826.6633298585067</v>
      </c>
      <c r="AM548">
        <v>0.62255001112853525</v>
      </c>
    </row>
    <row r="549" spans="1:39" x14ac:dyDescent="0.35">
      <c r="A549">
        <v>0.27349999999996988</v>
      </c>
      <c r="B549">
        <v>0.72650000000003012</v>
      </c>
      <c r="C549">
        <v>-4.9999999999994493E-4</v>
      </c>
      <c r="D549">
        <v>0.87349999999996986</v>
      </c>
      <c r="E549">
        <v>0.2</v>
      </c>
      <c r="F549">
        <v>-9.3500000000000236E-2</v>
      </c>
      <c r="G549">
        <v>0.02</v>
      </c>
      <c r="H549">
        <v>0.99999999999996969</v>
      </c>
      <c r="I549">
        <v>0.87349999999996986</v>
      </c>
      <c r="J549">
        <v>0.2</v>
      </c>
      <c r="K549">
        <v>-9.3500000000000236E-2</v>
      </c>
      <c r="L549">
        <v>0.02</v>
      </c>
      <c r="M549">
        <v>0</v>
      </c>
      <c r="N549">
        <v>0.99999999999996969</v>
      </c>
      <c r="O549">
        <v>4.8000000000000001E-2</v>
      </c>
      <c r="P549">
        <v>3.4000000000000002E-2</v>
      </c>
      <c r="Q549">
        <v>4.2999999999999997E-2</v>
      </c>
      <c r="R549">
        <v>0.223</v>
      </c>
      <c r="S549">
        <v>800</v>
      </c>
      <c r="T549">
        <v>4.9167499999998546E-2</v>
      </c>
      <c r="X549">
        <v>363636</v>
      </c>
      <c r="Y549">
        <v>0</v>
      </c>
      <c r="Z549">
        <v>2.0640073312159033</v>
      </c>
      <c r="AA549">
        <v>0</v>
      </c>
      <c r="AB549">
        <v>1623</v>
      </c>
      <c r="AC549">
        <v>18000</v>
      </c>
      <c r="AD549">
        <v>980.78720877621868</v>
      </c>
      <c r="AE549">
        <v>980.78720877621868</v>
      </c>
      <c r="AF549">
        <v>41.981233219077886</v>
      </c>
      <c r="AG549">
        <v>104.20657650411249</v>
      </c>
      <c r="AI549">
        <v>6.7179954405634312</v>
      </c>
      <c r="AJ549">
        <v>827.15776160704797</v>
      </c>
      <c r="AM549">
        <v>0.62174068712157926</v>
      </c>
    </row>
    <row r="550" spans="1:39" x14ac:dyDescent="0.35">
      <c r="A550">
        <v>0.27399999999996982</v>
      </c>
      <c r="B550">
        <v>0.72600000000003018</v>
      </c>
      <c r="C550">
        <v>-4.9999999999994493E-4</v>
      </c>
      <c r="D550">
        <v>0.8739999999999698</v>
      </c>
      <c r="E550">
        <v>0.2</v>
      </c>
      <c r="F550">
        <v>-9.4000000000000236E-2</v>
      </c>
      <c r="G550">
        <v>0.02</v>
      </c>
      <c r="H550">
        <v>0.99999999999996969</v>
      </c>
      <c r="I550">
        <v>0.8739999999999698</v>
      </c>
      <c r="J550">
        <v>0.2</v>
      </c>
      <c r="K550">
        <v>-9.4000000000000236E-2</v>
      </c>
      <c r="L550">
        <v>0.02</v>
      </c>
      <c r="M550">
        <v>0</v>
      </c>
      <c r="N550">
        <v>0.99999999999996969</v>
      </c>
      <c r="O550">
        <v>4.8000000000000001E-2</v>
      </c>
      <c r="P550">
        <v>3.4000000000000002E-2</v>
      </c>
      <c r="Q550">
        <v>4.2999999999999997E-2</v>
      </c>
      <c r="R550">
        <v>0.223</v>
      </c>
      <c r="S550">
        <v>800</v>
      </c>
      <c r="T550">
        <v>4.9169999999998541E-2</v>
      </c>
      <c r="X550">
        <v>363636</v>
      </c>
      <c r="Y550">
        <v>0</v>
      </c>
      <c r="Z550">
        <v>2.0368973374644783</v>
      </c>
      <c r="AA550">
        <v>0</v>
      </c>
      <c r="AB550">
        <v>1623</v>
      </c>
      <c r="AC550">
        <v>18000</v>
      </c>
      <c r="AD550">
        <v>980.78720877621868</v>
      </c>
      <c r="AE550">
        <v>980.78720877621868</v>
      </c>
      <c r="AF550">
        <v>41.427718258291314</v>
      </c>
      <c r="AG550">
        <v>104.0920165438099</v>
      </c>
      <c r="AI550">
        <v>6.718585856521603</v>
      </c>
      <c r="AJ550">
        <v>827.64627294768115</v>
      </c>
      <c r="AM550">
        <v>0.62093346464839771</v>
      </c>
    </row>
    <row r="551" spans="1:39" x14ac:dyDescent="0.35">
      <c r="A551">
        <v>0.27449999999996977</v>
      </c>
      <c r="B551">
        <v>0.72550000000003023</v>
      </c>
      <c r="C551">
        <v>-4.9999999999994493E-4</v>
      </c>
      <c r="D551">
        <v>0.87449999999996975</v>
      </c>
      <c r="E551">
        <v>0.2</v>
      </c>
      <c r="F551">
        <v>-9.4500000000000237E-2</v>
      </c>
      <c r="G551">
        <v>0.02</v>
      </c>
      <c r="H551">
        <v>0.99999999999996958</v>
      </c>
      <c r="I551">
        <v>0.87449999999996975</v>
      </c>
      <c r="J551">
        <v>0.2</v>
      </c>
      <c r="K551">
        <v>-9.4500000000000237E-2</v>
      </c>
      <c r="L551">
        <v>0.02</v>
      </c>
      <c r="M551">
        <v>0</v>
      </c>
      <c r="N551">
        <v>0.99999999999996958</v>
      </c>
      <c r="O551">
        <v>4.8000000000000001E-2</v>
      </c>
      <c r="P551">
        <v>3.4000000000000002E-2</v>
      </c>
      <c r="Q551">
        <v>4.2999999999999997E-2</v>
      </c>
      <c r="R551">
        <v>0.223</v>
      </c>
      <c r="S551">
        <v>800</v>
      </c>
      <c r="T551">
        <v>4.9172499999998537E-2</v>
      </c>
      <c r="X551">
        <v>363636</v>
      </c>
      <c r="Y551">
        <v>0</v>
      </c>
      <c r="Z551">
        <v>2.0101266531183231</v>
      </c>
      <c r="AA551">
        <v>0</v>
      </c>
      <c r="AB551">
        <v>1623</v>
      </c>
      <c r="AC551">
        <v>18000</v>
      </c>
      <c r="AD551">
        <v>980.78720877621868</v>
      </c>
      <c r="AE551">
        <v>980.78720877621868</v>
      </c>
      <c r="AF551">
        <v>40.881160323741767</v>
      </c>
      <c r="AG551">
        <v>103.97687837218865</v>
      </c>
      <c r="AI551">
        <v>6.7191688516517898</v>
      </c>
      <c r="AJ551">
        <v>828.12892737324626</v>
      </c>
      <c r="AM551">
        <v>0.62012833553417279</v>
      </c>
    </row>
    <row r="552" spans="1:39" x14ac:dyDescent="0.35">
      <c r="A552">
        <v>0.27499999999996971</v>
      </c>
      <c r="B552">
        <v>0.72500000000003029</v>
      </c>
      <c r="C552">
        <v>-4.9999999999994493E-4</v>
      </c>
      <c r="D552">
        <v>0.87499999999996969</v>
      </c>
      <c r="E552">
        <v>0.2</v>
      </c>
      <c r="F552">
        <v>-9.5000000000000237E-2</v>
      </c>
      <c r="G552">
        <v>0.02</v>
      </c>
      <c r="H552">
        <v>0.99999999999996958</v>
      </c>
      <c r="I552">
        <v>0.87499999999996969</v>
      </c>
      <c r="J552">
        <v>0.2</v>
      </c>
      <c r="K552">
        <v>-9.5000000000000237E-2</v>
      </c>
      <c r="L552">
        <v>0.02</v>
      </c>
      <c r="M552">
        <v>0</v>
      </c>
      <c r="N552">
        <v>0.99999999999996958</v>
      </c>
      <c r="O552">
        <v>4.8000000000000001E-2</v>
      </c>
      <c r="P552">
        <v>3.4000000000000002E-2</v>
      </c>
      <c r="Q552">
        <v>4.2999999999999997E-2</v>
      </c>
      <c r="R552">
        <v>0.223</v>
      </c>
      <c r="S552">
        <v>800</v>
      </c>
      <c r="T552">
        <v>4.9174999999998532E-2</v>
      </c>
      <c r="X552">
        <v>363636</v>
      </c>
      <c r="Y552">
        <v>0</v>
      </c>
      <c r="Z552">
        <v>1.9836912396212145</v>
      </c>
      <c r="AA552">
        <v>0</v>
      </c>
      <c r="AB552">
        <v>1623</v>
      </c>
      <c r="AC552">
        <v>18000</v>
      </c>
      <c r="AD552">
        <v>980.78720877621868</v>
      </c>
      <c r="AE552">
        <v>980.78720877621868</v>
      </c>
      <c r="AF552">
        <v>40.341476223931537</v>
      </c>
      <c r="AG552">
        <v>103.86117764101</v>
      </c>
      <c r="AI552">
        <v>6.7197445146915875</v>
      </c>
      <c r="AJ552">
        <v>828.60578783122401</v>
      </c>
      <c r="AM552">
        <v>0.61932529164643069</v>
      </c>
    </row>
    <row r="553" spans="1:39" x14ac:dyDescent="0.35">
      <c r="A553">
        <v>0.27549999999996966</v>
      </c>
      <c r="B553">
        <v>0.72450000000003034</v>
      </c>
      <c r="C553">
        <v>-4.9999999999994493E-4</v>
      </c>
      <c r="D553">
        <v>0.87549999999996964</v>
      </c>
      <c r="E553">
        <v>0.2</v>
      </c>
      <c r="F553">
        <v>-9.5500000000000237E-2</v>
      </c>
      <c r="G553">
        <v>0.02</v>
      </c>
      <c r="H553">
        <v>0.99999999999996947</v>
      </c>
      <c r="I553">
        <v>0.87549999999996964</v>
      </c>
      <c r="J553">
        <v>0.2</v>
      </c>
      <c r="K553">
        <v>-9.5500000000000237E-2</v>
      </c>
      <c r="L553">
        <v>0.02</v>
      </c>
      <c r="M553">
        <v>0</v>
      </c>
      <c r="N553">
        <v>0.99999999999996947</v>
      </c>
      <c r="O553">
        <v>4.8000000000000001E-2</v>
      </c>
      <c r="P553">
        <v>3.4000000000000002E-2</v>
      </c>
      <c r="Q553">
        <v>4.2999999999999997E-2</v>
      </c>
      <c r="R553">
        <v>0.223</v>
      </c>
      <c r="S553">
        <v>800</v>
      </c>
      <c r="T553">
        <v>4.9177499999998528E-2</v>
      </c>
      <c r="X553">
        <v>363636</v>
      </c>
      <c r="Y553">
        <v>0</v>
      </c>
      <c r="Z553">
        <v>1.9575871040296255</v>
      </c>
      <c r="AA553">
        <v>0</v>
      </c>
      <c r="AB553">
        <v>1623</v>
      </c>
      <c r="AC553">
        <v>18000</v>
      </c>
      <c r="AD553">
        <v>980.78720877621868</v>
      </c>
      <c r="AE553">
        <v>980.78720877621868</v>
      </c>
      <c r="AF553">
        <v>39.808583711839027</v>
      </c>
      <c r="AG553">
        <v>103.74492973914217</v>
      </c>
      <c r="AI553">
        <v>6.7203129333711527</v>
      </c>
      <c r="AJ553">
        <v>829.07691672556984</v>
      </c>
      <c r="AM553">
        <v>0.6185243248947685</v>
      </c>
    </row>
    <row r="554" spans="1:39" x14ac:dyDescent="0.35">
      <c r="A554">
        <v>0.2759999999999696</v>
      </c>
      <c r="B554">
        <v>0.7240000000000304</v>
      </c>
      <c r="C554">
        <v>-4.9999999999994493E-4</v>
      </c>
      <c r="D554">
        <v>0.87599999999996958</v>
      </c>
      <c r="E554">
        <v>0.2</v>
      </c>
      <c r="F554">
        <v>-9.6000000000000238E-2</v>
      </c>
      <c r="G554">
        <v>0.02</v>
      </c>
      <c r="H554">
        <v>0.99999999999996947</v>
      </c>
      <c r="I554">
        <v>0.87599999999996958</v>
      </c>
      <c r="J554">
        <v>0.2</v>
      </c>
      <c r="K554">
        <v>-9.6000000000000238E-2</v>
      </c>
      <c r="L554">
        <v>0.02</v>
      </c>
      <c r="M554">
        <v>0</v>
      </c>
      <c r="N554">
        <v>0.99999999999996947</v>
      </c>
      <c r="O554">
        <v>4.8000000000000001E-2</v>
      </c>
      <c r="P554">
        <v>3.4000000000000002E-2</v>
      </c>
      <c r="Q554">
        <v>4.2999999999999997E-2</v>
      </c>
      <c r="R554">
        <v>0.223</v>
      </c>
      <c r="S554">
        <v>800</v>
      </c>
      <c r="T554">
        <v>4.9179999999998524E-2</v>
      </c>
      <c r="X554">
        <v>363636</v>
      </c>
      <c r="Y554">
        <v>0</v>
      </c>
      <c r="Z554">
        <v>1.9318102985249812</v>
      </c>
      <c r="AA554">
        <v>0</v>
      </c>
      <c r="AB554">
        <v>1623</v>
      </c>
      <c r="AC554">
        <v>18000</v>
      </c>
      <c r="AD554">
        <v>980.78720877621868</v>
      </c>
      <c r="AE554">
        <v>980.78720877621868</v>
      </c>
      <c r="AF554">
        <v>39.28240147476059</v>
      </c>
      <c r="AG554">
        <v>103.62814979663423</v>
      </c>
      <c r="AI554">
        <v>6.7208741944240362</v>
      </c>
      <c r="AJ554">
        <v>829.54237591861227</v>
      </c>
      <c r="AM554">
        <v>0.61772542723058177</v>
      </c>
    </row>
    <row r="555" spans="1:39" x14ac:dyDescent="0.35">
      <c r="A555">
        <v>0.27649999999996955</v>
      </c>
      <c r="B555">
        <v>0.72350000000003045</v>
      </c>
      <c r="C555">
        <v>-4.9999999999994493E-4</v>
      </c>
      <c r="D555">
        <v>0.87649999999996953</v>
      </c>
      <c r="E555">
        <v>0.2</v>
      </c>
      <c r="F555">
        <v>-9.6500000000000238E-2</v>
      </c>
      <c r="G555">
        <v>0.02</v>
      </c>
      <c r="H555">
        <v>0.99999999999996936</v>
      </c>
      <c r="I555">
        <v>0.87649999999996953</v>
      </c>
      <c r="J555">
        <v>0.2</v>
      </c>
      <c r="K555">
        <v>-9.6500000000000238E-2</v>
      </c>
      <c r="L555">
        <v>0.02</v>
      </c>
      <c r="M555">
        <v>0</v>
      </c>
      <c r="N555">
        <v>0.99999999999996936</v>
      </c>
      <c r="O555">
        <v>4.8000000000000001E-2</v>
      </c>
      <c r="P555">
        <v>3.4000000000000002E-2</v>
      </c>
      <c r="Q555">
        <v>4.2999999999999997E-2</v>
      </c>
      <c r="R555">
        <v>0.223</v>
      </c>
      <c r="S555">
        <v>800</v>
      </c>
      <c r="T555">
        <v>4.9182499999998533E-2</v>
      </c>
      <c r="X555">
        <v>363636</v>
      </c>
      <c r="Y555">
        <v>0</v>
      </c>
      <c r="Z555">
        <v>1.9063569199308379</v>
      </c>
      <c r="AA555">
        <v>0</v>
      </c>
      <c r="AB555">
        <v>1623</v>
      </c>
      <c r="AC555">
        <v>18000</v>
      </c>
      <c r="AD555">
        <v>980.78720877621868</v>
      </c>
      <c r="AE555">
        <v>980.78720877621868</v>
      </c>
      <c r="AF555">
        <v>38.762849124255702</v>
      </c>
      <c r="AG555">
        <v>103.51085268872758</v>
      </c>
      <c r="AI555">
        <v>6.7214283835979085</v>
      </c>
      <c r="AJ555">
        <v>830.00222673301687</v>
      </c>
      <c r="AM555">
        <v>0.61692859064679573</v>
      </c>
    </row>
    <row r="556" spans="1:39" x14ac:dyDescent="0.35">
      <c r="A556">
        <v>0.27699999999996949</v>
      </c>
      <c r="B556">
        <v>0.72300000000003051</v>
      </c>
      <c r="C556">
        <v>-4.9999999999994493E-4</v>
      </c>
      <c r="D556">
        <v>0.87699999999996947</v>
      </c>
      <c r="E556">
        <v>0.2</v>
      </c>
      <c r="F556">
        <v>-9.7000000000000239E-2</v>
      </c>
      <c r="G556">
        <v>0.02</v>
      </c>
      <c r="H556">
        <v>0.99999999999996936</v>
      </c>
      <c r="I556">
        <v>0.87699999999996947</v>
      </c>
      <c r="J556">
        <v>0.2</v>
      </c>
      <c r="K556">
        <v>-9.7000000000000239E-2</v>
      </c>
      <c r="L556">
        <v>0.02</v>
      </c>
      <c r="M556">
        <v>0</v>
      </c>
      <c r="N556">
        <v>0.99999999999996936</v>
      </c>
      <c r="O556">
        <v>4.8000000000000001E-2</v>
      </c>
      <c r="P556">
        <v>3.4000000000000002E-2</v>
      </c>
      <c r="Q556">
        <v>4.2999999999999997E-2</v>
      </c>
      <c r="R556">
        <v>0.223</v>
      </c>
      <c r="S556">
        <v>800</v>
      </c>
      <c r="T556">
        <v>4.9184999999998529E-2</v>
      </c>
      <c r="X556">
        <v>363636</v>
      </c>
      <c r="Y556">
        <v>0</v>
      </c>
      <c r="Z556">
        <v>1.8812231092349474</v>
      </c>
      <c r="AA556">
        <v>0</v>
      </c>
      <c r="AB556">
        <v>1623</v>
      </c>
      <c r="AC556">
        <v>18000</v>
      </c>
      <c r="AD556">
        <v>980.78720877621868</v>
      </c>
      <c r="AE556">
        <v>980.78720877621868</v>
      </c>
      <c r="AF556">
        <v>38.249847186194344</v>
      </c>
      <c r="AG556">
        <v>103.39305303980605</v>
      </c>
      <c r="AI556">
        <v>6.7219755856651737</v>
      </c>
      <c r="AJ556">
        <v>830.45652995381465</v>
      </c>
      <c r="AM556">
        <v>0.61613380717759725</v>
      </c>
    </row>
    <row r="557" spans="1:39" x14ac:dyDescent="0.35">
      <c r="A557">
        <v>0.27749999999996944</v>
      </c>
      <c r="B557">
        <v>0.72250000000003056</v>
      </c>
      <c r="C557">
        <v>-4.9999999999994493E-4</v>
      </c>
      <c r="D557">
        <v>0.87749999999996942</v>
      </c>
      <c r="E557">
        <v>0.2</v>
      </c>
      <c r="F557">
        <v>-9.7500000000000239E-2</v>
      </c>
      <c r="G557">
        <v>0.02</v>
      </c>
      <c r="H557">
        <v>0.99999999999996925</v>
      </c>
      <c r="I557">
        <v>0.87749999999996942</v>
      </c>
      <c r="J557">
        <v>0.2</v>
      </c>
      <c r="K557">
        <v>-9.7500000000000239E-2</v>
      </c>
      <c r="L557">
        <v>0.02</v>
      </c>
      <c r="M557">
        <v>0</v>
      </c>
      <c r="N557">
        <v>0.99999999999996925</v>
      </c>
      <c r="O557">
        <v>4.8000000000000001E-2</v>
      </c>
      <c r="P557">
        <v>3.4000000000000002E-2</v>
      </c>
      <c r="Q557">
        <v>4.2999999999999997E-2</v>
      </c>
      <c r="R557">
        <v>0.223</v>
      </c>
      <c r="S557">
        <v>800</v>
      </c>
      <c r="T557">
        <v>4.9187499999998524E-2</v>
      </c>
      <c r="X557">
        <v>363636</v>
      </c>
      <c r="Y557">
        <v>0</v>
      </c>
      <c r="Z557">
        <v>1.8564050511161476</v>
      </c>
      <c r="AA557">
        <v>0</v>
      </c>
      <c r="AB557">
        <v>1623</v>
      </c>
      <c r="AC557">
        <v>18000</v>
      </c>
      <c r="AD557">
        <v>980.78720877621868</v>
      </c>
      <c r="AE557">
        <v>980.78720877621868</v>
      </c>
      <c r="AF557">
        <v>37.743317090905833</v>
      </c>
      <c r="AG557">
        <v>103.2747652272855</v>
      </c>
      <c r="AI557">
        <v>6.7225158844334816</v>
      </c>
      <c r="AJ557">
        <v>830.90534583049634</v>
      </c>
      <c r="AM557">
        <v>0.61534106889816931</v>
      </c>
    </row>
    <row r="558" spans="1:39" x14ac:dyDescent="0.35">
      <c r="A558">
        <v>0.27799999999996938</v>
      </c>
      <c r="B558">
        <v>0.72200000000003062</v>
      </c>
      <c r="C558">
        <v>-4.9999999999994493E-4</v>
      </c>
      <c r="D558">
        <v>0.87799999999996936</v>
      </c>
      <c r="E558">
        <v>0.2</v>
      </c>
      <c r="F558">
        <v>-9.800000000000024E-2</v>
      </c>
      <c r="G558">
        <v>0.02</v>
      </c>
      <c r="H558">
        <v>0.99999999999996925</v>
      </c>
      <c r="I558">
        <v>0.87799999999996936</v>
      </c>
      <c r="J558">
        <v>0.2</v>
      </c>
      <c r="K558">
        <v>-9.800000000000024E-2</v>
      </c>
      <c r="L558">
        <v>0.02</v>
      </c>
      <c r="M558">
        <v>0</v>
      </c>
      <c r="N558">
        <v>0.99999999999996925</v>
      </c>
      <c r="O558">
        <v>4.8000000000000001E-2</v>
      </c>
      <c r="P558">
        <v>3.4000000000000002E-2</v>
      </c>
      <c r="Q558">
        <v>4.2999999999999997E-2</v>
      </c>
      <c r="R558">
        <v>0.223</v>
      </c>
      <c r="S558">
        <v>800</v>
      </c>
      <c r="T558">
        <v>4.918999999999852E-2</v>
      </c>
      <c r="X558">
        <v>363636</v>
      </c>
      <c r="Y558">
        <v>0</v>
      </c>
      <c r="Z558">
        <v>1.8318989734760465</v>
      </c>
      <c r="AA558">
        <v>0</v>
      </c>
      <c r="AB558">
        <v>1623</v>
      </c>
      <c r="AC558">
        <v>18000</v>
      </c>
      <c r="AD558">
        <v>980.78720877621868</v>
      </c>
      <c r="AE558">
        <v>980.78720877621868</v>
      </c>
      <c r="AF558">
        <v>37.243181163427728</v>
      </c>
      <c r="AG558">
        <v>103.15600338544404</v>
      </c>
      <c r="AI558">
        <v>6.7230493627561243</v>
      </c>
      <c r="AJ558">
        <v>831.3487340791587</v>
      </c>
      <c r="AM558">
        <v>0.61455036792442808</v>
      </c>
    </row>
    <row r="559" spans="1:39" x14ac:dyDescent="0.35">
      <c r="A559">
        <v>0.27849999999996933</v>
      </c>
      <c r="B559">
        <v>0.72150000000003067</v>
      </c>
      <c r="C559">
        <v>-4.9999999999994493E-4</v>
      </c>
      <c r="D559">
        <v>0.87849999999996931</v>
      </c>
      <c r="E559">
        <v>0.2</v>
      </c>
      <c r="F559">
        <v>-9.850000000000024E-2</v>
      </c>
      <c r="G559">
        <v>0.02</v>
      </c>
      <c r="H559">
        <v>0.99999999999996914</v>
      </c>
      <c r="I559">
        <v>0.87849999999996931</v>
      </c>
      <c r="J559">
        <v>0.2</v>
      </c>
      <c r="K559">
        <v>-9.850000000000024E-2</v>
      </c>
      <c r="L559">
        <v>0.02</v>
      </c>
      <c r="M559">
        <v>0</v>
      </c>
      <c r="N559">
        <v>0.99999999999996914</v>
      </c>
      <c r="O559">
        <v>4.8000000000000001E-2</v>
      </c>
      <c r="P559">
        <v>3.4000000000000002E-2</v>
      </c>
      <c r="Q559">
        <v>4.2999999999999997E-2</v>
      </c>
      <c r="R559">
        <v>0.223</v>
      </c>
      <c r="S559">
        <v>800</v>
      </c>
      <c r="T559">
        <v>4.9192499999998515E-2</v>
      </c>
      <c r="X559">
        <v>363636</v>
      </c>
      <c r="Y559">
        <v>0</v>
      </c>
      <c r="Z559">
        <v>1.8077011469754414</v>
      </c>
      <c r="AA559">
        <v>0</v>
      </c>
      <c r="AB559">
        <v>1623</v>
      </c>
      <c r="AC559">
        <v>18000</v>
      </c>
      <c r="AD559">
        <v>980.78720877621868</v>
      </c>
      <c r="AE559">
        <v>980.78720877621868</v>
      </c>
      <c r="AF559">
        <v>36.749362613854359</v>
      </c>
      <c r="AG559">
        <v>103.03678140919342</v>
      </c>
      <c r="AI559">
        <v>6.723576102542336</v>
      </c>
      <c r="AJ559">
        <v>831.78675388471675</v>
      </c>
      <c r="AM559">
        <v>0.61376169641276124</v>
      </c>
    </row>
    <row r="560" spans="1:39" x14ac:dyDescent="0.35">
      <c r="A560">
        <v>0.27899999999996927</v>
      </c>
      <c r="B560">
        <v>0.72100000000003073</v>
      </c>
      <c r="C560">
        <v>-4.9999999999994493E-4</v>
      </c>
      <c r="D560">
        <v>0.87899999999996925</v>
      </c>
      <c r="E560">
        <v>0.2</v>
      </c>
      <c r="F560">
        <v>-9.9000000000000241E-2</v>
      </c>
      <c r="G560">
        <v>0.02</v>
      </c>
      <c r="H560">
        <v>0.99999999999996914</v>
      </c>
      <c r="I560">
        <v>0.87899999999996925</v>
      </c>
      <c r="J560">
        <v>0.2</v>
      </c>
      <c r="K560">
        <v>-9.9000000000000241E-2</v>
      </c>
      <c r="L560">
        <v>0.02</v>
      </c>
      <c r="M560">
        <v>0</v>
      </c>
      <c r="N560">
        <v>0.99999999999996914</v>
      </c>
      <c r="O560">
        <v>4.8000000000000001E-2</v>
      </c>
      <c r="P560">
        <v>3.4000000000000002E-2</v>
      </c>
      <c r="Q560">
        <v>4.2999999999999997E-2</v>
      </c>
      <c r="R560">
        <v>0.223</v>
      </c>
      <c r="S560">
        <v>800</v>
      </c>
      <c r="T560">
        <v>4.9194999999998511E-2</v>
      </c>
      <c r="X560">
        <v>363636</v>
      </c>
      <c r="Y560">
        <v>0</v>
      </c>
      <c r="Z560">
        <v>1.7838078845754395</v>
      </c>
      <c r="AA560">
        <v>0</v>
      </c>
      <c r="AB560">
        <v>1623</v>
      </c>
      <c r="AC560">
        <v>18000</v>
      </c>
      <c r="AD560">
        <v>980.78720877621868</v>
      </c>
      <c r="AE560">
        <v>980.78720877621868</v>
      </c>
      <c r="AF560">
        <v>36.261785527783573</v>
      </c>
      <c r="AG560">
        <v>102.91711295779304</v>
      </c>
      <c r="AI560">
        <v>6.7240961847674781</v>
      </c>
      <c r="AJ560">
        <v>832.21946390316191</v>
      </c>
      <c r="AM560">
        <v>0.61297504655976853</v>
      </c>
    </row>
    <row r="561" spans="1:39" x14ac:dyDescent="0.35">
      <c r="A561">
        <v>0.27949999999996922</v>
      </c>
      <c r="B561">
        <v>0.72050000000003078</v>
      </c>
      <c r="C561">
        <v>-4.9999999999994493E-4</v>
      </c>
      <c r="D561">
        <v>0.8794999999999692</v>
      </c>
      <c r="E561">
        <v>0.2</v>
      </c>
      <c r="F561">
        <v>-9.9500000000000241E-2</v>
      </c>
      <c r="G561">
        <v>0.02</v>
      </c>
      <c r="H561">
        <v>0.99999999999996902</v>
      </c>
      <c r="I561">
        <v>0.8794999999999692</v>
      </c>
      <c r="J561">
        <v>0.2</v>
      </c>
      <c r="K561">
        <v>-9.9500000000000241E-2</v>
      </c>
      <c r="L561">
        <v>0.02</v>
      </c>
      <c r="M561">
        <v>0</v>
      </c>
      <c r="N561">
        <v>0.99999999999996902</v>
      </c>
      <c r="O561">
        <v>4.8000000000000001E-2</v>
      </c>
      <c r="P561">
        <v>3.4000000000000002E-2</v>
      </c>
      <c r="Q561">
        <v>4.2999999999999997E-2</v>
      </c>
      <c r="R561">
        <v>0.223</v>
      </c>
      <c r="S561">
        <v>800</v>
      </c>
      <c r="T561">
        <v>4.9197499999998513E-2</v>
      </c>
      <c r="X561">
        <v>363636</v>
      </c>
      <c r="Y561">
        <v>0</v>
      </c>
      <c r="Z561">
        <v>1.7602155410832256</v>
      </c>
      <c r="AA561">
        <v>0</v>
      </c>
      <c r="AB561">
        <v>1623</v>
      </c>
      <c r="AC561">
        <v>18000</v>
      </c>
      <c r="AD561">
        <v>980.78720877621868</v>
      </c>
      <c r="AE561">
        <v>980.78720877621868</v>
      </c>
      <c r="AF561">
        <v>35.780374856861037</v>
      </c>
      <c r="AG561">
        <v>102.79701145850693</v>
      </c>
      <c r="AI561">
        <v>6.7246096894831293</v>
      </c>
      <c r="AJ561">
        <v>832.64692226388206</v>
      </c>
      <c r="AM561">
        <v>0.61219041060200474</v>
      </c>
    </row>
    <row r="562" spans="1:39" x14ac:dyDescent="0.35">
      <c r="A562">
        <v>0.27999999999996916</v>
      </c>
      <c r="B562">
        <v>0.72000000000003084</v>
      </c>
      <c r="C562">
        <v>-4.9999999999994493E-4</v>
      </c>
      <c r="D562">
        <v>0.87999999999996914</v>
      </c>
      <c r="E562">
        <v>0.2</v>
      </c>
      <c r="F562">
        <v>-0.10000000000000024</v>
      </c>
      <c r="G562">
        <v>0.02</v>
      </c>
      <c r="H562">
        <v>0.99999999999996902</v>
      </c>
      <c r="I562">
        <v>0.87999999999996914</v>
      </c>
      <c r="J562">
        <v>0.2</v>
      </c>
      <c r="K562">
        <v>-0.10000000000000024</v>
      </c>
      <c r="L562">
        <v>0.02</v>
      </c>
      <c r="M562">
        <v>0</v>
      </c>
      <c r="N562">
        <v>0.99999999999996902</v>
      </c>
      <c r="O562">
        <v>4.8000000000000001E-2</v>
      </c>
      <c r="P562">
        <v>3.4000000000000002E-2</v>
      </c>
      <c r="Q562">
        <v>4.2999999999999997E-2</v>
      </c>
      <c r="R562">
        <v>0.223</v>
      </c>
      <c r="S562">
        <v>800</v>
      </c>
      <c r="T562">
        <v>4.9199999999998509E-2</v>
      </c>
      <c r="X562">
        <v>363636</v>
      </c>
      <c r="Y562">
        <v>0</v>
      </c>
      <c r="Z562">
        <v>1.736920512702439</v>
      </c>
      <c r="AA562">
        <v>0</v>
      </c>
      <c r="AB562">
        <v>1623</v>
      </c>
      <c r="AC562">
        <v>18000</v>
      </c>
      <c r="AD562">
        <v>980.78720877621868</v>
      </c>
      <c r="AE562">
        <v>980.78720877621868</v>
      </c>
      <c r="AF562">
        <v>35.305056409421042</v>
      </c>
      <c r="AG562">
        <v>102.67649011020499</v>
      </c>
      <c r="AI562">
        <v>6.7251166958270652</v>
      </c>
      <c r="AJ562">
        <v>833.06918657202459</v>
      </c>
      <c r="AM562">
        <v>0.61140778081572378</v>
      </c>
    </row>
    <row r="563" spans="1:39" x14ac:dyDescent="0.35">
      <c r="A563">
        <v>0.28049999999996911</v>
      </c>
      <c r="B563">
        <v>0.71950000000003089</v>
      </c>
      <c r="C563">
        <v>-4.9999999999994493E-4</v>
      </c>
      <c r="D563">
        <v>0.88049999999996909</v>
      </c>
      <c r="E563">
        <v>0.2</v>
      </c>
      <c r="F563">
        <v>-0.10050000000000024</v>
      </c>
      <c r="G563">
        <v>0.02</v>
      </c>
      <c r="H563">
        <v>0.99999999999996891</v>
      </c>
      <c r="I563">
        <v>0.88049999999996909</v>
      </c>
      <c r="J563">
        <v>0.2</v>
      </c>
      <c r="K563">
        <v>-0.10050000000000024</v>
      </c>
      <c r="L563">
        <v>0.02</v>
      </c>
      <c r="M563">
        <v>0</v>
      </c>
      <c r="N563">
        <v>0.99999999999996891</v>
      </c>
      <c r="O563">
        <v>4.8000000000000001E-2</v>
      </c>
      <c r="P563">
        <v>3.4000000000000002E-2</v>
      </c>
      <c r="Q563">
        <v>4.2999999999999997E-2</v>
      </c>
      <c r="R563">
        <v>0.223</v>
      </c>
      <c r="S563">
        <v>800</v>
      </c>
      <c r="T563">
        <v>4.9202499999998504E-2</v>
      </c>
      <c r="X563">
        <v>363636</v>
      </c>
      <c r="Y563">
        <v>0</v>
      </c>
      <c r="Z563">
        <v>1.7139192365881126</v>
      </c>
      <c r="AA563">
        <v>0</v>
      </c>
      <c r="AB563">
        <v>1623</v>
      </c>
      <c r="AC563">
        <v>18000</v>
      </c>
      <c r="AD563">
        <v>980.78720877621868</v>
      </c>
      <c r="AE563">
        <v>980.78720877621868</v>
      </c>
      <c r="AF563">
        <v>34.83575684122286</v>
      </c>
      <c r="AG563">
        <v>102.55556188690912</v>
      </c>
      <c r="AI563">
        <v>6.7256172820331432</v>
      </c>
      <c r="AJ563">
        <v>833.48631391091669</v>
      </c>
      <c r="AM563">
        <v>0.61062714951662578</v>
      </c>
    </row>
    <row r="564" spans="1:39" x14ac:dyDescent="0.35">
      <c r="A564">
        <v>0.28099999999996905</v>
      </c>
      <c r="B564">
        <v>0.71900000000003095</v>
      </c>
      <c r="C564">
        <v>-4.9999999999994493E-4</v>
      </c>
      <c r="D564">
        <v>0.88099999999996903</v>
      </c>
      <c r="E564">
        <v>0.2</v>
      </c>
      <c r="F564">
        <v>-0.10100000000000024</v>
      </c>
      <c r="G564">
        <v>0.02</v>
      </c>
      <c r="H564">
        <v>0.99999999999996891</v>
      </c>
      <c r="I564">
        <v>0.88099999999996903</v>
      </c>
      <c r="J564">
        <v>0.2</v>
      </c>
      <c r="K564">
        <v>-0.10100000000000024</v>
      </c>
      <c r="L564">
        <v>0.02</v>
      </c>
      <c r="M564">
        <v>0</v>
      </c>
      <c r="N564">
        <v>0.99999999999996891</v>
      </c>
      <c r="O564">
        <v>4.8000000000000001E-2</v>
      </c>
      <c r="P564">
        <v>3.4000000000000002E-2</v>
      </c>
      <c r="Q564">
        <v>4.2999999999999997E-2</v>
      </c>
      <c r="R564">
        <v>0.223</v>
      </c>
      <c r="S564">
        <v>800</v>
      </c>
      <c r="T564">
        <v>4.9204999999998507E-2</v>
      </c>
      <c r="X564">
        <v>363636</v>
      </c>
      <c r="Y564">
        <v>0</v>
      </c>
      <c r="Z564">
        <v>1.6912081904061316</v>
      </c>
      <c r="AA564">
        <v>0</v>
      </c>
      <c r="AB564">
        <v>1623</v>
      </c>
      <c r="AC564">
        <v>18000</v>
      </c>
      <c r="AD564">
        <v>980.78720877621868</v>
      </c>
      <c r="AE564">
        <v>980.78720877621868</v>
      </c>
      <c r="AF564">
        <v>34.372403646281853</v>
      </c>
      <c r="AG564">
        <v>102.43423954128524</v>
      </c>
      <c r="AI564">
        <v>6.7261115254410804</v>
      </c>
      <c r="AJ564">
        <v>833.89836084452554</v>
      </c>
      <c r="AM564">
        <v>0.60984850905960553</v>
      </c>
    </row>
    <row r="565" spans="1:39" x14ac:dyDescent="0.35">
      <c r="A565">
        <v>0.281499999999969</v>
      </c>
      <c r="B565">
        <v>0.718500000000031</v>
      </c>
      <c r="C565">
        <v>-4.9999999999994493E-4</v>
      </c>
      <c r="D565">
        <v>0.88149999999996898</v>
      </c>
      <c r="E565">
        <v>0.2</v>
      </c>
      <c r="F565">
        <v>-0.10150000000000024</v>
      </c>
      <c r="G565">
        <v>0.02</v>
      </c>
      <c r="H565">
        <v>0.9999999999999688</v>
      </c>
      <c r="I565">
        <v>0.88149999999996898</v>
      </c>
      <c r="J565">
        <v>0.2</v>
      </c>
      <c r="K565">
        <v>-0.10150000000000024</v>
      </c>
      <c r="L565">
        <v>0.02</v>
      </c>
      <c r="M565">
        <v>0</v>
      </c>
      <c r="N565">
        <v>0.9999999999999688</v>
      </c>
      <c r="O565">
        <v>4.8000000000000001E-2</v>
      </c>
      <c r="P565">
        <v>3.4000000000000002E-2</v>
      </c>
      <c r="Q565">
        <v>4.2999999999999997E-2</v>
      </c>
      <c r="R565">
        <v>0.223</v>
      </c>
      <c r="S565">
        <v>800</v>
      </c>
      <c r="T565">
        <v>4.9207499999998502E-2</v>
      </c>
      <c r="X565">
        <v>363636</v>
      </c>
      <c r="Y565">
        <v>0</v>
      </c>
      <c r="Z565">
        <v>1.6687838918971662</v>
      </c>
      <c r="AA565">
        <v>0</v>
      </c>
      <c r="AB565">
        <v>1623</v>
      </c>
      <c r="AC565">
        <v>18000</v>
      </c>
      <c r="AD565">
        <v>980.78720877621868</v>
      </c>
      <c r="AE565">
        <v>980.78720877621868</v>
      </c>
      <c r="AF565">
        <v>33.914925147794264</v>
      </c>
      <c r="AG565">
        <v>102.31253560808187</v>
      </c>
      <c r="AI565">
        <v>6.7265995025061338</v>
      </c>
      <c r="AJ565">
        <v>834.30538341996748</v>
      </c>
      <c r="AM565">
        <v>0.60907185183850232</v>
      </c>
    </row>
    <row r="566" spans="1:39" x14ac:dyDescent="0.35">
      <c r="A566">
        <v>0.28199999999996894</v>
      </c>
      <c r="B566">
        <v>0.71800000000003106</v>
      </c>
      <c r="C566">
        <v>-4.9999999999994493E-4</v>
      </c>
      <c r="D566">
        <v>0.88199999999996892</v>
      </c>
      <c r="E566">
        <v>0.2</v>
      </c>
      <c r="F566">
        <v>-0.10200000000000024</v>
      </c>
      <c r="G566">
        <v>0.02</v>
      </c>
      <c r="H566">
        <v>0.9999999999999688</v>
      </c>
      <c r="I566">
        <v>0.88199999999996892</v>
      </c>
      <c r="J566">
        <v>0.2</v>
      </c>
      <c r="K566">
        <v>-0.10200000000000024</v>
      </c>
      <c r="L566">
        <v>0.02</v>
      </c>
      <c r="M566">
        <v>0</v>
      </c>
      <c r="N566">
        <v>0.9999999999999688</v>
      </c>
      <c r="O566">
        <v>4.8000000000000001E-2</v>
      </c>
      <c r="P566">
        <v>3.4000000000000002E-2</v>
      </c>
      <c r="Q566">
        <v>4.2999999999999997E-2</v>
      </c>
      <c r="R566">
        <v>0.223</v>
      </c>
      <c r="S566">
        <v>800</v>
      </c>
      <c r="T566">
        <v>4.9209999999998498E-2</v>
      </c>
      <c r="X566">
        <v>363636</v>
      </c>
      <c r="Y566">
        <v>0</v>
      </c>
      <c r="Z566">
        <v>1.6466428984450401</v>
      </c>
      <c r="AA566">
        <v>0</v>
      </c>
      <c r="AB566">
        <v>1623</v>
      </c>
      <c r="AC566">
        <v>18000</v>
      </c>
      <c r="AD566">
        <v>980.78720877621868</v>
      </c>
      <c r="AE566">
        <v>980.78720877621868</v>
      </c>
      <c r="AF566">
        <v>33.463250489154909</v>
      </c>
      <c r="AG566">
        <v>102.19046240751639</v>
      </c>
      <c r="AI566">
        <v>6.7270812888086819</v>
      </c>
      <c r="AJ566">
        <v>834.70743717005928</v>
      </c>
      <c r="AM566">
        <v>0.60829717028585295</v>
      </c>
    </row>
    <row r="567" spans="1:39" x14ac:dyDescent="0.35">
      <c r="A567">
        <v>0.28249999999996889</v>
      </c>
      <c r="B567">
        <v>0.71750000000003111</v>
      </c>
      <c r="C567">
        <v>-4.9999999999994493E-4</v>
      </c>
      <c r="D567">
        <v>0.88249999999996886</v>
      </c>
      <c r="E567">
        <v>0.2</v>
      </c>
      <c r="F567">
        <v>-0.10250000000000024</v>
      </c>
      <c r="G567">
        <v>0.02</v>
      </c>
      <c r="H567">
        <v>0.99999999999996869</v>
      </c>
      <c r="I567">
        <v>0.88249999999996886</v>
      </c>
      <c r="J567">
        <v>0.2</v>
      </c>
      <c r="K567">
        <v>-0.10250000000000024</v>
      </c>
      <c r="L567">
        <v>0.02</v>
      </c>
      <c r="M567">
        <v>0</v>
      </c>
      <c r="N567">
        <v>0.99999999999996869</v>
      </c>
      <c r="O567">
        <v>4.8000000000000001E-2</v>
      </c>
      <c r="P567">
        <v>3.4000000000000002E-2</v>
      </c>
      <c r="Q567">
        <v>4.2999999999999997E-2</v>
      </c>
      <c r="R567">
        <v>0.223</v>
      </c>
      <c r="S567">
        <v>800</v>
      </c>
      <c r="T567">
        <v>4.9212499999998494E-2</v>
      </c>
      <c r="X567">
        <v>363636</v>
      </c>
      <c r="Y567">
        <v>0</v>
      </c>
      <c r="Z567">
        <v>1.6247818066494883</v>
      </c>
      <c r="AA567">
        <v>0</v>
      </c>
      <c r="AB567">
        <v>1623</v>
      </c>
      <c r="AC567">
        <v>18000</v>
      </c>
      <c r="AD567">
        <v>980.78720877621868</v>
      </c>
      <c r="AE567">
        <v>980.78720877621868</v>
      </c>
      <c r="AF567">
        <v>33.017309625066815</v>
      </c>
      <c r="AG567">
        <v>102.06803204860941</v>
      </c>
      <c r="AI567">
        <v>6.7275569590637092</v>
      </c>
      <c r="AJ567">
        <v>835.10457711591255</v>
      </c>
      <c r="AM567">
        <v>0.60752445687264589</v>
      </c>
    </row>
    <row r="568" spans="1:39" x14ac:dyDescent="0.35">
      <c r="A568">
        <v>0.28299999999996883</v>
      </c>
      <c r="B568">
        <v>0.71700000000003117</v>
      </c>
      <c r="C568">
        <v>-4.9999999999994493E-4</v>
      </c>
      <c r="D568">
        <v>0.88299999999996881</v>
      </c>
      <c r="E568">
        <v>0.2</v>
      </c>
      <c r="F568">
        <v>-0.10300000000000024</v>
      </c>
      <c r="G568">
        <v>0.02</v>
      </c>
      <c r="H568">
        <v>0.99999999999996869</v>
      </c>
      <c r="I568">
        <v>0.88299999999996881</v>
      </c>
      <c r="J568">
        <v>0.2</v>
      </c>
      <c r="K568">
        <v>-0.10300000000000024</v>
      </c>
      <c r="L568">
        <v>0.02</v>
      </c>
      <c r="M568">
        <v>0</v>
      </c>
      <c r="N568">
        <v>0.99999999999996869</v>
      </c>
      <c r="O568">
        <v>4.8000000000000001E-2</v>
      </c>
      <c r="P568">
        <v>3.4000000000000002E-2</v>
      </c>
      <c r="Q568">
        <v>4.2999999999999997E-2</v>
      </c>
      <c r="R568">
        <v>0.223</v>
      </c>
      <c r="S568">
        <v>800</v>
      </c>
      <c r="T568">
        <v>4.9214999999998496E-2</v>
      </c>
      <c r="X568">
        <v>363636</v>
      </c>
      <c r="Y568">
        <v>0</v>
      </c>
      <c r="Z568">
        <v>1.6031972519032627</v>
      </c>
      <c r="AA568">
        <v>0</v>
      </c>
      <c r="AB568">
        <v>1623</v>
      </c>
      <c r="AC568">
        <v>18000</v>
      </c>
      <c r="AD568">
        <v>980.78720877621868</v>
      </c>
      <c r="AE568">
        <v>980.78720877621868</v>
      </c>
      <c r="AF568">
        <v>32.577033312741918</v>
      </c>
      <c r="AG568">
        <v>101.94525643246831</v>
      </c>
      <c r="AI568">
        <v>6.7280265871301896</v>
      </c>
      <c r="AJ568">
        <v>835.49685776956517</v>
      </c>
      <c r="AM568">
        <v>0.60675370410807672</v>
      </c>
    </row>
    <row r="569" spans="1:39" x14ac:dyDescent="0.35">
      <c r="A569">
        <v>0.28349999999996878</v>
      </c>
      <c r="B569">
        <v>0.71650000000003122</v>
      </c>
      <c r="C569">
        <v>-4.9999999999994493E-4</v>
      </c>
      <c r="D569">
        <v>0.88349999999996875</v>
      </c>
      <c r="E569">
        <v>0.2</v>
      </c>
      <c r="F569">
        <v>-0.10350000000000024</v>
      </c>
      <c r="G569">
        <v>0.02</v>
      </c>
      <c r="H569">
        <v>0.99999999999996858</v>
      </c>
      <c r="I569">
        <v>0.88349999999996875</v>
      </c>
      <c r="J569">
        <v>0.2</v>
      </c>
      <c r="K569">
        <v>-0.10350000000000024</v>
      </c>
      <c r="L569">
        <v>0.02</v>
      </c>
      <c r="M569">
        <v>0</v>
      </c>
      <c r="N569">
        <v>0.99999999999996858</v>
      </c>
      <c r="O569">
        <v>4.8000000000000001E-2</v>
      </c>
      <c r="P569">
        <v>3.4000000000000002E-2</v>
      </c>
      <c r="Q569">
        <v>4.2999999999999997E-2</v>
      </c>
      <c r="R569">
        <v>0.223</v>
      </c>
      <c r="S569">
        <v>800</v>
      </c>
      <c r="T569">
        <v>4.9217499999998492E-2</v>
      </c>
      <c r="X569">
        <v>363636</v>
      </c>
      <c r="Y569">
        <v>0</v>
      </c>
      <c r="Z569">
        <v>1.5818859079735461</v>
      </c>
      <c r="AA569">
        <v>0</v>
      </c>
      <c r="AB569">
        <v>1623</v>
      </c>
      <c r="AC569">
        <v>18000</v>
      </c>
      <c r="AD569">
        <v>980.78720877621868</v>
      </c>
      <c r="AE569">
        <v>980.78720877621868</v>
      </c>
      <c r="AF569">
        <v>32.142353103192001</v>
      </c>
      <c r="AG569">
        <v>101.82214725552073</v>
      </c>
      <c r="AI569">
        <v>6.7284902460203764</v>
      </c>
      <c r="AJ569">
        <v>835.88433313665075</v>
      </c>
      <c r="AM569">
        <v>0.60598490453930687</v>
      </c>
    </row>
    <row r="570" spans="1:39" x14ac:dyDescent="0.35">
      <c r="A570">
        <v>0.28399999999996872</v>
      </c>
      <c r="B570">
        <v>0.71600000000003128</v>
      </c>
      <c r="C570">
        <v>-4.9999999999994493E-4</v>
      </c>
      <c r="D570">
        <v>0.8839999999999687</v>
      </c>
      <c r="E570">
        <v>0.2</v>
      </c>
      <c r="F570">
        <v>-0.10400000000000025</v>
      </c>
      <c r="G570">
        <v>0.02</v>
      </c>
      <c r="H570">
        <v>0.99999999999996858</v>
      </c>
      <c r="I570">
        <v>0.8839999999999687</v>
      </c>
      <c r="J570">
        <v>0.2</v>
      </c>
      <c r="K570">
        <v>-0.10400000000000025</v>
      </c>
      <c r="L570">
        <v>0.02</v>
      </c>
      <c r="M570">
        <v>0</v>
      </c>
      <c r="N570">
        <v>0.99999999999996858</v>
      </c>
      <c r="O570">
        <v>4.8000000000000001E-2</v>
      </c>
      <c r="P570">
        <v>3.4000000000000002E-2</v>
      </c>
      <c r="Q570">
        <v>4.2999999999999997E-2</v>
      </c>
      <c r="R570">
        <v>0.223</v>
      </c>
      <c r="S570">
        <v>800</v>
      </c>
      <c r="T570">
        <v>4.9219999999998487E-2</v>
      </c>
      <c r="X570">
        <v>363636</v>
      </c>
      <c r="Y570">
        <v>0</v>
      </c>
      <c r="Z570">
        <v>1.5608444865876308</v>
      </c>
      <c r="AA570">
        <v>0</v>
      </c>
      <c r="AB570">
        <v>1623</v>
      </c>
      <c r="AC570">
        <v>18000</v>
      </c>
      <c r="AD570">
        <v>980.78720877621868</v>
      </c>
      <c r="AE570">
        <v>980.78720877621868</v>
      </c>
      <c r="AF570">
        <v>31.7132013326089</v>
      </c>
      <c r="AG570">
        <v>101.69871601269871</v>
      </c>
      <c r="AI570">
        <v>6.7289480079089978</v>
      </c>
      <c r="AJ570">
        <v>836.26705671910827</v>
      </c>
      <c r="AM570">
        <v>0.60521805075122281</v>
      </c>
    </row>
    <row r="571" spans="1:39" x14ac:dyDescent="0.35">
      <c r="A571">
        <v>0.28449999999996867</v>
      </c>
      <c r="B571">
        <v>0.71550000000003133</v>
      </c>
      <c r="C571">
        <v>-4.9999999999994493E-4</v>
      </c>
      <c r="D571">
        <v>0.88449999999996864</v>
      </c>
      <c r="E571">
        <v>0.2</v>
      </c>
      <c r="F571">
        <v>-0.10450000000000025</v>
      </c>
      <c r="G571">
        <v>0.02</v>
      </c>
      <c r="H571">
        <v>0.99999999999996847</v>
      </c>
      <c r="I571">
        <v>0.88449999999996864</v>
      </c>
      <c r="J571">
        <v>0.2</v>
      </c>
      <c r="K571">
        <v>-0.10450000000000025</v>
      </c>
      <c r="L571">
        <v>0.02</v>
      </c>
      <c r="M571">
        <v>0</v>
      </c>
      <c r="N571">
        <v>0.99999999999996847</v>
      </c>
      <c r="O571">
        <v>4.8000000000000001E-2</v>
      </c>
      <c r="P571">
        <v>3.4000000000000002E-2</v>
      </c>
      <c r="Q571">
        <v>4.2999999999999997E-2</v>
      </c>
      <c r="R571">
        <v>0.223</v>
      </c>
      <c r="S571">
        <v>800</v>
      </c>
      <c r="T571">
        <v>4.9222499999998483E-2</v>
      </c>
      <c r="X571">
        <v>363636</v>
      </c>
      <c r="Y571">
        <v>0</v>
      </c>
      <c r="Z571">
        <v>1.5400697370228222</v>
      </c>
      <c r="AA571">
        <v>0</v>
      </c>
      <c r="AB571">
        <v>1623</v>
      </c>
      <c r="AC571">
        <v>18000</v>
      </c>
      <c r="AD571">
        <v>980.78720877621868</v>
      </c>
      <c r="AE571">
        <v>980.78720877621868</v>
      </c>
      <c r="AF571">
        <v>31.289511113833189</v>
      </c>
      <c r="AG571">
        <v>101.57497400057417</v>
      </c>
      <c r="AI571">
        <v>6.7293999441423589</v>
      </c>
      <c r="AJ571">
        <v>836.64508151792347</v>
      </c>
      <c r="AM571">
        <v>0.60445313536619816</v>
      </c>
    </row>
    <row r="572" spans="1:39" x14ac:dyDescent="0.35">
      <c r="A572">
        <v>0.28499999999996861</v>
      </c>
      <c r="B572">
        <v>0.71500000000003139</v>
      </c>
      <c r="C572">
        <v>-4.9999999999994493E-4</v>
      </c>
      <c r="D572">
        <v>0.88499999999996859</v>
      </c>
      <c r="E572">
        <v>0.2</v>
      </c>
      <c r="F572">
        <v>-0.10500000000000025</v>
      </c>
      <c r="G572">
        <v>0.02</v>
      </c>
      <c r="H572">
        <v>0.99999999999996847</v>
      </c>
      <c r="I572">
        <v>0.88499999999996859</v>
      </c>
      <c r="J572">
        <v>0.2</v>
      </c>
      <c r="K572">
        <v>-0.10500000000000025</v>
      </c>
      <c r="L572">
        <v>0.02</v>
      </c>
      <c r="M572">
        <v>0</v>
      </c>
      <c r="N572">
        <v>0.99999999999996847</v>
      </c>
      <c r="O572">
        <v>4.8000000000000001E-2</v>
      </c>
      <c r="P572">
        <v>3.4000000000000002E-2</v>
      </c>
      <c r="Q572">
        <v>4.2999999999999997E-2</v>
      </c>
      <c r="R572">
        <v>0.223</v>
      </c>
      <c r="S572">
        <v>800</v>
      </c>
      <c r="T572">
        <v>4.9224999999998478E-2</v>
      </c>
      <c r="X572">
        <v>363636</v>
      </c>
      <c r="Y572">
        <v>0</v>
      </c>
      <c r="Z572">
        <v>1.5195584457005265</v>
      </c>
      <c r="AA572">
        <v>0</v>
      </c>
      <c r="AB572">
        <v>1623</v>
      </c>
      <c r="AC572">
        <v>18000</v>
      </c>
      <c r="AD572">
        <v>980.78720877621868</v>
      </c>
      <c r="AE572">
        <v>980.78720877621868</v>
      </c>
      <c r="AF572">
        <v>30.871216327910471</v>
      </c>
      <c r="AG572">
        <v>101.4509323204467</v>
      </c>
      <c r="AI572">
        <v>6.7298461252473434</v>
      </c>
      <c r="AJ572">
        <v>837.0184600359006</v>
      </c>
      <c r="AM572">
        <v>0.60369015104385648</v>
      </c>
    </row>
    <row r="573" spans="1:39" x14ac:dyDescent="0.35">
      <c r="A573">
        <v>0.28549999999996856</v>
      </c>
      <c r="B573">
        <v>0.71450000000003144</v>
      </c>
      <c r="C573">
        <v>-4.9999999999994493E-4</v>
      </c>
      <c r="D573">
        <v>0.88549999999996853</v>
      </c>
      <c r="E573">
        <v>0.2</v>
      </c>
      <c r="F573">
        <v>-0.10550000000000025</v>
      </c>
      <c r="G573">
        <v>0.02</v>
      </c>
      <c r="H573">
        <v>0.99999999999996836</v>
      </c>
      <c r="I573">
        <v>0.88549999999996853</v>
      </c>
      <c r="J573">
        <v>0.2</v>
      </c>
      <c r="K573">
        <v>-0.10550000000000025</v>
      </c>
      <c r="L573">
        <v>0.02</v>
      </c>
      <c r="M573">
        <v>0</v>
      </c>
      <c r="N573">
        <v>0.99999999999996836</v>
      </c>
      <c r="O573">
        <v>4.8000000000000001E-2</v>
      </c>
      <c r="P573">
        <v>3.4000000000000002E-2</v>
      </c>
      <c r="Q573">
        <v>4.2999999999999997E-2</v>
      </c>
      <c r="R573">
        <v>0.223</v>
      </c>
      <c r="S573">
        <v>800</v>
      </c>
      <c r="T573">
        <v>4.9227499999998474E-2</v>
      </c>
      <c r="X573">
        <v>363636</v>
      </c>
      <c r="Y573">
        <v>0</v>
      </c>
      <c r="Z573">
        <v>1.4993074357844804</v>
      </c>
      <c r="AA573">
        <v>0</v>
      </c>
      <c r="AB573">
        <v>1623</v>
      </c>
      <c r="AC573">
        <v>18000</v>
      </c>
      <c r="AD573">
        <v>980.78720877621868</v>
      </c>
      <c r="AE573">
        <v>980.78720877621868</v>
      </c>
      <c r="AF573">
        <v>30.458251615734426</v>
      </c>
      <c r="AG573">
        <v>101.32660188138415</v>
      </c>
      <c r="AI573">
        <v>6.7302866209403307</v>
      </c>
      <c r="AJ573">
        <v>837.38724428046987</v>
      </c>
      <c r="AM573">
        <v>0.6029290904808372</v>
      </c>
    </row>
    <row r="574" spans="1:39" x14ac:dyDescent="0.35">
      <c r="A574">
        <v>0.2859999999999685</v>
      </c>
      <c r="B574">
        <v>0.7140000000000315</v>
      </c>
      <c r="C574">
        <v>-4.9999999999994493E-4</v>
      </c>
      <c r="D574">
        <v>0.88599999999996848</v>
      </c>
      <c r="E574">
        <v>0.2</v>
      </c>
      <c r="F574">
        <v>-0.10600000000000025</v>
      </c>
      <c r="G574">
        <v>0.02</v>
      </c>
      <c r="H574">
        <v>0.99999999999996836</v>
      </c>
      <c r="I574">
        <v>0.88599999999996848</v>
      </c>
      <c r="J574">
        <v>0.2</v>
      </c>
      <c r="K574">
        <v>-0.10600000000000025</v>
      </c>
      <c r="L574">
        <v>0.02</v>
      </c>
      <c r="M574">
        <v>0</v>
      </c>
      <c r="N574">
        <v>0.99999999999996836</v>
      </c>
      <c r="O574">
        <v>4.8000000000000001E-2</v>
      </c>
      <c r="P574">
        <v>3.4000000000000002E-2</v>
      </c>
      <c r="Q574">
        <v>4.2999999999999997E-2</v>
      </c>
      <c r="R574">
        <v>0.223</v>
      </c>
      <c r="S574">
        <v>800</v>
      </c>
      <c r="T574">
        <v>4.9229999999998476E-2</v>
      </c>
      <c r="X574">
        <v>363636</v>
      </c>
      <c r="Y574">
        <v>0</v>
      </c>
      <c r="Z574">
        <v>1.4793135667830892</v>
      </c>
      <c r="AA574">
        <v>0</v>
      </c>
      <c r="AB574">
        <v>1623</v>
      </c>
      <c r="AC574">
        <v>18000</v>
      </c>
      <c r="AD574">
        <v>980.78720877621868</v>
      </c>
      <c r="AE574">
        <v>980.78720877621868</v>
      </c>
      <c r="AF574">
        <v>30.050552369775733</v>
      </c>
      <c r="AG574">
        <v>101.201993403217</v>
      </c>
      <c r="AI574">
        <v>6.7307215001360197</v>
      </c>
      <c r="AJ574">
        <v>837.75148576652452</v>
      </c>
      <c r="AM574">
        <v>0.60216994641056198</v>
      </c>
    </row>
    <row r="575" spans="1:39" x14ac:dyDescent="0.35">
      <c r="A575">
        <v>0.28649999999996845</v>
      </c>
      <c r="B575">
        <v>0.71350000000003155</v>
      </c>
      <c r="C575">
        <v>-4.9999999999994493E-4</v>
      </c>
      <c r="D575">
        <v>0.88649999999996842</v>
      </c>
      <c r="E575">
        <v>0.2</v>
      </c>
      <c r="F575">
        <v>-0.10650000000000025</v>
      </c>
      <c r="G575">
        <v>0.02</v>
      </c>
      <c r="H575">
        <v>0.99999999999996825</v>
      </c>
      <c r="I575">
        <v>0.88649999999996842</v>
      </c>
      <c r="J575">
        <v>0.2</v>
      </c>
      <c r="K575">
        <v>-0.10650000000000025</v>
      </c>
      <c r="L575">
        <v>0.02</v>
      </c>
      <c r="M575">
        <v>0</v>
      </c>
      <c r="N575">
        <v>0.99999999999996825</v>
      </c>
      <c r="O575">
        <v>4.8000000000000001E-2</v>
      </c>
      <c r="P575">
        <v>3.4000000000000002E-2</v>
      </c>
      <c r="Q575">
        <v>4.2999999999999997E-2</v>
      </c>
      <c r="R575">
        <v>0.223</v>
      </c>
      <c r="S575">
        <v>800</v>
      </c>
      <c r="T575">
        <v>4.9232499999998479E-2</v>
      </c>
      <c r="X575">
        <v>363636</v>
      </c>
      <c r="Y575">
        <v>0</v>
      </c>
      <c r="Z575">
        <v>1.459573734155823</v>
      </c>
      <c r="AA575">
        <v>0</v>
      </c>
      <c r="AB575">
        <v>1623</v>
      </c>
      <c r="AC575">
        <v>18000</v>
      </c>
      <c r="AD575">
        <v>980.78720877621868</v>
      </c>
      <c r="AE575">
        <v>980.78720877621868</v>
      </c>
      <c r="AF575">
        <v>29.648054725896166</v>
      </c>
      <c r="AG575">
        <v>101.07711741948695</v>
      </c>
      <c r="AI575">
        <v>6.7311508309561585</v>
      </c>
      <c r="AJ575">
        <v>838.11123551928358</v>
      </c>
      <c r="AM575">
        <v>0.60141271160300369</v>
      </c>
    </row>
    <row r="576" spans="1:39" x14ac:dyDescent="0.35">
      <c r="A576">
        <v>0.28699999999996839</v>
      </c>
      <c r="B576">
        <v>0.71300000000003161</v>
      </c>
      <c r="C576">
        <v>-4.9999999999994493E-4</v>
      </c>
      <c r="D576">
        <v>0.88699999999996837</v>
      </c>
      <c r="E576">
        <v>0.2</v>
      </c>
      <c r="F576">
        <v>-0.10700000000000025</v>
      </c>
      <c r="G576">
        <v>0.02</v>
      </c>
      <c r="H576">
        <v>0.99999999999996825</v>
      </c>
      <c r="I576">
        <v>0.88699999999996837</v>
      </c>
      <c r="J576">
        <v>0.2</v>
      </c>
      <c r="K576">
        <v>-0.10700000000000025</v>
      </c>
      <c r="L576">
        <v>0.02</v>
      </c>
      <c r="M576">
        <v>0</v>
      </c>
      <c r="N576">
        <v>0.99999999999996825</v>
      </c>
      <c r="O576">
        <v>4.8000000000000001E-2</v>
      </c>
      <c r="P576">
        <v>3.4000000000000002E-2</v>
      </c>
      <c r="Q576">
        <v>4.2999999999999997E-2</v>
      </c>
      <c r="R576">
        <v>0.223</v>
      </c>
      <c r="S576">
        <v>800</v>
      </c>
      <c r="T576">
        <v>4.9234999999998474E-2</v>
      </c>
      <c r="X576">
        <v>363636</v>
      </c>
      <c r="Y576">
        <v>0</v>
      </c>
      <c r="Z576">
        <v>1.4400848689236445</v>
      </c>
      <c r="AA576">
        <v>0</v>
      </c>
      <c r="AB576">
        <v>1623</v>
      </c>
      <c r="AC576">
        <v>18000</v>
      </c>
      <c r="AD576">
        <v>980.78720877621868</v>
      </c>
      <c r="AE576">
        <v>980.78720877621868</v>
      </c>
      <c r="AF576">
        <v>29.250695555246814</v>
      </c>
      <c r="AG576">
        <v>100.95198428035064</v>
      </c>
      <c r="AI576">
        <v>6.7315746807381842</v>
      </c>
      <c r="AJ576">
        <v>838.46654407717983</v>
      </c>
      <c r="AM576">
        <v>0.6006573788644568</v>
      </c>
    </row>
    <row r="577" spans="1:39" x14ac:dyDescent="0.35">
      <c r="A577">
        <v>0.28749999999996834</v>
      </c>
      <c r="B577">
        <v>0.71250000000003166</v>
      </c>
      <c r="C577">
        <v>-4.9999999999994493E-4</v>
      </c>
      <c r="D577">
        <v>0.88749999999996831</v>
      </c>
      <c r="E577">
        <v>0.2</v>
      </c>
      <c r="F577">
        <v>-0.10750000000000025</v>
      </c>
      <c r="G577">
        <v>0.02</v>
      </c>
      <c r="H577">
        <v>0.99999999999996814</v>
      </c>
      <c r="I577">
        <v>0.88749999999996831</v>
      </c>
      <c r="J577">
        <v>0.2</v>
      </c>
      <c r="K577">
        <v>-0.10750000000000025</v>
      </c>
      <c r="L577">
        <v>0.02</v>
      </c>
      <c r="M577">
        <v>0</v>
      </c>
      <c r="N577">
        <v>0.99999999999996814</v>
      </c>
      <c r="O577">
        <v>4.8000000000000001E-2</v>
      </c>
      <c r="P577">
        <v>3.4000000000000002E-2</v>
      </c>
      <c r="Q577">
        <v>4.2999999999999997E-2</v>
      </c>
      <c r="R577">
        <v>0.223</v>
      </c>
      <c r="S577">
        <v>800</v>
      </c>
      <c r="T577">
        <v>4.923749999999847E-2</v>
      </c>
      <c r="X577">
        <v>363636</v>
      </c>
      <c r="Y577">
        <v>0</v>
      </c>
      <c r="Z577">
        <v>1.4208439372834187</v>
      </c>
      <c r="AA577">
        <v>0</v>
      </c>
      <c r="AB577">
        <v>1623</v>
      </c>
      <c r="AC577">
        <v>18000</v>
      </c>
      <c r="AD577">
        <v>980.78720877621868</v>
      </c>
      <c r="AE577">
        <v>980.78720877621868</v>
      </c>
      <c r="AF577">
        <v>28.858412456249876</v>
      </c>
      <c r="AG577">
        <v>100.82660415543917</v>
      </c>
      <c r="AI577">
        <v>6.7319931160437809</v>
      </c>
      <c r="AJ577">
        <v>838.8174614947817</v>
      </c>
      <c r="AM577">
        <v>0.59990394103730982</v>
      </c>
    </row>
    <row r="578" spans="1:39" x14ac:dyDescent="0.35">
      <c r="A578">
        <v>0.28799999999996828</v>
      </c>
      <c r="B578">
        <v>0.71200000000003172</v>
      </c>
      <c r="C578">
        <v>-4.9999999999994493E-4</v>
      </c>
      <c r="D578">
        <v>0.88799999999996826</v>
      </c>
      <c r="E578">
        <v>0.2</v>
      </c>
      <c r="F578">
        <v>-0.10800000000000025</v>
      </c>
      <c r="G578">
        <v>0.02</v>
      </c>
      <c r="H578">
        <v>0.99999999999996814</v>
      </c>
      <c r="I578">
        <v>0.88799999999996826</v>
      </c>
      <c r="J578">
        <v>0.2</v>
      </c>
      <c r="K578">
        <v>-0.10800000000000025</v>
      </c>
      <c r="L578">
        <v>0.02</v>
      </c>
      <c r="M578">
        <v>0</v>
      </c>
      <c r="N578">
        <v>0.99999999999996814</v>
      </c>
      <c r="O578">
        <v>4.8000000000000001E-2</v>
      </c>
      <c r="P578">
        <v>3.4000000000000002E-2</v>
      </c>
      <c r="Q578">
        <v>4.2999999999999997E-2</v>
      </c>
      <c r="R578">
        <v>0.223</v>
      </c>
      <c r="S578">
        <v>800</v>
      </c>
      <c r="T578">
        <v>4.9239999999998466E-2</v>
      </c>
      <c r="X578">
        <v>363636</v>
      </c>
      <c r="Y578">
        <v>0</v>
      </c>
      <c r="Z578">
        <v>1.4018479402262731</v>
      </c>
      <c r="AA578">
        <v>0</v>
      </c>
      <c r="AB578">
        <v>1623</v>
      </c>
      <c r="AC578">
        <v>18000</v>
      </c>
      <c r="AD578">
        <v>980.78720877621868</v>
      </c>
      <c r="AE578">
        <v>980.78720877621868</v>
      </c>
      <c r="AF578">
        <v>28.471143746662943</v>
      </c>
      <c r="AG578">
        <v>100.70098703667392</v>
      </c>
      <c r="AI578">
        <v>6.7324062026673408</v>
      </c>
      <c r="AJ578">
        <v>839.16403734572941</v>
      </c>
      <c r="AM578">
        <v>0.59915239099981876</v>
      </c>
    </row>
    <row r="579" spans="1:39" x14ac:dyDescent="0.35">
      <c r="A579">
        <v>0.28849999999996823</v>
      </c>
      <c r="B579">
        <v>0.71150000000003177</v>
      </c>
      <c r="C579">
        <v>-4.9999999999994493E-4</v>
      </c>
      <c r="D579">
        <v>0.8884999999999682</v>
      </c>
      <c r="E579">
        <v>0.2</v>
      </c>
      <c r="F579">
        <v>-0.10850000000000025</v>
      </c>
      <c r="G579">
        <v>0.02</v>
      </c>
      <c r="H579">
        <v>0.99999999999996803</v>
      </c>
      <c r="I579">
        <v>0.8884999999999682</v>
      </c>
      <c r="J579">
        <v>0.2</v>
      </c>
      <c r="K579">
        <v>-0.10850000000000025</v>
      </c>
      <c r="L579">
        <v>0.02</v>
      </c>
      <c r="M579">
        <v>0</v>
      </c>
      <c r="N579">
        <v>0.99999999999996803</v>
      </c>
      <c r="O579">
        <v>4.8000000000000001E-2</v>
      </c>
      <c r="P579">
        <v>3.4000000000000002E-2</v>
      </c>
      <c r="Q579">
        <v>4.2999999999999997E-2</v>
      </c>
      <c r="R579">
        <v>0.223</v>
      </c>
      <c r="S579">
        <v>800</v>
      </c>
      <c r="T579">
        <v>4.9242499999998461E-2</v>
      </c>
      <c r="X579">
        <v>363636</v>
      </c>
      <c r="Y579">
        <v>0</v>
      </c>
      <c r="Z579">
        <v>1.3830939131598676</v>
      </c>
      <c r="AA579">
        <v>0</v>
      </c>
      <c r="AB579">
        <v>1623</v>
      </c>
      <c r="AC579">
        <v>18000</v>
      </c>
      <c r="AD579">
        <v>980.78720877621868</v>
      </c>
      <c r="AE579">
        <v>980.78720877621868</v>
      </c>
      <c r="AF579">
        <v>28.088828455725242</v>
      </c>
      <c r="AG579">
        <v>100.5751427410397</v>
      </c>
      <c r="AI579">
        <v>6.7328140056443404</v>
      </c>
      <c r="AJ579">
        <v>839.50632072569704</v>
      </c>
      <c r="AM579">
        <v>0.59840272166588326</v>
      </c>
    </row>
    <row r="580" spans="1:39" x14ac:dyDescent="0.35">
      <c r="A580">
        <v>0.28899999999996817</v>
      </c>
      <c r="B580">
        <v>0.71100000000003183</v>
      </c>
      <c r="C580">
        <v>-4.9999999999994493E-4</v>
      </c>
      <c r="D580">
        <v>0.88899999999996815</v>
      </c>
      <c r="E580">
        <v>0.2</v>
      </c>
      <c r="F580">
        <v>-0.10900000000000025</v>
      </c>
      <c r="G580">
        <v>0.02</v>
      </c>
      <c r="H580">
        <v>0.99999999999996803</v>
      </c>
      <c r="I580">
        <v>0.88899999999996815</v>
      </c>
      <c r="J580">
        <v>0.2</v>
      </c>
      <c r="K580">
        <v>-0.10900000000000025</v>
      </c>
      <c r="L580">
        <v>0.02</v>
      </c>
      <c r="M580">
        <v>0</v>
      </c>
      <c r="N580">
        <v>0.99999999999996803</v>
      </c>
      <c r="O580">
        <v>4.8000000000000001E-2</v>
      </c>
      <c r="P580">
        <v>3.4000000000000002E-2</v>
      </c>
      <c r="Q580">
        <v>4.2999999999999997E-2</v>
      </c>
      <c r="R580">
        <v>0.223</v>
      </c>
      <c r="S580">
        <v>800</v>
      </c>
      <c r="T580">
        <v>4.9244999999998464E-2</v>
      </c>
      <c r="X580">
        <v>363636</v>
      </c>
      <c r="Y580">
        <v>0</v>
      </c>
      <c r="Z580">
        <v>1.3645789255345364</v>
      </c>
      <c r="AA580">
        <v>0</v>
      </c>
      <c r="AB580">
        <v>1623</v>
      </c>
      <c r="AC580">
        <v>18000</v>
      </c>
      <c r="AD580">
        <v>980.78720877621868</v>
      </c>
      <c r="AE580">
        <v>980.78720877621868</v>
      </c>
      <c r="AF580">
        <v>27.711406316384814</v>
      </c>
      <c r="AG580">
        <v>100.44908091331538</v>
      </c>
      <c r="AI580">
        <v>6.7332165892596372</v>
      </c>
      <c r="AJ580">
        <v>839.84436025538173</v>
      </c>
      <c r="AM580">
        <v>0.59765492598482339</v>
      </c>
    </row>
    <row r="581" spans="1:39" x14ac:dyDescent="0.35">
      <c r="A581">
        <v>0.28949999999996812</v>
      </c>
      <c r="B581">
        <v>0.71050000000003188</v>
      </c>
      <c r="C581">
        <v>-4.9999999999994493E-4</v>
      </c>
      <c r="D581">
        <v>0.88949999999996809</v>
      </c>
      <c r="E581">
        <v>0.2</v>
      </c>
      <c r="F581">
        <v>-0.10950000000000025</v>
      </c>
      <c r="G581">
        <v>0.02</v>
      </c>
      <c r="H581">
        <v>0.99999999999996791</v>
      </c>
      <c r="I581">
        <v>0.88949999999996809</v>
      </c>
      <c r="J581">
        <v>0.2</v>
      </c>
      <c r="K581">
        <v>-0.10950000000000025</v>
      </c>
      <c r="L581">
        <v>0.02</v>
      </c>
      <c r="M581">
        <v>0</v>
      </c>
      <c r="N581">
        <v>0.99999999999996791</v>
      </c>
      <c r="O581">
        <v>4.8000000000000001E-2</v>
      </c>
      <c r="P581">
        <v>3.4000000000000002E-2</v>
      </c>
      <c r="Q581">
        <v>4.2999999999999997E-2</v>
      </c>
      <c r="R581">
        <v>0.223</v>
      </c>
      <c r="S581">
        <v>800</v>
      </c>
      <c r="T581">
        <v>4.9247499999998459E-2</v>
      </c>
      <c r="X581">
        <v>363636</v>
      </c>
      <c r="Y581">
        <v>0</v>
      </c>
      <c r="Z581">
        <v>1.3463000804732645</v>
      </c>
      <c r="AA581">
        <v>0</v>
      </c>
      <c r="AB581">
        <v>1623</v>
      </c>
      <c r="AC581">
        <v>18000</v>
      </c>
      <c r="AD581">
        <v>980.78720877621868</v>
      </c>
      <c r="AE581">
        <v>980.78720877621868</v>
      </c>
      <c r="AF581">
        <v>27.33881775760598</v>
      </c>
      <c r="AG581">
        <v>100.32281102876321</v>
      </c>
      <c r="AI581">
        <v>6.7336140170556682</v>
      </c>
      <c r="AJ581">
        <v>840.17820408350133</v>
      </c>
      <c r="AM581">
        <v>0.59690899694115906</v>
      </c>
    </row>
    <row r="582" spans="1:39" x14ac:dyDescent="0.35">
      <c r="A582">
        <v>0.28999999999996806</v>
      </c>
      <c r="B582">
        <v>0.71000000000003194</v>
      </c>
      <c r="C582">
        <v>-4.9999999999994493E-4</v>
      </c>
      <c r="D582">
        <v>0.88999999999996804</v>
      </c>
      <c r="E582">
        <v>0.2</v>
      </c>
      <c r="F582">
        <v>-0.11000000000000025</v>
      </c>
      <c r="G582">
        <v>0.02</v>
      </c>
      <c r="H582">
        <v>0.99999999999996791</v>
      </c>
      <c r="I582">
        <v>0.88999999999996804</v>
      </c>
      <c r="J582">
        <v>0.2</v>
      </c>
      <c r="K582">
        <v>-0.11000000000000025</v>
      </c>
      <c r="L582">
        <v>0.02</v>
      </c>
      <c r="M582">
        <v>0</v>
      </c>
      <c r="N582">
        <v>0.99999999999996791</v>
      </c>
      <c r="O582">
        <v>4.8000000000000001E-2</v>
      </c>
      <c r="P582">
        <v>3.4000000000000002E-2</v>
      </c>
      <c r="Q582">
        <v>4.2999999999999997E-2</v>
      </c>
      <c r="R582">
        <v>0.223</v>
      </c>
      <c r="S582">
        <v>800</v>
      </c>
      <c r="T582">
        <v>4.9249999999998455E-2</v>
      </c>
      <c r="X582">
        <v>363636</v>
      </c>
      <c r="Y582">
        <v>0</v>
      </c>
      <c r="Z582">
        <v>1.3282545144054625</v>
      </c>
      <c r="AA582">
        <v>0</v>
      </c>
      <c r="AB582">
        <v>1623</v>
      </c>
      <c r="AC582">
        <v>18000</v>
      </c>
      <c r="AD582">
        <v>980.78720877621868</v>
      </c>
      <c r="AE582">
        <v>980.78720877621868</v>
      </c>
      <c r="AF582">
        <v>26.971003896756262</v>
      </c>
      <c r="AG582">
        <v>100.19634239577699</v>
      </c>
      <c r="AI582">
        <v>6.7340063518405744</v>
      </c>
      <c r="AJ582">
        <v>840.50789988982081</v>
      </c>
      <c r="AM582">
        <v>0.59616492755439043</v>
      </c>
    </row>
    <row r="583" spans="1:39" x14ac:dyDescent="0.35">
      <c r="A583">
        <v>0.29049999999996801</v>
      </c>
      <c r="B583">
        <v>0.70950000000003199</v>
      </c>
      <c r="C583">
        <v>-4.9999999999994493E-4</v>
      </c>
      <c r="D583">
        <v>0.89049999999996798</v>
      </c>
      <c r="E583">
        <v>0.2</v>
      </c>
      <c r="F583">
        <v>-0.11050000000000025</v>
      </c>
      <c r="G583">
        <v>0.02</v>
      </c>
      <c r="H583">
        <v>0.9999999999999678</v>
      </c>
      <c r="I583">
        <v>0.89049999999996798</v>
      </c>
      <c r="J583">
        <v>0.2</v>
      </c>
      <c r="K583">
        <v>-0.11050000000000025</v>
      </c>
      <c r="L583">
        <v>0.02</v>
      </c>
      <c r="M583">
        <v>0</v>
      </c>
      <c r="N583">
        <v>0.9999999999999678</v>
      </c>
      <c r="O583">
        <v>4.8000000000000001E-2</v>
      </c>
      <c r="P583">
        <v>3.4000000000000002E-2</v>
      </c>
      <c r="Q583">
        <v>4.2999999999999997E-2</v>
      </c>
      <c r="R583">
        <v>0.223</v>
      </c>
      <c r="S583">
        <v>800</v>
      </c>
      <c r="T583">
        <v>4.925249999999845E-2</v>
      </c>
      <c r="X583">
        <v>363636</v>
      </c>
      <c r="Y583">
        <v>0</v>
      </c>
      <c r="Z583">
        <v>1.3104393967045023</v>
      </c>
      <c r="AA583">
        <v>0</v>
      </c>
      <c r="AB583">
        <v>1623</v>
      </c>
      <c r="AC583">
        <v>18000</v>
      </c>
      <c r="AD583">
        <v>980.78720877621868</v>
      </c>
      <c r="AE583">
        <v>980.78720877621868</v>
      </c>
      <c r="AF583">
        <v>26.607906532071947</v>
      </c>
      <c r="AG583">
        <v>100.06968415849008</v>
      </c>
      <c r="AI583">
        <v>6.7343936556962376</v>
      </c>
      <c r="AJ583">
        <v>840.8334948881926</v>
      </c>
      <c r="AM583">
        <v>0.59542271087877974</v>
      </c>
    </row>
    <row r="584" spans="1:39" x14ac:dyDescent="0.35">
      <c r="A584">
        <v>0.29099999999996795</v>
      </c>
      <c r="B584">
        <v>0.70900000000003205</v>
      </c>
      <c r="C584">
        <v>-4.9999999999994493E-4</v>
      </c>
      <c r="D584">
        <v>0.89099999999996793</v>
      </c>
      <c r="E584">
        <v>0.2</v>
      </c>
      <c r="F584">
        <v>-0.11100000000000025</v>
      </c>
      <c r="G584">
        <v>0.02</v>
      </c>
      <c r="H584">
        <v>0.9999999999999678</v>
      </c>
      <c r="I584">
        <v>0.89099999999996793</v>
      </c>
      <c r="J584">
        <v>0.2</v>
      </c>
      <c r="K584">
        <v>-0.11100000000000025</v>
      </c>
      <c r="L584">
        <v>0.02</v>
      </c>
      <c r="M584">
        <v>0</v>
      </c>
      <c r="N584">
        <v>0.9999999999999678</v>
      </c>
      <c r="O584">
        <v>4.8000000000000001E-2</v>
      </c>
      <c r="P584">
        <v>3.4000000000000002E-2</v>
      </c>
      <c r="Q584">
        <v>4.2999999999999997E-2</v>
      </c>
      <c r="R584">
        <v>0.223</v>
      </c>
      <c r="S584">
        <v>800</v>
      </c>
      <c r="T584">
        <v>4.9254999999998446E-2</v>
      </c>
      <c r="X584">
        <v>363636</v>
      </c>
      <c r="Y584">
        <v>0</v>
      </c>
      <c r="Z584">
        <v>1.2928519293289782</v>
      </c>
      <c r="AA584">
        <v>0</v>
      </c>
      <c r="AB584">
        <v>1623</v>
      </c>
      <c r="AC584">
        <v>18000</v>
      </c>
      <c r="AD584">
        <v>980.78720877621868</v>
      </c>
      <c r="AE584">
        <v>980.78720877621868</v>
      </c>
      <c r="AF584">
        <v>26.249468135201642</v>
      </c>
      <c r="AG584">
        <v>99.942845299343531</v>
      </c>
      <c r="AI584">
        <v>6.7347759899862325</v>
      </c>
      <c r="AJ584">
        <v>841.15503582961151</v>
      </c>
      <c r="AM584">
        <v>0.59468234000313602</v>
      </c>
    </row>
    <row r="585" spans="1:39" x14ac:dyDescent="0.35">
      <c r="A585">
        <v>0.2914999999999679</v>
      </c>
      <c r="B585">
        <v>0.7085000000000321</v>
      </c>
      <c r="C585">
        <v>-4.9999999999994493E-4</v>
      </c>
      <c r="D585">
        <v>0.89149999999996787</v>
      </c>
      <c r="E585">
        <v>0.2</v>
      </c>
      <c r="F585">
        <v>-0.11150000000000025</v>
      </c>
      <c r="G585">
        <v>0.02</v>
      </c>
      <c r="H585">
        <v>0.99999999999996769</v>
      </c>
      <c r="I585">
        <v>0.89149999999996787</v>
      </c>
      <c r="J585">
        <v>0.2</v>
      </c>
      <c r="K585">
        <v>-0.11150000000000025</v>
      </c>
      <c r="L585">
        <v>0.02</v>
      </c>
      <c r="M585">
        <v>0</v>
      </c>
      <c r="N585">
        <v>0.99999999999996769</v>
      </c>
      <c r="O585">
        <v>4.8000000000000001E-2</v>
      </c>
      <c r="P585">
        <v>3.4000000000000002E-2</v>
      </c>
      <c r="Q585">
        <v>4.2999999999999997E-2</v>
      </c>
      <c r="R585">
        <v>0.223</v>
      </c>
      <c r="S585">
        <v>800</v>
      </c>
      <c r="T585">
        <v>4.9257499999998448E-2</v>
      </c>
      <c r="X585">
        <v>363636</v>
      </c>
      <c r="Y585">
        <v>0</v>
      </c>
      <c r="Z585">
        <v>1.2754893464676555</v>
      </c>
      <c r="AA585">
        <v>0</v>
      </c>
      <c r="AB585">
        <v>1623</v>
      </c>
      <c r="AC585">
        <v>18000</v>
      </c>
      <c r="AD585">
        <v>980.78720877621868</v>
      </c>
      <c r="AE585">
        <v>980.78720877621868</v>
      </c>
      <c r="AF585">
        <v>25.895631843826937</v>
      </c>
      <c r="AG585">
        <v>99.815834641615368</v>
      </c>
      <c r="AI585">
        <v>6.7351534153636985</v>
      </c>
      <c r="AJ585">
        <v>841.47256900528691</v>
      </c>
      <c r="AM585">
        <v>0.5939438080506001</v>
      </c>
    </row>
    <row r="586" spans="1:39" x14ac:dyDescent="0.35">
      <c r="A586">
        <v>0.29199999999996784</v>
      </c>
      <c r="B586">
        <v>0.70800000000003216</v>
      </c>
      <c r="C586">
        <v>-4.9999999999994493E-4</v>
      </c>
      <c r="D586">
        <v>0.89199999999996782</v>
      </c>
      <c r="E586">
        <v>0.2</v>
      </c>
      <c r="F586">
        <v>-0.11200000000000025</v>
      </c>
      <c r="G586">
        <v>0.02</v>
      </c>
      <c r="H586">
        <v>0.99999999999996769</v>
      </c>
      <c r="I586">
        <v>0.89199999999996782</v>
      </c>
      <c r="J586">
        <v>0.2</v>
      </c>
      <c r="K586">
        <v>-0.11200000000000025</v>
      </c>
      <c r="L586">
        <v>0.02</v>
      </c>
      <c r="M586">
        <v>0</v>
      </c>
      <c r="N586">
        <v>0.99999999999996769</v>
      </c>
      <c r="O586">
        <v>4.8000000000000001E-2</v>
      </c>
      <c r="P586">
        <v>3.4000000000000002E-2</v>
      </c>
      <c r="Q586">
        <v>4.2999999999999997E-2</v>
      </c>
      <c r="R586">
        <v>0.223</v>
      </c>
      <c r="S586">
        <v>800</v>
      </c>
      <c r="T586">
        <v>4.9259999999998451E-2</v>
      </c>
      <c r="X586">
        <v>363636</v>
      </c>
      <c r="Y586">
        <v>0</v>
      </c>
      <c r="Z586">
        <v>1.2583489141880735</v>
      </c>
      <c r="AA586">
        <v>0</v>
      </c>
      <c r="AB586">
        <v>1623</v>
      </c>
      <c r="AC586">
        <v>18000</v>
      </c>
      <c r="AD586">
        <v>980.78720877621868</v>
      </c>
      <c r="AE586">
        <v>980.78720877621868</v>
      </c>
      <c r="AF586">
        <v>25.546341454359503</v>
      </c>
      <c r="AG586">
        <v>99.688660851911166</v>
      </c>
      <c r="AI586">
        <v>6.7355259917791308</v>
      </c>
      <c r="AJ586">
        <v>841.78614024972933</v>
      </c>
      <c r="AM586">
        <v>0.59320710817843147</v>
      </c>
    </row>
    <row r="587" spans="1:39" x14ac:dyDescent="0.35">
      <c r="A587">
        <v>0.29249999999996779</v>
      </c>
      <c r="B587">
        <v>0.70750000000003221</v>
      </c>
      <c r="C587">
        <v>-4.9999999999994493E-4</v>
      </c>
      <c r="D587">
        <v>0.89249999999996776</v>
      </c>
      <c r="E587">
        <v>0.2</v>
      </c>
      <c r="F587">
        <v>-0.11250000000000025</v>
      </c>
      <c r="G587">
        <v>0.02</v>
      </c>
      <c r="H587">
        <v>0.99999999999996758</v>
      </c>
      <c r="I587">
        <v>0.89249999999996776</v>
      </c>
      <c r="J587">
        <v>0.2</v>
      </c>
      <c r="K587">
        <v>-0.11250000000000025</v>
      </c>
      <c r="L587">
        <v>0.02</v>
      </c>
      <c r="M587">
        <v>0</v>
      </c>
      <c r="N587">
        <v>0.99999999999996758</v>
      </c>
      <c r="O587">
        <v>4.8000000000000001E-2</v>
      </c>
      <c r="P587">
        <v>3.4000000000000002E-2</v>
      </c>
      <c r="Q587">
        <v>4.2999999999999997E-2</v>
      </c>
      <c r="R587">
        <v>0.223</v>
      </c>
      <c r="S587">
        <v>800</v>
      </c>
      <c r="T587">
        <v>4.9262499999998446E-2</v>
      </c>
      <c r="X587">
        <v>363636</v>
      </c>
      <c r="Y587">
        <v>0</v>
      </c>
      <c r="Z587">
        <v>1.2414279300887647</v>
      </c>
      <c r="AA587">
        <v>0</v>
      </c>
      <c r="AB587">
        <v>1623</v>
      </c>
      <c r="AC587">
        <v>18000</v>
      </c>
      <c r="AD587">
        <v>980.78720877621868</v>
      </c>
      <c r="AE587">
        <v>980.78720877621868</v>
      </c>
      <c r="AF587">
        <v>25.201541414713837</v>
      </c>
      <c r="AG587">
        <v>99.561332442616802</v>
      </c>
      <c r="AI587">
        <v>6.7358937784880863</v>
      </c>
      <c r="AJ587">
        <v>842.09579494384604</v>
      </c>
      <c r="AM587">
        <v>0.59247223357779755</v>
      </c>
    </row>
    <row r="588" spans="1:39" x14ac:dyDescent="0.35">
      <c r="A588">
        <v>0.29299999999996773</v>
      </c>
      <c r="B588">
        <v>0.70700000000003227</v>
      </c>
      <c r="C588">
        <v>-4.9999999999994493E-4</v>
      </c>
      <c r="D588">
        <v>0.89299999999996771</v>
      </c>
      <c r="E588">
        <v>0.2</v>
      </c>
      <c r="F588">
        <v>-0.11300000000000025</v>
      </c>
      <c r="G588">
        <v>0.02</v>
      </c>
      <c r="H588">
        <v>0.99999999999996758</v>
      </c>
      <c r="I588">
        <v>0.89299999999996771</v>
      </c>
      <c r="J588">
        <v>0.2</v>
      </c>
      <c r="K588">
        <v>-0.11300000000000025</v>
      </c>
      <c r="L588">
        <v>0.02</v>
      </c>
      <c r="M588">
        <v>0</v>
      </c>
      <c r="N588">
        <v>0.99999999999996758</v>
      </c>
      <c r="O588">
        <v>4.8000000000000001E-2</v>
      </c>
      <c r="P588">
        <v>3.4000000000000002E-2</v>
      </c>
      <c r="Q588">
        <v>4.2999999999999997E-2</v>
      </c>
      <c r="R588">
        <v>0.223</v>
      </c>
      <c r="S588">
        <v>800</v>
      </c>
      <c r="T588">
        <v>4.9264999999998442E-2</v>
      </c>
      <c r="X588">
        <v>363636</v>
      </c>
      <c r="Y588">
        <v>0</v>
      </c>
      <c r="Z588">
        <v>1.2247237229550572</v>
      </c>
      <c r="AA588">
        <v>0</v>
      </c>
      <c r="AB588">
        <v>1623</v>
      </c>
      <c r="AC588">
        <v>18000</v>
      </c>
      <c r="AD588">
        <v>980.78720877621868</v>
      </c>
      <c r="AE588">
        <v>980.78720877621868</v>
      </c>
      <c r="AF588">
        <v>24.861176817154952</v>
      </c>
      <c r="AG588">
        <v>99.433857774313978</v>
      </c>
      <c r="AI588">
        <v>6.7362568340588158</v>
      </c>
      <c r="AJ588">
        <v>842.40157801805378</v>
      </c>
      <c r="AM588">
        <v>0.5917391774735633</v>
      </c>
    </row>
    <row r="589" spans="1:39" x14ac:dyDescent="0.35">
      <c r="A589">
        <v>0.29349999999996768</v>
      </c>
      <c r="B589">
        <v>0.70650000000003232</v>
      </c>
      <c r="C589">
        <v>-4.9999999999994493E-4</v>
      </c>
      <c r="D589">
        <v>0.89349999999996765</v>
      </c>
      <c r="E589">
        <v>0.2</v>
      </c>
      <c r="F589">
        <v>-0.11350000000000025</v>
      </c>
      <c r="G589">
        <v>0.02</v>
      </c>
      <c r="H589">
        <v>0.99999999999996747</v>
      </c>
      <c r="I589">
        <v>0.89349999999996765</v>
      </c>
      <c r="J589">
        <v>0.2</v>
      </c>
      <c r="K589">
        <v>-0.11350000000000025</v>
      </c>
      <c r="L589">
        <v>0.02</v>
      </c>
      <c r="M589">
        <v>0</v>
      </c>
      <c r="N589">
        <v>0.99999999999996747</v>
      </c>
      <c r="O589">
        <v>4.8000000000000001E-2</v>
      </c>
      <c r="P589">
        <v>3.4000000000000002E-2</v>
      </c>
      <c r="Q589">
        <v>4.2999999999999997E-2</v>
      </c>
      <c r="R589">
        <v>0.223</v>
      </c>
      <c r="S589">
        <v>800</v>
      </c>
      <c r="T589">
        <v>4.9267499999998438E-2</v>
      </c>
      <c r="X589">
        <v>363636</v>
      </c>
      <c r="Y589">
        <v>0</v>
      </c>
      <c r="Z589">
        <v>1.208233652418425</v>
      </c>
      <c r="AA589">
        <v>0</v>
      </c>
      <c r="AB589">
        <v>1623</v>
      </c>
      <c r="AC589">
        <v>18000</v>
      </c>
      <c r="AD589">
        <v>980.78720877621868</v>
      </c>
      <c r="AE589">
        <v>980.78720877621868</v>
      </c>
      <c r="AF589">
        <v>24.525193391220196</v>
      </c>
      <c r="AG589">
        <v>99.306245058158794</v>
      </c>
      <c r="AI589">
        <v>6.7366152163798123</v>
      </c>
      <c r="AJ589">
        <v>842.70353395539792</v>
      </c>
      <c r="AM589">
        <v>0.5910079331240834</v>
      </c>
    </row>
    <row r="590" spans="1:39" x14ac:dyDescent="0.35">
      <c r="A590">
        <v>0.29399999999996762</v>
      </c>
      <c r="B590">
        <v>0.70600000000003238</v>
      </c>
      <c r="C590">
        <v>-4.9999999999994493E-4</v>
      </c>
      <c r="D590">
        <v>0.8939999999999676</v>
      </c>
      <c r="E590">
        <v>0.2</v>
      </c>
      <c r="F590">
        <v>-0.11400000000000025</v>
      </c>
      <c r="G590">
        <v>0.02</v>
      </c>
      <c r="H590">
        <v>0.99999999999996747</v>
      </c>
      <c r="I590">
        <v>0.8939999999999676</v>
      </c>
      <c r="J590">
        <v>0.2</v>
      </c>
      <c r="K590">
        <v>-0.11400000000000025</v>
      </c>
      <c r="L590">
        <v>0.02</v>
      </c>
      <c r="M590">
        <v>0</v>
      </c>
      <c r="N590">
        <v>0.99999999999996747</v>
      </c>
      <c r="O590">
        <v>4.8000000000000001E-2</v>
      </c>
      <c r="P590">
        <v>3.4000000000000002E-2</v>
      </c>
      <c r="Q590">
        <v>4.2999999999999997E-2</v>
      </c>
      <c r="R590">
        <v>0.223</v>
      </c>
      <c r="S590">
        <v>800</v>
      </c>
      <c r="T590">
        <v>4.9269999999998433E-2</v>
      </c>
      <c r="X590">
        <v>363636</v>
      </c>
      <c r="Y590">
        <v>0</v>
      </c>
      <c r="Z590">
        <v>1.1919551086193509</v>
      </c>
      <c r="AA590">
        <v>0</v>
      </c>
      <c r="AB590">
        <v>1623</v>
      </c>
      <c r="AC590">
        <v>18000</v>
      </c>
      <c r="AD590">
        <v>980.78720877621868</v>
      </c>
      <c r="AE590">
        <v>980.78720877621868</v>
      </c>
      <c r="AF590">
        <v>24.193537496714644</v>
      </c>
      <c r="AG590">
        <v>99.178502358224364</v>
      </c>
      <c r="AI590">
        <v>6.7369689826672854</v>
      </c>
      <c r="AJ590">
        <v>843.00170679468533</v>
      </c>
      <c r="AM590">
        <v>0.59027849382099562</v>
      </c>
    </row>
    <row r="591" spans="1:39" x14ac:dyDescent="0.35">
      <c r="A591">
        <v>0.29449999999996757</v>
      </c>
      <c r="B591">
        <v>0.70550000000003243</v>
      </c>
      <c r="C591">
        <v>-4.9999999999994493E-4</v>
      </c>
      <c r="D591">
        <v>0.89449999999996754</v>
      </c>
      <c r="E591">
        <v>0.2</v>
      </c>
      <c r="F591">
        <v>-0.11450000000000025</v>
      </c>
      <c r="G591">
        <v>0.02</v>
      </c>
      <c r="H591">
        <v>0.99999999999996736</v>
      </c>
      <c r="I591">
        <v>0.89449999999996754</v>
      </c>
      <c r="J591">
        <v>0.2</v>
      </c>
      <c r="K591">
        <v>-0.11450000000000025</v>
      </c>
      <c r="L591">
        <v>0.02</v>
      </c>
      <c r="M591">
        <v>0</v>
      </c>
      <c r="N591">
        <v>0.99999999999996736</v>
      </c>
      <c r="O591">
        <v>4.8000000000000001E-2</v>
      </c>
      <c r="P591">
        <v>3.4000000000000002E-2</v>
      </c>
      <c r="Q591">
        <v>4.2999999999999997E-2</v>
      </c>
      <c r="R591">
        <v>0.223</v>
      </c>
      <c r="S591">
        <v>800</v>
      </c>
      <c r="T591">
        <v>4.9272499999998429E-2</v>
      </c>
      <c r="X591">
        <v>363636</v>
      </c>
      <c r="Y591">
        <v>0</v>
      </c>
      <c r="Z591">
        <v>1.1758855118736695</v>
      </c>
      <c r="AA591">
        <v>0</v>
      </c>
      <c r="AB591">
        <v>1623</v>
      </c>
      <c r="AC591">
        <v>18000</v>
      </c>
      <c r="AD591">
        <v>980.78720877621868</v>
      </c>
      <c r="AE591">
        <v>980.78720877621868</v>
      </c>
      <c r="AF591">
        <v>23.866156116779116</v>
      </c>
      <c r="AG591">
        <v>99.05063759380765</v>
      </c>
      <c r="AI591">
        <v>6.7373181894725498</v>
      </c>
      <c r="AJ591">
        <v>843.29614013361822</v>
      </c>
      <c r="AM591">
        <v>0.58955085288901521</v>
      </c>
    </row>
    <row r="592" spans="1:39" x14ac:dyDescent="0.35">
      <c r="A592">
        <v>0.29499999999996751</v>
      </c>
      <c r="B592">
        <v>0.70500000000003249</v>
      </c>
      <c r="C592">
        <v>-4.9999999999994493E-4</v>
      </c>
      <c r="D592">
        <v>0.89499999999996749</v>
      </c>
      <c r="E592">
        <v>0.2</v>
      </c>
      <c r="F592">
        <v>-0.11500000000000025</v>
      </c>
      <c r="G592">
        <v>0.02</v>
      </c>
      <c r="H592">
        <v>0.99999999999996736</v>
      </c>
      <c r="I592">
        <v>0.89499999999996749</v>
      </c>
      <c r="J592">
        <v>0.2</v>
      </c>
      <c r="K592">
        <v>-0.11500000000000025</v>
      </c>
      <c r="L592">
        <v>0.02</v>
      </c>
      <c r="M592">
        <v>0</v>
      </c>
      <c r="N592">
        <v>0.99999999999996736</v>
      </c>
      <c r="O592">
        <v>4.8000000000000001E-2</v>
      </c>
      <c r="P592">
        <v>3.4000000000000002E-2</v>
      </c>
      <c r="Q592">
        <v>4.2999999999999997E-2</v>
      </c>
      <c r="R592">
        <v>0.223</v>
      </c>
      <c r="S592">
        <v>800</v>
      </c>
      <c r="T592">
        <v>4.9274999999998424E-2</v>
      </c>
      <c r="X592">
        <v>363636</v>
      </c>
      <c r="Y592">
        <v>0</v>
      </c>
      <c r="Z592">
        <v>1.1600223123423554</v>
      </c>
      <c r="AA592">
        <v>0</v>
      </c>
      <c r="AB592">
        <v>1623</v>
      </c>
      <c r="AC592">
        <v>18000</v>
      </c>
      <c r="AD592">
        <v>980.78720877621868</v>
      </c>
      <c r="AE592">
        <v>980.78720877621868</v>
      </c>
      <c r="AF592">
        <v>23.542996851030335</v>
      </c>
      <c r="AG592">
        <v>98.922658541701253</v>
      </c>
      <c r="AI592">
        <v>6.7376628926893485</v>
      </c>
      <c r="AJ592">
        <v>843.58687713194672</v>
      </c>
      <c r="AM592">
        <v>0.58882500368573187</v>
      </c>
    </row>
    <row r="593" spans="1:39" x14ac:dyDescent="0.35">
      <c r="A593">
        <v>0.29549999999996746</v>
      </c>
      <c r="B593">
        <v>0.70450000000003254</v>
      </c>
      <c r="C593">
        <v>-4.9999999999994493E-4</v>
      </c>
      <c r="D593">
        <v>0.89549999999996743</v>
      </c>
      <c r="E593">
        <v>0.2</v>
      </c>
      <c r="F593">
        <v>-0.11550000000000026</v>
      </c>
      <c r="G593">
        <v>0.02</v>
      </c>
      <c r="H593">
        <v>0.99999999999996725</v>
      </c>
      <c r="I593">
        <v>0.89549999999996743</v>
      </c>
      <c r="J593">
        <v>0.2</v>
      </c>
      <c r="K593">
        <v>-0.11550000000000026</v>
      </c>
      <c r="L593">
        <v>0.02</v>
      </c>
      <c r="M593">
        <v>0</v>
      </c>
      <c r="N593">
        <v>0.99999999999996725</v>
      </c>
      <c r="O593">
        <v>4.8000000000000001E-2</v>
      </c>
      <c r="P593">
        <v>3.4000000000000002E-2</v>
      </c>
      <c r="Q593">
        <v>4.2999999999999997E-2</v>
      </c>
      <c r="R593">
        <v>0.223</v>
      </c>
      <c r="S593">
        <v>800</v>
      </c>
      <c r="T593">
        <v>4.9277499999998427E-2</v>
      </c>
      <c r="X593">
        <v>363636</v>
      </c>
      <c r="Y593">
        <v>0</v>
      </c>
      <c r="Z593">
        <v>1.1443629897047214</v>
      </c>
      <c r="AA593">
        <v>0</v>
      </c>
      <c r="AB593">
        <v>1623</v>
      </c>
      <c r="AC593">
        <v>18000</v>
      </c>
      <c r="AD593">
        <v>980.78720877621868</v>
      </c>
      <c r="AE593">
        <v>980.78720877621868</v>
      </c>
      <c r="AF593">
        <v>23.224007908772357</v>
      </c>
      <c r="AG593">
        <v>98.794572838430639</v>
      </c>
      <c r="AI593">
        <v>6.7380031475610904</v>
      </c>
      <c r="AJ593">
        <v>843.87396051461849</v>
      </c>
      <c r="AM593">
        <v>0.5881009396014073</v>
      </c>
    </row>
    <row r="594" spans="1:39" x14ac:dyDescent="0.35">
      <c r="A594">
        <v>0.2959999999999674</v>
      </c>
      <c r="B594">
        <v>0.7040000000000326</v>
      </c>
      <c r="C594">
        <v>-4.9999999999994493E-4</v>
      </c>
      <c r="D594">
        <v>0.89599999999996738</v>
      </c>
      <c r="E594">
        <v>0.2</v>
      </c>
      <c r="F594">
        <v>-0.11600000000000026</v>
      </c>
      <c r="G594">
        <v>0.02</v>
      </c>
      <c r="H594">
        <v>0.99999999999996725</v>
      </c>
      <c r="I594">
        <v>0.89599999999996738</v>
      </c>
      <c r="J594">
        <v>0.2</v>
      </c>
      <c r="K594">
        <v>-0.11600000000000026</v>
      </c>
      <c r="L594">
        <v>0.02</v>
      </c>
      <c r="M594">
        <v>0</v>
      </c>
      <c r="N594">
        <v>0.99999999999996725</v>
      </c>
      <c r="O594">
        <v>4.8000000000000001E-2</v>
      </c>
      <c r="P594">
        <v>3.4000000000000002E-2</v>
      </c>
      <c r="Q594">
        <v>4.2999999999999997E-2</v>
      </c>
      <c r="R594">
        <v>0.223</v>
      </c>
      <c r="S594">
        <v>800</v>
      </c>
      <c r="T594">
        <v>4.9279999999998422E-2</v>
      </c>
      <c r="X594">
        <v>363636</v>
      </c>
      <c r="Y594">
        <v>0</v>
      </c>
      <c r="Z594">
        <v>1.128905052834998</v>
      </c>
      <c r="AA594">
        <v>0</v>
      </c>
      <c r="AB594">
        <v>1623</v>
      </c>
      <c r="AC594">
        <v>18000</v>
      </c>
      <c r="AD594">
        <v>980.78720877621868</v>
      </c>
      <c r="AE594">
        <v>980.78720877621868</v>
      </c>
      <c r="AF594">
        <v>22.909138102278607</v>
      </c>
      <c r="AG594">
        <v>98.666387982457408</v>
      </c>
      <c r="AI594">
        <v>6.7383390086880173</v>
      </c>
      <c r="AJ594">
        <v>844.15743257493932</v>
      </c>
      <c r="AM594">
        <v>0.58737865405877465</v>
      </c>
    </row>
    <row r="595" spans="1:39" x14ac:dyDescent="0.35">
      <c r="A595">
        <v>0.29649999999996735</v>
      </c>
      <c r="B595">
        <v>0.70350000000003265</v>
      </c>
      <c r="C595">
        <v>-4.9999999999994493E-4</v>
      </c>
      <c r="D595">
        <v>0.89649999999996732</v>
      </c>
      <c r="E595">
        <v>0.2</v>
      </c>
      <c r="F595">
        <v>-0.11650000000000026</v>
      </c>
      <c r="G595">
        <v>0.02</v>
      </c>
      <c r="H595">
        <v>0.99999999999996714</v>
      </c>
      <c r="I595">
        <v>0.89649999999996732</v>
      </c>
      <c r="J595">
        <v>0.2</v>
      </c>
      <c r="K595">
        <v>-0.11650000000000026</v>
      </c>
      <c r="L595">
        <v>0.02</v>
      </c>
      <c r="M595">
        <v>0</v>
      </c>
      <c r="N595">
        <v>0.99999999999996714</v>
      </c>
      <c r="O595">
        <v>4.8000000000000001E-2</v>
      </c>
      <c r="P595">
        <v>3.4000000000000002E-2</v>
      </c>
      <c r="Q595">
        <v>4.2999999999999997E-2</v>
      </c>
      <c r="R595">
        <v>0.223</v>
      </c>
      <c r="S595">
        <v>800</v>
      </c>
      <c r="T595">
        <v>4.9282499999998418E-2</v>
      </c>
      <c r="X595">
        <v>363636</v>
      </c>
      <c r="Y595">
        <v>0</v>
      </c>
      <c r="Z595">
        <v>1.1136460394822576</v>
      </c>
      <c r="AA595">
        <v>0</v>
      </c>
      <c r="AB595">
        <v>1623</v>
      </c>
      <c r="AC595">
        <v>18000</v>
      </c>
      <c r="AD595">
        <v>980.78720877621868</v>
      </c>
      <c r="AE595">
        <v>980.78720877621868</v>
      </c>
      <c r="AF595">
        <v>22.59833684014394</v>
      </c>
      <c r="AG595">
        <v>98.538111336348948</v>
      </c>
      <c r="AI595">
        <v>6.7386705300342937</v>
      </c>
      <c r="AJ595">
        <v>844.43733517773603</v>
      </c>
      <c r="AM595">
        <v>0.58665814051283915</v>
      </c>
    </row>
    <row r="596" spans="1:39" x14ac:dyDescent="0.35">
      <c r="A596">
        <v>0.29699999999996729</v>
      </c>
      <c r="B596">
        <v>0.70300000000003271</v>
      </c>
      <c r="C596">
        <v>-4.9999999999994493E-4</v>
      </c>
      <c r="D596">
        <v>0.89699999999996727</v>
      </c>
      <c r="E596">
        <v>0.2</v>
      </c>
      <c r="F596">
        <v>-0.11700000000000026</v>
      </c>
      <c r="G596">
        <v>0.02</v>
      </c>
      <c r="H596">
        <v>0.99999999999996714</v>
      </c>
      <c r="I596">
        <v>0.89699999999996727</v>
      </c>
      <c r="J596">
        <v>0.2</v>
      </c>
      <c r="K596">
        <v>-0.11700000000000026</v>
      </c>
      <c r="L596">
        <v>0.02</v>
      </c>
      <c r="M596">
        <v>0</v>
      </c>
      <c r="N596">
        <v>0.99999999999996714</v>
      </c>
      <c r="O596">
        <v>4.8000000000000001E-2</v>
      </c>
      <c r="P596">
        <v>3.4000000000000002E-2</v>
      </c>
      <c r="Q596">
        <v>4.2999999999999997E-2</v>
      </c>
      <c r="R596">
        <v>0.223</v>
      </c>
      <c r="S596">
        <v>800</v>
      </c>
      <c r="T596">
        <v>4.928499999999842E-2</v>
      </c>
      <c r="X596">
        <v>363636</v>
      </c>
      <c r="Y596">
        <v>0</v>
      </c>
      <c r="Z596">
        <v>1.0985835159536514</v>
      </c>
      <c r="AA596">
        <v>0</v>
      </c>
      <c r="AB596">
        <v>1623</v>
      </c>
      <c r="AC596">
        <v>18000</v>
      </c>
      <c r="AD596">
        <v>980.78720877621868</v>
      </c>
      <c r="AE596">
        <v>980.78720877621868</v>
      </c>
      <c r="AF596">
        <v>22.291554120705865</v>
      </c>
      <c r="AG596">
        <v>98.409750128915206</v>
      </c>
      <c r="AI596">
        <v>6.7389977649350277</v>
      </c>
      <c r="AJ596">
        <v>844.71370976252763</v>
      </c>
      <c r="AM596">
        <v>0.58593939245068072</v>
      </c>
    </row>
    <row r="597" spans="1:39" x14ac:dyDescent="0.35">
      <c r="A597">
        <v>0.29749999999996724</v>
      </c>
      <c r="B597">
        <v>0.70250000000003276</v>
      </c>
      <c r="C597">
        <v>-4.9999999999994493E-4</v>
      </c>
      <c r="D597">
        <v>0.89749999999996721</v>
      </c>
      <c r="E597">
        <v>0.2</v>
      </c>
      <c r="F597">
        <v>-0.11750000000000026</v>
      </c>
      <c r="G597">
        <v>0.02</v>
      </c>
      <c r="H597">
        <v>0.99999999999996703</v>
      </c>
      <c r="I597">
        <v>0.89749999999996721</v>
      </c>
      <c r="J597">
        <v>0.2</v>
      </c>
      <c r="K597">
        <v>-0.11750000000000026</v>
      </c>
      <c r="L597">
        <v>0.02</v>
      </c>
      <c r="M597">
        <v>0</v>
      </c>
      <c r="N597">
        <v>0.99999999999996703</v>
      </c>
      <c r="O597">
        <v>4.8000000000000001E-2</v>
      </c>
      <c r="P597">
        <v>3.4000000000000002E-2</v>
      </c>
      <c r="Q597">
        <v>4.2999999999999997E-2</v>
      </c>
      <c r="R597">
        <v>0.223</v>
      </c>
      <c r="S597">
        <v>800</v>
      </c>
      <c r="T597">
        <v>4.9287499999998416E-2</v>
      </c>
      <c r="X597">
        <v>363636</v>
      </c>
      <c r="Y597">
        <v>0</v>
      </c>
      <c r="Z597">
        <v>1.0837150768009274</v>
      </c>
      <c r="AA597">
        <v>0</v>
      </c>
      <c r="AB597">
        <v>1623</v>
      </c>
      <c r="AC597">
        <v>18000</v>
      </c>
      <c r="AD597">
        <v>980.78720877621868</v>
      </c>
      <c r="AE597">
        <v>980.78720877621868</v>
      </c>
      <c r="AF597">
        <v>21.988740525534382</v>
      </c>
      <c r="AG597">
        <v>98.281311457312881</v>
      </c>
      <c r="AI597">
        <v>6.7393207661032104</v>
      </c>
      <c r="AJ597">
        <v>844.98659734669263</v>
      </c>
      <c r="AM597">
        <v>0.58522240339125775</v>
      </c>
    </row>
    <row r="598" spans="1:39" x14ac:dyDescent="0.35">
      <c r="A598">
        <v>0.29799999999996718</v>
      </c>
      <c r="B598">
        <v>0.70200000000003282</v>
      </c>
      <c r="C598">
        <v>-4.9999999999994493E-4</v>
      </c>
      <c r="D598">
        <v>0.89799999999996716</v>
      </c>
      <c r="E598">
        <v>0.2</v>
      </c>
      <c r="F598">
        <v>-0.11800000000000026</v>
      </c>
      <c r="G598">
        <v>0.02</v>
      </c>
      <c r="H598">
        <v>0.99999999999996703</v>
      </c>
      <c r="I598">
        <v>0.89799999999996716</v>
      </c>
      <c r="J598">
        <v>0.2</v>
      </c>
      <c r="K598">
        <v>-0.11800000000000026</v>
      </c>
      <c r="L598">
        <v>0.02</v>
      </c>
      <c r="M598">
        <v>0</v>
      </c>
      <c r="N598">
        <v>0.99999999999996703</v>
      </c>
      <c r="O598">
        <v>4.8000000000000001E-2</v>
      </c>
      <c r="P598">
        <v>3.4000000000000002E-2</v>
      </c>
      <c r="Q598">
        <v>4.2999999999999997E-2</v>
      </c>
      <c r="R598">
        <v>0.223</v>
      </c>
      <c r="S598">
        <v>800</v>
      </c>
      <c r="T598">
        <v>4.9289999999998411E-2</v>
      </c>
      <c r="X598">
        <v>363636</v>
      </c>
      <c r="Y598">
        <v>0</v>
      </c>
      <c r="Z598">
        <v>1.069038344510197</v>
      </c>
      <c r="AA598">
        <v>0</v>
      </c>
      <c r="AB598">
        <v>1623</v>
      </c>
      <c r="AC598">
        <v>18000</v>
      </c>
      <c r="AD598">
        <v>980.78720877621868</v>
      </c>
      <c r="AE598">
        <v>980.78720877621868</v>
      </c>
      <c r="AF598">
        <v>21.689847212989729</v>
      </c>
      <c r="AG598">
        <v>98.152802289117716</v>
      </c>
      <c r="AI598">
        <v>6.739639585636592</v>
      </c>
      <c r="AJ598">
        <v>845.25603852864606</v>
      </c>
      <c r="AM598">
        <v>0.58450716688521198</v>
      </c>
    </row>
    <row r="599" spans="1:39" x14ac:dyDescent="0.35">
      <c r="A599">
        <v>0.29849999999996712</v>
      </c>
      <c r="B599">
        <v>0.70150000000003288</v>
      </c>
      <c r="C599">
        <v>-4.9999999999994493E-4</v>
      </c>
      <c r="D599">
        <v>0.8984999999999671</v>
      </c>
      <c r="E599">
        <v>0.2</v>
      </c>
      <c r="F599">
        <v>-0.11850000000000026</v>
      </c>
      <c r="G599">
        <v>0.02</v>
      </c>
      <c r="H599">
        <v>0.99999999999996692</v>
      </c>
      <c r="I599">
        <v>0.8984999999999671</v>
      </c>
      <c r="J599">
        <v>0.2</v>
      </c>
      <c r="K599">
        <v>-0.11850000000000026</v>
      </c>
      <c r="L599">
        <v>0.02</v>
      </c>
      <c r="M599">
        <v>0</v>
      </c>
      <c r="N599">
        <v>0.99999999999996692</v>
      </c>
      <c r="O599">
        <v>4.8000000000000001E-2</v>
      </c>
      <c r="P599">
        <v>3.4000000000000002E-2</v>
      </c>
      <c r="Q599">
        <v>4.2999999999999997E-2</v>
      </c>
      <c r="R599">
        <v>0.223</v>
      </c>
      <c r="S599">
        <v>800</v>
      </c>
      <c r="T599">
        <v>4.9292499999998414E-2</v>
      </c>
      <c r="X599">
        <v>363636</v>
      </c>
      <c r="Y599">
        <v>0</v>
      </c>
      <c r="Z599">
        <v>1.0545509691949198</v>
      </c>
      <c r="AA599">
        <v>0</v>
      </c>
      <c r="AB599">
        <v>1623</v>
      </c>
      <c r="AC599">
        <v>18000</v>
      </c>
      <c r="AD599">
        <v>980.78720877621868</v>
      </c>
      <c r="AE599">
        <v>980.78720877621868</v>
      </c>
      <c r="AF599">
        <v>21.394825911847306</v>
      </c>
      <c r="AG599">
        <v>98.024229464365177</v>
      </c>
      <c r="AI599">
        <v>6.739954275024477</v>
      </c>
      <c r="AJ599">
        <v>845.52207349101104</v>
      </c>
      <c r="AM599">
        <v>0.58379367651467529</v>
      </c>
    </row>
    <row r="600" spans="1:39" x14ac:dyDescent="0.35">
      <c r="A600">
        <v>0.29899999999996707</v>
      </c>
      <c r="B600">
        <v>0.70100000000003293</v>
      </c>
      <c r="C600">
        <v>-4.9999999999994493E-4</v>
      </c>
      <c r="D600">
        <v>0.89899999999996705</v>
      </c>
      <c r="E600">
        <v>0.2</v>
      </c>
      <c r="F600">
        <v>-0.11900000000000026</v>
      </c>
      <c r="G600">
        <v>0.02</v>
      </c>
      <c r="H600">
        <v>0.99999999999996692</v>
      </c>
      <c r="I600">
        <v>0.89899999999996705</v>
      </c>
      <c r="J600">
        <v>0.2</v>
      </c>
      <c r="K600">
        <v>-0.11900000000000026</v>
      </c>
      <c r="L600">
        <v>0.02</v>
      </c>
      <c r="M600">
        <v>0</v>
      </c>
      <c r="N600">
        <v>0.99999999999996692</v>
      </c>
      <c r="O600">
        <v>4.8000000000000001E-2</v>
      </c>
      <c r="P600">
        <v>3.4000000000000002E-2</v>
      </c>
      <c r="Q600">
        <v>4.2999999999999997E-2</v>
      </c>
      <c r="R600">
        <v>0.223</v>
      </c>
      <c r="S600">
        <v>800</v>
      </c>
      <c r="T600">
        <v>4.929499999999841E-2</v>
      </c>
      <c r="X600">
        <v>363636</v>
      </c>
      <c r="Y600">
        <v>0</v>
      </c>
      <c r="Z600">
        <v>1.0402506282920729</v>
      </c>
      <c r="AA600">
        <v>0</v>
      </c>
      <c r="AB600">
        <v>1623</v>
      </c>
      <c r="AC600">
        <v>18000</v>
      </c>
      <c r="AD600">
        <v>980.78720877621868</v>
      </c>
      <c r="AE600">
        <v>980.78720877621868</v>
      </c>
      <c r="AF600">
        <v>21.10362891498923</v>
      </c>
      <c r="AG600">
        <v>97.895599697560201</v>
      </c>
      <c r="AI600">
        <v>6.7402648851544589</v>
      </c>
      <c r="AJ600">
        <v>845.78474200379924</v>
      </c>
      <c r="AM600">
        <v>0.58308192589307795</v>
      </c>
    </row>
    <row r="601" spans="1:39" x14ac:dyDescent="0.35">
      <c r="A601">
        <v>0.29949999999996701</v>
      </c>
      <c r="B601">
        <v>0.70050000000003299</v>
      </c>
      <c r="C601">
        <v>-4.9999999999994493E-4</v>
      </c>
      <c r="D601">
        <v>0.89949999999996699</v>
      </c>
      <c r="E601">
        <v>0.2</v>
      </c>
      <c r="F601">
        <v>-0.11950000000000026</v>
      </c>
      <c r="G601">
        <v>0.02</v>
      </c>
      <c r="H601">
        <v>0.9999999999999668</v>
      </c>
      <c r="I601">
        <v>0.89949999999996699</v>
      </c>
      <c r="J601">
        <v>0.2</v>
      </c>
      <c r="K601">
        <v>-0.11950000000000026</v>
      </c>
      <c r="L601">
        <v>0.02</v>
      </c>
      <c r="M601">
        <v>0</v>
      </c>
      <c r="N601">
        <v>0.9999999999999668</v>
      </c>
      <c r="O601">
        <v>4.8000000000000001E-2</v>
      </c>
      <c r="P601">
        <v>3.4000000000000002E-2</v>
      </c>
      <c r="Q601">
        <v>4.2999999999999997E-2</v>
      </c>
      <c r="R601">
        <v>0.223</v>
      </c>
      <c r="S601">
        <v>800</v>
      </c>
      <c r="T601">
        <v>4.9297499999998405E-2</v>
      </c>
      <c r="X601">
        <v>363636</v>
      </c>
      <c r="Y601">
        <v>0</v>
      </c>
      <c r="Z601">
        <v>1.0261350262614759</v>
      </c>
      <c r="AA601">
        <v>0</v>
      </c>
      <c r="AB601">
        <v>1623</v>
      </c>
      <c r="AC601">
        <v>18000</v>
      </c>
      <c r="AD601">
        <v>980.78720877621868</v>
      </c>
      <c r="AE601">
        <v>980.78720877621868</v>
      </c>
      <c r="AF601">
        <v>20.816209073161758</v>
      </c>
      <c r="AG601">
        <v>97.76691957965636</v>
      </c>
      <c r="AI601">
        <v>6.740571466319075</v>
      </c>
      <c r="AJ601">
        <v>846.04408342758381</v>
      </c>
      <c r="AM601">
        <v>0.58237190866495758</v>
      </c>
    </row>
    <row r="602" spans="1:39" x14ac:dyDescent="0.35">
      <c r="A602">
        <v>0.29999999999996696</v>
      </c>
      <c r="B602">
        <v>0.70000000000003304</v>
      </c>
      <c r="C602">
        <v>-4.9999999999994493E-4</v>
      </c>
      <c r="D602">
        <v>0.89999999999996694</v>
      </c>
      <c r="E602">
        <v>0.2</v>
      </c>
      <c r="F602">
        <v>-0.12000000000000026</v>
      </c>
      <c r="G602">
        <v>0.02</v>
      </c>
      <c r="H602">
        <v>0.9999999999999668</v>
      </c>
      <c r="I602">
        <v>0.89999999999996694</v>
      </c>
      <c r="J602">
        <v>0.2</v>
      </c>
      <c r="K602">
        <v>-0.12000000000000026</v>
      </c>
      <c r="L602">
        <v>0.02</v>
      </c>
      <c r="M602">
        <v>0</v>
      </c>
      <c r="N602">
        <v>0.9999999999999668</v>
      </c>
      <c r="O602">
        <v>4.8000000000000001E-2</v>
      </c>
      <c r="P602">
        <v>3.4000000000000002E-2</v>
      </c>
      <c r="Q602">
        <v>4.2999999999999997E-2</v>
      </c>
      <c r="R602">
        <v>0.223</v>
      </c>
      <c r="S602">
        <v>800</v>
      </c>
      <c r="T602">
        <v>4.9299999999998401E-2</v>
      </c>
      <c r="X602">
        <v>363636</v>
      </c>
      <c r="Y602">
        <v>0</v>
      </c>
      <c r="Z602">
        <v>1.0122018942882378</v>
      </c>
      <c r="AA602">
        <v>0</v>
      </c>
      <c r="AB602">
        <v>1623</v>
      </c>
      <c r="AC602">
        <v>18000</v>
      </c>
      <c r="AD602">
        <v>980.78720877621868</v>
      </c>
      <c r="AE602">
        <v>980.78720877621868</v>
      </c>
      <c r="AF602">
        <v>20.532519788798023</v>
      </c>
      <c r="AG602">
        <v>97.638195580004933</v>
      </c>
      <c r="AI602">
        <v>6.7408740682223964</v>
      </c>
      <c r="AJ602">
        <v>846.3001367166753</v>
      </c>
      <c r="AM602">
        <v>0.58166361850577053</v>
      </c>
    </row>
    <row r="603" spans="1:39" x14ac:dyDescent="0.35">
      <c r="A603">
        <v>0.3004999999999669</v>
      </c>
      <c r="B603">
        <v>0.6995000000000331</v>
      </c>
      <c r="C603">
        <v>-4.9999999999994493E-4</v>
      </c>
      <c r="D603">
        <v>0.90049999999996688</v>
      </c>
      <c r="E603">
        <v>0.2</v>
      </c>
      <c r="F603">
        <v>-0.12050000000000026</v>
      </c>
      <c r="G603">
        <v>0.02</v>
      </c>
      <c r="H603">
        <v>0.99999999999996669</v>
      </c>
      <c r="I603">
        <v>0.90049999999996688</v>
      </c>
      <c r="J603">
        <v>0.2</v>
      </c>
      <c r="K603">
        <v>-0.12050000000000026</v>
      </c>
      <c r="L603">
        <v>0.02</v>
      </c>
      <c r="M603">
        <v>0</v>
      </c>
      <c r="N603">
        <v>0.99999999999996669</v>
      </c>
      <c r="O603">
        <v>4.8000000000000001E-2</v>
      </c>
      <c r="P603">
        <v>3.4000000000000002E-2</v>
      </c>
      <c r="Q603">
        <v>4.2999999999999997E-2</v>
      </c>
      <c r="R603">
        <v>0.223</v>
      </c>
      <c r="S603">
        <v>800</v>
      </c>
      <c r="T603">
        <v>4.9302499999998396E-2</v>
      </c>
      <c r="X603">
        <v>363636</v>
      </c>
      <c r="Y603">
        <v>0</v>
      </c>
      <c r="Z603">
        <v>0.99844898998829912</v>
      </c>
      <c r="AA603">
        <v>0</v>
      </c>
      <c r="AB603">
        <v>1623</v>
      </c>
      <c r="AC603">
        <v>18000</v>
      </c>
      <c r="AD603">
        <v>980.78720877621868</v>
      </c>
      <c r="AE603">
        <v>980.78720877621868</v>
      </c>
      <c r="AF603">
        <v>20.252515009905309</v>
      </c>
      <c r="AG603">
        <v>97.509434048274315</v>
      </c>
      <c r="AI603">
        <v>6.7411727399865482</v>
      </c>
      <c r="AJ603">
        <v>846.55294042229548</v>
      </c>
      <c r="AM603">
        <v>0.58095704912170354</v>
      </c>
    </row>
    <row r="604" spans="1:39" x14ac:dyDescent="0.35">
      <c r="A604">
        <v>0.30099999999996685</v>
      </c>
      <c r="B604">
        <v>0.69900000000003315</v>
      </c>
      <c r="C604">
        <v>-4.9999999999994493E-4</v>
      </c>
      <c r="D604">
        <v>0.90099999999996683</v>
      </c>
      <c r="E604">
        <v>0.2</v>
      </c>
      <c r="F604">
        <v>-0.12100000000000026</v>
      </c>
      <c r="G604">
        <v>0.02</v>
      </c>
      <c r="H604">
        <v>0.99999999999996669</v>
      </c>
      <c r="I604">
        <v>0.90099999999996683</v>
      </c>
      <c r="J604">
        <v>0.2</v>
      </c>
      <c r="K604">
        <v>-0.12100000000000026</v>
      </c>
      <c r="L604">
        <v>0.02</v>
      </c>
      <c r="M604">
        <v>0</v>
      </c>
      <c r="N604">
        <v>0.99999999999996669</v>
      </c>
      <c r="O604">
        <v>4.8000000000000001E-2</v>
      </c>
      <c r="P604">
        <v>3.4000000000000002E-2</v>
      </c>
      <c r="Q604">
        <v>4.2999999999999997E-2</v>
      </c>
      <c r="R604">
        <v>0.223</v>
      </c>
      <c r="S604">
        <v>800</v>
      </c>
      <c r="T604">
        <v>4.9304999999998392E-2</v>
      </c>
      <c r="X604">
        <v>363636</v>
      </c>
      <c r="Y604">
        <v>0</v>
      </c>
      <c r="Z604">
        <v>0.98487409711703655</v>
      </c>
      <c r="AA604">
        <v>0</v>
      </c>
      <c r="AB604">
        <v>1623</v>
      </c>
      <c r="AC604">
        <v>18000</v>
      </c>
      <c r="AD604">
        <v>980.78720877621868</v>
      </c>
      <c r="AE604">
        <v>980.78720877621868</v>
      </c>
      <c r="AF604">
        <v>19.9761492240164</v>
      </c>
      <c r="AG604">
        <v>97.380641216340322</v>
      </c>
      <c r="AI604">
        <v>6.7414675301581637</v>
      </c>
      <c r="AJ604">
        <v>846.80253269575121</v>
      </c>
      <c r="AM604">
        <v>0.58025219424948804</v>
      </c>
    </row>
    <row r="605" spans="1:39" x14ac:dyDescent="0.35">
      <c r="A605">
        <v>0.30149999999996679</v>
      </c>
      <c r="B605">
        <v>0.69850000000003321</v>
      </c>
      <c r="C605">
        <v>-4.9999999999994493E-4</v>
      </c>
      <c r="D605">
        <v>0.90149999999996677</v>
      </c>
      <c r="E605">
        <v>0.2</v>
      </c>
      <c r="F605">
        <v>-0.12150000000000026</v>
      </c>
      <c r="G605">
        <v>0.02</v>
      </c>
      <c r="H605">
        <v>0.99999999999996658</v>
      </c>
      <c r="I605">
        <v>0.90149999999996677</v>
      </c>
      <c r="J605">
        <v>0.2</v>
      </c>
      <c r="K605">
        <v>-0.12150000000000026</v>
      </c>
      <c r="L605">
        <v>0.02</v>
      </c>
      <c r="M605">
        <v>0</v>
      </c>
      <c r="N605">
        <v>0.99999999999996658</v>
      </c>
      <c r="O605">
        <v>4.8000000000000001E-2</v>
      </c>
      <c r="P605">
        <v>3.4000000000000002E-2</v>
      </c>
      <c r="Q605">
        <v>4.2999999999999997E-2</v>
      </c>
      <c r="R605">
        <v>0.223</v>
      </c>
      <c r="S605">
        <v>800</v>
      </c>
      <c r="T605">
        <v>4.9307499999998401E-2</v>
      </c>
      <c r="X605">
        <v>363636</v>
      </c>
      <c r="Y605">
        <v>0</v>
      </c>
      <c r="Z605">
        <v>0.9714750252808988</v>
      </c>
      <c r="AA605">
        <v>0</v>
      </c>
      <c r="AB605">
        <v>1623</v>
      </c>
      <c r="AC605">
        <v>18000</v>
      </c>
      <c r="AD605">
        <v>980.78720877621868</v>
      </c>
      <c r="AE605">
        <v>980.78720877621868</v>
      </c>
      <c r="AF605">
        <v>19.703377452204251</v>
      </c>
      <c r="AG605">
        <v>97.251823200147726</v>
      </c>
      <c r="AI605">
        <v>6.7417584867147626</v>
      </c>
      <c r="AJ605">
        <v>847.04895129159831</v>
      </c>
      <c r="AM605">
        <v>0.57954904765621407</v>
      </c>
    </row>
    <row r="606" spans="1:39" x14ac:dyDescent="0.35">
      <c r="A606">
        <v>0.30199999999996674</v>
      </c>
      <c r="B606">
        <v>0.69800000000003326</v>
      </c>
      <c r="C606">
        <v>-4.9999999999994493E-4</v>
      </c>
      <c r="D606">
        <v>0.90199999999996672</v>
      </c>
      <c r="E606">
        <v>0.2</v>
      </c>
      <c r="F606">
        <v>-0.12200000000000026</v>
      </c>
      <c r="G606">
        <v>0.02</v>
      </c>
      <c r="H606">
        <v>0.99999999999996658</v>
      </c>
      <c r="I606">
        <v>0.90199999999996672</v>
      </c>
      <c r="J606">
        <v>0.2</v>
      </c>
      <c r="K606">
        <v>-0.12200000000000026</v>
      </c>
      <c r="L606">
        <v>0.02</v>
      </c>
      <c r="M606">
        <v>0</v>
      </c>
      <c r="N606">
        <v>0.99999999999996658</v>
      </c>
      <c r="O606">
        <v>4.8000000000000001E-2</v>
      </c>
      <c r="P606">
        <v>3.4000000000000002E-2</v>
      </c>
      <c r="Q606">
        <v>4.2999999999999997E-2</v>
      </c>
      <c r="R606">
        <v>0.223</v>
      </c>
      <c r="S606">
        <v>800</v>
      </c>
      <c r="T606">
        <v>4.930999999999839E-2</v>
      </c>
      <c r="X606">
        <v>363636</v>
      </c>
      <c r="Y606">
        <v>0</v>
      </c>
      <c r="Z606">
        <v>0.9582496096520482</v>
      </c>
      <c r="AA606">
        <v>0</v>
      </c>
      <c r="AB606">
        <v>1623</v>
      </c>
      <c r="AC606">
        <v>18000</v>
      </c>
      <c r="AD606">
        <v>980.78720877621868</v>
      </c>
      <c r="AE606">
        <v>980.78720877621868</v>
      </c>
      <c r="AF606">
        <v>19.434155243159342</v>
      </c>
      <c r="AG606">
        <v>97.122986001543424</v>
      </c>
      <c r="AI606">
        <v>6.7420456570710776</v>
      </c>
      <c r="AJ606">
        <v>847.29223357081446</v>
      </c>
      <c r="AM606">
        <v>0.57884760313914774</v>
      </c>
    </row>
    <row r="607" spans="1:39" x14ac:dyDescent="0.35">
      <c r="A607">
        <v>0.30249999999996668</v>
      </c>
      <c r="B607">
        <v>0.69750000000003332</v>
      </c>
      <c r="C607">
        <v>-4.9999999999994493E-4</v>
      </c>
      <c r="D607">
        <v>0.90249999999996666</v>
      </c>
      <c r="E607">
        <v>0.2</v>
      </c>
      <c r="F607">
        <v>-0.12250000000000026</v>
      </c>
      <c r="G607">
        <v>0.02</v>
      </c>
      <c r="H607">
        <v>0.99999999999996647</v>
      </c>
      <c r="I607">
        <v>0.90249999999996666</v>
      </c>
      <c r="J607">
        <v>0.2</v>
      </c>
      <c r="K607">
        <v>-0.12250000000000026</v>
      </c>
      <c r="L607">
        <v>0.02</v>
      </c>
      <c r="M607">
        <v>0</v>
      </c>
      <c r="N607">
        <v>0.99999999999996647</v>
      </c>
      <c r="O607">
        <v>4.8000000000000001E-2</v>
      </c>
      <c r="P607">
        <v>3.4000000000000002E-2</v>
      </c>
      <c r="Q607">
        <v>4.2999999999999997E-2</v>
      </c>
      <c r="R607">
        <v>0.223</v>
      </c>
      <c r="S607">
        <v>800</v>
      </c>
      <c r="T607">
        <v>4.9312499999998392E-2</v>
      </c>
      <c r="X607">
        <v>363636</v>
      </c>
      <c r="Y607">
        <v>0</v>
      </c>
      <c r="Z607">
        <v>0.94519571068597341</v>
      </c>
      <c r="AA607">
        <v>0</v>
      </c>
      <c r="AB607">
        <v>1623</v>
      </c>
      <c r="AC607">
        <v>18000</v>
      </c>
      <c r="AD607">
        <v>980.78720877621868</v>
      </c>
      <c r="AE607">
        <v>980.78720877621868</v>
      </c>
      <c r="AF607">
        <v>19.16843866732923</v>
      </c>
      <c r="AG607">
        <v>96.994135510081918</v>
      </c>
      <c r="AI607">
        <v>6.7423290880852962</v>
      </c>
      <c r="AJ607">
        <v>847.53241650395319</v>
      </c>
      <c r="AM607">
        <v>0.57814785452554773</v>
      </c>
    </row>
    <row r="608" spans="1:39" x14ac:dyDescent="0.35">
      <c r="A608">
        <v>0.30299999999996663</v>
      </c>
      <c r="B608">
        <v>0.69700000000003337</v>
      </c>
      <c r="C608">
        <v>-4.9999999999994493E-4</v>
      </c>
      <c r="D608">
        <v>0.90299999999996661</v>
      </c>
      <c r="E608">
        <v>0.2</v>
      </c>
      <c r="F608">
        <v>-0.12300000000000026</v>
      </c>
      <c r="G608">
        <v>0.02</v>
      </c>
      <c r="H608">
        <v>0.99999999999996647</v>
      </c>
      <c r="I608">
        <v>0.90299999999996661</v>
      </c>
      <c r="J608">
        <v>0.2</v>
      </c>
      <c r="K608">
        <v>-0.12300000000000026</v>
      </c>
      <c r="L608">
        <v>0.02</v>
      </c>
      <c r="M608">
        <v>0</v>
      </c>
      <c r="N608">
        <v>0.99999999999996647</v>
      </c>
      <c r="O608">
        <v>4.8000000000000001E-2</v>
      </c>
      <c r="P608">
        <v>3.4000000000000002E-2</v>
      </c>
      <c r="Q608">
        <v>4.2999999999999997E-2</v>
      </c>
      <c r="R608">
        <v>0.223</v>
      </c>
      <c r="S608">
        <v>800</v>
      </c>
      <c r="T608">
        <v>4.9314999999998388E-2</v>
      </c>
      <c r="X608">
        <v>363636</v>
      </c>
      <c r="Y608">
        <v>0</v>
      </c>
      <c r="Z608">
        <v>0.93231121384204896</v>
      </c>
      <c r="AA608">
        <v>0</v>
      </c>
      <c r="AB608">
        <v>1623</v>
      </c>
      <c r="AC608">
        <v>18000</v>
      </c>
      <c r="AD608">
        <v>980.78720877621868</v>
      </c>
      <c r="AE608">
        <v>980.78720877621868</v>
      </c>
      <c r="AF608">
        <v>18.906184311119478</v>
      </c>
      <c r="AG608">
        <v>96.865277504803103</v>
      </c>
      <c r="AI608">
        <v>6.7426088260652532</v>
      </c>
      <c r="AJ608">
        <v>847.76953667430666</v>
      </c>
      <c r="AM608">
        <v>0.57744979567248489</v>
      </c>
    </row>
    <row r="609" spans="1:39" x14ac:dyDescent="0.35">
      <c r="A609">
        <v>0.30349999999996657</v>
      </c>
      <c r="B609">
        <v>0.69650000000003343</v>
      </c>
      <c r="C609">
        <v>-4.9999999999994493E-4</v>
      </c>
      <c r="D609">
        <v>0.90349999999996655</v>
      </c>
      <c r="E609">
        <v>0.2</v>
      </c>
      <c r="F609">
        <v>-0.12350000000000026</v>
      </c>
      <c r="G609">
        <v>0.02</v>
      </c>
      <c r="H609">
        <v>0.99999999999996636</v>
      </c>
      <c r="I609">
        <v>0.90349999999996655</v>
      </c>
      <c r="J609">
        <v>0.2</v>
      </c>
      <c r="K609">
        <v>-0.12350000000000026</v>
      </c>
      <c r="L609">
        <v>0.02</v>
      </c>
      <c r="M609">
        <v>0</v>
      </c>
      <c r="N609">
        <v>0.99999999999996636</v>
      </c>
      <c r="O609">
        <v>4.8000000000000001E-2</v>
      </c>
      <c r="P609">
        <v>3.4000000000000002E-2</v>
      </c>
      <c r="Q609">
        <v>4.2999999999999997E-2</v>
      </c>
      <c r="R609">
        <v>0.223</v>
      </c>
      <c r="S609">
        <v>800</v>
      </c>
      <c r="T609">
        <v>4.9317499999998383E-2</v>
      </c>
      <c r="X609">
        <v>363636</v>
      </c>
      <c r="Y609">
        <v>0</v>
      </c>
      <c r="Z609">
        <v>0.91959402930700884</v>
      </c>
      <c r="AA609">
        <v>0</v>
      </c>
      <c r="AB609">
        <v>1623</v>
      </c>
      <c r="AC609">
        <v>18000</v>
      </c>
      <c r="AD609">
        <v>980.78720877621868</v>
      </c>
      <c r="AE609">
        <v>980.78720877621868</v>
      </c>
      <c r="AF609">
        <v>18.647349271155612</v>
      </c>
      <c r="AG609">
        <v>96.73641765598326</v>
      </c>
      <c r="AI609">
        <v>6.7428849167745479</v>
      </c>
      <c r="AJ609">
        <v>848.00363028105346</v>
      </c>
      <c r="AM609">
        <v>0.57675342046666256</v>
      </c>
    </row>
    <row r="610" spans="1:39" x14ac:dyDescent="0.35">
      <c r="A610">
        <v>0.30399999999996652</v>
      </c>
      <c r="B610">
        <v>0.69600000000003348</v>
      </c>
      <c r="C610">
        <v>-4.9999999999994493E-4</v>
      </c>
      <c r="D610">
        <v>0.9039999999999665</v>
      </c>
      <c r="E610">
        <v>0.2</v>
      </c>
      <c r="F610">
        <v>-0.12400000000000026</v>
      </c>
      <c r="G610">
        <v>0.02</v>
      </c>
      <c r="H610">
        <v>0.99999999999996636</v>
      </c>
      <c r="I610">
        <v>0.9039999999999665</v>
      </c>
      <c r="J610">
        <v>0.2</v>
      </c>
      <c r="K610">
        <v>-0.12400000000000026</v>
      </c>
      <c r="L610">
        <v>0.02</v>
      </c>
      <c r="M610">
        <v>0</v>
      </c>
      <c r="N610">
        <v>0.99999999999996636</v>
      </c>
      <c r="O610">
        <v>4.8000000000000001E-2</v>
      </c>
      <c r="P610">
        <v>3.4000000000000002E-2</v>
      </c>
      <c r="Q610">
        <v>4.2999999999999997E-2</v>
      </c>
      <c r="R610">
        <v>0.223</v>
      </c>
      <c r="S610">
        <v>800</v>
      </c>
      <c r="T610">
        <v>4.9319999999998379E-2</v>
      </c>
      <c r="X610">
        <v>363636</v>
      </c>
      <c r="Y610">
        <v>0</v>
      </c>
      <c r="Z610">
        <v>0.90704209172130812</v>
      </c>
      <c r="AA610">
        <v>0</v>
      </c>
      <c r="AB610">
        <v>1623</v>
      </c>
      <c r="AC610">
        <v>18000</v>
      </c>
      <c r="AD610">
        <v>980.78720877621868</v>
      </c>
      <c r="AE610">
        <v>980.78720877621868</v>
      </c>
      <c r="AF610">
        <v>18.391891148605218</v>
      </c>
      <c r="AG610">
        <v>96.607561526859271</v>
      </c>
      <c r="AI610">
        <v>6.7431574054386019</v>
      </c>
      <c r="AJ610">
        <v>848.23473314240664</v>
      </c>
      <c r="AM610">
        <v>0.57605872282423753</v>
      </c>
    </row>
    <row r="611" spans="1:39" x14ac:dyDescent="0.35">
      <c r="A611">
        <v>0.30449999999996646</v>
      </c>
      <c r="B611">
        <v>0.69550000000003354</v>
      </c>
      <c r="C611">
        <v>-4.9999999999994493E-4</v>
      </c>
      <c r="D611">
        <v>0.90449999999996644</v>
      </c>
      <c r="E611">
        <v>0.2</v>
      </c>
      <c r="F611">
        <v>-0.12450000000000026</v>
      </c>
      <c r="G611">
        <v>0.02</v>
      </c>
      <c r="H611">
        <v>0.99999999999996625</v>
      </c>
      <c r="I611">
        <v>0.90449999999996644</v>
      </c>
      <c r="J611">
        <v>0.2</v>
      </c>
      <c r="K611">
        <v>-0.12450000000000026</v>
      </c>
      <c r="L611">
        <v>0.02</v>
      </c>
      <c r="M611">
        <v>0</v>
      </c>
      <c r="N611">
        <v>0.99999999999996625</v>
      </c>
      <c r="O611">
        <v>4.8000000000000001E-2</v>
      </c>
      <c r="P611">
        <v>3.4000000000000002E-2</v>
      </c>
      <c r="Q611">
        <v>4.2999999999999997E-2</v>
      </c>
      <c r="R611">
        <v>0.223</v>
      </c>
      <c r="S611">
        <v>800</v>
      </c>
      <c r="T611">
        <v>4.9322499999998382E-2</v>
      </c>
      <c r="X611">
        <v>363636</v>
      </c>
      <c r="Y611">
        <v>0</v>
      </c>
      <c r="Z611">
        <v>0.89465335990834216</v>
      </c>
      <c r="AA611">
        <v>0</v>
      </c>
      <c r="AB611">
        <v>1623</v>
      </c>
      <c r="AC611">
        <v>18000</v>
      </c>
      <c r="AD611">
        <v>980.78720877621868</v>
      </c>
      <c r="AE611">
        <v>980.78720877621868</v>
      </c>
      <c r="AF611">
        <v>18.139768043559844</v>
      </c>
      <c r="AG611">
        <v>96.478714575326762</v>
      </c>
      <c r="AI611">
        <v>6.74342633675065</v>
      </c>
      <c r="AJ611">
        <v>848.46288069875118</v>
      </c>
      <c r="AM611">
        <v>0.57536569669064341</v>
      </c>
    </row>
    <row r="612" spans="1:39" x14ac:dyDescent="0.35">
      <c r="A612">
        <v>0.30499999999996641</v>
      </c>
      <c r="B612">
        <v>0.69500000000003359</v>
      </c>
      <c r="C612">
        <v>-4.9999999999994493E-4</v>
      </c>
      <c r="D612">
        <v>0.90499999999996639</v>
      </c>
      <c r="E612">
        <v>0.2</v>
      </c>
      <c r="F612">
        <v>-0.12500000000000025</v>
      </c>
      <c r="G612">
        <v>0.02</v>
      </c>
      <c r="H612">
        <v>0.99999999999996625</v>
      </c>
      <c r="I612">
        <v>0.90499999999996639</v>
      </c>
      <c r="J612">
        <v>0.2</v>
      </c>
      <c r="K612">
        <v>-0.12500000000000025</v>
      </c>
      <c r="L612">
        <v>0.02</v>
      </c>
      <c r="M612">
        <v>0</v>
      </c>
      <c r="N612">
        <v>0.99999999999996625</v>
      </c>
      <c r="O612">
        <v>4.8000000000000001E-2</v>
      </c>
      <c r="P612">
        <v>3.4000000000000002E-2</v>
      </c>
      <c r="Q612">
        <v>4.2999999999999997E-2</v>
      </c>
      <c r="R612">
        <v>0.223</v>
      </c>
      <c r="S612">
        <v>800</v>
      </c>
      <c r="T612">
        <v>4.9324999999998377E-2</v>
      </c>
      <c r="X612">
        <v>363636</v>
      </c>
      <c r="Y612">
        <v>0</v>
      </c>
      <c r="Z612">
        <v>0.88242581660649688</v>
      </c>
      <c r="AA612">
        <v>0</v>
      </c>
      <c r="AB612">
        <v>1623</v>
      </c>
      <c r="AC612">
        <v>18000</v>
      </c>
      <c r="AD612">
        <v>980.78720877621868</v>
      </c>
      <c r="AE612">
        <v>980.78720877621868</v>
      </c>
      <c r="AF612">
        <v>17.890938549475916</v>
      </c>
      <c r="AG612">
        <v>96.349882155612249</v>
      </c>
      <c r="AI612">
        <v>6.7436917548776734</v>
      </c>
      <c r="AJ612">
        <v>848.68810801577922</v>
      </c>
      <c r="AM612">
        <v>0.57467433604041429</v>
      </c>
    </row>
    <row r="613" spans="1:39" x14ac:dyDescent="0.35">
      <c r="A613">
        <v>0.30549999999996635</v>
      </c>
      <c r="B613">
        <v>0.69450000000003365</v>
      </c>
      <c r="C613">
        <v>-4.9999999999994493E-4</v>
      </c>
      <c r="D613">
        <v>0.90549999999996633</v>
      </c>
      <c r="E613">
        <v>0.2</v>
      </c>
      <c r="F613">
        <v>-0.12550000000000025</v>
      </c>
      <c r="G613">
        <v>0.02</v>
      </c>
      <c r="H613">
        <v>0.99999999999996614</v>
      </c>
      <c r="I613">
        <v>0.90549999999996633</v>
      </c>
      <c r="J613">
        <v>0.2</v>
      </c>
      <c r="K613">
        <v>-0.12550000000000025</v>
      </c>
      <c r="L613">
        <v>0.02</v>
      </c>
      <c r="M613">
        <v>0</v>
      </c>
      <c r="N613">
        <v>0.99999999999996614</v>
      </c>
      <c r="O613">
        <v>4.8000000000000001E-2</v>
      </c>
      <c r="P613">
        <v>3.4000000000000002E-2</v>
      </c>
      <c r="Q613">
        <v>4.2999999999999997E-2</v>
      </c>
      <c r="R613">
        <v>0.223</v>
      </c>
      <c r="S613">
        <v>800</v>
      </c>
      <c r="T613">
        <v>4.9327499999998373E-2</v>
      </c>
      <c r="X613">
        <v>363636</v>
      </c>
      <c r="Y613">
        <v>0</v>
      </c>
      <c r="Z613">
        <v>0.87035746820400239</v>
      </c>
      <c r="AA613">
        <v>0</v>
      </c>
      <c r="AB613">
        <v>1623</v>
      </c>
      <c r="AC613">
        <v>18000</v>
      </c>
      <c r="AD613">
        <v>980.78720877621868</v>
      </c>
      <c r="AE613">
        <v>980.78720877621868</v>
      </c>
      <c r="AF613">
        <v>17.645361747674219</v>
      </c>
      <c r="AG613">
        <v>96.221069519920036</v>
      </c>
      <c r="AI613">
        <v>6.7439537034662616</v>
      </c>
      <c r="AJ613">
        <v>848.91044978761079</v>
      </c>
      <c r="AM613">
        <v>0.57398463487701068</v>
      </c>
    </row>
    <row r="614" spans="1:39" x14ac:dyDescent="0.35">
      <c r="A614">
        <v>0.3059999999999663</v>
      </c>
      <c r="B614">
        <v>0.6940000000000337</v>
      </c>
      <c r="C614">
        <v>-4.9999999999994493E-4</v>
      </c>
      <c r="D614">
        <v>0.90599999999996628</v>
      </c>
      <c r="E614">
        <v>0.2</v>
      </c>
      <c r="F614">
        <v>-0.12600000000000025</v>
      </c>
      <c r="G614">
        <v>0.02</v>
      </c>
      <c r="H614">
        <v>0.99999999999996614</v>
      </c>
      <c r="I614">
        <v>0.90599999999996628</v>
      </c>
      <c r="J614">
        <v>0.2</v>
      </c>
      <c r="K614">
        <v>-0.12600000000000025</v>
      </c>
      <c r="L614">
        <v>0.02</v>
      </c>
      <c r="M614">
        <v>0</v>
      </c>
      <c r="N614">
        <v>0.99999999999996614</v>
      </c>
      <c r="O614">
        <v>4.8000000000000001E-2</v>
      </c>
      <c r="P614">
        <v>3.4000000000000002E-2</v>
      </c>
      <c r="Q614">
        <v>4.2999999999999997E-2</v>
      </c>
      <c r="R614">
        <v>0.223</v>
      </c>
      <c r="S614">
        <v>800</v>
      </c>
      <c r="T614">
        <v>4.9329999999998368E-2</v>
      </c>
      <c r="X614">
        <v>363636</v>
      </c>
      <c r="Y614">
        <v>0</v>
      </c>
      <c r="Z614">
        <v>0.85844634447655943</v>
      </c>
      <c r="AA614">
        <v>0</v>
      </c>
      <c r="AB614">
        <v>1623</v>
      </c>
      <c r="AC614">
        <v>18000</v>
      </c>
      <c r="AD614">
        <v>980.78720877621868</v>
      </c>
      <c r="AE614">
        <v>980.78720877621868</v>
      </c>
      <c r="AF614">
        <v>17.402997201897275</v>
      </c>
      <c r="AG614">
        <v>96.092281820053984</v>
      </c>
      <c r="AI614">
        <v>6.7442122256484236</v>
      </c>
      <c r="AJ614">
        <v>849.12994033991595</v>
      </c>
      <c r="AM614">
        <v>0.57329658723264565</v>
      </c>
    </row>
    <row r="615" spans="1:39" x14ac:dyDescent="0.35">
      <c r="A615">
        <v>0.30649999999996624</v>
      </c>
      <c r="B615">
        <v>0.69350000000003376</v>
      </c>
      <c r="C615">
        <v>-4.9999999999994493E-4</v>
      </c>
      <c r="D615">
        <v>0.90649999999996622</v>
      </c>
      <c r="E615">
        <v>0.2</v>
      </c>
      <c r="F615">
        <v>-0.12650000000000025</v>
      </c>
      <c r="G615">
        <v>0.02</v>
      </c>
      <c r="H615">
        <v>0.99999999999996603</v>
      </c>
      <c r="I615">
        <v>0.90649999999996622</v>
      </c>
      <c r="J615">
        <v>0.2</v>
      </c>
      <c r="K615">
        <v>-0.12650000000000025</v>
      </c>
      <c r="L615">
        <v>0.02</v>
      </c>
      <c r="M615">
        <v>0</v>
      </c>
      <c r="N615">
        <v>0.99999999999996603</v>
      </c>
      <c r="O615">
        <v>4.8000000000000001E-2</v>
      </c>
      <c r="P615">
        <v>3.4000000000000002E-2</v>
      </c>
      <c r="Q615">
        <v>4.2999999999999997E-2</v>
      </c>
      <c r="R615">
        <v>0.223</v>
      </c>
      <c r="S615">
        <v>800</v>
      </c>
      <c r="T615">
        <v>4.9332499999998371E-2</v>
      </c>
      <c r="X615">
        <v>363636</v>
      </c>
      <c r="Y615">
        <v>0</v>
      </c>
      <c r="Z615">
        <v>0.8466904983277167</v>
      </c>
      <c r="AA615">
        <v>0</v>
      </c>
      <c r="AB615">
        <v>1623</v>
      </c>
      <c r="AC615">
        <v>18000</v>
      </c>
      <c r="AD615">
        <v>980.78720877621868</v>
      </c>
      <c r="AE615">
        <v>980.78720877621868</v>
      </c>
      <c r="AF615">
        <v>17.163804952924078</v>
      </c>
      <c r="AG615">
        <v>95.963524109014628</v>
      </c>
      <c r="AI615">
        <v>6.7444673640473285</v>
      </c>
      <c r="AJ615">
        <v>849.34661363301962</v>
      </c>
      <c r="AM615">
        <v>0.57261018716811274</v>
      </c>
    </row>
    <row r="616" spans="1:39" x14ac:dyDescent="0.35">
      <c r="A616">
        <v>0.30699999999996619</v>
      </c>
      <c r="B616">
        <v>0.69300000000003381</v>
      </c>
      <c r="C616">
        <v>-4.9999999999994493E-4</v>
      </c>
      <c r="D616">
        <v>0.90699999999996617</v>
      </c>
      <c r="E616">
        <v>0.2</v>
      </c>
      <c r="F616">
        <v>-0.12700000000000025</v>
      </c>
      <c r="G616">
        <v>0.02</v>
      </c>
      <c r="H616">
        <v>0.99999999999996603</v>
      </c>
      <c r="I616">
        <v>0.90699999999996617</v>
      </c>
      <c r="J616">
        <v>0.2</v>
      </c>
      <c r="K616">
        <v>-0.12700000000000025</v>
      </c>
      <c r="L616">
        <v>0.02</v>
      </c>
      <c r="M616">
        <v>0</v>
      </c>
      <c r="N616">
        <v>0.99999999999996603</v>
      </c>
      <c r="O616">
        <v>4.8000000000000001E-2</v>
      </c>
      <c r="P616">
        <v>3.4000000000000002E-2</v>
      </c>
      <c r="Q616">
        <v>4.2999999999999997E-2</v>
      </c>
      <c r="R616">
        <v>0.223</v>
      </c>
      <c r="S616">
        <v>800</v>
      </c>
      <c r="T616">
        <v>4.9334999999998366E-2</v>
      </c>
      <c r="X616">
        <v>363636</v>
      </c>
      <c r="Y616">
        <v>0</v>
      </c>
      <c r="Z616">
        <v>0.83508800553196538</v>
      </c>
      <c r="AA616">
        <v>0</v>
      </c>
      <c r="AB616">
        <v>1623</v>
      </c>
      <c r="AC616">
        <v>18000</v>
      </c>
      <c r="AD616">
        <v>980.78720877621868</v>
      </c>
      <c r="AE616">
        <v>980.78720877621868</v>
      </c>
      <c r="AF616">
        <v>16.927745513241636</v>
      </c>
      <c r="AG616">
        <v>95.834801342572007</v>
      </c>
      <c r="AI616">
        <v>6.7447191607829895</v>
      </c>
      <c r="AJ616">
        <v>849.56050326500258</v>
      </c>
      <c r="AM616">
        <v>0.57192542877261543</v>
      </c>
    </row>
    <row r="617" spans="1:39" x14ac:dyDescent="0.35">
      <c r="A617">
        <v>0.30749999999996613</v>
      </c>
      <c r="B617">
        <v>0.69250000000003387</v>
      </c>
      <c r="C617">
        <v>-4.9999999999994493E-4</v>
      </c>
      <c r="D617">
        <v>0.90749999999996611</v>
      </c>
      <c r="E617">
        <v>0.2</v>
      </c>
      <c r="F617">
        <v>-0.12750000000000025</v>
      </c>
      <c r="G617">
        <v>0.02</v>
      </c>
      <c r="H617">
        <v>0.99999999999996592</v>
      </c>
      <c r="I617">
        <v>0.90749999999996611</v>
      </c>
      <c r="J617">
        <v>0.2</v>
      </c>
      <c r="K617">
        <v>-0.12750000000000025</v>
      </c>
      <c r="L617">
        <v>0.02</v>
      </c>
      <c r="M617">
        <v>0</v>
      </c>
      <c r="N617">
        <v>0.99999999999996592</v>
      </c>
      <c r="O617">
        <v>4.8000000000000001E-2</v>
      </c>
      <c r="P617">
        <v>3.4000000000000002E-2</v>
      </c>
      <c r="Q617">
        <v>4.2999999999999997E-2</v>
      </c>
      <c r="R617">
        <v>0.223</v>
      </c>
      <c r="S617">
        <v>800</v>
      </c>
      <c r="T617">
        <v>4.9337499999998362E-2</v>
      </c>
      <c r="X617">
        <v>363636</v>
      </c>
      <c r="Y617">
        <v>0</v>
      </c>
      <c r="Z617">
        <v>0.82363696448052981</v>
      </c>
      <c r="AA617">
        <v>0</v>
      </c>
      <c r="AB617">
        <v>1623</v>
      </c>
      <c r="AC617">
        <v>18000</v>
      </c>
      <c r="AD617">
        <v>980.78720877621868</v>
      </c>
      <c r="AE617">
        <v>980.78720877621868</v>
      </c>
      <c r="AF617">
        <v>16.694779861772719</v>
      </c>
      <c r="AG617">
        <v>95.706118380814615</v>
      </c>
      <c r="AI617">
        <v>6.7449676574778898</v>
      </c>
      <c r="AJ617">
        <v>849.77164247479323</v>
      </c>
      <c r="AM617">
        <v>0.57124230616359706</v>
      </c>
    </row>
    <row r="618" spans="1:39" x14ac:dyDescent="0.35">
      <c r="A618">
        <v>0.30799999999996608</v>
      </c>
      <c r="B618">
        <v>0.69200000000003392</v>
      </c>
      <c r="C618">
        <v>-4.9999999999994493E-4</v>
      </c>
      <c r="D618">
        <v>0.90799999999996606</v>
      </c>
      <c r="E618">
        <v>0.2</v>
      </c>
      <c r="F618">
        <v>-0.12800000000000025</v>
      </c>
      <c r="G618">
        <v>0.02</v>
      </c>
      <c r="H618">
        <v>0.99999999999996592</v>
      </c>
      <c r="I618">
        <v>0.90799999999996606</v>
      </c>
      <c r="J618">
        <v>0.2</v>
      </c>
      <c r="K618">
        <v>-0.12800000000000025</v>
      </c>
      <c r="L618">
        <v>0.02</v>
      </c>
      <c r="M618">
        <v>0</v>
      </c>
      <c r="N618">
        <v>0.99999999999996592</v>
      </c>
      <c r="O618">
        <v>4.8000000000000001E-2</v>
      </c>
      <c r="P618">
        <v>3.4000000000000002E-2</v>
      </c>
      <c r="Q618">
        <v>4.2999999999999997E-2</v>
      </c>
      <c r="R618">
        <v>0.223</v>
      </c>
      <c r="S618">
        <v>800</v>
      </c>
      <c r="T618">
        <v>4.9339999999998364E-2</v>
      </c>
      <c r="X618">
        <v>363636</v>
      </c>
      <c r="Y618">
        <v>0</v>
      </c>
      <c r="Z618">
        <v>0.81233549592982446</v>
      </c>
      <c r="AA618">
        <v>0</v>
      </c>
      <c r="AB618">
        <v>1623</v>
      </c>
      <c r="AC618">
        <v>18000</v>
      </c>
      <c r="AD618">
        <v>980.78720877621868</v>
      </c>
      <c r="AE618">
        <v>980.78720877621868</v>
      </c>
      <c r="AF618">
        <v>16.464869438659264</v>
      </c>
      <c r="AG618">
        <v>95.577479989674757</v>
      </c>
      <c r="AI618">
        <v>6.7452128952625445</v>
      </c>
      <c r="AJ618">
        <v>849.98006414524593</v>
      </c>
      <c r="AM618">
        <v>0.57056081348657262</v>
      </c>
    </row>
    <row r="619" spans="1:39" x14ac:dyDescent="0.35">
      <c r="A619">
        <v>0.30849999999996602</v>
      </c>
      <c r="B619">
        <v>0.69150000000003398</v>
      </c>
      <c r="C619">
        <v>-4.9999999999994493E-4</v>
      </c>
      <c r="D619">
        <v>0.908499999999966</v>
      </c>
      <c r="E619">
        <v>0.2</v>
      </c>
      <c r="F619">
        <v>-0.12850000000000025</v>
      </c>
      <c r="G619">
        <v>0.02</v>
      </c>
      <c r="H619">
        <v>0.99999999999996581</v>
      </c>
      <c r="I619">
        <v>0.908499999999966</v>
      </c>
      <c r="J619">
        <v>0.2</v>
      </c>
      <c r="K619">
        <v>-0.12850000000000025</v>
      </c>
      <c r="L619">
        <v>0.02</v>
      </c>
      <c r="M619">
        <v>0</v>
      </c>
      <c r="N619">
        <v>0.99999999999996581</v>
      </c>
      <c r="O619">
        <v>4.8000000000000001E-2</v>
      </c>
      <c r="P619">
        <v>3.4000000000000002E-2</v>
      </c>
      <c r="Q619">
        <v>4.2999999999999997E-2</v>
      </c>
      <c r="R619">
        <v>0.223</v>
      </c>
      <c r="S619">
        <v>800</v>
      </c>
      <c r="T619">
        <v>4.934249999999836E-2</v>
      </c>
      <c r="X619">
        <v>363636</v>
      </c>
      <c r="Y619">
        <v>0</v>
      </c>
      <c r="Z619">
        <v>0.80118174275255138</v>
      </c>
      <c r="AA619">
        <v>0</v>
      </c>
      <c r="AB619">
        <v>1623</v>
      </c>
      <c r="AC619">
        <v>18000</v>
      </c>
      <c r="AD619">
        <v>980.78720877621868</v>
      </c>
      <c r="AE619">
        <v>980.78720877621868</v>
      </c>
      <c r="AF619">
        <v>16.237976140100891</v>
      </c>
      <c r="AG619">
        <v>95.448890842430714</v>
      </c>
      <c r="AI619">
        <v>6.745454914781007</v>
      </c>
      <c r="AJ619">
        <v>850.18580080621268</v>
      </c>
      <c r="AM619">
        <v>0.56988094491496155</v>
      </c>
    </row>
    <row r="620" spans="1:39" x14ac:dyDescent="0.35">
      <c r="A620">
        <v>0.30899999999996597</v>
      </c>
      <c r="B620">
        <v>0.69100000000003403</v>
      </c>
      <c r="C620">
        <v>-4.9999999999994493E-4</v>
      </c>
      <c r="D620">
        <v>0.90899999999996595</v>
      </c>
      <c r="E620">
        <v>0.2</v>
      </c>
      <c r="F620">
        <v>-0.12900000000000025</v>
      </c>
      <c r="G620">
        <v>0.02</v>
      </c>
      <c r="H620">
        <v>0.99999999999996581</v>
      </c>
      <c r="I620">
        <v>0.90899999999996595</v>
      </c>
      <c r="J620">
        <v>0.2</v>
      </c>
      <c r="K620">
        <v>-0.12900000000000025</v>
      </c>
      <c r="L620">
        <v>0.02</v>
      </c>
      <c r="M620">
        <v>0</v>
      </c>
      <c r="N620">
        <v>0.99999999999996581</v>
      </c>
      <c r="O620">
        <v>4.8000000000000001E-2</v>
      </c>
      <c r="P620">
        <v>3.4000000000000002E-2</v>
      </c>
      <c r="Q620">
        <v>4.2999999999999997E-2</v>
      </c>
      <c r="R620">
        <v>0.223</v>
      </c>
      <c r="S620">
        <v>800</v>
      </c>
      <c r="T620">
        <v>4.9344999999998355E-2</v>
      </c>
      <c r="X620">
        <v>363636</v>
      </c>
      <c r="Y620">
        <v>0</v>
      </c>
      <c r="Z620">
        <v>0.79017386969141312</v>
      </c>
      <c r="AA620">
        <v>0</v>
      </c>
      <c r="AB620">
        <v>1623</v>
      </c>
      <c r="AC620">
        <v>18000</v>
      </c>
      <c r="AD620">
        <v>980.78720877621868</v>
      </c>
      <c r="AE620">
        <v>980.78720877621868</v>
      </c>
      <c r="AF620">
        <v>16.014062313248001</v>
      </c>
      <c r="AG620">
        <v>95.320355521186073</v>
      </c>
      <c r="AI620">
        <v>6.7456937561963164</v>
      </c>
      <c r="AJ620">
        <v>850.38888463760259</v>
      </c>
      <c r="AM620">
        <v>0.56920269464992124</v>
      </c>
    </row>
    <row r="621" spans="1:39" x14ac:dyDescent="0.35">
      <c r="A621">
        <v>0.30949999999996591</v>
      </c>
      <c r="B621">
        <v>0.69050000000003409</v>
      </c>
      <c r="C621">
        <v>-4.9999999999994493E-4</v>
      </c>
      <c r="D621">
        <v>0.90949999999996589</v>
      </c>
      <c r="E621">
        <v>0.2</v>
      </c>
      <c r="F621">
        <v>-0.12950000000000025</v>
      </c>
      <c r="G621">
        <v>0.02</v>
      </c>
      <c r="H621">
        <v>0.99999999999996569</v>
      </c>
      <c r="I621">
        <v>0.90949999999996589</v>
      </c>
      <c r="J621">
        <v>0.2</v>
      </c>
      <c r="K621">
        <v>-0.12950000000000025</v>
      </c>
      <c r="L621">
        <v>0.02</v>
      </c>
      <c r="M621">
        <v>0</v>
      </c>
      <c r="N621">
        <v>0.99999999999996569</v>
      </c>
      <c r="O621">
        <v>4.8000000000000001E-2</v>
      </c>
      <c r="P621">
        <v>3.4000000000000002E-2</v>
      </c>
      <c r="Q621">
        <v>4.2999999999999997E-2</v>
      </c>
      <c r="R621">
        <v>0.223</v>
      </c>
      <c r="S621">
        <v>800</v>
      </c>
      <c r="T621">
        <v>4.9347499999998351E-2</v>
      </c>
      <c r="X621">
        <v>363636</v>
      </c>
      <c r="Y621">
        <v>0</v>
      </c>
      <c r="Z621">
        <v>0.77931006311541373</v>
      </c>
      <c r="AA621">
        <v>0</v>
      </c>
      <c r="AB621">
        <v>1623</v>
      </c>
      <c r="AC621">
        <v>18000</v>
      </c>
      <c r="AD621">
        <v>980.78720877621868</v>
      </c>
      <c r="AE621">
        <v>980.78720877621868</v>
      </c>
      <c r="AF621">
        <v>15.793090751148846</v>
      </c>
      <c r="AG621">
        <v>95.191878518326561</v>
      </c>
      <c r="AI621">
        <v>6.7459294591958887</v>
      </c>
      <c r="AJ621">
        <v>850.58934747243234</v>
      </c>
      <c r="AM621">
        <v>0.56852605692018288</v>
      </c>
    </row>
    <row r="622" spans="1:39" x14ac:dyDescent="0.35">
      <c r="A622">
        <v>0.30999999999996586</v>
      </c>
      <c r="B622">
        <v>0.69000000000003414</v>
      </c>
      <c r="C622">
        <v>-4.9999999999994493E-4</v>
      </c>
      <c r="D622">
        <v>0.90999999999996584</v>
      </c>
      <c r="E622">
        <v>0.2</v>
      </c>
      <c r="F622">
        <v>-0.13000000000000025</v>
      </c>
      <c r="G622">
        <v>0.02</v>
      </c>
      <c r="H622">
        <v>0.99999999999996569</v>
      </c>
      <c r="I622">
        <v>0.90999999999996584</v>
      </c>
      <c r="J622">
        <v>0.2</v>
      </c>
      <c r="K622">
        <v>-0.13000000000000025</v>
      </c>
      <c r="L622">
        <v>0.02</v>
      </c>
      <c r="M622">
        <v>0</v>
      </c>
      <c r="N622">
        <v>0.99999999999996569</v>
      </c>
      <c r="O622">
        <v>4.8000000000000001E-2</v>
      </c>
      <c r="P622">
        <v>3.4000000000000002E-2</v>
      </c>
      <c r="Q622">
        <v>4.2999999999999997E-2</v>
      </c>
      <c r="R622">
        <v>0.223</v>
      </c>
      <c r="S622">
        <v>800</v>
      </c>
      <c r="T622">
        <v>4.9349999999998347E-2</v>
      </c>
      <c r="X622">
        <v>363636</v>
      </c>
      <c r="Y622">
        <v>0</v>
      </c>
      <c r="Z622">
        <v>0.76858853077872369</v>
      </c>
      <c r="AA622">
        <v>0</v>
      </c>
      <c r="AB622">
        <v>1623</v>
      </c>
      <c r="AC622">
        <v>18000</v>
      </c>
      <c r="AD622">
        <v>980.78720877621868</v>
      </c>
      <c r="AE622">
        <v>980.78720877621868</v>
      </c>
      <c r="AF622">
        <v>15.575024687750124</v>
      </c>
      <c r="AG622">
        <v>95.063464237954662</v>
      </c>
      <c r="AI622">
        <v>6.7461620629968477</v>
      </c>
      <c r="AJ622">
        <v>850.78722079986153</v>
      </c>
      <c r="AM622">
        <v>0.56785102598188719</v>
      </c>
    </row>
    <row r="623" spans="1:39" x14ac:dyDescent="0.35">
      <c r="A623">
        <v>0.3104999999999658</v>
      </c>
      <c r="B623">
        <v>0.6895000000000342</v>
      </c>
      <c r="C623">
        <v>-4.9999999999994493E-4</v>
      </c>
      <c r="D623">
        <v>0.91049999999996578</v>
      </c>
      <c r="E623">
        <v>0.2</v>
      </c>
      <c r="F623">
        <v>-0.13050000000000025</v>
      </c>
      <c r="G623">
        <v>0.02</v>
      </c>
      <c r="H623">
        <v>0.99999999999996558</v>
      </c>
      <c r="I623">
        <v>0.91049999999996578</v>
      </c>
      <c r="J623">
        <v>0.2</v>
      </c>
      <c r="K623">
        <v>-0.13050000000000025</v>
      </c>
      <c r="L623">
        <v>0.02</v>
      </c>
      <c r="M623">
        <v>0</v>
      </c>
      <c r="N623">
        <v>0.99999999999996558</v>
      </c>
      <c r="O623">
        <v>4.8000000000000001E-2</v>
      </c>
      <c r="P623">
        <v>3.4000000000000002E-2</v>
      </c>
      <c r="Q623">
        <v>4.2999999999999997E-2</v>
      </c>
      <c r="R623">
        <v>0.223</v>
      </c>
      <c r="S623">
        <v>800</v>
      </c>
      <c r="T623">
        <v>4.9352499999998342E-2</v>
      </c>
      <c r="X623">
        <v>363636</v>
      </c>
      <c r="Y623">
        <v>0</v>
      </c>
      <c r="Z623">
        <v>0.75800750158208163</v>
      </c>
      <c r="AA623">
        <v>0</v>
      </c>
      <c r="AB623">
        <v>1623</v>
      </c>
      <c r="AC623">
        <v>18000</v>
      </c>
      <c r="AD623">
        <v>980.78720877621868</v>
      </c>
      <c r="AE623">
        <v>980.78720877621868</v>
      </c>
      <c r="AF623">
        <v>15.359827792950496</v>
      </c>
      <c r="AG623">
        <v>94.935116997302487</v>
      </c>
      <c r="AI623">
        <v>6.7463916063513008</v>
      </c>
      <c r="AJ623">
        <v>850.98253576821855</v>
      </c>
      <c r="AM623">
        <v>0.567177596118422</v>
      </c>
    </row>
    <row r="624" spans="1:39" x14ac:dyDescent="0.35">
      <c r="A624">
        <v>0.31099999999996575</v>
      </c>
      <c r="B624">
        <v>0.68900000000003425</v>
      </c>
      <c r="C624">
        <v>-4.9999999999994493E-4</v>
      </c>
      <c r="D624">
        <v>0.91099999999996573</v>
      </c>
      <c r="E624">
        <v>0.2</v>
      </c>
      <c r="F624">
        <v>-0.13100000000000026</v>
      </c>
      <c r="G624">
        <v>0.02</v>
      </c>
      <c r="H624">
        <v>0.99999999999996558</v>
      </c>
      <c r="I624">
        <v>0.91099999999996573</v>
      </c>
      <c r="J624">
        <v>0.2</v>
      </c>
      <c r="K624">
        <v>-0.13100000000000026</v>
      </c>
      <c r="L624">
        <v>0.02</v>
      </c>
      <c r="M624">
        <v>0</v>
      </c>
      <c r="N624">
        <v>0.99999999999996558</v>
      </c>
      <c r="O624">
        <v>4.8000000000000001E-2</v>
      </c>
      <c r="P624">
        <v>3.4000000000000002E-2</v>
      </c>
      <c r="Q624">
        <v>4.2999999999999997E-2</v>
      </c>
      <c r="R624">
        <v>0.223</v>
      </c>
      <c r="S624">
        <v>800</v>
      </c>
      <c r="T624">
        <v>4.9354999999998345E-2</v>
      </c>
      <c r="X624">
        <v>363636</v>
      </c>
      <c r="Y624">
        <v>0</v>
      </c>
      <c r="Z624">
        <v>0.74756522533670999</v>
      </c>
      <c r="AA624">
        <v>0</v>
      </c>
      <c r="AB624">
        <v>1623</v>
      </c>
      <c r="AC624">
        <v>18000</v>
      </c>
      <c r="AD624">
        <v>980.78720877621868</v>
      </c>
      <c r="AE624">
        <v>980.78720877621868</v>
      </c>
      <c r="AF624">
        <v>15.147464167706501</v>
      </c>
      <c r="AG624">
        <v>94.806841028123074</v>
      </c>
      <c r="AI624">
        <v>6.7466181275515602</v>
      </c>
      <c r="AJ624">
        <v>851.17532318801511</v>
      </c>
      <c r="AM624">
        <v>0.56650576164026123</v>
      </c>
    </row>
    <row r="625" spans="1:39" x14ac:dyDescent="0.35">
      <c r="A625">
        <v>0.31149999999996569</v>
      </c>
      <c r="B625">
        <v>0.68850000000003431</v>
      </c>
      <c r="C625">
        <v>-4.9999999999994493E-4</v>
      </c>
      <c r="D625">
        <v>0.91149999999996567</v>
      </c>
      <c r="E625">
        <v>0.2</v>
      </c>
      <c r="F625">
        <v>-0.13150000000000026</v>
      </c>
      <c r="G625">
        <v>0.02</v>
      </c>
      <c r="H625">
        <v>0.99999999999996547</v>
      </c>
      <c r="I625">
        <v>0.91149999999996567</v>
      </c>
      <c r="J625">
        <v>0.2</v>
      </c>
      <c r="K625">
        <v>-0.13150000000000026</v>
      </c>
      <c r="L625">
        <v>0.02</v>
      </c>
      <c r="M625">
        <v>0</v>
      </c>
      <c r="N625">
        <v>0.99999999999996547</v>
      </c>
      <c r="O625">
        <v>4.8000000000000001E-2</v>
      </c>
      <c r="P625">
        <v>3.4000000000000002E-2</v>
      </c>
      <c r="Q625">
        <v>4.2999999999999997E-2</v>
      </c>
      <c r="R625">
        <v>0.223</v>
      </c>
      <c r="S625">
        <v>800</v>
      </c>
      <c r="T625">
        <v>4.935749999999834E-2</v>
      </c>
      <c r="X625">
        <v>363636</v>
      </c>
      <c r="Y625">
        <v>0</v>
      </c>
      <c r="Z625">
        <v>0.73725997253071773</v>
      </c>
      <c r="AA625">
        <v>0</v>
      </c>
      <c r="AB625">
        <v>1623</v>
      </c>
      <c r="AC625">
        <v>18000</v>
      </c>
      <c r="AD625">
        <v>980.78720877621868</v>
      </c>
      <c r="AE625">
        <v>980.78720877621868</v>
      </c>
      <c r="AF625">
        <v>14.937898339190404</v>
      </c>
      <c r="AG625">
        <v>94.678640478060586</v>
      </c>
      <c r="AI625">
        <v>6.7468416644353111</v>
      </c>
      <c r="AJ625">
        <v>851.36561353494949</v>
      </c>
      <c r="AM625">
        <v>0.56583551688480416</v>
      </c>
    </row>
    <row r="626" spans="1:39" x14ac:dyDescent="0.35">
      <c r="A626">
        <v>0.31199999999996564</v>
      </c>
      <c r="B626">
        <v>0.68800000000003436</v>
      </c>
      <c r="C626">
        <v>-4.9999999999994493E-4</v>
      </c>
      <c r="D626">
        <v>0.91199999999996562</v>
      </c>
      <c r="E626">
        <v>0.2</v>
      </c>
      <c r="F626">
        <v>-0.13200000000000026</v>
      </c>
      <c r="G626">
        <v>0.02</v>
      </c>
      <c r="H626">
        <v>0.99999999999996547</v>
      </c>
      <c r="I626">
        <v>0.91199999999996562</v>
      </c>
      <c r="J626">
        <v>0.2</v>
      </c>
      <c r="K626">
        <v>-0.13200000000000026</v>
      </c>
      <c r="L626">
        <v>0.02</v>
      </c>
      <c r="M626">
        <v>0</v>
      </c>
      <c r="N626">
        <v>0.99999999999996547</v>
      </c>
      <c r="O626">
        <v>4.8000000000000001E-2</v>
      </c>
      <c r="P626">
        <v>3.4000000000000002E-2</v>
      </c>
      <c r="Q626">
        <v>4.2999999999999997E-2</v>
      </c>
      <c r="R626">
        <v>0.223</v>
      </c>
      <c r="S626">
        <v>800</v>
      </c>
      <c r="T626">
        <v>4.9359999999998343E-2</v>
      </c>
      <c r="X626">
        <v>363636</v>
      </c>
      <c r="Y626">
        <v>0</v>
      </c>
      <c r="Z626">
        <v>0.72709003409796591</v>
      </c>
      <c r="AA626">
        <v>0</v>
      </c>
      <c r="AB626">
        <v>1623</v>
      </c>
      <c r="AC626">
        <v>18000</v>
      </c>
      <c r="AD626">
        <v>980.78720877621868</v>
      </c>
      <c r="AE626">
        <v>980.78720877621868</v>
      </c>
      <c r="AF626">
        <v>14.731095255999399</v>
      </c>
      <c r="AG626">
        <v>94.550519411999588</v>
      </c>
      <c r="AI626">
        <v>6.7470622543907144</v>
      </c>
      <c r="AJ626">
        <v>851.55343695288911</v>
      </c>
      <c r="AM626">
        <v>0.56516685621621654</v>
      </c>
    </row>
    <row r="627" spans="1:39" x14ac:dyDescent="0.35">
      <c r="A627">
        <v>0.31249999999996558</v>
      </c>
      <c r="B627">
        <v>0.68750000000003442</v>
      </c>
      <c r="C627">
        <v>-4.9999999999994493E-4</v>
      </c>
      <c r="D627">
        <v>0.91249999999996556</v>
      </c>
      <c r="E627">
        <v>0.2</v>
      </c>
      <c r="F627">
        <v>-0.13250000000000026</v>
      </c>
      <c r="G627">
        <v>0.02</v>
      </c>
      <c r="H627">
        <v>0.99999999999996536</v>
      </c>
      <c r="I627">
        <v>0.91249999999996556</v>
      </c>
      <c r="J627">
        <v>0.2</v>
      </c>
      <c r="K627">
        <v>-0.13250000000000026</v>
      </c>
      <c r="L627">
        <v>0.02</v>
      </c>
      <c r="M627">
        <v>0</v>
      </c>
      <c r="N627">
        <v>0.99999999999996536</v>
      </c>
      <c r="O627">
        <v>4.8000000000000001E-2</v>
      </c>
      <c r="P627">
        <v>3.4000000000000002E-2</v>
      </c>
      <c r="Q627">
        <v>4.2999999999999997E-2</v>
      </c>
      <c r="R627">
        <v>0.223</v>
      </c>
      <c r="S627">
        <v>800</v>
      </c>
      <c r="T627">
        <v>4.9362499999998338E-2</v>
      </c>
      <c r="X627">
        <v>363636</v>
      </c>
      <c r="Y627">
        <v>0</v>
      </c>
      <c r="Z627">
        <v>0.71705372118937283</v>
      </c>
      <c r="AA627">
        <v>0</v>
      </c>
      <c r="AB627">
        <v>1623</v>
      </c>
      <c r="AC627">
        <v>18000</v>
      </c>
      <c r="AD627">
        <v>980.78720877621868</v>
      </c>
      <c r="AE627">
        <v>980.78720877621868</v>
      </c>
      <c r="AF627">
        <v>14.527020283415659</v>
      </c>
      <c r="AG627">
        <v>94.422481813393858</v>
      </c>
      <c r="AI627">
        <v>6.7472799343614707</v>
      </c>
      <c r="AJ627">
        <v>851.73882325685292</v>
      </c>
      <c r="AM627">
        <v>0.56449977402527285</v>
      </c>
    </row>
    <row r="628" spans="1:39" x14ac:dyDescent="0.35">
      <c r="A628">
        <v>0.31299999999996553</v>
      </c>
      <c r="B628">
        <v>0.68700000000003447</v>
      </c>
      <c r="C628">
        <v>-4.9999999999994493E-4</v>
      </c>
      <c r="D628">
        <v>0.91299999999996551</v>
      </c>
      <c r="E628">
        <v>0.2</v>
      </c>
      <c r="F628">
        <v>-0.13300000000000026</v>
      </c>
      <c r="G628">
        <v>0.02</v>
      </c>
      <c r="H628">
        <v>0.99999999999996536</v>
      </c>
      <c r="I628">
        <v>0.91299999999996551</v>
      </c>
      <c r="J628">
        <v>0.2</v>
      </c>
      <c r="K628">
        <v>-0.13300000000000026</v>
      </c>
      <c r="L628">
        <v>0.02</v>
      </c>
      <c r="M628">
        <v>0</v>
      </c>
      <c r="N628">
        <v>0.99999999999996536</v>
      </c>
      <c r="O628">
        <v>4.8000000000000001E-2</v>
      </c>
      <c r="P628">
        <v>3.4000000000000002E-2</v>
      </c>
      <c r="Q628">
        <v>4.2999999999999997E-2</v>
      </c>
      <c r="R628">
        <v>0.223</v>
      </c>
      <c r="S628">
        <v>800</v>
      </c>
      <c r="T628">
        <v>4.9364999999998334E-2</v>
      </c>
      <c r="X628">
        <v>363636</v>
      </c>
      <c r="Y628">
        <v>0</v>
      </c>
      <c r="Z628">
        <v>0.7071493649466325</v>
      </c>
      <c r="AA628">
        <v>0</v>
      </c>
      <c r="AB628">
        <v>1623</v>
      </c>
      <c r="AC628">
        <v>18000</v>
      </c>
      <c r="AD628">
        <v>980.78720877621868</v>
      </c>
      <c r="AE628">
        <v>980.78720877621868</v>
      </c>
      <c r="AF628">
        <v>14.325639198716765</v>
      </c>
      <c r="AG628">
        <v>94.294531585574887</v>
      </c>
      <c r="AI628">
        <v>6.747494740851816</v>
      </c>
      <c r="AJ628">
        <v>851.92180193596801</v>
      </c>
      <c r="AM628">
        <v>0.56383426472919906</v>
      </c>
    </row>
    <row r="629" spans="1:39" x14ac:dyDescent="0.35">
      <c r="A629">
        <v>0.31349999999996547</v>
      </c>
      <c r="B629">
        <v>0.68650000000003453</v>
      </c>
      <c r="C629">
        <v>-4.9999999999994493E-4</v>
      </c>
      <c r="D629">
        <v>0.91349999999996545</v>
      </c>
      <c r="E629">
        <v>0.2</v>
      </c>
      <c r="F629">
        <v>-0.13350000000000026</v>
      </c>
      <c r="G629">
        <v>0.02</v>
      </c>
      <c r="H629">
        <v>0.99999999999996525</v>
      </c>
      <c r="I629">
        <v>0.91349999999996545</v>
      </c>
      <c r="J629">
        <v>0.2</v>
      </c>
      <c r="K629">
        <v>-0.13350000000000026</v>
      </c>
      <c r="L629">
        <v>0.02</v>
      </c>
      <c r="M629">
        <v>0</v>
      </c>
      <c r="N629">
        <v>0.99999999999996525</v>
      </c>
      <c r="O629">
        <v>4.8000000000000001E-2</v>
      </c>
      <c r="P629">
        <v>3.4000000000000002E-2</v>
      </c>
      <c r="Q629">
        <v>4.2999999999999997E-2</v>
      </c>
      <c r="R629">
        <v>0.223</v>
      </c>
      <c r="S629">
        <v>800</v>
      </c>
      <c r="T629">
        <v>4.9367499999998329E-2</v>
      </c>
      <c r="X629">
        <v>363636</v>
      </c>
      <c r="Y629">
        <v>0</v>
      </c>
      <c r="Z629">
        <v>0.69737531627832428</v>
      </c>
      <c r="AA629">
        <v>0</v>
      </c>
      <c r="AB629">
        <v>1623</v>
      </c>
      <c r="AC629">
        <v>18000</v>
      </c>
      <c r="AD629">
        <v>980.78720877621868</v>
      </c>
      <c r="AE629">
        <v>980.78720877621868</v>
      </c>
      <c r="AF629">
        <v>14.126918186535962</v>
      </c>
      <c r="AG629">
        <v>94.166672553040527</v>
      </c>
      <c r="AI629">
        <v>6.7477067099314763</v>
      </c>
      <c r="AJ629">
        <v>852.10240215642193</v>
      </c>
      <c r="AM629">
        <v>0.56317032277151713</v>
      </c>
    </row>
    <row r="630" spans="1:39" x14ac:dyDescent="0.35">
      <c r="A630">
        <v>0.31399999999996542</v>
      </c>
      <c r="B630">
        <v>0.68600000000003458</v>
      </c>
      <c r="C630">
        <v>-4.9999999999994493E-4</v>
      </c>
      <c r="D630">
        <v>0.9139999999999654</v>
      </c>
      <c r="E630">
        <v>0.2</v>
      </c>
      <c r="F630">
        <v>-0.13400000000000026</v>
      </c>
      <c r="G630">
        <v>0.02</v>
      </c>
      <c r="H630">
        <v>0.99999999999996525</v>
      </c>
      <c r="I630">
        <v>0.9139999999999654</v>
      </c>
      <c r="J630">
        <v>0.2</v>
      </c>
      <c r="K630">
        <v>-0.13400000000000026</v>
      </c>
      <c r="L630">
        <v>0.02</v>
      </c>
      <c r="M630">
        <v>0</v>
      </c>
      <c r="N630">
        <v>0.99999999999996525</v>
      </c>
      <c r="O630">
        <v>4.8000000000000001E-2</v>
      </c>
      <c r="P630">
        <v>3.4000000000000002E-2</v>
      </c>
      <c r="Q630">
        <v>4.2999999999999997E-2</v>
      </c>
      <c r="R630">
        <v>0.223</v>
      </c>
      <c r="S630">
        <v>800</v>
      </c>
      <c r="T630">
        <v>4.9369999999998332E-2</v>
      </c>
      <c r="X630">
        <v>363636</v>
      </c>
      <c r="Y630">
        <v>0</v>
      </c>
      <c r="Z630">
        <v>0.68772994563838885</v>
      </c>
      <c r="AA630">
        <v>0</v>
      </c>
      <c r="AB630">
        <v>1623</v>
      </c>
      <c r="AC630">
        <v>18000</v>
      </c>
      <c r="AD630">
        <v>980.78720877621868</v>
      </c>
      <c r="AE630">
        <v>980.78720877621868</v>
      </c>
      <c r="AF630">
        <v>13.930823834271783</v>
      </c>
      <c r="AG630">
        <v>94.038908462724024</v>
      </c>
      <c r="AI630">
        <v>6.7479158772405574</v>
      </c>
      <c r="AJ630">
        <v>852.2806527643927</v>
      </c>
      <c r="AM630">
        <v>0.56250794262189052</v>
      </c>
    </row>
    <row r="631" spans="1:39" x14ac:dyDescent="0.35">
      <c r="A631">
        <v>0.31449999999996536</v>
      </c>
      <c r="B631">
        <v>0.68550000000003464</v>
      </c>
      <c r="C631">
        <v>-4.9999999999994493E-4</v>
      </c>
      <c r="D631">
        <v>0.91449999999996534</v>
      </c>
      <c r="E631">
        <v>0.2</v>
      </c>
      <c r="F631">
        <v>-0.13450000000000026</v>
      </c>
      <c r="G631">
        <v>0.02</v>
      </c>
      <c r="H631">
        <v>0.99999999999996514</v>
      </c>
      <c r="I631">
        <v>0.91449999999996534</v>
      </c>
      <c r="J631">
        <v>0.2</v>
      </c>
      <c r="K631">
        <v>-0.13450000000000026</v>
      </c>
      <c r="L631">
        <v>0.02</v>
      </c>
      <c r="M631">
        <v>0</v>
      </c>
      <c r="N631">
        <v>0.99999999999996514</v>
      </c>
      <c r="O631">
        <v>4.8000000000000001E-2</v>
      </c>
      <c r="P631">
        <v>3.4000000000000002E-2</v>
      </c>
      <c r="Q631">
        <v>4.2999999999999997E-2</v>
      </c>
      <c r="R631">
        <v>0.223</v>
      </c>
      <c r="S631">
        <v>800</v>
      </c>
      <c r="T631">
        <v>4.9372499999998327E-2</v>
      </c>
      <c r="X631">
        <v>363636</v>
      </c>
      <c r="Y631">
        <v>0</v>
      </c>
      <c r="Z631">
        <v>0.67821164280694757</v>
      </c>
      <c r="AA631">
        <v>0</v>
      </c>
      <c r="AB631">
        <v>1623</v>
      </c>
      <c r="AC631">
        <v>18000</v>
      </c>
      <c r="AD631">
        <v>980.78720877621868</v>
      </c>
      <c r="AE631">
        <v>980.78720877621868</v>
      </c>
      <c r="AF631">
        <v>13.737323127546494</v>
      </c>
      <c r="AG631">
        <v>93.911242985243618</v>
      </c>
      <c r="AI631">
        <v>6.7481222779943977</v>
      </c>
      <c r="AJ631">
        <v>852.45658228897537</v>
      </c>
      <c r="AM631">
        <v>0.56184711877596993</v>
      </c>
    </row>
    <row r="632" spans="1:39" x14ac:dyDescent="0.35">
      <c r="A632">
        <v>0.31499999999996531</v>
      </c>
      <c r="B632">
        <v>0.68500000000003469</v>
      </c>
      <c r="C632">
        <v>-4.9999999999994493E-4</v>
      </c>
      <c r="D632">
        <v>0.91499999999996529</v>
      </c>
      <c r="E632">
        <v>0.2</v>
      </c>
      <c r="F632">
        <v>-0.13500000000000026</v>
      </c>
      <c r="G632">
        <v>0.02</v>
      </c>
      <c r="H632">
        <v>0.99999999999996514</v>
      </c>
      <c r="I632">
        <v>0.91499999999996529</v>
      </c>
      <c r="J632">
        <v>0.2</v>
      </c>
      <c r="K632">
        <v>-0.13500000000000026</v>
      </c>
      <c r="L632">
        <v>0.02</v>
      </c>
      <c r="M632">
        <v>0</v>
      </c>
      <c r="N632">
        <v>0.99999999999996514</v>
      </c>
      <c r="O632">
        <v>4.8000000000000001E-2</v>
      </c>
      <c r="P632">
        <v>3.4000000000000002E-2</v>
      </c>
      <c r="Q632">
        <v>4.2999999999999997E-2</v>
      </c>
      <c r="R632">
        <v>0.223</v>
      </c>
      <c r="S632">
        <v>800</v>
      </c>
      <c r="T632">
        <v>4.9374999999998323E-2</v>
      </c>
      <c r="X632">
        <v>363636</v>
      </c>
      <c r="Y632">
        <v>0</v>
      </c>
      <c r="Z632">
        <v>0.66881881667344101</v>
      </c>
      <c r="AA632">
        <v>0</v>
      </c>
      <c r="AB632">
        <v>1623</v>
      </c>
      <c r="AC632">
        <v>18000</v>
      </c>
      <c r="AD632">
        <v>980.78720877621868</v>
      </c>
      <c r="AE632">
        <v>980.78720877621868</v>
      </c>
      <c r="AF632">
        <v>13.546383445712971</v>
      </c>
      <c r="AG632">
        <v>93.783679716133264</v>
      </c>
      <c r="AI632">
        <v>6.7483259469883539</v>
      </c>
      <c r="AJ632">
        <v>852.6302189450829</v>
      </c>
      <c r="AM632">
        <v>0.56118784575524205</v>
      </c>
    </row>
    <row r="633" spans="1:39" x14ac:dyDescent="0.35">
      <c r="A633">
        <v>0.31549999999996525</v>
      </c>
      <c r="B633">
        <v>0.68450000000003475</v>
      </c>
      <c r="C633">
        <v>-4.9999999999994493E-4</v>
      </c>
      <c r="D633">
        <v>0.91549999999996523</v>
      </c>
      <c r="E633">
        <v>0.2</v>
      </c>
      <c r="F633">
        <v>-0.13550000000000026</v>
      </c>
      <c r="G633">
        <v>0.02</v>
      </c>
      <c r="H633">
        <v>0.99999999999996503</v>
      </c>
      <c r="I633">
        <v>0.91549999999996523</v>
      </c>
      <c r="J633">
        <v>0.2</v>
      </c>
      <c r="K633">
        <v>-0.13550000000000026</v>
      </c>
      <c r="L633">
        <v>0.02</v>
      </c>
      <c r="M633">
        <v>0</v>
      </c>
      <c r="N633">
        <v>0.99999999999996503</v>
      </c>
      <c r="O633">
        <v>4.8000000000000001E-2</v>
      </c>
      <c r="P633">
        <v>3.4000000000000002E-2</v>
      </c>
      <c r="Q633">
        <v>4.2999999999999997E-2</v>
      </c>
      <c r="R633">
        <v>0.223</v>
      </c>
      <c r="S633">
        <v>800</v>
      </c>
      <c r="T633">
        <v>4.9377499999998319E-2</v>
      </c>
      <c r="X633">
        <v>363636</v>
      </c>
      <c r="Y633">
        <v>0</v>
      </c>
      <c r="Z633">
        <v>0.65954989502206496</v>
      </c>
      <c r="AA633">
        <v>0</v>
      </c>
      <c r="AB633">
        <v>1623</v>
      </c>
      <c r="AC633">
        <v>18000</v>
      </c>
      <c r="AD633">
        <v>980.78720877621868</v>
      </c>
      <c r="AE633">
        <v>980.78720877621868</v>
      </c>
      <c r="AF633">
        <v>13.357972557409363</v>
      </c>
      <c r="AG633">
        <v>93.65622217705446</v>
      </c>
      <c r="AI633">
        <v>6.7485269186025443</v>
      </c>
      <c r="AJ633">
        <v>852.80159063633766</v>
      </c>
      <c r="AM633">
        <v>0.5605301181068767</v>
      </c>
    </row>
    <row r="634" spans="1:39" x14ac:dyDescent="0.35">
      <c r="A634">
        <v>0.3159999999999652</v>
      </c>
      <c r="B634">
        <v>0.6840000000000348</v>
      </c>
      <c r="C634">
        <v>-4.9999999999994493E-4</v>
      </c>
      <c r="D634">
        <v>0.91599999999996518</v>
      </c>
      <c r="E634">
        <v>0.2</v>
      </c>
      <c r="F634">
        <v>-0.13600000000000026</v>
      </c>
      <c r="G634">
        <v>0.02</v>
      </c>
      <c r="H634">
        <v>0.99999999999996503</v>
      </c>
      <c r="I634">
        <v>0.91599999999996518</v>
      </c>
      <c r="J634">
        <v>0.2</v>
      </c>
      <c r="K634">
        <v>-0.13600000000000026</v>
      </c>
      <c r="L634">
        <v>0.02</v>
      </c>
      <c r="M634">
        <v>0</v>
      </c>
      <c r="N634">
        <v>0.99999999999996503</v>
      </c>
      <c r="O634">
        <v>4.8000000000000001E-2</v>
      </c>
      <c r="P634">
        <v>3.4000000000000002E-2</v>
      </c>
      <c r="Q634">
        <v>4.2999999999999997E-2</v>
      </c>
      <c r="R634">
        <v>0.223</v>
      </c>
      <c r="S634">
        <v>800</v>
      </c>
      <c r="T634">
        <v>4.9379999999998314E-2</v>
      </c>
      <c r="X634">
        <v>363636</v>
      </c>
      <c r="Y634">
        <v>0</v>
      </c>
      <c r="Z634">
        <v>0.65040332431947934</v>
      </c>
      <c r="AA634">
        <v>0</v>
      </c>
      <c r="AB634">
        <v>1623</v>
      </c>
      <c r="AC634">
        <v>18000</v>
      </c>
      <c r="AD634">
        <v>980.78720877621868</v>
      </c>
      <c r="AE634">
        <v>980.78720877621868</v>
      </c>
      <c r="AF634">
        <v>13.172058616161237</v>
      </c>
      <c r="AG634">
        <v>93.528873816989744</v>
      </c>
      <c r="AI634">
        <v>6.7487252268065419</v>
      </c>
      <c r="AJ634">
        <v>852.97072495795055</v>
      </c>
      <c r="AM634">
        <v>0.5598739304035778</v>
      </c>
    </row>
    <row r="635" spans="1:39" x14ac:dyDescent="0.35">
      <c r="A635">
        <v>0.31649999999996514</v>
      </c>
      <c r="B635">
        <v>0.68350000000003486</v>
      </c>
      <c r="C635">
        <v>-4.9999999999994493E-4</v>
      </c>
      <c r="D635">
        <v>0.91649999999996512</v>
      </c>
      <c r="E635">
        <v>0.2</v>
      </c>
      <c r="F635">
        <v>-0.13650000000000026</v>
      </c>
      <c r="G635">
        <v>0.02</v>
      </c>
      <c r="H635">
        <v>0.99999999999996492</v>
      </c>
      <c r="I635">
        <v>0.91649999999996512</v>
      </c>
      <c r="J635">
        <v>0.2</v>
      </c>
      <c r="K635">
        <v>-0.13650000000000026</v>
      </c>
      <c r="L635">
        <v>0.02</v>
      </c>
      <c r="M635">
        <v>0</v>
      </c>
      <c r="N635">
        <v>0.99999999999996492</v>
      </c>
      <c r="O635">
        <v>4.8000000000000001E-2</v>
      </c>
      <c r="P635">
        <v>3.4000000000000002E-2</v>
      </c>
      <c r="Q635">
        <v>4.2999999999999997E-2</v>
      </c>
      <c r="R635">
        <v>0.223</v>
      </c>
      <c r="S635">
        <v>800</v>
      </c>
      <c r="T635">
        <v>4.938249999999831E-2</v>
      </c>
      <c r="X635">
        <v>363636</v>
      </c>
      <c r="Y635">
        <v>0</v>
      </c>
      <c r="Z635">
        <v>0.64137756950476899</v>
      </c>
      <c r="AA635">
        <v>0</v>
      </c>
      <c r="AB635">
        <v>1623</v>
      </c>
      <c r="AC635">
        <v>18000</v>
      </c>
      <c r="AD635">
        <v>980.78720877621868</v>
      </c>
      <c r="AE635">
        <v>980.78720877621868</v>
      </c>
      <c r="AF635">
        <v>12.988610156030596</v>
      </c>
      <c r="AG635">
        <v>93.401638013417937</v>
      </c>
      <c r="AI635">
        <v>6.7489209051640149</v>
      </c>
      <c r="AJ635">
        <v>853.13764919958101</v>
      </c>
      <c r="AM635">
        <v>0.55921927724343334</v>
      </c>
    </row>
    <row r="636" spans="1:39" x14ac:dyDescent="0.35">
      <c r="A636">
        <v>0.31699999999996509</v>
      </c>
      <c r="B636">
        <v>0.68300000000003491</v>
      </c>
      <c r="C636">
        <v>-4.9999999999994493E-4</v>
      </c>
      <c r="D636">
        <v>0.91699999999996507</v>
      </c>
      <c r="E636">
        <v>0.2</v>
      </c>
      <c r="F636">
        <v>-0.13700000000000026</v>
      </c>
      <c r="G636">
        <v>0.02</v>
      </c>
      <c r="H636">
        <v>0.99999999999996492</v>
      </c>
      <c r="I636">
        <v>0.91699999999996507</v>
      </c>
      <c r="J636">
        <v>0.2</v>
      </c>
      <c r="K636">
        <v>-0.13700000000000026</v>
      </c>
      <c r="L636">
        <v>0.02</v>
      </c>
      <c r="M636">
        <v>0</v>
      </c>
      <c r="N636">
        <v>0.99999999999996492</v>
      </c>
      <c r="O636">
        <v>4.8000000000000001E-2</v>
      </c>
      <c r="P636">
        <v>3.4000000000000002E-2</v>
      </c>
      <c r="Q636">
        <v>4.2999999999999997E-2</v>
      </c>
      <c r="R636">
        <v>0.223</v>
      </c>
      <c r="S636">
        <v>800</v>
      </c>
      <c r="T636">
        <v>4.9384999999998312E-2</v>
      </c>
      <c r="X636">
        <v>363636</v>
      </c>
      <c r="Y636">
        <v>0</v>
      </c>
      <c r="Z636">
        <v>0.63247111378163234</v>
      </c>
      <c r="AA636">
        <v>0</v>
      </c>
      <c r="AB636">
        <v>1623</v>
      </c>
      <c r="AC636">
        <v>18000</v>
      </c>
      <c r="AD636">
        <v>980.78720877621868</v>
      </c>
      <c r="AE636">
        <v>980.78720877621868</v>
      </c>
      <c r="AF636">
        <v>12.807596087311376</v>
      </c>
      <c r="AG636">
        <v>93.274518073471398</v>
      </c>
      <c r="AI636">
        <v>6.7491139868373153</v>
      </c>
      <c r="AJ636">
        <v>853.30239034818055</v>
      </c>
      <c r="AM636">
        <v>0.55856615324976733</v>
      </c>
    </row>
    <row r="637" spans="1:39" x14ac:dyDescent="0.35">
      <c r="A637">
        <v>0.31749999999996503</v>
      </c>
      <c r="B637">
        <v>0.68250000000003497</v>
      </c>
      <c r="C637">
        <v>-4.9999999999994493E-4</v>
      </c>
      <c r="D637">
        <v>0.91749999999996501</v>
      </c>
      <c r="E637">
        <v>0.2</v>
      </c>
      <c r="F637">
        <v>-0.13750000000000026</v>
      </c>
      <c r="G637">
        <v>0.02</v>
      </c>
      <c r="H637">
        <v>0.99999999999996481</v>
      </c>
      <c r="I637">
        <v>0.91749999999996501</v>
      </c>
      <c r="J637">
        <v>0.2</v>
      </c>
      <c r="K637">
        <v>-0.13750000000000026</v>
      </c>
      <c r="L637">
        <v>0.02</v>
      </c>
      <c r="M637">
        <v>0</v>
      </c>
      <c r="N637">
        <v>0.99999999999996481</v>
      </c>
      <c r="O637">
        <v>4.8000000000000001E-2</v>
      </c>
      <c r="P637">
        <v>3.4000000000000002E-2</v>
      </c>
      <c r="Q637">
        <v>4.2999999999999997E-2</v>
      </c>
      <c r="R637">
        <v>0.223</v>
      </c>
      <c r="S637">
        <v>800</v>
      </c>
      <c r="T637">
        <v>4.9387499999998315E-2</v>
      </c>
      <c r="X637">
        <v>363636</v>
      </c>
      <c r="Y637">
        <v>0</v>
      </c>
      <c r="Z637">
        <v>0.62368245841277714</v>
      </c>
      <c r="AA637">
        <v>0</v>
      </c>
      <c r="AB637">
        <v>1623</v>
      </c>
      <c r="AC637">
        <v>18000</v>
      </c>
      <c r="AD637">
        <v>980.78720877621868</v>
      </c>
      <c r="AE637">
        <v>980.78720877621868</v>
      </c>
      <c r="AF637">
        <v>12.628985692270902</v>
      </c>
      <c r="AG637">
        <v>93.147517235075796</v>
      </c>
      <c r="AI637">
        <v>6.7493045045920255</v>
      </c>
      <c r="AJ637">
        <v>853.46497509082678</v>
      </c>
      <c r="AM637">
        <v>0.55791455307099247</v>
      </c>
    </row>
    <row r="638" spans="1:39" x14ac:dyDescent="0.35">
      <c r="A638">
        <v>0.31799999999996498</v>
      </c>
      <c r="B638">
        <v>0.68200000000003502</v>
      </c>
      <c r="C638">
        <v>-4.9999999999994493E-4</v>
      </c>
      <c r="D638">
        <v>0.91799999999996496</v>
      </c>
      <c r="E638">
        <v>0.2</v>
      </c>
      <c r="F638">
        <v>-0.13800000000000026</v>
      </c>
      <c r="G638">
        <v>0.02</v>
      </c>
      <c r="H638">
        <v>0.99999999999996481</v>
      </c>
      <c r="I638">
        <v>0.91799999999996496</v>
      </c>
      <c r="J638">
        <v>0.2</v>
      </c>
      <c r="K638">
        <v>-0.13800000000000026</v>
      </c>
      <c r="L638">
        <v>0.02</v>
      </c>
      <c r="M638">
        <v>0</v>
      </c>
      <c r="N638">
        <v>0.99999999999996481</v>
      </c>
      <c r="O638">
        <v>4.8000000000000001E-2</v>
      </c>
      <c r="P638">
        <v>3.4000000000000002E-2</v>
      </c>
      <c r="Q638">
        <v>4.2999999999999997E-2</v>
      </c>
      <c r="R638">
        <v>0.223</v>
      </c>
      <c r="S638">
        <v>800</v>
      </c>
      <c r="T638">
        <v>4.938999999999831E-2</v>
      </c>
      <c r="X638">
        <v>363636</v>
      </c>
      <c r="Y638">
        <v>0</v>
      </c>
      <c r="Z638">
        <v>0.61501012251649989</v>
      </c>
      <c r="AA638">
        <v>0</v>
      </c>
      <c r="AB638">
        <v>1623</v>
      </c>
      <c r="AC638">
        <v>18000</v>
      </c>
      <c r="AD638">
        <v>980.78720877621868</v>
      </c>
      <c r="AE638">
        <v>980.78720877621868</v>
      </c>
      <c r="AF638">
        <v>12.452748620936893</v>
      </c>
      <c r="AG638">
        <v>93.020638668072436</v>
      </c>
      <c r="AI638">
        <v>6.7494924908014484</v>
      </c>
      <c r="AJ638">
        <v>853.62542981753472</v>
      </c>
      <c r="AM638">
        <v>0.55726447138046442</v>
      </c>
    </row>
    <row r="639" spans="1:39" x14ac:dyDescent="0.35">
      <c r="A639">
        <v>0.31849999999996492</v>
      </c>
      <c r="B639">
        <v>0.68150000000003508</v>
      </c>
      <c r="C639">
        <v>-4.9999999999994493E-4</v>
      </c>
      <c r="D639">
        <v>0.9184999999999649</v>
      </c>
      <c r="E639">
        <v>0.2</v>
      </c>
      <c r="F639">
        <v>-0.13850000000000026</v>
      </c>
      <c r="G639">
        <v>0.02</v>
      </c>
      <c r="H639">
        <v>0.99999999999996469</v>
      </c>
      <c r="I639">
        <v>0.9184999999999649</v>
      </c>
      <c r="J639">
        <v>0.2</v>
      </c>
      <c r="K639">
        <v>-0.13850000000000026</v>
      </c>
      <c r="L639">
        <v>0.02</v>
      </c>
      <c r="M639">
        <v>0</v>
      </c>
      <c r="N639">
        <v>0.99999999999996469</v>
      </c>
      <c r="O639">
        <v>4.8000000000000001E-2</v>
      </c>
      <c r="P639">
        <v>3.4000000000000002E-2</v>
      </c>
      <c r="Q639">
        <v>4.2999999999999997E-2</v>
      </c>
      <c r="R639">
        <v>0.223</v>
      </c>
      <c r="S639">
        <v>800</v>
      </c>
      <c r="T639">
        <v>4.9392499999998306E-2</v>
      </c>
      <c r="X639">
        <v>363636</v>
      </c>
      <c r="Y639">
        <v>0</v>
      </c>
      <c r="Z639">
        <v>0.60645264286542788</v>
      </c>
      <c r="AA639">
        <v>0</v>
      </c>
      <c r="AB639">
        <v>1623</v>
      </c>
      <c r="AC639">
        <v>18000</v>
      </c>
      <c r="AD639">
        <v>980.78720877621868</v>
      </c>
      <c r="AE639">
        <v>980.78720877621868</v>
      </c>
      <c r="AF639">
        <v>12.278854886929512</v>
      </c>
      <c r="AG639">
        <v>92.893885475323387</v>
      </c>
      <c r="AI639">
        <v>6.7496779774510562</v>
      </c>
      <c r="AJ639">
        <v>853.78378062405795</v>
      </c>
      <c r="AM639">
        <v>0.55661590287633611</v>
      </c>
    </row>
    <row r="640" spans="1:39" x14ac:dyDescent="0.35">
      <c r="A640">
        <v>0.31899999999996487</v>
      </c>
      <c r="B640">
        <v>0.68100000000003513</v>
      </c>
      <c r="C640">
        <v>-4.9999999999994493E-4</v>
      </c>
      <c r="D640">
        <v>0.91899999999996485</v>
      </c>
      <c r="E640">
        <v>0.2</v>
      </c>
      <c r="F640">
        <v>-0.13900000000000026</v>
      </c>
      <c r="G640">
        <v>0.02</v>
      </c>
      <c r="H640">
        <v>0.99999999999996469</v>
      </c>
      <c r="I640">
        <v>0.91899999999996485</v>
      </c>
      <c r="J640">
        <v>0.2</v>
      </c>
      <c r="K640">
        <v>-0.13900000000000026</v>
      </c>
      <c r="L640">
        <v>0.02</v>
      </c>
      <c r="M640">
        <v>0</v>
      </c>
      <c r="N640">
        <v>0.99999999999996469</v>
      </c>
      <c r="O640">
        <v>4.8000000000000001E-2</v>
      </c>
      <c r="P640">
        <v>3.4000000000000002E-2</v>
      </c>
      <c r="Q640">
        <v>4.2999999999999997E-2</v>
      </c>
      <c r="R640">
        <v>0.223</v>
      </c>
      <c r="S640">
        <v>800</v>
      </c>
      <c r="T640">
        <v>4.9394999999998301E-2</v>
      </c>
      <c r="X640">
        <v>363636</v>
      </c>
      <c r="Y640">
        <v>0</v>
      </c>
      <c r="Z640">
        <v>0.59800857368740234</v>
      </c>
      <c r="AA640">
        <v>0</v>
      </c>
      <c r="AB640">
        <v>1623</v>
      </c>
      <c r="AC640">
        <v>18000</v>
      </c>
      <c r="AD640">
        <v>980.78720877621868</v>
      </c>
      <c r="AE640">
        <v>980.78720877621868</v>
      </c>
      <c r="AF640">
        <v>12.107274863338015</v>
      </c>
      <c r="AG640">
        <v>92.767260693799898</v>
      </c>
      <c r="AI640">
        <v>6.7498609961428873</v>
      </c>
      <c r="AJ640">
        <v>853.94005331466974</v>
      </c>
      <c r="AM640">
        <v>0.55596884228141408</v>
      </c>
    </row>
    <row r="641" spans="1:39" x14ac:dyDescent="0.35">
      <c r="A641">
        <v>0.31949999999996481</v>
      </c>
      <c r="B641">
        <v>0.68050000000003519</v>
      </c>
      <c r="C641">
        <v>-4.9999999999994493E-4</v>
      </c>
      <c r="D641">
        <v>0.91949999999996479</v>
      </c>
      <c r="E641">
        <v>0.2</v>
      </c>
      <c r="F641">
        <v>-0.13950000000000026</v>
      </c>
      <c r="G641">
        <v>0.02</v>
      </c>
      <c r="H641">
        <v>0.99999999999996458</v>
      </c>
      <c r="I641">
        <v>0.91949999999996479</v>
      </c>
      <c r="J641">
        <v>0.2</v>
      </c>
      <c r="K641">
        <v>-0.13950000000000026</v>
      </c>
      <c r="L641">
        <v>0.02</v>
      </c>
      <c r="M641">
        <v>0</v>
      </c>
      <c r="N641">
        <v>0.99999999999996458</v>
      </c>
      <c r="O641">
        <v>4.8000000000000001E-2</v>
      </c>
      <c r="P641">
        <v>3.4000000000000002E-2</v>
      </c>
      <c r="Q641">
        <v>4.2999999999999997E-2</v>
      </c>
      <c r="R641">
        <v>0.223</v>
      </c>
      <c r="S641">
        <v>800</v>
      </c>
      <c r="T641">
        <v>4.9397499999998297E-2</v>
      </c>
      <c r="X641">
        <v>363636</v>
      </c>
      <c r="Y641">
        <v>0</v>
      </c>
      <c r="Z641">
        <v>0.5896764864684807</v>
      </c>
      <c r="AA641">
        <v>0</v>
      </c>
      <c r="AB641">
        <v>1623</v>
      </c>
      <c r="AC641">
        <v>18000</v>
      </c>
      <c r="AD641">
        <v>980.78720877621868</v>
      </c>
      <c r="AE641">
        <v>980.78720877621868</v>
      </c>
      <c r="AF641">
        <v>11.937979278641583</v>
      </c>
      <c r="AG641">
        <v>92.640767295654115</v>
      </c>
      <c r="AI641">
        <v>6.7500415780998964</v>
      </c>
      <c r="AJ641">
        <v>854.0942734049296</v>
      </c>
      <c r="AM641">
        <v>0.55532328434301481</v>
      </c>
    </row>
    <row r="642" spans="1:39" x14ac:dyDescent="0.35">
      <c r="A642">
        <v>0.31999999999996476</v>
      </c>
      <c r="B642">
        <v>0.68000000000003524</v>
      </c>
      <c r="C642">
        <v>-4.9999999999994493E-4</v>
      </c>
      <c r="D642">
        <v>0.91999999999996473</v>
      </c>
      <c r="E642">
        <v>0.2</v>
      </c>
      <c r="F642">
        <v>-0.14000000000000026</v>
      </c>
      <c r="G642">
        <v>0.02</v>
      </c>
      <c r="H642">
        <v>0.99999999999996458</v>
      </c>
      <c r="I642">
        <v>0.91999999999996473</v>
      </c>
      <c r="J642">
        <v>0.2</v>
      </c>
      <c r="K642">
        <v>-0.14000000000000026</v>
      </c>
      <c r="L642">
        <v>0.02</v>
      </c>
      <c r="M642">
        <v>0</v>
      </c>
      <c r="N642">
        <v>0.99999999999996458</v>
      </c>
      <c r="O642">
        <v>4.8000000000000001E-2</v>
      </c>
      <c r="P642">
        <v>3.4000000000000002E-2</v>
      </c>
      <c r="Q642">
        <v>4.2999999999999997E-2</v>
      </c>
      <c r="R642">
        <v>0.223</v>
      </c>
      <c r="S642">
        <v>800</v>
      </c>
      <c r="T642">
        <v>4.9399999999998292E-2</v>
      </c>
      <c r="X642">
        <v>363636</v>
      </c>
      <c r="Y642">
        <v>0</v>
      </c>
      <c r="Z642">
        <v>0.5814549697580369</v>
      </c>
      <c r="AA642">
        <v>0</v>
      </c>
      <c r="AB642">
        <v>1623</v>
      </c>
      <c r="AC642">
        <v>18000</v>
      </c>
      <c r="AD642">
        <v>980.78720877621868</v>
      </c>
      <c r="AE642">
        <v>980.78720877621868</v>
      </c>
      <c r="AF642">
        <v>11.770939212673859</v>
      </c>
      <c r="AG642">
        <v>92.514408189274462</v>
      </c>
      <c r="AI642">
        <v>6.7502197541702618</v>
      </c>
      <c r="AJ642">
        <v>854.24646612443416</v>
      </c>
      <c r="AM642">
        <v>0.5546792238328232</v>
      </c>
    </row>
    <row r="643" spans="1:39" x14ac:dyDescent="0.35">
      <c r="A643">
        <v>0.3204999999999647</v>
      </c>
      <c r="B643">
        <v>0.6795000000000353</v>
      </c>
      <c r="C643">
        <v>-4.9999999999994493E-4</v>
      </c>
      <c r="D643">
        <v>0.92049999999996468</v>
      </c>
      <c r="E643">
        <v>0.2</v>
      </c>
      <c r="F643">
        <v>-0.14050000000000026</v>
      </c>
      <c r="G643">
        <v>0.02</v>
      </c>
      <c r="H643">
        <v>0.99999999999996447</v>
      </c>
      <c r="I643">
        <v>0.92049999999996468</v>
      </c>
      <c r="J643">
        <v>0.2</v>
      </c>
      <c r="K643">
        <v>-0.14050000000000026</v>
      </c>
      <c r="L643">
        <v>0.02</v>
      </c>
      <c r="M643">
        <v>0</v>
      </c>
      <c r="N643">
        <v>0.99999999999996447</v>
      </c>
      <c r="O643">
        <v>4.8000000000000001E-2</v>
      </c>
      <c r="P643">
        <v>3.4000000000000002E-2</v>
      </c>
      <c r="Q643">
        <v>4.2999999999999997E-2</v>
      </c>
      <c r="R643">
        <v>0.223</v>
      </c>
      <c r="S643">
        <v>800</v>
      </c>
      <c r="T643">
        <v>4.9402499999998295E-2</v>
      </c>
      <c r="X643">
        <v>363636</v>
      </c>
      <c r="Y643">
        <v>0</v>
      </c>
      <c r="Z643">
        <v>0.57334262897593913</v>
      </c>
      <c r="AA643">
        <v>0</v>
      </c>
      <c r="AB643">
        <v>1623</v>
      </c>
      <c r="AC643">
        <v>18000</v>
      </c>
      <c r="AD643">
        <v>980.78720877621868</v>
      </c>
      <c r="AE643">
        <v>980.78720877621868</v>
      </c>
      <c r="AF643">
        <v>11.606126092630747</v>
      </c>
      <c r="AG643">
        <v>92.38818622032494</v>
      </c>
      <c r="AI643">
        <v>6.7503955548316412</v>
      </c>
      <c r="AJ643">
        <v>854.39665641954969</v>
      </c>
      <c r="AM643">
        <v>0.55403665554675086</v>
      </c>
    </row>
    <row r="644" spans="1:39" x14ac:dyDescent="0.35">
      <c r="A644">
        <v>0.32099999999996465</v>
      </c>
      <c r="B644">
        <v>0.67900000000003535</v>
      </c>
      <c r="C644">
        <v>-4.9999999999994493E-4</v>
      </c>
      <c r="D644">
        <v>0.92099999999996462</v>
      </c>
      <c r="E644">
        <v>0.2</v>
      </c>
      <c r="F644">
        <v>-0.14100000000000026</v>
      </c>
      <c r="G644">
        <v>0.02</v>
      </c>
      <c r="H644">
        <v>0.99999999999996447</v>
      </c>
      <c r="I644">
        <v>0.92099999999996462</v>
      </c>
      <c r="J644">
        <v>0.2</v>
      </c>
      <c r="K644">
        <v>-0.14100000000000026</v>
      </c>
      <c r="L644">
        <v>0.02</v>
      </c>
      <c r="M644">
        <v>0</v>
      </c>
      <c r="N644">
        <v>0.99999999999996447</v>
      </c>
      <c r="O644">
        <v>4.8000000000000001E-2</v>
      </c>
      <c r="P644">
        <v>3.4000000000000002E-2</v>
      </c>
      <c r="Q644">
        <v>4.2999999999999997E-2</v>
      </c>
      <c r="R644">
        <v>0.223</v>
      </c>
      <c r="S644">
        <v>800</v>
      </c>
      <c r="T644">
        <v>4.9404999999998291E-2</v>
      </c>
      <c r="X644">
        <v>363636</v>
      </c>
      <c r="Y644">
        <v>0</v>
      </c>
      <c r="Z644">
        <v>0.56533808622178339</v>
      </c>
      <c r="AA644">
        <v>0</v>
      </c>
      <c r="AB644">
        <v>1623</v>
      </c>
      <c r="AC644">
        <v>18000</v>
      </c>
      <c r="AD644">
        <v>980.78720877621868</v>
      </c>
      <c r="AE644">
        <v>980.78720877621868</v>
      </c>
      <c r="AF644">
        <v>11.443511689121056</v>
      </c>
      <c r="AG644">
        <v>92.262104172768559</v>
      </c>
      <c r="AI644">
        <v>6.7505690101953855</v>
      </c>
      <c r="AJ644">
        <v>854.54486895612888</v>
      </c>
      <c r="AM644">
        <v>0.55339557430479658</v>
      </c>
    </row>
    <row r="645" spans="1:39" x14ac:dyDescent="0.35">
      <c r="A645">
        <v>0.32149999999996459</v>
      </c>
      <c r="B645">
        <v>0.67850000000003541</v>
      </c>
      <c r="C645">
        <v>-4.9999999999994493E-4</v>
      </c>
      <c r="D645">
        <v>0.92149999999996457</v>
      </c>
      <c r="E645">
        <v>0.2</v>
      </c>
      <c r="F645">
        <v>-0.14150000000000026</v>
      </c>
      <c r="G645">
        <v>0.02</v>
      </c>
      <c r="H645">
        <v>0.99999999999996436</v>
      </c>
      <c r="I645">
        <v>0.92149999999996457</v>
      </c>
      <c r="J645">
        <v>0.2</v>
      </c>
      <c r="K645">
        <v>-0.14150000000000026</v>
      </c>
      <c r="L645">
        <v>0.02</v>
      </c>
      <c r="M645">
        <v>0</v>
      </c>
      <c r="N645">
        <v>0.99999999999996436</v>
      </c>
      <c r="O645">
        <v>4.8000000000000001E-2</v>
      </c>
      <c r="P645">
        <v>3.4000000000000002E-2</v>
      </c>
      <c r="Q645">
        <v>4.2999999999999997E-2</v>
      </c>
      <c r="R645">
        <v>0.223</v>
      </c>
      <c r="S645">
        <v>800</v>
      </c>
      <c r="T645">
        <v>4.9407499999998286E-2</v>
      </c>
      <c r="X645">
        <v>363636</v>
      </c>
      <c r="Y645">
        <v>0</v>
      </c>
      <c r="Z645">
        <v>0.55743998008616369</v>
      </c>
      <c r="AA645">
        <v>0</v>
      </c>
      <c r="AB645">
        <v>1623</v>
      </c>
      <c r="AC645">
        <v>18000</v>
      </c>
      <c r="AD645">
        <v>980.78720877621868</v>
      </c>
      <c r="AE645">
        <v>980.78720877621868</v>
      </c>
      <c r="AF645">
        <v>11.283068112259546</v>
      </c>
      <c r="AG645">
        <v>92.136164769875066</v>
      </c>
      <c r="AI645">
        <v>6.7507401500107038</v>
      </c>
      <c r="AJ645">
        <v>854.69112812220965</v>
      </c>
      <c r="AM645">
        <v>0.55275597495090634</v>
      </c>
    </row>
    <row r="646" spans="1:39" x14ac:dyDescent="0.35">
      <c r="A646">
        <v>0.32199999999996454</v>
      </c>
      <c r="B646">
        <v>0.67800000000003546</v>
      </c>
      <c r="C646">
        <v>-4.9999999999994493E-4</v>
      </c>
      <c r="D646">
        <v>0.92199999999996451</v>
      </c>
      <c r="E646">
        <v>0.2</v>
      </c>
      <c r="F646">
        <v>-0.14200000000000026</v>
      </c>
      <c r="G646">
        <v>0.02</v>
      </c>
      <c r="H646">
        <v>0.99999999999996436</v>
      </c>
      <c r="I646">
        <v>0.92199999999996451</v>
      </c>
      <c r="J646">
        <v>0.2</v>
      </c>
      <c r="K646">
        <v>-0.14200000000000026</v>
      </c>
      <c r="L646">
        <v>0.02</v>
      </c>
      <c r="M646">
        <v>0</v>
      </c>
      <c r="N646">
        <v>0.99999999999996436</v>
      </c>
      <c r="O646">
        <v>4.8000000000000001E-2</v>
      </c>
      <c r="P646">
        <v>3.4000000000000002E-2</v>
      </c>
      <c r="Q646">
        <v>4.2999999999999997E-2</v>
      </c>
      <c r="R646">
        <v>0.223</v>
      </c>
      <c r="S646">
        <v>800</v>
      </c>
      <c r="T646">
        <v>4.9409999999998282E-2</v>
      </c>
      <c r="X646">
        <v>363636</v>
      </c>
      <c r="Y646">
        <v>0</v>
      </c>
      <c r="Z646">
        <v>0.54964696546395575</v>
      </c>
      <c r="AA646">
        <v>0</v>
      </c>
      <c r="AB646">
        <v>1623</v>
      </c>
      <c r="AC646">
        <v>18000</v>
      </c>
      <c r="AD646">
        <v>980.78720877621868</v>
      </c>
      <c r="AE646">
        <v>980.78720877621868</v>
      </c>
      <c r="AF646">
        <v>11.124767807801948</v>
      </c>
      <c r="AG646">
        <v>92.010370675213466</v>
      </c>
      <c r="AI646">
        <v>6.7509090036687924</v>
      </c>
      <c r="AJ646">
        <v>854.83545803070263</v>
      </c>
      <c r="AM646">
        <v>0.55211785235283584</v>
      </c>
    </row>
    <row r="647" spans="1:39" x14ac:dyDescent="0.35">
      <c r="A647">
        <v>0.32249999999996448</v>
      </c>
      <c r="B647">
        <v>0.67750000000003552</v>
      </c>
      <c r="C647">
        <v>-4.9999999999994493E-4</v>
      </c>
      <c r="D647">
        <v>0.92249999999996446</v>
      </c>
      <c r="E647">
        <v>0.2</v>
      </c>
      <c r="F647">
        <v>-0.14250000000000027</v>
      </c>
      <c r="G647">
        <v>0.02</v>
      </c>
      <c r="H647">
        <v>0.99999999999996425</v>
      </c>
      <c r="I647">
        <v>0.92249999999996446</v>
      </c>
      <c r="J647">
        <v>0.2</v>
      </c>
      <c r="K647">
        <v>-0.14250000000000027</v>
      </c>
      <c r="L647">
        <v>0.02</v>
      </c>
      <c r="M647">
        <v>0</v>
      </c>
      <c r="N647">
        <v>0.99999999999996425</v>
      </c>
      <c r="O647">
        <v>4.8000000000000001E-2</v>
      </c>
      <c r="P647">
        <v>3.4000000000000002E-2</v>
      </c>
      <c r="Q647">
        <v>4.2999999999999997E-2</v>
      </c>
      <c r="R647">
        <v>0.223</v>
      </c>
      <c r="S647">
        <v>800</v>
      </c>
      <c r="T647">
        <v>4.9412499999998284E-2</v>
      </c>
      <c r="X647">
        <v>363636</v>
      </c>
      <c r="Y647">
        <v>0</v>
      </c>
      <c r="Z647">
        <v>0.54195771336959719</v>
      </c>
      <c r="AA647">
        <v>0</v>
      </c>
      <c r="AB647">
        <v>1623</v>
      </c>
      <c r="AC647">
        <v>18000</v>
      </c>
      <c r="AD647">
        <v>980.78720877621868</v>
      </c>
      <c r="AE647">
        <v>980.78720877621868</v>
      </c>
      <c r="AF647">
        <v>10.968583553321515</v>
      </c>
      <c r="AG647">
        <v>91.884724493629136</v>
      </c>
      <c r="AI647">
        <v>6.7510756002069048</v>
      </c>
      <c r="AJ647">
        <v>854.97788252205032</v>
      </c>
      <c r="AM647">
        <v>0.55148120140201262</v>
      </c>
    </row>
    <row r="648" spans="1:39" x14ac:dyDescent="0.35">
      <c r="A648">
        <v>0.32299999999996443</v>
      </c>
      <c r="B648">
        <v>0.67700000000003557</v>
      </c>
      <c r="C648">
        <v>-4.9999999999994493E-4</v>
      </c>
      <c r="D648">
        <v>0.9229999999999644</v>
      </c>
      <c r="E648">
        <v>0.2</v>
      </c>
      <c r="F648">
        <v>-0.14300000000000027</v>
      </c>
      <c r="G648">
        <v>0.02</v>
      </c>
      <c r="H648">
        <v>0.99999999999996425</v>
      </c>
      <c r="I648">
        <v>0.9229999999999644</v>
      </c>
      <c r="J648">
        <v>0.2</v>
      </c>
      <c r="K648">
        <v>-0.14300000000000027</v>
      </c>
      <c r="L648">
        <v>0.02</v>
      </c>
      <c r="M648">
        <v>0</v>
      </c>
      <c r="N648">
        <v>0.99999999999996425</v>
      </c>
      <c r="O648">
        <v>4.8000000000000001E-2</v>
      </c>
      <c r="P648">
        <v>3.4000000000000002E-2</v>
      </c>
      <c r="Q648">
        <v>4.2999999999999997E-2</v>
      </c>
      <c r="R648">
        <v>0.223</v>
      </c>
      <c r="S648">
        <v>800</v>
      </c>
      <c r="T648">
        <v>4.941499999999828E-2</v>
      </c>
      <c r="X648">
        <v>363636</v>
      </c>
      <c r="Y648">
        <v>0</v>
      </c>
      <c r="Z648">
        <v>0.53437091075434195</v>
      </c>
      <c r="AA648">
        <v>0</v>
      </c>
      <c r="AB648">
        <v>1623</v>
      </c>
      <c r="AC648">
        <v>18000</v>
      </c>
      <c r="AD648">
        <v>980.78720877621868</v>
      </c>
      <c r="AE648">
        <v>980.78720877621868</v>
      </c>
      <c r="AF648">
        <v>10.814488454426726</v>
      </c>
      <c r="AG648">
        <v>91.759228772206228</v>
      </c>
      <c r="AI648">
        <v>6.751239968312392</v>
      </c>
      <c r="AJ648">
        <v>855.11842516688171</v>
      </c>
      <c r="AM648">
        <v>0.55084601701340008</v>
      </c>
    </row>
    <row r="649" spans="1:39" x14ac:dyDescent="0.35">
      <c r="A649">
        <v>0.32349999999996437</v>
      </c>
      <c r="B649">
        <v>0.67650000000003563</v>
      </c>
      <c r="C649">
        <v>-4.9999999999994493E-4</v>
      </c>
      <c r="D649">
        <v>0.92349999999996435</v>
      </c>
      <c r="E649">
        <v>0.2</v>
      </c>
      <c r="F649">
        <v>-0.14350000000000027</v>
      </c>
      <c r="G649">
        <v>0.02</v>
      </c>
      <c r="H649">
        <v>0.99999999999996414</v>
      </c>
      <c r="I649">
        <v>0.92349999999996435</v>
      </c>
      <c r="J649">
        <v>0.2</v>
      </c>
      <c r="K649">
        <v>-0.14350000000000027</v>
      </c>
      <c r="L649">
        <v>0.02</v>
      </c>
      <c r="M649">
        <v>0</v>
      </c>
      <c r="N649">
        <v>0.99999999999996414</v>
      </c>
      <c r="O649">
        <v>4.8000000000000001E-2</v>
      </c>
      <c r="P649">
        <v>3.4000000000000002E-2</v>
      </c>
      <c r="Q649">
        <v>4.2999999999999997E-2</v>
      </c>
      <c r="R649">
        <v>0.223</v>
      </c>
      <c r="S649">
        <v>800</v>
      </c>
      <c r="T649">
        <v>4.9417499999998282E-2</v>
      </c>
      <c r="X649">
        <v>363636</v>
      </c>
      <c r="Y649">
        <v>0</v>
      </c>
      <c r="Z649">
        <v>0.52688526032547001</v>
      </c>
      <c r="AA649">
        <v>0</v>
      </c>
      <c r="AB649">
        <v>1623</v>
      </c>
      <c r="AC649">
        <v>18000</v>
      </c>
      <c r="AD649">
        <v>980.78720877621868</v>
      </c>
      <c r="AE649">
        <v>980.78720877621868</v>
      </c>
      <c r="AF649">
        <v>10.662455941019697</v>
      </c>
      <c r="AG649">
        <v>91.633886001215217</v>
      </c>
      <c r="AI649">
        <v>6.7514021363266927</v>
      </c>
      <c r="AJ649">
        <v>855.25710926864178</v>
      </c>
      <c r="AM649">
        <v>0.55021229412536221</v>
      </c>
    </row>
    <row r="650" spans="1:39" x14ac:dyDescent="0.35">
      <c r="A650">
        <v>0.32399999999996432</v>
      </c>
      <c r="B650">
        <v>0.67600000000003568</v>
      </c>
      <c r="C650">
        <v>-4.9999999999994493E-4</v>
      </c>
      <c r="D650">
        <v>0.92399999999996429</v>
      </c>
      <c r="E650">
        <v>0.2</v>
      </c>
      <c r="F650">
        <v>-0.14400000000000027</v>
      </c>
      <c r="G650">
        <v>0.02</v>
      </c>
      <c r="H650">
        <v>0.99999999999996414</v>
      </c>
      <c r="I650">
        <v>0.92399999999996429</v>
      </c>
      <c r="J650">
        <v>0.2</v>
      </c>
      <c r="K650">
        <v>-0.14400000000000027</v>
      </c>
      <c r="L650">
        <v>0.02</v>
      </c>
      <c r="M650">
        <v>0</v>
      </c>
      <c r="N650">
        <v>0.99999999999996414</v>
      </c>
      <c r="O650">
        <v>4.8000000000000001E-2</v>
      </c>
      <c r="P650">
        <v>3.4000000000000002E-2</v>
      </c>
      <c r="Q650">
        <v>4.2999999999999997E-2</v>
      </c>
      <c r="R650">
        <v>0.223</v>
      </c>
      <c r="S650">
        <v>800</v>
      </c>
      <c r="T650">
        <v>4.9419999999998278E-2</v>
      </c>
      <c r="X650">
        <v>363636</v>
      </c>
      <c r="Y650">
        <v>0</v>
      </c>
      <c r="Z650">
        <v>0.51949948036743165</v>
      </c>
      <c r="AA650">
        <v>0</v>
      </c>
      <c r="AB650">
        <v>1623</v>
      </c>
      <c r="AC650">
        <v>18000</v>
      </c>
      <c r="AD650">
        <v>980.78720877621868</v>
      </c>
      <c r="AE650">
        <v>980.78720877621868</v>
      </c>
      <c r="AF650">
        <v>10.512459763594874</v>
      </c>
      <c r="AG650">
        <v>91.508698615046058</v>
      </c>
      <c r="AI650">
        <v>6.7515621322492798</v>
      </c>
      <c r="AJ650">
        <v>855.39395786620526</v>
      </c>
      <c r="AM650">
        <v>0.54958002769952874</v>
      </c>
    </row>
    <row r="651" spans="1:39" x14ac:dyDescent="0.35">
      <c r="A651">
        <v>0.32449999999996426</v>
      </c>
      <c r="B651">
        <v>0.67550000000003574</v>
      </c>
      <c r="C651">
        <v>-4.9999999999994493E-4</v>
      </c>
      <c r="D651">
        <v>0.92449999999996424</v>
      </c>
      <c r="E651">
        <v>0.2</v>
      </c>
      <c r="F651">
        <v>-0.14450000000000027</v>
      </c>
      <c r="G651">
        <v>0.02</v>
      </c>
      <c r="H651">
        <v>0.99999999999996403</v>
      </c>
      <c r="I651">
        <v>0.92449999999996424</v>
      </c>
      <c r="J651">
        <v>0.2</v>
      </c>
      <c r="K651">
        <v>-0.14450000000000027</v>
      </c>
      <c r="L651">
        <v>0.02</v>
      </c>
      <c r="M651">
        <v>0</v>
      </c>
      <c r="N651">
        <v>0.99999999999996403</v>
      </c>
      <c r="O651">
        <v>4.8000000000000001E-2</v>
      </c>
      <c r="P651">
        <v>3.4000000000000002E-2</v>
      </c>
      <c r="Q651">
        <v>4.2999999999999997E-2</v>
      </c>
      <c r="R651">
        <v>0.223</v>
      </c>
      <c r="S651">
        <v>800</v>
      </c>
      <c r="T651">
        <v>4.9422499999998273E-2</v>
      </c>
      <c r="X651">
        <v>363636</v>
      </c>
      <c r="Y651">
        <v>0</v>
      </c>
      <c r="Z651">
        <v>0.51221230456490863</v>
      </c>
      <c r="AA651">
        <v>0</v>
      </c>
      <c r="AB651">
        <v>1623</v>
      </c>
      <c r="AC651">
        <v>18000</v>
      </c>
      <c r="AD651">
        <v>980.78720877621868</v>
      </c>
      <c r="AE651">
        <v>980.78720877621868</v>
      </c>
      <c r="AF651">
        <v>10.364473989577631</v>
      </c>
      <c r="AG651">
        <v>91.383668993127003</v>
      </c>
      <c r="AI651">
        <v>6.7517199837415651</v>
      </c>
      <c r="AJ651">
        <v>855.52899373647267</v>
      </c>
      <c r="AM651">
        <v>0.54894921272066177</v>
      </c>
    </row>
    <row r="652" spans="1:39" x14ac:dyDescent="0.35">
      <c r="A652">
        <v>0.32499999999996421</v>
      </c>
      <c r="B652">
        <v>0.67500000000003579</v>
      </c>
      <c r="C652">
        <v>-4.9999999999994493E-4</v>
      </c>
      <c r="D652">
        <v>0.92499999999996418</v>
      </c>
      <c r="E652">
        <v>0.2</v>
      </c>
      <c r="F652">
        <v>-0.14500000000000027</v>
      </c>
      <c r="G652">
        <v>0.02</v>
      </c>
      <c r="H652">
        <v>0.99999999999996403</v>
      </c>
      <c r="I652">
        <v>0.92499999999996418</v>
      </c>
      <c r="J652">
        <v>0.2</v>
      </c>
      <c r="K652">
        <v>-0.14500000000000027</v>
      </c>
      <c r="L652">
        <v>0.02</v>
      </c>
      <c r="M652">
        <v>0</v>
      </c>
      <c r="N652">
        <v>0.99999999999996403</v>
      </c>
      <c r="O652">
        <v>4.8000000000000001E-2</v>
      </c>
      <c r="P652">
        <v>3.4000000000000002E-2</v>
      </c>
      <c r="Q652">
        <v>4.2999999999999997E-2</v>
      </c>
      <c r="R652">
        <v>0.223</v>
      </c>
      <c r="S652">
        <v>800</v>
      </c>
      <c r="T652">
        <v>4.9424999999998269E-2</v>
      </c>
      <c r="X652">
        <v>363636</v>
      </c>
      <c r="Y652">
        <v>0</v>
      </c>
      <c r="Z652">
        <v>0.50502248182777099</v>
      </c>
      <c r="AA652">
        <v>0</v>
      </c>
      <c r="AB652">
        <v>1623</v>
      </c>
      <c r="AC652">
        <v>18000</v>
      </c>
      <c r="AD652">
        <v>980.78720877621868</v>
      </c>
      <c r="AE652">
        <v>980.78720877621868</v>
      </c>
      <c r="AF652">
        <v>10.218472999702334</v>
      </c>
      <c r="AG652">
        <v>91.258799460829422</v>
      </c>
      <c r="AI652">
        <v>6.7518757181307647</v>
      </c>
      <c r="AJ652">
        <v>855.66223939695124</v>
      </c>
      <c r="AM652">
        <v>0.54831984419652346</v>
      </c>
    </row>
    <row r="653" spans="1:39" x14ac:dyDescent="0.35">
      <c r="A653">
        <v>0.32549999999996415</v>
      </c>
      <c r="B653">
        <v>0.67450000000003585</v>
      </c>
      <c r="C653">
        <v>-4.9999999999994493E-4</v>
      </c>
      <c r="D653">
        <v>0.92549999999996413</v>
      </c>
      <c r="E653">
        <v>0.2</v>
      </c>
      <c r="F653">
        <v>-0.14550000000000027</v>
      </c>
      <c r="G653">
        <v>0.02</v>
      </c>
      <c r="H653">
        <v>0.99999999999996392</v>
      </c>
      <c r="I653">
        <v>0.92549999999996413</v>
      </c>
      <c r="J653">
        <v>0.2</v>
      </c>
      <c r="K653">
        <v>-0.14550000000000027</v>
      </c>
      <c r="L653">
        <v>0.02</v>
      </c>
      <c r="M653">
        <v>0</v>
      </c>
      <c r="N653">
        <v>0.99999999999996392</v>
      </c>
      <c r="O653">
        <v>4.8000000000000001E-2</v>
      </c>
      <c r="P653">
        <v>3.4000000000000002E-2</v>
      </c>
      <c r="Q653">
        <v>4.2999999999999997E-2</v>
      </c>
      <c r="R653">
        <v>0.223</v>
      </c>
      <c r="S653">
        <v>800</v>
      </c>
      <c r="T653">
        <v>4.9427499999998264E-2</v>
      </c>
      <c r="X653">
        <v>363636</v>
      </c>
      <c r="Y653">
        <v>0</v>
      </c>
      <c r="Z653">
        <v>0.49792877611791164</v>
      </c>
      <c r="AA653">
        <v>0</v>
      </c>
      <c r="AB653">
        <v>1623</v>
      </c>
      <c r="AC653">
        <v>18000</v>
      </c>
      <c r="AD653">
        <v>980.78720877621868</v>
      </c>
      <c r="AE653">
        <v>980.78720877621868</v>
      </c>
      <c r="AF653">
        <v>10.074431484429523</v>
      </c>
      <c r="AG653">
        <v>91.134092290358765</v>
      </c>
      <c r="AI653">
        <v>6.7520293624137224</v>
      </c>
      <c r="AJ653">
        <v>855.79371710831811</v>
      </c>
      <c r="AM653">
        <v>0.5476919171577439</v>
      </c>
    </row>
    <row r="654" spans="1:39" x14ac:dyDescent="0.35">
      <c r="A654">
        <v>0.3259999999999641</v>
      </c>
      <c r="B654">
        <v>0.6740000000000359</v>
      </c>
      <c r="C654">
        <v>-4.9999999999994493E-4</v>
      </c>
      <c r="D654">
        <v>0.92599999999996407</v>
      </c>
      <c r="E654">
        <v>0.2</v>
      </c>
      <c r="F654">
        <v>-0.14600000000000027</v>
      </c>
      <c r="G654">
        <v>0.02</v>
      </c>
      <c r="H654">
        <v>0.99999999999996392</v>
      </c>
      <c r="I654">
        <v>0.92599999999996407</v>
      </c>
      <c r="J654">
        <v>0.2</v>
      </c>
      <c r="K654">
        <v>-0.14600000000000027</v>
      </c>
      <c r="L654">
        <v>0.02</v>
      </c>
      <c r="M654">
        <v>0</v>
      </c>
      <c r="N654">
        <v>0.99999999999996392</v>
      </c>
      <c r="O654">
        <v>4.8000000000000001E-2</v>
      </c>
      <c r="P654">
        <v>3.4000000000000002E-2</v>
      </c>
      <c r="Q654">
        <v>4.2999999999999997E-2</v>
      </c>
      <c r="R654">
        <v>0.223</v>
      </c>
      <c r="S654">
        <v>800</v>
      </c>
      <c r="T654">
        <v>4.942999999999826E-2</v>
      </c>
      <c r="X654">
        <v>363636</v>
      </c>
      <c r="Y654">
        <v>0</v>
      </c>
      <c r="Z654">
        <v>0.49092996627793967</v>
      </c>
      <c r="AA654">
        <v>0</v>
      </c>
      <c r="AB654">
        <v>1623</v>
      </c>
      <c r="AC654">
        <v>18000</v>
      </c>
      <c r="AD654">
        <v>980.78720877621868</v>
      </c>
      <c r="AE654">
        <v>980.78720877621868</v>
      </c>
      <c r="AF654">
        <v>9.9323244404017359</v>
      </c>
      <c r="AG654">
        <v>91.009549701631826</v>
      </c>
      <c r="AI654">
        <v>6.7521809432606856</v>
      </c>
      <c r="AJ654">
        <v>855.92344887696038</v>
      </c>
      <c r="AM654">
        <v>0.54706542665769053</v>
      </c>
    </row>
    <row r="655" spans="1:39" x14ac:dyDescent="0.35">
      <c r="A655">
        <v>0.32649999999996404</v>
      </c>
      <c r="B655">
        <v>0.67350000000003596</v>
      </c>
      <c r="C655">
        <v>-4.9999999999994493E-4</v>
      </c>
      <c r="D655">
        <v>0.92649999999996402</v>
      </c>
      <c r="E655">
        <v>0.2</v>
      </c>
      <c r="F655">
        <v>-0.14650000000000027</v>
      </c>
      <c r="G655">
        <v>0.02</v>
      </c>
      <c r="H655">
        <v>0.99999999999996381</v>
      </c>
      <c r="I655">
        <v>0.92649999999996402</v>
      </c>
      <c r="J655">
        <v>0.2</v>
      </c>
      <c r="K655">
        <v>-0.14650000000000027</v>
      </c>
      <c r="L655">
        <v>0.02</v>
      </c>
      <c r="M655">
        <v>0</v>
      </c>
      <c r="N655">
        <v>0.99999999999996381</v>
      </c>
      <c r="O655">
        <v>4.8000000000000001E-2</v>
      </c>
      <c r="P655">
        <v>3.4000000000000002E-2</v>
      </c>
      <c r="Q655">
        <v>4.2999999999999997E-2</v>
      </c>
      <c r="R655">
        <v>0.223</v>
      </c>
      <c r="S655">
        <v>800</v>
      </c>
      <c r="T655">
        <v>4.9432499999998263E-2</v>
      </c>
      <c r="X655">
        <v>363636</v>
      </c>
      <c r="Y655">
        <v>0</v>
      </c>
      <c r="Z655">
        <v>0.48402484586171235</v>
      </c>
      <c r="AA655">
        <v>0</v>
      </c>
      <c r="AB655">
        <v>1623</v>
      </c>
      <c r="AC655">
        <v>18000</v>
      </c>
      <c r="AD655">
        <v>980.78720877621868</v>
      </c>
      <c r="AE655">
        <v>980.78720877621868</v>
      </c>
      <c r="AF655">
        <v>9.7921271669376768</v>
      </c>
      <c r="AG655">
        <v>90.885173863140722</v>
      </c>
      <c r="AI655">
        <v>6.752330487019047</v>
      </c>
      <c r="AJ655">
        <v>856.05145645750395</v>
      </c>
      <c r="AM655">
        <v>0.5464403677723384</v>
      </c>
    </row>
    <row r="656" spans="1:39" x14ac:dyDescent="0.35">
      <c r="A656">
        <v>0.32699999999996399</v>
      </c>
      <c r="B656">
        <v>0.67300000000003601</v>
      </c>
      <c r="C656">
        <v>-4.9999999999994493E-4</v>
      </c>
      <c r="D656">
        <v>0.92699999999996396</v>
      </c>
      <c r="E656">
        <v>0.2</v>
      </c>
      <c r="F656">
        <v>-0.14700000000000027</v>
      </c>
      <c r="G656">
        <v>0.02</v>
      </c>
      <c r="H656">
        <v>0.99999999999996381</v>
      </c>
      <c r="I656">
        <v>0.92699999999996396</v>
      </c>
      <c r="J656">
        <v>0.2</v>
      </c>
      <c r="K656">
        <v>-0.14700000000000027</v>
      </c>
      <c r="L656">
        <v>0.02</v>
      </c>
      <c r="M656">
        <v>0</v>
      </c>
      <c r="N656">
        <v>0.99999999999996381</v>
      </c>
      <c r="O656">
        <v>4.8000000000000001E-2</v>
      </c>
      <c r="P656">
        <v>3.4000000000000002E-2</v>
      </c>
      <c r="Q656">
        <v>4.2999999999999997E-2</v>
      </c>
      <c r="R656">
        <v>0.223</v>
      </c>
      <c r="S656">
        <v>800</v>
      </c>
      <c r="T656">
        <v>4.9434999999998258E-2</v>
      </c>
      <c r="X656">
        <v>363636</v>
      </c>
      <c r="Y656">
        <v>0</v>
      </c>
      <c r="Z656">
        <v>0.4772122229666893</v>
      </c>
      <c r="AA656">
        <v>0</v>
      </c>
      <c r="AB656">
        <v>1623</v>
      </c>
      <c r="AC656">
        <v>18000</v>
      </c>
      <c r="AD656">
        <v>980.78720877621868</v>
      </c>
      <c r="AE656">
        <v>980.78720877621868</v>
      </c>
      <c r="AF656">
        <v>9.6538152625642262</v>
      </c>
      <c r="AG656">
        <v>90.760966892803438</v>
      </c>
      <c r="AI656">
        <v>6.7524780197170458</v>
      </c>
      <c r="AJ656">
        <v>856.1777613553229</v>
      </c>
      <c r="AM656">
        <v>0.54581673560014066</v>
      </c>
    </row>
    <row r="657" spans="1:39" x14ac:dyDescent="0.35">
      <c r="A657">
        <v>0.32749999999996393</v>
      </c>
      <c r="B657">
        <v>0.67250000000003607</v>
      </c>
      <c r="C657">
        <v>-4.9999999999994493E-4</v>
      </c>
      <c r="D657">
        <v>0.92749999999996391</v>
      </c>
      <c r="E657">
        <v>0.2</v>
      </c>
      <c r="F657">
        <v>-0.14750000000000027</v>
      </c>
      <c r="G657">
        <v>0.02</v>
      </c>
      <c r="H657">
        <v>0.9999999999999637</v>
      </c>
      <c r="I657">
        <v>0.92749999999996391</v>
      </c>
      <c r="J657">
        <v>0.2</v>
      </c>
      <c r="K657">
        <v>-0.14750000000000027</v>
      </c>
      <c r="L657">
        <v>0.02</v>
      </c>
      <c r="M657">
        <v>0</v>
      </c>
      <c r="N657">
        <v>0.9999999999999637</v>
      </c>
      <c r="O657">
        <v>4.8000000000000001E-2</v>
      </c>
      <c r="P657">
        <v>3.4000000000000002E-2</v>
      </c>
      <c r="Q657">
        <v>4.2999999999999997E-2</v>
      </c>
      <c r="R657">
        <v>0.223</v>
      </c>
      <c r="S657">
        <v>800</v>
      </c>
      <c r="T657">
        <v>4.9437499999998254E-2</v>
      </c>
      <c r="X657">
        <v>363636</v>
      </c>
      <c r="Y657">
        <v>0</v>
      </c>
      <c r="Z657">
        <v>0.47049092006808862</v>
      </c>
      <c r="AA657">
        <v>0</v>
      </c>
      <c r="AB657">
        <v>1623</v>
      </c>
      <c r="AC657">
        <v>18000</v>
      </c>
      <c r="AD657">
        <v>980.78720877621868</v>
      </c>
      <c r="AE657">
        <v>980.78720877621868</v>
      </c>
      <c r="AF657">
        <v>9.5173646215860277</v>
      </c>
      <c r="AG657">
        <v>90.636930858801577</v>
      </c>
      <c r="AI657">
        <v>6.7526235670674222</v>
      </c>
      <c r="AJ657">
        <v>856.30238482902757</v>
      </c>
      <c r="AM657">
        <v>0.54519452526190115</v>
      </c>
    </row>
    <row r="658" spans="1:39" x14ac:dyDescent="0.35">
      <c r="A658">
        <v>0.32799999999996388</v>
      </c>
      <c r="B658">
        <v>0.67200000000003612</v>
      </c>
      <c r="C658">
        <v>-4.9999999999994493E-4</v>
      </c>
      <c r="D658">
        <v>0.92799999999996385</v>
      </c>
      <c r="E658">
        <v>0.2</v>
      </c>
      <c r="F658">
        <v>-0.14800000000000027</v>
      </c>
      <c r="G658">
        <v>0.02</v>
      </c>
      <c r="H658">
        <v>0.9999999999999637</v>
      </c>
      <c r="I658">
        <v>0.92799999999996385</v>
      </c>
      <c r="J658">
        <v>0.2</v>
      </c>
      <c r="K658">
        <v>-0.14800000000000027</v>
      </c>
      <c r="L658">
        <v>0.02</v>
      </c>
      <c r="M658">
        <v>0</v>
      </c>
      <c r="N658">
        <v>0.9999999999999637</v>
      </c>
      <c r="O658">
        <v>4.8000000000000001E-2</v>
      </c>
      <c r="P658">
        <v>3.4000000000000002E-2</v>
      </c>
      <c r="Q658">
        <v>4.2999999999999997E-2</v>
      </c>
      <c r="R658">
        <v>0.223</v>
      </c>
      <c r="S658">
        <v>800</v>
      </c>
      <c r="T658">
        <v>4.9439999999998256E-2</v>
      </c>
      <c r="X658">
        <v>363636</v>
      </c>
      <c r="Y658">
        <v>0</v>
      </c>
      <c r="Z658">
        <v>0.46385977385482779</v>
      </c>
      <c r="AA658">
        <v>0</v>
      </c>
      <c r="AB658">
        <v>1623</v>
      </c>
      <c r="AC658">
        <v>18000</v>
      </c>
      <c r="AD658">
        <v>980.78720877621868</v>
      </c>
      <c r="AE658">
        <v>980.78720877621868</v>
      </c>
      <c r="AF658">
        <v>9.3827514306921707</v>
      </c>
      <c r="AG658">
        <v>90.513067780405066</v>
      </c>
      <c r="AI658">
        <v>6.7527671544710426</v>
      </c>
      <c r="AJ658">
        <v>856.42534789294143</v>
      </c>
      <c r="AM658">
        <v>0.54457373190064651</v>
      </c>
    </row>
    <row r="659" spans="1:39" x14ac:dyDescent="0.35">
      <c r="A659">
        <v>0.32849999999996382</v>
      </c>
      <c r="B659">
        <v>0.67150000000003618</v>
      </c>
      <c r="C659">
        <v>-4.9999999999994493E-4</v>
      </c>
      <c r="D659">
        <v>0.9284999999999638</v>
      </c>
      <c r="E659">
        <v>0.2</v>
      </c>
      <c r="F659">
        <v>-0.14850000000000027</v>
      </c>
      <c r="G659">
        <v>0.02</v>
      </c>
      <c r="H659">
        <v>0.99999999999996358</v>
      </c>
      <c r="I659">
        <v>0.9284999999999638</v>
      </c>
      <c r="J659">
        <v>0.2</v>
      </c>
      <c r="K659">
        <v>-0.14850000000000027</v>
      </c>
      <c r="L659">
        <v>0.02</v>
      </c>
      <c r="M659">
        <v>0</v>
      </c>
      <c r="N659">
        <v>0.99999999999996358</v>
      </c>
      <c r="O659">
        <v>4.8000000000000001E-2</v>
      </c>
      <c r="P659">
        <v>3.4000000000000002E-2</v>
      </c>
      <c r="Q659">
        <v>4.2999999999999997E-2</v>
      </c>
      <c r="R659">
        <v>0.223</v>
      </c>
      <c r="S659">
        <v>800</v>
      </c>
      <c r="T659">
        <v>4.9442499999998252E-2</v>
      </c>
      <c r="X659">
        <v>363636</v>
      </c>
      <c r="Y659">
        <v>0</v>
      </c>
      <c r="Z659">
        <v>0.45731763506723033</v>
      </c>
      <c r="AA659">
        <v>0</v>
      </c>
      <c r="AB659">
        <v>1623</v>
      </c>
      <c r="AC659">
        <v>18000</v>
      </c>
      <c r="AD659">
        <v>980.78720877621868</v>
      </c>
      <c r="AE659">
        <v>980.78720877621868</v>
      </c>
      <c r="AF659">
        <v>9.2499521655996464</v>
      </c>
      <c r="AG659">
        <v>90.389379628784354</v>
      </c>
      <c r="AI659">
        <v>6.7529088070204741</v>
      </c>
      <c r="AJ659">
        <v>856.54667131955171</v>
      </c>
      <c r="AM659">
        <v>0.54395435068150011</v>
      </c>
    </row>
    <row r="660" spans="1:39" x14ac:dyDescent="0.35">
      <c r="A660">
        <v>0.32899999999996377</v>
      </c>
      <c r="B660">
        <v>0.67100000000003623</v>
      </c>
      <c r="C660">
        <v>-4.9999999999994493E-4</v>
      </c>
      <c r="D660">
        <v>0.92899999999996374</v>
      </c>
      <c r="E660">
        <v>0.2</v>
      </c>
      <c r="F660">
        <v>-0.14900000000000027</v>
      </c>
      <c r="G660">
        <v>0.02</v>
      </c>
      <c r="H660">
        <v>0.99999999999996358</v>
      </c>
      <c r="I660">
        <v>0.92899999999996374</v>
      </c>
      <c r="J660">
        <v>0.2</v>
      </c>
      <c r="K660">
        <v>-0.14900000000000027</v>
      </c>
      <c r="L660">
        <v>0.02</v>
      </c>
      <c r="M660">
        <v>0</v>
      </c>
      <c r="N660">
        <v>0.99999999999996358</v>
      </c>
      <c r="O660">
        <v>4.8000000000000001E-2</v>
      </c>
      <c r="P660">
        <v>3.4000000000000002E-2</v>
      </c>
      <c r="Q660">
        <v>4.2999999999999997E-2</v>
      </c>
      <c r="R660">
        <v>0.223</v>
      </c>
      <c r="S660">
        <v>800</v>
      </c>
      <c r="T660">
        <v>4.9444999999998247E-2</v>
      </c>
      <c r="X660">
        <v>363636</v>
      </c>
      <c r="Y660">
        <v>0</v>
      </c>
      <c r="Z660">
        <v>0.45086336833648183</v>
      </c>
      <c r="AA660">
        <v>0</v>
      </c>
      <c r="AB660">
        <v>1623</v>
      </c>
      <c r="AC660">
        <v>18000</v>
      </c>
      <c r="AD660">
        <v>980.78720877621868</v>
      </c>
      <c r="AE660">
        <v>980.78720877621868</v>
      </c>
      <c r="AF660">
        <v>9.1189435877331793</v>
      </c>
      <c r="AG660">
        <v>90.265868327810111</v>
      </c>
      <c r="AI660">
        <v>6.7530485495035322</v>
      </c>
      <c r="AJ660">
        <v>856.66637564195184</v>
      </c>
      <c r="AM660">
        <v>0.54333637679155644</v>
      </c>
    </row>
    <row r="661" spans="1:39" x14ac:dyDescent="0.35">
      <c r="A661">
        <v>0.32949999999996371</v>
      </c>
      <c r="B661">
        <v>0.67050000000003629</v>
      </c>
      <c r="C661">
        <v>-4.9999999999994493E-4</v>
      </c>
      <c r="D661">
        <v>0.92949999999996369</v>
      </c>
      <c r="E661">
        <v>0.2</v>
      </c>
      <c r="F661">
        <v>-0.14950000000000027</v>
      </c>
      <c r="G661">
        <v>0.02</v>
      </c>
      <c r="H661">
        <v>0.99999999999996347</v>
      </c>
      <c r="I661">
        <v>0.92949999999996369</v>
      </c>
      <c r="J661">
        <v>0.2</v>
      </c>
      <c r="K661">
        <v>-0.14950000000000027</v>
      </c>
      <c r="L661">
        <v>0.02</v>
      </c>
      <c r="M661">
        <v>0</v>
      </c>
      <c r="N661">
        <v>0.99999999999996347</v>
      </c>
      <c r="O661">
        <v>4.8000000000000001E-2</v>
      </c>
      <c r="P661">
        <v>3.4000000000000002E-2</v>
      </c>
      <c r="Q661">
        <v>4.2999999999999997E-2</v>
      </c>
      <c r="R661">
        <v>0.223</v>
      </c>
      <c r="S661">
        <v>800</v>
      </c>
      <c r="T661">
        <v>4.944749999999825E-2</v>
      </c>
      <c r="X661">
        <v>363636</v>
      </c>
      <c r="Y661">
        <v>0</v>
      </c>
      <c r="Z661">
        <v>0.44449585202581571</v>
      </c>
      <c r="AA661">
        <v>0</v>
      </c>
      <c r="AB661">
        <v>1623</v>
      </c>
      <c r="AC661">
        <v>18000</v>
      </c>
      <c r="AD661">
        <v>980.78720877621868</v>
      </c>
      <c r="AE661">
        <v>980.78720877621868</v>
      </c>
      <c r="AF661">
        <v>8.989702740941075</v>
      </c>
      <c r="AG661">
        <v>90.142535754840651</v>
      </c>
      <c r="AI661">
        <v>6.753186406406777</v>
      </c>
      <c r="AJ661">
        <v>856.78448115625508</v>
      </c>
      <c r="AM661">
        <v>0.54271980543975673</v>
      </c>
    </row>
    <row r="662" spans="1:39" x14ac:dyDescent="0.35">
      <c r="A662">
        <v>0.32999999999996366</v>
      </c>
      <c r="B662">
        <v>0.67000000000003634</v>
      </c>
      <c r="C662">
        <v>-4.9999999999994493E-4</v>
      </c>
      <c r="D662">
        <v>0.92999999999996363</v>
      </c>
      <c r="E662">
        <v>0.2</v>
      </c>
      <c r="F662">
        <v>-0.15000000000000027</v>
      </c>
      <c r="G662">
        <v>0.02</v>
      </c>
      <c r="H662">
        <v>0.99999999999996347</v>
      </c>
      <c r="I662">
        <v>0.92999999999996363</v>
      </c>
      <c r="J662">
        <v>0.2</v>
      </c>
      <c r="K662">
        <v>-0.15000000000000027</v>
      </c>
      <c r="L662">
        <v>0.02</v>
      </c>
      <c r="M662">
        <v>0</v>
      </c>
      <c r="N662">
        <v>0.99999999999996347</v>
      </c>
      <c r="O662">
        <v>4.8000000000000001E-2</v>
      </c>
      <c r="P662">
        <v>3.4000000000000002E-2</v>
      </c>
      <c r="Q662">
        <v>4.2999999999999997E-2</v>
      </c>
      <c r="R662">
        <v>0.223</v>
      </c>
      <c r="S662">
        <v>800</v>
      </c>
      <c r="T662">
        <v>4.9449999999998245E-2</v>
      </c>
      <c r="X662">
        <v>363636</v>
      </c>
      <c r="Y662">
        <v>0</v>
      </c>
      <c r="Z662">
        <v>0.43821397807341311</v>
      </c>
      <c r="AA662">
        <v>0</v>
      </c>
      <c r="AB662">
        <v>1623</v>
      </c>
      <c r="AC662">
        <v>18000</v>
      </c>
      <c r="AD662">
        <v>980.78720877621868</v>
      </c>
      <c r="AE662">
        <v>980.78720877621868</v>
      </c>
      <c r="AF662">
        <v>8.8622069482466976</v>
      </c>
      <c r="AG662">
        <v>90.019383741497322</v>
      </c>
      <c r="AI662">
        <v>6.7533224019189841</v>
      </c>
      <c r="AJ662">
        <v>856.90100792400017</v>
      </c>
      <c r="AM662">
        <v>0.5421046318567645</v>
      </c>
    </row>
    <row r="663" spans="1:39" x14ac:dyDescent="0.35">
      <c r="A663">
        <v>0.3304999999999636</v>
      </c>
      <c r="B663">
        <v>0.6695000000000364</v>
      </c>
      <c r="C663">
        <v>-4.9999999999994493E-4</v>
      </c>
      <c r="D663">
        <v>0.93049999999996358</v>
      </c>
      <c r="E663">
        <v>0.2</v>
      </c>
      <c r="F663">
        <v>-0.15050000000000027</v>
      </c>
      <c r="G663">
        <v>0.02</v>
      </c>
      <c r="H663">
        <v>0.99999999999996336</v>
      </c>
      <c r="I663">
        <v>0.93049999999996358</v>
      </c>
      <c r="J663">
        <v>0.2</v>
      </c>
      <c r="K663">
        <v>-0.15050000000000027</v>
      </c>
      <c r="L663">
        <v>0.02</v>
      </c>
      <c r="M663">
        <v>0</v>
      </c>
      <c r="N663">
        <v>0.99999999999996336</v>
      </c>
      <c r="O663">
        <v>4.8000000000000001E-2</v>
      </c>
      <c r="P663">
        <v>3.4000000000000002E-2</v>
      </c>
      <c r="Q663">
        <v>4.2999999999999997E-2</v>
      </c>
      <c r="R663">
        <v>0.223</v>
      </c>
      <c r="S663">
        <v>800</v>
      </c>
      <c r="T663">
        <v>4.9452499999998241E-2</v>
      </c>
      <c r="X663">
        <v>363636</v>
      </c>
      <c r="Y663">
        <v>0</v>
      </c>
      <c r="Z663">
        <v>0.4320166518369975</v>
      </c>
      <c r="AA663">
        <v>0</v>
      </c>
      <c r="AB663">
        <v>1623</v>
      </c>
      <c r="AC663">
        <v>18000</v>
      </c>
      <c r="AD663">
        <v>980.78720877621868</v>
      </c>
      <c r="AE663">
        <v>980.78720877621868</v>
      </c>
      <c r="AF663">
        <v>8.736433808635244</v>
      </c>
      <c r="AG663">
        <v>89.896414074427938</v>
      </c>
      <c r="AI663">
        <v>6.7534565599345697</v>
      </c>
      <c r="AJ663">
        <v>857.01597577453344</v>
      </c>
      <c r="AM663">
        <v>0.54149085129484342</v>
      </c>
    </row>
    <row r="664" spans="1:39" x14ac:dyDescent="0.35">
      <c r="A664">
        <v>0.33099999999996355</v>
      </c>
      <c r="B664">
        <v>0.66900000000003645</v>
      </c>
      <c r="C664">
        <v>-4.9999999999994493E-4</v>
      </c>
      <c r="D664">
        <v>0.93099999999996352</v>
      </c>
      <c r="E664">
        <v>0.2</v>
      </c>
      <c r="F664">
        <v>-0.15100000000000027</v>
      </c>
      <c r="G664">
        <v>0.02</v>
      </c>
      <c r="H664">
        <v>0.99999999999996336</v>
      </c>
      <c r="I664">
        <v>0.93099999999996352</v>
      </c>
      <c r="J664">
        <v>0.2</v>
      </c>
      <c r="K664">
        <v>-0.15100000000000027</v>
      </c>
      <c r="L664">
        <v>0.02</v>
      </c>
      <c r="M664">
        <v>0</v>
      </c>
      <c r="N664">
        <v>0.99999999999996336</v>
      </c>
      <c r="O664">
        <v>4.8000000000000001E-2</v>
      </c>
      <c r="P664">
        <v>3.4000000000000002E-2</v>
      </c>
      <c r="Q664">
        <v>4.2999999999999997E-2</v>
      </c>
      <c r="R664">
        <v>0.223</v>
      </c>
      <c r="S664">
        <v>800</v>
      </c>
      <c r="T664">
        <v>4.9454999999998236E-2</v>
      </c>
      <c r="X664">
        <v>363636</v>
      </c>
      <c r="Y664">
        <v>0</v>
      </c>
      <c r="Z664">
        <v>0.42590279194010888</v>
      </c>
      <c r="AA664">
        <v>0</v>
      </c>
      <c r="AB664">
        <v>1623</v>
      </c>
      <c r="AC664">
        <v>18000</v>
      </c>
      <c r="AD664">
        <v>980.78720877621868</v>
      </c>
      <c r="AE664">
        <v>980.78720877621868</v>
      </c>
      <c r="AF664">
        <v>8.6123611938754152</v>
      </c>
      <c r="AG664">
        <v>89.773628496058521</v>
      </c>
      <c r="AI664">
        <v>6.7535889040569801</v>
      </c>
      <c r="AJ664">
        <v>857.12940430737319</v>
      </c>
      <c r="AM664">
        <v>0.54087845902773446</v>
      </c>
    </row>
    <row r="665" spans="1:39" x14ac:dyDescent="0.35">
      <c r="A665">
        <v>0.33149999999996349</v>
      </c>
      <c r="B665">
        <v>0.66850000000003651</v>
      </c>
      <c r="C665">
        <v>-4.9999999999994493E-4</v>
      </c>
      <c r="D665">
        <v>0.93149999999996347</v>
      </c>
      <c r="E665">
        <v>0.2</v>
      </c>
      <c r="F665">
        <v>-0.15150000000000027</v>
      </c>
      <c r="G665">
        <v>0.02</v>
      </c>
      <c r="H665">
        <v>0.99999999999996325</v>
      </c>
      <c r="I665">
        <v>0.93149999999996347</v>
      </c>
      <c r="J665">
        <v>0.2</v>
      </c>
      <c r="K665">
        <v>-0.15150000000000027</v>
      </c>
      <c r="L665">
        <v>0.02</v>
      </c>
      <c r="M665">
        <v>0</v>
      </c>
      <c r="N665">
        <v>0.99999999999996325</v>
      </c>
      <c r="O665">
        <v>4.8000000000000001E-2</v>
      </c>
      <c r="P665">
        <v>3.4000000000000002E-2</v>
      </c>
      <c r="Q665">
        <v>4.2999999999999997E-2</v>
      </c>
      <c r="R665">
        <v>0.223</v>
      </c>
      <c r="S665">
        <v>800</v>
      </c>
      <c r="T665">
        <v>4.9457499999998232E-2</v>
      </c>
      <c r="X665">
        <v>363636</v>
      </c>
      <c r="Y665">
        <v>0</v>
      </c>
      <c r="Z665">
        <v>0.41987133012003836</v>
      </c>
      <c r="AA665">
        <v>0</v>
      </c>
      <c r="AB665">
        <v>1623</v>
      </c>
      <c r="AC665">
        <v>18000</v>
      </c>
      <c r="AD665">
        <v>980.78720877621868</v>
      </c>
      <c r="AE665">
        <v>980.78720877621868</v>
      </c>
      <c r="AF665">
        <v>8.4899672453756612</v>
      </c>
      <c r="AG665">
        <v>89.651028705333502</v>
      </c>
      <c r="AI665">
        <v>6.7537194576020472</v>
      </c>
      <c r="AJ665">
        <v>857.2413128945592</v>
      </c>
      <c r="AM665">
        <v>0.54026745035053481</v>
      </c>
    </row>
    <row r="666" spans="1:39" x14ac:dyDescent="0.35">
      <c r="A666">
        <v>0.33199999999996344</v>
      </c>
      <c r="B666">
        <v>0.66800000000003656</v>
      </c>
      <c r="C666">
        <v>-4.9999999999994493E-4</v>
      </c>
      <c r="D666">
        <v>0.93199999999996341</v>
      </c>
      <c r="E666">
        <v>0.2</v>
      </c>
      <c r="F666">
        <v>-0.15200000000000027</v>
      </c>
      <c r="G666">
        <v>0.02</v>
      </c>
      <c r="H666">
        <v>0.99999999999996325</v>
      </c>
      <c r="I666">
        <v>0.93199999999996341</v>
      </c>
      <c r="J666">
        <v>0.2</v>
      </c>
      <c r="K666">
        <v>-0.15200000000000027</v>
      </c>
      <c r="L666">
        <v>0.02</v>
      </c>
      <c r="M666">
        <v>0</v>
      </c>
      <c r="N666">
        <v>0.99999999999996325</v>
      </c>
      <c r="O666">
        <v>4.8000000000000001E-2</v>
      </c>
      <c r="P666">
        <v>3.4000000000000002E-2</v>
      </c>
      <c r="Q666">
        <v>4.2999999999999997E-2</v>
      </c>
      <c r="R666">
        <v>0.223</v>
      </c>
      <c r="S666">
        <v>800</v>
      </c>
      <c r="T666">
        <v>4.9459999999998228E-2</v>
      </c>
      <c r="X666">
        <v>363636</v>
      </c>
      <c r="Y666">
        <v>0</v>
      </c>
      <c r="Z666">
        <v>0.41392121107740865</v>
      </c>
      <c r="AA666">
        <v>0</v>
      </c>
      <c r="AB666">
        <v>1623</v>
      </c>
      <c r="AC666">
        <v>18000</v>
      </c>
      <c r="AD666">
        <v>980.78720877621868</v>
      </c>
      <c r="AE666">
        <v>980.78720877621868</v>
      </c>
      <c r="AF666">
        <v>8.3692303710746287</v>
      </c>
      <c r="AG666">
        <v>89.528616358444566</v>
      </c>
      <c r="AI666">
        <v>6.7538482436013014</v>
      </c>
      <c r="AJ666">
        <v>857.35172068297845</v>
      </c>
      <c r="AM666">
        <v>0.53965782057957756</v>
      </c>
    </row>
    <row r="667" spans="1:39" x14ac:dyDescent="0.35">
      <c r="A667">
        <v>0.33249999999996338</v>
      </c>
      <c r="B667">
        <v>0.66750000000003662</v>
      </c>
      <c r="C667">
        <v>-4.9999999999994493E-4</v>
      </c>
      <c r="D667">
        <v>0.93249999999996336</v>
      </c>
      <c r="E667">
        <v>0.2</v>
      </c>
      <c r="F667">
        <v>-0.15250000000000027</v>
      </c>
      <c r="G667">
        <v>0.02</v>
      </c>
      <c r="H667">
        <v>0.99999999999996314</v>
      </c>
      <c r="I667">
        <v>0.93249999999996336</v>
      </c>
      <c r="J667">
        <v>0.2</v>
      </c>
      <c r="K667">
        <v>-0.15250000000000027</v>
      </c>
      <c r="L667">
        <v>0.02</v>
      </c>
      <c r="M667">
        <v>0</v>
      </c>
      <c r="N667">
        <v>0.99999999999996314</v>
      </c>
      <c r="O667">
        <v>4.8000000000000001E-2</v>
      </c>
      <c r="P667">
        <v>3.4000000000000002E-2</v>
      </c>
      <c r="Q667">
        <v>4.2999999999999997E-2</v>
      </c>
      <c r="R667">
        <v>0.223</v>
      </c>
      <c r="S667">
        <v>800</v>
      </c>
      <c r="T667">
        <v>4.9462499999998223E-2</v>
      </c>
      <c r="X667">
        <v>363636</v>
      </c>
      <c r="Y667">
        <v>0</v>
      </c>
      <c r="Z667">
        <v>0.40805139232738108</v>
      </c>
      <c r="AA667">
        <v>0</v>
      </c>
      <c r="AB667">
        <v>1623</v>
      </c>
      <c r="AC667">
        <v>18000</v>
      </c>
      <c r="AD667">
        <v>980.78720877621868</v>
      </c>
      <c r="AE667">
        <v>980.78720877621868</v>
      </c>
      <c r="AF667">
        <v>8.2501292423654604</v>
      </c>
      <c r="AG667">
        <v>89.406393069548201</v>
      </c>
      <c r="AI667">
        <v>6.7539752848052581</v>
      </c>
      <c r="AJ667">
        <v>857.4606465966815</v>
      </c>
      <c r="AM667">
        <v>0.53904956505231194</v>
      </c>
    </row>
    <row r="668" spans="1:39" x14ac:dyDescent="0.35">
      <c r="A668">
        <v>0.33299999999996333</v>
      </c>
      <c r="B668">
        <v>0.66700000000003667</v>
      </c>
      <c r="C668">
        <v>-4.9999999999994493E-4</v>
      </c>
      <c r="D668">
        <v>0.9329999999999633</v>
      </c>
      <c r="E668">
        <v>0.2</v>
      </c>
      <c r="F668">
        <v>-0.15300000000000027</v>
      </c>
      <c r="G668">
        <v>0.02</v>
      </c>
      <c r="H668">
        <v>0.99999999999996314</v>
      </c>
      <c r="I668">
        <v>0.9329999999999633</v>
      </c>
      <c r="J668">
        <v>0.2</v>
      </c>
      <c r="K668">
        <v>-0.15300000000000027</v>
      </c>
      <c r="L668">
        <v>0.02</v>
      </c>
      <c r="M668">
        <v>0</v>
      </c>
      <c r="N668">
        <v>0.99999999999996314</v>
      </c>
      <c r="O668">
        <v>4.8000000000000001E-2</v>
      </c>
      <c r="P668">
        <v>3.4000000000000002E-2</v>
      </c>
      <c r="Q668">
        <v>4.2999999999999997E-2</v>
      </c>
      <c r="R668">
        <v>0.223</v>
      </c>
      <c r="S668">
        <v>800</v>
      </c>
      <c r="T668">
        <v>4.9464999999998233E-2</v>
      </c>
      <c r="X668">
        <v>363636</v>
      </c>
      <c r="Y668">
        <v>0</v>
      </c>
      <c r="Z668">
        <v>0.40226084405247481</v>
      </c>
      <c r="AA668">
        <v>0</v>
      </c>
      <c r="AB668">
        <v>1623</v>
      </c>
      <c r="AC668">
        <v>18000</v>
      </c>
      <c r="AD668">
        <v>980.78720877621868</v>
      </c>
      <c r="AE668">
        <v>980.78720877621868</v>
      </c>
      <c r="AF668">
        <v>8.1326427910536125</v>
      </c>
      <c r="AG668">
        <v>89.284360411472377</v>
      </c>
      <c r="AI668">
        <v>6.7541006036866573</v>
      </c>
      <c r="AJ668">
        <v>857.56810933917154</v>
      </c>
      <c r="AM668">
        <v>0.53844267912718424</v>
      </c>
    </row>
    <row r="669" spans="1:39" x14ac:dyDescent="0.35">
      <c r="A669">
        <v>0.33349999999996327</v>
      </c>
      <c r="B669">
        <v>0.66650000000003673</v>
      </c>
      <c r="C669">
        <v>-4.9999999999994493E-4</v>
      </c>
      <c r="D669">
        <v>0.93349999999996325</v>
      </c>
      <c r="E669">
        <v>0.2</v>
      </c>
      <c r="F669">
        <v>-0.15350000000000028</v>
      </c>
      <c r="G669">
        <v>0.02</v>
      </c>
      <c r="H669">
        <v>0.99999999999996303</v>
      </c>
      <c r="I669">
        <v>0.93349999999996325</v>
      </c>
      <c r="J669">
        <v>0.2</v>
      </c>
      <c r="K669">
        <v>-0.15350000000000028</v>
      </c>
      <c r="L669">
        <v>0.02</v>
      </c>
      <c r="M669">
        <v>0</v>
      </c>
      <c r="N669">
        <v>0.99999999999996303</v>
      </c>
      <c r="O669">
        <v>4.8000000000000001E-2</v>
      </c>
      <c r="P669">
        <v>3.4000000000000002E-2</v>
      </c>
      <c r="Q669">
        <v>4.2999999999999997E-2</v>
      </c>
      <c r="R669">
        <v>0.223</v>
      </c>
      <c r="S669">
        <v>800</v>
      </c>
      <c r="T669">
        <v>4.9467499999998228E-2</v>
      </c>
      <c r="X669">
        <v>363636</v>
      </c>
      <c r="Y669">
        <v>0</v>
      </c>
      <c r="Z669">
        <v>0.39654854895698033</v>
      </c>
      <c r="AA669">
        <v>0</v>
      </c>
      <c r="AB669">
        <v>1623</v>
      </c>
      <c r="AC669">
        <v>18000</v>
      </c>
      <c r="AD669">
        <v>980.78720877621868</v>
      </c>
      <c r="AE669">
        <v>980.78720877621868</v>
      </c>
      <c r="AF669">
        <v>8.0167502063478118</v>
      </c>
      <c r="AG669">
        <v>89.162519916412222</v>
      </c>
      <c r="AI669">
        <v>6.7542242224436766</v>
      </c>
      <c r="AJ669">
        <v>857.6741273956826</v>
      </c>
      <c r="AM669">
        <v>0.53783715818352007</v>
      </c>
    </row>
    <row r="670" spans="1:39" x14ac:dyDescent="0.35">
      <c r="A670">
        <v>0.33399999999996322</v>
      </c>
      <c r="B670">
        <v>0.66600000000003678</v>
      </c>
      <c r="C670">
        <v>-4.9999999999994493E-4</v>
      </c>
      <c r="D670">
        <v>0.93399999999996319</v>
      </c>
      <c r="E670">
        <v>0.2</v>
      </c>
      <c r="F670">
        <v>-0.15400000000000028</v>
      </c>
      <c r="G670">
        <v>0.02</v>
      </c>
      <c r="H670">
        <v>0.99999999999996303</v>
      </c>
      <c r="I670">
        <v>0.93399999999996319</v>
      </c>
      <c r="J670">
        <v>0.2</v>
      </c>
      <c r="K670">
        <v>-0.15400000000000028</v>
      </c>
      <c r="L670">
        <v>0.02</v>
      </c>
      <c r="M670">
        <v>0</v>
      </c>
      <c r="N670">
        <v>0.99999999999996303</v>
      </c>
      <c r="O670">
        <v>4.8000000000000001E-2</v>
      </c>
      <c r="P670">
        <v>3.4000000000000002E-2</v>
      </c>
      <c r="Q670">
        <v>4.2999999999999997E-2</v>
      </c>
      <c r="R670">
        <v>0.223</v>
      </c>
      <c r="S670">
        <v>800</v>
      </c>
      <c r="T670">
        <v>4.9469999999998224E-2</v>
      </c>
      <c r="X670">
        <v>363636</v>
      </c>
      <c r="Y670">
        <v>0</v>
      </c>
      <c r="Z670">
        <v>0.39091350212295206</v>
      </c>
      <c r="AA670">
        <v>0</v>
      </c>
      <c r="AB670">
        <v>1623</v>
      </c>
      <c r="AC670">
        <v>18000</v>
      </c>
      <c r="AD670">
        <v>980.78720877621868</v>
      </c>
      <c r="AE670">
        <v>980.78720877621868</v>
      </c>
      <c r="AF670">
        <v>7.9024309318838837</v>
      </c>
      <c r="AG670">
        <v>89.040873076615028</v>
      </c>
      <c r="AI670">
        <v>6.7543461630031043</v>
      </c>
      <c r="AJ670">
        <v>857.77871903543576</v>
      </c>
      <c r="AM670">
        <v>0.53723299762140686</v>
      </c>
    </row>
    <row r="671" spans="1:39" x14ac:dyDescent="0.35">
      <c r="A671">
        <v>0.33449999999996316</v>
      </c>
      <c r="B671">
        <v>0.66550000000003684</v>
      </c>
      <c r="C671">
        <v>-4.9999999999994493E-4</v>
      </c>
      <c r="D671">
        <v>0.93449999999996314</v>
      </c>
      <c r="E671">
        <v>0.2</v>
      </c>
      <c r="F671">
        <v>-0.15450000000000028</v>
      </c>
      <c r="G671">
        <v>0.02</v>
      </c>
      <c r="H671">
        <v>0.99999999999996292</v>
      </c>
      <c r="I671">
        <v>0.93449999999996314</v>
      </c>
      <c r="J671">
        <v>0.2</v>
      </c>
      <c r="K671">
        <v>-0.15450000000000028</v>
      </c>
      <c r="L671">
        <v>0.02</v>
      </c>
      <c r="M671">
        <v>0</v>
      </c>
      <c r="N671">
        <v>0.99999999999996292</v>
      </c>
      <c r="O671">
        <v>4.8000000000000001E-2</v>
      </c>
      <c r="P671">
        <v>3.4000000000000002E-2</v>
      </c>
      <c r="Q671">
        <v>4.2999999999999997E-2</v>
      </c>
      <c r="R671">
        <v>0.223</v>
      </c>
      <c r="S671">
        <v>800</v>
      </c>
      <c r="T671">
        <v>4.9472499999998219E-2</v>
      </c>
      <c r="X671">
        <v>363636</v>
      </c>
      <c r="Y671">
        <v>0</v>
      </c>
      <c r="Z671">
        <v>0.38535471086776285</v>
      </c>
      <c r="AA671">
        <v>0</v>
      </c>
      <c r="AB671">
        <v>1623</v>
      </c>
      <c r="AC671">
        <v>18000</v>
      </c>
      <c r="AD671">
        <v>980.78720877621868</v>
      </c>
      <c r="AE671">
        <v>980.78720877621868</v>
      </c>
      <c r="AF671">
        <v>7.7896646627810133</v>
      </c>
      <c r="AG671">
        <v>88.919421345054744</v>
      </c>
      <c r="AI671">
        <v>6.7544664470234812</v>
      </c>
      <c r="AJ671">
        <v>857.88190231388046</v>
      </c>
      <c r="AM671">
        <v>0.53663019286157732</v>
      </c>
    </row>
    <row r="672" spans="1:39" x14ac:dyDescent="0.35">
      <c r="A672">
        <v>0.33499999999996311</v>
      </c>
      <c r="B672">
        <v>0.66500000000003689</v>
      </c>
      <c r="C672">
        <v>-4.9999999999994493E-4</v>
      </c>
      <c r="D672">
        <v>0.93499999999996308</v>
      </c>
      <c r="E672">
        <v>0.2</v>
      </c>
      <c r="F672">
        <v>-0.15500000000000028</v>
      </c>
      <c r="G672">
        <v>0.02</v>
      </c>
      <c r="H672">
        <v>0.99999999999996292</v>
      </c>
      <c r="I672">
        <v>0.93499999999996308</v>
      </c>
      <c r="J672">
        <v>0.2</v>
      </c>
      <c r="K672">
        <v>-0.15500000000000028</v>
      </c>
      <c r="L672">
        <v>0.02</v>
      </c>
      <c r="M672">
        <v>0</v>
      </c>
      <c r="N672">
        <v>0.99999999999996292</v>
      </c>
      <c r="O672">
        <v>4.8000000000000001E-2</v>
      </c>
      <c r="P672">
        <v>3.4000000000000002E-2</v>
      </c>
      <c r="Q672">
        <v>4.2999999999999997E-2</v>
      </c>
      <c r="R672">
        <v>0.223</v>
      </c>
      <c r="S672">
        <v>800</v>
      </c>
      <c r="T672">
        <v>4.9474999999998215E-2</v>
      </c>
      <c r="X672">
        <v>363636</v>
      </c>
      <c r="Y672">
        <v>0</v>
      </c>
      <c r="Z672">
        <v>0.37987119460320551</v>
      </c>
      <c r="AA672">
        <v>0</v>
      </c>
      <c r="AB672">
        <v>1623</v>
      </c>
      <c r="AC672">
        <v>18000</v>
      </c>
      <c r="AD672">
        <v>980.78720877621868</v>
      </c>
      <c r="AE672">
        <v>980.78720877621868</v>
      </c>
      <c r="AF672">
        <v>7.6784313427301871</v>
      </c>
      <c r="AG672">
        <v>88.798166136096057</v>
      </c>
      <c r="AI672">
        <v>6.7545850958982019</v>
      </c>
      <c r="AJ672">
        <v>857.98369507491213</v>
      </c>
      <c r="AM672">
        <v>0.53602873934529416</v>
      </c>
    </row>
    <row r="673" spans="1:39" x14ac:dyDescent="0.35">
      <c r="A673">
        <v>0.33549999999996305</v>
      </c>
      <c r="B673">
        <v>0.66450000000003695</v>
      </c>
      <c r="C673">
        <v>-4.9999999999994493E-4</v>
      </c>
      <c r="D673">
        <v>0.93549999999996303</v>
      </c>
      <c r="E673">
        <v>0.2</v>
      </c>
      <c r="F673">
        <v>-0.15550000000000028</v>
      </c>
      <c r="G673">
        <v>0.02</v>
      </c>
      <c r="H673">
        <v>0.99999999999996281</v>
      </c>
      <c r="I673">
        <v>0.93549999999996303</v>
      </c>
      <c r="J673">
        <v>0.2</v>
      </c>
      <c r="K673">
        <v>-0.15550000000000028</v>
      </c>
      <c r="L673">
        <v>0.02</v>
      </c>
      <c r="M673">
        <v>0</v>
      </c>
      <c r="N673">
        <v>0.99999999999996281</v>
      </c>
      <c r="O673">
        <v>4.8000000000000001E-2</v>
      </c>
      <c r="P673">
        <v>3.4000000000000002E-2</v>
      </c>
      <c r="Q673">
        <v>4.2999999999999997E-2</v>
      </c>
      <c r="R673">
        <v>0.223</v>
      </c>
      <c r="S673">
        <v>800</v>
      </c>
      <c r="T673">
        <v>4.947749999999821E-2</v>
      </c>
      <c r="X673">
        <v>363636</v>
      </c>
      <c r="Y673">
        <v>0</v>
      </c>
      <c r="Z673">
        <v>0.37446198469612491</v>
      </c>
      <c r="AA673">
        <v>0</v>
      </c>
      <c r="AB673">
        <v>1623</v>
      </c>
      <c r="AC673">
        <v>18000</v>
      </c>
      <c r="AD673">
        <v>980.78720877621868</v>
      </c>
      <c r="AE673">
        <v>980.78720877621868</v>
      </c>
      <c r="AF673">
        <v>7.5687111611144715</v>
      </c>
      <c r="AG673">
        <v>88.677108826148242</v>
      </c>
      <c r="AI673">
        <v>6.7547021307585924</v>
      </c>
      <c r="AJ673">
        <v>858.0841149530811</v>
      </c>
      <c r="AM673">
        <v>0.53542863253423456</v>
      </c>
    </row>
    <row r="674" spans="1:39" x14ac:dyDescent="0.35">
      <c r="A674">
        <v>0.33599999999996299</v>
      </c>
      <c r="B674">
        <v>0.66400000000003701</v>
      </c>
      <c r="C674">
        <v>-4.9999999999994493E-4</v>
      </c>
      <c r="D674">
        <v>0.93599999999996297</v>
      </c>
      <c r="E674">
        <v>0.2</v>
      </c>
      <c r="F674">
        <v>-0.15600000000000028</v>
      </c>
      <c r="G674">
        <v>0.02</v>
      </c>
      <c r="H674">
        <v>0.99999999999996281</v>
      </c>
      <c r="I674">
        <v>0.93599999999996297</v>
      </c>
      <c r="J674">
        <v>0.2</v>
      </c>
      <c r="K674">
        <v>-0.15600000000000028</v>
      </c>
      <c r="L674">
        <v>0.02</v>
      </c>
      <c r="M674">
        <v>0</v>
      </c>
      <c r="N674">
        <v>0.99999999999996281</v>
      </c>
      <c r="O674">
        <v>4.8000000000000001E-2</v>
      </c>
      <c r="P674">
        <v>3.4000000000000002E-2</v>
      </c>
      <c r="Q674">
        <v>4.2999999999999997E-2</v>
      </c>
      <c r="R674">
        <v>0.223</v>
      </c>
      <c r="S674">
        <v>800</v>
      </c>
      <c r="T674">
        <v>4.9479999999998213E-2</v>
      </c>
      <c r="X674">
        <v>363636</v>
      </c>
      <c r="Y674">
        <v>0</v>
      </c>
      <c r="Z674">
        <v>0.36912612433056513</v>
      </c>
      <c r="AA674">
        <v>0</v>
      </c>
      <c r="AB674">
        <v>1623</v>
      </c>
      <c r="AC674">
        <v>18000</v>
      </c>
      <c r="AD674">
        <v>980.78720877621868</v>
      </c>
      <c r="AE674">
        <v>980.78720877621868</v>
      </c>
      <c r="AF674">
        <v>7.4604845501607482</v>
      </c>
      <c r="AG674">
        <v>88.556250754308977</v>
      </c>
      <c r="AI674">
        <v>6.7548175724769424</v>
      </c>
      <c r="AJ674">
        <v>858.18317937577376</v>
      </c>
      <c r="AM674">
        <v>0.53482986791037679</v>
      </c>
    </row>
    <row r="675" spans="1:39" x14ac:dyDescent="0.35">
      <c r="A675">
        <v>0.33649999999996294</v>
      </c>
      <c r="B675">
        <v>0.66350000000003706</v>
      </c>
      <c r="C675">
        <v>-4.9999999999994493E-4</v>
      </c>
      <c r="D675">
        <v>0.93649999999996292</v>
      </c>
      <c r="E675">
        <v>0.2</v>
      </c>
      <c r="F675">
        <v>-0.15650000000000028</v>
      </c>
      <c r="G675">
        <v>0.02</v>
      </c>
      <c r="H675">
        <v>0.9999999999999627</v>
      </c>
      <c r="I675">
        <v>0.93649999999996292</v>
      </c>
      <c r="J675">
        <v>0.2</v>
      </c>
      <c r="K675">
        <v>-0.15650000000000028</v>
      </c>
      <c r="L675">
        <v>0.02</v>
      </c>
      <c r="M675">
        <v>0</v>
      </c>
      <c r="N675">
        <v>0.9999999999999627</v>
      </c>
      <c r="O675">
        <v>4.8000000000000001E-2</v>
      </c>
      <c r="P675">
        <v>3.4000000000000002E-2</v>
      </c>
      <c r="Q675">
        <v>4.2999999999999997E-2</v>
      </c>
      <c r="R675">
        <v>0.223</v>
      </c>
      <c r="S675">
        <v>800</v>
      </c>
      <c r="T675">
        <v>4.9482499999998208E-2</v>
      </c>
      <c r="X675">
        <v>363636</v>
      </c>
      <c r="Y675">
        <v>0</v>
      </c>
      <c r="Z675">
        <v>0.36386266837141595</v>
      </c>
      <c r="AA675">
        <v>0</v>
      </c>
      <c r="AB675">
        <v>1623</v>
      </c>
      <c r="AC675">
        <v>18000</v>
      </c>
      <c r="AD675">
        <v>980.78720877621868</v>
      </c>
      <c r="AE675">
        <v>980.78720877621868</v>
      </c>
      <c r="AF675">
        <v>7.3537321821226573</v>
      </c>
      <c r="AG675">
        <v>88.435593222998151</v>
      </c>
      <c r="AI675">
        <v>6.754931441669517</v>
      </c>
      <c r="AJ675">
        <v>858.28090556538586</v>
      </c>
      <c r="AM675">
        <v>0.53423244097588585</v>
      </c>
    </row>
    <row r="676" spans="1:39" x14ac:dyDescent="0.35">
      <c r="A676">
        <v>0.33699999999996288</v>
      </c>
      <c r="B676">
        <v>0.66300000000003712</v>
      </c>
      <c r="C676">
        <v>-4.9999999999994493E-4</v>
      </c>
      <c r="D676">
        <v>0.93699999999996286</v>
      </c>
      <c r="E676">
        <v>0.2</v>
      </c>
      <c r="F676">
        <v>-0.15700000000000028</v>
      </c>
      <c r="G676">
        <v>0.02</v>
      </c>
      <c r="H676">
        <v>0.9999999999999627</v>
      </c>
      <c r="I676">
        <v>0.93699999999996286</v>
      </c>
      <c r="J676">
        <v>0.2</v>
      </c>
      <c r="K676">
        <v>-0.15700000000000028</v>
      </c>
      <c r="L676">
        <v>0.02</v>
      </c>
      <c r="M676">
        <v>0</v>
      </c>
      <c r="N676">
        <v>0.9999999999999627</v>
      </c>
      <c r="O676">
        <v>4.8000000000000001E-2</v>
      </c>
      <c r="P676">
        <v>3.4000000000000002E-2</v>
      </c>
      <c r="Q676">
        <v>4.2999999999999997E-2</v>
      </c>
      <c r="R676">
        <v>0.223</v>
      </c>
      <c r="S676">
        <v>800</v>
      </c>
      <c r="T676">
        <v>4.9484999999998204E-2</v>
      </c>
      <c r="X676">
        <v>363636</v>
      </c>
      <c r="Y676">
        <v>0</v>
      </c>
      <c r="Z676">
        <v>0.35867068322954426</v>
      </c>
      <c r="AA676">
        <v>0</v>
      </c>
      <c r="AB676">
        <v>1623</v>
      </c>
      <c r="AC676">
        <v>18000</v>
      </c>
      <c r="AD676">
        <v>980.78720877621868</v>
      </c>
      <c r="AE676">
        <v>980.78720877621868</v>
      </c>
      <c r="AF676">
        <v>7.2484349664943624</v>
      </c>
      <c r="AG676">
        <v>88.315137498581976</v>
      </c>
      <c r="AI676">
        <v>6.7550437586995198</v>
      </c>
      <c r="AJ676">
        <v>858.37731054146604</v>
      </c>
      <c r="AM676">
        <v>0.5336363472530018</v>
      </c>
    </row>
    <row r="677" spans="1:39" x14ac:dyDescent="0.35">
      <c r="A677">
        <v>0.33749999999996283</v>
      </c>
      <c r="B677">
        <v>0.66250000000003717</v>
      </c>
      <c r="C677">
        <v>-4.9999999999994493E-4</v>
      </c>
      <c r="D677">
        <v>0.93749999999996281</v>
      </c>
      <c r="E677">
        <v>0.2</v>
      </c>
      <c r="F677">
        <v>-0.15750000000000028</v>
      </c>
      <c r="G677">
        <v>0.02</v>
      </c>
      <c r="H677">
        <v>0.99999999999996259</v>
      </c>
      <c r="I677">
        <v>0.93749999999996281</v>
      </c>
      <c r="J677">
        <v>0.2</v>
      </c>
      <c r="K677">
        <v>-0.15750000000000028</v>
      </c>
      <c r="L677">
        <v>0.02</v>
      </c>
      <c r="M677">
        <v>0</v>
      </c>
      <c r="N677">
        <v>0.99999999999996259</v>
      </c>
      <c r="O677">
        <v>4.8000000000000001E-2</v>
      </c>
      <c r="P677">
        <v>3.4000000000000002E-2</v>
      </c>
      <c r="Q677">
        <v>4.2999999999999997E-2</v>
      </c>
      <c r="R677">
        <v>0.223</v>
      </c>
      <c r="S677">
        <v>800</v>
      </c>
      <c r="T677">
        <v>4.9487499999998207E-2</v>
      </c>
      <c r="X677">
        <v>363636</v>
      </c>
      <c r="Y677">
        <v>0</v>
      </c>
      <c r="Z677">
        <v>0.353549246728394</v>
      </c>
      <c r="AA677">
        <v>0</v>
      </c>
      <c r="AB677">
        <v>1623</v>
      </c>
      <c r="AC677">
        <v>18000</v>
      </c>
      <c r="AD677">
        <v>980.78720877621868</v>
      </c>
      <c r="AE677">
        <v>980.78720877621868</v>
      </c>
      <c r="AF677">
        <v>7.14457404725486</v>
      </c>
      <c r="AG677">
        <v>88.194884811987407</v>
      </c>
      <c r="AI677">
        <v>6.7551545436800424</v>
      </c>
      <c r="AJ677">
        <v>858.47241112285622</v>
      </c>
      <c r="AM677">
        <v>0.53304158228392728</v>
      </c>
    </row>
    <row r="678" spans="1:39" x14ac:dyDescent="0.35">
      <c r="A678">
        <v>0.33799999999996277</v>
      </c>
      <c r="B678">
        <v>0.66200000000003723</v>
      </c>
      <c r="C678">
        <v>-4.9999999999994493E-4</v>
      </c>
      <c r="D678">
        <v>0.93799999999996275</v>
      </c>
      <c r="E678">
        <v>0.2</v>
      </c>
      <c r="F678">
        <v>-0.15800000000000028</v>
      </c>
      <c r="G678">
        <v>0.02</v>
      </c>
      <c r="H678">
        <v>0.99999999999996259</v>
      </c>
      <c r="I678">
        <v>0.93799999999996275</v>
      </c>
      <c r="J678">
        <v>0.2</v>
      </c>
      <c r="K678">
        <v>-0.15800000000000028</v>
      </c>
      <c r="L678">
        <v>0.02</v>
      </c>
      <c r="M678">
        <v>0</v>
      </c>
      <c r="N678">
        <v>0.99999999999996259</v>
      </c>
      <c r="O678">
        <v>4.8000000000000001E-2</v>
      </c>
      <c r="P678">
        <v>3.4000000000000002E-2</v>
      </c>
      <c r="Q678">
        <v>4.2999999999999997E-2</v>
      </c>
      <c r="R678">
        <v>0.223</v>
      </c>
      <c r="S678">
        <v>800</v>
      </c>
      <c r="T678">
        <v>4.9489999999998195E-2</v>
      </c>
      <c r="X678">
        <v>363636</v>
      </c>
      <c r="Y678">
        <v>0</v>
      </c>
      <c r="Z678">
        <v>0.3484974479720398</v>
      </c>
      <c r="AA678">
        <v>0</v>
      </c>
      <c r="AB678">
        <v>1623</v>
      </c>
      <c r="AC678">
        <v>18000</v>
      </c>
      <c r="AD678">
        <v>980.78720877621868</v>
      </c>
      <c r="AE678">
        <v>980.78720877621868</v>
      </c>
      <c r="AF678">
        <v>7.042130800142508</v>
      </c>
      <c r="AG678">
        <v>88.07483635930717</v>
      </c>
      <c r="AI678">
        <v>6.7552638164769618</v>
      </c>
      <c r="AJ678">
        <v>858.5662239297983</v>
      </c>
      <c r="AM678">
        <v>0.53244814163071652</v>
      </c>
    </row>
    <row r="679" spans="1:39" x14ac:dyDescent="0.35">
      <c r="A679">
        <v>0.33849999999996272</v>
      </c>
      <c r="B679">
        <v>0.66150000000003728</v>
      </c>
      <c r="C679">
        <v>-4.9999999999994493E-4</v>
      </c>
      <c r="D679">
        <v>0.9384999999999627</v>
      </c>
      <c r="E679">
        <v>0.2</v>
      </c>
      <c r="F679">
        <v>-0.15850000000000028</v>
      </c>
      <c r="G679">
        <v>0.02</v>
      </c>
      <c r="H679">
        <v>0.99999999999996247</v>
      </c>
      <c r="I679">
        <v>0.9384999999999627</v>
      </c>
      <c r="J679">
        <v>0.2</v>
      </c>
      <c r="K679">
        <v>-0.15850000000000028</v>
      </c>
      <c r="L679">
        <v>0.02</v>
      </c>
      <c r="M679">
        <v>0</v>
      </c>
      <c r="N679">
        <v>0.99999999999996247</v>
      </c>
      <c r="O679">
        <v>4.8000000000000001E-2</v>
      </c>
      <c r="P679">
        <v>3.4000000000000002E-2</v>
      </c>
      <c r="Q679">
        <v>4.2999999999999997E-2</v>
      </c>
      <c r="R679">
        <v>0.223</v>
      </c>
      <c r="S679">
        <v>800</v>
      </c>
      <c r="T679">
        <v>4.9492499999998198E-2</v>
      </c>
      <c r="X679">
        <v>363636</v>
      </c>
      <c r="Y679">
        <v>0</v>
      </c>
      <c r="Z679">
        <v>0.34351438721468053</v>
      </c>
      <c r="AA679">
        <v>0</v>
      </c>
      <c r="AB679">
        <v>1623</v>
      </c>
      <c r="AC679">
        <v>18000</v>
      </c>
      <c r="AD679">
        <v>980.78720877621868</v>
      </c>
      <c r="AE679">
        <v>980.78720877621868</v>
      </c>
      <c r="AF679">
        <v>6.9410868299594481</v>
      </c>
      <c r="AG679">
        <v>87.954993302395295</v>
      </c>
      <c r="AI679">
        <v>6.7553715967118242</v>
      </c>
      <c r="AJ679">
        <v>858.65876538603879</v>
      </c>
      <c r="AM679">
        <v>0.53185602087516526</v>
      </c>
    </row>
    <row r="680" spans="1:39" x14ac:dyDescent="0.35">
      <c r="A680">
        <v>0.33899999999996266</v>
      </c>
      <c r="B680">
        <v>0.66100000000003734</v>
      </c>
      <c r="C680">
        <v>-4.9999999999994493E-4</v>
      </c>
      <c r="D680">
        <v>0.93899999999996264</v>
      </c>
      <c r="E680">
        <v>0.2</v>
      </c>
      <c r="F680">
        <v>-0.15900000000000028</v>
      </c>
      <c r="G680">
        <v>0.02</v>
      </c>
      <c r="H680">
        <v>0.99999999999996247</v>
      </c>
      <c r="I680">
        <v>0.93899999999996264</v>
      </c>
      <c r="J680">
        <v>0.2</v>
      </c>
      <c r="K680">
        <v>-0.15900000000000028</v>
      </c>
      <c r="L680">
        <v>0.02</v>
      </c>
      <c r="M680">
        <v>0</v>
      </c>
      <c r="N680">
        <v>0.99999999999996247</v>
      </c>
      <c r="O680">
        <v>4.8000000000000001E-2</v>
      </c>
      <c r="P680">
        <v>3.4000000000000002E-2</v>
      </c>
      <c r="Q680">
        <v>4.2999999999999997E-2</v>
      </c>
      <c r="R680">
        <v>0.223</v>
      </c>
      <c r="S680">
        <v>800</v>
      </c>
      <c r="T680">
        <v>4.94949999999982E-2</v>
      </c>
      <c r="X680">
        <v>363636</v>
      </c>
      <c r="Y680">
        <v>0</v>
      </c>
      <c r="Z680">
        <v>0.33859917573155657</v>
      </c>
      <c r="AA680">
        <v>0</v>
      </c>
      <c r="AB680">
        <v>1623</v>
      </c>
      <c r="AC680">
        <v>18000</v>
      </c>
      <c r="AD680">
        <v>980.78720877621868</v>
      </c>
      <c r="AE680">
        <v>980.78720877621868</v>
      </c>
      <c r="AF680">
        <v>6.8414239679056204</v>
      </c>
      <c r="AG680">
        <v>87.835356769453568</v>
      </c>
      <c r="AI680">
        <v>6.7554779037646817</v>
      </c>
      <c r="AJ680">
        <v>858.75005172090187</v>
      </c>
      <c r="AM680">
        <v>0.53126521561870066</v>
      </c>
    </row>
    <row r="681" spans="1:39" x14ac:dyDescent="0.35">
      <c r="A681">
        <v>0.33949999999996261</v>
      </c>
      <c r="B681">
        <v>0.66050000000003739</v>
      </c>
      <c r="C681">
        <v>-4.9999999999994493E-4</v>
      </c>
      <c r="D681">
        <v>0.93949999999996259</v>
      </c>
      <c r="E681">
        <v>0.2</v>
      </c>
      <c r="F681">
        <v>-0.15950000000000028</v>
      </c>
      <c r="G681">
        <v>0.02</v>
      </c>
      <c r="H681">
        <v>0.99999999999996236</v>
      </c>
      <c r="I681">
        <v>0.93949999999996259</v>
      </c>
      <c r="J681">
        <v>0.2</v>
      </c>
      <c r="K681">
        <v>-0.15950000000000028</v>
      </c>
      <c r="L681">
        <v>0.02</v>
      </c>
      <c r="M681">
        <v>0</v>
      </c>
      <c r="N681">
        <v>0.99999999999996236</v>
      </c>
      <c r="O681">
        <v>4.8000000000000001E-2</v>
      </c>
      <c r="P681">
        <v>3.4000000000000002E-2</v>
      </c>
      <c r="Q681">
        <v>4.2999999999999997E-2</v>
      </c>
      <c r="R681">
        <v>0.223</v>
      </c>
      <c r="S681">
        <v>800</v>
      </c>
      <c r="T681">
        <v>4.9497499999998196E-2</v>
      </c>
      <c r="X681">
        <v>363636</v>
      </c>
      <c r="Y681">
        <v>0</v>
      </c>
      <c r="Z681">
        <v>0.33375093569127684</v>
      </c>
      <c r="AA681">
        <v>0</v>
      </c>
      <c r="AB681">
        <v>1623</v>
      </c>
      <c r="AC681">
        <v>18000</v>
      </c>
      <c r="AD681">
        <v>980.78720877621868</v>
      </c>
      <c r="AE681">
        <v>980.78720877621868</v>
      </c>
      <c r="AF681">
        <v>6.7431242689420952</v>
      </c>
      <c r="AG681">
        <v>87.715927855608925</v>
      </c>
      <c r="AI681">
        <v>6.7555827567769091</v>
      </c>
      <c r="AJ681">
        <v>858.84009897135547</v>
      </c>
      <c r="AM681">
        <v>0.5306757214822726</v>
      </c>
    </row>
    <row r="682" spans="1:39" x14ac:dyDescent="0.35">
      <c r="A682">
        <v>0.33999999999996255</v>
      </c>
      <c r="B682">
        <v>0.66000000000003745</v>
      </c>
      <c r="C682">
        <v>-4.9999999999994493E-4</v>
      </c>
      <c r="D682">
        <v>0.93999999999996253</v>
      </c>
      <c r="E682">
        <v>0.2</v>
      </c>
      <c r="F682">
        <v>-0.16000000000000028</v>
      </c>
      <c r="G682">
        <v>0.02</v>
      </c>
      <c r="H682">
        <v>0.99999999999996236</v>
      </c>
      <c r="I682">
        <v>0.93999999999996253</v>
      </c>
      <c r="J682">
        <v>0.2</v>
      </c>
      <c r="K682">
        <v>-0.16000000000000028</v>
      </c>
      <c r="L682">
        <v>0.02</v>
      </c>
      <c r="M682">
        <v>0</v>
      </c>
      <c r="N682">
        <v>0.99999999999996236</v>
      </c>
      <c r="O682">
        <v>4.8000000000000001E-2</v>
      </c>
      <c r="P682">
        <v>3.4000000000000002E-2</v>
      </c>
      <c r="Q682">
        <v>4.2999999999999997E-2</v>
      </c>
      <c r="R682">
        <v>0.223</v>
      </c>
      <c r="S682">
        <v>800</v>
      </c>
      <c r="T682">
        <v>4.9499999999998191E-2</v>
      </c>
      <c r="X682">
        <v>363636</v>
      </c>
      <c r="Y682">
        <v>0</v>
      </c>
      <c r="Z682">
        <v>0.32896880002954121</v>
      </c>
      <c r="AA682">
        <v>0</v>
      </c>
      <c r="AB682">
        <v>1623</v>
      </c>
      <c r="AC682">
        <v>18000</v>
      </c>
      <c r="AD682">
        <v>980.78720877621868</v>
      </c>
      <c r="AE682">
        <v>980.78720877621868</v>
      </c>
      <c r="AF682">
        <v>6.6461700091833569</v>
      </c>
      <c r="AG682">
        <v>87.596707623481834</v>
      </c>
      <c r="AI682">
        <v>6.7556861746539854</v>
      </c>
      <c r="AJ682">
        <v>858.92892298405525</v>
      </c>
      <c r="AM682">
        <v>0.53008753410624543</v>
      </c>
    </row>
    <row r="683" spans="1:39" x14ac:dyDescent="0.35">
      <c r="A683">
        <v>0.3404999999999625</v>
      </c>
      <c r="B683">
        <v>0.6595000000000375</v>
      </c>
      <c r="C683">
        <v>-4.9999999999994493E-4</v>
      </c>
      <c r="D683">
        <v>0.94049999999996248</v>
      </c>
      <c r="E683">
        <v>0.2</v>
      </c>
      <c r="F683">
        <v>-0.16050000000000028</v>
      </c>
      <c r="G683">
        <v>0.02</v>
      </c>
      <c r="H683">
        <v>0.99999999999996225</v>
      </c>
      <c r="I683">
        <v>0.94049999999996248</v>
      </c>
      <c r="J683">
        <v>0.2</v>
      </c>
      <c r="K683">
        <v>-0.16050000000000028</v>
      </c>
      <c r="L683">
        <v>0.02</v>
      </c>
      <c r="M683">
        <v>0</v>
      </c>
      <c r="N683">
        <v>0.99999999999996225</v>
      </c>
      <c r="O683">
        <v>4.8000000000000001E-2</v>
      </c>
      <c r="P683">
        <v>3.4000000000000002E-2</v>
      </c>
      <c r="Q683">
        <v>4.2999999999999997E-2</v>
      </c>
      <c r="R683">
        <v>0.223</v>
      </c>
      <c r="S683">
        <v>800</v>
      </c>
      <c r="T683">
        <v>4.9502499999998187E-2</v>
      </c>
      <c r="X683">
        <v>363636</v>
      </c>
      <c r="Y683">
        <v>0</v>
      </c>
      <c r="Z683">
        <v>0.32425191232424344</v>
      </c>
      <c r="AA683">
        <v>0</v>
      </c>
      <c r="AB683">
        <v>1623</v>
      </c>
      <c r="AC683">
        <v>18000</v>
      </c>
      <c r="AD683">
        <v>980.78720877621868</v>
      </c>
      <c r="AE683">
        <v>980.78720877621868</v>
      </c>
      <c r="AF683">
        <v>6.5505436833182893</v>
      </c>
      <c r="AG683">
        <v>87.477697103745911</v>
      </c>
      <c r="AI683">
        <v>6.7557881760682417</v>
      </c>
      <c r="AJ683">
        <v>859.01653941736936</v>
      </c>
      <c r="AM683">
        <v>0.52950064915029071</v>
      </c>
    </row>
    <row r="684" spans="1:39" x14ac:dyDescent="0.35">
      <c r="A684">
        <v>0.34099999999996244</v>
      </c>
      <c r="B684">
        <v>0.65900000000003756</v>
      </c>
      <c r="C684">
        <v>-4.9999999999994493E-4</v>
      </c>
      <c r="D684">
        <v>0.94099999999996242</v>
      </c>
      <c r="E684">
        <v>0.2</v>
      </c>
      <c r="F684">
        <v>-0.16100000000000028</v>
      </c>
      <c r="G684">
        <v>0.02</v>
      </c>
      <c r="H684">
        <v>0.99999999999996225</v>
      </c>
      <c r="I684">
        <v>0.94099999999996242</v>
      </c>
      <c r="J684">
        <v>0.2</v>
      </c>
      <c r="K684">
        <v>-0.16100000000000028</v>
      </c>
      <c r="L684">
        <v>0.02</v>
      </c>
      <c r="M684">
        <v>0</v>
      </c>
      <c r="N684">
        <v>0.99999999999996225</v>
      </c>
      <c r="O684">
        <v>4.8000000000000001E-2</v>
      </c>
      <c r="P684">
        <v>3.4000000000000002E-2</v>
      </c>
      <c r="Q684">
        <v>4.2999999999999997E-2</v>
      </c>
      <c r="R684">
        <v>0.223</v>
      </c>
      <c r="S684">
        <v>800</v>
      </c>
      <c r="T684">
        <v>4.9504999999998182E-2</v>
      </c>
      <c r="X684">
        <v>363636</v>
      </c>
      <c r="Y684">
        <v>0</v>
      </c>
      <c r="Z684">
        <v>0.31959942667194124</v>
      </c>
      <c r="AA684">
        <v>0</v>
      </c>
      <c r="AB684">
        <v>1623</v>
      </c>
      <c r="AC684">
        <v>18000</v>
      </c>
      <c r="AD684">
        <v>980.78720877621868</v>
      </c>
      <c r="AE684">
        <v>980.78720877621868</v>
      </c>
      <c r="AF684">
        <v>6.4562280020595519</v>
      </c>
      <c r="AG684">
        <v>87.358897295678915</v>
      </c>
      <c r="AI684">
        <v>6.7558887794615838</v>
      </c>
      <c r="AJ684">
        <v>859.10296374338918</v>
      </c>
      <c r="AM684">
        <v>0.52891506229328011</v>
      </c>
    </row>
    <row r="685" spans="1:39" x14ac:dyDescent="0.35">
      <c r="A685">
        <v>0.34149999999996239</v>
      </c>
      <c r="B685">
        <v>0.65850000000003761</v>
      </c>
      <c r="C685">
        <v>-4.9999999999994493E-4</v>
      </c>
      <c r="D685">
        <v>0.94149999999996237</v>
      </c>
      <c r="E685">
        <v>0.2</v>
      </c>
      <c r="F685">
        <v>-0.16150000000000028</v>
      </c>
      <c r="G685">
        <v>0.02</v>
      </c>
      <c r="H685">
        <v>0.99999999999996214</v>
      </c>
      <c r="I685">
        <v>0.94149999999996237</v>
      </c>
      <c r="J685">
        <v>0.2</v>
      </c>
      <c r="K685">
        <v>-0.16150000000000028</v>
      </c>
      <c r="L685">
        <v>0.02</v>
      </c>
      <c r="M685">
        <v>0</v>
      </c>
      <c r="N685">
        <v>0.99999999999996214</v>
      </c>
      <c r="O685">
        <v>4.8000000000000001E-2</v>
      </c>
      <c r="P685">
        <v>3.4000000000000002E-2</v>
      </c>
      <c r="Q685">
        <v>4.2999999999999997E-2</v>
      </c>
      <c r="R685">
        <v>0.223</v>
      </c>
      <c r="S685">
        <v>800</v>
      </c>
      <c r="T685">
        <v>4.9507499999998178E-2</v>
      </c>
      <c r="X685">
        <v>363636</v>
      </c>
      <c r="Y685">
        <v>0</v>
      </c>
      <c r="Z685">
        <v>0.31501050756567844</v>
      </c>
      <c r="AA685">
        <v>0</v>
      </c>
      <c r="AB685">
        <v>1623</v>
      </c>
      <c r="AC685">
        <v>18000</v>
      </c>
      <c r="AD685">
        <v>980.78720877621868</v>
      </c>
      <c r="AE685">
        <v>980.78720877621868</v>
      </c>
      <c r="AF685">
        <v>6.3632058896210486</v>
      </c>
      <c r="AG685">
        <v>87.240309167705178</v>
      </c>
      <c r="AI685">
        <v>6.7559880030481851</v>
      </c>
      <c r="AJ685">
        <v>859.18821124992337</v>
      </c>
      <c r="AM685">
        <v>0.52833076923317945</v>
      </c>
    </row>
    <row r="686" spans="1:39" x14ac:dyDescent="0.35">
      <c r="A686">
        <v>0.34199999999996233</v>
      </c>
      <c r="B686">
        <v>0.65800000000003767</v>
      </c>
      <c r="C686">
        <v>-4.9999999999994493E-4</v>
      </c>
      <c r="D686">
        <v>0.94199999999996231</v>
      </c>
      <c r="E686">
        <v>0.2</v>
      </c>
      <c r="F686">
        <v>-0.16200000000000028</v>
      </c>
      <c r="G686">
        <v>0.02</v>
      </c>
      <c r="H686">
        <v>0.99999999999996214</v>
      </c>
      <c r="I686">
        <v>0.94199999999996231</v>
      </c>
      <c r="J686">
        <v>0.2</v>
      </c>
      <c r="K686">
        <v>-0.16200000000000028</v>
      </c>
      <c r="L686">
        <v>0.02</v>
      </c>
      <c r="M686">
        <v>0</v>
      </c>
      <c r="N686">
        <v>0.99999999999996214</v>
      </c>
      <c r="O686">
        <v>4.8000000000000001E-2</v>
      </c>
      <c r="P686">
        <v>3.4000000000000002E-2</v>
      </c>
      <c r="Q686">
        <v>4.2999999999999997E-2</v>
      </c>
      <c r="R686">
        <v>0.223</v>
      </c>
      <c r="S686">
        <v>800</v>
      </c>
      <c r="T686">
        <v>4.950999999999818E-2</v>
      </c>
      <c r="X686">
        <v>363636</v>
      </c>
      <c r="Y686">
        <v>0</v>
      </c>
      <c r="Z686">
        <v>0.31048432977414614</v>
      </c>
      <c r="AA686">
        <v>0</v>
      </c>
      <c r="AB686">
        <v>1623</v>
      </c>
      <c r="AC686">
        <v>18000</v>
      </c>
      <c r="AD686">
        <v>980.78720877621868</v>
      </c>
      <c r="AE686">
        <v>980.78720877621868</v>
      </c>
      <c r="AF686">
        <v>6.2714604812231993</v>
      </c>
      <c r="AG686">
        <v>87.121933657929617</v>
      </c>
      <c r="AI686">
        <v>6.7560858648171429</v>
      </c>
      <c r="AJ686">
        <v>859.27229704246895</v>
      </c>
      <c r="AM686">
        <v>0.52774776568694381</v>
      </c>
    </row>
    <row r="687" spans="1:39" x14ac:dyDescent="0.35">
      <c r="A687">
        <v>0.34249999999996228</v>
      </c>
      <c r="B687">
        <v>0.65750000000003772</v>
      </c>
      <c r="C687">
        <v>-4.9999999999994493E-4</v>
      </c>
      <c r="D687">
        <v>0.94249999999996226</v>
      </c>
      <c r="E687">
        <v>0.2</v>
      </c>
      <c r="F687">
        <v>-0.16250000000000028</v>
      </c>
      <c r="G687">
        <v>0.02</v>
      </c>
      <c r="H687">
        <v>0.99999999999996203</v>
      </c>
      <c r="I687">
        <v>0.94249999999996226</v>
      </c>
      <c r="J687">
        <v>0.2</v>
      </c>
      <c r="K687">
        <v>-0.16250000000000028</v>
      </c>
      <c r="L687">
        <v>0.02</v>
      </c>
      <c r="M687">
        <v>0</v>
      </c>
      <c r="N687">
        <v>0.99999999999996203</v>
      </c>
      <c r="O687">
        <v>4.8000000000000001E-2</v>
      </c>
      <c r="P687">
        <v>3.4000000000000002E-2</v>
      </c>
      <c r="Q687">
        <v>4.2999999999999997E-2</v>
      </c>
      <c r="R687">
        <v>0.223</v>
      </c>
      <c r="S687">
        <v>800</v>
      </c>
      <c r="T687">
        <v>4.9512499999998176E-2</v>
      </c>
      <c r="X687">
        <v>363636</v>
      </c>
      <c r="Y687">
        <v>0</v>
      </c>
      <c r="Z687">
        <v>0.30602007822216848</v>
      </c>
      <c r="AA687">
        <v>0</v>
      </c>
      <c r="AB687">
        <v>1623</v>
      </c>
      <c r="AC687">
        <v>18000</v>
      </c>
      <c r="AD687">
        <v>980.78720877621868</v>
      </c>
      <c r="AE687">
        <v>980.78720877621868</v>
      </c>
      <c r="AF687">
        <v>6.1809751206257264</v>
      </c>
      <c r="AG687">
        <v>87.003771674663483</v>
      </c>
      <c r="AI687">
        <v>6.7561823825351137</v>
      </c>
      <c r="AJ687">
        <v>859.35523604617231</v>
      </c>
      <c r="AM687">
        <v>0.52716604739041195</v>
      </c>
    </row>
    <row r="688" spans="1:39" x14ac:dyDescent="0.35">
      <c r="A688">
        <v>0.34299999999996222</v>
      </c>
      <c r="B688">
        <v>0.65700000000003778</v>
      </c>
      <c r="C688">
        <v>-4.9999999999994493E-4</v>
      </c>
      <c r="D688">
        <v>0.9429999999999622</v>
      </c>
      <c r="E688">
        <v>0.2</v>
      </c>
      <c r="F688">
        <v>-0.16300000000000028</v>
      </c>
      <c r="G688">
        <v>0.02</v>
      </c>
      <c r="H688">
        <v>0.99999999999996203</v>
      </c>
      <c r="I688">
        <v>0.9429999999999622</v>
      </c>
      <c r="J688">
        <v>0.2</v>
      </c>
      <c r="K688">
        <v>-0.16300000000000028</v>
      </c>
      <c r="L688">
        <v>0.02</v>
      </c>
      <c r="M688">
        <v>0</v>
      </c>
      <c r="N688">
        <v>0.99999999999996203</v>
      </c>
      <c r="O688">
        <v>4.8000000000000001E-2</v>
      </c>
      <c r="P688">
        <v>3.4000000000000002E-2</v>
      </c>
      <c r="Q688">
        <v>4.2999999999999997E-2</v>
      </c>
      <c r="R688">
        <v>0.223</v>
      </c>
      <c r="S688">
        <v>800</v>
      </c>
      <c r="T688">
        <v>4.9514999999998179E-2</v>
      </c>
      <c r="X688">
        <v>363636</v>
      </c>
      <c r="Y688">
        <v>0</v>
      </c>
      <c r="Z688">
        <v>0.30161694787249987</v>
      </c>
      <c r="AA688">
        <v>0</v>
      </c>
      <c r="AB688">
        <v>1623</v>
      </c>
      <c r="AC688">
        <v>18000</v>
      </c>
      <c r="AD688">
        <v>980.78720877621868</v>
      </c>
      <c r="AE688">
        <v>980.78720877621868</v>
      </c>
      <c r="AF688">
        <v>6.0917333576876747</v>
      </c>
      <c r="AG688">
        <v>86.885824096941931</v>
      </c>
      <c r="AI688">
        <v>6.756277573748914</v>
      </c>
      <c r="AJ688">
        <v>859.43704300776744</v>
      </c>
      <c r="AM688">
        <v>0.52658561009820326</v>
      </c>
    </row>
    <row r="689" spans="1:39" x14ac:dyDescent="0.35">
      <c r="A689">
        <v>0.34349999999996217</v>
      </c>
      <c r="B689">
        <v>0.65650000000003783</v>
      </c>
      <c r="C689">
        <v>-4.9999999999994493E-4</v>
      </c>
      <c r="D689">
        <v>0.94349999999996215</v>
      </c>
      <c r="E689">
        <v>0.2</v>
      </c>
      <c r="F689">
        <v>-0.16350000000000028</v>
      </c>
      <c r="G689">
        <v>0.02</v>
      </c>
      <c r="H689">
        <v>0.99999999999996192</v>
      </c>
      <c r="I689">
        <v>0.94349999999996215</v>
      </c>
      <c r="J689">
        <v>0.2</v>
      </c>
      <c r="K689">
        <v>-0.16350000000000028</v>
      </c>
      <c r="L689">
        <v>0.02</v>
      </c>
      <c r="M689">
        <v>0</v>
      </c>
      <c r="N689">
        <v>0.99999999999996192</v>
      </c>
      <c r="O689">
        <v>4.8000000000000001E-2</v>
      </c>
      <c r="P689">
        <v>3.4000000000000002E-2</v>
      </c>
      <c r="Q689">
        <v>4.2999999999999997E-2</v>
      </c>
      <c r="R689">
        <v>0.223</v>
      </c>
      <c r="S689">
        <v>800</v>
      </c>
      <c r="T689">
        <v>4.9517499999998174E-2</v>
      </c>
      <c r="X689">
        <v>363636</v>
      </c>
      <c r="Y689">
        <v>0</v>
      </c>
      <c r="Z689">
        <v>0.29727414360891963</v>
      </c>
      <c r="AA689">
        <v>0</v>
      </c>
      <c r="AB689">
        <v>1623</v>
      </c>
      <c r="AC689">
        <v>18000</v>
      </c>
      <c r="AD689">
        <v>980.78720877621868</v>
      </c>
      <c r="AE689">
        <v>980.78720877621868</v>
      </c>
      <c r="AF689">
        <v>6.0037189459543683</v>
      </c>
      <c r="AG689">
        <v>86.768091775033653</v>
      </c>
      <c r="AI689">
        <v>6.7563714557880958</v>
      </c>
      <c r="AJ689">
        <v>859.51773249750102</v>
      </c>
      <c r="AM689">
        <v>0.52600644958361409</v>
      </c>
    </row>
    <row r="690" spans="1:39" x14ac:dyDescent="0.35">
      <c r="A690">
        <v>0.34399999999996211</v>
      </c>
      <c r="B690">
        <v>0.65600000000003789</v>
      </c>
      <c r="C690">
        <v>-4.9999999999994493E-4</v>
      </c>
      <c r="D690">
        <v>0.94399999999996209</v>
      </c>
      <c r="E690">
        <v>0.2</v>
      </c>
      <c r="F690">
        <v>-0.16400000000000028</v>
      </c>
      <c r="G690">
        <v>0.02</v>
      </c>
      <c r="H690">
        <v>0.99999999999996192</v>
      </c>
      <c r="I690">
        <v>0.94399999999996209</v>
      </c>
      <c r="J690">
        <v>0.2</v>
      </c>
      <c r="K690">
        <v>-0.16400000000000028</v>
      </c>
      <c r="L690">
        <v>0.02</v>
      </c>
      <c r="M690">
        <v>0</v>
      </c>
      <c r="N690">
        <v>0.99999999999996192</v>
      </c>
      <c r="O690">
        <v>4.8000000000000001E-2</v>
      </c>
      <c r="P690">
        <v>3.4000000000000002E-2</v>
      </c>
      <c r="Q690">
        <v>4.2999999999999997E-2</v>
      </c>
      <c r="R690">
        <v>0.223</v>
      </c>
      <c r="S690">
        <v>800</v>
      </c>
      <c r="T690">
        <v>4.951999999999817E-2</v>
      </c>
      <c r="X690">
        <v>363636</v>
      </c>
      <c r="Y690">
        <v>0</v>
      </c>
      <c r="Z690">
        <v>0.29299088012061081</v>
      </c>
      <c r="AA690">
        <v>0</v>
      </c>
      <c r="AB690">
        <v>1623</v>
      </c>
      <c r="AC690">
        <v>18000</v>
      </c>
      <c r="AD690">
        <v>980.78720877621868</v>
      </c>
      <c r="AE690">
        <v>980.78720877621868</v>
      </c>
      <c r="AF690">
        <v>5.9169158402710478</v>
      </c>
      <c r="AG690">
        <v>86.650575530942433</v>
      </c>
      <c r="AI690">
        <v>6.7564640457674914</v>
      </c>
      <c r="AJ690">
        <v>859.59731891103843</v>
      </c>
      <c r="AM690">
        <v>0.52542856163851492</v>
      </c>
    </row>
    <row r="691" spans="1:39" x14ac:dyDescent="0.35">
      <c r="A691">
        <v>0.34449999999996206</v>
      </c>
      <c r="B691">
        <v>0.65550000000003794</v>
      </c>
      <c r="C691">
        <v>-4.9999999999994493E-4</v>
      </c>
      <c r="D691">
        <v>0.94449999999996204</v>
      </c>
      <c r="E691">
        <v>0.2</v>
      </c>
      <c r="F691">
        <v>-0.16450000000000028</v>
      </c>
      <c r="G691">
        <v>0.02</v>
      </c>
      <c r="H691">
        <v>0.99999999999996181</v>
      </c>
      <c r="I691">
        <v>0.94449999999996204</v>
      </c>
      <c r="J691">
        <v>0.2</v>
      </c>
      <c r="K691">
        <v>-0.16450000000000028</v>
      </c>
      <c r="L691">
        <v>0.02</v>
      </c>
      <c r="M691">
        <v>0</v>
      </c>
      <c r="N691">
        <v>0.99999999999996181</v>
      </c>
      <c r="O691">
        <v>4.8000000000000001E-2</v>
      </c>
      <c r="P691">
        <v>3.4000000000000002E-2</v>
      </c>
      <c r="Q691">
        <v>4.2999999999999997E-2</v>
      </c>
      <c r="R691">
        <v>0.223</v>
      </c>
      <c r="S691">
        <v>800</v>
      </c>
      <c r="T691">
        <v>4.9522499999998165E-2</v>
      </c>
      <c r="X691">
        <v>363636</v>
      </c>
      <c r="Y691">
        <v>0</v>
      </c>
      <c r="Z691">
        <v>0.28876638178781039</v>
      </c>
      <c r="AA691">
        <v>0</v>
      </c>
      <c r="AB691">
        <v>1623</v>
      </c>
      <c r="AC691">
        <v>18000</v>
      </c>
      <c r="AD691">
        <v>980.78720877621868</v>
      </c>
      <c r="AE691">
        <v>980.78720877621868</v>
      </c>
      <c r="AF691">
        <v>5.8313081944228813</v>
      </c>
      <c r="AG691">
        <v>86.533276158901046</v>
      </c>
      <c r="AI691">
        <v>6.7565553605897302</v>
      </c>
      <c r="AJ691">
        <v>859.67581647135262</v>
      </c>
      <c r="AM691">
        <v>0.52485194207324892</v>
      </c>
    </row>
    <row r="692" spans="1:39" x14ac:dyDescent="0.35">
      <c r="A692">
        <v>0.344999999999962</v>
      </c>
      <c r="B692">
        <v>0.655000000000038</v>
      </c>
      <c r="C692">
        <v>-4.9999999999994493E-4</v>
      </c>
      <c r="D692">
        <v>0.94499999999996198</v>
      </c>
      <c r="E692">
        <v>0.2</v>
      </c>
      <c r="F692">
        <v>-0.16500000000000029</v>
      </c>
      <c r="G692">
        <v>0.02</v>
      </c>
      <c r="H692">
        <v>0.99999999999996181</v>
      </c>
      <c r="I692">
        <v>0.94499999999996198</v>
      </c>
      <c r="J692">
        <v>0.2</v>
      </c>
      <c r="K692">
        <v>-0.16500000000000029</v>
      </c>
      <c r="L692">
        <v>0.02</v>
      </c>
      <c r="M692">
        <v>0</v>
      </c>
      <c r="N692">
        <v>0.99999999999996181</v>
      </c>
      <c r="O692">
        <v>4.8000000000000001E-2</v>
      </c>
      <c r="P692">
        <v>3.4000000000000002E-2</v>
      </c>
      <c r="Q692">
        <v>4.2999999999999997E-2</v>
      </c>
      <c r="R692">
        <v>0.223</v>
      </c>
      <c r="S692">
        <v>800</v>
      </c>
      <c r="T692">
        <v>4.9524999999998161E-2</v>
      </c>
      <c r="X692">
        <v>363636</v>
      </c>
      <c r="Y692">
        <v>0</v>
      </c>
      <c r="Z692">
        <v>0.28459988256871699</v>
      </c>
      <c r="AA692">
        <v>0</v>
      </c>
      <c r="AB692">
        <v>1623</v>
      </c>
      <c r="AC692">
        <v>18000</v>
      </c>
      <c r="AD692">
        <v>980.78720877621868</v>
      </c>
      <c r="AE692">
        <v>980.78720877621868</v>
      </c>
      <c r="AF692">
        <v>5.7468803588011008</v>
      </c>
      <c r="AG692">
        <v>86.416194425857427</v>
      </c>
      <c r="AI692">
        <v>6.7566454169477259</v>
      </c>
      <c r="AJ692">
        <v>859.75323923059455</v>
      </c>
      <c r="AM692">
        <v>0.52427658671653032</v>
      </c>
    </row>
    <row r="693" spans="1:39" x14ac:dyDescent="0.35">
      <c r="A693">
        <v>0.34549999999996195</v>
      </c>
      <c r="B693">
        <v>0.65450000000003805</v>
      </c>
      <c r="C693">
        <v>-4.9999999999994493E-4</v>
      </c>
      <c r="D693">
        <v>0.94549999999996193</v>
      </c>
      <c r="E693">
        <v>0.2</v>
      </c>
      <c r="F693">
        <v>-0.16550000000000029</v>
      </c>
      <c r="G693">
        <v>0.02</v>
      </c>
      <c r="H693">
        <v>0.9999999999999617</v>
      </c>
      <c r="I693">
        <v>0.94549999999996193</v>
      </c>
      <c r="J693">
        <v>0.2</v>
      </c>
      <c r="K693">
        <v>-0.16550000000000029</v>
      </c>
      <c r="L693">
        <v>0.02</v>
      </c>
      <c r="M693">
        <v>0</v>
      </c>
      <c r="N693">
        <v>0.9999999999999617</v>
      </c>
      <c r="O693">
        <v>4.8000000000000001E-2</v>
      </c>
      <c r="P693">
        <v>3.4000000000000002E-2</v>
      </c>
      <c r="Q693">
        <v>4.2999999999999997E-2</v>
      </c>
      <c r="R693">
        <v>0.223</v>
      </c>
      <c r="S693">
        <v>800</v>
      </c>
      <c r="T693">
        <v>4.9527499999998163E-2</v>
      </c>
      <c r="X693">
        <v>363636</v>
      </c>
      <c r="Y693">
        <v>0</v>
      </c>
      <c r="Z693">
        <v>0.2804906258876434</v>
      </c>
      <c r="AA693">
        <v>0</v>
      </c>
      <c r="AB693">
        <v>1623</v>
      </c>
      <c r="AC693">
        <v>18000</v>
      </c>
      <c r="AD693">
        <v>980.78720877621868</v>
      </c>
      <c r="AE693">
        <v>980.78720877621868</v>
      </c>
      <c r="AF693">
        <v>5.6636168780949783</v>
      </c>
      <c r="AG693">
        <v>86.29933107195329</v>
      </c>
      <c r="AI693">
        <v>6.7567342313271466</v>
      </c>
      <c r="AJ693">
        <v>859.82960107195629</v>
      </c>
      <c r="AM693">
        <v>0.52370249141534431</v>
      </c>
    </row>
    <row r="694" spans="1:39" x14ac:dyDescent="0.35">
      <c r="A694">
        <v>0.34599999999996189</v>
      </c>
      <c r="B694">
        <v>0.65400000000003811</v>
      </c>
      <c r="C694">
        <v>-4.9999999999994493E-4</v>
      </c>
      <c r="D694">
        <v>0.94599999999996187</v>
      </c>
      <c r="E694">
        <v>0.2</v>
      </c>
      <c r="F694">
        <v>-0.16600000000000029</v>
      </c>
      <c r="G694">
        <v>0.02</v>
      </c>
      <c r="H694">
        <v>0.9999999999999617</v>
      </c>
      <c r="I694">
        <v>0.94599999999996187</v>
      </c>
      <c r="J694">
        <v>0.2</v>
      </c>
      <c r="K694">
        <v>-0.16600000000000029</v>
      </c>
      <c r="L694">
        <v>0.02</v>
      </c>
      <c r="M694">
        <v>0</v>
      </c>
      <c r="N694">
        <v>0.9999999999999617</v>
      </c>
      <c r="O694">
        <v>4.8000000000000001E-2</v>
      </c>
      <c r="P694">
        <v>3.4000000000000002E-2</v>
      </c>
      <c r="Q694">
        <v>4.2999999999999997E-2</v>
      </c>
      <c r="R694">
        <v>0.223</v>
      </c>
      <c r="S694">
        <v>800</v>
      </c>
      <c r="T694">
        <v>4.9529999999998159E-2</v>
      </c>
      <c r="X694">
        <v>363636</v>
      </c>
      <c r="Y694">
        <v>0</v>
      </c>
      <c r="Z694">
        <v>0.27643786452440117</v>
      </c>
      <c r="AA694">
        <v>0</v>
      </c>
      <c r="AB694">
        <v>1623</v>
      </c>
      <c r="AC694">
        <v>18000</v>
      </c>
      <c r="AD694">
        <v>980.78720877621868</v>
      </c>
      <c r="AE694">
        <v>980.78720877621868</v>
      </c>
      <c r="AF694">
        <v>5.5815024890093676</v>
      </c>
      <c r="AG694">
        <v>86.182686810995278</v>
      </c>
      <c r="AI694">
        <v>6.7568218200088372</v>
      </c>
      <c r="AJ694">
        <v>859.90491571149971</v>
      </c>
      <c r="AM694">
        <v>0.52312965203484618</v>
      </c>
    </row>
    <row r="695" spans="1:39" x14ac:dyDescent="0.35">
      <c r="A695">
        <v>0.34649999999996184</v>
      </c>
      <c r="B695">
        <v>0.65350000000003816</v>
      </c>
      <c r="C695">
        <v>-4.9999999999994493E-4</v>
      </c>
      <c r="D695">
        <v>0.94649999999996182</v>
      </c>
      <c r="E695">
        <v>0.2</v>
      </c>
      <c r="F695">
        <v>-0.16650000000000029</v>
      </c>
      <c r="G695">
        <v>0.02</v>
      </c>
      <c r="H695">
        <v>0.99999999999996159</v>
      </c>
      <c r="I695">
        <v>0.94649999999996182</v>
      </c>
      <c r="J695">
        <v>0.2</v>
      </c>
      <c r="K695">
        <v>-0.16650000000000029</v>
      </c>
      <c r="L695">
        <v>0.02</v>
      </c>
      <c r="M695">
        <v>0</v>
      </c>
      <c r="N695">
        <v>0.99999999999996159</v>
      </c>
      <c r="O695">
        <v>4.8000000000000001E-2</v>
      </c>
      <c r="P695">
        <v>3.4000000000000002E-2</v>
      </c>
      <c r="Q695">
        <v>4.2999999999999997E-2</v>
      </c>
      <c r="R695">
        <v>0.223</v>
      </c>
      <c r="S695">
        <v>800</v>
      </c>
      <c r="T695">
        <v>4.9532499999998154E-2</v>
      </c>
      <c r="X695">
        <v>363636</v>
      </c>
      <c r="Y695">
        <v>0</v>
      </c>
      <c r="Z695">
        <v>0.2724408605049044</v>
      </c>
      <c r="AA695">
        <v>0</v>
      </c>
      <c r="AB695">
        <v>1623</v>
      </c>
      <c r="AC695">
        <v>18000</v>
      </c>
      <c r="AD695">
        <v>980.78720877621868</v>
      </c>
      <c r="AE695">
        <v>980.78720877621868</v>
      </c>
      <c r="AF695">
        <v>5.5005221180075612</v>
      </c>
      <c r="AG695">
        <v>86.066262330918818</v>
      </c>
      <c r="AI695">
        <v>6.7569081990712396</v>
      </c>
      <c r="AJ695">
        <v>859.97919669998896</v>
      </c>
      <c r="AM695">
        <v>0.52255806445826325</v>
      </c>
    </row>
    <row r="696" spans="1:39" x14ac:dyDescent="0.35">
      <c r="A696">
        <v>0.34699999999996178</v>
      </c>
      <c r="B696">
        <v>0.65300000000003822</v>
      </c>
      <c r="C696">
        <v>-4.9999999999994493E-4</v>
      </c>
      <c r="D696">
        <v>0.94699999999996176</v>
      </c>
      <c r="E696">
        <v>0.2</v>
      </c>
      <c r="F696">
        <v>-0.16700000000000029</v>
      </c>
      <c r="G696">
        <v>0.02</v>
      </c>
      <c r="H696">
        <v>0.99999999999996159</v>
      </c>
      <c r="I696">
        <v>0.94699999999996176</v>
      </c>
      <c r="J696">
        <v>0.2</v>
      </c>
      <c r="K696">
        <v>-0.16700000000000029</v>
      </c>
      <c r="L696">
        <v>0.02</v>
      </c>
      <c r="M696">
        <v>0</v>
      </c>
      <c r="N696">
        <v>0.99999999999996159</v>
      </c>
      <c r="O696">
        <v>4.8000000000000001E-2</v>
      </c>
      <c r="P696">
        <v>3.4000000000000002E-2</v>
      </c>
      <c r="Q696">
        <v>4.2999999999999997E-2</v>
      </c>
      <c r="R696">
        <v>0.223</v>
      </c>
      <c r="S696">
        <v>800</v>
      </c>
      <c r="T696">
        <v>4.953499999999815E-2</v>
      </c>
      <c r="X696">
        <v>363636</v>
      </c>
      <c r="Y696">
        <v>0</v>
      </c>
      <c r="Z696">
        <v>0.26849888499297986</v>
      </c>
      <c r="AA696">
        <v>0</v>
      </c>
      <c r="AB696">
        <v>1623</v>
      </c>
      <c r="AC696">
        <v>18000</v>
      </c>
      <c r="AD696">
        <v>980.78720877621868</v>
      </c>
      <c r="AE696">
        <v>980.78720877621868</v>
      </c>
      <c r="AF696">
        <v>5.4206608790791879</v>
      </c>
      <c r="AG696">
        <v>85.950058294244698</v>
      </c>
      <c r="AI696">
        <v>6.7569933843927634</v>
      </c>
      <c r="AJ696">
        <v>860.05245742468844</v>
      </c>
      <c r="AM696">
        <v>0.52198772458679543</v>
      </c>
    </row>
    <row r="697" spans="1:39" x14ac:dyDescent="0.35">
      <c r="A697">
        <v>0.34749999999996173</v>
      </c>
      <c r="B697">
        <v>0.65250000000003827</v>
      </c>
      <c r="C697">
        <v>-4.9999999999994493E-4</v>
      </c>
      <c r="D697">
        <v>0.94749999999996171</v>
      </c>
      <c r="E697">
        <v>0.2</v>
      </c>
      <c r="F697">
        <v>-0.16750000000000029</v>
      </c>
      <c r="G697">
        <v>0.02</v>
      </c>
      <c r="H697">
        <v>0.99999999999996148</v>
      </c>
      <c r="I697">
        <v>0.94749999999996171</v>
      </c>
      <c r="J697">
        <v>0.2</v>
      </c>
      <c r="K697">
        <v>-0.16750000000000029</v>
      </c>
      <c r="L697">
        <v>0.02</v>
      </c>
      <c r="M697">
        <v>0</v>
      </c>
      <c r="N697">
        <v>0.99999999999996148</v>
      </c>
      <c r="O697">
        <v>4.8000000000000001E-2</v>
      </c>
      <c r="P697">
        <v>3.4000000000000002E-2</v>
      </c>
      <c r="Q697">
        <v>4.2999999999999997E-2</v>
      </c>
      <c r="R697">
        <v>0.223</v>
      </c>
      <c r="S697">
        <v>800</v>
      </c>
      <c r="T697">
        <v>4.9537499999998146E-2</v>
      </c>
      <c r="X697">
        <v>363636</v>
      </c>
      <c r="Y697">
        <v>0</v>
      </c>
      <c r="Z697">
        <v>0.26461121818337141</v>
      </c>
      <c r="AA697">
        <v>0</v>
      </c>
      <c r="AB697">
        <v>1623</v>
      </c>
      <c r="AC697">
        <v>18000</v>
      </c>
      <c r="AD697">
        <v>980.78720877621868</v>
      </c>
      <c r="AE697">
        <v>980.78720877621868</v>
      </c>
      <c r="AF697">
        <v>5.3419040715328814</v>
      </c>
      <c r="AG697">
        <v>85.834075338528564</v>
      </c>
      <c r="AI697">
        <v>6.7570773916541453</v>
      </c>
      <c r="AJ697">
        <v>860.12471111115622</v>
      </c>
      <c r="AM697">
        <v>0.52141862833951724</v>
      </c>
    </row>
    <row r="698" spans="1:39" x14ac:dyDescent="0.35">
      <c r="A698">
        <v>0.34799999999996167</v>
      </c>
      <c r="B698">
        <v>0.65200000000003833</v>
      </c>
      <c r="C698">
        <v>-4.9999999999994493E-4</v>
      </c>
      <c r="D698">
        <v>0.94799999999996165</v>
      </c>
      <c r="E698">
        <v>0.2</v>
      </c>
      <c r="F698">
        <v>-0.16800000000000029</v>
      </c>
      <c r="G698">
        <v>0.02</v>
      </c>
      <c r="H698">
        <v>0.99999999999996148</v>
      </c>
      <c r="I698">
        <v>0.94799999999996165</v>
      </c>
      <c r="J698">
        <v>0.2</v>
      </c>
      <c r="K698">
        <v>-0.16800000000000029</v>
      </c>
      <c r="L698">
        <v>0.02</v>
      </c>
      <c r="M698">
        <v>0</v>
      </c>
      <c r="N698">
        <v>0.99999999999996148</v>
      </c>
      <c r="O698">
        <v>4.8000000000000001E-2</v>
      </c>
      <c r="P698">
        <v>3.4000000000000002E-2</v>
      </c>
      <c r="Q698">
        <v>4.2999999999999997E-2</v>
      </c>
      <c r="R698">
        <v>0.223</v>
      </c>
      <c r="S698">
        <v>800</v>
      </c>
      <c r="T698">
        <v>4.9539999999998148E-2</v>
      </c>
      <c r="X698">
        <v>363636</v>
      </c>
      <c r="Y698">
        <v>0</v>
      </c>
      <c r="Z698">
        <v>0.26077714919592565</v>
      </c>
      <c r="AA698">
        <v>0</v>
      </c>
      <c r="AB698">
        <v>1623</v>
      </c>
      <c r="AC698">
        <v>18000</v>
      </c>
      <c r="AD698">
        <v>980.78720877621868</v>
      </c>
      <c r="AE698">
        <v>980.78720877621868</v>
      </c>
      <c r="AF698">
        <v>5.2642371778134827</v>
      </c>
      <c r="AG698">
        <v>85.718314076803395</v>
      </c>
      <c r="AI698">
        <v>6.7571602363407797</v>
      </c>
      <c r="AJ698">
        <v>860.19597082501821</v>
      </c>
      <c r="AM698">
        <v>0.52085077165328109</v>
      </c>
    </row>
    <row r="699" spans="1:39" x14ac:dyDescent="0.35">
      <c r="A699">
        <v>0.34849999999996162</v>
      </c>
      <c r="B699">
        <v>0.65150000000003838</v>
      </c>
      <c r="C699">
        <v>-4.9999999999994493E-4</v>
      </c>
      <c r="D699">
        <v>0.9484999999999616</v>
      </c>
      <c r="E699">
        <v>0.2</v>
      </c>
      <c r="F699">
        <v>-0.16850000000000029</v>
      </c>
      <c r="G699">
        <v>0.02</v>
      </c>
      <c r="H699">
        <v>0.99999999999996136</v>
      </c>
      <c r="I699">
        <v>0.9484999999999616</v>
      </c>
      <c r="J699">
        <v>0.2</v>
      </c>
      <c r="K699">
        <v>-0.16850000000000029</v>
      </c>
      <c r="L699">
        <v>0.02</v>
      </c>
      <c r="M699">
        <v>0</v>
      </c>
      <c r="N699">
        <v>0.99999999999996136</v>
      </c>
      <c r="O699">
        <v>4.8000000000000001E-2</v>
      </c>
      <c r="P699">
        <v>3.4000000000000002E-2</v>
      </c>
      <c r="Q699">
        <v>4.2999999999999997E-2</v>
      </c>
      <c r="R699">
        <v>0.223</v>
      </c>
      <c r="S699">
        <v>800</v>
      </c>
      <c r="T699">
        <v>4.9542499999998151E-2</v>
      </c>
      <c r="X699">
        <v>363636</v>
      </c>
      <c r="Y699">
        <v>0</v>
      </c>
      <c r="Z699">
        <v>0.25699597597094731</v>
      </c>
      <c r="AA699">
        <v>0</v>
      </c>
      <c r="AB699">
        <v>1623</v>
      </c>
      <c r="AC699">
        <v>18000</v>
      </c>
      <c r="AD699">
        <v>980.78720877621868</v>
      </c>
      <c r="AE699">
        <v>980.78720877621868</v>
      </c>
      <c r="AF699">
        <v>5.1876458613434986</v>
      </c>
      <c r="AG699">
        <v>85.602775098015073</v>
      </c>
      <c r="AI699">
        <v>6.7572419337450143</v>
      </c>
      <c r="AJ699">
        <v>860.26624947372011</v>
      </c>
      <c r="AM699">
        <v>0.52028415048262</v>
      </c>
    </row>
    <row r="700" spans="1:39" x14ac:dyDescent="0.35">
      <c r="A700">
        <v>0.34899999999996156</v>
      </c>
      <c r="B700">
        <v>0.65100000000003844</v>
      </c>
      <c r="C700">
        <v>-4.9999999999994493E-4</v>
      </c>
      <c r="D700">
        <v>0.94899999999996154</v>
      </c>
      <c r="E700">
        <v>0.2</v>
      </c>
      <c r="F700">
        <v>-0.16900000000000029</v>
      </c>
      <c r="G700">
        <v>0.02</v>
      </c>
      <c r="H700">
        <v>0.99999999999996136</v>
      </c>
      <c r="I700">
        <v>0.94899999999996154</v>
      </c>
      <c r="J700">
        <v>0.2</v>
      </c>
      <c r="K700">
        <v>-0.16900000000000029</v>
      </c>
      <c r="L700">
        <v>0.02</v>
      </c>
      <c r="M700">
        <v>0</v>
      </c>
      <c r="N700">
        <v>0.99999999999996136</v>
      </c>
      <c r="O700">
        <v>4.8000000000000001E-2</v>
      </c>
      <c r="P700">
        <v>3.4000000000000002E-2</v>
      </c>
      <c r="Q700">
        <v>4.2999999999999997E-2</v>
      </c>
      <c r="R700">
        <v>0.223</v>
      </c>
      <c r="S700">
        <v>800</v>
      </c>
      <c r="T700">
        <v>4.9544999999998146E-2</v>
      </c>
      <c r="X700">
        <v>363636</v>
      </c>
      <c r="Y700">
        <v>0</v>
      </c>
      <c r="Z700">
        <v>0.2532670051657116</v>
      </c>
      <c r="AA700">
        <v>0</v>
      </c>
      <c r="AB700">
        <v>1623</v>
      </c>
      <c r="AC700">
        <v>18000</v>
      </c>
      <c r="AD700">
        <v>980.78720877621868</v>
      </c>
      <c r="AE700">
        <v>980.78720877621868</v>
      </c>
      <c r="AF700">
        <v>5.1121159643885781</v>
      </c>
      <c r="AG700">
        <v>85.487458967451133</v>
      </c>
      <c r="AI700">
        <v>6.7573224989684331</v>
      </c>
      <c r="AJ700">
        <v>860.33555980827248</v>
      </c>
      <c r="AM700">
        <v>0.51971876079965174</v>
      </c>
    </row>
    <row r="701" spans="1:39" x14ac:dyDescent="0.35">
      <c r="A701">
        <v>0.34949999999996151</v>
      </c>
      <c r="B701">
        <v>0.65050000000003849</v>
      </c>
      <c r="C701">
        <v>-4.9999999999994493E-4</v>
      </c>
      <c r="D701">
        <v>0.94949999999996149</v>
      </c>
      <c r="E701">
        <v>0.2</v>
      </c>
      <c r="F701">
        <v>-0.16950000000000029</v>
      </c>
      <c r="G701">
        <v>0.02</v>
      </c>
      <c r="H701">
        <v>0.99999999999996125</v>
      </c>
      <c r="I701">
        <v>0.94949999999996149</v>
      </c>
      <c r="J701">
        <v>0.2</v>
      </c>
      <c r="K701">
        <v>-0.16950000000000029</v>
      </c>
      <c r="L701">
        <v>0.02</v>
      </c>
      <c r="M701">
        <v>0</v>
      </c>
      <c r="N701">
        <v>0.99999999999996125</v>
      </c>
      <c r="O701">
        <v>4.8000000000000001E-2</v>
      </c>
      <c r="P701">
        <v>3.4000000000000002E-2</v>
      </c>
      <c r="Q701">
        <v>4.2999999999999997E-2</v>
      </c>
      <c r="R701">
        <v>0.223</v>
      </c>
      <c r="S701">
        <v>800</v>
      </c>
      <c r="T701">
        <v>4.9547499999998142E-2</v>
      </c>
      <c r="X701">
        <v>363636</v>
      </c>
      <c r="Y701">
        <v>0</v>
      </c>
      <c r="Z701">
        <v>0.24958955205212188</v>
      </c>
      <c r="AA701">
        <v>0</v>
      </c>
      <c r="AB701">
        <v>1623</v>
      </c>
      <c r="AC701">
        <v>18000</v>
      </c>
      <c r="AD701">
        <v>980.78720877621868</v>
      </c>
      <c r="AE701">
        <v>980.78720877621868</v>
      </c>
      <c r="AF701">
        <v>5.0376335059467401</v>
      </c>
      <c r="AG701">
        <v>85.372366227162857</v>
      </c>
      <c r="AI701">
        <v>6.7574019469241042</v>
      </c>
      <c r="AJ701">
        <v>860.40391442497173</v>
      </c>
      <c r="AM701">
        <v>0.51915459859398327</v>
      </c>
    </row>
    <row r="702" spans="1:39" x14ac:dyDescent="0.35">
      <c r="A702">
        <v>0.34999999999996145</v>
      </c>
      <c r="B702">
        <v>0.65000000000003855</v>
      </c>
      <c r="C702">
        <v>-4.9999999999994493E-4</v>
      </c>
      <c r="D702">
        <v>0.94999999999996143</v>
      </c>
      <c r="E702">
        <v>0.2</v>
      </c>
      <c r="F702">
        <v>-0.17000000000000029</v>
      </c>
      <c r="G702">
        <v>0.02</v>
      </c>
      <c r="H702">
        <v>0.99999999999996125</v>
      </c>
      <c r="I702">
        <v>0.94999999999996143</v>
      </c>
      <c r="J702">
        <v>0.2</v>
      </c>
      <c r="K702">
        <v>-0.17000000000000029</v>
      </c>
      <c r="L702">
        <v>0.02</v>
      </c>
      <c r="M702">
        <v>0</v>
      </c>
      <c r="N702">
        <v>0.99999999999996125</v>
      </c>
      <c r="O702">
        <v>4.8000000000000001E-2</v>
      </c>
      <c r="P702">
        <v>3.4000000000000002E-2</v>
      </c>
      <c r="Q702">
        <v>4.2999999999999997E-2</v>
      </c>
      <c r="R702">
        <v>0.223</v>
      </c>
      <c r="S702">
        <v>800</v>
      </c>
      <c r="T702">
        <v>4.9549999999998137E-2</v>
      </c>
      <c r="X702">
        <v>363636</v>
      </c>
      <c r="Y702">
        <v>0</v>
      </c>
      <c r="Z702">
        <v>0.24596294041550018</v>
      </c>
      <c r="AA702">
        <v>0</v>
      </c>
      <c r="AB702">
        <v>1623</v>
      </c>
      <c r="AC702">
        <v>18000</v>
      </c>
      <c r="AD702">
        <v>980.78720877621868</v>
      </c>
      <c r="AE702">
        <v>980.78720877621868</v>
      </c>
      <c r="AF702">
        <v>4.9641846796611215</v>
      </c>
      <c r="AG702">
        <v>85.257497396380714</v>
      </c>
      <c r="AI702">
        <v>6.7574802923388093</v>
      </c>
      <c r="AJ702">
        <v>860.47132576711158</v>
      </c>
      <c r="AM702">
        <v>0.51859165987261635</v>
      </c>
    </row>
    <row r="703" spans="1:39" x14ac:dyDescent="0.35">
      <c r="A703">
        <v>0.3504999999999614</v>
      </c>
      <c r="B703">
        <v>0.6495000000000386</v>
      </c>
      <c r="C703">
        <v>-4.9999999999994493E-4</v>
      </c>
      <c r="D703">
        <v>0.95049999999996138</v>
      </c>
      <c r="E703">
        <v>0.2</v>
      </c>
      <c r="F703">
        <v>-0.17050000000000029</v>
      </c>
      <c r="G703">
        <v>0.02</v>
      </c>
      <c r="H703">
        <v>0.99999999999996114</v>
      </c>
      <c r="I703">
        <v>0.95049999999996138</v>
      </c>
      <c r="J703">
        <v>0.2</v>
      </c>
      <c r="K703">
        <v>-0.17050000000000029</v>
      </c>
      <c r="L703">
        <v>0.02</v>
      </c>
      <c r="M703">
        <v>0</v>
      </c>
      <c r="N703">
        <v>0.99999999999996114</v>
      </c>
      <c r="O703">
        <v>4.8000000000000001E-2</v>
      </c>
      <c r="P703">
        <v>3.4000000000000002E-2</v>
      </c>
      <c r="Q703">
        <v>4.2999999999999997E-2</v>
      </c>
      <c r="R703">
        <v>0.223</v>
      </c>
      <c r="S703">
        <v>800</v>
      </c>
      <c r="T703">
        <v>4.9552499999998133E-2</v>
      </c>
      <c r="X703">
        <v>363636</v>
      </c>
      <c r="Y703">
        <v>0</v>
      </c>
      <c r="Z703">
        <v>0.24238650245449966</v>
      </c>
      <c r="AA703">
        <v>0</v>
      </c>
      <c r="AB703">
        <v>1623</v>
      </c>
      <c r="AC703">
        <v>18000</v>
      </c>
      <c r="AD703">
        <v>980.78720877621868</v>
      </c>
      <c r="AE703">
        <v>980.78720877621868</v>
      </c>
      <c r="AF703">
        <v>4.8917558517559794</v>
      </c>
      <c r="AG703">
        <v>85.142852971923347</v>
      </c>
      <c r="AI703">
        <v>6.7575575497552407</v>
      </c>
      <c r="AJ703">
        <v>860.53780612667094</v>
      </c>
      <c r="AM703">
        <v>0.51802994065985264</v>
      </c>
    </row>
    <row r="704" spans="1:39" x14ac:dyDescent="0.35">
      <c r="A704">
        <v>0.35099999999996134</v>
      </c>
      <c r="B704">
        <v>0.64900000000003866</v>
      </c>
      <c r="C704">
        <v>-4.9999999999994493E-4</v>
      </c>
      <c r="D704">
        <v>0.95099999999996132</v>
      </c>
      <c r="E704">
        <v>0.2</v>
      </c>
      <c r="F704">
        <v>-0.17100000000000029</v>
      </c>
      <c r="G704">
        <v>0.02</v>
      </c>
      <c r="H704">
        <v>0.99999999999996114</v>
      </c>
      <c r="I704">
        <v>0.95099999999996132</v>
      </c>
      <c r="J704">
        <v>0.2</v>
      </c>
      <c r="K704">
        <v>-0.17100000000000029</v>
      </c>
      <c r="L704">
        <v>0.02</v>
      </c>
      <c r="M704">
        <v>0</v>
      </c>
      <c r="N704">
        <v>0.99999999999996114</v>
      </c>
      <c r="O704">
        <v>4.8000000000000001E-2</v>
      </c>
      <c r="P704">
        <v>3.4000000000000002E-2</v>
      </c>
      <c r="Q704">
        <v>4.2999999999999997E-2</v>
      </c>
      <c r="R704">
        <v>0.223</v>
      </c>
      <c r="S704">
        <v>800</v>
      </c>
      <c r="T704">
        <v>4.9554999999998128E-2</v>
      </c>
      <c r="X704">
        <v>363636</v>
      </c>
      <c r="Y704">
        <v>0</v>
      </c>
      <c r="Z704">
        <v>0.23885957868212643</v>
      </c>
      <c r="AA704">
        <v>0</v>
      </c>
      <c r="AB704">
        <v>1623</v>
      </c>
      <c r="AC704">
        <v>18000</v>
      </c>
      <c r="AD704">
        <v>980.78720877621868</v>
      </c>
      <c r="AE704">
        <v>980.78720877621868</v>
      </c>
      <c r="AF704">
        <v>4.8203335589957206</v>
      </c>
      <c r="AG704">
        <v>85.028433428600096</v>
      </c>
      <c r="AI704">
        <v>6.7576337335341856</v>
      </c>
      <c r="AJ704">
        <v>860.60336764599708</v>
      </c>
      <c r="AM704">
        <v>0.51746943699720072</v>
      </c>
    </row>
    <row r="705" spans="1:39" x14ac:dyDescent="0.35">
      <c r="A705">
        <v>0.35149999999996129</v>
      </c>
      <c r="B705">
        <v>0.64850000000003871</v>
      </c>
      <c r="C705">
        <v>-4.9999999999994493E-4</v>
      </c>
      <c r="D705">
        <v>0.95149999999996127</v>
      </c>
      <c r="E705">
        <v>0.2</v>
      </c>
      <c r="F705">
        <v>-0.17150000000000029</v>
      </c>
      <c r="G705">
        <v>0.02</v>
      </c>
      <c r="H705">
        <v>0.99999999999996103</v>
      </c>
      <c r="I705">
        <v>0.95149999999996127</v>
      </c>
      <c r="J705">
        <v>0.2</v>
      </c>
      <c r="K705">
        <v>-0.17150000000000029</v>
      </c>
      <c r="L705">
        <v>0.02</v>
      </c>
      <c r="M705">
        <v>0</v>
      </c>
      <c r="N705">
        <v>0.99999999999996103</v>
      </c>
      <c r="O705">
        <v>4.8000000000000001E-2</v>
      </c>
      <c r="P705">
        <v>3.4000000000000002E-2</v>
      </c>
      <c r="Q705">
        <v>4.2999999999999997E-2</v>
      </c>
      <c r="R705">
        <v>0.223</v>
      </c>
      <c r="S705">
        <v>800</v>
      </c>
      <c r="T705">
        <v>4.9557499999998131E-2</v>
      </c>
      <c r="X705">
        <v>363636</v>
      </c>
      <c r="Y705">
        <v>0</v>
      </c>
      <c r="Z705">
        <v>0.23538151782785979</v>
      </c>
      <c r="AA705">
        <v>0</v>
      </c>
      <c r="AB705">
        <v>1623</v>
      </c>
      <c r="AC705">
        <v>18000</v>
      </c>
      <c r="AD705">
        <v>980.78720877621868</v>
      </c>
      <c r="AE705">
        <v>980.78720877621868</v>
      </c>
      <c r="AF705">
        <v>4.7499045066667076</v>
      </c>
      <c r="AG705">
        <v>84.914239219607296</v>
      </c>
      <c r="AI705">
        <v>6.7577088578566693</v>
      </c>
      <c r="AJ705">
        <v>860.66802231945758</v>
      </c>
      <c r="AM705">
        <v>0.5169101449432828</v>
      </c>
    </row>
    <row r="706" spans="1:39" x14ac:dyDescent="0.35">
      <c r="A706">
        <v>0.35199999999996123</v>
      </c>
      <c r="B706">
        <v>0.64800000000003877</v>
      </c>
      <c r="C706">
        <v>-4.9999999999994493E-4</v>
      </c>
      <c r="D706">
        <v>0.95199999999996121</v>
      </c>
      <c r="E706">
        <v>0.2</v>
      </c>
      <c r="F706">
        <v>-0.17200000000000029</v>
      </c>
      <c r="G706">
        <v>0.02</v>
      </c>
      <c r="H706">
        <v>0.99999999999996103</v>
      </c>
      <c r="I706">
        <v>0.95199999999996121</v>
      </c>
      <c r="J706">
        <v>0.2</v>
      </c>
      <c r="K706">
        <v>-0.17200000000000029</v>
      </c>
      <c r="L706">
        <v>0.02</v>
      </c>
      <c r="M706">
        <v>0</v>
      </c>
      <c r="N706">
        <v>0.99999999999996103</v>
      </c>
      <c r="O706">
        <v>4.8000000000000001E-2</v>
      </c>
      <c r="P706">
        <v>3.4000000000000002E-2</v>
      </c>
      <c r="Q706">
        <v>4.2999999999999997E-2</v>
      </c>
      <c r="R706">
        <v>0.223</v>
      </c>
      <c r="S706">
        <v>800</v>
      </c>
      <c r="T706">
        <v>4.9559999999998126E-2</v>
      </c>
      <c r="X706">
        <v>363636</v>
      </c>
      <c r="Y706">
        <v>0</v>
      </c>
      <c r="Z706">
        <v>0.23195167674085904</v>
      </c>
      <c r="AA706">
        <v>0</v>
      </c>
      <c r="AB706">
        <v>1623</v>
      </c>
      <c r="AC706">
        <v>18000</v>
      </c>
      <c r="AD706">
        <v>980.78720877621868</v>
      </c>
      <c r="AE706">
        <v>980.78720877621868</v>
      </c>
      <c r="AF706">
        <v>4.6804555665816032</v>
      </c>
      <c r="AG706">
        <v>84.800270776918339</v>
      </c>
      <c r="AI706">
        <v>6.7577829367260938</v>
      </c>
      <c r="AJ706">
        <v>860.73178199509391</v>
      </c>
      <c r="AM706">
        <v>0.51635206057374228</v>
      </c>
    </row>
    <row r="707" spans="1:39" x14ac:dyDescent="0.35">
      <c r="A707">
        <v>0.35249999999996118</v>
      </c>
      <c r="B707">
        <v>0.64750000000003882</v>
      </c>
      <c r="C707">
        <v>-4.9999999999994493E-4</v>
      </c>
      <c r="D707">
        <v>0.95249999999996116</v>
      </c>
      <c r="E707">
        <v>0.2</v>
      </c>
      <c r="F707">
        <v>-0.17250000000000029</v>
      </c>
      <c r="G707">
        <v>0.02</v>
      </c>
      <c r="H707">
        <v>0.99999999999996092</v>
      </c>
      <c r="I707">
        <v>0.95249999999996116</v>
      </c>
      <c r="J707">
        <v>0.2</v>
      </c>
      <c r="K707">
        <v>-0.17250000000000029</v>
      </c>
      <c r="L707">
        <v>0.02</v>
      </c>
      <c r="M707">
        <v>0</v>
      </c>
      <c r="N707">
        <v>0.99999999999996092</v>
      </c>
      <c r="O707">
        <v>4.8000000000000001E-2</v>
      </c>
      <c r="P707">
        <v>3.4000000000000002E-2</v>
      </c>
      <c r="Q707">
        <v>4.2999999999999997E-2</v>
      </c>
      <c r="R707">
        <v>0.223</v>
      </c>
      <c r="S707">
        <v>800</v>
      </c>
      <c r="T707">
        <v>4.9562499999998122E-2</v>
      </c>
      <c r="X707">
        <v>363636</v>
      </c>
      <c r="Y707">
        <v>0</v>
      </c>
      <c r="Z707">
        <v>0.2285694202942456</v>
      </c>
      <c r="AA707">
        <v>0</v>
      </c>
      <c r="AB707">
        <v>1623</v>
      </c>
      <c r="AC707">
        <v>18000</v>
      </c>
      <c r="AD707">
        <v>980.78720877621868</v>
      </c>
      <c r="AE707">
        <v>980.78720877621868</v>
      </c>
      <c r="AF707">
        <v>4.6119737751060175</v>
      </c>
      <c r="AG707">
        <v>84.686528511667547</v>
      </c>
      <c r="AI707">
        <v>6.7578559839703347</v>
      </c>
      <c r="AJ707">
        <v>860.79465837624446</v>
      </c>
      <c r="AM707">
        <v>0.51579517998115232</v>
      </c>
    </row>
    <row r="708" spans="1:39" x14ac:dyDescent="0.35">
      <c r="A708">
        <v>0.35299999999996112</v>
      </c>
      <c r="B708">
        <v>0.64700000000003888</v>
      </c>
      <c r="C708">
        <v>-4.9999999999994493E-4</v>
      </c>
      <c r="D708">
        <v>0.9529999999999611</v>
      </c>
      <c r="E708">
        <v>0.2</v>
      </c>
      <c r="F708">
        <v>-0.17300000000000029</v>
      </c>
      <c r="G708">
        <v>0.02</v>
      </c>
      <c r="H708">
        <v>0.99999999999996092</v>
      </c>
      <c r="I708">
        <v>0.9529999999999611</v>
      </c>
      <c r="J708">
        <v>0.2</v>
      </c>
      <c r="K708">
        <v>-0.17300000000000029</v>
      </c>
      <c r="L708">
        <v>0.02</v>
      </c>
      <c r="M708">
        <v>0</v>
      </c>
      <c r="N708">
        <v>0.99999999999996092</v>
      </c>
      <c r="O708">
        <v>4.8000000000000001E-2</v>
      </c>
      <c r="P708">
        <v>3.4000000000000002E-2</v>
      </c>
      <c r="Q708">
        <v>4.2999999999999997E-2</v>
      </c>
      <c r="R708">
        <v>0.223</v>
      </c>
      <c r="S708">
        <v>800</v>
      </c>
      <c r="T708">
        <v>4.9564999999998118E-2</v>
      </c>
      <c r="X708">
        <v>363636</v>
      </c>
      <c r="Y708">
        <v>0</v>
      </c>
      <c r="Z708">
        <v>0.22523412129044942</v>
      </c>
      <c r="AA708">
        <v>0</v>
      </c>
      <c r="AB708">
        <v>1623</v>
      </c>
      <c r="AC708">
        <v>18000</v>
      </c>
      <c r="AD708">
        <v>980.78720877621868</v>
      </c>
      <c r="AE708">
        <v>980.78720877621868</v>
      </c>
      <c r="AF708">
        <v>4.5444463312072223</v>
      </c>
      <c r="AG708">
        <v>84.573012814528084</v>
      </c>
      <c r="AI708">
        <v>6.7579280132438262</v>
      </c>
      <c r="AJ708">
        <v>860.85666302316076</v>
      </c>
      <c r="AM708">
        <v>0.51523949927492418</v>
      </c>
    </row>
    <row r="709" spans="1:39" x14ac:dyDescent="0.35">
      <c r="A709">
        <v>0.35349999999996107</v>
      </c>
      <c r="B709">
        <v>0.64650000000003893</v>
      </c>
      <c r="C709">
        <v>-4.9999999999994493E-4</v>
      </c>
      <c r="D709">
        <v>0.95349999999996105</v>
      </c>
      <c r="E709">
        <v>0.2</v>
      </c>
      <c r="F709">
        <v>-0.17350000000000029</v>
      </c>
      <c r="G709">
        <v>0.02</v>
      </c>
      <c r="H709">
        <v>0.99999999999996081</v>
      </c>
      <c r="I709">
        <v>0.95349999999996105</v>
      </c>
      <c r="J709">
        <v>0.2</v>
      </c>
      <c r="K709">
        <v>-0.17350000000000029</v>
      </c>
      <c r="L709">
        <v>0.02</v>
      </c>
      <c r="M709">
        <v>0</v>
      </c>
      <c r="N709">
        <v>0.99999999999996081</v>
      </c>
      <c r="O709">
        <v>4.8000000000000001E-2</v>
      </c>
      <c r="P709">
        <v>3.4000000000000002E-2</v>
      </c>
      <c r="Q709">
        <v>4.2999999999999997E-2</v>
      </c>
      <c r="R709">
        <v>0.223</v>
      </c>
      <c r="S709">
        <v>800</v>
      </c>
      <c r="T709">
        <v>4.956749999999812E-2</v>
      </c>
      <c r="X709">
        <v>363636</v>
      </c>
      <c r="Y709">
        <v>0</v>
      </c>
      <c r="Z709">
        <v>0.22194516036760834</v>
      </c>
      <c r="AA709">
        <v>0</v>
      </c>
      <c r="AB709">
        <v>1623</v>
      </c>
      <c r="AC709">
        <v>18000</v>
      </c>
      <c r="AD709">
        <v>980.78720877621868</v>
      </c>
      <c r="AE709">
        <v>980.78720877621868</v>
      </c>
      <c r="AF709">
        <v>4.4778605945247003</v>
      </c>
      <c r="AG709">
        <v>84.459724056083957</v>
      </c>
      <c r="AI709">
        <v>6.7579990380296211</v>
      </c>
      <c r="AJ709">
        <v>860.91780735460782</v>
      </c>
      <c r="AM709">
        <v>0.51468501458121685</v>
      </c>
    </row>
    <row r="710" spans="1:39" x14ac:dyDescent="0.35">
      <c r="A710">
        <v>0.35399999999996101</v>
      </c>
      <c r="B710">
        <v>0.64600000000003899</v>
      </c>
      <c r="C710">
        <v>-4.9999999999994493E-4</v>
      </c>
      <c r="D710">
        <v>0.95399999999996099</v>
      </c>
      <c r="E710">
        <v>0.2</v>
      </c>
      <c r="F710">
        <v>-0.17400000000000029</v>
      </c>
      <c r="G710">
        <v>0.02</v>
      </c>
      <c r="H710">
        <v>0.99999999999996081</v>
      </c>
      <c r="I710">
        <v>0.95399999999996099</v>
      </c>
      <c r="J710">
        <v>0.2</v>
      </c>
      <c r="K710">
        <v>-0.17400000000000029</v>
      </c>
      <c r="L710">
        <v>0.02</v>
      </c>
      <c r="M710">
        <v>0</v>
      </c>
      <c r="N710">
        <v>0.99999999999996081</v>
      </c>
      <c r="O710">
        <v>4.8000000000000001E-2</v>
      </c>
      <c r="P710">
        <v>3.4000000000000002E-2</v>
      </c>
      <c r="Q710">
        <v>4.2999999999999997E-2</v>
      </c>
      <c r="R710">
        <v>0.223</v>
      </c>
      <c r="S710">
        <v>800</v>
      </c>
      <c r="T710">
        <v>4.9569999999998116E-2</v>
      </c>
      <c r="X710">
        <v>363636</v>
      </c>
      <c r="Y710">
        <v>0</v>
      </c>
      <c r="Z710">
        <v>0.21870192590700926</v>
      </c>
      <c r="AA710">
        <v>0</v>
      </c>
      <c r="AB710">
        <v>1623</v>
      </c>
      <c r="AC710">
        <v>18000</v>
      </c>
      <c r="AD710">
        <v>980.78720877621868</v>
      </c>
      <c r="AE710">
        <v>980.78720877621868</v>
      </c>
      <c r="AF710">
        <v>4.4122040834623002</v>
      </c>
      <c r="AG710">
        <v>84.346662587196079</v>
      </c>
      <c r="AI710">
        <v>6.7580690716414207</v>
      </c>
      <c r="AJ710">
        <v>860.97810264944349</v>
      </c>
      <c r="AM710">
        <v>0.51413172204284718</v>
      </c>
    </row>
    <row r="711" spans="1:39" x14ac:dyDescent="0.35">
      <c r="A711">
        <v>0.35449999999996096</v>
      </c>
      <c r="B711">
        <v>0.64550000000003904</v>
      </c>
      <c r="C711">
        <v>-4.9999999999994493E-4</v>
      </c>
      <c r="D711">
        <v>0.95449999999996094</v>
      </c>
      <c r="E711">
        <v>0.2</v>
      </c>
      <c r="F711">
        <v>-0.17450000000000029</v>
      </c>
      <c r="G711">
        <v>0.02</v>
      </c>
      <c r="H711">
        <v>0.9999999999999607</v>
      </c>
      <c r="I711">
        <v>0.95449999999996094</v>
      </c>
      <c r="J711">
        <v>0.2</v>
      </c>
      <c r="K711">
        <v>-0.17450000000000029</v>
      </c>
      <c r="L711">
        <v>0.02</v>
      </c>
      <c r="M711">
        <v>0</v>
      </c>
      <c r="N711">
        <v>0.9999999999999607</v>
      </c>
      <c r="O711">
        <v>4.8000000000000001E-2</v>
      </c>
      <c r="P711">
        <v>3.4000000000000002E-2</v>
      </c>
      <c r="Q711">
        <v>4.2999999999999997E-2</v>
      </c>
      <c r="R711">
        <v>0.223</v>
      </c>
      <c r="S711">
        <v>800</v>
      </c>
      <c r="T711">
        <v>4.9572499999998118E-2</v>
      </c>
      <c r="X711">
        <v>363636</v>
      </c>
      <c r="Y711">
        <v>0</v>
      </c>
      <c r="Z711">
        <v>0.21550381394156073</v>
      </c>
      <c r="AA711">
        <v>0</v>
      </c>
      <c r="AB711">
        <v>1623</v>
      </c>
      <c r="AC711">
        <v>18000</v>
      </c>
      <c r="AD711">
        <v>980.78720877621868</v>
      </c>
      <c r="AE711">
        <v>980.78720877621868</v>
      </c>
      <c r="AF711">
        <v>4.3474644733017733</v>
      </c>
      <c r="AG711">
        <v>84.23382873936265</v>
      </c>
      <c r="AI711">
        <v>6.7581381272255925</v>
      </c>
      <c r="AJ711">
        <v>861.03756004819013</v>
      </c>
      <c r="AM711">
        <v>0.51357961781920014</v>
      </c>
    </row>
    <row r="712" spans="1:39" x14ac:dyDescent="0.35">
      <c r="A712">
        <v>0.3549999999999609</v>
      </c>
      <c r="B712">
        <v>0.6450000000000391</v>
      </c>
      <c r="C712">
        <v>-4.9999999999994493E-4</v>
      </c>
      <c r="D712">
        <v>0.95499999999996088</v>
      </c>
      <c r="E712">
        <v>0.2</v>
      </c>
      <c r="F712">
        <v>-0.17500000000000029</v>
      </c>
      <c r="G712">
        <v>0.02</v>
      </c>
      <c r="H712">
        <v>0.9999999999999607</v>
      </c>
      <c r="I712">
        <v>0.95499999999996088</v>
      </c>
      <c r="J712">
        <v>0.2</v>
      </c>
      <c r="K712">
        <v>-0.17500000000000029</v>
      </c>
      <c r="L712">
        <v>0.02</v>
      </c>
      <c r="M712">
        <v>0</v>
      </c>
      <c r="N712">
        <v>0.9999999999999607</v>
      </c>
      <c r="O712">
        <v>4.8000000000000001E-2</v>
      </c>
      <c r="P712">
        <v>3.4000000000000002E-2</v>
      </c>
      <c r="Q712">
        <v>4.2999999999999997E-2</v>
      </c>
      <c r="R712">
        <v>0.223</v>
      </c>
      <c r="S712">
        <v>800</v>
      </c>
      <c r="T712">
        <v>4.9574999999998114E-2</v>
      </c>
      <c r="X712">
        <v>363636</v>
      </c>
      <c r="Y712">
        <v>0</v>
      </c>
      <c r="Z712">
        <v>0.21235022806528539</v>
      </c>
      <c r="AA712">
        <v>0</v>
      </c>
      <c r="AB712">
        <v>1623</v>
      </c>
      <c r="AC712">
        <v>18000</v>
      </c>
      <c r="AD712">
        <v>980.78720877621868</v>
      </c>
      <c r="AE712">
        <v>980.78720877621868</v>
      </c>
      <c r="AF712">
        <v>4.2836295943374543</v>
      </c>
      <c r="AG712">
        <v>84.121222825073886</v>
      </c>
      <c r="AI712">
        <v>6.7582062177631546</v>
      </c>
      <c r="AJ712">
        <v>861.0961905545837</v>
      </c>
      <c r="AM712">
        <v>0.51302869808614027</v>
      </c>
    </row>
    <row r="713" spans="1:39" x14ac:dyDescent="0.35">
      <c r="A713">
        <v>0.35549999999996085</v>
      </c>
      <c r="B713">
        <v>0.64450000000003915</v>
      </c>
      <c r="C713">
        <v>-4.9999999999994493E-4</v>
      </c>
      <c r="D713">
        <v>0.95549999999996083</v>
      </c>
      <c r="E713">
        <v>0.2</v>
      </c>
      <c r="F713">
        <v>-0.17550000000000029</v>
      </c>
      <c r="G713">
        <v>0.02</v>
      </c>
      <c r="H713">
        <v>0.99999999999996059</v>
      </c>
      <c r="I713">
        <v>0.95549999999996083</v>
      </c>
      <c r="J713">
        <v>0.2</v>
      </c>
      <c r="K713">
        <v>-0.17550000000000029</v>
      </c>
      <c r="L713">
        <v>0.02</v>
      </c>
      <c r="M713">
        <v>0</v>
      </c>
      <c r="N713">
        <v>0.99999999999996059</v>
      </c>
      <c r="O713">
        <v>4.8000000000000001E-2</v>
      </c>
      <c r="P713">
        <v>3.4000000000000002E-2</v>
      </c>
      <c r="Q713">
        <v>4.2999999999999997E-2</v>
      </c>
      <c r="R713">
        <v>0.223</v>
      </c>
      <c r="S713">
        <v>800</v>
      </c>
      <c r="T713">
        <v>4.9577499999998109E-2</v>
      </c>
      <c r="X713">
        <v>363636</v>
      </c>
      <c r="Y713">
        <v>0</v>
      </c>
      <c r="Z713">
        <v>0.20924057934382231</v>
      </c>
      <c r="AA713">
        <v>0</v>
      </c>
      <c r="AB713">
        <v>1623</v>
      </c>
      <c r="AC713">
        <v>18000</v>
      </c>
      <c r="AD713">
        <v>980.78720877621868</v>
      </c>
      <c r="AE713">
        <v>980.78720877621868</v>
      </c>
      <c r="AF713">
        <v>4.2206874300318766</v>
      </c>
      <c r="AG713">
        <v>84.008845138161035</v>
      </c>
      <c r="AI713">
        <v>6.7582733560717472</v>
      </c>
      <c r="AJ713">
        <v>861.15400503711464</v>
      </c>
      <c r="AM713">
        <v>0.512478959035923</v>
      </c>
    </row>
    <row r="714" spans="1:39" x14ac:dyDescent="0.35">
      <c r="A714">
        <v>0.35599999999996079</v>
      </c>
      <c r="B714">
        <v>0.64400000000003921</v>
      </c>
      <c r="C714">
        <v>-4.9999999999994493E-4</v>
      </c>
      <c r="D714">
        <v>0.95599999999996077</v>
      </c>
      <c r="E714">
        <v>0.2</v>
      </c>
      <c r="F714">
        <v>-0.1760000000000003</v>
      </c>
      <c r="G714">
        <v>0.02</v>
      </c>
      <c r="H714">
        <v>0.99999999999996059</v>
      </c>
      <c r="I714">
        <v>0.95599999999996077</v>
      </c>
      <c r="J714">
        <v>0.2</v>
      </c>
      <c r="K714">
        <v>-0.1760000000000003</v>
      </c>
      <c r="L714">
        <v>0.02</v>
      </c>
      <c r="M714">
        <v>0</v>
      </c>
      <c r="N714">
        <v>0.99999999999996059</v>
      </c>
      <c r="O714">
        <v>4.8000000000000001E-2</v>
      </c>
      <c r="P714">
        <v>3.4000000000000002E-2</v>
      </c>
      <c r="Q714">
        <v>4.2999999999999997E-2</v>
      </c>
      <c r="R714">
        <v>0.223</v>
      </c>
      <c r="S714">
        <v>800</v>
      </c>
      <c r="T714">
        <v>4.9579999999998105E-2</v>
      </c>
      <c r="X714">
        <v>363636</v>
      </c>
      <c r="Y714">
        <v>0</v>
      </c>
      <c r="Z714">
        <v>0.20617428622592823</v>
      </c>
      <c r="AA714">
        <v>0</v>
      </c>
      <c r="AB714">
        <v>1623</v>
      </c>
      <c r="AC714">
        <v>18000</v>
      </c>
      <c r="AD714">
        <v>980.78720877621868</v>
      </c>
      <c r="AE714">
        <v>980.78720877621868</v>
      </c>
      <c r="AF714">
        <v>4.1586261151920949</v>
      </c>
      <c r="AG714">
        <v>83.896695954140014</v>
      </c>
      <c r="AI714">
        <v>6.7583395548075762</v>
      </c>
      <c r="AJ714">
        <v>861.21101423054961</v>
      </c>
      <c r="AM714">
        <v>0.51193039687710717</v>
      </c>
    </row>
    <row r="715" spans="1:39" x14ac:dyDescent="0.35">
      <c r="A715">
        <v>0.35649999999996074</v>
      </c>
      <c r="B715">
        <v>0.64350000000003926</v>
      </c>
      <c r="C715">
        <v>-4.9999999999994493E-4</v>
      </c>
      <c r="D715">
        <v>0.95649999999996071</v>
      </c>
      <c r="E715">
        <v>0.2</v>
      </c>
      <c r="F715">
        <v>-0.1765000000000003</v>
      </c>
      <c r="G715">
        <v>0.02</v>
      </c>
      <c r="H715">
        <v>0.99999999999996048</v>
      </c>
      <c r="I715">
        <v>0.95649999999996071</v>
      </c>
      <c r="J715">
        <v>0.2</v>
      </c>
      <c r="K715">
        <v>-0.1765000000000003</v>
      </c>
      <c r="L715">
        <v>0.02</v>
      </c>
      <c r="M715">
        <v>0</v>
      </c>
      <c r="N715">
        <v>0.99999999999996048</v>
      </c>
      <c r="O715">
        <v>4.8000000000000001E-2</v>
      </c>
      <c r="P715">
        <v>3.4000000000000002E-2</v>
      </c>
      <c r="Q715">
        <v>4.2999999999999997E-2</v>
      </c>
      <c r="R715">
        <v>0.223</v>
      </c>
      <c r="S715">
        <v>800</v>
      </c>
      <c r="T715">
        <v>4.95824999999981E-2</v>
      </c>
      <c r="X715">
        <v>363636</v>
      </c>
      <c r="Y715">
        <v>0</v>
      </c>
      <c r="Z715">
        <v>0.20315077445596713</v>
      </c>
      <c r="AA715">
        <v>0</v>
      </c>
      <c r="AB715">
        <v>1623</v>
      </c>
      <c r="AC715">
        <v>18000</v>
      </c>
      <c r="AD715">
        <v>980.78720877621868</v>
      </c>
      <c r="AE715">
        <v>980.78720877621868</v>
      </c>
      <c r="AF715">
        <v>4.0974339341664967</v>
      </c>
      <c r="AG715">
        <v>83.784775530549581</v>
      </c>
      <c r="AI715">
        <v>6.7584048264673369</v>
      </c>
      <c r="AJ715">
        <v>861.26722873743972</v>
      </c>
      <c r="AM715">
        <v>0.511383007834468</v>
      </c>
    </row>
    <row r="716" spans="1:39" x14ac:dyDescent="0.35">
      <c r="A716">
        <v>0.35699999999996068</v>
      </c>
      <c r="B716">
        <v>0.64300000000003932</v>
      </c>
      <c r="C716">
        <v>-4.9999999999994493E-4</v>
      </c>
      <c r="D716">
        <v>0.95699999999996066</v>
      </c>
      <c r="E716">
        <v>0.2</v>
      </c>
      <c r="F716">
        <v>-0.1770000000000003</v>
      </c>
      <c r="G716">
        <v>0.02</v>
      </c>
      <c r="H716">
        <v>0.99999999999996048</v>
      </c>
      <c r="I716">
        <v>0.95699999999996066</v>
      </c>
      <c r="J716">
        <v>0.2</v>
      </c>
      <c r="K716">
        <v>-0.1770000000000003</v>
      </c>
      <c r="L716">
        <v>0.02</v>
      </c>
      <c r="M716">
        <v>0</v>
      </c>
      <c r="N716">
        <v>0.99999999999996048</v>
      </c>
      <c r="O716">
        <v>4.8000000000000001E-2</v>
      </c>
      <c r="P716">
        <v>3.4000000000000002E-2</v>
      </c>
      <c r="Q716">
        <v>4.2999999999999997E-2</v>
      </c>
      <c r="R716">
        <v>0.223</v>
      </c>
      <c r="S716">
        <v>800</v>
      </c>
      <c r="T716">
        <v>4.9584999999998096E-2</v>
      </c>
      <c r="X716">
        <v>363636</v>
      </c>
      <c r="Y716">
        <v>0</v>
      </c>
      <c r="Z716">
        <v>0.20016947698737828</v>
      </c>
      <c r="AA716">
        <v>0</v>
      </c>
      <c r="AB716">
        <v>1623</v>
      </c>
      <c r="AC716">
        <v>18000</v>
      </c>
      <c r="AD716">
        <v>980.78720877621868</v>
      </c>
      <c r="AE716">
        <v>980.78720877621868</v>
      </c>
      <c r="AF716">
        <v>4.0370993190618858</v>
      </c>
      <c r="AG716">
        <v>83.673084107284197</v>
      </c>
      <c r="AI716">
        <v>6.7584691833901145</v>
      </c>
      <c r="AJ716">
        <v>861.32265902961285</v>
      </c>
      <c r="AM716">
        <v>0.5108367881489102</v>
      </c>
    </row>
    <row r="717" spans="1:39" x14ac:dyDescent="0.35">
      <c r="A717">
        <v>0.35749999999996063</v>
      </c>
      <c r="B717">
        <v>0.64250000000003937</v>
      </c>
      <c r="C717">
        <v>-4.9999999999994493E-4</v>
      </c>
      <c r="D717">
        <v>0.9574999999999606</v>
      </c>
      <c r="E717">
        <v>0.2</v>
      </c>
      <c r="F717">
        <v>-0.1775000000000003</v>
      </c>
      <c r="G717">
        <v>0.02</v>
      </c>
      <c r="H717">
        <v>0.99999999999996037</v>
      </c>
      <c r="I717">
        <v>0.9574999999999606</v>
      </c>
      <c r="J717">
        <v>0.2</v>
      </c>
      <c r="K717">
        <v>-0.1775000000000003</v>
      </c>
      <c r="L717">
        <v>0.02</v>
      </c>
      <c r="M717">
        <v>0</v>
      </c>
      <c r="N717">
        <v>0.99999999999996037</v>
      </c>
      <c r="O717">
        <v>4.8000000000000001E-2</v>
      </c>
      <c r="P717">
        <v>3.4000000000000002E-2</v>
      </c>
      <c r="Q717">
        <v>4.2999999999999997E-2</v>
      </c>
      <c r="R717">
        <v>0.223</v>
      </c>
      <c r="S717">
        <v>800</v>
      </c>
      <c r="T717">
        <v>4.9587499999998091E-2</v>
      </c>
      <c r="X717">
        <v>363636</v>
      </c>
      <c r="Y717">
        <v>0</v>
      </c>
      <c r="Z717">
        <v>0.19722983389711166</v>
      </c>
      <c r="AA717">
        <v>0</v>
      </c>
      <c r="AB717">
        <v>1623</v>
      </c>
      <c r="AC717">
        <v>18000</v>
      </c>
      <c r="AD717">
        <v>980.78720877621868</v>
      </c>
      <c r="AE717">
        <v>980.78720877621868</v>
      </c>
      <c r="AF717">
        <v>3.9776108479806238</v>
      </c>
      <c r="AG717">
        <v>83.561621906921545</v>
      </c>
      <c r="AI717">
        <v>6.7585326377592683</v>
      </c>
      <c r="AJ717">
        <v>861.3773154496555</v>
      </c>
      <c r="AM717">
        <v>0.51029173407738204</v>
      </c>
    </row>
    <row r="718" spans="1:39" x14ac:dyDescent="0.35">
      <c r="A718">
        <v>0.35799999999996057</v>
      </c>
      <c r="B718">
        <v>0.64200000000003943</v>
      </c>
      <c r="C718">
        <v>-4.9999999999994493E-4</v>
      </c>
      <c r="D718">
        <v>0.95799999999996055</v>
      </c>
      <c r="E718">
        <v>0.2</v>
      </c>
      <c r="F718">
        <v>-0.1780000000000003</v>
      </c>
      <c r="G718">
        <v>0.02</v>
      </c>
      <c r="H718">
        <v>0.99999999999996037</v>
      </c>
      <c r="I718">
        <v>0.95799999999996055</v>
      </c>
      <c r="J718">
        <v>0.2</v>
      </c>
      <c r="K718">
        <v>-0.1780000000000003</v>
      </c>
      <c r="L718">
        <v>0.02</v>
      </c>
      <c r="M718">
        <v>0</v>
      </c>
      <c r="N718">
        <v>0.99999999999996037</v>
      </c>
      <c r="O718">
        <v>4.8000000000000001E-2</v>
      </c>
      <c r="P718">
        <v>3.4000000000000002E-2</v>
      </c>
      <c r="Q718">
        <v>4.2999999999999997E-2</v>
      </c>
      <c r="R718">
        <v>0.223</v>
      </c>
      <c r="S718">
        <v>800</v>
      </c>
      <c r="T718">
        <v>4.9589999999998094E-2</v>
      </c>
      <c r="X718">
        <v>363636</v>
      </c>
      <c r="Y718">
        <v>0</v>
      </c>
      <c r="Z718">
        <v>0.19433129230102142</v>
      </c>
      <c r="AA718">
        <v>0</v>
      </c>
      <c r="AB718">
        <v>1623</v>
      </c>
      <c r="AC718">
        <v>18000</v>
      </c>
      <c r="AD718">
        <v>980.78720877621868</v>
      </c>
      <c r="AE718">
        <v>980.78720877621868</v>
      </c>
      <c r="AF718">
        <v>3.9189572432776183</v>
      </c>
      <c r="AG718">
        <v>83.450389135044958</v>
      </c>
      <c r="AI718">
        <v>6.758595201604285</v>
      </c>
      <c r="AJ718">
        <v>861.43120821237176</v>
      </c>
      <c r="AM718">
        <v>0.50974784189278988</v>
      </c>
    </row>
    <row r="719" spans="1:39" x14ac:dyDescent="0.35">
      <c r="A719">
        <v>0.35849999999996052</v>
      </c>
      <c r="B719">
        <v>0.64150000000003948</v>
      </c>
      <c r="C719">
        <v>-4.9999999999994493E-4</v>
      </c>
      <c r="D719">
        <v>0.95849999999996049</v>
      </c>
      <c r="E719">
        <v>0.2</v>
      </c>
      <c r="F719">
        <v>-0.1785000000000003</v>
      </c>
      <c r="G719">
        <v>0.02</v>
      </c>
      <c r="H719">
        <v>0.99999999999996025</v>
      </c>
      <c r="I719">
        <v>0.95849999999996049</v>
      </c>
      <c r="J719">
        <v>0.2</v>
      </c>
      <c r="K719">
        <v>-0.1785000000000003</v>
      </c>
      <c r="L719">
        <v>0.02</v>
      </c>
      <c r="M719">
        <v>0</v>
      </c>
      <c r="N719">
        <v>0.99999999999996025</v>
      </c>
      <c r="O719">
        <v>4.8000000000000001E-2</v>
      </c>
      <c r="P719">
        <v>3.4000000000000002E-2</v>
      </c>
      <c r="Q719">
        <v>4.2999999999999997E-2</v>
      </c>
      <c r="R719">
        <v>0.223</v>
      </c>
      <c r="S719">
        <v>800</v>
      </c>
      <c r="T719">
        <v>4.9592499999998089E-2</v>
      </c>
      <c r="X719">
        <v>363636</v>
      </c>
      <c r="Y719">
        <v>0</v>
      </c>
      <c r="Z719">
        <v>0.1914733062702067</v>
      </c>
      <c r="AA719">
        <v>0</v>
      </c>
      <c r="AB719">
        <v>1623</v>
      </c>
      <c r="AC719">
        <v>18000</v>
      </c>
      <c r="AD719">
        <v>980.78720877621868</v>
      </c>
      <c r="AE719">
        <v>980.78720877621868</v>
      </c>
      <c r="AF719">
        <v>3.8611273698369439</v>
      </c>
      <c r="AG719">
        <v>83.339385980560706</v>
      </c>
      <c r="AI719">
        <v>6.7586568868026218</v>
      </c>
      <c r="AJ719">
        <v>861.48434740623793</v>
      </c>
      <c r="AM719">
        <v>0.50920510788391316</v>
      </c>
    </row>
    <row r="720" spans="1:39" x14ac:dyDescent="0.35">
      <c r="A720">
        <v>0.35899999999996046</v>
      </c>
      <c r="B720">
        <v>0.64100000000003954</v>
      </c>
      <c r="C720">
        <v>-4.9999999999994493E-4</v>
      </c>
      <c r="D720">
        <v>0.95899999999996044</v>
      </c>
      <c r="E720">
        <v>0.2</v>
      </c>
      <c r="F720">
        <v>-0.1790000000000003</v>
      </c>
      <c r="G720">
        <v>0.02</v>
      </c>
      <c r="H720">
        <v>0.99999999999996025</v>
      </c>
      <c r="I720">
        <v>0.95899999999996044</v>
      </c>
      <c r="J720">
        <v>0.2</v>
      </c>
      <c r="K720">
        <v>-0.1790000000000003</v>
      </c>
      <c r="L720">
        <v>0.02</v>
      </c>
      <c r="M720">
        <v>0</v>
      </c>
      <c r="N720">
        <v>0.99999999999996025</v>
      </c>
      <c r="O720">
        <v>4.8000000000000001E-2</v>
      </c>
      <c r="P720">
        <v>3.4000000000000002E-2</v>
      </c>
      <c r="Q720">
        <v>4.2999999999999997E-2</v>
      </c>
      <c r="R720">
        <v>0.223</v>
      </c>
      <c r="S720">
        <v>800</v>
      </c>
      <c r="T720">
        <v>4.9594999999998092E-2</v>
      </c>
      <c r="X720">
        <v>363636</v>
      </c>
      <c r="Y720">
        <v>0</v>
      </c>
      <c r="Z720">
        <v>0.18865533674829013</v>
      </c>
      <c r="AA720">
        <v>0</v>
      </c>
      <c r="AB720">
        <v>1623</v>
      </c>
      <c r="AC720">
        <v>18000</v>
      </c>
      <c r="AD720">
        <v>980.78720877621868</v>
      </c>
      <c r="AE720">
        <v>980.78720877621868</v>
      </c>
      <c r="AF720">
        <v>3.8041102333678962</v>
      </c>
      <c r="AG720">
        <v>83.228612616010295</v>
      </c>
      <c r="AI720">
        <v>6.7587177050815219</v>
      </c>
      <c r="AJ720">
        <v>861.53674299483521</v>
      </c>
      <c r="AM720">
        <v>0.50866352835532003</v>
      </c>
    </row>
    <row r="721" spans="1:39" x14ac:dyDescent="0.35">
      <c r="A721">
        <v>0.35949999999996041</v>
      </c>
      <c r="B721">
        <v>0.64050000000003959</v>
      </c>
      <c r="C721">
        <v>-4.9999999999994493E-4</v>
      </c>
      <c r="D721">
        <v>0.95949999999996038</v>
      </c>
      <c r="E721">
        <v>0.2</v>
      </c>
      <c r="F721">
        <v>-0.1795000000000003</v>
      </c>
      <c r="G721">
        <v>0.02</v>
      </c>
      <c r="H721">
        <v>0.99999999999996014</v>
      </c>
      <c r="I721">
        <v>0.95949999999996038</v>
      </c>
      <c r="J721">
        <v>0.2</v>
      </c>
      <c r="K721">
        <v>-0.1795000000000003</v>
      </c>
      <c r="L721">
        <v>0.02</v>
      </c>
      <c r="M721">
        <v>0</v>
      </c>
      <c r="N721">
        <v>0.99999999999996014</v>
      </c>
      <c r="O721">
        <v>4.8000000000000001E-2</v>
      </c>
      <c r="P721">
        <v>3.4000000000000002E-2</v>
      </c>
      <c r="Q721">
        <v>4.2999999999999997E-2</v>
      </c>
      <c r="R721">
        <v>0.223</v>
      </c>
      <c r="S721">
        <v>800</v>
      </c>
      <c r="T721">
        <v>4.9597499999998088E-2</v>
      </c>
      <c r="X721">
        <v>363636</v>
      </c>
      <c r="Y721">
        <v>0</v>
      </c>
      <c r="Z721">
        <v>0.18587685146962396</v>
      </c>
      <c r="AA721">
        <v>0</v>
      </c>
      <c r="AB721">
        <v>1623</v>
      </c>
      <c r="AC721">
        <v>18000</v>
      </c>
      <c r="AD721">
        <v>980.78720877621868</v>
      </c>
      <c r="AE721">
        <v>980.78720877621868</v>
      </c>
      <c r="AF721">
        <v>3.7478949787202565</v>
      </c>
      <c r="AG721">
        <v>83.118069197877773</v>
      </c>
      <c r="AI721">
        <v>6.7587776680198122</v>
      </c>
      <c r="AJ721">
        <v>861.58840481827201</v>
      </c>
      <c r="AM721">
        <v>0.50812309962728341</v>
      </c>
    </row>
    <row r="722" spans="1:39" x14ac:dyDescent="0.35">
      <c r="A722">
        <v>0.35999999999996035</v>
      </c>
      <c r="B722">
        <v>0.64000000000003965</v>
      </c>
      <c r="C722">
        <v>-4.9999999999994493E-4</v>
      </c>
      <c r="D722">
        <v>0.95999999999996033</v>
      </c>
      <c r="E722">
        <v>0.2</v>
      </c>
      <c r="F722">
        <v>-0.1800000000000003</v>
      </c>
      <c r="G722">
        <v>0.02</v>
      </c>
      <c r="H722">
        <v>0.99999999999996014</v>
      </c>
      <c r="I722">
        <v>0.95999999999996033</v>
      </c>
      <c r="J722">
        <v>0.2</v>
      </c>
      <c r="K722">
        <v>-0.1800000000000003</v>
      </c>
      <c r="L722">
        <v>0.02</v>
      </c>
      <c r="M722">
        <v>0</v>
      </c>
      <c r="N722">
        <v>0.99999999999996014</v>
      </c>
      <c r="O722">
        <v>4.8000000000000001E-2</v>
      </c>
      <c r="P722">
        <v>3.4000000000000002E-2</v>
      </c>
      <c r="Q722">
        <v>4.2999999999999997E-2</v>
      </c>
      <c r="R722">
        <v>0.223</v>
      </c>
      <c r="S722">
        <v>800</v>
      </c>
      <c r="T722">
        <v>4.9599999999998083E-2</v>
      </c>
      <c r="X722">
        <v>363636</v>
      </c>
      <c r="Y722">
        <v>0</v>
      </c>
      <c r="Z722">
        <v>0.1831373248784143</v>
      </c>
      <c r="AA722">
        <v>0</v>
      </c>
      <c r="AB722">
        <v>1623</v>
      </c>
      <c r="AC722">
        <v>18000</v>
      </c>
      <c r="AD722">
        <v>980.78720877621868</v>
      </c>
      <c r="AE722">
        <v>980.78720877621868</v>
      </c>
      <c r="AF722">
        <v>3.6924708882185868</v>
      </c>
      <c r="AG722">
        <v>83.007755866892126</v>
      </c>
      <c r="AI722">
        <v>6.758836787049681</v>
      </c>
      <c r="AJ722">
        <v>861.63934259459234</v>
      </c>
      <c r="AM722">
        <v>0.50758381803569785</v>
      </c>
    </row>
    <row r="723" spans="1:39" x14ac:dyDescent="0.35">
      <c r="A723">
        <v>0.3604999999999603</v>
      </c>
      <c r="B723">
        <v>0.6395000000000397</v>
      </c>
      <c r="C723">
        <v>-4.9999999999994493E-4</v>
      </c>
      <c r="D723">
        <v>0.96049999999996027</v>
      </c>
      <c r="E723">
        <v>0.2</v>
      </c>
      <c r="F723">
        <v>-0.1805000000000003</v>
      </c>
      <c r="G723">
        <v>0.02</v>
      </c>
      <c r="H723">
        <v>0.99999999999996003</v>
      </c>
      <c r="I723">
        <v>0.96049999999996027</v>
      </c>
      <c r="J723">
        <v>0.2</v>
      </c>
      <c r="K723">
        <v>-0.1805000000000003</v>
      </c>
      <c r="L723">
        <v>0.02</v>
      </c>
      <c r="M723">
        <v>0</v>
      </c>
      <c r="N723">
        <v>0.99999999999996003</v>
      </c>
      <c r="O723">
        <v>4.8000000000000001E-2</v>
      </c>
      <c r="P723">
        <v>3.4000000000000002E-2</v>
      </c>
      <c r="Q723">
        <v>4.2999999999999997E-2</v>
      </c>
      <c r="R723">
        <v>0.223</v>
      </c>
      <c r="S723">
        <v>800</v>
      </c>
      <c r="T723">
        <v>4.9602499999998079E-2</v>
      </c>
      <c r="X723">
        <v>363636</v>
      </c>
      <c r="Y723">
        <v>0</v>
      </c>
      <c r="Z723">
        <v>0.18043623804875339</v>
      </c>
      <c r="AA723">
        <v>0</v>
      </c>
      <c r="AB723">
        <v>1623</v>
      </c>
      <c r="AC723">
        <v>18000</v>
      </c>
      <c r="AD723">
        <v>980.78720877621868</v>
      </c>
      <c r="AE723">
        <v>980.78720877621868</v>
      </c>
      <c r="AF723">
        <v>3.6378273800153296</v>
      </c>
      <c r="AG723">
        <v>82.897672748325036</v>
      </c>
      <c r="AI723">
        <v>6.7588950734584312</v>
      </c>
      <c r="AJ723">
        <v>861.68956592116444</v>
      </c>
      <c r="AM723">
        <v>0.50704567993199645</v>
      </c>
    </row>
    <row r="724" spans="1:39" x14ac:dyDescent="0.35">
      <c r="A724">
        <v>0.36099999999996024</v>
      </c>
      <c r="B724">
        <v>0.63900000000003976</v>
      </c>
      <c r="C724">
        <v>-4.9999999999994493E-4</v>
      </c>
      <c r="D724">
        <v>0.96099999999996022</v>
      </c>
      <c r="E724">
        <v>0.2</v>
      </c>
      <c r="F724">
        <v>-0.1810000000000003</v>
      </c>
      <c r="G724">
        <v>0.02</v>
      </c>
      <c r="H724">
        <v>0.99999999999996003</v>
      </c>
      <c r="I724">
        <v>0.96099999999996022</v>
      </c>
      <c r="J724">
        <v>0.2</v>
      </c>
      <c r="K724">
        <v>-0.1810000000000003</v>
      </c>
      <c r="L724">
        <v>0.02</v>
      </c>
      <c r="M724">
        <v>0</v>
      </c>
      <c r="N724">
        <v>0.99999999999996003</v>
      </c>
      <c r="O724">
        <v>4.8000000000000001E-2</v>
      </c>
      <c r="P724">
        <v>3.4000000000000002E-2</v>
      </c>
      <c r="Q724">
        <v>4.2999999999999997E-2</v>
      </c>
      <c r="R724">
        <v>0.223</v>
      </c>
      <c r="S724">
        <v>800</v>
      </c>
      <c r="T724">
        <v>4.9604999999998081E-2</v>
      </c>
      <c r="X724">
        <v>363636</v>
      </c>
      <c r="Y724">
        <v>0</v>
      </c>
      <c r="Z724">
        <v>0.17777307860555058</v>
      </c>
      <c r="AA724">
        <v>0</v>
      </c>
      <c r="AB724">
        <v>1623</v>
      </c>
      <c r="AC724">
        <v>18000</v>
      </c>
      <c r="AD724">
        <v>980.78720877621868</v>
      </c>
      <c r="AE724">
        <v>980.78720877621868</v>
      </c>
      <c r="AF724">
        <v>3.5839540064625264</v>
      </c>
      <c r="AG724">
        <v>82.78781995228367</v>
      </c>
      <c r="AI724">
        <v>6.7589525383902211</v>
      </c>
      <c r="AJ724">
        <v>861.739084276065</v>
      </c>
      <c r="AM724">
        <v>0.50650868168306873</v>
      </c>
    </row>
    <row r="725" spans="1:39" x14ac:dyDescent="0.35">
      <c r="A725">
        <v>0.36149999999996019</v>
      </c>
      <c r="B725">
        <v>0.63850000000003981</v>
      </c>
      <c r="C725">
        <v>-4.9999999999994493E-4</v>
      </c>
      <c r="D725">
        <v>0.96149999999996016</v>
      </c>
      <c r="E725">
        <v>0.2</v>
      </c>
      <c r="F725">
        <v>-0.1815000000000003</v>
      </c>
      <c r="G725">
        <v>0.02</v>
      </c>
      <c r="H725">
        <v>0.99999999999995992</v>
      </c>
      <c r="I725">
        <v>0.96149999999996016</v>
      </c>
      <c r="J725">
        <v>0.2</v>
      </c>
      <c r="K725">
        <v>-0.1815000000000003</v>
      </c>
      <c r="L725">
        <v>0.02</v>
      </c>
      <c r="M725">
        <v>0</v>
      </c>
      <c r="N725">
        <v>0.99999999999995992</v>
      </c>
      <c r="O725">
        <v>4.8000000000000001E-2</v>
      </c>
      <c r="P725">
        <v>3.4000000000000002E-2</v>
      </c>
      <c r="Q725">
        <v>4.2999999999999997E-2</v>
      </c>
      <c r="R725">
        <v>0.223</v>
      </c>
      <c r="S725">
        <v>800</v>
      </c>
      <c r="T725">
        <v>4.9607499999998077E-2</v>
      </c>
      <c r="X725">
        <v>363636</v>
      </c>
      <c r="Y725">
        <v>0</v>
      </c>
      <c r="Z725">
        <v>0.1751473406463526</v>
      </c>
      <c r="AA725">
        <v>0</v>
      </c>
      <c r="AB725">
        <v>1623</v>
      </c>
      <c r="AC725">
        <v>18000</v>
      </c>
      <c r="AD725">
        <v>980.78720877621868</v>
      </c>
      <c r="AE725">
        <v>980.78720877621868</v>
      </c>
      <c r="AF725">
        <v>3.5308404525019528</v>
      </c>
      <c r="AG725">
        <v>82.678197573999043</v>
      </c>
      <c r="AI725">
        <v>6.7590091928477785</v>
      </c>
      <c r="AJ725">
        <v>861.78790701944058</v>
      </c>
      <c r="AM725">
        <v>0.5059728196711788</v>
      </c>
    </row>
    <row r="726" spans="1:39" x14ac:dyDescent="0.35">
      <c r="A726">
        <v>0.36199999999996013</v>
      </c>
      <c r="B726">
        <v>0.63800000000003987</v>
      </c>
      <c r="C726">
        <v>-4.9999999999994493E-4</v>
      </c>
      <c r="D726">
        <v>0.96199999999996011</v>
      </c>
      <c r="E726">
        <v>0.2</v>
      </c>
      <c r="F726">
        <v>-0.1820000000000003</v>
      </c>
      <c r="G726">
        <v>0.02</v>
      </c>
      <c r="H726">
        <v>0.99999999999995992</v>
      </c>
      <c r="I726">
        <v>0.96199999999996011</v>
      </c>
      <c r="J726">
        <v>0.2</v>
      </c>
      <c r="K726">
        <v>-0.1820000000000003</v>
      </c>
      <c r="L726">
        <v>0.02</v>
      </c>
      <c r="M726">
        <v>0</v>
      </c>
      <c r="N726">
        <v>0.99999999999995992</v>
      </c>
      <c r="O726">
        <v>4.8000000000000001E-2</v>
      </c>
      <c r="P726">
        <v>3.4000000000000002E-2</v>
      </c>
      <c r="Q726">
        <v>4.2999999999999997E-2</v>
      </c>
      <c r="R726">
        <v>0.223</v>
      </c>
      <c r="S726">
        <v>800</v>
      </c>
      <c r="T726">
        <v>4.9609999999998072E-2</v>
      </c>
      <c r="X726">
        <v>363636</v>
      </c>
      <c r="Y726">
        <v>0</v>
      </c>
      <c r="Z726">
        <v>0.17255852466404337</v>
      </c>
      <c r="AA726">
        <v>0</v>
      </c>
      <c r="AB726">
        <v>1623</v>
      </c>
      <c r="AC726">
        <v>18000</v>
      </c>
      <c r="AD726">
        <v>980.78720877621868</v>
      </c>
      <c r="AE726">
        <v>980.78720877621868</v>
      </c>
      <c r="AF726">
        <v>3.478476534073478</v>
      </c>
      <c r="AG726">
        <v>82.568805694109642</v>
      </c>
      <c r="AI726">
        <v>6.7590650476941025</v>
      </c>
      <c r="AJ726">
        <v>861.83604339486351</v>
      </c>
      <c r="AM726">
        <v>0.50543809029388431</v>
      </c>
    </row>
    <row r="727" spans="1:39" x14ac:dyDescent="0.35">
      <c r="A727">
        <v>0.36249999999996008</v>
      </c>
      <c r="B727">
        <v>0.63750000000003992</v>
      </c>
      <c r="C727">
        <v>-4.9999999999994493E-4</v>
      </c>
      <c r="D727">
        <v>0.96249999999996005</v>
      </c>
      <c r="E727">
        <v>0.2</v>
      </c>
      <c r="F727">
        <v>-0.1825000000000003</v>
      </c>
      <c r="G727">
        <v>0.02</v>
      </c>
      <c r="H727">
        <v>0.99999999999995981</v>
      </c>
      <c r="I727">
        <v>0.96249999999996005</v>
      </c>
      <c r="J727">
        <v>0.2</v>
      </c>
      <c r="K727">
        <v>-0.1825000000000003</v>
      </c>
      <c r="L727">
        <v>0.02</v>
      </c>
      <c r="M727">
        <v>0</v>
      </c>
      <c r="N727">
        <v>0.99999999999995981</v>
      </c>
      <c r="O727">
        <v>4.8000000000000001E-2</v>
      </c>
      <c r="P727">
        <v>3.4000000000000002E-2</v>
      </c>
      <c r="Q727">
        <v>4.2999999999999997E-2</v>
      </c>
      <c r="R727">
        <v>0.223</v>
      </c>
      <c r="S727">
        <v>800</v>
      </c>
      <c r="T727">
        <v>4.9612499999998068E-2</v>
      </c>
      <c r="X727">
        <v>363636</v>
      </c>
      <c r="Y727">
        <v>0</v>
      </c>
      <c r="Z727">
        <v>0.17000613747041449</v>
      </c>
      <c r="AA727">
        <v>0</v>
      </c>
      <c r="AB727">
        <v>1623</v>
      </c>
      <c r="AC727">
        <v>18000</v>
      </c>
      <c r="AD727">
        <v>980.78720877621868</v>
      </c>
      <c r="AE727">
        <v>980.78720877621868</v>
      </c>
      <c r="AF727">
        <v>3.4268521965414447</v>
      </c>
      <c r="AG727">
        <v>82.459644378940581</v>
      </c>
      <c r="AI727">
        <v>6.759120113654137</v>
      </c>
      <c r="AJ727">
        <v>861.88350253066483</v>
      </c>
      <c r="AM727">
        <v>0.50490448996395521</v>
      </c>
    </row>
    <row r="728" spans="1:39" x14ac:dyDescent="0.35">
      <c r="A728">
        <v>0.36299999999996002</v>
      </c>
      <c r="B728">
        <v>0.63700000000003998</v>
      </c>
      <c r="C728">
        <v>-4.9999999999994493E-4</v>
      </c>
      <c r="D728">
        <v>0.96299999999996</v>
      </c>
      <c r="E728">
        <v>0.2</v>
      </c>
      <c r="F728">
        <v>-0.1830000000000003</v>
      </c>
      <c r="G728">
        <v>0.02</v>
      </c>
      <c r="H728">
        <v>0.99999999999995981</v>
      </c>
      <c r="I728">
        <v>0.96299999999996</v>
      </c>
      <c r="J728">
        <v>0.2</v>
      </c>
      <c r="K728">
        <v>-0.1830000000000003</v>
      </c>
      <c r="L728">
        <v>0.02</v>
      </c>
      <c r="M728">
        <v>0</v>
      </c>
      <c r="N728">
        <v>0.99999999999995981</v>
      </c>
      <c r="O728">
        <v>4.8000000000000001E-2</v>
      </c>
      <c r="P728">
        <v>3.4000000000000002E-2</v>
      </c>
      <c r="Q728">
        <v>4.2999999999999997E-2</v>
      </c>
      <c r="R728">
        <v>0.223</v>
      </c>
      <c r="S728">
        <v>800</v>
      </c>
      <c r="T728">
        <v>4.9614999999998063E-2</v>
      </c>
      <c r="X728">
        <v>363636</v>
      </c>
      <c r="Y728">
        <v>0</v>
      </c>
      <c r="Z728">
        <v>0.16748969212059664</v>
      </c>
      <c r="AA728">
        <v>0</v>
      </c>
      <c r="AB728">
        <v>1623</v>
      </c>
      <c r="AC728">
        <v>18000</v>
      </c>
      <c r="AD728">
        <v>980.78720877621868</v>
      </c>
      <c r="AE728">
        <v>980.78720877621868</v>
      </c>
      <c r="AF728">
        <v>3.3759575131388897</v>
      </c>
      <c r="AG728">
        <v>82.350713680778313</v>
      </c>
      <c r="AI728">
        <v>6.7591744013164323</v>
      </c>
      <c r="AJ728">
        <v>861.93029344126114</v>
      </c>
      <c r="AM728">
        <v>0.50437201510929441</v>
      </c>
    </row>
    <row r="729" spans="1:39" x14ac:dyDescent="0.35">
      <c r="A729">
        <v>0.36349999999995997</v>
      </c>
      <c r="B729">
        <v>0.63650000000004003</v>
      </c>
      <c r="C729">
        <v>-4.9999999999994493E-4</v>
      </c>
      <c r="D729">
        <v>0.96349999999995994</v>
      </c>
      <c r="E729">
        <v>0.2</v>
      </c>
      <c r="F729">
        <v>-0.1835000000000003</v>
      </c>
      <c r="G729">
        <v>0.02</v>
      </c>
      <c r="H729">
        <v>0.9999999999999597</v>
      </c>
      <c r="I729">
        <v>0.96349999999995994</v>
      </c>
      <c r="J729">
        <v>0.2</v>
      </c>
      <c r="K729">
        <v>-0.1835000000000003</v>
      </c>
      <c r="L729">
        <v>0.02</v>
      </c>
      <c r="M729">
        <v>0</v>
      </c>
      <c r="N729">
        <v>0.9999999999999597</v>
      </c>
      <c r="O729">
        <v>4.8000000000000001E-2</v>
      </c>
      <c r="P729">
        <v>3.4000000000000002E-2</v>
      </c>
      <c r="Q729">
        <v>4.2999999999999997E-2</v>
      </c>
      <c r="R729">
        <v>0.223</v>
      </c>
      <c r="S729">
        <v>800</v>
      </c>
      <c r="T729">
        <v>4.9617499999998059E-2</v>
      </c>
      <c r="X729">
        <v>363636</v>
      </c>
      <c r="Y729">
        <v>0</v>
      </c>
      <c r="Z729">
        <v>0.16500870783834351</v>
      </c>
      <c r="AA729">
        <v>0</v>
      </c>
      <c r="AB729">
        <v>1623</v>
      </c>
      <c r="AC729">
        <v>18000</v>
      </c>
      <c r="AD729">
        <v>980.78720877621868</v>
      </c>
      <c r="AE729">
        <v>980.78720877621868</v>
      </c>
      <c r="AF729">
        <v>3.3257826834294049</v>
      </c>
      <c r="AG729">
        <v>82.242013638140975</v>
      </c>
      <c r="AI729">
        <v>6.7592279211347899</v>
      </c>
      <c r="AJ729">
        <v>861.97642502846907</v>
      </c>
      <c r="AM729">
        <v>0.50384066217285717</v>
      </c>
    </row>
    <row r="730" spans="1:39" x14ac:dyDescent="0.35">
      <c r="A730">
        <v>0.36399999999995991</v>
      </c>
      <c r="B730">
        <v>0.63600000000004009</v>
      </c>
      <c r="C730">
        <v>-4.9999999999994493E-4</v>
      </c>
      <c r="D730">
        <v>0.96399999999995989</v>
      </c>
      <c r="E730">
        <v>0.2</v>
      </c>
      <c r="F730">
        <v>-0.1840000000000003</v>
      </c>
      <c r="G730">
        <v>0.02</v>
      </c>
      <c r="H730">
        <v>0.9999999999999597</v>
      </c>
      <c r="I730">
        <v>0.96399999999995989</v>
      </c>
      <c r="J730">
        <v>0.2</v>
      </c>
      <c r="K730">
        <v>-0.1840000000000003</v>
      </c>
      <c r="L730">
        <v>0.02</v>
      </c>
      <c r="M730">
        <v>0</v>
      </c>
      <c r="N730">
        <v>0.9999999999999597</v>
      </c>
      <c r="O730">
        <v>4.8000000000000001E-2</v>
      </c>
      <c r="P730">
        <v>3.4000000000000002E-2</v>
      </c>
      <c r="Q730">
        <v>4.2999999999999997E-2</v>
      </c>
      <c r="R730">
        <v>0.223</v>
      </c>
      <c r="S730">
        <v>800</v>
      </c>
      <c r="T730">
        <v>4.9619999999998061E-2</v>
      </c>
      <c r="X730">
        <v>363636</v>
      </c>
      <c r="Y730">
        <v>0</v>
      </c>
      <c r="Z730">
        <v>0.16256270994215832</v>
      </c>
      <c r="AA730">
        <v>0</v>
      </c>
      <c r="AB730">
        <v>1623</v>
      </c>
      <c r="AC730">
        <v>18000</v>
      </c>
      <c r="AD730">
        <v>980.78720877621868</v>
      </c>
      <c r="AE730">
        <v>980.78720877621868</v>
      </c>
      <c r="AF730">
        <v>3.27631803178646</v>
      </c>
      <c r="AG730">
        <v>82.133544276044333</v>
      </c>
      <c r="AI730">
        <v>6.7592806834298749</v>
      </c>
      <c r="AJ730">
        <v>862.02190608279454</v>
      </c>
      <c r="AM730">
        <v>0.50331042761257239</v>
      </c>
    </row>
    <row r="731" spans="1:39" x14ac:dyDescent="0.35">
      <c r="A731">
        <v>0.36449999999995986</v>
      </c>
      <c r="B731">
        <v>0.63550000000004014</v>
      </c>
      <c r="C731">
        <v>-4.9999999999994493E-4</v>
      </c>
      <c r="D731">
        <v>0.96449999999995983</v>
      </c>
      <c r="E731">
        <v>0.2</v>
      </c>
      <c r="F731">
        <v>-0.1845000000000003</v>
      </c>
      <c r="G731">
        <v>0.02</v>
      </c>
      <c r="H731">
        <v>0.99999999999995959</v>
      </c>
      <c r="I731">
        <v>0.96449999999995983</v>
      </c>
      <c r="J731">
        <v>0.2</v>
      </c>
      <c r="K731">
        <v>-0.1845000000000003</v>
      </c>
      <c r="L731">
        <v>0.02</v>
      </c>
      <c r="M731">
        <v>0</v>
      </c>
      <c r="N731">
        <v>0.99999999999995959</v>
      </c>
      <c r="O731">
        <v>4.8000000000000001E-2</v>
      </c>
      <c r="P731">
        <v>3.4000000000000002E-2</v>
      </c>
      <c r="Q731">
        <v>4.2999999999999997E-2</v>
      </c>
      <c r="R731">
        <v>0.223</v>
      </c>
      <c r="S731">
        <v>800</v>
      </c>
      <c r="T731">
        <v>4.9622499999998064E-2</v>
      </c>
      <c r="X731">
        <v>363636</v>
      </c>
      <c r="Y731">
        <v>0</v>
      </c>
      <c r="Z731">
        <v>0.16015122977225485</v>
      </c>
      <c r="AA731">
        <v>0</v>
      </c>
      <c r="AB731">
        <v>1623</v>
      </c>
      <c r="AC731">
        <v>18000</v>
      </c>
      <c r="AD731">
        <v>980.78720877621868</v>
      </c>
      <c r="AE731">
        <v>980.78720877621868</v>
      </c>
      <c r="AF731">
        <v>3.2275540058899863</v>
      </c>
      <c r="AG731">
        <v>82.025305606263601</v>
      </c>
      <c r="AI731">
        <v>6.759332698390832</v>
      </c>
      <c r="AJ731">
        <v>862.0667452847282</v>
      </c>
      <c r="AM731">
        <v>0.50278130790126374</v>
      </c>
    </row>
    <row r="732" spans="1:39" x14ac:dyDescent="0.35">
      <c r="A732">
        <v>0.3649999999999598</v>
      </c>
      <c r="B732">
        <v>0.6350000000000402</v>
      </c>
      <c r="C732">
        <v>-4.9999999999994493E-4</v>
      </c>
      <c r="D732">
        <v>0.96499999999995978</v>
      </c>
      <c r="E732">
        <v>0.2</v>
      </c>
      <c r="F732">
        <v>-0.1850000000000003</v>
      </c>
      <c r="G732">
        <v>0.02</v>
      </c>
      <c r="H732">
        <v>0.99999999999995959</v>
      </c>
      <c r="I732">
        <v>0.96499999999995978</v>
      </c>
      <c r="J732">
        <v>0.2</v>
      </c>
      <c r="K732">
        <v>-0.1850000000000003</v>
      </c>
      <c r="L732">
        <v>0.02</v>
      </c>
      <c r="M732">
        <v>0</v>
      </c>
      <c r="N732">
        <v>0.99999999999995959</v>
      </c>
      <c r="O732">
        <v>4.8000000000000001E-2</v>
      </c>
      <c r="P732">
        <v>3.4000000000000002E-2</v>
      </c>
      <c r="Q732">
        <v>4.2999999999999997E-2</v>
      </c>
      <c r="R732">
        <v>0.223</v>
      </c>
      <c r="S732">
        <v>800</v>
      </c>
      <c r="T732">
        <v>4.962499999999806E-2</v>
      </c>
      <c r="X732">
        <v>363636</v>
      </c>
      <c r="Y732">
        <v>0</v>
      </c>
      <c r="Z732">
        <v>0.15777380461834362</v>
      </c>
      <c r="AA732">
        <v>0</v>
      </c>
      <c r="AB732">
        <v>1623</v>
      </c>
      <c r="AC732">
        <v>18000</v>
      </c>
      <c r="AD732">
        <v>980.78720877621868</v>
      </c>
      <c r="AE732">
        <v>980.78720877621868</v>
      </c>
      <c r="AF732">
        <v>3.1794811752400576</v>
      </c>
      <c r="AG732">
        <v>81.917297627590969</v>
      </c>
      <c r="AI732">
        <v>6.7593839760768581</v>
      </c>
      <c r="AJ732">
        <v>862.11095120600555</v>
      </c>
      <c r="AM732">
        <v>0.50225329952657172</v>
      </c>
    </row>
    <row r="733" spans="1:39" x14ac:dyDescent="0.35">
      <c r="A733">
        <v>0.36549999999995975</v>
      </c>
      <c r="B733">
        <v>0.63450000000004025</v>
      </c>
      <c r="C733">
        <v>-4.9999999999994493E-4</v>
      </c>
      <c r="D733">
        <v>0.96549999999995972</v>
      </c>
      <c r="E733">
        <v>0.2</v>
      </c>
      <c r="F733">
        <v>-0.1855000000000003</v>
      </c>
      <c r="G733">
        <v>0.02</v>
      </c>
      <c r="H733">
        <v>0.99999999999995948</v>
      </c>
      <c r="I733">
        <v>0.96549999999995972</v>
      </c>
      <c r="J733">
        <v>0.2</v>
      </c>
      <c r="K733">
        <v>-0.1855000000000003</v>
      </c>
      <c r="L733">
        <v>0.02</v>
      </c>
      <c r="M733">
        <v>0</v>
      </c>
      <c r="N733">
        <v>0.99999999999995948</v>
      </c>
      <c r="O733">
        <v>4.8000000000000001E-2</v>
      </c>
      <c r="P733">
        <v>3.4000000000000002E-2</v>
      </c>
      <c r="Q733">
        <v>4.2999999999999997E-2</v>
      </c>
      <c r="R733">
        <v>0.223</v>
      </c>
      <c r="S733">
        <v>800</v>
      </c>
      <c r="T733">
        <v>4.9627499999998055E-2</v>
      </c>
      <c r="X733">
        <v>363636</v>
      </c>
      <c r="Y733">
        <v>0</v>
      </c>
      <c r="Z733">
        <v>0.15542997764823441</v>
      </c>
      <c r="AA733">
        <v>0</v>
      </c>
      <c r="AB733">
        <v>1623</v>
      </c>
      <c r="AC733">
        <v>18000</v>
      </c>
      <c r="AD733">
        <v>980.78720877621868</v>
      </c>
      <c r="AE733">
        <v>980.78720877621868</v>
      </c>
      <c r="AF733">
        <v>3.1320902296874653</v>
      </c>
      <c r="AG733">
        <v>81.809520326089043</v>
      </c>
      <c r="AI733">
        <v>6.7594345264187812</v>
      </c>
      <c r="AJ733">
        <v>862.1545323108752</v>
      </c>
      <c r="AM733">
        <v>0.50172639899087534</v>
      </c>
    </row>
    <row r="734" spans="1:39" x14ac:dyDescent="0.35">
      <c r="A734">
        <v>0.36599999999995969</v>
      </c>
      <c r="B734">
        <v>0.63400000000004031</v>
      </c>
      <c r="C734">
        <v>-4.9999999999994493E-4</v>
      </c>
      <c r="D734">
        <v>0.96599999999995967</v>
      </c>
      <c r="E734">
        <v>0.2</v>
      </c>
      <c r="F734">
        <v>-0.1860000000000003</v>
      </c>
      <c r="G734">
        <v>0.02</v>
      </c>
      <c r="H734">
        <v>0.99999999999995948</v>
      </c>
      <c r="I734">
        <v>0.96599999999995967</v>
      </c>
      <c r="J734">
        <v>0.2</v>
      </c>
      <c r="K734">
        <v>-0.1860000000000003</v>
      </c>
      <c r="L734">
        <v>0.02</v>
      </c>
      <c r="M734">
        <v>0</v>
      </c>
      <c r="N734">
        <v>0.99999999999995948</v>
      </c>
      <c r="O734">
        <v>4.8000000000000001E-2</v>
      </c>
      <c r="P734">
        <v>3.4000000000000002E-2</v>
      </c>
      <c r="Q734">
        <v>4.2999999999999997E-2</v>
      </c>
      <c r="R734">
        <v>0.223</v>
      </c>
      <c r="S734">
        <v>800</v>
      </c>
      <c r="T734">
        <v>4.9629999999998051E-2</v>
      </c>
      <c r="X734">
        <v>363636</v>
      </c>
      <c r="Y734">
        <v>0</v>
      </c>
      <c r="Z734">
        <v>0.15311929783724681</v>
      </c>
      <c r="AA734">
        <v>0</v>
      </c>
      <c r="AB734">
        <v>1623</v>
      </c>
      <c r="AC734">
        <v>18000</v>
      </c>
      <c r="AD734">
        <v>980.78720877621868</v>
      </c>
      <c r="AE734">
        <v>980.78720877621868</v>
      </c>
      <c r="AF734">
        <v>3.0853719779810147</v>
      </c>
      <c r="AG734">
        <v>81.70197367534027</v>
      </c>
      <c r="AI734">
        <v>6.7594843592206013</v>
      </c>
      <c r="AJ734">
        <v>862.19749695733765</v>
      </c>
      <c r="AM734">
        <v>0.50120060281121559</v>
      </c>
    </row>
    <row r="735" spans="1:39" x14ac:dyDescent="0.35">
      <c r="A735">
        <v>0.36649999999995964</v>
      </c>
      <c r="B735">
        <v>0.63350000000004036</v>
      </c>
      <c r="C735">
        <v>-4.9999999999994493E-4</v>
      </c>
      <c r="D735">
        <v>0.96649999999995961</v>
      </c>
      <c r="E735">
        <v>0.2</v>
      </c>
      <c r="F735">
        <v>-0.1865000000000003</v>
      </c>
      <c r="G735">
        <v>0.02</v>
      </c>
      <c r="H735">
        <v>0.99999999999995937</v>
      </c>
      <c r="I735">
        <v>0.96649999999995961</v>
      </c>
      <c r="J735">
        <v>0.2</v>
      </c>
      <c r="K735">
        <v>-0.1865000000000003</v>
      </c>
      <c r="L735">
        <v>0.02</v>
      </c>
      <c r="M735">
        <v>0</v>
      </c>
      <c r="N735">
        <v>0.99999999999995937</v>
      </c>
      <c r="O735">
        <v>4.8000000000000001E-2</v>
      </c>
      <c r="P735">
        <v>3.4000000000000002E-2</v>
      </c>
      <c r="Q735">
        <v>4.2999999999999997E-2</v>
      </c>
      <c r="R735">
        <v>0.223</v>
      </c>
      <c r="S735">
        <v>800</v>
      </c>
      <c r="T735">
        <v>4.9632499999998046E-2</v>
      </c>
      <c r="X735">
        <v>363636</v>
      </c>
      <c r="Y735">
        <v>0</v>
      </c>
      <c r="Z735">
        <v>0.15084131989841995</v>
      </c>
      <c r="AA735">
        <v>0</v>
      </c>
      <c r="AB735">
        <v>1623</v>
      </c>
      <c r="AC735">
        <v>18000</v>
      </c>
      <c r="AD735">
        <v>980.78720877621868</v>
      </c>
      <c r="AE735">
        <v>980.78720877621868</v>
      </c>
      <c r="AF735">
        <v>3.0393173463313699</v>
      </c>
      <c r="AG735">
        <v>81.594657636692233</v>
      </c>
      <c r="AI735">
        <v>6.7595334841610271</v>
      </c>
      <c r="AJ735">
        <v>862.23985339838123</v>
      </c>
      <c r="AM735">
        <v>0.50067590751921831</v>
      </c>
    </row>
    <row r="736" spans="1:39" x14ac:dyDescent="0.35">
      <c r="A736">
        <v>0.36699999999995958</v>
      </c>
      <c r="B736">
        <v>0.63300000000004042</v>
      </c>
      <c r="C736">
        <v>-4.9999999999994493E-4</v>
      </c>
      <c r="D736">
        <v>0.96699999999995956</v>
      </c>
      <c r="E736">
        <v>0.2</v>
      </c>
      <c r="F736">
        <v>-0.1870000000000003</v>
      </c>
      <c r="G736">
        <v>0.02</v>
      </c>
      <c r="H736">
        <v>0.99999999999995937</v>
      </c>
      <c r="I736">
        <v>0.96699999999995956</v>
      </c>
      <c r="J736">
        <v>0.2</v>
      </c>
      <c r="K736">
        <v>-0.1870000000000003</v>
      </c>
      <c r="L736">
        <v>0.02</v>
      </c>
      <c r="M736">
        <v>0</v>
      </c>
      <c r="N736">
        <v>0.99999999999995937</v>
      </c>
      <c r="O736">
        <v>4.8000000000000001E-2</v>
      </c>
      <c r="P736">
        <v>3.4000000000000002E-2</v>
      </c>
      <c r="Q736">
        <v>4.2999999999999997E-2</v>
      </c>
      <c r="R736">
        <v>0.223</v>
      </c>
      <c r="S736">
        <v>800</v>
      </c>
      <c r="T736">
        <v>4.9634999999998049E-2</v>
      </c>
      <c r="X736">
        <v>363636</v>
      </c>
      <c r="Y736">
        <v>0</v>
      </c>
      <c r="Z736">
        <v>0.14859560421351289</v>
      </c>
      <c r="AA736">
        <v>0</v>
      </c>
      <c r="AB736">
        <v>1623</v>
      </c>
      <c r="AC736">
        <v>18000</v>
      </c>
      <c r="AD736">
        <v>980.78720877621868</v>
      </c>
      <c r="AE736">
        <v>980.78720877621868</v>
      </c>
      <c r="AF736">
        <v>2.9939173769912606</v>
      </c>
      <c r="AG736">
        <v>81.48757215949918</v>
      </c>
      <c r="AI736">
        <v>6.7595819107949904</v>
      </c>
      <c r="AJ736">
        <v>862.28160978320273</v>
      </c>
      <c r="AM736">
        <v>0.50015230966101787</v>
      </c>
    </row>
    <row r="737" spans="1:39" x14ac:dyDescent="0.35">
      <c r="A737">
        <v>0.36749999999995953</v>
      </c>
      <c r="B737">
        <v>0.63250000000004047</v>
      </c>
      <c r="C737">
        <v>-4.9999999999994493E-4</v>
      </c>
      <c r="D737">
        <v>0.9674999999999595</v>
      </c>
      <c r="E737">
        <v>0.2</v>
      </c>
      <c r="F737">
        <v>-0.18750000000000031</v>
      </c>
      <c r="G737">
        <v>0.02</v>
      </c>
      <c r="H737">
        <v>0.99999999999995925</v>
      </c>
      <c r="I737">
        <v>0.9674999999999595</v>
      </c>
      <c r="J737">
        <v>0.2</v>
      </c>
      <c r="K737">
        <v>-0.18750000000000031</v>
      </c>
      <c r="L737">
        <v>0.02</v>
      </c>
      <c r="M737">
        <v>0</v>
      </c>
      <c r="N737">
        <v>0.99999999999995925</v>
      </c>
      <c r="O737">
        <v>4.8000000000000001E-2</v>
      </c>
      <c r="P737">
        <v>3.4000000000000002E-2</v>
      </c>
      <c r="Q737">
        <v>4.2999999999999997E-2</v>
      </c>
      <c r="R737">
        <v>0.223</v>
      </c>
      <c r="S737">
        <v>800</v>
      </c>
      <c r="T737">
        <v>4.9637499999998044E-2</v>
      </c>
      <c r="X737">
        <v>363636</v>
      </c>
      <c r="Y737">
        <v>0</v>
      </c>
      <c r="Z737">
        <v>0.14638171676478731</v>
      </c>
      <c r="AA737">
        <v>0</v>
      </c>
      <c r="AB737">
        <v>1623</v>
      </c>
      <c r="AC737">
        <v>18000</v>
      </c>
      <c r="AD737">
        <v>980.78720877621868</v>
      </c>
      <c r="AE737">
        <v>980.78720877621868</v>
      </c>
      <c r="AF737">
        <v>2.9491632268518799</v>
      </c>
      <c r="AG737">
        <v>81.380717181359529</v>
      </c>
      <c r="AI737">
        <v>6.7596296485551388</v>
      </c>
      <c r="AJ737">
        <v>862.32277415841065</v>
      </c>
      <c r="AM737">
        <v>0.49962980579718164</v>
      </c>
    </row>
    <row r="738" spans="1:39" x14ac:dyDescent="0.35">
      <c r="A738">
        <v>0.36799999999995947</v>
      </c>
      <c r="B738">
        <v>0.63200000000004053</v>
      </c>
      <c r="C738">
        <v>-4.9999999999994493E-4</v>
      </c>
      <c r="D738">
        <v>0.96799999999995945</v>
      </c>
      <c r="E738">
        <v>0.2</v>
      </c>
      <c r="F738">
        <v>-0.18800000000000031</v>
      </c>
      <c r="G738">
        <v>0.02</v>
      </c>
      <c r="H738">
        <v>0.99999999999995925</v>
      </c>
      <c r="I738">
        <v>0.96799999999995945</v>
      </c>
      <c r="J738">
        <v>0.2</v>
      </c>
      <c r="K738">
        <v>-0.18800000000000031</v>
      </c>
      <c r="L738">
        <v>0.02</v>
      </c>
      <c r="M738">
        <v>0</v>
      </c>
      <c r="N738">
        <v>0.99999999999995925</v>
      </c>
      <c r="O738">
        <v>4.8000000000000001E-2</v>
      </c>
      <c r="P738">
        <v>3.4000000000000002E-2</v>
      </c>
      <c r="Q738">
        <v>4.2999999999999997E-2</v>
      </c>
      <c r="R738">
        <v>0.223</v>
      </c>
      <c r="S738">
        <v>800</v>
      </c>
      <c r="T738">
        <v>4.963999999999804E-2</v>
      </c>
      <c r="X738">
        <v>363636</v>
      </c>
      <c r="Y738">
        <v>0</v>
      </c>
      <c r="Z738">
        <v>0.14419922906756419</v>
      </c>
      <c r="AA738">
        <v>0</v>
      </c>
      <c r="AB738">
        <v>1623</v>
      </c>
      <c r="AC738">
        <v>18000</v>
      </c>
      <c r="AD738">
        <v>980.78720877621868</v>
      </c>
      <c r="AE738">
        <v>980.78720877621868</v>
      </c>
      <c r="AF738">
        <v>2.9050461660552984</v>
      </c>
      <c r="AG738">
        <v>81.274092628349607</v>
      </c>
      <c r="AI738">
        <v>6.7596767067533214</v>
      </c>
      <c r="AJ738">
        <v>862.3633544692251</v>
      </c>
      <c r="AM738">
        <v>0.4991083925026345</v>
      </c>
    </row>
    <row r="739" spans="1:39" x14ac:dyDescent="0.35">
      <c r="A739">
        <v>0.36849999999995942</v>
      </c>
      <c r="B739">
        <v>0.63150000000004058</v>
      </c>
      <c r="C739">
        <v>-4.9999999999994493E-4</v>
      </c>
      <c r="D739">
        <v>0.96849999999995939</v>
      </c>
      <c r="E739">
        <v>0.2</v>
      </c>
      <c r="F739">
        <v>-0.18850000000000031</v>
      </c>
      <c r="G739">
        <v>0.02</v>
      </c>
      <c r="H739">
        <v>0.99999999999995914</v>
      </c>
      <c r="I739">
        <v>0.96849999999995939</v>
      </c>
      <c r="J739">
        <v>0.2</v>
      </c>
      <c r="K739">
        <v>-0.18850000000000031</v>
      </c>
      <c r="L739">
        <v>0.02</v>
      </c>
      <c r="M739">
        <v>0</v>
      </c>
      <c r="N739">
        <v>0.99999999999995914</v>
      </c>
      <c r="O739">
        <v>4.8000000000000001E-2</v>
      </c>
      <c r="P739">
        <v>3.4000000000000002E-2</v>
      </c>
      <c r="Q739">
        <v>4.2999999999999997E-2</v>
      </c>
      <c r="R739">
        <v>0.223</v>
      </c>
      <c r="S739">
        <v>800</v>
      </c>
      <c r="T739">
        <v>4.9642499999998042E-2</v>
      </c>
      <c r="X739">
        <v>363636</v>
      </c>
      <c r="Y739">
        <v>0</v>
      </c>
      <c r="Z739">
        <v>0.14204771810354624</v>
      </c>
      <c r="AA739">
        <v>0</v>
      </c>
      <c r="AB739">
        <v>1623</v>
      </c>
      <c r="AC739">
        <v>18000</v>
      </c>
      <c r="AD739">
        <v>980.78720877621868</v>
      </c>
      <c r="AE739">
        <v>980.78720877621868</v>
      </c>
      <c r="AF739">
        <v>2.8615575766227206</v>
      </c>
      <c r="AG739">
        <v>81.167698415253639</v>
      </c>
      <c r="AI739">
        <v>6.7597230945820499</v>
      </c>
      <c r="AJ739">
        <v>862.40335856065815</v>
      </c>
      <c r="AM739">
        <v>0.49858806636658404</v>
      </c>
    </row>
    <row r="740" spans="1:39" x14ac:dyDescent="0.35">
      <c r="A740">
        <v>0.36899999999995936</v>
      </c>
      <c r="B740">
        <v>0.63100000000004064</v>
      </c>
      <c r="C740">
        <v>-4.9999999999994493E-4</v>
      </c>
      <c r="D740">
        <v>0.96899999999995934</v>
      </c>
      <c r="E740">
        <v>0.2</v>
      </c>
      <c r="F740">
        <v>-0.18900000000000031</v>
      </c>
      <c r="G740">
        <v>0.02</v>
      </c>
      <c r="H740">
        <v>0.99999999999995914</v>
      </c>
      <c r="I740">
        <v>0.96899999999995934</v>
      </c>
      <c r="J740">
        <v>0.2</v>
      </c>
      <c r="K740">
        <v>-0.18900000000000031</v>
      </c>
      <c r="L740">
        <v>0.02</v>
      </c>
      <c r="M740">
        <v>0</v>
      </c>
      <c r="N740">
        <v>0.99999999999995914</v>
      </c>
      <c r="O740">
        <v>4.8000000000000001E-2</v>
      </c>
      <c r="P740">
        <v>3.4000000000000002E-2</v>
      </c>
      <c r="Q740">
        <v>4.2999999999999997E-2</v>
      </c>
      <c r="R740">
        <v>0.223</v>
      </c>
      <c r="S740">
        <v>800</v>
      </c>
      <c r="T740">
        <v>4.9644999999998031E-2</v>
      </c>
      <c r="X740">
        <v>363636</v>
      </c>
      <c r="Y740">
        <v>0</v>
      </c>
      <c r="Z740">
        <v>0.13992676625489775</v>
      </c>
      <c r="AA740">
        <v>0</v>
      </c>
      <c r="AB740">
        <v>1623</v>
      </c>
      <c r="AC740">
        <v>18000</v>
      </c>
      <c r="AD740">
        <v>980.78720877621868</v>
      </c>
      <c r="AE740">
        <v>980.78720877621868</v>
      </c>
      <c r="AF740">
        <v>2.818688951098419</v>
      </c>
      <c r="AG740">
        <v>81.061534445790002</v>
      </c>
      <c r="AI740">
        <v>6.7597688211159426</v>
      </c>
      <c r="AJ740">
        <v>862.44279417868279</v>
      </c>
      <c r="AM740">
        <v>0.49806882399244623</v>
      </c>
    </row>
    <row r="741" spans="1:39" x14ac:dyDescent="0.35">
      <c r="A741">
        <v>0.36949999999995931</v>
      </c>
      <c r="B741">
        <v>0.63050000000004069</v>
      </c>
      <c r="C741">
        <v>-4.9999999999994493E-4</v>
      </c>
      <c r="D741">
        <v>0.96949999999995928</v>
      </c>
      <c r="E741">
        <v>0.2</v>
      </c>
      <c r="F741">
        <v>-0.18950000000000031</v>
      </c>
      <c r="G741">
        <v>0.02</v>
      </c>
      <c r="H741">
        <v>0.99999999999995903</v>
      </c>
      <c r="I741">
        <v>0.96949999999995928</v>
      </c>
      <c r="J741">
        <v>0.2</v>
      </c>
      <c r="K741">
        <v>-0.18950000000000031</v>
      </c>
      <c r="L741">
        <v>0.02</v>
      </c>
      <c r="M741">
        <v>0</v>
      </c>
      <c r="N741">
        <v>0.99999999999995903</v>
      </c>
      <c r="O741">
        <v>4.8000000000000001E-2</v>
      </c>
      <c r="P741">
        <v>3.4000000000000002E-2</v>
      </c>
      <c r="Q741">
        <v>4.2999999999999997E-2</v>
      </c>
      <c r="R741">
        <v>0.223</v>
      </c>
      <c r="S741">
        <v>800</v>
      </c>
      <c r="T741">
        <v>4.9647499999998033E-2</v>
      </c>
      <c r="X741">
        <v>363636</v>
      </c>
      <c r="Y741">
        <v>0</v>
      </c>
      <c r="Z741">
        <v>0.13783596123907393</v>
      </c>
      <c r="AA741">
        <v>0</v>
      </c>
      <c r="AB741">
        <v>1623</v>
      </c>
      <c r="AC741">
        <v>18000</v>
      </c>
      <c r="AD741">
        <v>980.78720877621868</v>
      </c>
      <c r="AE741">
        <v>980.78720877621868</v>
      </c>
      <c r="AF741">
        <v>2.7764318912091737</v>
      </c>
      <c r="AG741">
        <v>80.955600612833877</v>
      </c>
      <c r="AI741">
        <v>6.7598138953131581</v>
      </c>
      <c r="AJ741">
        <v>862.48166897139311</v>
      </c>
      <c r="AM741">
        <v>0.49755066199777137</v>
      </c>
    </row>
    <row r="742" spans="1:39" x14ac:dyDescent="0.35">
      <c r="A742">
        <v>0.36999999999995925</v>
      </c>
      <c r="B742">
        <v>0.63000000000004075</v>
      </c>
      <c r="C742">
        <v>-4.9999999999994493E-4</v>
      </c>
      <c r="D742">
        <v>0.96999999999995923</v>
      </c>
      <c r="E742">
        <v>0.2</v>
      </c>
      <c r="F742">
        <v>-0.19000000000000031</v>
      </c>
      <c r="G742">
        <v>0.02</v>
      </c>
      <c r="H742">
        <v>0.99999999999995903</v>
      </c>
      <c r="I742">
        <v>0.96999999999995923</v>
      </c>
      <c r="J742">
        <v>0.2</v>
      </c>
      <c r="K742">
        <v>-0.19000000000000031</v>
      </c>
      <c r="L742">
        <v>0.02</v>
      </c>
      <c r="M742">
        <v>0</v>
      </c>
      <c r="N742">
        <v>0.99999999999995903</v>
      </c>
      <c r="O742">
        <v>4.8000000000000001E-2</v>
      </c>
      <c r="P742">
        <v>3.4000000000000002E-2</v>
      </c>
      <c r="Q742">
        <v>4.2999999999999997E-2</v>
      </c>
      <c r="R742">
        <v>0.223</v>
      </c>
      <c r="S742">
        <v>800</v>
      </c>
      <c r="T742">
        <v>4.9649999999998029E-2</v>
      </c>
      <c r="X742">
        <v>363636</v>
      </c>
      <c r="Y742">
        <v>0</v>
      </c>
      <c r="Z742">
        <v>0.13577489604439177</v>
      </c>
      <c r="AA742">
        <v>0</v>
      </c>
      <c r="AB742">
        <v>1623</v>
      </c>
      <c r="AC742">
        <v>18000</v>
      </c>
      <c r="AD742">
        <v>980.78720877621868</v>
      </c>
      <c r="AE742">
        <v>980.78720877621868</v>
      </c>
      <c r="AF742">
        <v>2.7347781065390433</v>
      </c>
      <c r="AG742">
        <v>80.849896798636166</v>
      </c>
      <c r="AI742">
        <v>6.7598583260168059</v>
      </c>
      <c r="AJ742">
        <v>862.51999049014853</v>
      </c>
      <c r="AM742">
        <v>0.49703357701417095</v>
      </c>
    </row>
    <row r="743" spans="1:39" x14ac:dyDescent="0.35">
      <c r="A743">
        <v>0.3704999999999592</v>
      </c>
      <c r="B743">
        <v>0.6295000000000408</v>
      </c>
      <c r="C743">
        <v>-4.9999999999994493E-4</v>
      </c>
      <c r="D743">
        <v>0.97049999999995917</v>
      </c>
      <c r="E743">
        <v>0.2</v>
      </c>
      <c r="F743">
        <v>-0.19050000000000031</v>
      </c>
      <c r="G743">
        <v>0.02</v>
      </c>
      <c r="H743">
        <v>0.99999999999995892</v>
      </c>
      <c r="I743">
        <v>0.97049999999995917</v>
      </c>
      <c r="J743">
        <v>0.2</v>
      </c>
      <c r="K743">
        <v>-0.19050000000000031</v>
      </c>
      <c r="L743">
        <v>0.02</v>
      </c>
      <c r="M743">
        <v>0</v>
      </c>
      <c r="N743">
        <v>0.99999999999995892</v>
      </c>
      <c r="O743">
        <v>4.8000000000000001E-2</v>
      </c>
      <c r="P743">
        <v>3.4000000000000002E-2</v>
      </c>
      <c r="Q743">
        <v>4.2999999999999997E-2</v>
      </c>
      <c r="R743">
        <v>0.223</v>
      </c>
      <c r="S743">
        <v>800</v>
      </c>
      <c r="T743">
        <v>4.9652499999998032E-2</v>
      </c>
      <c r="X743">
        <v>363636</v>
      </c>
      <c r="Y743">
        <v>0</v>
      </c>
      <c r="Z743">
        <v>0.13374316886633419</v>
      </c>
      <c r="AA743">
        <v>0</v>
      </c>
      <c r="AB743">
        <v>1623</v>
      </c>
      <c r="AC743">
        <v>18000</v>
      </c>
      <c r="AD743">
        <v>980.78720877621868</v>
      </c>
      <c r="AE743">
        <v>980.78720877621868</v>
      </c>
      <c r="AF743">
        <v>2.6937194132193252</v>
      </c>
      <c r="AG743">
        <v>80.744422875039106</v>
      </c>
      <c r="AI743">
        <v>6.7599021219563467</v>
      </c>
      <c r="AJ743">
        <v>862.55776619070991</v>
      </c>
      <c r="AM743">
        <v>0.49651756568724426</v>
      </c>
    </row>
    <row r="744" spans="1:39" x14ac:dyDescent="0.35">
      <c r="A744">
        <v>0.37099999999995914</v>
      </c>
      <c r="B744">
        <v>0.62900000000004086</v>
      </c>
      <c r="C744">
        <v>-4.9999999999994493E-4</v>
      </c>
      <c r="D744">
        <v>0.97099999999995912</v>
      </c>
      <c r="E744">
        <v>0.2</v>
      </c>
      <c r="F744">
        <v>-0.19100000000000031</v>
      </c>
      <c r="G744">
        <v>0.02</v>
      </c>
      <c r="H744">
        <v>0.99999999999995892</v>
      </c>
      <c r="I744">
        <v>0.97099999999995912</v>
      </c>
      <c r="J744">
        <v>0.2</v>
      </c>
      <c r="K744">
        <v>-0.19100000000000031</v>
      </c>
      <c r="L744">
        <v>0.02</v>
      </c>
      <c r="M744">
        <v>0</v>
      </c>
      <c r="N744">
        <v>0.99999999999995892</v>
      </c>
      <c r="O744">
        <v>4.8000000000000001E-2</v>
      </c>
      <c r="P744">
        <v>3.4000000000000002E-2</v>
      </c>
      <c r="Q744">
        <v>4.2999999999999997E-2</v>
      </c>
      <c r="R744">
        <v>0.223</v>
      </c>
      <c r="S744">
        <v>800</v>
      </c>
      <c r="T744">
        <v>4.9654999999998027E-2</v>
      </c>
      <c r="X744">
        <v>363636</v>
      </c>
      <c r="Y744">
        <v>0</v>
      </c>
      <c r="Z744">
        <v>0.13174038304458002</v>
      </c>
      <c r="AA744">
        <v>0</v>
      </c>
      <c r="AB744">
        <v>1623</v>
      </c>
      <c r="AC744">
        <v>18000</v>
      </c>
      <c r="AD744">
        <v>980.78720877621868</v>
      </c>
      <c r="AE744">
        <v>980.78720877621868</v>
      </c>
      <c r="AF744">
        <v>2.653247732633508</v>
      </c>
      <c r="AG744">
        <v>80.639178703688145</v>
      </c>
      <c r="AI744">
        <v>6.7599452917489717</v>
      </c>
      <c r="AJ744">
        <v>862.5950034343598</v>
      </c>
      <c r="AM744">
        <v>0.49600262467650619</v>
      </c>
    </row>
    <row r="745" spans="1:39" x14ac:dyDescent="0.35">
      <c r="A745">
        <v>0.37149999999995909</v>
      </c>
      <c r="B745">
        <v>0.62850000000004091</v>
      </c>
      <c r="C745">
        <v>-4.9999999999994493E-4</v>
      </c>
      <c r="D745">
        <v>0.97149999999995906</v>
      </c>
      <c r="E745">
        <v>0.2</v>
      </c>
      <c r="F745">
        <v>-0.19150000000000031</v>
      </c>
      <c r="G745">
        <v>0.02</v>
      </c>
      <c r="H745">
        <v>0.99999999999995881</v>
      </c>
      <c r="I745">
        <v>0.97149999999995906</v>
      </c>
      <c r="J745">
        <v>0.2</v>
      </c>
      <c r="K745">
        <v>-0.19150000000000031</v>
      </c>
      <c r="L745">
        <v>0.02</v>
      </c>
      <c r="M745">
        <v>0</v>
      </c>
      <c r="N745">
        <v>0.99999999999995881</v>
      </c>
      <c r="O745">
        <v>4.8000000000000001E-2</v>
      </c>
      <c r="P745">
        <v>3.4000000000000002E-2</v>
      </c>
      <c r="Q745">
        <v>4.2999999999999997E-2</v>
      </c>
      <c r="R745">
        <v>0.223</v>
      </c>
      <c r="S745">
        <v>800</v>
      </c>
      <c r="T745">
        <v>4.9657499999998023E-2</v>
      </c>
      <c r="X745">
        <v>363636</v>
      </c>
      <c r="Y745">
        <v>0</v>
      </c>
      <c r="Z745">
        <v>0.12976614700075181</v>
      </c>
      <c r="AA745">
        <v>0</v>
      </c>
      <c r="AB745">
        <v>1623</v>
      </c>
      <c r="AC745">
        <v>18000</v>
      </c>
      <c r="AD745">
        <v>980.78720877621868</v>
      </c>
      <c r="AE745">
        <v>980.78720877621868</v>
      </c>
      <c r="AF745">
        <v>2.6133550901370852</v>
      </c>
      <c r="AG745">
        <v>80.534164136240562</v>
      </c>
      <c r="AI745">
        <v>6.7599878439009675</v>
      </c>
      <c r="AJ745">
        <v>862.631709489012</v>
      </c>
      <c r="AM745">
        <v>0.49548875065531489</v>
      </c>
    </row>
    <row r="746" spans="1:39" x14ac:dyDescent="0.35">
      <c r="A746">
        <v>0.37199999999995903</v>
      </c>
      <c r="B746">
        <v>0.62800000000004097</v>
      </c>
      <c r="C746">
        <v>-4.9999999999994493E-4</v>
      </c>
      <c r="D746">
        <v>0.97199999999995901</v>
      </c>
      <c r="E746">
        <v>0.2</v>
      </c>
      <c r="F746">
        <v>-0.19200000000000031</v>
      </c>
      <c r="G746">
        <v>0.02</v>
      </c>
      <c r="H746">
        <v>0.99999999999995881</v>
      </c>
      <c r="I746">
        <v>0.97199999999995901</v>
      </c>
      <c r="J746">
        <v>0.2</v>
      </c>
      <c r="K746">
        <v>-0.19200000000000031</v>
      </c>
      <c r="L746">
        <v>0.02</v>
      </c>
      <c r="M746">
        <v>0</v>
      </c>
      <c r="N746">
        <v>0.99999999999995881</v>
      </c>
      <c r="O746">
        <v>4.8000000000000001E-2</v>
      </c>
      <c r="P746">
        <v>3.4000000000000002E-2</v>
      </c>
      <c r="Q746">
        <v>4.2999999999999997E-2</v>
      </c>
      <c r="R746">
        <v>0.223</v>
      </c>
      <c r="S746">
        <v>800</v>
      </c>
      <c r="T746">
        <v>4.9659999999998018E-2</v>
      </c>
      <c r="X746">
        <v>363636</v>
      </c>
      <c r="Y746">
        <v>0</v>
      </c>
      <c r="Z746">
        <v>0.12782007417687372</v>
      </c>
      <c r="AA746">
        <v>0</v>
      </c>
      <c r="AB746">
        <v>1623</v>
      </c>
      <c r="AC746">
        <v>18000</v>
      </c>
      <c r="AD746">
        <v>980.78720877621868</v>
      </c>
      <c r="AE746">
        <v>980.78720877621868</v>
      </c>
      <c r="AF746">
        <v>2.5740336137920523</v>
      </c>
      <c r="AG746">
        <v>80.4293790145706</v>
      </c>
      <c r="AI746">
        <v>6.7600297868090697</v>
      </c>
      <c r="AJ746">
        <v>862.6678915303138</v>
      </c>
      <c r="AM746">
        <v>0.49497594031080044</v>
      </c>
    </row>
    <row r="747" spans="1:39" x14ac:dyDescent="0.35">
      <c r="A747">
        <v>0.37249999999995898</v>
      </c>
      <c r="B747">
        <v>0.62750000000004102</v>
      </c>
      <c r="C747">
        <v>-4.9999999999994493E-4</v>
      </c>
      <c r="D747">
        <v>0.97249999999995895</v>
      </c>
      <c r="E747">
        <v>0.2</v>
      </c>
      <c r="F747">
        <v>-0.19250000000000031</v>
      </c>
      <c r="G747">
        <v>0.02</v>
      </c>
      <c r="H747">
        <v>0.9999999999999587</v>
      </c>
      <c r="I747">
        <v>0.97249999999995895</v>
      </c>
      <c r="J747">
        <v>0.2</v>
      </c>
      <c r="K747">
        <v>-0.19250000000000031</v>
      </c>
      <c r="L747">
        <v>0.02</v>
      </c>
      <c r="M747">
        <v>0</v>
      </c>
      <c r="N747">
        <v>0.9999999999999587</v>
      </c>
      <c r="O747">
        <v>4.8000000000000001E-2</v>
      </c>
      <c r="P747">
        <v>3.4000000000000002E-2</v>
      </c>
      <c r="Q747">
        <v>4.2999999999999997E-2</v>
      </c>
      <c r="R747">
        <v>0.223</v>
      </c>
      <c r="S747">
        <v>800</v>
      </c>
      <c r="T747">
        <v>4.9662499999998014E-2</v>
      </c>
      <c r="X747">
        <v>363636</v>
      </c>
      <c r="Y747">
        <v>0</v>
      </c>
      <c r="Z747">
        <v>0.12590178297453217</v>
      </c>
      <c r="AA747">
        <v>0</v>
      </c>
      <c r="AB747">
        <v>1623</v>
      </c>
      <c r="AC747">
        <v>18000</v>
      </c>
      <c r="AD747">
        <v>980.78720877621868</v>
      </c>
      <c r="AE747">
        <v>980.78720877621868</v>
      </c>
      <c r="AF747">
        <v>2.5352755331159322</v>
      </c>
      <c r="AG747">
        <v>80.324823170971328</v>
      </c>
      <c r="AI747">
        <v>6.7600711287617905</v>
      </c>
      <c r="AJ747">
        <v>862.70355664272677</v>
      </c>
      <c r="AM747">
        <v>0.4944641903437933</v>
      </c>
    </row>
    <row r="748" spans="1:39" x14ac:dyDescent="0.35">
      <c r="A748">
        <v>0.37299999999995892</v>
      </c>
      <c r="B748">
        <v>0.62700000000004108</v>
      </c>
      <c r="C748">
        <v>-4.9999999999994493E-4</v>
      </c>
      <c r="D748">
        <v>0.9729999999999589</v>
      </c>
      <c r="E748">
        <v>0.2</v>
      </c>
      <c r="F748">
        <v>-0.19300000000000031</v>
      </c>
      <c r="G748">
        <v>0.02</v>
      </c>
      <c r="H748">
        <v>0.9999999999999587</v>
      </c>
      <c r="I748">
        <v>0.9729999999999589</v>
      </c>
      <c r="J748">
        <v>0.2</v>
      </c>
      <c r="K748">
        <v>-0.19300000000000031</v>
      </c>
      <c r="L748">
        <v>0.02</v>
      </c>
      <c r="M748">
        <v>0</v>
      </c>
      <c r="N748">
        <v>0.9999999999999587</v>
      </c>
      <c r="O748">
        <v>4.8000000000000001E-2</v>
      </c>
      <c r="P748">
        <v>3.4000000000000002E-2</v>
      </c>
      <c r="Q748">
        <v>4.2999999999999997E-2</v>
      </c>
      <c r="R748">
        <v>0.223</v>
      </c>
      <c r="S748">
        <v>800</v>
      </c>
      <c r="T748">
        <v>4.9664999999998009E-2</v>
      </c>
      <c r="X748">
        <v>363636</v>
      </c>
      <c r="Y748">
        <v>0</v>
      </c>
      <c r="Z748">
        <v>0.12401089669473135</v>
      </c>
      <c r="AA748">
        <v>0</v>
      </c>
      <c r="AB748">
        <v>1623</v>
      </c>
      <c r="AC748">
        <v>18000</v>
      </c>
      <c r="AD748">
        <v>980.78720877621868</v>
      </c>
      <c r="AE748">
        <v>980.78720877621868</v>
      </c>
      <c r="AF748">
        <v>2.4970731778451811</v>
      </c>
      <c r="AG748">
        <v>80.220496428353187</v>
      </c>
      <c r="AI748">
        <v>6.7601118779407461</v>
      </c>
      <c r="AJ748">
        <v>862.73871182060952</v>
      </c>
      <c r="AM748">
        <v>0.49395349746875383</v>
      </c>
    </row>
    <row r="749" spans="1:39" x14ac:dyDescent="0.35">
      <c r="A749">
        <v>0.37349999999995886</v>
      </c>
      <c r="B749">
        <v>0.62650000000004114</v>
      </c>
      <c r="C749">
        <v>-4.9999999999994493E-4</v>
      </c>
      <c r="D749">
        <v>0.97349999999995884</v>
      </c>
      <c r="E749">
        <v>0.2</v>
      </c>
      <c r="F749">
        <v>-0.19350000000000031</v>
      </c>
      <c r="G749">
        <v>0.02</v>
      </c>
      <c r="H749">
        <v>0.99999999999995859</v>
      </c>
      <c r="I749">
        <v>0.97349999999995884</v>
      </c>
      <c r="J749">
        <v>0.2</v>
      </c>
      <c r="K749">
        <v>-0.19350000000000031</v>
      </c>
      <c r="L749">
        <v>0.02</v>
      </c>
      <c r="M749">
        <v>0</v>
      </c>
      <c r="N749">
        <v>0.99999999999995859</v>
      </c>
      <c r="O749">
        <v>4.8000000000000001E-2</v>
      </c>
      <c r="P749">
        <v>3.4000000000000002E-2</v>
      </c>
      <c r="Q749">
        <v>4.2999999999999997E-2</v>
      </c>
      <c r="R749">
        <v>0.223</v>
      </c>
      <c r="S749">
        <v>800</v>
      </c>
      <c r="T749">
        <v>4.9667499999998012E-2</v>
      </c>
      <c r="X749">
        <v>363636</v>
      </c>
      <c r="Y749">
        <v>0</v>
      </c>
      <c r="Z749">
        <v>0.12214704347843633</v>
      </c>
      <c r="AA749">
        <v>0</v>
      </c>
      <c r="AB749">
        <v>1623</v>
      </c>
      <c r="AC749">
        <v>18000</v>
      </c>
      <c r="AD749">
        <v>980.78720877621868</v>
      </c>
      <c r="AE749">
        <v>980.78720877621868</v>
      </c>
      <c r="AF749">
        <v>2.4594189767128003</v>
      </c>
      <c r="AG749">
        <v>80.116398600439339</v>
      </c>
      <c r="AI749">
        <v>6.7601520424219537</v>
      </c>
      <c r="AJ749">
        <v>862.77336396927558</v>
      </c>
      <c r="AM749">
        <v>0.49344385841370181</v>
      </c>
    </row>
    <row r="750" spans="1:39" x14ac:dyDescent="0.35">
      <c r="A750">
        <v>0.37399999999995881</v>
      </c>
      <c r="B750">
        <v>0.62600000000004119</v>
      </c>
      <c r="C750">
        <v>-4.9999999999994493E-4</v>
      </c>
      <c r="D750">
        <v>0.97399999999995879</v>
      </c>
      <c r="E750">
        <v>0.2</v>
      </c>
      <c r="F750">
        <v>-0.19400000000000031</v>
      </c>
      <c r="G750">
        <v>0.02</v>
      </c>
      <c r="H750">
        <v>0.99999999999995859</v>
      </c>
      <c r="I750">
        <v>0.97399999999995879</v>
      </c>
      <c r="J750">
        <v>0.2</v>
      </c>
      <c r="K750">
        <v>-0.19400000000000031</v>
      </c>
      <c r="L750">
        <v>0.02</v>
      </c>
      <c r="M750">
        <v>0</v>
      </c>
      <c r="N750">
        <v>0.99999999999995859</v>
      </c>
      <c r="O750">
        <v>4.8000000000000001E-2</v>
      </c>
      <c r="P750">
        <v>3.4000000000000002E-2</v>
      </c>
      <c r="Q750">
        <v>4.2999999999999997E-2</v>
      </c>
      <c r="R750">
        <v>0.223</v>
      </c>
      <c r="S750">
        <v>800</v>
      </c>
      <c r="T750">
        <v>4.9669999999998014E-2</v>
      </c>
      <c r="X750">
        <v>363636</v>
      </c>
      <c r="Y750">
        <v>0</v>
      </c>
      <c r="Z750">
        <v>0.12030985624779642</v>
      </c>
      <c r="AA750">
        <v>0</v>
      </c>
      <c r="AB750">
        <v>1623</v>
      </c>
      <c r="AC750">
        <v>18000</v>
      </c>
      <c r="AD750">
        <v>980.78720877621868</v>
      </c>
      <c r="AE750">
        <v>980.78720877621868</v>
      </c>
      <c r="AF750">
        <v>2.4223054562400206</v>
      </c>
      <c r="AG750">
        <v>80.012529491957793</v>
      </c>
      <c r="AI750">
        <v>6.7601916301771245</v>
      </c>
      <c r="AJ750">
        <v>862.8075199060504</v>
      </c>
      <c r="AM750">
        <v>0.49293526992014675</v>
      </c>
    </row>
    <row r="751" spans="1:39" x14ac:dyDescent="0.35">
      <c r="A751">
        <v>0.37449999999995875</v>
      </c>
      <c r="B751">
        <v>0.62550000000004125</v>
      </c>
      <c r="C751">
        <v>-4.9999999999994493E-4</v>
      </c>
      <c r="D751">
        <v>0.97449999999995873</v>
      </c>
      <c r="E751">
        <v>0.2</v>
      </c>
      <c r="F751">
        <v>-0.19450000000000031</v>
      </c>
      <c r="G751">
        <v>0.02</v>
      </c>
      <c r="H751">
        <v>0.99999999999995848</v>
      </c>
      <c r="I751">
        <v>0.97449999999995873</v>
      </c>
      <c r="J751">
        <v>0.2</v>
      </c>
      <c r="K751">
        <v>-0.19450000000000031</v>
      </c>
      <c r="L751">
        <v>0.02</v>
      </c>
      <c r="M751">
        <v>0</v>
      </c>
      <c r="N751">
        <v>0.99999999999995848</v>
      </c>
      <c r="O751">
        <v>4.8000000000000001E-2</v>
      </c>
      <c r="P751">
        <v>3.4000000000000002E-2</v>
      </c>
      <c r="Q751">
        <v>4.2999999999999997E-2</v>
      </c>
      <c r="R751">
        <v>0.223</v>
      </c>
      <c r="S751">
        <v>800</v>
      </c>
      <c r="T751">
        <v>4.9672499999998003E-2</v>
      </c>
      <c r="X751">
        <v>363636</v>
      </c>
      <c r="Y751">
        <v>0</v>
      </c>
      <c r="Z751">
        <v>0.11849897264804125</v>
      </c>
      <c r="AA751">
        <v>0</v>
      </c>
      <c r="AB751">
        <v>1623</v>
      </c>
      <c r="AC751">
        <v>18000</v>
      </c>
      <c r="AD751">
        <v>980.78720877621868</v>
      </c>
      <c r="AE751">
        <v>980.78720877621868</v>
      </c>
      <c r="AF751">
        <v>2.3857252395418964</v>
      </c>
      <c r="AG751">
        <v>79.908888898830398</v>
      </c>
      <c r="AI751">
        <v>6.760230649074936</v>
      </c>
      <c r="AJ751">
        <v>862.84118636131018</v>
      </c>
      <c r="AM751">
        <v>0.4924277287430181</v>
      </c>
    </row>
    <row r="752" spans="1:39" x14ac:dyDescent="0.35">
      <c r="A752">
        <v>0.3749999999999587</v>
      </c>
      <c r="B752">
        <v>0.6250000000000413</v>
      </c>
      <c r="C752">
        <v>-4.9999999999994493E-4</v>
      </c>
      <c r="D752">
        <v>0.97499999999995868</v>
      </c>
      <c r="E752">
        <v>0.2</v>
      </c>
      <c r="F752">
        <v>-0.19500000000000031</v>
      </c>
      <c r="G752">
        <v>0.02</v>
      </c>
      <c r="H752">
        <v>0.99999999999995848</v>
      </c>
      <c r="I752">
        <v>0.97499999999995868</v>
      </c>
      <c r="J752">
        <v>0.2</v>
      </c>
      <c r="K752">
        <v>-0.19500000000000031</v>
      </c>
      <c r="L752">
        <v>0.02</v>
      </c>
      <c r="M752">
        <v>0</v>
      </c>
      <c r="N752">
        <v>0.99999999999995848</v>
      </c>
      <c r="O752">
        <v>4.8000000000000001E-2</v>
      </c>
      <c r="P752">
        <v>3.4000000000000002E-2</v>
      </c>
      <c r="Q752">
        <v>4.2999999999999997E-2</v>
      </c>
      <c r="R752">
        <v>0.223</v>
      </c>
      <c r="S752">
        <v>800</v>
      </c>
      <c r="T752">
        <v>4.9674999999998005E-2</v>
      </c>
      <c r="X752">
        <v>363636</v>
      </c>
      <c r="Y752">
        <v>0</v>
      </c>
      <c r="Z752">
        <v>0.11671403499004267</v>
      </c>
      <c r="AA752">
        <v>0</v>
      </c>
      <c r="AB752">
        <v>1623</v>
      </c>
      <c r="AC752">
        <v>18000</v>
      </c>
      <c r="AD752">
        <v>980.78720877621868</v>
      </c>
      <c r="AE752">
        <v>980.78720877621868</v>
      </c>
      <c r="AF752">
        <v>2.3496710451466578</v>
      </c>
      <c r="AG752">
        <v>79.805476608358816</v>
      </c>
      <c r="AI752">
        <v>6.7602691068822907</v>
      </c>
      <c r="AJ752">
        <v>862.87436997951352</v>
      </c>
      <c r="AM752">
        <v>0.49192123165059676</v>
      </c>
    </row>
    <row r="753" spans="1:39" x14ac:dyDescent="0.35">
      <c r="A753">
        <v>0.37549999999995864</v>
      </c>
      <c r="B753">
        <v>0.62450000000004136</v>
      </c>
      <c r="C753">
        <v>-4.9999999999994493E-4</v>
      </c>
      <c r="D753">
        <v>0.97549999999995862</v>
      </c>
      <c r="E753">
        <v>0.2</v>
      </c>
      <c r="F753">
        <v>-0.19550000000000031</v>
      </c>
      <c r="G753">
        <v>0.02</v>
      </c>
      <c r="H753">
        <v>0.99999999999995837</v>
      </c>
      <c r="I753">
        <v>0.97549999999995862</v>
      </c>
      <c r="J753">
        <v>0.2</v>
      </c>
      <c r="K753">
        <v>-0.19550000000000031</v>
      </c>
      <c r="L753">
        <v>0.02</v>
      </c>
      <c r="M753">
        <v>0</v>
      </c>
      <c r="N753">
        <v>0.99999999999995837</v>
      </c>
      <c r="O753">
        <v>4.8000000000000001E-2</v>
      </c>
      <c r="P753">
        <v>3.4000000000000002E-2</v>
      </c>
      <c r="Q753">
        <v>4.2999999999999997E-2</v>
      </c>
      <c r="R753">
        <v>0.223</v>
      </c>
      <c r="S753">
        <v>800</v>
      </c>
      <c r="T753">
        <v>4.9677499999998001E-2</v>
      </c>
      <c r="X753">
        <v>363636</v>
      </c>
      <c r="Y753">
        <v>0</v>
      </c>
      <c r="Z753">
        <v>0.11495469019353487</v>
      </c>
      <c r="AA753">
        <v>0</v>
      </c>
      <c r="AB753">
        <v>1623</v>
      </c>
      <c r="AC753">
        <v>18000</v>
      </c>
      <c r="AD753">
        <v>980.78720877621868</v>
      </c>
      <c r="AE753">
        <v>980.78720877621868</v>
      </c>
      <c r="AF753">
        <v>2.3141356858286759</v>
      </c>
      <c r="AG753">
        <v>79.702292399407369</v>
      </c>
      <c r="AI753">
        <v>6.7603070112655637</v>
      </c>
      <c r="AJ753">
        <v>862.90707732022156</v>
      </c>
      <c r="AM753">
        <v>0.49141577542444587</v>
      </c>
    </row>
    <row r="754" spans="1:39" x14ac:dyDescent="0.35">
      <c r="A754">
        <v>0.37599999999995859</v>
      </c>
      <c r="B754">
        <v>0.62400000000004141</v>
      </c>
      <c r="C754">
        <v>-4.9999999999994493E-4</v>
      </c>
      <c r="D754">
        <v>0.97599999999995857</v>
      </c>
      <c r="E754">
        <v>0.2</v>
      </c>
      <c r="F754">
        <v>-0.19600000000000031</v>
      </c>
      <c r="G754">
        <v>0.02</v>
      </c>
      <c r="H754">
        <v>0.99999999999995837</v>
      </c>
      <c r="I754">
        <v>0.97599999999995857</v>
      </c>
      <c r="J754">
        <v>0.2</v>
      </c>
      <c r="K754">
        <v>-0.19600000000000031</v>
      </c>
      <c r="L754">
        <v>0.02</v>
      </c>
      <c r="M754">
        <v>0</v>
      </c>
      <c r="N754">
        <v>0.99999999999995837</v>
      </c>
      <c r="O754">
        <v>4.8000000000000001E-2</v>
      </c>
      <c r="P754">
        <v>3.4000000000000002E-2</v>
      </c>
      <c r="Q754">
        <v>4.2999999999999997E-2</v>
      </c>
      <c r="R754">
        <v>0.223</v>
      </c>
      <c r="S754">
        <v>800</v>
      </c>
      <c r="T754">
        <v>4.9679999999997997E-2</v>
      </c>
      <c r="X754">
        <v>363636</v>
      </c>
      <c r="Y754">
        <v>0</v>
      </c>
      <c r="Z754">
        <v>0.11322058973098599</v>
      </c>
      <c r="AA754">
        <v>0</v>
      </c>
      <c r="AB754">
        <v>1623</v>
      </c>
      <c r="AC754">
        <v>18000</v>
      </c>
      <c r="AD754">
        <v>980.78720877621868</v>
      </c>
      <c r="AE754">
        <v>980.78720877621868</v>
      </c>
      <c r="AF754">
        <v>2.279112067454895</v>
      </c>
      <c r="AG754">
        <v>79.599336042582962</v>
      </c>
      <c r="AI754">
        <v>6.7603443697918291</v>
      </c>
      <c r="AJ754">
        <v>862.93931485910389</v>
      </c>
      <c r="AM754">
        <v>0.49091135685934323</v>
      </c>
    </row>
    <row r="755" spans="1:39" x14ac:dyDescent="0.35">
      <c r="A755">
        <v>0.37649999999995853</v>
      </c>
      <c r="B755">
        <v>0.62350000000004147</v>
      </c>
      <c r="C755">
        <v>-4.9999999999994493E-4</v>
      </c>
      <c r="D755">
        <v>0.97649999999995851</v>
      </c>
      <c r="E755">
        <v>0.2</v>
      </c>
      <c r="F755">
        <v>-0.19650000000000031</v>
      </c>
      <c r="G755">
        <v>0.02</v>
      </c>
      <c r="H755">
        <v>0.99999999999995826</v>
      </c>
      <c r="I755">
        <v>0.97649999999995851</v>
      </c>
      <c r="J755">
        <v>0.2</v>
      </c>
      <c r="K755">
        <v>-0.19650000000000031</v>
      </c>
      <c r="L755">
        <v>0.02</v>
      </c>
      <c r="M755">
        <v>0</v>
      </c>
      <c r="N755">
        <v>0.99999999999995826</v>
      </c>
      <c r="O755">
        <v>4.8000000000000001E-2</v>
      </c>
      <c r="P755">
        <v>3.4000000000000002E-2</v>
      </c>
      <c r="Q755">
        <v>4.2999999999999997E-2</v>
      </c>
      <c r="R755">
        <v>0.223</v>
      </c>
      <c r="S755">
        <v>800</v>
      </c>
      <c r="T755">
        <v>4.9682499999997999E-2</v>
      </c>
      <c r="X755">
        <v>363636</v>
      </c>
      <c r="Y755">
        <v>0</v>
      </c>
      <c r="Z755">
        <v>0.11151138957211412</v>
      </c>
      <c r="AA755">
        <v>0</v>
      </c>
      <c r="AB755">
        <v>1623</v>
      </c>
      <c r="AC755">
        <v>18000</v>
      </c>
      <c r="AD755">
        <v>980.78720877621868</v>
      </c>
      <c r="AE755">
        <v>980.78720877621868</v>
      </c>
      <c r="AF755">
        <v>2.2445931878445777</v>
      </c>
      <c r="AG755">
        <v>79.496607300411995</v>
      </c>
      <c r="AI755">
        <v>6.7603811899300803</v>
      </c>
      <c r="AJ755">
        <v>862.97108898893975</v>
      </c>
      <c r="AM755">
        <v>0.49040797276321313</v>
      </c>
    </row>
    <row r="756" spans="1:39" x14ac:dyDescent="0.35">
      <c r="A756">
        <v>0.37699999999995848</v>
      </c>
      <c r="B756">
        <v>0.62300000000004152</v>
      </c>
      <c r="C756">
        <v>-4.9999999999994493E-4</v>
      </c>
      <c r="D756">
        <v>0.97699999999995846</v>
      </c>
      <c r="E756">
        <v>0.2</v>
      </c>
      <c r="F756">
        <v>-0.19700000000000031</v>
      </c>
      <c r="G756">
        <v>0.02</v>
      </c>
      <c r="H756">
        <v>0.99999999999995826</v>
      </c>
      <c r="I756">
        <v>0.97699999999995846</v>
      </c>
      <c r="J756">
        <v>0.2</v>
      </c>
      <c r="K756">
        <v>-0.19700000000000031</v>
      </c>
      <c r="L756">
        <v>0.02</v>
      </c>
      <c r="M756">
        <v>0</v>
      </c>
      <c r="N756">
        <v>0.99999999999995826</v>
      </c>
      <c r="O756">
        <v>4.8000000000000001E-2</v>
      </c>
      <c r="P756">
        <v>3.4000000000000002E-2</v>
      </c>
      <c r="Q756">
        <v>4.2999999999999997E-2</v>
      </c>
      <c r="R756">
        <v>0.223</v>
      </c>
      <c r="S756">
        <v>800</v>
      </c>
      <c r="T756">
        <v>4.9684999999997995E-2</v>
      </c>
      <c r="X756">
        <v>363636</v>
      </c>
      <c r="Y756">
        <v>0</v>
      </c>
      <c r="Z756">
        <v>0.10982675012904049</v>
      </c>
      <c r="AA756">
        <v>0</v>
      </c>
      <c r="AB756">
        <v>1623</v>
      </c>
      <c r="AC756">
        <v>18000</v>
      </c>
      <c r="AD756">
        <v>980.78720877621868</v>
      </c>
      <c r="AE756">
        <v>980.78720877621868</v>
      </c>
      <c r="AF756">
        <v>2.2105721356422263</v>
      </c>
      <c r="AG756">
        <v>79.394105927514431</v>
      </c>
      <c r="AI756">
        <v>6.7604174790524292</v>
      </c>
      <c r="AJ756">
        <v>863.00240602060205</v>
      </c>
      <c r="AM756">
        <v>0.48990561995705917</v>
      </c>
    </row>
    <row r="757" spans="1:39" x14ac:dyDescent="0.35">
      <c r="A757">
        <v>0.37749999999995842</v>
      </c>
      <c r="B757">
        <v>0.62250000000004158</v>
      </c>
      <c r="C757">
        <v>-4.9999999999994493E-4</v>
      </c>
      <c r="D757">
        <v>0.9774999999999584</v>
      </c>
      <c r="E757">
        <v>0.2</v>
      </c>
      <c r="F757">
        <v>-0.19750000000000031</v>
      </c>
      <c r="G757">
        <v>0.02</v>
      </c>
      <c r="H757">
        <v>0.99999999999995814</v>
      </c>
      <c r="I757">
        <v>0.9774999999999584</v>
      </c>
      <c r="J757">
        <v>0.2</v>
      </c>
      <c r="K757">
        <v>-0.19750000000000031</v>
      </c>
      <c r="L757">
        <v>0.02</v>
      </c>
      <c r="M757">
        <v>0</v>
      </c>
      <c r="N757">
        <v>0.99999999999995814</v>
      </c>
      <c r="O757">
        <v>4.8000000000000001E-2</v>
      </c>
      <c r="P757">
        <v>3.4000000000000002E-2</v>
      </c>
      <c r="Q757">
        <v>4.2999999999999997E-2</v>
      </c>
      <c r="R757">
        <v>0.223</v>
      </c>
      <c r="S757">
        <v>800</v>
      </c>
      <c r="T757">
        <v>4.968749999999799E-2</v>
      </c>
      <c r="X757">
        <v>363636</v>
      </c>
      <c r="Y757">
        <v>0</v>
      </c>
      <c r="Z757">
        <v>0.1081663362020733</v>
      </c>
      <c r="AA757">
        <v>0</v>
      </c>
      <c r="AB757">
        <v>1623</v>
      </c>
      <c r="AC757">
        <v>18000</v>
      </c>
      <c r="AD757">
        <v>980.78720877621868</v>
      </c>
      <c r="AE757">
        <v>980.78720877621868</v>
      </c>
      <c r="AF757">
        <v>2.1770420892035358</v>
      </c>
      <c r="AG757">
        <v>79.29183167077494</v>
      </c>
      <c r="AI757">
        <v>6.7604532444352969</v>
      </c>
      <c r="AJ757">
        <v>863.03327218403592</v>
      </c>
      <c r="AM757">
        <v>0.48940429527489732</v>
      </c>
    </row>
    <row r="758" spans="1:39" x14ac:dyDescent="0.35">
      <c r="A758">
        <v>0.37799999999995837</v>
      </c>
      <c r="B758">
        <v>0.62200000000004163</v>
      </c>
      <c r="C758">
        <v>-4.9999999999994493E-4</v>
      </c>
      <c r="D758">
        <v>0.97799999999995835</v>
      </c>
      <c r="E758">
        <v>0.2</v>
      </c>
      <c r="F758">
        <v>-0.19800000000000031</v>
      </c>
      <c r="G758">
        <v>0.02</v>
      </c>
      <c r="H758">
        <v>0.99999999999995814</v>
      </c>
      <c r="I758">
        <v>0.97799999999995835</v>
      </c>
      <c r="J758">
        <v>0.2</v>
      </c>
      <c r="K758">
        <v>-0.19800000000000031</v>
      </c>
      <c r="L758">
        <v>0.02</v>
      </c>
      <c r="M758">
        <v>0</v>
      </c>
      <c r="N758">
        <v>0.99999999999995814</v>
      </c>
      <c r="O758">
        <v>4.8000000000000001E-2</v>
      </c>
      <c r="P758">
        <v>3.4000000000000002E-2</v>
      </c>
      <c r="Q758">
        <v>4.2999999999999997E-2</v>
      </c>
      <c r="R758">
        <v>0.223</v>
      </c>
      <c r="S758">
        <v>800</v>
      </c>
      <c r="T758">
        <v>4.9689999999997986E-2</v>
      </c>
      <c r="X758">
        <v>363636</v>
      </c>
      <c r="Y758">
        <v>0</v>
      </c>
      <c r="Z758">
        <v>0.10652981692611527</v>
      </c>
      <c r="AA758">
        <v>0</v>
      </c>
      <c r="AB758">
        <v>1623</v>
      </c>
      <c r="AC758">
        <v>18000</v>
      </c>
      <c r="AD758">
        <v>980.78720877621868</v>
      </c>
      <c r="AE758">
        <v>980.78720877621868</v>
      </c>
      <c r="AF758">
        <v>2.1439963154942303</v>
      </c>
      <c r="AG758">
        <v>79.18978426951135</v>
      </c>
      <c r="AI758">
        <v>6.7604884932605867</v>
      </c>
      <c r="AJ758">
        <v>863.06369362922328</v>
      </c>
      <c r="AM758">
        <v>0.48890399556368946</v>
      </c>
    </row>
    <row r="759" spans="1:39" x14ac:dyDescent="0.35">
      <c r="A759">
        <v>0.37849999999995831</v>
      </c>
      <c r="B759">
        <v>0.62150000000004169</v>
      </c>
      <c r="C759">
        <v>-4.9999999999994493E-4</v>
      </c>
      <c r="D759">
        <v>0.97849999999995829</v>
      </c>
      <c r="E759">
        <v>0.2</v>
      </c>
      <c r="F759">
        <v>-0.19850000000000032</v>
      </c>
      <c r="G759">
        <v>0.02</v>
      </c>
      <c r="H759">
        <v>0.99999999999995803</v>
      </c>
      <c r="I759">
        <v>0.97849999999995829</v>
      </c>
      <c r="J759">
        <v>0.2</v>
      </c>
      <c r="K759">
        <v>-0.19850000000000032</v>
      </c>
      <c r="L759">
        <v>0.02</v>
      </c>
      <c r="M759">
        <v>0</v>
      </c>
      <c r="N759">
        <v>0.99999999999995803</v>
      </c>
      <c r="O759">
        <v>4.8000000000000001E-2</v>
      </c>
      <c r="P759">
        <v>3.4000000000000002E-2</v>
      </c>
      <c r="Q759">
        <v>4.2999999999999997E-2</v>
      </c>
      <c r="R759">
        <v>0.223</v>
      </c>
      <c r="S759">
        <v>800</v>
      </c>
      <c r="T759">
        <v>4.9692499999997981E-2</v>
      </c>
      <c r="X759">
        <v>363636</v>
      </c>
      <c r="Y759">
        <v>0</v>
      </c>
      <c r="Z759">
        <v>0.10491686571768793</v>
      </c>
      <c r="AA759">
        <v>0</v>
      </c>
      <c r="AB759">
        <v>1623</v>
      </c>
      <c r="AC759">
        <v>18000</v>
      </c>
      <c r="AD759">
        <v>980.78720877621868</v>
      </c>
      <c r="AE759">
        <v>980.78720877621868</v>
      </c>
      <c r="AF759">
        <v>2.1114281690016541</v>
      </c>
      <c r="AG759">
        <v>79.087963455640136</v>
      </c>
      <c r="AI759">
        <v>6.7605232326168458</v>
      </c>
      <c r="AJ759">
        <v>863.09367642713926</v>
      </c>
      <c r="AM759">
        <v>0.48840471768327726</v>
      </c>
    </row>
    <row r="760" spans="1:39" x14ac:dyDescent="0.35">
      <c r="A760">
        <v>0.37899999999995826</v>
      </c>
      <c r="B760">
        <v>0.62100000000004174</v>
      </c>
      <c r="C760">
        <v>-4.9999999999994493E-4</v>
      </c>
      <c r="D760">
        <v>0.97899999999995824</v>
      </c>
      <c r="E760">
        <v>0.2</v>
      </c>
      <c r="F760">
        <v>-0.19900000000000032</v>
      </c>
      <c r="G760">
        <v>0.02</v>
      </c>
      <c r="H760">
        <v>0.99999999999995803</v>
      </c>
      <c r="I760">
        <v>0.97899999999995824</v>
      </c>
      <c r="J760">
        <v>0.2</v>
      </c>
      <c r="K760">
        <v>-0.19900000000000032</v>
      </c>
      <c r="L760">
        <v>0.02</v>
      </c>
      <c r="M760">
        <v>0</v>
      </c>
      <c r="N760">
        <v>0.99999999999995803</v>
      </c>
      <c r="O760">
        <v>4.8000000000000001E-2</v>
      </c>
      <c r="P760">
        <v>3.4000000000000002E-2</v>
      </c>
      <c r="Q760">
        <v>4.2999999999999997E-2</v>
      </c>
      <c r="R760">
        <v>0.223</v>
      </c>
      <c r="S760">
        <v>800</v>
      </c>
      <c r="T760">
        <v>4.9694999999997984E-2</v>
      </c>
      <c r="X760">
        <v>363636</v>
      </c>
      <c r="Y760">
        <v>0</v>
      </c>
      <c r="Z760">
        <v>0.1033271602225664</v>
      </c>
      <c r="AA760">
        <v>0</v>
      </c>
      <c r="AB760">
        <v>1623</v>
      </c>
      <c r="AC760">
        <v>18000</v>
      </c>
      <c r="AD760">
        <v>980.78720877621868</v>
      </c>
      <c r="AE760">
        <v>980.78720877621868</v>
      </c>
      <c r="AF760">
        <v>2.079331090658965</v>
      </c>
      <c r="AG760">
        <v>78.98636895383936</v>
      </c>
      <c r="AI760">
        <v>6.7605574695004114</v>
      </c>
      <c r="AJ760">
        <v>863.12322657069467</v>
      </c>
      <c r="AM760">
        <v>0.48790645850631631</v>
      </c>
    </row>
    <row r="761" spans="1:39" x14ac:dyDescent="0.35">
      <c r="A761">
        <v>0.3794999999999582</v>
      </c>
      <c r="B761">
        <v>0.6205000000000418</v>
      </c>
      <c r="C761">
        <v>-4.9999999999994493E-4</v>
      </c>
      <c r="D761">
        <v>0.97949999999995818</v>
      </c>
      <c r="E761">
        <v>0.2</v>
      </c>
      <c r="F761">
        <v>-0.19950000000000032</v>
      </c>
      <c r="G761">
        <v>0.02</v>
      </c>
      <c r="H761">
        <v>0.99999999999995792</v>
      </c>
      <c r="I761">
        <v>0.97949999999995818</v>
      </c>
      <c r="J761">
        <v>0.2</v>
      </c>
      <c r="K761">
        <v>-0.19950000000000032</v>
      </c>
      <c r="L761">
        <v>0.02</v>
      </c>
      <c r="M761">
        <v>0</v>
      </c>
      <c r="N761">
        <v>0.99999999999995792</v>
      </c>
      <c r="O761">
        <v>4.8000000000000001E-2</v>
      </c>
      <c r="P761">
        <v>3.4000000000000002E-2</v>
      </c>
      <c r="Q761">
        <v>4.2999999999999997E-2</v>
      </c>
      <c r="R761">
        <v>0.223</v>
      </c>
      <c r="S761">
        <v>800</v>
      </c>
      <c r="T761">
        <v>4.9697499999997986E-2</v>
      </c>
      <c r="X761">
        <v>363636</v>
      </c>
      <c r="Y761">
        <v>0</v>
      </c>
      <c r="Z761">
        <v>0.10176038226401773</v>
      </c>
      <c r="AA761">
        <v>0</v>
      </c>
      <c r="AB761">
        <v>1623</v>
      </c>
      <c r="AC761">
        <v>18000</v>
      </c>
      <c r="AD761">
        <v>980.78720877621868</v>
      </c>
      <c r="AE761">
        <v>980.78720877621868</v>
      </c>
      <c r="AF761">
        <v>2.0476986067818062</v>
      </c>
      <c r="AG761">
        <v>78.885000481708843</v>
      </c>
      <c r="AI761">
        <v>6.7605912108165471</v>
      </c>
      <c r="AJ761">
        <v>863.15234997567484</v>
      </c>
      <c r="AM761">
        <v>0.4874092149182111</v>
      </c>
    </row>
    <row r="762" spans="1:39" x14ac:dyDescent="0.35">
      <c r="A762">
        <v>0.37999999999995815</v>
      </c>
      <c r="B762">
        <v>0.62000000000004185</v>
      </c>
      <c r="C762">
        <v>-4.9999999999994493E-4</v>
      </c>
      <c r="D762">
        <v>0.97999999999995813</v>
      </c>
      <c r="E762">
        <v>0.2</v>
      </c>
      <c r="F762">
        <v>-0.20000000000000032</v>
      </c>
      <c r="G762">
        <v>0.02</v>
      </c>
      <c r="H762">
        <v>0.99999999999995792</v>
      </c>
      <c r="I762">
        <v>0.97999999999995813</v>
      </c>
      <c r="J762">
        <v>0.2</v>
      </c>
      <c r="K762">
        <v>-0.20000000000000032</v>
      </c>
      <c r="L762">
        <v>0.02</v>
      </c>
      <c r="M762">
        <v>0</v>
      </c>
      <c r="N762">
        <v>0.99999999999995792</v>
      </c>
      <c r="O762">
        <v>4.8000000000000001E-2</v>
      </c>
      <c r="P762">
        <v>3.4000000000000002E-2</v>
      </c>
      <c r="Q762">
        <v>4.2999999999999997E-2</v>
      </c>
      <c r="R762">
        <v>0.223</v>
      </c>
      <c r="S762">
        <v>800</v>
      </c>
      <c r="T762">
        <v>4.9699999999997982E-2</v>
      </c>
      <c r="X762">
        <v>363636</v>
      </c>
      <c r="Y762">
        <v>0</v>
      </c>
      <c r="Z762">
        <v>0.10021621779163631</v>
      </c>
      <c r="AA762">
        <v>0</v>
      </c>
      <c r="AB762">
        <v>1623</v>
      </c>
      <c r="AC762">
        <v>18000</v>
      </c>
      <c r="AD762">
        <v>980.78720877621868</v>
      </c>
      <c r="AE762">
        <v>980.78720877621868</v>
      </c>
      <c r="AF762">
        <v>2.0165243280173124</v>
      </c>
      <c r="AG762">
        <v>78.783857749927677</v>
      </c>
      <c r="AI762">
        <v>6.7606244633805623</v>
      </c>
      <c r="AJ762">
        <v>863.18105248166057</v>
      </c>
      <c r="AM762">
        <v>0.48691298381705006</v>
      </c>
    </row>
    <row r="763" spans="1:39" x14ac:dyDescent="0.35">
      <c r="A763">
        <v>0.38049999999995809</v>
      </c>
      <c r="B763">
        <v>0.61950000000004191</v>
      </c>
      <c r="C763">
        <v>-4.9999999999994493E-4</v>
      </c>
      <c r="D763">
        <v>0.98049999999995807</v>
      </c>
      <c r="E763">
        <v>0.2</v>
      </c>
      <c r="F763">
        <v>-0.20050000000000032</v>
      </c>
      <c r="G763">
        <v>0.02</v>
      </c>
      <c r="H763">
        <v>0.99999999999995781</v>
      </c>
      <c r="I763">
        <v>0.98049999999995807</v>
      </c>
      <c r="J763">
        <v>0.2</v>
      </c>
      <c r="K763">
        <v>-0.20050000000000032</v>
      </c>
      <c r="L763">
        <v>0.02</v>
      </c>
      <c r="M763">
        <v>0</v>
      </c>
      <c r="N763">
        <v>0.99999999999995781</v>
      </c>
      <c r="O763">
        <v>4.8000000000000001E-2</v>
      </c>
      <c r="P763">
        <v>3.4000000000000002E-2</v>
      </c>
      <c r="Q763">
        <v>4.2999999999999997E-2</v>
      </c>
      <c r="R763">
        <v>0.223</v>
      </c>
      <c r="S763">
        <v>800</v>
      </c>
      <c r="T763">
        <v>4.9702499999997977E-2</v>
      </c>
      <c r="X763">
        <v>363636</v>
      </c>
      <c r="Y763">
        <v>0</v>
      </c>
      <c r="Z763">
        <v>9.8694356830770005E-2</v>
      </c>
      <c r="AA763">
        <v>0</v>
      </c>
      <c r="AB763">
        <v>1623</v>
      </c>
      <c r="AC763">
        <v>18000</v>
      </c>
      <c r="AD763">
        <v>980.78720877621868</v>
      </c>
      <c r="AE763">
        <v>980.78720877621868</v>
      </c>
      <c r="AF763">
        <v>1.9858019483053124</v>
      </c>
      <c r="AG763">
        <v>78.682940462409121</v>
      </c>
      <c r="AI763">
        <v>6.7606572339189217</v>
      </c>
      <c r="AJ763">
        <v>863.20933985294562</v>
      </c>
      <c r="AM763">
        <v>0.48641776211354082</v>
      </c>
    </row>
    <row r="764" spans="1:39" x14ac:dyDescent="0.35">
      <c r="A764">
        <v>0.38099999999995804</v>
      </c>
      <c r="B764">
        <v>0.61900000000004196</v>
      </c>
      <c r="C764">
        <v>-4.9999999999994493E-4</v>
      </c>
      <c r="D764">
        <v>0.98099999999995802</v>
      </c>
      <c r="E764">
        <v>0.2</v>
      </c>
      <c r="F764">
        <v>-0.20100000000000032</v>
      </c>
      <c r="G764">
        <v>0.02</v>
      </c>
      <c r="H764">
        <v>0.99999999999995781</v>
      </c>
      <c r="I764">
        <v>0.98099999999995802</v>
      </c>
      <c r="J764">
        <v>0.2</v>
      </c>
      <c r="K764">
        <v>-0.20100000000000032</v>
      </c>
      <c r="L764">
        <v>0.02</v>
      </c>
      <c r="M764">
        <v>0</v>
      </c>
      <c r="N764">
        <v>0.99999999999995781</v>
      </c>
      <c r="O764">
        <v>4.8000000000000001E-2</v>
      </c>
      <c r="P764">
        <v>3.4000000000000002E-2</v>
      </c>
      <c r="Q764">
        <v>4.2999999999999997E-2</v>
      </c>
      <c r="R764">
        <v>0.223</v>
      </c>
      <c r="S764">
        <v>800</v>
      </c>
      <c r="T764">
        <v>4.9704999999997973E-2</v>
      </c>
      <c r="X764">
        <v>363636</v>
      </c>
      <c r="Y764">
        <v>0</v>
      </c>
      <c r="Z764">
        <v>9.719449343253049E-2</v>
      </c>
      <c r="AA764">
        <v>0</v>
      </c>
      <c r="AB764">
        <v>1623</v>
      </c>
      <c r="AC764">
        <v>18000</v>
      </c>
      <c r="AD764">
        <v>980.78720877621868</v>
      </c>
      <c r="AE764">
        <v>980.78720877621868</v>
      </c>
      <c r="AF764">
        <v>1.9555252438516064</v>
      </c>
      <c r="AG764">
        <v>78.582248316453004</v>
      </c>
      <c r="AI764">
        <v>6.7606895290703388</v>
      </c>
      <c r="AJ764">
        <v>863.23721777943933</v>
      </c>
      <c r="AM764">
        <v>0.48592354673094634</v>
      </c>
    </row>
    <row r="765" spans="1:39" x14ac:dyDescent="0.35">
      <c r="A765">
        <v>0.38149999999995798</v>
      </c>
      <c r="B765">
        <v>0.61850000000004202</v>
      </c>
      <c r="C765">
        <v>-4.9999999999994493E-4</v>
      </c>
      <c r="D765">
        <v>0.98149999999995796</v>
      </c>
      <c r="E765">
        <v>0.2</v>
      </c>
      <c r="F765">
        <v>-0.20150000000000032</v>
      </c>
      <c r="G765">
        <v>0.02</v>
      </c>
      <c r="H765">
        <v>0.9999999999999577</v>
      </c>
      <c r="I765">
        <v>0.98149999999995796</v>
      </c>
      <c r="J765">
        <v>0.2</v>
      </c>
      <c r="K765">
        <v>-0.20150000000000032</v>
      </c>
      <c r="L765">
        <v>0.02</v>
      </c>
      <c r="M765">
        <v>0</v>
      </c>
      <c r="N765">
        <v>0.9999999999999577</v>
      </c>
      <c r="O765">
        <v>4.8000000000000001E-2</v>
      </c>
      <c r="P765">
        <v>3.4000000000000002E-2</v>
      </c>
      <c r="Q765">
        <v>4.2999999999999997E-2</v>
      </c>
      <c r="R765">
        <v>0.223</v>
      </c>
      <c r="S765">
        <v>800</v>
      </c>
      <c r="T765">
        <v>4.9707499999997969E-2</v>
      </c>
      <c r="X765">
        <v>363636</v>
      </c>
      <c r="Y765">
        <v>0</v>
      </c>
      <c r="Z765">
        <v>9.5716325624381482E-2</v>
      </c>
      <c r="AA765">
        <v>0</v>
      </c>
      <c r="AB765">
        <v>1623</v>
      </c>
      <c r="AC765">
        <v>18000</v>
      </c>
      <c r="AD765">
        <v>980.78720877621868</v>
      </c>
      <c r="AE765">
        <v>980.78720877621868</v>
      </c>
      <c r="AF765">
        <v>1.9256880721131755</v>
      </c>
      <c r="AG765">
        <v>78.481781002895545</v>
      </c>
      <c r="AI765">
        <v>6.7607213553868597</v>
      </c>
      <c r="AJ765">
        <v>863.26469187756231</v>
      </c>
      <c r="AM765">
        <v>0.48543033460502116</v>
      </c>
    </row>
    <row r="766" spans="1:39" x14ac:dyDescent="0.35">
      <c r="A766">
        <v>0.38199999999995793</v>
      </c>
      <c r="B766">
        <v>0.61800000000004207</v>
      </c>
      <c r="C766">
        <v>-4.9999999999994493E-4</v>
      </c>
      <c r="D766">
        <v>0.98199999999995791</v>
      </c>
      <c r="E766">
        <v>0.2</v>
      </c>
      <c r="F766">
        <v>-0.20200000000000032</v>
      </c>
      <c r="G766">
        <v>0.02</v>
      </c>
      <c r="H766">
        <v>0.9999999999999577</v>
      </c>
      <c r="I766">
        <v>0.98199999999995791</v>
      </c>
      <c r="J766">
        <v>0.2</v>
      </c>
      <c r="K766">
        <v>-0.20200000000000032</v>
      </c>
      <c r="L766">
        <v>0.02</v>
      </c>
      <c r="M766">
        <v>0</v>
      </c>
      <c r="N766">
        <v>0.9999999999999577</v>
      </c>
      <c r="O766">
        <v>4.8000000000000001E-2</v>
      </c>
      <c r="P766">
        <v>3.4000000000000002E-2</v>
      </c>
      <c r="Q766">
        <v>4.2999999999999997E-2</v>
      </c>
      <c r="R766">
        <v>0.223</v>
      </c>
      <c r="S766">
        <v>800</v>
      </c>
      <c r="T766">
        <v>4.9709999999997964E-2</v>
      </c>
      <c r="X766">
        <v>363636</v>
      </c>
      <c r="Y766">
        <v>0</v>
      </c>
      <c r="Z766">
        <v>9.4259555361298555E-2</v>
      </c>
      <c r="AA766">
        <v>0</v>
      </c>
      <c r="AB766">
        <v>1623</v>
      </c>
      <c r="AC766">
        <v>18000</v>
      </c>
      <c r="AD766">
        <v>980.78720877621868</v>
      </c>
      <c r="AE766">
        <v>980.78720877621868</v>
      </c>
      <c r="AF766">
        <v>1.8962843707952002</v>
      </c>
      <c r="AG766">
        <v>78.381538206256678</v>
      </c>
      <c r="AI766">
        <v>6.760752719334933</v>
      </c>
      <c r="AJ766">
        <v>863.29176769113201</v>
      </c>
      <c r="AM766">
        <v>0.48493812268394804</v>
      </c>
    </row>
    <row r="767" spans="1:39" x14ac:dyDescent="0.35">
      <c r="A767">
        <v>0.38249999999995787</v>
      </c>
      <c r="B767">
        <v>0.61750000000004213</v>
      </c>
      <c r="C767">
        <v>-4.9999999999994493E-4</v>
      </c>
      <c r="D767">
        <v>0.98249999999995785</v>
      </c>
      <c r="E767">
        <v>0.2</v>
      </c>
      <c r="F767">
        <v>-0.20250000000000032</v>
      </c>
      <c r="G767">
        <v>0.02</v>
      </c>
      <c r="H767">
        <v>0.99999999999995759</v>
      </c>
      <c r="I767">
        <v>0.98249999999995785</v>
      </c>
      <c r="J767">
        <v>0.2</v>
      </c>
      <c r="K767">
        <v>-0.20250000000000032</v>
      </c>
      <c r="L767">
        <v>0.02</v>
      </c>
      <c r="M767">
        <v>0</v>
      </c>
      <c r="N767">
        <v>0.99999999999995759</v>
      </c>
      <c r="O767">
        <v>4.8000000000000001E-2</v>
      </c>
      <c r="P767">
        <v>3.4000000000000002E-2</v>
      </c>
      <c r="Q767">
        <v>4.2999999999999997E-2</v>
      </c>
      <c r="R767">
        <v>0.223</v>
      </c>
      <c r="S767">
        <v>800</v>
      </c>
      <c r="T767">
        <v>4.9712499999997967E-2</v>
      </c>
      <c r="X767">
        <v>363636</v>
      </c>
      <c r="Y767">
        <v>0</v>
      </c>
      <c r="Z767">
        <v>9.2823888477494385E-2</v>
      </c>
      <c r="AA767">
        <v>0</v>
      </c>
      <c r="AB767">
        <v>1623</v>
      </c>
      <c r="AC767">
        <v>18000</v>
      </c>
      <c r="AD767">
        <v>980.78720877621868</v>
      </c>
      <c r="AE767">
        <v>980.78720877621868</v>
      </c>
      <c r="AF767">
        <v>1.8673081568597505</v>
      </c>
      <c r="AG767">
        <v>78.28151960488492</v>
      </c>
      <c r="AI767">
        <v>6.7607836272964636</v>
      </c>
      <c r="AJ767">
        <v>863.31845069223391</v>
      </c>
      <c r="AM767">
        <v>0.48444690792827499</v>
      </c>
    </row>
    <row r="768" spans="1:39" x14ac:dyDescent="0.35">
      <c r="A768">
        <v>0.38299999999995782</v>
      </c>
      <c r="B768">
        <v>0.61700000000004218</v>
      </c>
      <c r="C768">
        <v>-4.9999999999994493E-4</v>
      </c>
      <c r="D768">
        <v>0.9829999999999578</v>
      </c>
      <c r="E768">
        <v>0.2</v>
      </c>
      <c r="F768">
        <v>-0.20300000000000032</v>
      </c>
      <c r="G768">
        <v>0.02</v>
      </c>
      <c r="H768">
        <v>0.99999999999995759</v>
      </c>
      <c r="I768">
        <v>0.9829999999999578</v>
      </c>
      <c r="J768">
        <v>0.2</v>
      </c>
      <c r="K768">
        <v>-0.20300000000000032</v>
      </c>
      <c r="L768">
        <v>0.02</v>
      </c>
      <c r="M768">
        <v>0</v>
      </c>
      <c r="N768">
        <v>0.99999999999995759</v>
      </c>
      <c r="O768">
        <v>4.8000000000000001E-2</v>
      </c>
      <c r="P768">
        <v>3.4000000000000002E-2</v>
      </c>
      <c r="Q768">
        <v>4.2999999999999997E-2</v>
      </c>
      <c r="R768">
        <v>0.223</v>
      </c>
      <c r="S768">
        <v>800</v>
      </c>
      <c r="T768">
        <v>4.9714999999997962E-2</v>
      </c>
      <c r="X768">
        <v>363636</v>
      </c>
      <c r="Y768">
        <v>0</v>
      </c>
      <c r="Z768">
        <v>9.1409034638703271E-2</v>
      </c>
      <c r="AA768">
        <v>0</v>
      </c>
      <c r="AB768">
        <v>1623</v>
      </c>
      <c r="AC768">
        <v>18000</v>
      </c>
      <c r="AD768">
        <v>980.78720877621868</v>
      </c>
      <c r="AE768">
        <v>980.78720877621868</v>
      </c>
      <c r="AF768">
        <v>1.8387535255460301</v>
      </c>
      <c r="AG768">
        <v>78.181724871099888</v>
      </c>
      <c r="AI768">
        <v>6.7608140855698649</v>
      </c>
      <c r="AJ768">
        <v>863.34474628209443</v>
      </c>
      <c r="AM768">
        <v>0.48395668731085262</v>
      </c>
    </row>
    <row r="769" spans="1:39" x14ac:dyDescent="0.35">
      <c r="A769">
        <v>0.38349999999995776</v>
      </c>
      <c r="B769">
        <v>0.61650000000004224</v>
      </c>
      <c r="C769">
        <v>-4.9999999999994493E-4</v>
      </c>
      <c r="D769">
        <v>0.98349999999995774</v>
      </c>
      <c r="E769">
        <v>0.2</v>
      </c>
      <c r="F769">
        <v>-0.20350000000000032</v>
      </c>
      <c r="G769">
        <v>0.02</v>
      </c>
      <c r="H769">
        <v>0.99999999999995748</v>
      </c>
      <c r="I769">
        <v>0.98349999999995774</v>
      </c>
      <c r="J769">
        <v>0.2</v>
      </c>
      <c r="K769">
        <v>-0.20350000000000032</v>
      </c>
      <c r="L769">
        <v>0.02</v>
      </c>
      <c r="M769">
        <v>0</v>
      </c>
      <c r="N769">
        <v>0.99999999999995748</v>
      </c>
      <c r="O769">
        <v>4.8000000000000001E-2</v>
      </c>
      <c r="P769">
        <v>3.4000000000000002E-2</v>
      </c>
      <c r="Q769">
        <v>4.2999999999999997E-2</v>
      </c>
      <c r="R769">
        <v>0.223</v>
      </c>
      <c r="S769">
        <v>800</v>
      </c>
      <c r="T769">
        <v>4.9717499999997958E-2</v>
      </c>
      <c r="X769">
        <v>363636</v>
      </c>
      <c r="Y769">
        <v>0</v>
      </c>
      <c r="Z769">
        <v>9.0014707295018745E-2</v>
      </c>
      <c r="AA769">
        <v>0</v>
      </c>
      <c r="AB769">
        <v>1623</v>
      </c>
      <c r="AC769">
        <v>18000</v>
      </c>
      <c r="AD769">
        <v>980.78720877621868</v>
      </c>
      <c r="AE769">
        <v>980.78720877621868</v>
      </c>
      <c r="AF769">
        <v>1.8106146494020401</v>
      </c>
      <c r="AG769">
        <v>78.08215367133235</v>
      </c>
      <c r="AI769">
        <v>6.7608441003710853</v>
      </c>
      <c r="AJ769">
        <v>863.3706597919313</v>
      </c>
      <c r="AM769">
        <v>0.48346745781677225</v>
      </c>
    </row>
    <row r="770" spans="1:39" x14ac:dyDescent="0.35">
      <c r="A770">
        <v>0.38399999999995771</v>
      </c>
      <c r="B770">
        <v>0.61600000000004229</v>
      </c>
      <c r="C770">
        <v>-4.9999999999994493E-4</v>
      </c>
      <c r="D770">
        <v>0.98399999999995769</v>
      </c>
      <c r="E770">
        <v>0.2</v>
      </c>
      <c r="F770">
        <v>-0.20400000000000032</v>
      </c>
      <c r="G770">
        <v>0.02</v>
      </c>
      <c r="H770">
        <v>0.99999999999995748</v>
      </c>
      <c r="I770">
        <v>0.98399999999995769</v>
      </c>
      <c r="J770">
        <v>0.2</v>
      </c>
      <c r="K770">
        <v>-0.20400000000000032</v>
      </c>
      <c r="L770">
        <v>0.02</v>
      </c>
      <c r="M770">
        <v>0</v>
      </c>
      <c r="N770">
        <v>0.99999999999995748</v>
      </c>
      <c r="O770">
        <v>4.8000000000000001E-2</v>
      </c>
      <c r="P770">
        <v>3.4000000000000002E-2</v>
      </c>
      <c r="Q770">
        <v>4.2999999999999997E-2</v>
      </c>
      <c r="R770">
        <v>0.223</v>
      </c>
      <c r="S770">
        <v>800</v>
      </c>
      <c r="T770">
        <v>4.9719999999997953E-2</v>
      </c>
      <c r="X770">
        <v>363636</v>
      </c>
      <c r="Y770">
        <v>0</v>
      </c>
      <c r="Z770">
        <v>8.8640623634278312E-2</v>
      </c>
      <c r="AA770">
        <v>0</v>
      </c>
      <c r="AB770">
        <v>1623</v>
      </c>
      <c r="AC770">
        <v>18000</v>
      </c>
      <c r="AD770">
        <v>980.78720877621868</v>
      </c>
      <c r="AE770">
        <v>980.78720877621868</v>
      </c>
      <c r="AF770">
        <v>1.7828857773275395</v>
      </c>
      <c r="AG770">
        <v>77.982805666262024</v>
      </c>
      <c r="AI770">
        <v>6.7608736778346312</v>
      </c>
      <c r="AJ770">
        <v>863.39619648380142</v>
      </c>
      <c r="AM770">
        <v>0.48297921644330377</v>
      </c>
    </row>
    <row r="771" spans="1:39" x14ac:dyDescent="0.35">
      <c r="A771">
        <v>0.38449999999995765</v>
      </c>
      <c r="B771">
        <v>0.61550000000004235</v>
      </c>
      <c r="C771">
        <v>-4.9999999999994493E-4</v>
      </c>
      <c r="D771">
        <v>0.98449999999995763</v>
      </c>
      <c r="E771">
        <v>0.2</v>
      </c>
      <c r="F771">
        <v>-0.20450000000000032</v>
      </c>
      <c r="G771">
        <v>0.02</v>
      </c>
      <c r="H771">
        <v>0.99999999999995737</v>
      </c>
      <c r="I771">
        <v>0.98449999999995763</v>
      </c>
      <c r="J771">
        <v>0.2</v>
      </c>
      <c r="K771">
        <v>-0.20450000000000032</v>
      </c>
      <c r="L771">
        <v>0.02</v>
      </c>
      <c r="M771">
        <v>0</v>
      </c>
      <c r="N771">
        <v>0.99999999999995737</v>
      </c>
      <c r="O771">
        <v>4.8000000000000001E-2</v>
      </c>
      <c r="P771">
        <v>3.4000000000000002E-2</v>
      </c>
      <c r="Q771">
        <v>4.2999999999999997E-2</v>
      </c>
      <c r="R771">
        <v>0.223</v>
      </c>
      <c r="S771">
        <v>800</v>
      </c>
      <c r="T771">
        <v>4.9722499999997956E-2</v>
      </c>
      <c r="X771">
        <v>363636</v>
      </c>
      <c r="Y771">
        <v>0</v>
      </c>
      <c r="Z771">
        <v>8.7286504535989434E-2</v>
      </c>
      <c r="AA771">
        <v>0</v>
      </c>
      <c r="AB771">
        <v>1623</v>
      </c>
      <c r="AC771">
        <v>18000</v>
      </c>
      <c r="AD771">
        <v>980.78720877621868</v>
      </c>
      <c r="AE771">
        <v>980.78720877621868</v>
      </c>
      <c r="AF771">
        <v>1.7555612336281785</v>
      </c>
      <c r="AG771">
        <v>77.883680510953013</v>
      </c>
      <c r="AI771">
        <v>6.7609028240145772</v>
      </c>
      <c r="AJ771">
        <v>863.42136155143976</v>
      </c>
      <c r="AM771">
        <v>0.48249196019983448</v>
      </c>
    </row>
    <row r="772" spans="1:39" x14ac:dyDescent="0.35">
      <c r="A772">
        <v>0.3849999999999576</v>
      </c>
      <c r="B772">
        <v>0.6150000000000424</v>
      </c>
      <c r="C772">
        <v>-4.9999999999994493E-4</v>
      </c>
      <c r="D772">
        <v>0.98499999999995758</v>
      </c>
      <c r="E772">
        <v>0.2</v>
      </c>
      <c r="F772">
        <v>-0.20500000000000032</v>
      </c>
      <c r="G772">
        <v>0.02</v>
      </c>
      <c r="H772">
        <v>0.99999999999995737</v>
      </c>
      <c r="I772">
        <v>0.98499999999995758</v>
      </c>
      <c r="J772">
        <v>0.2</v>
      </c>
      <c r="K772">
        <v>-0.20500000000000032</v>
      </c>
      <c r="L772">
        <v>0.02</v>
      </c>
      <c r="M772">
        <v>0</v>
      </c>
      <c r="N772">
        <v>0.99999999999995737</v>
      </c>
      <c r="O772">
        <v>4.8000000000000001E-2</v>
      </c>
      <c r="P772">
        <v>3.4000000000000002E-2</v>
      </c>
      <c r="Q772">
        <v>4.2999999999999997E-2</v>
      </c>
      <c r="R772">
        <v>0.223</v>
      </c>
      <c r="S772">
        <v>800</v>
      </c>
      <c r="T772">
        <v>4.9724999999997944E-2</v>
      </c>
      <c r="X772">
        <v>363636</v>
      </c>
      <c r="Y772">
        <v>0</v>
      </c>
      <c r="Z772">
        <v>8.5952074525790748E-2</v>
      </c>
      <c r="AA772">
        <v>0</v>
      </c>
      <c r="AB772">
        <v>1623</v>
      </c>
      <c r="AC772">
        <v>18000</v>
      </c>
      <c r="AD772">
        <v>980.78720877621868</v>
      </c>
      <c r="AE772">
        <v>980.78720877621868</v>
      </c>
      <c r="AF772">
        <v>1.7286354170806832</v>
      </c>
      <c r="AG772">
        <v>77.784777854986942</v>
      </c>
      <c r="AI772">
        <v>6.7609315448855618</v>
      </c>
      <c r="AJ772">
        <v>863.44616012108679</v>
      </c>
      <c r="AM772">
        <v>0.48200568610780781</v>
      </c>
    </row>
    <row r="773" spans="1:39" x14ac:dyDescent="0.35">
      <c r="A773">
        <v>0.38549999999995754</v>
      </c>
      <c r="B773">
        <v>0.61450000000004246</v>
      </c>
      <c r="C773">
        <v>-4.9999999999994493E-4</v>
      </c>
      <c r="D773">
        <v>0.98549999999995752</v>
      </c>
      <c r="E773">
        <v>0.2</v>
      </c>
      <c r="F773">
        <v>-0.20550000000000032</v>
      </c>
      <c r="G773">
        <v>0.02</v>
      </c>
      <c r="H773">
        <v>0.99999999999995726</v>
      </c>
      <c r="I773">
        <v>0.98549999999995752</v>
      </c>
      <c r="J773">
        <v>0.2</v>
      </c>
      <c r="K773">
        <v>-0.20550000000000032</v>
      </c>
      <c r="L773">
        <v>0.02</v>
      </c>
      <c r="M773">
        <v>0</v>
      </c>
      <c r="N773">
        <v>0.99999999999995726</v>
      </c>
      <c r="O773">
        <v>4.8000000000000001E-2</v>
      </c>
      <c r="P773">
        <v>3.4000000000000002E-2</v>
      </c>
      <c r="Q773">
        <v>4.2999999999999997E-2</v>
      </c>
      <c r="R773">
        <v>0.223</v>
      </c>
      <c r="S773">
        <v>800</v>
      </c>
      <c r="T773">
        <v>4.9727499999997947E-2</v>
      </c>
      <c r="X773">
        <v>363636</v>
      </c>
      <c r="Y773">
        <v>0</v>
      </c>
      <c r="Z773">
        <v>8.4637061730442581E-2</v>
      </c>
      <c r="AA773">
        <v>0</v>
      </c>
      <c r="AB773">
        <v>1623</v>
      </c>
      <c r="AC773">
        <v>18000</v>
      </c>
      <c r="AD773">
        <v>980.78720877621868</v>
      </c>
      <c r="AE773">
        <v>980.78720877621868</v>
      </c>
      <c r="AF773">
        <v>1.7021028000089711</v>
      </c>
      <c r="AG773">
        <v>77.686097342593982</v>
      </c>
      <c r="AI773">
        <v>6.7609598463437717</v>
      </c>
      <c r="AJ773">
        <v>863.47059725230554</v>
      </c>
      <c r="AM773">
        <v>0.4815203912006627</v>
      </c>
    </row>
    <row r="774" spans="1:39" x14ac:dyDescent="0.35">
      <c r="A774">
        <v>0.38599999999995749</v>
      </c>
      <c r="B774">
        <v>0.61400000000004251</v>
      </c>
      <c r="C774">
        <v>-4.9999999999994493E-4</v>
      </c>
      <c r="D774">
        <v>0.98599999999995747</v>
      </c>
      <c r="E774">
        <v>0.2</v>
      </c>
      <c r="F774">
        <v>-0.20600000000000032</v>
      </c>
      <c r="G774">
        <v>0.02</v>
      </c>
      <c r="H774">
        <v>0.99999999999995726</v>
      </c>
      <c r="I774">
        <v>0.98599999999995747</v>
      </c>
      <c r="J774">
        <v>0.2</v>
      </c>
      <c r="K774">
        <v>-0.20600000000000032</v>
      </c>
      <c r="L774">
        <v>0.02</v>
      </c>
      <c r="M774">
        <v>0</v>
      </c>
      <c r="N774">
        <v>0.99999999999995726</v>
      </c>
      <c r="O774">
        <v>4.8000000000000001E-2</v>
      </c>
      <c r="P774">
        <v>3.4000000000000002E-2</v>
      </c>
      <c r="Q774">
        <v>4.2999999999999997E-2</v>
      </c>
      <c r="R774">
        <v>0.223</v>
      </c>
      <c r="S774">
        <v>800</v>
      </c>
      <c r="T774">
        <v>4.9729999999997949E-2</v>
      </c>
      <c r="X774">
        <v>363636</v>
      </c>
      <c r="Y774">
        <v>0</v>
      </c>
      <c r="Z774">
        <v>8.3341197833341332E-2</v>
      </c>
      <c r="AA774">
        <v>0</v>
      </c>
      <c r="AB774">
        <v>1623</v>
      </c>
      <c r="AC774">
        <v>18000</v>
      </c>
      <c r="AD774">
        <v>980.78720877621868</v>
      </c>
      <c r="AE774">
        <v>980.78720877621868</v>
      </c>
      <c r="AF774">
        <v>1.6759579273710676</v>
      </c>
      <c r="AG774">
        <v>77.587638612781504</v>
      </c>
      <c r="AI774">
        <v>6.7609877342079185</v>
      </c>
      <c r="AJ774">
        <v>863.49467793879444</v>
      </c>
      <c r="AM774">
        <v>0.48103607252377334</v>
      </c>
    </row>
    <row r="775" spans="1:39" x14ac:dyDescent="0.35">
      <c r="A775">
        <v>0.38649999999995743</v>
      </c>
      <c r="B775">
        <v>0.61350000000004257</v>
      </c>
      <c r="C775">
        <v>-4.9999999999994493E-4</v>
      </c>
      <c r="D775">
        <v>0.98649999999995741</v>
      </c>
      <c r="E775">
        <v>0.2</v>
      </c>
      <c r="F775">
        <v>-0.20650000000000032</v>
      </c>
      <c r="G775">
        <v>0.02</v>
      </c>
      <c r="H775">
        <v>0.99999999999995715</v>
      </c>
      <c r="I775">
        <v>0.98649999999995741</v>
      </c>
      <c r="J775">
        <v>0.2</v>
      </c>
      <c r="K775">
        <v>-0.20650000000000032</v>
      </c>
      <c r="L775">
        <v>0.02</v>
      </c>
      <c r="M775">
        <v>0</v>
      </c>
      <c r="N775">
        <v>0.99999999999995715</v>
      </c>
      <c r="O775">
        <v>4.8000000000000001E-2</v>
      </c>
      <c r="P775">
        <v>3.4000000000000002E-2</v>
      </c>
      <c r="Q775">
        <v>4.2999999999999997E-2</v>
      </c>
      <c r="R775">
        <v>0.223</v>
      </c>
      <c r="S775">
        <v>800</v>
      </c>
      <c r="T775">
        <v>4.9732499999997945E-2</v>
      </c>
      <c r="X775">
        <v>363636</v>
      </c>
      <c r="Y775">
        <v>0</v>
      </c>
      <c r="Z775">
        <v>8.2064218030551528E-2</v>
      </c>
      <c r="AA775">
        <v>0</v>
      </c>
      <c r="AB775">
        <v>1623</v>
      </c>
      <c r="AC775">
        <v>18000</v>
      </c>
      <c r="AD775">
        <v>980.78720877621868</v>
      </c>
      <c r="AE775">
        <v>980.78720877621868</v>
      </c>
      <c r="AF775">
        <v>1.6501954158567245</v>
      </c>
      <c r="AG775">
        <v>77.489401299460766</v>
      </c>
      <c r="AI775">
        <v>6.7610152142202002</v>
      </c>
      <c r="AJ775">
        <v>863.5184071091868</v>
      </c>
      <c r="AM775">
        <v>0.48055272713438918</v>
      </c>
    </row>
    <row r="776" spans="1:39" x14ac:dyDescent="0.35">
      <c r="A776">
        <v>0.38699999999995738</v>
      </c>
      <c r="B776">
        <v>0.61300000000004262</v>
      </c>
      <c r="C776">
        <v>-4.9999999999994493E-4</v>
      </c>
      <c r="D776">
        <v>0.98699999999995736</v>
      </c>
      <c r="E776">
        <v>0.2</v>
      </c>
      <c r="F776">
        <v>-0.20700000000000032</v>
      </c>
      <c r="G776">
        <v>0.02</v>
      </c>
      <c r="H776">
        <v>0.99999999999995715</v>
      </c>
      <c r="I776">
        <v>0.98699999999995736</v>
      </c>
      <c r="J776">
        <v>0.2</v>
      </c>
      <c r="K776">
        <v>-0.20700000000000032</v>
      </c>
      <c r="L776">
        <v>0.02</v>
      </c>
      <c r="M776">
        <v>0</v>
      </c>
      <c r="N776">
        <v>0.99999999999995715</v>
      </c>
      <c r="O776">
        <v>4.8000000000000001E-2</v>
      </c>
      <c r="P776">
        <v>3.4000000000000002E-2</v>
      </c>
      <c r="Q776">
        <v>4.2999999999999997E-2</v>
      </c>
      <c r="R776">
        <v>0.223</v>
      </c>
      <c r="S776">
        <v>800</v>
      </c>
      <c r="T776">
        <v>4.9734999999997941E-2</v>
      </c>
      <c r="X776">
        <v>363636</v>
      </c>
      <c r="Y776">
        <v>0</v>
      </c>
      <c r="Z776">
        <v>8.0805860987350236E-2</v>
      </c>
      <c r="AA776">
        <v>0</v>
      </c>
      <c r="AB776">
        <v>1623</v>
      </c>
      <c r="AC776">
        <v>18000</v>
      </c>
      <c r="AD776">
        <v>980.78720877621868</v>
      </c>
      <c r="AE776">
        <v>980.78720877621868</v>
      </c>
      <c r="AF776">
        <v>1.6248099529955982</v>
      </c>
      <c r="AG776">
        <v>77.391385031571275</v>
      </c>
      <c r="AI776">
        <v>6.7610422920472519</v>
      </c>
      <c r="AJ776">
        <v>863.54178962784295</v>
      </c>
      <c r="AM776">
        <v>0.48007035210157528</v>
      </c>
    </row>
    <row r="777" spans="1:39" x14ac:dyDescent="0.35">
      <c r="A777">
        <v>0.38749999999995732</v>
      </c>
      <c r="B777">
        <v>0.61250000000004268</v>
      </c>
      <c r="C777">
        <v>-4.9999999999994493E-4</v>
      </c>
      <c r="D777">
        <v>0.9874999999999573</v>
      </c>
      <c r="E777">
        <v>0.2</v>
      </c>
      <c r="F777">
        <v>-0.20750000000000032</v>
      </c>
      <c r="G777">
        <v>0.02</v>
      </c>
      <c r="H777">
        <v>0.99999999999995703</v>
      </c>
      <c r="I777">
        <v>0.9874999999999573</v>
      </c>
      <c r="J777">
        <v>0.2</v>
      </c>
      <c r="K777">
        <v>-0.20750000000000032</v>
      </c>
      <c r="L777">
        <v>0.02</v>
      </c>
      <c r="M777">
        <v>0</v>
      </c>
      <c r="N777">
        <v>0.99999999999995703</v>
      </c>
      <c r="O777">
        <v>4.8000000000000001E-2</v>
      </c>
      <c r="P777">
        <v>3.4000000000000002E-2</v>
      </c>
      <c r="Q777">
        <v>4.2999999999999997E-2</v>
      </c>
      <c r="R777">
        <v>0.223</v>
      </c>
      <c r="S777">
        <v>800</v>
      </c>
      <c r="T777">
        <v>4.9737499999997936E-2</v>
      </c>
      <c r="X777">
        <v>363636</v>
      </c>
      <c r="Y777">
        <v>0</v>
      </c>
      <c r="Z777">
        <v>7.9565868795278188E-2</v>
      </c>
      <c r="AA777">
        <v>0</v>
      </c>
      <c r="AB777">
        <v>1623</v>
      </c>
      <c r="AC777">
        <v>18000</v>
      </c>
      <c r="AD777">
        <v>980.78720877621868</v>
      </c>
      <c r="AE777">
        <v>980.78720877621868</v>
      </c>
      <c r="AF777">
        <v>1.5997962962758918</v>
      </c>
      <c r="AG777">
        <v>77.293589433203152</v>
      </c>
      <c r="AI777">
        <v>6.7610689732810867</v>
      </c>
      <c r="AJ777">
        <v>863.56483029563344</v>
      </c>
      <c r="AM777">
        <v>0.47958894450615314</v>
      </c>
    </row>
    <row r="778" spans="1:39" x14ac:dyDescent="0.35">
      <c r="A778">
        <v>0.38799999999995727</v>
      </c>
      <c r="B778">
        <v>0.61200000000004273</v>
      </c>
      <c r="C778">
        <v>-4.9999999999994493E-4</v>
      </c>
      <c r="D778">
        <v>0.98799999999995725</v>
      </c>
      <c r="E778">
        <v>0.2</v>
      </c>
      <c r="F778">
        <v>-0.20800000000000032</v>
      </c>
      <c r="G778">
        <v>0.02</v>
      </c>
      <c r="H778">
        <v>0.99999999999995703</v>
      </c>
      <c r="I778">
        <v>0.98799999999995725</v>
      </c>
      <c r="J778">
        <v>0.2</v>
      </c>
      <c r="K778">
        <v>-0.20800000000000032</v>
      </c>
      <c r="L778">
        <v>0.02</v>
      </c>
      <c r="M778">
        <v>0</v>
      </c>
      <c r="N778">
        <v>0.99999999999995703</v>
      </c>
      <c r="O778">
        <v>4.8000000000000001E-2</v>
      </c>
      <c r="P778">
        <v>3.4000000000000002E-2</v>
      </c>
      <c r="Q778">
        <v>4.2999999999999997E-2</v>
      </c>
      <c r="R778">
        <v>0.223</v>
      </c>
      <c r="S778">
        <v>800</v>
      </c>
      <c r="T778">
        <v>4.9739999999997932E-2</v>
      </c>
      <c r="X778">
        <v>363636</v>
      </c>
      <c r="Y778">
        <v>0</v>
      </c>
      <c r="Z778">
        <v>7.8343986929691758E-2</v>
      </c>
      <c r="AA778">
        <v>0</v>
      </c>
      <c r="AB778">
        <v>1623</v>
      </c>
      <c r="AC778">
        <v>18000</v>
      </c>
      <c r="AD778">
        <v>980.78720877621868</v>
      </c>
      <c r="AE778">
        <v>980.78720877621868</v>
      </c>
      <c r="AF778">
        <v>1.5751492722733353</v>
      </c>
      <c r="AG778">
        <v>77.196014123717418</v>
      </c>
      <c r="AI778">
        <v>6.7610952634400228</v>
      </c>
      <c r="AJ778">
        <v>863.58753385071225</v>
      </c>
      <c r="AM778">
        <v>0.4791085014406416</v>
      </c>
    </row>
    <row r="779" spans="1:39" x14ac:dyDescent="0.35">
      <c r="A779">
        <v>0.38849999999995721</v>
      </c>
      <c r="B779">
        <v>0.61150000000004279</v>
      </c>
      <c r="C779">
        <v>-4.9999999999994493E-4</v>
      </c>
      <c r="D779">
        <v>0.98849999999995719</v>
      </c>
      <c r="E779">
        <v>0.2</v>
      </c>
      <c r="F779">
        <v>-0.20850000000000032</v>
      </c>
      <c r="G779">
        <v>0.02</v>
      </c>
      <c r="H779">
        <v>0.99999999999995692</v>
      </c>
      <c r="I779">
        <v>0.98849999999995719</v>
      </c>
      <c r="J779">
        <v>0.2</v>
      </c>
      <c r="K779">
        <v>-0.20850000000000032</v>
      </c>
      <c r="L779">
        <v>0.02</v>
      </c>
      <c r="M779">
        <v>0</v>
      </c>
      <c r="N779">
        <v>0.99999999999995692</v>
      </c>
      <c r="O779">
        <v>4.8000000000000001E-2</v>
      </c>
      <c r="P779">
        <v>3.4000000000000002E-2</v>
      </c>
      <c r="Q779">
        <v>4.2999999999999997E-2</v>
      </c>
      <c r="R779">
        <v>0.223</v>
      </c>
      <c r="S779">
        <v>800</v>
      </c>
      <c r="T779">
        <v>4.9742499999997927E-2</v>
      </c>
      <c r="X779">
        <v>363636</v>
      </c>
      <c r="Y779">
        <v>0</v>
      </c>
      <c r="Z779">
        <v>7.7139964207810788E-2</v>
      </c>
      <c r="AA779">
        <v>0</v>
      </c>
      <c r="AB779">
        <v>1623</v>
      </c>
      <c r="AC779">
        <v>18000</v>
      </c>
      <c r="AD779">
        <v>980.78720877621868</v>
      </c>
      <c r="AE779">
        <v>980.78720877621868</v>
      </c>
      <c r="AF779">
        <v>1.5508637757903898</v>
      </c>
      <c r="AG779">
        <v>77.098658717864225</v>
      </c>
      <c r="AI779">
        <v>6.7611211679696046</v>
      </c>
      <c r="AJ779">
        <v>863.6099049692848</v>
      </c>
      <c r="AM779">
        <v>0.47862902000919877</v>
      </c>
    </row>
    <row r="780" spans="1:39" x14ac:dyDescent="0.35">
      <c r="A780">
        <v>0.38899999999995716</v>
      </c>
      <c r="B780">
        <v>0.61100000000004284</v>
      </c>
      <c r="C780">
        <v>-4.9999999999994493E-4</v>
      </c>
      <c r="D780">
        <v>0.98899999999995714</v>
      </c>
      <c r="E780">
        <v>0.2</v>
      </c>
      <c r="F780">
        <v>-0.20900000000000032</v>
      </c>
      <c r="G780">
        <v>0.02</v>
      </c>
      <c r="H780">
        <v>0.99999999999995692</v>
      </c>
      <c r="I780">
        <v>0.98899999999995714</v>
      </c>
      <c r="J780">
        <v>0.2</v>
      </c>
      <c r="K780">
        <v>-0.20900000000000032</v>
      </c>
      <c r="L780">
        <v>0.02</v>
      </c>
      <c r="M780">
        <v>0</v>
      </c>
      <c r="N780">
        <v>0.99999999999995692</v>
      </c>
      <c r="O780">
        <v>4.8000000000000001E-2</v>
      </c>
      <c r="P780">
        <v>3.4000000000000002E-2</v>
      </c>
      <c r="Q780">
        <v>4.2999999999999997E-2</v>
      </c>
      <c r="R780">
        <v>0.223</v>
      </c>
      <c r="S780">
        <v>800</v>
      </c>
      <c r="T780">
        <v>4.974499999999793E-2</v>
      </c>
      <c r="X780">
        <v>363636</v>
      </c>
      <c r="Y780">
        <v>0</v>
      </c>
      <c r="Z780">
        <v>7.5953552747256375E-2</v>
      </c>
      <c r="AA780">
        <v>0</v>
      </c>
      <c r="AB780">
        <v>1623</v>
      </c>
      <c r="AC780">
        <v>18000</v>
      </c>
      <c r="AD780">
        <v>980.78720877621868</v>
      </c>
      <c r="AE780">
        <v>980.78720877621868</v>
      </c>
      <c r="AF780">
        <v>1.5269347690055692</v>
      </c>
      <c r="AG780">
        <v>77.001522825899116</v>
      </c>
      <c r="AI780">
        <v>6.7611466922435079</v>
      </c>
      <c r="AJ780">
        <v>863.63194826636322</v>
      </c>
      <c r="AM780">
        <v>0.47815049732756326</v>
      </c>
    </row>
    <row r="781" spans="1:39" x14ac:dyDescent="0.35">
      <c r="A781">
        <v>0.3894999999999571</v>
      </c>
      <c r="B781">
        <v>0.6105000000000429</v>
      </c>
      <c r="C781">
        <v>-4.9999999999994493E-4</v>
      </c>
      <c r="D781">
        <v>0.98949999999995708</v>
      </c>
      <c r="E781">
        <v>0.2</v>
      </c>
      <c r="F781">
        <v>-0.20950000000000032</v>
      </c>
      <c r="G781">
        <v>0.02</v>
      </c>
      <c r="H781">
        <v>0.99999999999995681</v>
      </c>
      <c r="I781">
        <v>0.98949999999995708</v>
      </c>
      <c r="J781">
        <v>0.2</v>
      </c>
      <c r="K781">
        <v>-0.20950000000000032</v>
      </c>
      <c r="L781">
        <v>0.02</v>
      </c>
      <c r="M781">
        <v>0</v>
      </c>
      <c r="N781">
        <v>0.99999999999995681</v>
      </c>
      <c r="O781">
        <v>4.8000000000000001E-2</v>
      </c>
      <c r="P781">
        <v>3.4000000000000002E-2</v>
      </c>
      <c r="Q781">
        <v>4.2999999999999997E-2</v>
      </c>
      <c r="R781">
        <v>0.223</v>
      </c>
      <c r="S781">
        <v>800</v>
      </c>
      <c r="T781">
        <v>4.9747499999997925E-2</v>
      </c>
      <c r="X781">
        <v>363636</v>
      </c>
      <c r="Y781">
        <v>0</v>
      </c>
      <c r="Z781">
        <v>7.4784507925073532E-2</v>
      </c>
      <c r="AA781">
        <v>0</v>
      </c>
      <c r="AB781">
        <v>1623</v>
      </c>
      <c r="AC781">
        <v>18000</v>
      </c>
      <c r="AD781">
        <v>980.78720877621868</v>
      </c>
      <c r="AE781">
        <v>980.78720877621868</v>
      </c>
      <c r="AF781">
        <v>1.5033572806327602</v>
      </c>
      <c r="AG781">
        <v>76.904606053697236</v>
      </c>
      <c r="AI781">
        <v>6.7611718415644395</v>
      </c>
      <c r="AJ781">
        <v>863.65366829651782</v>
      </c>
      <c r="AM781">
        <v>0.47767293052299686</v>
      </c>
    </row>
    <row r="782" spans="1:39" x14ac:dyDescent="0.35">
      <c r="A782">
        <v>0.38999999999995705</v>
      </c>
      <c r="B782">
        <v>0.61000000000004295</v>
      </c>
      <c r="C782">
        <v>-4.9999999999994493E-4</v>
      </c>
      <c r="D782">
        <v>0.98999999999995703</v>
      </c>
      <c r="E782">
        <v>0.2</v>
      </c>
      <c r="F782">
        <v>-0.21000000000000033</v>
      </c>
      <c r="G782">
        <v>0.02</v>
      </c>
      <c r="H782">
        <v>0.99999999999995681</v>
      </c>
      <c r="I782">
        <v>0.98999999999995703</v>
      </c>
      <c r="J782">
        <v>0.2</v>
      </c>
      <c r="K782">
        <v>-0.21000000000000033</v>
      </c>
      <c r="L782">
        <v>0.02</v>
      </c>
      <c r="M782">
        <v>0</v>
      </c>
      <c r="N782">
        <v>0.99999999999995681</v>
      </c>
      <c r="O782">
        <v>4.8000000000000001E-2</v>
      </c>
      <c r="P782">
        <v>3.4000000000000002E-2</v>
      </c>
      <c r="Q782">
        <v>4.2999999999999997E-2</v>
      </c>
      <c r="R782">
        <v>0.223</v>
      </c>
      <c r="S782">
        <v>800</v>
      </c>
      <c r="T782">
        <v>4.9749999999997928E-2</v>
      </c>
      <c r="X782">
        <v>363636</v>
      </c>
      <c r="Y782">
        <v>0</v>
      </c>
      <c r="Z782">
        <v>7.3632588337233282E-2</v>
      </c>
      <c r="AA782">
        <v>0</v>
      </c>
      <c r="AB782">
        <v>1623</v>
      </c>
      <c r="AC782">
        <v>18000</v>
      </c>
      <c r="AD782">
        <v>980.78720877621868</v>
      </c>
      <c r="AE782">
        <v>980.78720877621868</v>
      </c>
      <c r="AF782">
        <v>1.4801264050904337</v>
      </c>
      <c r="AG782">
        <v>76.807908002865688</v>
      </c>
      <c r="AI782">
        <v>6.7611966211650181</v>
      </c>
      <c r="AJ782">
        <v>863.67506955461261</v>
      </c>
      <c r="AM782">
        <v>0.47719631673422669</v>
      </c>
    </row>
    <row r="783" spans="1:39" x14ac:dyDescent="0.35">
      <c r="A783">
        <v>0.39049999999995699</v>
      </c>
      <c r="B783">
        <v>0.60950000000004301</v>
      </c>
      <c r="C783">
        <v>-4.9999999999994493E-4</v>
      </c>
      <c r="D783">
        <v>0.99049999999995697</v>
      </c>
      <c r="E783">
        <v>0.2</v>
      </c>
      <c r="F783">
        <v>-0.21050000000000033</v>
      </c>
      <c r="G783">
        <v>0.02</v>
      </c>
      <c r="H783">
        <v>0.9999999999999567</v>
      </c>
      <c r="I783">
        <v>0.99049999999995697</v>
      </c>
      <c r="J783">
        <v>0.2</v>
      </c>
      <c r="K783">
        <v>-0.21050000000000033</v>
      </c>
      <c r="L783">
        <v>0.02</v>
      </c>
      <c r="M783">
        <v>0</v>
      </c>
      <c r="N783">
        <v>0.9999999999999567</v>
      </c>
      <c r="O783">
        <v>4.8000000000000001E-2</v>
      </c>
      <c r="P783">
        <v>3.4000000000000002E-2</v>
      </c>
      <c r="Q783">
        <v>4.2999999999999997E-2</v>
      </c>
      <c r="R783">
        <v>0.223</v>
      </c>
      <c r="S783">
        <v>800</v>
      </c>
      <c r="T783">
        <v>4.9752499999997923E-2</v>
      </c>
      <c r="X783">
        <v>363636</v>
      </c>
      <c r="Y783">
        <v>0</v>
      </c>
      <c r="Z783">
        <v>7.2497555758608861E-2</v>
      </c>
      <c r="AA783">
        <v>0</v>
      </c>
      <c r="AB783">
        <v>1623</v>
      </c>
      <c r="AC783">
        <v>18000</v>
      </c>
      <c r="AD783">
        <v>980.78720877621868</v>
      </c>
      <c r="AE783">
        <v>980.78720877621868</v>
      </c>
      <c r="AF783">
        <v>1.457237301680641</v>
      </c>
      <c r="AG783">
        <v>76.711428270853929</v>
      </c>
      <c r="AI783">
        <v>6.7612210362086547</v>
      </c>
      <c r="AJ783">
        <v>863.69615647654166</v>
      </c>
      <c r="AM783">
        <v>0.47672065311138828</v>
      </c>
    </row>
    <row r="784" spans="1:39" x14ac:dyDescent="0.35">
      <c r="A784">
        <v>0.39099999999995694</v>
      </c>
      <c r="B784">
        <v>0.60900000000004306</v>
      </c>
      <c r="C784">
        <v>-4.9999999999994493E-4</v>
      </c>
      <c r="D784">
        <v>0.99099999999995692</v>
      </c>
      <c r="E784">
        <v>0.2</v>
      </c>
      <c r="F784">
        <v>-0.21100000000000033</v>
      </c>
      <c r="G784">
        <v>0.02</v>
      </c>
      <c r="H784">
        <v>0.9999999999999567</v>
      </c>
      <c r="I784">
        <v>0.99099999999995692</v>
      </c>
      <c r="J784">
        <v>0.2</v>
      </c>
      <c r="K784">
        <v>-0.21100000000000033</v>
      </c>
      <c r="L784">
        <v>0.02</v>
      </c>
      <c r="M784">
        <v>0</v>
      </c>
      <c r="N784">
        <v>0.9999999999999567</v>
      </c>
      <c r="O784">
        <v>4.8000000000000001E-2</v>
      </c>
      <c r="P784">
        <v>3.4000000000000002E-2</v>
      </c>
      <c r="Q784">
        <v>4.2999999999999997E-2</v>
      </c>
      <c r="R784">
        <v>0.223</v>
      </c>
      <c r="S784">
        <v>800</v>
      </c>
      <c r="T784">
        <v>4.9754999999997919E-2</v>
      </c>
      <c r="X784">
        <v>363636</v>
      </c>
      <c r="Y784">
        <v>0</v>
      </c>
      <c r="Z784">
        <v>7.1379175103420983E-2</v>
      </c>
      <c r="AA784">
        <v>0</v>
      </c>
      <c r="AB784">
        <v>1623</v>
      </c>
      <c r="AC784">
        <v>18000</v>
      </c>
      <c r="AD784">
        <v>980.78720877621868</v>
      </c>
      <c r="AE784">
        <v>980.78720877621868</v>
      </c>
      <c r="AF784">
        <v>1.434685193777679</v>
      </c>
      <c r="AG784">
        <v>76.615166451062279</v>
      </c>
      <c r="AI784">
        <v>6.7612450917904177</v>
      </c>
      <c r="AJ784">
        <v>863.71693343995207</v>
      </c>
      <c r="AM784">
        <v>0.47624593681596866</v>
      </c>
    </row>
    <row r="785" spans="1:39" x14ac:dyDescent="0.35">
      <c r="A785">
        <v>0.39149999999995688</v>
      </c>
      <c r="B785">
        <v>0.60850000000004312</v>
      </c>
      <c r="C785">
        <v>-4.9999999999994493E-4</v>
      </c>
      <c r="D785">
        <v>0.99149999999995686</v>
      </c>
      <c r="E785">
        <v>0.2</v>
      </c>
      <c r="F785">
        <v>-0.21150000000000033</v>
      </c>
      <c r="G785">
        <v>0.02</v>
      </c>
      <c r="H785">
        <v>0.99999999999995659</v>
      </c>
      <c r="I785">
        <v>0.99149999999995686</v>
      </c>
      <c r="J785">
        <v>0.2</v>
      </c>
      <c r="K785">
        <v>-0.21150000000000033</v>
      </c>
      <c r="L785">
        <v>0.02</v>
      </c>
      <c r="M785">
        <v>0</v>
      </c>
      <c r="N785">
        <v>0.99999999999995659</v>
      </c>
      <c r="O785">
        <v>4.8000000000000001E-2</v>
      </c>
      <c r="P785">
        <v>3.4000000000000002E-2</v>
      </c>
      <c r="Q785">
        <v>4.2999999999999997E-2</v>
      </c>
      <c r="R785">
        <v>0.223</v>
      </c>
      <c r="S785">
        <v>800</v>
      </c>
      <c r="T785">
        <v>4.9757499999997915E-2</v>
      </c>
      <c r="X785">
        <v>363636</v>
      </c>
      <c r="Y785">
        <v>0</v>
      </c>
      <c r="Z785">
        <v>7.0277214386146813E-2</v>
      </c>
      <c r="AA785">
        <v>0</v>
      </c>
      <c r="AB785">
        <v>1623</v>
      </c>
      <c r="AC785">
        <v>18000</v>
      </c>
      <c r="AD785">
        <v>980.78720877621868</v>
      </c>
      <c r="AE785">
        <v>980.78720877621868</v>
      </c>
      <c r="AF785">
        <v>1.4124653680263242</v>
      </c>
      <c r="AG785">
        <v>76.519122132948567</v>
      </c>
      <c r="AI785">
        <v>6.7612687929378863</v>
      </c>
      <c r="AJ785">
        <v>863.73740476495868</v>
      </c>
      <c r="AM785">
        <v>0.47577216502074998</v>
      </c>
    </row>
    <row r="786" spans="1:39" x14ac:dyDescent="0.35">
      <c r="A786">
        <v>0.39199999999995683</v>
      </c>
      <c r="B786">
        <v>0.60800000000004317</v>
      </c>
      <c r="C786">
        <v>-4.9999999999994493E-4</v>
      </c>
      <c r="D786">
        <v>0.99199999999995681</v>
      </c>
      <c r="E786">
        <v>0.2</v>
      </c>
      <c r="F786">
        <v>-0.21200000000000033</v>
      </c>
      <c r="G786">
        <v>0.02</v>
      </c>
      <c r="H786">
        <v>0.99999999999995659</v>
      </c>
      <c r="I786">
        <v>0.99199999999995681</v>
      </c>
      <c r="J786">
        <v>0.2</v>
      </c>
      <c r="K786">
        <v>-0.21200000000000033</v>
      </c>
      <c r="L786">
        <v>0.02</v>
      </c>
      <c r="M786">
        <v>0</v>
      </c>
      <c r="N786">
        <v>0.99999999999995659</v>
      </c>
      <c r="O786">
        <v>4.8000000000000001E-2</v>
      </c>
      <c r="P786">
        <v>3.4000000000000002E-2</v>
      </c>
      <c r="Q786">
        <v>4.2999999999999997E-2</v>
      </c>
      <c r="R786">
        <v>0.223</v>
      </c>
      <c r="S786">
        <v>800</v>
      </c>
      <c r="T786">
        <v>4.9759999999997917E-2</v>
      </c>
      <c r="X786">
        <v>363636</v>
      </c>
      <c r="Y786">
        <v>0</v>
      </c>
      <c r="Z786">
        <v>6.9191444682887654E-2</v>
      </c>
      <c r="AA786">
        <v>0</v>
      </c>
      <c r="AB786">
        <v>1623</v>
      </c>
      <c r="AC786">
        <v>18000</v>
      </c>
      <c r="AD786">
        <v>980.78720877621868</v>
      </c>
      <c r="AE786">
        <v>980.78720877621868</v>
      </c>
      <c r="AF786">
        <v>1.3905731735495261</v>
      </c>
      <c r="AG786">
        <v>76.423294902133009</v>
      </c>
      <c r="AI786">
        <v>6.7612921446119945</v>
      </c>
      <c r="AJ786">
        <v>863.75757471484997</v>
      </c>
      <c r="AM786">
        <v>0.47529933490975323</v>
      </c>
    </row>
    <row r="787" spans="1:39" x14ac:dyDescent="0.35">
      <c r="A787">
        <v>0.39249999999995677</v>
      </c>
      <c r="B787">
        <v>0.60750000000004323</v>
      </c>
      <c r="C787">
        <v>-4.9999999999994493E-4</v>
      </c>
      <c r="D787">
        <v>0.99249999999995675</v>
      </c>
      <c r="E787">
        <v>0.2</v>
      </c>
      <c r="F787">
        <v>-0.21250000000000033</v>
      </c>
      <c r="G787">
        <v>0.02</v>
      </c>
      <c r="H787">
        <v>0.99999999999995648</v>
      </c>
      <c r="I787">
        <v>0.99249999999995675</v>
      </c>
      <c r="J787">
        <v>0.2</v>
      </c>
      <c r="K787">
        <v>-0.21250000000000033</v>
      </c>
      <c r="L787">
        <v>0.02</v>
      </c>
      <c r="M787">
        <v>0</v>
      </c>
      <c r="N787">
        <v>0.99999999999995648</v>
      </c>
      <c r="O787">
        <v>4.8000000000000001E-2</v>
      </c>
      <c r="P787">
        <v>3.4000000000000002E-2</v>
      </c>
      <c r="Q787">
        <v>4.2999999999999997E-2</v>
      </c>
      <c r="R787">
        <v>0.223</v>
      </c>
      <c r="S787">
        <v>800</v>
      </c>
      <c r="T787">
        <v>4.9762499999997913E-2</v>
      </c>
      <c r="X787">
        <v>363636</v>
      </c>
      <c r="Y787">
        <v>0</v>
      </c>
      <c r="Z787">
        <v>6.8121640093190258E-2</v>
      </c>
      <c r="AA787">
        <v>0</v>
      </c>
      <c r="AB787">
        <v>1623</v>
      </c>
      <c r="AC787">
        <v>18000</v>
      </c>
      <c r="AD787">
        <v>980.78720877621868</v>
      </c>
      <c r="AE787">
        <v>980.78720877621868</v>
      </c>
      <c r="AF787">
        <v>1.3690040211654566</v>
      </c>
      <c r="AG787">
        <v>76.327684340501207</v>
      </c>
      <c r="AI787">
        <v>6.7613151517078709</v>
      </c>
      <c r="AJ787">
        <v>863.77744749679209</v>
      </c>
      <c r="AM787">
        <v>0.47482744367818258</v>
      </c>
    </row>
    <row r="788" spans="1:39" x14ac:dyDescent="0.35">
      <c r="A788">
        <v>0.39299999999995672</v>
      </c>
      <c r="B788">
        <v>0.60700000000004328</v>
      </c>
      <c r="C788">
        <v>-4.9999999999994493E-4</v>
      </c>
      <c r="D788">
        <v>0.9929999999999567</v>
      </c>
      <c r="E788">
        <v>0.2</v>
      </c>
      <c r="F788">
        <v>-0.21300000000000033</v>
      </c>
      <c r="G788">
        <v>0.02</v>
      </c>
      <c r="H788">
        <v>0.99999999999995648</v>
      </c>
      <c r="I788">
        <v>0.9929999999999567</v>
      </c>
      <c r="J788">
        <v>0.2</v>
      </c>
      <c r="K788">
        <v>-0.21300000000000033</v>
      </c>
      <c r="L788">
        <v>0.02</v>
      </c>
      <c r="M788">
        <v>0</v>
      </c>
      <c r="N788">
        <v>0.99999999999995648</v>
      </c>
      <c r="O788">
        <v>4.8000000000000001E-2</v>
      </c>
      <c r="P788">
        <v>3.4000000000000002E-2</v>
      </c>
      <c r="Q788">
        <v>4.2999999999999997E-2</v>
      </c>
      <c r="R788">
        <v>0.223</v>
      </c>
      <c r="S788">
        <v>800</v>
      </c>
      <c r="T788">
        <v>4.9764999999997908E-2</v>
      </c>
      <c r="X788">
        <v>363636</v>
      </c>
      <c r="Y788">
        <v>0</v>
      </c>
      <c r="Z788">
        <v>6.7067577702316791E-2</v>
      </c>
      <c r="AA788">
        <v>0</v>
      </c>
      <c r="AB788">
        <v>1623</v>
      </c>
      <c r="AC788">
        <v>18000</v>
      </c>
      <c r="AD788">
        <v>980.78720877621868</v>
      </c>
      <c r="AE788">
        <v>980.78720877621868</v>
      </c>
      <c r="AF788">
        <v>1.3477533826138077</v>
      </c>
      <c r="AG788">
        <v>76.232290026305421</v>
      </c>
      <c r="AI788">
        <v>6.7613378190556599</v>
      </c>
      <c r="AJ788">
        <v>863.79702726251662</v>
      </c>
      <c r="AM788">
        <v>0.47435648853237</v>
      </c>
    </row>
    <row r="789" spans="1:39" x14ac:dyDescent="0.35">
      <c r="A789">
        <v>0.39349999999995666</v>
      </c>
      <c r="B789">
        <v>0.60650000000004334</v>
      </c>
      <c r="C789">
        <v>-4.9999999999994493E-4</v>
      </c>
      <c r="D789">
        <v>0.99349999999995664</v>
      </c>
      <c r="E789">
        <v>0.2</v>
      </c>
      <c r="F789">
        <v>-0.21350000000000033</v>
      </c>
      <c r="G789">
        <v>0.02</v>
      </c>
      <c r="H789">
        <v>0.99999999999995637</v>
      </c>
      <c r="I789">
        <v>0.99349999999995664</v>
      </c>
      <c r="J789">
        <v>0.2</v>
      </c>
      <c r="K789">
        <v>-0.21350000000000033</v>
      </c>
      <c r="L789">
        <v>0.02</v>
      </c>
      <c r="M789">
        <v>0</v>
      </c>
      <c r="N789">
        <v>0.99999999999995637</v>
      </c>
      <c r="O789">
        <v>4.8000000000000001E-2</v>
      </c>
      <c r="P789">
        <v>3.4000000000000002E-2</v>
      </c>
      <c r="Q789">
        <v>4.2999999999999997E-2</v>
      </c>
      <c r="R789">
        <v>0.223</v>
      </c>
      <c r="S789">
        <v>800</v>
      </c>
      <c r="T789">
        <v>4.9767499999997904E-2</v>
      </c>
      <c r="X789">
        <v>363636</v>
      </c>
      <c r="Y789">
        <v>0</v>
      </c>
      <c r="Z789">
        <v>6.6029037543958419E-2</v>
      </c>
      <c r="AA789">
        <v>0</v>
      </c>
      <c r="AB789">
        <v>1623</v>
      </c>
      <c r="AC789">
        <v>18000</v>
      </c>
      <c r="AD789">
        <v>980.78720877621868</v>
      </c>
      <c r="AE789">
        <v>980.78720877621868</v>
      </c>
      <c r="AF789">
        <v>1.3268167897912428</v>
      </c>
      <c r="AG789">
        <v>76.137111534264108</v>
      </c>
      <c r="AI789">
        <v>6.7613601514213366</v>
      </c>
      <c r="AJ789">
        <v>863.81631810900421</v>
      </c>
      <c r="AM789">
        <v>0.47388646668971984</v>
      </c>
    </row>
    <row r="790" spans="1:39" x14ac:dyDescent="0.35">
      <c r="A790">
        <v>0.39399999999995661</v>
      </c>
      <c r="B790">
        <v>0.60600000000004339</v>
      </c>
      <c r="C790">
        <v>-4.9999999999994493E-4</v>
      </c>
      <c r="D790">
        <v>0.99399999999995658</v>
      </c>
      <c r="E790">
        <v>0.2</v>
      </c>
      <c r="F790">
        <v>-0.21400000000000033</v>
      </c>
      <c r="G790">
        <v>0.02</v>
      </c>
      <c r="H790">
        <v>0.99999999999995637</v>
      </c>
      <c r="I790">
        <v>0.99399999999995658</v>
      </c>
      <c r="J790">
        <v>0.2</v>
      </c>
      <c r="K790">
        <v>-0.21400000000000033</v>
      </c>
      <c r="L790">
        <v>0.02</v>
      </c>
      <c r="M790">
        <v>0</v>
      </c>
      <c r="N790">
        <v>0.99999999999995637</v>
      </c>
      <c r="O790">
        <v>4.8000000000000001E-2</v>
      </c>
      <c r="P790">
        <v>3.4000000000000002E-2</v>
      </c>
      <c r="Q790">
        <v>4.2999999999999997E-2</v>
      </c>
      <c r="R790">
        <v>0.223</v>
      </c>
      <c r="S790">
        <v>800</v>
      </c>
      <c r="T790">
        <v>4.9769999999997899E-2</v>
      </c>
      <c r="X790">
        <v>363636</v>
      </c>
      <c r="Y790">
        <v>0</v>
      </c>
      <c r="Z790">
        <v>6.5005802563387713E-2</v>
      </c>
      <c r="AA790">
        <v>0</v>
      </c>
      <c r="AB790">
        <v>1623</v>
      </c>
      <c r="AC790">
        <v>18000</v>
      </c>
      <c r="AD790">
        <v>980.78720877621868</v>
      </c>
      <c r="AE790">
        <v>980.78720877621868</v>
      </c>
      <c r="AF790">
        <v>1.3061898339958897</v>
      </c>
      <c r="AG790">
        <v>76.042148435659712</v>
      </c>
      <c r="AI790">
        <v>6.7613821535075189</v>
      </c>
      <c r="AJ790">
        <v>863.83532407916562</v>
      </c>
      <c r="AM790">
        <v>0.47341737537865436</v>
      </c>
    </row>
    <row r="791" spans="1:39" x14ac:dyDescent="0.35">
      <c r="A791">
        <v>0.39449999999995655</v>
      </c>
      <c r="B791">
        <v>0.60550000000004345</v>
      </c>
      <c r="C791">
        <v>-4.9999999999994493E-4</v>
      </c>
      <c r="D791">
        <v>0.99449999999995653</v>
      </c>
      <c r="E791">
        <v>0.2</v>
      </c>
      <c r="F791">
        <v>-0.21450000000000033</v>
      </c>
      <c r="G791">
        <v>0.02</v>
      </c>
      <c r="H791">
        <v>0.99999999999995626</v>
      </c>
      <c r="I791">
        <v>0.99449999999995653</v>
      </c>
      <c r="J791">
        <v>0.2</v>
      </c>
      <c r="K791">
        <v>-0.21450000000000033</v>
      </c>
      <c r="L791">
        <v>0.02</v>
      </c>
      <c r="M791">
        <v>0</v>
      </c>
      <c r="N791">
        <v>0.99999999999995626</v>
      </c>
      <c r="O791">
        <v>4.8000000000000001E-2</v>
      </c>
      <c r="P791">
        <v>3.4000000000000002E-2</v>
      </c>
      <c r="Q791">
        <v>4.2999999999999997E-2</v>
      </c>
      <c r="R791">
        <v>0.223</v>
      </c>
      <c r="S791">
        <v>800</v>
      </c>
      <c r="T791">
        <v>4.9772499999997895E-2</v>
      </c>
      <c r="X791">
        <v>363636</v>
      </c>
      <c r="Y791">
        <v>0</v>
      </c>
      <c r="Z791">
        <v>6.3997658581044878E-2</v>
      </c>
      <c r="AA791">
        <v>0</v>
      </c>
      <c r="AB791">
        <v>1623</v>
      </c>
      <c r="AC791">
        <v>18000</v>
      </c>
      <c r="AD791">
        <v>980.78720877621868</v>
      </c>
      <c r="AE791">
        <v>980.78720877621868</v>
      </c>
      <c r="AF791">
        <v>1.2858681651807831</v>
      </c>
      <c r="AG791">
        <v>75.947400298434772</v>
      </c>
      <c r="AI791">
        <v>6.7614038299542543</v>
      </c>
      <c r="AJ791">
        <v>863.85404916250206</v>
      </c>
      <c r="AM791">
        <v>0.47294921183855904</v>
      </c>
    </row>
    <row r="792" spans="1:39" x14ac:dyDescent="0.35">
      <c r="A792">
        <v>0.3949999999999565</v>
      </c>
      <c r="B792">
        <v>0.6050000000000435</v>
      </c>
      <c r="C792">
        <v>-4.9999999999994493E-4</v>
      </c>
      <c r="D792">
        <v>0.99499999999995647</v>
      </c>
      <c r="E792">
        <v>0.2</v>
      </c>
      <c r="F792">
        <v>-0.21500000000000033</v>
      </c>
      <c r="G792">
        <v>0.02</v>
      </c>
      <c r="H792">
        <v>0.99999999999995626</v>
      </c>
      <c r="I792">
        <v>0.99499999999995647</v>
      </c>
      <c r="J792">
        <v>0.2</v>
      </c>
      <c r="K792">
        <v>-0.21500000000000033</v>
      </c>
      <c r="L792">
        <v>0.02</v>
      </c>
      <c r="M792">
        <v>0</v>
      </c>
      <c r="N792">
        <v>0.99999999999995626</v>
      </c>
      <c r="O792">
        <v>4.8000000000000001E-2</v>
      </c>
      <c r="P792">
        <v>3.4000000000000002E-2</v>
      </c>
      <c r="Q792">
        <v>4.2999999999999997E-2</v>
      </c>
      <c r="R792">
        <v>0.223</v>
      </c>
      <c r="S792">
        <v>800</v>
      </c>
      <c r="T792">
        <v>4.9774999999997897E-2</v>
      </c>
      <c r="X792">
        <v>363636</v>
      </c>
      <c r="Y792">
        <v>0</v>
      </c>
      <c r="Z792">
        <v>6.3004394256553228E-2</v>
      </c>
      <c r="AA792">
        <v>0</v>
      </c>
      <c r="AB792">
        <v>1623</v>
      </c>
      <c r="AC792">
        <v>18000</v>
      </c>
      <c r="AD792">
        <v>980.78720877621868</v>
      </c>
      <c r="AE792">
        <v>980.78720877621868</v>
      </c>
      <c r="AF792">
        <v>1.2658474912161515</v>
      </c>
      <c r="AG792">
        <v>75.852866687286394</v>
      </c>
      <c r="AI792">
        <v>6.7614251853398173</v>
      </c>
      <c r="AJ792">
        <v>863.87249729577491</v>
      </c>
      <c r="AM792">
        <v>0.47248197331972841</v>
      </c>
    </row>
    <row r="793" spans="1:39" x14ac:dyDescent="0.35">
      <c r="A793">
        <v>0.39549999999995644</v>
      </c>
      <c r="B793">
        <v>0.60450000000004356</v>
      </c>
      <c r="C793">
        <v>-4.9999999999994493E-4</v>
      </c>
      <c r="D793">
        <v>0.99549999999995642</v>
      </c>
      <c r="E793">
        <v>0.2</v>
      </c>
      <c r="F793">
        <v>-0.21550000000000033</v>
      </c>
      <c r="G793">
        <v>0.02</v>
      </c>
      <c r="H793">
        <v>0.99999999999995615</v>
      </c>
      <c r="I793">
        <v>0.99549999999995642</v>
      </c>
      <c r="J793">
        <v>0.2</v>
      </c>
      <c r="K793">
        <v>-0.21550000000000033</v>
      </c>
      <c r="L793">
        <v>0.02</v>
      </c>
      <c r="M793">
        <v>0</v>
      </c>
      <c r="N793">
        <v>0.99999999999995615</v>
      </c>
      <c r="O793">
        <v>4.8000000000000001E-2</v>
      </c>
      <c r="P793">
        <v>3.4000000000000002E-2</v>
      </c>
      <c r="Q793">
        <v>4.2999999999999997E-2</v>
      </c>
      <c r="R793">
        <v>0.223</v>
      </c>
      <c r="S793">
        <v>800</v>
      </c>
      <c r="T793">
        <v>4.97774999999979E-2</v>
      </c>
      <c r="X793">
        <v>363636</v>
      </c>
      <c r="Y793">
        <v>0</v>
      </c>
      <c r="Z793">
        <v>6.2025801053158948E-2</v>
      </c>
      <c r="AA793">
        <v>0</v>
      </c>
      <c r="AB793">
        <v>1623</v>
      </c>
      <c r="AC793">
        <v>18000</v>
      </c>
      <c r="AD793">
        <v>980.78720877621868</v>
      </c>
      <c r="AE793">
        <v>980.78720877621868</v>
      </c>
      <c r="AF793">
        <v>1.2461235771604533</v>
      </c>
      <c r="AG793">
        <v>75.758547163759062</v>
      </c>
      <c r="AI793">
        <v>6.7614462241814763</v>
      </c>
      <c r="AJ793">
        <v>863.89067236364963</v>
      </c>
      <c r="AM793">
        <v>0.47201565708331239</v>
      </c>
    </row>
    <row r="794" spans="1:39" x14ac:dyDescent="0.35">
      <c r="A794">
        <v>0.39599999999995639</v>
      </c>
      <c r="B794">
        <v>0.60400000000004361</v>
      </c>
      <c r="C794">
        <v>-4.9999999999994493E-4</v>
      </c>
      <c r="D794">
        <v>0.99599999999995636</v>
      </c>
      <c r="E794">
        <v>0.2</v>
      </c>
      <c r="F794">
        <v>-0.21600000000000033</v>
      </c>
      <c r="G794">
        <v>0.02</v>
      </c>
      <c r="H794">
        <v>0.99999999999995615</v>
      </c>
      <c r="I794">
        <v>0.99599999999995636</v>
      </c>
      <c r="J794">
        <v>0.2</v>
      </c>
      <c r="K794">
        <v>-0.21600000000000033</v>
      </c>
      <c r="L794">
        <v>0.02</v>
      </c>
      <c r="M794">
        <v>0</v>
      </c>
      <c r="N794">
        <v>0.99999999999995615</v>
      </c>
      <c r="O794">
        <v>4.8000000000000001E-2</v>
      </c>
      <c r="P794">
        <v>3.4000000000000002E-2</v>
      </c>
      <c r="Q794">
        <v>4.2999999999999997E-2</v>
      </c>
      <c r="R794">
        <v>0.223</v>
      </c>
      <c r="S794">
        <v>800</v>
      </c>
      <c r="T794">
        <v>4.9779999999997895E-2</v>
      </c>
      <c r="X794">
        <v>363636</v>
      </c>
      <c r="Y794">
        <v>0</v>
      </c>
      <c r="Z794">
        <v>6.106167320259049E-2</v>
      </c>
      <c r="AA794">
        <v>0</v>
      </c>
      <c r="AB794">
        <v>1623</v>
      </c>
      <c r="AC794">
        <v>18000</v>
      </c>
      <c r="AD794">
        <v>980.78720877621868</v>
      </c>
      <c r="AE794">
        <v>980.78720877621868</v>
      </c>
      <c r="AF794">
        <v>1.2266922445400648</v>
      </c>
      <c r="AG794">
        <v>75.664441286335816</v>
      </c>
      <c r="AI794">
        <v>6.7614669509362715</v>
      </c>
      <c r="AJ794">
        <v>863.90857819934979</v>
      </c>
      <c r="AM794">
        <v>0.47155026040126269</v>
      </c>
    </row>
    <row r="795" spans="1:39" x14ac:dyDescent="0.35">
      <c r="A795">
        <v>0.39649999999995633</v>
      </c>
      <c r="B795">
        <v>0.60350000000004367</v>
      </c>
      <c r="C795">
        <v>-4.9999999999994493E-4</v>
      </c>
      <c r="D795">
        <v>0.99649999999995631</v>
      </c>
      <c r="E795">
        <v>0.2</v>
      </c>
      <c r="F795">
        <v>-0.21650000000000033</v>
      </c>
      <c r="G795">
        <v>0.02</v>
      </c>
      <c r="H795">
        <v>0.99999999999995604</v>
      </c>
      <c r="I795">
        <v>0.99649999999995631</v>
      </c>
      <c r="J795">
        <v>0.2</v>
      </c>
      <c r="K795">
        <v>-0.21650000000000033</v>
      </c>
      <c r="L795">
        <v>0.02</v>
      </c>
      <c r="M795">
        <v>0</v>
      </c>
      <c r="N795">
        <v>0.99999999999995604</v>
      </c>
      <c r="O795">
        <v>4.8000000000000001E-2</v>
      </c>
      <c r="P795">
        <v>3.4000000000000002E-2</v>
      </c>
      <c r="Q795">
        <v>4.2999999999999997E-2</v>
      </c>
      <c r="R795">
        <v>0.223</v>
      </c>
      <c r="S795">
        <v>800</v>
      </c>
      <c r="T795">
        <v>4.9782499999997891E-2</v>
      </c>
      <c r="X795">
        <v>363636</v>
      </c>
      <c r="Y795">
        <v>0</v>
      </c>
      <c r="Z795">
        <v>6.0111807670333056E-2</v>
      </c>
      <c r="AA795">
        <v>0</v>
      </c>
      <c r="AB795">
        <v>1623</v>
      </c>
      <c r="AC795">
        <v>18000</v>
      </c>
      <c r="AD795">
        <v>980.78720877621868</v>
      </c>
      <c r="AE795">
        <v>980.78720877621868</v>
      </c>
      <c r="AF795">
        <v>1.2075493706375171</v>
      </c>
      <c r="AG795">
        <v>75.570548610527879</v>
      </c>
      <c r="AI795">
        <v>6.7614873700017677</v>
      </c>
      <c r="AJ795">
        <v>863.92621858529026</v>
      </c>
      <c r="AM795">
        <v>0.47108578055627953</v>
      </c>
    </row>
    <row r="796" spans="1:39" x14ac:dyDescent="0.35">
      <c r="A796">
        <v>0.39699999999995628</v>
      </c>
      <c r="B796">
        <v>0.60300000000004372</v>
      </c>
      <c r="C796">
        <v>-4.9999999999994493E-4</v>
      </c>
      <c r="D796">
        <v>0.99699999999995625</v>
      </c>
      <c r="E796">
        <v>0.2</v>
      </c>
      <c r="F796">
        <v>-0.21700000000000033</v>
      </c>
      <c r="G796">
        <v>0.02</v>
      </c>
      <c r="H796">
        <v>0.99999999999995604</v>
      </c>
      <c r="I796">
        <v>0.99699999999995625</v>
      </c>
      <c r="J796">
        <v>0.2</v>
      </c>
      <c r="K796">
        <v>-0.21700000000000033</v>
      </c>
      <c r="L796">
        <v>0.02</v>
      </c>
      <c r="M796">
        <v>0</v>
      </c>
      <c r="N796">
        <v>0.99999999999995604</v>
      </c>
      <c r="O796">
        <v>4.8000000000000001E-2</v>
      </c>
      <c r="P796">
        <v>3.4000000000000002E-2</v>
      </c>
      <c r="Q796">
        <v>4.2999999999999997E-2</v>
      </c>
      <c r="R796">
        <v>0.223</v>
      </c>
      <c r="S796">
        <v>800</v>
      </c>
      <c r="T796">
        <v>4.9784999999997886E-2</v>
      </c>
      <c r="X796">
        <v>363636</v>
      </c>
      <c r="Y796">
        <v>0</v>
      </c>
      <c r="Z796">
        <v>5.9176004121313436E-2</v>
      </c>
      <c r="AA796">
        <v>0</v>
      </c>
      <c r="AB796">
        <v>1623</v>
      </c>
      <c r="AC796">
        <v>18000</v>
      </c>
      <c r="AD796">
        <v>980.78720877621868</v>
      </c>
      <c r="AE796">
        <v>980.78720877621868</v>
      </c>
      <c r="AF796">
        <v>1.1886908877881976</v>
      </c>
      <c r="AG796">
        <v>75.476868688962725</v>
      </c>
      <c r="AI796">
        <v>6.7615074857168072</v>
      </c>
      <c r="AJ796">
        <v>863.9435972537101</v>
      </c>
      <c r="AM796">
        <v>0.47062221484175881</v>
      </c>
    </row>
    <row r="797" spans="1:39" x14ac:dyDescent="0.35">
      <c r="A797">
        <v>0.39749999999995622</v>
      </c>
      <c r="B797">
        <v>0.60250000000004378</v>
      </c>
      <c r="C797">
        <v>-4.9999999999994493E-4</v>
      </c>
      <c r="D797">
        <v>0.9974999999999562</v>
      </c>
      <c r="E797">
        <v>0.2</v>
      </c>
      <c r="F797">
        <v>-0.21750000000000033</v>
      </c>
      <c r="G797">
        <v>0.02</v>
      </c>
      <c r="H797">
        <v>0.99999999999995592</v>
      </c>
      <c r="I797">
        <v>0.9974999999999562</v>
      </c>
      <c r="J797">
        <v>0.2</v>
      </c>
      <c r="K797">
        <v>-0.21750000000000033</v>
      </c>
      <c r="L797">
        <v>0.02</v>
      </c>
      <c r="M797">
        <v>0</v>
      </c>
      <c r="N797">
        <v>0.99999999999995592</v>
      </c>
      <c r="O797">
        <v>4.8000000000000001E-2</v>
      </c>
      <c r="P797">
        <v>3.4000000000000002E-2</v>
      </c>
      <c r="Q797">
        <v>4.2999999999999997E-2</v>
      </c>
      <c r="R797">
        <v>0.223</v>
      </c>
      <c r="S797">
        <v>800</v>
      </c>
      <c r="T797">
        <v>4.9787499999997882E-2</v>
      </c>
      <c r="X797">
        <v>363636</v>
      </c>
      <c r="Y797">
        <v>0</v>
      </c>
      <c r="Z797">
        <v>5.8254064885990706E-2</v>
      </c>
      <c r="AA797">
        <v>0</v>
      </c>
      <c r="AB797">
        <v>1623</v>
      </c>
      <c r="AC797">
        <v>18000</v>
      </c>
      <c r="AD797">
        <v>980.78720877621868</v>
      </c>
      <c r="AE797">
        <v>980.78720877621868</v>
      </c>
      <c r="AF797">
        <v>1.1701127826854107</v>
      </c>
      <c r="AG797">
        <v>75.383401071470558</v>
      </c>
      <c r="AI797">
        <v>6.76152730236225</v>
      </c>
      <c r="AJ797">
        <v>863.96071788729569</v>
      </c>
      <c r="AM797">
        <v>0.47015956056173963</v>
      </c>
    </row>
    <row r="798" spans="1:39" x14ac:dyDescent="0.35">
      <c r="A798">
        <v>0.39799999999995617</v>
      </c>
      <c r="B798">
        <v>0.60200000000004383</v>
      </c>
      <c r="C798">
        <v>-4.9999999999994493E-4</v>
      </c>
      <c r="D798">
        <v>0.99799999999995614</v>
      </c>
      <c r="E798">
        <v>0.2</v>
      </c>
      <c r="F798">
        <v>-0.21800000000000033</v>
      </c>
      <c r="G798">
        <v>0.02</v>
      </c>
      <c r="H798">
        <v>0.99999999999995592</v>
      </c>
      <c r="I798">
        <v>0.99799999999995614</v>
      </c>
      <c r="J798">
        <v>0.2</v>
      </c>
      <c r="K798">
        <v>-0.21800000000000033</v>
      </c>
      <c r="L798">
        <v>0.02</v>
      </c>
      <c r="M798">
        <v>0</v>
      </c>
      <c r="N798">
        <v>0.99999999999995592</v>
      </c>
      <c r="O798">
        <v>4.8000000000000001E-2</v>
      </c>
      <c r="P798">
        <v>3.4000000000000002E-2</v>
      </c>
      <c r="Q798">
        <v>4.2999999999999997E-2</v>
      </c>
      <c r="R798">
        <v>0.223</v>
      </c>
      <c r="S798">
        <v>800</v>
      </c>
      <c r="T798">
        <v>4.9789999999997878E-2</v>
      </c>
      <c r="X798">
        <v>363636</v>
      </c>
      <c r="Y798">
        <v>0</v>
      </c>
      <c r="Z798">
        <v>5.7345794926848249E-2</v>
      </c>
      <c r="AA798">
        <v>0</v>
      </c>
      <c r="AB798">
        <v>1623</v>
      </c>
      <c r="AC798">
        <v>18000</v>
      </c>
      <c r="AD798">
        <v>980.78720877621868</v>
      </c>
      <c r="AE798">
        <v>980.78720877621868</v>
      </c>
      <c r="AF798">
        <v>1.151811095693712</v>
      </c>
      <c r="AG798">
        <v>75.290145305169332</v>
      </c>
      <c r="AI798">
        <v>6.7615468241617078</v>
      </c>
      <c r="AJ798">
        <v>863.97758411979873</v>
      </c>
      <c r="AM798">
        <v>0.46969781503085184</v>
      </c>
    </row>
    <row r="799" spans="1:39" x14ac:dyDescent="0.35">
      <c r="A799">
        <v>0.39849999999995611</v>
      </c>
      <c r="B799">
        <v>0.60150000000004389</v>
      </c>
      <c r="C799">
        <v>-4.9999999999994493E-4</v>
      </c>
      <c r="D799">
        <v>0.99849999999995609</v>
      </c>
      <c r="E799">
        <v>0.2</v>
      </c>
      <c r="F799">
        <v>-0.21850000000000033</v>
      </c>
      <c r="G799">
        <v>0.02</v>
      </c>
      <c r="H799">
        <v>0.99999999999995581</v>
      </c>
      <c r="I799">
        <v>0.99849999999995609</v>
      </c>
      <c r="J799">
        <v>0.2</v>
      </c>
      <c r="K799">
        <v>-0.21850000000000033</v>
      </c>
      <c r="L799">
        <v>0.02</v>
      </c>
      <c r="M799">
        <v>0</v>
      </c>
      <c r="N799">
        <v>0.99999999999995581</v>
      </c>
      <c r="O799">
        <v>4.8000000000000001E-2</v>
      </c>
      <c r="P799">
        <v>3.4000000000000002E-2</v>
      </c>
      <c r="Q799">
        <v>4.2999999999999997E-2</v>
      </c>
      <c r="R799">
        <v>0.223</v>
      </c>
      <c r="S799">
        <v>800</v>
      </c>
      <c r="T799">
        <v>4.979249999999788E-2</v>
      </c>
      <c r="X799">
        <v>363636</v>
      </c>
      <c r="Y799">
        <v>0</v>
      </c>
      <c r="Z799">
        <v>5.6451001805282695E-2</v>
      </c>
      <c r="AA799">
        <v>0</v>
      </c>
      <c r="AB799">
        <v>1623</v>
      </c>
      <c r="AC799">
        <v>18000</v>
      </c>
      <c r="AD799">
        <v>980.78720877621868</v>
      </c>
      <c r="AE799">
        <v>980.78720877621868</v>
      </c>
      <c r="AF799">
        <v>1.1337819201704176</v>
      </c>
      <c r="AG799">
        <v>75.197100934548246</v>
      </c>
      <c r="AI799">
        <v>6.7615660552822661</v>
      </c>
      <c r="AJ799">
        <v>863.9941995366446</v>
      </c>
      <c r="AM799">
        <v>0.4692369755742643</v>
      </c>
    </row>
    <row r="800" spans="1:39" x14ac:dyDescent="0.35">
      <c r="A800">
        <v>0.39899999999995606</v>
      </c>
      <c r="B800">
        <v>0.60100000000004394</v>
      </c>
      <c r="C800">
        <v>-4.9999999999994493E-4</v>
      </c>
      <c r="D800">
        <v>0.99899999999995603</v>
      </c>
      <c r="E800">
        <v>0.2</v>
      </c>
      <c r="F800">
        <v>-0.21900000000000033</v>
      </c>
      <c r="G800">
        <v>0.02</v>
      </c>
      <c r="H800">
        <v>0.99999999999995581</v>
      </c>
      <c r="I800">
        <v>0.99899999999995603</v>
      </c>
      <c r="J800">
        <v>0.2</v>
      </c>
      <c r="K800">
        <v>-0.21900000000000033</v>
      </c>
      <c r="L800">
        <v>0.02</v>
      </c>
      <c r="M800">
        <v>0</v>
      </c>
      <c r="N800">
        <v>0.99999999999995581</v>
      </c>
      <c r="O800">
        <v>4.8000000000000001E-2</v>
      </c>
      <c r="P800">
        <v>3.4000000000000002E-2</v>
      </c>
      <c r="Q800">
        <v>4.2999999999999997E-2</v>
      </c>
      <c r="R800">
        <v>0.223</v>
      </c>
      <c r="S800">
        <v>800</v>
      </c>
      <c r="T800">
        <v>4.9794999999997876E-2</v>
      </c>
      <c r="X800">
        <v>363636</v>
      </c>
      <c r="Y800">
        <v>0</v>
      </c>
      <c r="Z800">
        <v>5.5569495648885255E-2</v>
      </c>
      <c r="AA800">
        <v>0</v>
      </c>
      <c r="AB800">
        <v>1623</v>
      </c>
      <c r="AC800">
        <v>18000</v>
      </c>
      <c r="AD800">
        <v>980.78720877621868</v>
      </c>
      <c r="AE800">
        <v>980.78720877621868</v>
      </c>
      <c r="AF800">
        <v>1.1160214017952024</v>
      </c>
      <c r="AG800">
        <v>75.104267501549799</v>
      </c>
      <c r="AI800">
        <v>6.7615849998351996</v>
      </c>
      <c r="AJ800">
        <v>864.01056767553507</v>
      </c>
      <c r="AM800">
        <v>0.46877703952763305</v>
      </c>
    </row>
    <row r="801" spans="1:39" x14ac:dyDescent="0.35">
      <c r="A801">
        <v>0.399499999999956</v>
      </c>
      <c r="B801">
        <v>0.600500000000044</v>
      </c>
      <c r="C801">
        <v>-4.9999999999994493E-4</v>
      </c>
      <c r="D801">
        <v>0.99949999999995598</v>
      </c>
      <c r="E801">
        <v>0.2</v>
      </c>
      <c r="F801">
        <v>-0.21950000000000033</v>
      </c>
      <c r="G801">
        <v>0.02</v>
      </c>
      <c r="H801">
        <v>0.9999999999999557</v>
      </c>
      <c r="I801">
        <v>0.99949999999995598</v>
      </c>
      <c r="J801">
        <v>0.2</v>
      </c>
      <c r="K801">
        <v>-0.21950000000000033</v>
      </c>
      <c r="L801">
        <v>0.02</v>
      </c>
      <c r="M801">
        <v>0</v>
      </c>
      <c r="N801">
        <v>0.9999999999999557</v>
      </c>
      <c r="O801">
        <v>4.8000000000000001E-2</v>
      </c>
      <c r="P801">
        <v>3.4000000000000002E-2</v>
      </c>
      <c r="Q801">
        <v>4.2999999999999997E-2</v>
      </c>
      <c r="R801">
        <v>0.223</v>
      </c>
      <c r="S801">
        <v>800</v>
      </c>
      <c r="T801">
        <v>4.9797499999997878E-2</v>
      </c>
      <c r="X801">
        <v>363636</v>
      </c>
      <c r="Y801">
        <v>0</v>
      </c>
      <c r="Z801">
        <v>5.4701089119111215E-2</v>
      </c>
      <c r="AA801">
        <v>0</v>
      </c>
      <c r="AB801">
        <v>1623</v>
      </c>
      <c r="AC801">
        <v>18000</v>
      </c>
      <c r="AD801">
        <v>980.78720877621868</v>
      </c>
      <c r="AE801">
        <v>980.78720877621868</v>
      </c>
      <c r="AF801">
        <v>1.0985257379076927</v>
      </c>
      <c r="AG801">
        <v>75.011644545650384</v>
      </c>
      <c r="AI801">
        <v>6.7616036618766797</v>
      </c>
      <c r="AJ801">
        <v>864.02669202704442</v>
      </c>
      <c r="AM801">
        <v>0.46831800423705</v>
      </c>
    </row>
    <row r="802" spans="1:39" x14ac:dyDescent="0.35">
      <c r="A802">
        <v>0.39999999999995595</v>
      </c>
      <c r="B802">
        <v>0.60000000000004405</v>
      </c>
      <c r="C802">
        <v>-4.9999999999994493E-4</v>
      </c>
      <c r="D802">
        <v>0.99999999999995592</v>
      </c>
      <c r="E802">
        <v>0.2</v>
      </c>
      <c r="F802">
        <v>-0.22000000000000033</v>
      </c>
      <c r="G802">
        <v>0.02</v>
      </c>
      <c r="H802">
        <v>0.9999999999999557</v>
      </c>
      <c r="I802">
        <v>0.99999999999995592</v>
      </c>
      <c r="J802">
        <v>0.2</v>
      </c>
      <c r="K802">
        <v>-0.22000000000000033</v>
      </c>
      <c r="L802">
        <v>0.02</v>
      </c>
      <c r="M802">
        <v>0</v>
      </c>
      <c r="N802">
        <v>0.9999999999999557</v>
      </c>
      <c r="O802">
        <v>4.8000000000000001E-2</v>
      </c>
      <c r="P802">
        <v>3.4000000000000002E-2</v>
      </c>
      <c r="Q802">
        <v>4.2999999999999997E-2</v>
      </c>
      <c r="R802">
        <v>0.223</v>
      </c>
      <c r="S802">
        <v>800</v>
      </c>
      <c r="T802">
        <v>4.9799999999997867E-2</v>
      </c>
      <c r="X802">
        <v>363636</v>
      </c>
      <c r="Y802">
        <v>0</v>
      </c>
      <c r="Z802">
        <v>5.3845597379333157E-2</v>
      </c>
      <c r="AA802">
        <v>0</v>
      </c>
      <c r="AB802">
        <v>1623</v>
      </c>
      <c r="AC802">
        <v>18000</v>
      </c>
      <c r="AD802">
        <v>980.78720877621868</v>
      </c>
      <c r="AE802">
        <v>980.78720877621868</v>
      </c>
      <c r="AF802">
        <v>1.0812911768529636</v>
      </c>
      <c r="AG802">
        <v>74.919231603939394</v>
      </c>
      <c r="AI802">
        <v>6.7616220454084708</v>
      </c>
      <c r="AJ802">
        <v>864.04257603520728</v>
      </c>
      <c r="AM802">
        <v>0.46785986705899202</v>
      </c>
    </row>
    <row r="803" spans="1:39" x14ac:dyDescent="0.35">
      <c r="A803">
        <v>0.40049999999995589</v>
      </c>
      <c r="B803">
        <v>0.59950000000004411</v>
      </c>
      <c r="C803">
        <v>-4.9999999999994493E-4</v>
      </c>
      <c r="D803">
        <v>1.000499999999956</v>
      </c>
      <c r="E803">
        <v>0.2</v>
      </c>
      <c r="F803">
        <v>-0.22050000000000033</v>
      </c>
      <c r="G803">
        <v>0.02</v>
      </c>
      <c r="H803">
        <v>0.99999999999995559</v>
      </c>
      <c r="I803">
        <v>1.000499999999956</v>
      </c>
      <c r="J803">
        <v>0.2</v>
      </c>
      <c r="K803">
        <v>-0.22050000000000033</v>
      </c>
      <c r="L803">
        <v>0.02</v>
      </c>
      <c r="M803">
        <v>0</v>
      </c>
      <c r="N803">
        <v>0.99999999999995559</v>
      </c>
      <c r="O803">
        <v>4.8000000000000001E-2</v>
      </c>
      <c r="P803">
        <v>3.4000000000000002E-2</v>
      </c>
      <c r="Q803">
        <v>4.2999999999999997E-2</v>
      </c>
      <c r="R803">
        <v>0.223</v>
      </c>
      <c r="S803">
        <v>800</v>
      </c>
      <c r="T803">
        <v>4.9802499999997869E-2</v>
      </c>
      <c r="X803">
        <v>363636</v>
      </c>
      <c r="Y803">
        <v>0</v>
      </c>
      <c r="Z803">
        <v>5.3002838063273661E-2</v>
      </c>
      <c r="AA803">
        <v>0</v>
      </c>
      <c r="AB803">
        <v>1623</v>
      </c>
      <c r="AC803">
        <v>18000</v>
      </c>
      <c r="AD803">
        <v>980.78720877621868</v>
      </c>
      <c r="AE803">
        <v>980.78720877621868</v>
      </c>
      <c r="AF803">
        <v>1.064314017334858</v>
      </c>
      <c r="AG803">
        <v>74.827028211197074</v>
      </c>
      <c r="AI803">
        <v>6.7616401543786235</v>
      </c>
      <c r="AJ803">
        <v>864.0582230981031</v>
      </c>
      <c r="AM803">
        <v>0.46740262536027005</v>
      </c>
    </row>
    <row r="804" spans="1:39" x14ac:dyDescent="0.35">
      <c r="A804">
        <v>0.40099999999995584</v>
      </c>
      <c r="B804">
        <v>0.59900000000004416</v>
      </c>
      <c r="C804">
        <v>-4.9999999999994493E-4</v>
      </c>
      <c r="D804">
        <v>1.0009999999999559</v>
      </c>
      <c r="E804">
        <v>0.2</v>
      </c>
      <c r="F804">
        <v>-0.22100000000000034</v>
      </c>
      <c r="G804">
        <v>0.02</v>
      </c>
      <c r="H804">
        <v>0.99999999999995559</v>
      </c>
      <c r="I804">
        <v>1.0009999999999559</v>
      </c>
      <c r="J804">
        <v>0.2</v>
      </c>
      <c r="K804">
        <v>-0.22100000000000034</v>
      </c>
      <c r="L804">
        <v>0.02</v>
      </c>
      <c r="M804">
        <v>0</v>
      </c>
      <c r="N804">
        <v>0.99999999999995559</v>
      </c>
      <c r="O804">
        <v>4.8000000000000001E-2</v>
      </c>
      <c r="P804">
        <v>3.4000000000000002E-2</v>
      </c>
      <c r="Q804">
        <v>4.2999999999999997E-2</v>
      </c>
      <c r="R804">
        <v>0.223</v>
      </c>
      <c r="S804">
        <v>800</v>
      </c>
      <c r="T804">
        <v>4.9804999999997872E-2</v>
      </c>
      <c r="X804">
        <v>363636</v>
      </c>
      <c r="Y804">
        <v>0</v>
      </c>
      <c r="Z804">
        <v>5.2172631243813251E-2</v>
      </c>
      <c r="AA804">
        <v>0</v>
      </c>
      <c r="AB804">
        <v>1623</v>
      </c>
      <c r="AC804">
        <v>18000</v>
      </c>
      <c r="AD804">
        <v>980.78720877621868</v>
      </c>
      <c r="AE804">
        <v>980.78720877621868</v>
      </c>
      <c r="AF804">
        <v>1.0475906077770289</v>
      </c>
      <c r="AG804">
        <v>74.735033899970873</v>
      </c>
      <c r="AI804">
        <v>6.7616579926821521</v>
      </c>
      <c r="AJ804">
        <v>864.07363656842767</v>
      </c>
      <c r="AM804">
        <v>0.4669462765179786</v>
      </c>
    </row>
    <row r="805" spans="1:39" x14ac:dyDescent="0.35">
      <c r="A805">
        <v>0.40149999999995578</v>
      </c>
      <c r="B805">
        <v>0.59850000000004422</v>
      </c>
      <c r="C805">
        <v>-4.9999999999994493E-4</v>
      </c>
      <c r="D805">
        <v>1.0014999999999559</v>
      </c>
      <c r="E805">
        <v>0.2</v>
      </c>
      <c r="F805">
        <v>-0.22150000000000034</v>
      </c>
      <c r="G805">
        <v>0.02</v>
      </c>
      <c r="H805">
        <v>0.99999999999995548</v>
      </c>
      <c r="I805">
        <v>1.0014999999999559</v>
      </c>
      <c r="J805">
        <v>0.2</v>
      </c>
      <c r="K805">
        <v>-0.22150000000000034</v>
      </c>
      <c r="L805">
        <v>0.02</v>
      </c>
      <c r="M805">
        <v>0</v>
      </c>
      <c r="N805">
        <v>0.99999999999995548</v>
      </c>
      <c r="O805">
        <v>4.8000000000000001E-2</v>
      </c>
      <c r="P805">
        <v>3.4000000000000002E-2</v>
      </c>
      <c r="Q805">
        <v>4.2999999999999997E-2</v>
      </c>
      <c r="R805">
        <v>0.223</v>
      </c>
      <c r="S805">
        <v>800</v>
      </c>
      <c r="T805">
        <v>4.9807499999997867E-2</v>
      </c>
      <c r="X805">
        <v>363636</v>
      </c>
      <c r="Y805">
        <v>0</v>
      </c>
      <c r="Z805">
        <v>5.1354799402169443E-2</v>
      </c>
      <c r="AA805">
        <v>0</v>
      </c>
      <c r="AB805">
        <v>1623</v>
      </c>
      <c r="AC805">
        <v>18000</v>
      </c>
      <c r="AD805">
        <v>980.78720877621868</v>
      </c>
      <c r="AE805">
        <v>980.78720877621868</v>
      </c>
      <c r="AF805">
        <v>1.03111734569163</v>
      </c>
      <c r="AG805">
        <v>74.643248200650476</v>
      </c>
      <c r="AI805">
        <v>6.7616755641617097</v>
      </c>
      <c r="AJ805">
        <v>864.08881975406405</v>
      </c>
      <c r="AM805">
        <v>0.46649081791944585</v>
      </c>
    </row>
    <row r="806" spans="1:39" x14ac:dyDescent="0.35">
      <c r="A806">
        <v>0.40199999999995573</v>
      </c>
      <c r="B806">
        <v>0.59800000000004427</v>
      </c>
      <c r="C806">
        <v>-4.9999999999994493E-4</v>
      </c>
      <c r="D806">
        <v>1.0019999999999558</v>
      </c>
      <c r="E806">
        <v>0.2</v>
      </c>
      <c r="F806">
        <v>-0.22200000000000034</v>
      </c>
      <c r="G806">
        <v>0.02</v>
      </c>
      <c r="H806">
        <v>0.99999999999995548</v>
      </c>
      <c r="I806">
        <v>1.0019999999999558</v>
      </c>
      <c r="J806">
        <v>0.2</v>
      </c>
      <c r="K806">
        <v>-0.22200000000000034</v>
      </c>
      <c r="L806">
        <v>0.02</v>
      </c>
      <c r="M806">
        <v>0</v>
      </c>
      <c r="N806">
        <v>0.99999999999995548</v>
      </c>
      <c r="O806">
        <v>4.8000000000000001E-2</v>
      </c>
      <c r="P806">
        <v>3.4000000000000002E-2</v>
      </c>
      <c r="Q806">
        <v>4.2999999999999997E-2</v>
      </c>
      <c r="R806">
        <v>0.223</v>
      </c>
      <c r="S806">
        <v>800</v>
      </c>
      <c r="T806">
        <v>4.980999999999787E-2</v>
      </c>
      <c r="X806">
        <v>363636</v>
      </c>
      <c r="Y806">
        <v>0</v>
      </c>
      <c r="Z806">
        <v>5.0549167397442675E-2</v>
      </c>
      <c r="AA806">
        <v>0</v>
      </c>
      <c r="AB806">
        <v>1623</v>
      </c>
      <c r="AC806">
        <v>18000</v>
      </c>
      <c r="AD806">
        <v>980.78720877621868</v>
      </c>
      <c r="AE806">
        <v>980.78720877621868</v>
      </c>
      <c r="AF806">
        <v>1.0148906770555606</v>
      </c>
      <c r="AG806">
        <v>74.551670641541534</v>
      </c>
      <c r="AI806">
        <v>6.761692872608255</v>
      </c>
      <c r="AJ806">
        <v>864.10377591864483</v>
      </c>
      <c r="AM806">
        <v>0.46603624696218354</v>
      </c>
    </row>
    <row r="807" spans="1:39" x14ac:dyDescent="0.35">
      <c r="A807">
        <v>0.40249999999995567</v>
      </c>
      <c r="B807">
        <v>0.59750000000004433</v>
      </c>
      <c r="C807">
        <v>-4.9999999999994493E-4</v>
      </c>
      <c r="D807">
        <v>1.0024999999999558</v>
      </c>
      <c r="E807">
        <v>0.2</v>
      </c>
      <c r="F807">
        <v>-0.22250000000000034</v>
      </c>
      <c r="G807">
        <v>0.02</v>
      </c>
      <c r="H807">
        <v>0.99999999999995537</v>
      </c>
      <c r="I807">
        <v>1.0024999999999558</v>
      </c>
      <c r="J807">
        <v>0.2</v>
      </c>
      <c r="K807">
        <v>-0.22250000000000034</v>
      </c>
      <c r="L807">
        <v>0.02</v>
      </c>
      <c r="M807">
        <v>0</v>
      </c>
      <c r="N807">
        <v>0.99999999999995537</v>
      </c>
      <c r="O807">
        <v>4.8000000000000001E-2</v>
      </c>
      <c r="P807">
        <v>3.4000000000000002E-2</v>
      </c>
      <c r="Q807">
        <v>4.2999999999999997E-2</v>
      </c>
      <c r="R807">
        <v>0.223</v>
      </c>
      <c r="S807">
        <v>800</v>
      </c>
      <c r="T807">
        <v>4.9812499999997865E-2</v>
      </c>
      <c r="X807">
        <v>363636</v>
      </c>
      <c r="Y807">
        <v>0</v>
      </c>
      <c r="Z807">
        <v>4.9755562436525048E-2</v>
      </c>
      <c r="AA807">
        <v>0</v>
      </c>
      <c r="AB807">
        <v>1623</v>
      </c>
      <c r="AC807">
        <v>18000</v>
      </c>
      <c r="AD807">
        <v>980.78720877621868</v>
      </c>
      <c r="AE807">
        <v>980.78720877621868</v>
      </c>
      <c r="AF807">
        <v>0.99890709569418146</v>
      </c>
      <c r="AG807">
        <v>74.460300748937996</v>
      </c>
      <c r="AI807">
        <v>6.7617099217617067</v>
      </c>
      <c r="AJ807">
        <v>864.11850828210549</v>
      </c>
      <c r="AM807">
        <v>0.46558256105383744</v>
      </c>
    </row>
    <row r="808" spans="1:39" x14ac:dyDescent="0.35">
      <c r="A808">
        <v>0.40299999999995562</v>
      </c>
      <c r="B808">
        <v>0.59700000000004438</v>
      </c>
      <c r="C808">
        <v>-4.9999999999994493E-4</v>
      </c>
      <c r="D808">
        <v>1.0029999999999557</v>
      </c>
      <c r="E808">
        <v>0.2</v>
      </c>
      <c r="F808">
        <v>-0.22300000000000034</v>
      </c>
      <c r="G808">
        <v>0.02</v>
      </c>
      <c r="H808">
        <v>0.99999999999995537</v>
      </c>
      <c r="I808">
        <v>1.0029999999999557</v>
      </c>
      <c r="J808">
        <v>0.2</v>
      </c>
      <c r="K808">
        <v>-0.22300000000000034</v>
      </c>
      <c r="L808">
        <v>0.02</v>
      </c>
      <c r="M808">
        <v>0</v>
      </c>
      <c r="N808">
        <v>0.99999999999995537</v>
      </c>
      <c r="O808">
        <v>4.8000000000000001E-2</v>
      </c>
      <c r="P808">
        <v>3.4000000000000002E-2</v>
      </c>
      <c r="Q808">
        <v>4.2999999999999997E-2</v>
      </c>
      <c r="R808">
        <v>0.223</v>
      </c>
      <c r="S808">
        <v>800</v>
      </c>
      <c r="T808">
        <v>4.9814999999997861E-2</v>
      </c>
      <c r="X808">
        <v>363636</v>
      </c>
      <c r="Y808">
        <v>0</v>
      </c>
      <c r="Z808">
        <v>4.8973814044367826E-2</v>
      </c>
      <c r="AA808">
        <v>0</v>
      </c>
      <c r="AB808">
        <v>1623</v>
      </c>
      <c r="AC808">
        <v>18000</v>
      </c>
      <c r="AD808">
        <v>980.78720877621868</v>
      </c>
      <c r="AE808">
        <v>980.78720877621868</v>
      </c>
      <c r="AF808">
        <v>0.98316314267242011</v>
      </c>
      <c r="AG808">
        <v>74.369138047193246</v>
      </c>
      <c r="AI808">
        <v>6.761726715311597</v>
      </c>
      <c r="AJ808">
        <v>864.13302002123692</v>
      </c>
      <c r="AM808">
        <v>0.46512975761213826</v>
      </c>
    </row>
    <row r="809" spans="1:39" x14ac:dyDescent="0.35">
      <c r="A809">
        <v>0.40349999999995556</v>
      </c>
      <c r="B809">
        <v>0.59650000000004444</v>
      </c>
      <c r="C809">
        <v>-4.9999999999994493E-4</v>
      </c>
      <c r="D809">
        <v>1.0034999999999556</v>
      </c>
      <c r="E809">
        <v>0.2</v>
      </c>
      <c r="F809">
        <v>-0.22350000000000034</v>
      </c>
      <c r="G809">
        <v>0.02</v>
      </c>
      <c r="H809">
        <v>0.99999999999995526</v>
      </c>
      <c r="I809">
        <v>1.0034999999999556</v>
      </c>
      <c r="J809">
        <v>0.2</v>
      </c>
      <c r="K809">
        <v>-0.22350000000000034</v>
      </c>
      <c r="L809">
        <v>0.02</v>
      </c>
      <c r="M809">
        <v>0</v>
      </c>
      <c r="N809">
        <v>0.99999999999995526</v>
      </c>
      <c r="O809">
        <v>4.8000000000000001E-2</v>
      </c>
      <c r="P809">
        <v>3.4000000000000002E-2</v>
      </c>
      <c r="Q809">
        <v>4.2999999999999997E-2</v>
      </c>
      <c r="R809">
        <v>0.223</v>
      </c>
      <c r="S809">
        <v>800</v>
      </c>
      <c r="T809">
        <v>4.9817499999997857E-2</v>
      </c>
      <c r="X809">
        <v>363636</v>
      </c>
      <c r="Y809">
        <v>0</v>
      </c>
      <c r="Z809">
        <v>4.8203754034603662E-2</v>
      </c>
      <c r="AA809">
        <v>0</v>
      </c>
      <c r="AB809">
        <v>1623</v>
      </c>
      <c r="AC809">
        <v>18000</v>
      </c>
      <c r="AD809">
        <v>980.78720877621868</v>
      </c>
      <c r="AE809">
        <v>980.78720877621868</v>
      </c>
      <c r="AF809">
        <v>0.96765540569317943</v>
      </c>
      <c r="AG809">
        <v>74.278182058789909</v>
      </c>
      <c r="AI809">
        <v>6.7617432568977085</v>
      </c>
      <c r="AJ809">
        <v>864.14731427022377</v>
      </c>
      <c r="AM809">
        <v>0.46467783406485236</v>
      </c>
    </row>
    <row r="810" spans="1:39" x14ac:dyDescent="0.35">
      <c r="A810">
        <v>0.40399999999995551</v>
      </c>
      <c r="B810">
        <v>0.59600000000004449</v>
      </c>
      <c r="C810">
        <v>-4.9999999999994493E-4</v>
      </c>
      <c r="D810">
        <v>1.0039999999999556</v>
      </c>
      <c r="E810">
        <v>0.2</v>
      </c>
      <c r="F810">
        <v>-0.22400000000000034</v>
      </c>
      <c r="G810">
        <v>0.02</v>
      </c>
      <c r="H810">
        <v>0.99999999999995526</v>
      </c>
      <c r="I810">
        <v>1.0039999999999556</v>
      </c>
      <c r="J810">
        <v>0.2</v>
      </c>
      <c r="K810">
        <v>-0.22400000000000034</v>
      </c>
      <c r="L810">
        <v>0.02</v>
      </c>
      <c r="M810">
        <v>0</v>
      </c>
      <c r="N810">
        <v>0.99999999999995526</v>
      </c>
      <c r="O810">
        <v>4.8000000000000001E-2</v>
      </c>
      <c r="P810">
        <v>3.4000000000000002E-2</v>
      </c>
      <c r="Q810">
        <v>4.2999999999999997E-2</v>
      </c>
      <c r="R810">
        <v>0.223</v>
      </c>
      <c r="S810">
        <v>800</v>
      </c>
      <c r="T810">
        <v>4.9819999999997852E-2</v>
      </c>
      <c r="X810">
        <v>363636</v>
      </c>
      <c r="Y810">
        <v>0</v>
      </c>
      <c r="Z810">
        <v>4.7445216480519609E-2</v>
      </c>
      <c r="AA810">
        <v>0</v>
      </c>
      <c r="AB810">
        <v>1623</v>
      </c>
      <c r="AC810">
        <v>18000</v>
      </c>
      <c r="AD810">
        <v>980.78720877621868</v>
      </c>
      <c r="AE810">
        <v>980.78720877621868</v>
      </c>
      <c r="AF810">
        <v>0.95238051850296868</v>
      </c>
      <c r="AG810">
        <v>74.187432304408361</v>
      </c>
      <c r="AI810">
        <v>6.7617595501107113</v>
      </c>
      <c r="AJ810">
        <v>864.16139412118366</v>
      </c>
      <c r="AM810">
        <v>0.46422678784973331</v>
      </c>
    </row>
    <row r="811" spans="1:39" x14ac:dyDescent="0.35">
      <c r="A811">
        <v>0.40449999999995545</v>
      </c>
      <c r="B811">
        <v>0.59550000000004455</v>
      </c>
      <c r="C811">
        <v>-4.9999999999994493E-4</v>
      </c>
      <c r="D811">
        <v>1.0044999999999555</v>
      </c>
      <c r="E811">
        <v>0.2</v>
      </c>
      <c r="F811">
        <v>-0.22450000000000034</v>
      </c>
      <c r="G811">
        <v>0.02</v>
      </c>
      <c r="H811">
        <v>0.99999999999995515</v>
      </c>
      <c r="I811">
        <v>1.0044999999999555</v>
      </c>
      <c r="J811">
        <v>0.2</v>
      </c>
      <c r="K811">
        <v>-0.22450000000000034</v>
      </c>
      <c r="L811">
        <v>0.02</v>
      </c>
      <c r="M811">
        <v>0</v>
      </c>
      <c r="N811">
        <v>0.99999999999995515</v>
      </c>
      <c r="O811">
        <v>4.8000000000000001E-2</v>
      </c>
      <c r="P811">
        <v>3.4000000000000002E-2</v>
      </c>
      <c r="Q811">
        <v>4.2999999999999997E-2</v>
      </c>
      <c r="R811">
        <v>0.223</v>
      </c>
      <c r="S811">
        <v>800</v>
      </c>
      <c r="T811">
        <v>4.9822499999997848E-2</v>
      </c>
      <c r="X811">
        <v>363636</v>
      </c>
      <c r="Y811">
        <v>0</v>
      </c>
      <c r="Z811">
        <v>4.6698037686376877E-2</v>
      </c>
      <c r="AA811">
        <v>0</v>
      </c>
      <c r="AB811">
        <v>1623</v>
      </c>
      <c r="AC811">
        <v>18000</v>
      </c>
      <c r="AD811">
        <v>980.78720877621868</v>
      </c>
      <c r="AE811">
        <v>980.78720877621868</v>
      </c>
      <c r="AF811">
        <v>0.93733516030467467</v>
      </c>
      <c r="AG811">
        <v>74.096888302994145</v>
      </c>
      <c r="AI811">
        <v>6.7617755984927888</v>
      </c>
      <c r="AJ811">
        <v>864.17526262469642</v>
      </c>
      <c r="AM811">
        <v>0.46377661641447337</v>
      </c>
    </row>
    <row r="812" spans="1:39" x14ac:dyDescent="0.35">
      <c r="A812">
        <v>0.4049999999999554</v>
      </c>
      <c r="B812">
        <v>0.5950000000000446</v>
      </c>
      <c r="C812">
        <v>-4.9999999999994493E-4</v>
      </c>
      <c r="D812">
        <v>1.0049999999999555</v>
      </c>
      <c r="E812">
        <v>0.2</v>
      </c>
      <c r="F812">
        <v>-0.22500000000000034</v>
      </c>
      <c r="G812">
        <v>0.02</v>
      </c>
      <c r="H812">
        <v>0.99999999999995515</v>
      </c>
      <c r="I812">
        <v>1.0049999999999555</v>
      </c>
      <c r="J812">
        <v>0.2</v>
      </c>
      <c r="K812">
        <v>-0.22500000000000034</v>
      </c>
      <c r="L812">
        <v>0.02</v>
      </c>
      <c r="M812">
        <v>0</v>
      </c>
      <c r="N812">
        <v>0.99999999999995515</v>
      </c>
      <c r="O812">
        <v>4.8000000000000001E-2</v>
      </c>
      <c r="P812">
        <v>3.4000000000000002E-2</v>
      </c>
      <c r="Q812">
        <v>4.2999999999999997E-2</v>
      </c>
      <c r="R812">
        <v>0.223</v>
      </c>
      <c r="S812">
        <v>800</v>
      </c>
      <c r="T812">
        <v>4.982499999999785E-2</v>
      </c>
      <c r="X812">
        <v>363636</v>
      </c>
      <c r="Y812">
        <v>0</v>
      </c>
      <c r="Z812">
        <v>4.5962056159073637E-2</v>
      </c>
      <c r="AA812">
        <v>0</v>
      </c>
      <c r="AB812">
        <v>1623</v>
      </c>
      <c r="AC812">
        <v>18000</v>
      </c>
      <c r="AD812">
        <v>980.78720877621868</v>
      </c>
      <c r="AE812">
        <v>980.78720877621868</v>
      </c>
      <c r="AF812">
        <v>0.92251605517739221</v>
      </c>
      <c r="AG812">
        <v>74.006549571823996</v>
      </c>
      <c r="AI812">
        <v>6.7617914055382586</v>
      </c>
      <c r="AJ812">
        <v>864.1889227903298</v>
      </c>
      <c r="AM812">
        <v>0.46332731721665532</v>
      </c>
    </row>
    <row r="813" spans="1:39" x14ac:dyDescent="0.35">
      <c r="A813">
        <v>0.40549999999995534</v>
      </c>
      <c r="B813">
        <v>0.59450000000004466</v>
      </c>
      <c r="C813">
        <v>-4.9999999999994493E-4</v>
      </c>
      <c r="D813">
        <v>1.0054999999999554</v>
      </c>
      <c r="E813">
        <v>0.2</v>
      </c>
      <c r="F813">
        <v>-0.22550000000000034</v>
      </c>
      <c r="G813">
        <v>0.02</v>
      </c>
      <c r="H813">
        <v>0.99999999999995504</v>
      </c>
      <c r="I813">
        <v>1.0054999999999554</v>
      </c>
      <c r="J813">
        <v>0.2</v>
      </c>
      <c r="K813">
        <v>-0.22550000000000034</v>
      </c>
      <c r="L813">
        <v>0.02</v>
      </c>
      <c r="M813">
        <v>0</v>
      </c>
      <c r="N813">
        <v>0.99999999999995504</v>
      </c>
      <c r="O813">
        <v>4.8000000000000001E-2</v>
      </c>
      <c r="P813">
        <v>3.4000000000000002E-2</v>
      </c>
      <c r="Q813">
        <v>4.2999999999999997E-2</v>
      </c>
      <c r="R813">
        <v>0.223</v>
      </c>
      <c r="S813">
        <v>800</v>
      </c>
      <c r="T813">
        <v>4.9827499999997853E-2</v>
      </c>
      <c r="X813">
        <v>363636</v>
      </c>
      <c r="Y813">
        <v>0</v>
      </c>
      <c r="Z813">
        <v>4.5237112580146809E-2</v>
      </c>
      <c r="AA813">
        <v>0</v>
      </c>
      <c r="AB813">
        <v>1623</v>
      </c>
      <c r="AC813">
        <v>18000</v>
      </c>
      <c r="AD813">
        <v>980.78720877621868</v>
      </c>
      <c r="AE813">
        <v>980.78720877621868</v>
      </c>
      <c r="AF813">
        <v>0.90791997150323656</v>
      </c>
      <c r="AG813">
        <v>73.916415626570824</v>
      </c>
      <c r="AI813">
        <v>6.7618069746941778</v>
      </c>
      <c r="AJ813">
        <v>864.202377587152</v>
      </c>
      <c r="AM813">
        <v>0.46287888772370445</v>
      </c>
    </row>
    <row r="814" spans="1:39" x14ac:dyDescent="0.35">
      <c r="A814">
        <v>0.40599999999995529</v>
      </c>
      <c r="B814">
        <v>0.59400000000004471</v>
      </c>
      <c r="C814">
        <v>-4.9999999999994493E-4</v>
      </c>
      <c r="D814">
        <v>1.0059999999999554</v>
      </c>
      <c r="E814">
        <v>0.2</v>
      </c>
      <c r="F814">
        <v>-0.22600000000000034</v>
      </c>
      <c r="G814">
        <v>0.02</v>
      </c>
      <c r="H814">
        <v>0.99999999999995504</v>
      </c>
      <c r="I814">
        <v>1.0059999999999554</v>
      </c>
      <c r="J814">
        <v>0.2</v>
      </c>
      <c r="K814">
        <v>-0.22600000000000034</v>
      </c>
      <c r="L814">
        <v>0.02</v>
      </c>
      <c r="M814">
        <v>0</v>
      </c>
      <c r="N814">
        <v>0.99999999999995504</v>
      </c>
      <c r="O814">
        <v>4.8000000000000001E-2</v>
      </c>
      <c r="P814">
        <v>3.4000000000000002E-2</v>
      </c>
      <c r="Q814">
        <v>4.2999999999999997E-2</v>
      </c>
      <c r="R814">
        <v>0.223</v>
      </c>
      <c r="S814">
        <v>800</v>
      </c>
      <c r="T814">
        <v>4.9829999999997848E-2</v>
      </c>
      <c r="X814">
        <v>363636</v>
      </c>
      <c r="Y814">
        <v>0</v>
      </c>
      <c r="Z814">
        <v>4.4523049778109142E-2</v>
      </c>
      <c r="AA814">
        <v>0</v>
      </c>
      <c r="AB814">
        <v>1623</v>
      </c>
      <c r="AC814">
        <v>18000</v>
      </c>
      <c r="AD814">
        <v>980.78720877621868</v>
      </c>
      <c r="AE814">
        <v>980.78720877621868</v>
      </c>
      <c r="AF814">
        <v>0.89354372140105476</v>
      </c>
      <c r="AG814">
        <v>73.826485981367412</v>
      </c>
      <c r="AI814">
        <v>6.7618223093609533</v>
      </c>
      <c r="AJ814">
        <v>864.2156299442488</v>
      </c>
      <c r="AM814">
        <v>0.46243132541284143</v>
      </c>
    </row>
    <row r="815" spans="1:39" x14ac:dyDescent="0.35">
      <c r="A815">
        <v>0.40649999999995523</v>
      </c>
      <c r="B815">
        <v>0.59350000000004477</v>
      </c>
      <c r="C815">
        <v>-4.9999999999994493E-4</v>
      </c>
      <c r="D815">
        <v>1.0064999999999553</v>
      </c>
      <c r="E815">
        <v>0.2</v>
      </c>
      <c r="F815">
        <v>-0.22650000000000034</v>
      </c>
      <c r="G815">
        <v>0.02</v>
      </c>
      <c r="H815">
        <v>0.99999999999995492</v>
      </c>
      <c r="I815">
        <v>1.0064999999999553</v>
      </c>
      <c r="J815">
        <v>0.2</v>
      </c>
      <c r="K815">
        <v>-0.22650000000000034</v>
      </c>
      <c r="L815">
        <v>0.02</v>
      </c>
      <c r="M815">
        <v>0</v>
      </c>
      <c r="N815">
        <v>0.99999999999995492</v>
      </c>
      <c r="O815">
        <v>4.8000000000000001E-2</v>
      </c>
      <c r="P815">
        <v>3.4000000000000002E-2</v>
      </c>
      <c r="Q815">
        <v>4.2999999999999997E-2</v>
      </c>
      <c r="R815">
        <v>0.223</v>
      </c>
      <c r="S815">
        <v>800</v>
      </c>
      <c r="T815">
        <v>4.9832499999997844E-2</v>
      </c>
      <c r="X815">
        <v>363636</v>
      </c>
      <c r="Y815">
        <v>0</v>
      </c>
      <c r="Z815">
        <v>4.3819712701117827E-2</v>
      </c>
      <c r="AA815">
        <v>0</v>
      </c>
      <c r="AB815">
        <v>1623</v>
      </c>
      <c r="AC815">
        <v>18000</v>
      </c>
      <c r="AD815">
        <v>980.78720877621868</v>
      </c>
      <c r="AE815">
        <v>980.78720877621868</v>
      </c>
      <c r="AF815">
        <v>0.87938416016696197</v>
      </c>
      <c r="AG815">
        <v>73.73676014886901</v>
      </c>
      <c r="AI815">
        <v>6.7618374128929357</v>
      </c>
      <c r="AJ815">
        <v>864.22868275122687</v>
      </c>
      <c r="AM815">
        <v>0.46198462777103444</v>
      </c>
    </row>
    <row r="816" spans="1:39" x14ac:dyDescent="0.35">
      <c r="A816">
        <v>0.40699999999995518</v>
      </c>
      <c r="B816">
        <v>0.59300000000004482</v>
      </c>
      <c r="C816">
        <v>-4.9999999999994493E-4</v>
      </c>
      <c r="D816">
        <v>1.0069999999999553</v>
      </c>
      <c r="E816">
        <v>0.2</v>
      </c>
      <c r="F816">
        <v>-0.22700000000000034</v>
      </c>
      <c r="G816">
        <v>0.02</v>
      </c>
      <c r="H816">
        <v>0.99999999999995492</v>
      </c>
      <c r="I816">
        <v>1.0069999999999553</v>
      </c>
      <c r="J816">
        <v>0.2</v>
      </c>
      <c r="K816">
        <v>-0.22700000000000034</v>
      </c>
      <c r="L816">
        <v>0.02</v>
      </c>
      <c r="M816">
        <v>0</v>
      </c>
      <c r="N816">
        <v>0.99999999999995492</v>
      </c>
      <c r="O816">
        <v>4.8000000000000001E-2</v>
      </c>
      <c r="P816">
        <v>3.4000000000000002E-2</v>
      </c>
      <c r="Q816">
        <v>4.2999999999999997E-2</v>
      </c>
      <c r="R816">
        <v>0.223</v>
      </c>
      <c r="S816">
        <v>800</v>
      </c>
      <c r="T816">
        <v>4.9834999999997839E-2</v>
      </c>
      <c r="X816">
        <v>363636</v>
      </c>
      <c r="Y816">
        <v>0</v>
      </c>
      <c r="Z816">
        <v>4.3126948389970818E-2</v>
      </c>
      <c r="AA816">
        <v>0</v>
      </c>
      <c r="AB816">
        <v>1623</v>
      </c>
      <c r="AC816">
        <v>18000</v>
      </c>
      <c r="AD816">
        <v>980.78720877621868</v>
      </c>
      <c r="AE816">
        <v>980.78720877621868</v>
      </c>
      <c r="AF816">
        <v>0.86543818572162112</v>
      </c>
      <c r="AG816">
        <v>73.647237640314771</v>
      </c>
      <c r="AI816">
        <v>6.7618522885990116</v>
      </c>
      <c r="AJ816">
        <v>864.24153885871544</v>
      </c>
      <c r="AM816">
        <v>0.46153879229495259</v>
      </c>
    </row>
    <row r="817" spans="1:39" x14ac:dyDescent="0.35">
      <c r="A817">
        <v>0.40749999999995512</v>
      </c>
      <c r="B817">
        <v>0.59250000000004488</v>
      </c>
      <c r="C817">
        <v>-4.9999999999994493E-4</v>
      </c>
      <c r="D817">
        <v>1.0074999999999552</v>
      </c>
      <c r="E817">
        <v>0.2</v>
      </c>
      <c r="F817">
        <v>-0.22750000000000034</v>
      </c>
      <c r="G817">
        <v>0.02</v>
      </c>
      <c r="H817">
        <v>0.99999999999995481</v>
      </c>
      <c r="I817">
        <v>1.0074999999999552</v>
      </c>
      <c r="J817">
        <v>0.2</v>
      </c>
      <c r="K817">
        <v>-0.22750000000000034</v>
      </c>
      <c r="L817">
        <v>0.02</v>
      </c>
      <c r="M817">
        <v>0</v>
      </c>
      <c r="N817">
        <v>0.99999999999995481</v>
      </c>
      <c r="O817">
        <v>4.8000000000000001E-2</v>
      </c>
      <c r="P817">
        <v>3.4000000000000002E-2</v>
      </c>
      <c r="Q817">
        <v>4.2999999999999997E-2</v>
      </c>
      <c r="R817">
        <v>0.223</v>
      </c>
      <c r="S817">
        <v>800</v>
      </c>
      <c r="T817">
        <v>4.9837499999997835E-2</v>
      </c>
      <c r="X817">
        <v>363636</v>
      </c>
      <c r="Y817">
        <v>0</v>
      </c>
      <c r="Z817">
        <v>4.2444605951427301E-2</v>
      </c>
      <c r="AA817">
        <v>0</v>
      </c>
      <c r="AB817">
        <v>1623</v>
      </c>
      <c r="AC817">
        <v>18000</v>
      </c>
      <c r="AD817">
        <v>980.78720877621868</v>
      </c>
      <c r="AE817">
        <v>980.78720877621868</v>
      </c>
      <c r="AF817">
        <v>0.85170273806419461</v>
      </c>
      <c r="AG817">
        <v>73.557917965588075</v>
      </c>
      <c r="AI817">
        <v>6.7618669397431788</v>
      </c>
      <c r="AJ817">
        <v>864.25420107885429</v>
      </c>
      <c r="AM817">
        <v>0.46109381649091891</v>
      </c>
    </row>
    <row r="818" spans="1:39" x14ac:dyDescent="0.35">
      <c r="A818">
        <v>0.40799999999995507</v>
      </c>
      <c r="B818">
        <v>0.59200000000004493</v>
      </c>
      <c r="C818">
        <v>-4.9999999999994493E-4</v>
      </c>
      <c r="D818">
        <v>1.0079999999999552</v>
      </c>
      <c r="E818">
        <v>0.2</v>
      </c>
      <c r="F818">
        <v>-0.22800000000000034</v>
      </c>
      <c r="G818">
        <v>0.02</v>
      </c>
      <c r="H818">
        <v>0.99999999999995481</v>
      </c>
      <c r="I818">
        <v>1.0079999999999552</v>
      </c>
      <c r="J818">
        <v>0.2</v>
      </c>
      <c r="K818">
        <v>-0.22800000000000034</v>
      </c>
      <c r="L818">
        <v>0.02</v>
      </c>
      <c r="M818">
        <v>0</v>
      </c>
      <c r="N818">
        <v>0.99999999999995481</v>
      </c>
      <c r="O818">
        <v>4.8000000000000001E-2</v>
      </c>
      <c r="P818">
        <v>3.4000000000000002E-2</v>
      </c>
      <c r="Q818">
        <v>4.2999999999999997E-2</v>
      </c>
      <c r="R818">
        <v>0.223</v>
      </c>
      <c r="S818">
        <v>800</v>
      </c>
      <c r="T818">
        <v>4.983999999999783E-2</v>
      </c>
      <c r="X818">
        <v>363636</v>
      </c>
      <c r="Y818">
        <v>0</v>
      </c>
      <c r="Z818">
        <v>4.1772536531848488E-2</v>
      </c>
      <c r="AA818">
        <v>0</v>
      </c>
      <c r="AB818">
        <v>1623</v>
      </c>
      <c r="AC818">
        <v>18000</v>
      </c>
      <c r="AD818">
        <v>980.78720877621868</v>
      </c>
      <c r="AE818">
        <v>980.78720877621868</v>
      </c>
      <c r="AF818">
        <v>0.83817479873288792</v>
      </c>
      <c r="AG818">
        <v>73.468800633275748</v>
      </c>
      <c r="AI818">
        <v>6.7618813695451321</v>
      </c>
      <c r="AJ818">
        <v>864.26667218579075</v>
      </c>
      <c r="AM818">
        <v>0.46064969787486393</v>
      </c>
    </row>
    <row r="819" spans="1:39" x14ac:dyDescent="0.35">
      <c r="A819">
        <v>0.40849999999995501</v>
      </c>
      <c r="B819">
        <v>0.59150000000004499</v>
      </c>
      <c r="C819">
        <v>-4.9999999999994493E-4</v>
      </c>
      <c r="D819">
        <v>1.0084999999999551</v>
      </c>
      <c r="E819">
        <v>0.2</v>
      </c>
      <c r="F819">
        <v>-0.22850000000000034</v>
      </c>
      <c r="G819">
        <v>0.02</v>
      </c>
      <c r="H819">
        <v>0.9999999999999547</v>
      </c>
      <c r="I819">
        <v>1.0084999999999551</v>
      </c>
      <c r="J819">
        <v>0.2</v>
      </c>
      <c r="K819">
        <v>-0.22850000000000034</v>
      </c>
      <c r="L819">
        <v>0.02</v>
      </c>
      <c r="M819">
        <v>0</v>
      </c>
      <c r="N819">
        <v>0.9999999999999547</v>
      </c>
      <c r="O819">
        <v>4.8000000000000001E-2</v>
      </c>
      <c r="P819">
        <v>3.4000000000000002E-2</v>
      </c>
      <c r="Q819">
        <v>4.2999999999999997E-2</v>
      </c>
      <c r="R819">
        <v>0.223</v>
      </c>
      <c r="S819">
        <v>800</v>
      </c>
      <c r="T819">
        <v>4.9842499999997833E-2</v>
      </c>
      <c r="X819">
        <v>363636</v>
      </c>
      <c r="Y819">
        <v>0</v>
      </c>
      <c r="Z819">
        <v>4.1110593291155323E-2</v>
      </c>
      <c r="AA819">
        <v>0</v>
      </c>
      <c r="AB819">
        <v>1623</v>
      </c>
      <c r="AC819">
        <v>18000</v>
      </c>
      <c r="AD819">
        <v>980.78720877621868</v>
      </c>
      <c r="AE819">
        <v>980.78720877621868</v>
      </c>
      <c r="AF819">
        <v>0.8248513902720126</v>
      </c>
      <c r="AG819">
        <v>73.379885150726167</v>
      </c>
      <c r="AI819">
        <v>6.7618955811808243</v>
      </c>
      <c r="AJ819">
        <v>864.2789549161555</v>
      </c>
      <c r="AM819">
        <v>0.46020643397227934</v>
      </c>
    </row>
    <row r="820" spans="1:39" x14ac:dyDescent="0.35">
      <c r="A820">
        <v>0.40899999999995496</v>
      </c>
      <c r="B820">
        <v>0.59100000000004504</v>
      </c>
      <c r="C820">
        <v>-4.9999999999994493E-4</v>
      </c>
      <c r="D820">
        <v>1.008999999999955</v>
      </c>
      <c r="E820">
        <v>0.2</v>
      </c>
      <c r="F820">
        <v>-0.22900000000000034</v>
      </c>
      <c r="G820">
        <v>0.02</v>
      </c>
      <c r="H820">
        <v>0.9999999999999547</v>
      </c>
      <c r="I820">
        <v>1.008999999999955</v>
      </c>
      <c r="J820">
        <v>0.2</v>
      </c>
      <c r="K820">
        <v>-0.22900000000000034</v>
      </c>
      <c r="L820">
        <v>0.02</v>
      </c>
      <c r="M820">
        <v>0</v>
      </c>
      <c r="N820">
        <v>0.9999999999999547</v>
      </c>
      <c r="O820">
        <v>4.8000000000000001E-2</v>
      </c>
      <c r="P820">
        <v>3.4000000000000002E-2</v>
      </c>
      <c r="Q820">
        <v>4.2999999999999997E-2</v>
      </c>
      <c r="R820">
        <v>0.223</v>
      </c>
      <c r="S820">
        <v>800</v>
      </c>
      <c r="T820">
        <v>4.9844999999997829E-2</v>
      </c>
      <c r="X820">
        <v>363636</v>
      </c>
      <c r="Y820">
        <v>0</v>
      </c>
      <c r="Z820">
        <v>4.0458631377099319E-2</v>
      </c>
      <c r="AA820">
        <v>0</v>
      </c>
      <c r="AB820">
        <v>1623</v>
      </c>
      <c r="AC820">
        <v>18000</v>
      </c>
      <c r="AD820">
        <v>980.78720877621868</v>
      </c>
      <c r="AE820">
        <v>980.78720877621868</v>
      </c>
      <c r="AF820">
        <v>0.81172957570549387</v>
      </c>
      <c r="AG820">
        <v>73.291171024106333</v>
      </c>
      <c r="AI820">
        <v>6.7619095777830287</v>
      </c>
      <c r="AJ820">
        <v>864.29105196953969</v>
      </c>
      <c r="AM820">
        <v>0.45976402231817226</v>
      </c>
    </row>
    <row r="821" spans="1:39" x14ac:dyDescent="0.35">
      <c r="A821">
        <v>0.4094999999999549</v>
      </c>
      <c r="B821">
        <v>0.5905000000000451</v>
      </c>
      <c r="C821">
        <v>-4.9999999999994493E-4</v>
      </c>
      <c r="D821">
        <v>1.009499999999955</v>
      </c>
      <c r="E821">
        <v>0.2</v>
      </c>
      <c r="F821">
        <v>-0.22950000000000034</v>
      </c>
      <c r="G821">
        <v>0.02</v>
      </c>
      <c r="H821">
        <v>0.99999999999995459</v>
      </c>
      <c r="I821">
        <v>1.009499999999955</v>
      </c>
      <c r="J821">
        <v>0.2</v>
      </c>
      <c r="K821">
        <v>-0.22950000000000034</v>
      </c>
      <c r="L821">
        <v>0.02</v>
      </c>
      <c r="M821">
        <v>0</v>
      </c>
      <c r="N821">
        <v>0.99999999999995459</v>
      </c>
      <c r="O821">
        <v>4.8000000000000001E-2</v>
      </c>
      <c r="P821">
        <v>3.4000000000000002E-2</v>
      </c>
      <c r="Q821">
        <v>4.2999999999999997E-2</v>
      </c>
      <c r="R821">
        <v>0.223</v>
      </c>
      <c r="S821">
        <v>800</v>
      </c>
      <c r="T821">
        <v>4.9847499999997824E-2</v>
      </c>
      <c r="X821">
        <v>363636</v>
      </c>
      <c r="Y821">
        <v>0</v>
      </c>
      <c r="Z821">
        <v>3.9816507899843173E-2</v>
      </c>
      <c r="AA821">
        <v>0</v>
      </c>
      <c r="AB821">
        <v>1623</v>
      </c>
      <c r="AC821">
        <v>18000</v>
      </c>
      <c r="AD821">
        <v>980.78720877621868</v>
      </c>
      <c r="AE821">
        <v>980.78720877621868</v>
      </c>
      <c r="AF821">
        <v>0.7988064580167501</v>
      </c>
      <c r="AG821">
        <v>73.20265775845786</v>
      </c>
      <c r="AI821">
        <v>6.7619233624418964</v>
      </c>
      <c r="AJ821">
        <v>864.30296600896872</v>
      </c>
      <c r="AM821">
        <v>0.45932246045701935</v>
      </c>
    </row>
    <row r="822" spans="1:39" x14ac:dyDescent="0.35">
      <c r="A822">
        <v>0.40999999999995485</v>
      </c>
      <c r="B822">
        <v>0.59000000000004515</v>
      </c>
      <c r="C822">
        <v>-4.9999999999994493E-4</v>
      </c>
      <c r="D822">
        <v>1.0099999999999549</v>
      </c>
      <c r="E822">
        <v>0.2</v>
      </c>
      <c r="F822">
        <v>-0.23000000000000034</v>
      </c>
      <c r="G822">
        <v>0.02</v>
      </c>
      <c r="H822">
        <v>0.99999999999995459</v>
      </c>
      <c r="I822">
        <v>1.0099999999999549</v>
      </c>
      <c r="J822">
        <v>0.2</v>
      </c>
      <c r="K822">
        <v>-0.23000000000000034</v>
      </c>
      <c r="L822">
        <v>0.02</v>
      </c>
      <c r="M822">
        <v>0</v>
      </c>
      <c r="N822">
        <v>0.99999999999995459</v>
      </c>
      <c r="O822">
        <v>4.8000000000000001E-2</v>
      </c>
      <c r="P822">
        <v>3.4000000000000002E-2</v>
      </c>
      <c r="Q822">
        <v>4.2999999999999997E-2</v>
      </c>
      <c r="R822">
        <v>0.223</v>
      </c>
      <c r="S822">
        <v>800</v>
      </c>
      <c r="T822">
        <v>4.984999999999782E-2</v>
      </c>
      <c r="X822">
        <v>363636</v>
      </c>
      <c r="Y822">
        <v>0</v>
      </c>
      <c r="Z822">
        <v>3.9184081906847509E-2</v>
      </c>
      <c r="AA822">
        <v>0</v>
      </c>
      <c r="AB822">
        <v>1623</v>
      </c>
      <c r="AC822">
        <v>18000</v>
      </c>
      <c r="AD822">
        <v>980.78720877621868</v>
      </c>
      <c r="AE822">
        <v>980.78720877621868</v>
      </c>
      <c r="AF822">
        <v>0.78607917963487073</v>
      </c>
      <c r="AG822">
        <v>73.114344857751973</v>
      </c>
      <c r="AI822">
        <v>6.7619369382055039</v>
      </c>
      <c r="AJ822">
        <v>864.31469966136706</v>
      </c>
      <c r="AM822">
        <v>0.45888174594272163</v>
      </c>
    </row>
    <row r="823" spans="1:39" x14ac:dyDescent="0.35">
      <c r="A823">
        <v>0.41049999999995479</v>
      </c>
      <c r="B823">
        <v>0.58950000000004521</v>
      </c>
      <c r="C823">
        <v>-4.9999999999994493E-4</v>
      </c>
      <c r="D823">
        <v>1.0104999999999549</v>
      </c>
      <c r="E823">
        <v>0.2</v>
      </c>
      <c r="F823">
        <v>-0.23050000000000034</v>
      </c>
      <c r="G823">
        <v>0.02</v>
      </c>
      <c r="H823">
        <v>0.99999999999995448</v>
      </c>
      <c r="I823">
        <v>1.0104999999999549</v>
      </c>
      <c r="J823">
        <v>0.2</v>
      </c>
      <c r="K823">
        <v>-0.23050000000000034</v>
      </c>
      <c r="L823">
        <v>0.02</v>
      </c>
      <c r="M823">
        <v>0</v>
      </c>
      <c r="N823">
        <v>0.99999999999995448</v>
      </c>
      <c r="O823">
        <v>4.8000000000000001E-2</v>
      </c>
      <c r="P823">
        <v>3.4000000000000002E-2</v>
      </c>
      <c r="Q823">
        <v>4.2999999999999997E-2</v>
      </c>
      <c r="R823">
        <v>0.223</v>
      </c>
      <c r="S823">
        <v>800</v>
      </c>
      <c r="T823">
        <v>4.9852499999997822E-2</v>
      </c>
      <c r="X823">
        <v>363636</v>
      </c>
      <c r="Y823">
        <v>0</v>
      </c>
      <c r="Z823">
        <v>3.8561214358060369E-2</v>
      </c>
      <c r="AA823">
        <v>0</v>
      </c>
      <c r="AB823">
        <v>1623</v>
      </c>
      <c r="AC823">
        <v>18000</v>
      </c>
      <c r="AD823">
        <v>980.78720877621868</v>
      </c>
      <c r="AE823">
        <v>980.78720877621868</v>
      </c>
      <c r="AF823">
        <v>0.77354492192702218</v>
      </c>
      <c r="AG823">
        <v>73.026231824943423</v>
      </c>
      <c r="AI823">
        <v>6.761950308080392</v>
      </c>
      <c r="AJ823">
        <v>864.3262555180155</v>
      </c>
      <c r="AM823">
        <v>0.45844187633855882</v>
      </c>
    </row>
    <row r="824" spans="1:39" x14ac:dyDescent="0.35">
      <c r="A824">
        <v>0.41099999999995473</v>
      </c>
      <c r="B824">
        <v>0.58900000000004527</v>
      </c>
      <c r="C824">
        <v>-4.9999999999994493E-4</v>
      </c>
      <c r="D824">
        <v>1.0109999999999548</v>
      </c>
      <c r="E824">
        <v>0.2</v>
      </c>
      <c r="F824">
        <v>-0.23100000000000034</v>
      </c>
      <c r="G824">
        <v>0.02</v>
      </c>
      <c r="H824">
        <v>0.99999999999995448</v>
      </c>
      <c r="I824">
        <v>1.0109999999999548</v>
      </c>
      <c r="J824">
        <v>0.2</v>
      </c>
      <c r="K824">
        <v>-0.23100000000000034</v>
      </c>
      <c r="L824">
        <v>0.02</v>
      </c>
      <c r="M824">
        <v>0</v>
      </c>
      <c r="N824">
        <v>0.99999999999995448</v>
      </c>
      <c r="O824">
        <v>4.8000000000000001E-2</v>
      </c>
      <c r="P824">
        <v>3.4000000000000002E-2</v>
      </c>
      <c r="Q824">
        <v>4.2999999999999997E-2</v>
      </c>
      <c r="R824">
        <v>0.223</v>
      </c>
      <c r="S824">
        <v>800</v>
      </c>
      <c r="T824">
        <v>4.9854999999997811E-2</v>
      </c>
      <c r="X824">
        <v>363636</v>
      </c>
      <c r="Y824">
        <v>0</v>
      </c>
      <c r="Z824">
        <v>3.7947768101406029E-2</v>
      </c>
      <c r="AA824">
        <v>0</v>
      </c>
      <c r="AB824">
        <v>1623</v>
      </c>
      <c r="AC824">
        <v>18000</v>
      </c>
      <c r="AD824">
        <v>980.78720877621868</v>
      </c>
      <c r="AE824">
        <v>980.78720877621868</v>
      </c>
      <c r="AF824">
        <v>0.76120090469700985</v>
      </c>
      <c r="AG824">
        <v>72.938318162023421</v>
      </c>
      <c r="AI824">
        <v>6.761963475032104</v>
      </c>
      <c r="AJ824">
        <v>864.33763613500912</v>
      </c>
      <c r="AM824">
        <v>0.45800284921714501</v>
      </c>
    </row>
    <row r="825" spans="1:39" x14ac:dyDescent="0.35">
      <c r="A825">
        <v>0.41149999999995468</v>
      </c>
      <c r="B825">
        <v>0.58850000000004532</v>
      </c>
      <c r="C825">
        <v>-4.9999999999994493E-4</v>
      </c>
      <c r="D825">
        <v>1.0114999999999548</v>
      </c>
      <c r="E825">
        <v>0.2</v>
      </c>
      <c r="F825">
        <v>-0.23150000000000034</v>
      </c>
      <c r="G825">
        <v>0.02</v>
      </c>
      <c r="H825">
        <v>0.99999999999995437</v>
      </c>
      <c r="I825">
        <v>1.0114999999999548</v>
      </c>
      <c r="J825">
        <v>0.2</v>
      </c>
      <c r="K825">
        <v>-0.23150000000000034</v>
      </c>
      <c r="L825">
        <v>0.02</v>
      </c>
      <c r="M825">
        <v>0</v>
      </c>
      <c r="N825">
        <v>0.99999999999995437</v>
      </c>
      <c r="O825">
        <v>4.8000000000000001E-2</v>
      </c>
      <c r="P825">
        <v>3.4000000000000002E-2</v>
      </c>
      <c r="Q825">
        <v>4.2999999999999997E-2</v>
      </c>
      <c r="R825">
        <v>0.223</v>
      </c>
      <c r="S825">
        <v>800</v>
      </c>
      <c r="T825">
        <v>4.985749999999782E-2</v>
      </c>
      <c r="X825">
        <v>363636</v>
      </c>
      <c r="Y825">
        <v>0</v>
      </c>
      <c r="Z825">
        <v>3.7343607848569674E-2</v>
      </c>
      <c r="AA825">
        <v>0</v>
      </c>
      <c r="AB825">
        <v>1623</v>
      </c>
      <c r="AC825">
        <v>18000</v>
      </c>
      <c r="AD825">
        <v>980.78720877621868</v>
      </c>
      <c r="AE825">
        <v>980.78720877621868</v>
      </c>
      <c r="AF825">
        <v>0.74904438568992704</v>
      </c>
      <c r="AG825">
        <v>72.850603370071624</v>
      </c>
      <c r="AI825">
        <v>6.7619764419857118</v>
      </c>
      <c r="AJ825">
        <v>864.34884403370438</v>
      </c>
      <c r="AM825">
        <v>0.45756466216038366</v>
      </c>
    </row>
    <row r="826" spans="1:39" x14ac:dyDescent="0.35">
      <c r="A826">
        <v>0.41199999999995462</v>
      </c>
      <c r="B826">
        <v>0.58800000000004538</v>
      </c>
      <c r="C826">
        <v>-4.9999999999994493E-4</v>
      </c>
      <c r="D826">
        <v>1.0119999999999547</v>
      </c>
      <c r="E826">
        <v>0.2</v>
      </c>
      <c r="F826">
        <v>-0.23200000000000034</v>
      </c>
      <c r="G826">
        <v>0.02</v>
      </c>
      <c r="H826">
        <v>0.99999999999995437</v>
      </c>
      <c r="I826">
        <v>1.0119999999999547</v>
      </c>
      <c r="J826">
        <v>0.2</v>
      </c>
      <c r="K826">
        <v>-0.23200000000000034</v>
      </c>
      <c r="L826">
        <v>0.02</v>
      </c>
      <c r="M826">
        <v>0</v>
      </c>
      <c r="N826">
        <v>0.99999999999995437</v>
      </c>
      <c r="O826">
        <v>4.8000000000000001E-2</v>
      </c>
      <c r="P826">
        <v>3.4000000000000002E-2</v>
      </c>
      <c r="Q826">
        <v>4.2999999999999997E-2</v>
      </c>
      <c r="R826">
        <v>0.223</v>
      </c>
      <c r="S826">
        <v>800</v>
      </c>
      <c r="T826">
        <v>4.9859999999997816E-2</v>
      </c>
      <c r="X826">
        <v>363636</v>
      </c>
      <c r="Y826">
        <v>0</v>
      </c>
      <c r="Z826">
        <v>3.674860015107468E-2</v>
      </c>
      <c r="AA826">
        <v>0</v>
      </c>
      <c r="AB826">
        <v>1623</v>
      </c>
      <c r="AC826">
        <v>18000</v>
      </c>
      <c r="AD826">
        <v>980.78720877621868</v>
      </c>
      <c r="AE826">
        <v>980.78720877621868</v>
      </c>
      <c r="AF826">
        <v>0.73707266010281869</v>
      </c>
      <c r="AG826">
        <v>72.763086949307095</v>
      </c>
      <c r="AI826">
        <v>6.7619892118263376</v>
      </c>
      <c r="AJ826">
        <v>864.35988170116229</v>
      </c>
      <c r="AM826">
        <v>0.4571273127594232</v>
      </c>
    </row>
    <row r="827" spans="1:39" x14ac:dyDescent="0.35">
      <c r="A827">
        <v>0.41249999999995457</v>
      </c>
      <c r="B827">
        <v>0.58750000000004543</v>
      </c>
      <c r="C827">
        <v>-4.9999999999994493E-4</v>
      </c>
      <c r="D827">
        <v>1.0124999999999547</v>
      </c>
      <c r="E827">
        <v>0.2</v>
      </c>
      <c r="F827">
        <v>-0.23250000000000035</v>
      </c>
      <c r="G827">
        <v>0.02</v>
      </c>
      <c r="H827">
        <v>0.99999999999995426</v>
      </c>
      <c r="I827">
        <v>1.0124999999999547</v>
      </c>
      <c r="J827">
        <v>0.2</v>
      </c>
      <c r="K827">
        <v>-0.23250000000000035</v>
      </c>
      <c r="L827">
        <v>0.02</v>
      </c>
      <c r="M827">
        <v>0</v>
      </c>
      <c r="N827">
        <v>0.99999999999995426</v>
      </c>
      <c r="O827">
        <v>4.8000000000000001E-2</v>
      </c>
      <c r="P827">
        <v>3.4000000000000002E-2</v>
      </c>
      <c r="Q827">
        <v>4.2999999999999997E-2</v>
      </c>
      <c r="R827">
        <v>0.223</v>
      </c>
      <c r="S827">
        <v>800</v>
      </c>
      <c r="T827">
        <v>4.9862499999997811E-2</v>
      </c>
      <c r="X827">
        <v>363636</v>
      </c>
      <c r="Y827">
        <v>0</v>
      </c>
      <c r="Z827">
        <v>3.6162613376649069E-2</v>
      </c>
      <c r="AA827">
        <v>0</v>
      </c>
      <c r="AB827">
        <v>1623</v>
      </c>
      <c r="AC827">
        <v>18000</v>
      </c>
      <c r="AD827">
        <v>980.78720877621868</v>
      </c>
      <c r="AE827">
        <v>980.78720877621868</v>
      </c>
      <c r="AF827">
        <v>0.72528306010129662</v>
      </c>
      <c r="AG827">
        <v>72.675768399138349</v>
      </c>
      <c r="AI827">
        <v>6.7620017873996732</v>
      </c>
      <c r="AJ827">
        <v>864.37075159059032</v>
      </c>
      <c r="AM827">
        <v>0.4566907986146132</v>
      </c>
    </row>
    <row r="828" spans="1:39" x14ac:dyDescent="0.35">
      <c r="A828">
        <v>0.41299999999995451</v>
      </c>
      <c r="B828">
        <v>0.58700000000004549</v>
      </c>
      <c r="C828">
        <v>-4.9999999999994493E-4</v>
      </c>
      <c r="D828">
        <v>1.0129999999999546</v>
      </c>
      <c r="E828">
        <v>0.2</v>
      </c>
      <c r="F828">
        <v>-0.23300000000000035</v>
      </c>
      <c r="G828">
        <v>0.02</v>
      </c>
      <c r="H828">
        <v>0.99999999999995426</v>
      </c>
      <c r="I828">
        <v>1.0129999999999546</v>
      </c>
      <c r="J828">
        <v>0.2</v>
      </c>
      <c r="K828">
        <v>-0.23300000000000035</v>
      </c>
      <c r="L828">
        <v>0.02</v>
      </c>
      <c r="M828">
        <v>0</v>
      </c>
      <c r="N828">
        <v>0.99999999999995426</v>
      </c>
      <c r="O828">
        <v>4.8000000000000001E-2</v>
      </c>
      <c r="P828">
        <v>3.4000000000000002E-2</v>
      </c>
      <c r="Q828">
        <v>4.2999999999999997E-2</v>
      </c>
      <c r="R828">
        <v>0.223</v>
      </c>
      <c r="S828">
        <v>800</v>
      </c>
      <c r="T828">
        <v>4.9864999999997807E-2</v>
      </c>
      <c r="X828">
        <v>363636</v>
      </c>
      <c r="Y828">
        <v>0</v>
      </c>
      <c r="Z828">
        <v>3.5585517685877983E-2</v>
      </c>
      <c r="AA828">
        <v>0</v>
      </c>
      <c r="AB828">
        <v>1623</v>
      </c>
      <c r="AC828">
        <v>18000</v>
      </c>
      <c r="AD828">
        <v>980.78720877621868</v>
      </c>
      <c r="AE828">
        <v>980.78720877621868</v>
      </c>
      <c r="AF828">
        <v>0.71367295434203148</v>
      </c>
      <c r="AG828">
        <v>72.588647218212444</v>
      </c>
      <c r="AI828">
        <v>6.7620141715124831</v>
      </c>
      <c r="AJ828">
        <v>864.3814561217705</v>
      </c>
      <c r="AM828">
        <v>0.45625511733545998</v>
      </c>
    </row>
    <row r="829" spans="1:39" x14ac:dyDescent="0.35">
      <c r="A829">
        <v>0.41349999999995446</v>
      </c>
      <c r="B829">
        <v>0.58650000000004554</v>
      </c>
      <c r="C829">
        <v>-4.9999999999994493E-4</v>
      </c>
      <c r="D829">
        <v>1.0134999999999545</v>
      </c>
      <c r="E829">
        <v>0.2</v>
      </c>
      <c r="F829">
        <v>-0.23350000000000035</v>
      </c>
      <c r="G829">
        <v>0.02</v>
      </c>
      <c r="H829">
        <v>0.99999999999995415</v>
      </c>
      <c r="I829">
        <v>1.0134999999999545</v>
      </c>
      <c r="J829">
        <v>0.2</v>
      </c>
      <c r="K829">
        <v>-0.23350000000000035</v>
      </c>
      <c r="L829">
        <v>0.02</v>
      </c>
      <c r="M829">
        <v>0</v>
      </c>
      <c r="N829">
        <v>0.99999999999995415</v>
      </c>
      <c r="O829">
        <v>4.8000000000000001E-2</v>
      </c>
      <c r="P829">
        <v>3.4000000000000002E-2</v>
      </c>
      <c r="Q829">
        <v>4.2999999999999997E-2</v>
      </c>
      <c r="R829">
        <v>0.223</v>
      </c>
      <c r="S829">
        <v>800</v>
      </c>
      <c r="T829">
        <v>4.9867499999997802E-2</v>
      </c>
      <c r="X829">
        <v>363636</v>
      </c>
      <c r="Y829">
        <v>0</v>
      </c>
      <c r="Z829">
        <v>3.5017185009138807E-2</v>
      </c>
      <c r="AA829">
        <v>0</v>
      </c>
      <c r="AB829">
        <v>1623</v>
      </c>
      <c r="AC829">
        <v>18000</v>
      </c>
      <c r="AD829">
        <v>980.78720877621868</v>
      </c>
      <c r="AE829">
        <v>980.78720877621868</v>
      </c>
      <c r="AF829">
        <v>0.70223974750105977</v>
      </c>
      <c r="AG829">
        <v>72.501722904463094</v>
      </c>
      <c r="AI829">
        <v>6.7620263669331129</v>
      </c>
      <c r="AJ829">
        <v>864.39199768149172</v>
      </c>
      <c r="AM829">
        <v>0.45582026654058344</v>
      </c>
    </row>
    <row r="830" spans="1:39" x14ac:dyDescent="0.35">
      <c r="A830">
        <v>0.4139999999999544</v>
      </c>
      <c r="B830">
        <v>0.5860000000000456</v>
      </c>
      <c r="C830">
        <v>-4.9999999999994493E-4</v>
      </c>
      <c r="D830">
        <v>1.0139999999999545</v>
      </c>
      <c r="E830">
        <v>0.2</v>
      </c>
      <c r="F830">
        <v>-0.23400000000000035</v>
      </c>
      <c r="G830">
        <v>0.02</v>
      </c>
      <c r="H830">
        <v>0.99999999999995415</v>
      </c>
      <c r="I830">
        <v>1.0139999999999545</v>
      </c>
      <c r="J830">
        <v>0.2</v>
      </c>
      <c r="K830">
        <v>-0.23400000000000035</v>
      </c>
      <c r="L830">
        <v>0.02</v>
      </c>
      <c r="M830">
        <v>0</v>
      </c>
      <c r="N830">
        <v>0.99999999999995415</v>
      </c>
      <c r="O830">
        <v>4.8000000000000001E-2</v>
      </c>
      <c r="P830">
        <v>3.4000000000000002E-2</v>
      </c>
      <c r="Q830">
        <v>4.2999999999999997E-2</v>
      </c>
      <c r="R830">
        <v>0.223</v>
      </c>
      <c r="S830">
        <v>800</v>
      </c>
      <c r="T830">
        <v>4.9869999999997798E-2</v>
      </c>
      <c r="X830">
        <v>363636</v>
      </c>
      <c r="Y830">
        <v>0</v>
      </c>
      <c r="Z830">
        <v>3.445748902381579E-2</v>
      </c>
      <c r="AA830">
        <v>0</v>
      </c>
      <c r="AB830">
        <v>1623</v>
      </c>
      <c r="AC830">
        <v>18000</v>
      </c>
      <c r="AD830">
        <v>980.78720877621868</v>
      </c>
      <c r="AE830">
        <v>980.78720877621868</v>
      </c>
      <c r="AF830">
        <v>0.69098087980783696</v>
      </c>
      <c r="AG830">
        <v>72.414994955157965</v>
      </c>
      <c r="AI830">
        <v>6.7620383763919856</v>
      </c>
      <c r="AJ830">
        <v>864.40237862397248</v>
      </c>
      <c r="AM830">
        <v>0.45538624385767346</v>
      </c>
    </row>
    <row r="831" spans="1:39" x14ac:dyDescent="0.35">
      <c r="A831">
        <v>0.41449999999995435</v>
      </c>
      <c r="B831">
        <v>0.58550000000004565</v>
      </c>
      <c r="C831">
        <v>-4.9999999999994493E-4</v>
      </c>
      <c r="D831">
        <v>1.0144999999999544</v>
      </c>
      <c r="E831">
        <v>0.2</v>
      </c>
      <c r="F831">
        <v>-0.23450000000000035</v>
      </c>
      <c r="G831">
        <v>0.02</v>
      </c>
      <c r="H831">
        <v>0.99999999999995404</v>
      </c>
      <c r="I831">
        <v>1.0144999999999544</v>
      </c>
      <c r="J831">
        <v>0.2</v>
      </c>
      <c r="K831">
        <v>-0.23450000000000035</v>
      </c>
      <c r="L831">
        <v>0.02</v>
      </c>
      <c r="M831">
        <v>0</v>
      </c>
      <c r="N831">
        <v>0.99999999999995404</v>
      </c>
      <c r="O831">
        <v>4.8000000000000001E-2</v>
      </c>
      <c r="P831">
        <v>3.4000000000000002E-2</v>
      </c>
      <c r="Q831">
        <v>4.2999999999999997E-2</v>
      </c>
      <c r="R831">
        <v>0.223</v>
      </c>
      <c r="S831">
        <v>800</v>
      </c>
      <c r="T831">
        <v>4.9872499999997801E-2</v>
      </c>
      <c r="X831">
        <v>363636</v>
      </c>
      <c r="Y831">
        <v>0</v>
      </c>
      <c r="Z831">
        <v>3.3906305131790999E-2</v>
      </c>
      <c r="AA831">
        <v>0</v>
      </c>
      <c r="AB831">
        <v>1623</v>
      </c>
      <c r="AC831">
        <v>18000</v>
      </c>
      <c r="AD831">
        <v>980.78720877621868</v>
      </c>
      <c r="AE831">
        <v>980.78720877621868</v>
      </c>
      <c r="AF831">
        <v>0.67989382658497077</v>
      </c>
      <c r="AG831">
        <v>72.328462866944975</v>
      </c>
      <c r="AI831">
        <v>6.7620502025820901</v>
      </c>
      <c r="AJ831">
        <v>864.41260127127623</v>
      </c>
      <c r="AM831">
        <v>0.45495304692344674</v>
      </c>
    </row>
    <row r="832" spans="1:39" x14ac:dyDescent="0.35">
      <c r="A832">
        <v>0.41499999999995429</v>
      </c>
      <c r="B832">
        <v>0.58500000000004571</v>
      </c>
      <c r="C832">
        <v>-4.9999999999994493E-4</v>
      </c>
      <c r="D832">
        <v>1.0149999999999544</v>
      </c>
      <c r="E832">
        <v>0.2</v>
      </c>
      <c r="F832">
        <v>-0.23500000000000035</v>
      </c>
      <c r="G832">
        <v>0.02</v>
      </c>
      <c r="H832">
        <v>0.99999999999995404</v>
      </c>
      <c r="I832">
        <v>1.0149999999999544</v>
      </c>
      <c r="J832">
        <v>0.2</v>
      </c>
      <c r="K832">
        <v>-0.23500000000000035</v>
      </c>
      <c r="L832">
        <v>0.02</v>
      </c>
      <c r="M832">
        <v>0</v>
      </c>
      <c r="N832">
        <v>0.99999999999995404</v>
      </c>
      <c r="O832">
        <v>4.8000000000000001E-2</v>
      </c>
      <c r="P832">
        <v>3.4000000000000002E-2</v>
      </c>
      <c r="Q832">
        <v>4.2999999999999997E-2</v>
      </c>
      <c r="R832">
        <v>0.223</v>
      </c>
      <c r="S832">
        <v>800</v>
      </c>
      <c r="T832">
        <v>4.9874999999997803E-2</v>
      </c>
      <c r="X832">
        <v>363636</v>
      </c>
      <c r="Y832">
        <v>0</v>
      </c>
      <c r="Z832">
        <v>3.336351043720838E-2</v>
      </c>
      <c r="AA832">
        <v>0</v>
      </c>
      <c r="AB832">
        <v>1623</v>
      </c>
      <c r="AC832">
        <v>18000</v>
      </c>
      <c r="AD832">
        <v>980.78720877621868</v>
      </c>
      <c r="AE832">
        <v>980.78720877621868</v>
      </c>
      <c r="AF832">
        <v>0.6689760977935707</v>
      </c>
      <c r="AG832">
        <v>72.242126135897806</v>
      </c>
      <c r="AI832">
        <v>6.7620618481594681</v>
      </c>
      <c r="AJ832">
        <v>864.42266791372663</v>
      </c>
      <c r="AM832">
        <v>0.45452067338360397</v>
      </c>
    </row>
    <row r="833" spans="1:39" x14ac:dyDescent="0.35">
      <c r="A833">
        <v>0.41549999999995424</v>
      </c>
      <c r="B833">
        <v>0.58450000000004576</v>
      </c>
      <c r="C833">
        <v>-4.9999999999994493E-4</v>
      </c>
      <c r="D833">
        <v>1.0154999999999543</v>
      </c>
      <c r="E833">
        <v>0.2</v>
      </c>
      <c r="F833">
        <v>-0.23550000000000035</v>
      </c>
      <c r="G833">
        <v>0.02</v>
      </c>
      <c r="H833">
        <v>0.99999999999995393</v>
      </c>
      <c r="I833">
        <v>1.0154999999999543</v>
      </c>
      <c r="J833">
        <v>0.2</v>
      </c>
      <c r="K833">
        <v>-0.23550000000000035</v>
      </c>
      <c r="L833">
        <v>0.02</v>
      </c>
      <c r="M833">
        <v>0</v>
      </c>
      <c r="N833">
        <v>0.99999999999995393</v>
      </c>
      <c r="O833">
        <v>4.8000000000000001E-2</v>
      </c>
      <c r="P833">
        <v>3.4000000000000002E-2</v>
      </c>
      <c r="Q833">
        <v>4.2999999999999997E-2</v>
      </c>
      <c r="R833">
        <v>0.223</v>
      </c>
      <c r="S833">
        <v>800</v>
      </c>
      <c r="T833">
        <v>4.9877499999997792E-2</v>
      </c>
      <c r="X833">
        <v>363636</v>
      </c>
      <c r="Y833">
        <v>0</v>
      </c>
      <c r="Z833">
        <v>3.2828983724507932E-2</v>
      </c>
      <c r="AA833">
        <v>0</v>
      </c>
      <c r="AB833">
        <v>1623</v>
      </c>
      <c r="AC833">
        <v>18000</v>
      </c>
      <c r="AD833">
        <v>980.78720877621868</v>
      </c>
      <c r="AE833">
        <v>980.78720877621868</v>
      </c>
      <c r="AF833">
        <v>0.65822523758414797</v>
      </c>
      <c r="AG833">
        <v>72.15598425756049</v>
      </c>
      <c r="AI833">
        <v>6.7620733157436907</v>
      </c>
      <c r="AJ833">
        <v>864.43258081031331</v>
      </c>
      <c r="AM833">
        <v>0.45408912089278719</v>
      </c>
    </row>
    <row r="834" spans="1:39" x14ac:dyDescent="0.35">
      <c r="A834">
        <v>0.41599999999995418</v>
      </c>
      <c r="B834">
        <v>0.58400000000004582</v>
      </c>
      <c r="C834">
        <v>-4.9999999999994493E-4</v>
      </c>
      <c r="D834">
        <v>1.0159999999999543</v>
      </c>
      <c r="E834">
        <v>0.2</v>
      </c>
      <c r="F834">
        <v>-0.23600000000000035</v>
      </c>
      <c r="G834">
        <v>0.02</v>
      </c>
      <c r="H834">
        <v>0.99999999999995393</v>
      </c>
      <c r="I834">
        <v>1.0159999999999543</v>
      </c>
      <c r="J834">
        <v>0.2</v>
      </c>
      <c r="K834">
        <v>-0.23600000000000035</v>
      </c>
      <c r="L834">
        <v>0.02</v>
      </c>
      <c r="M834">
        <v>0</v>
      </c>
      <c r="N834">
        <v>0.99999999999995393</v>
      </c>
      <c r="O834">
        <v>4.8000000000000001E-2</v>
      </c>
      <c r="P834">
        <v>3.4000000000000002E-2</v>
      </c>
      <c r="Q834">
        <v>4.2999999999999997E-2</v>
      </c>
      <c r="R834">
        <v>0.223</v>
      </c>
      <c r="S834">
        <v>800</v>
      </c>
      <c r="T834">
        <v>4.9879999999997794E-2</v>
      </c>
      <c r="X834">
        <v>363636</v>
      </c>
      <c r="Y834">
        <v>0</v>
      </c>
      <c r="Z834">
        <v>3.2302605436726792E-2</v>
      </c>
      <c r="AA834">
        <v>0</v>
      </c>
      <c r="AB834">
        <v>1623</v>
      </c>
      <c r="AC834">
        <v>18000</v>
      </c>
      <c r="AD834">
        <v>980.78720877621868</v>
      </c>
      <c r="AE834">
        <v>980.78720877621868</v>
      </c>
      <c r="AF834">
        <v>0.64763882385300409</v>
      </c>
      <c r="AG834">
        <v>72.070036726991134</v>
      </c>
      <c r="AI834">
        <v>6.7620846079183377</v>
      </c>
      <c r="AJ834">
        <v>864.4423421890998</v>
      </c>
      <c r="AM834">
        <v>0.45365838711453732</v>
      </c>
    </row>
    <row r="835" spans="1:39" x14ac:dyDescent="0.35">
      <c r="A835">
        <v>0.41649999999995413</v>
      </c>
      <c r="B835">
        <v>0.58350000000004587</v>
      </c>
      <c r="C835">
        <v>-4.9999999999994493E-4</v>
      </c>
      <c r="D835">
        <v>1.0164999999999542</v>
      </c>
      <c r="E835">
        <v>0.2</v>
      </c>
      <c r="F835">
        <v>-0.23650000000000035</v>
      </c>
      <c r="G835">
        <v>0.02</v>
      </c>
      <c r="H835">
        <v>0.99999999999995381</v>
      </c>
      <c r="I835">
        <v>1.0164999999999542</v>
      </c>
      <c r="J835">
        <v>0.2</v>
      </c>
      <c r="K835">
        <v>-0.23650000000000035</v>
      </c>
      <c r="L835">
        <v>0.02</v>
      </c>
      <c r="M835">
        <v>0</v>
      </c>
      <c r="N835">
        <v>0.99999999999995381</v>
      </c>
      <c r="O835">
        <v>4.8000000000000001E-2</v>
      </c>
      <c r="P835">
        <v>3.4000000000000002E-2</v>
      </c>
      <c r="Q835">
        <v>4.2999999999999997E-2</v>
      </c>
      <c r="R835">
        <v>0.223</v>
      </c>
      <c r="S835">
        <v>800</v>
      </c>
      <c r="T835">
        <v>4.988249999999779E-2</v>
      </c>
      <c r="X835">
        <v>363636</v>
      </c>
      <c r="Y835">
        <v>0</v>
      </c>
      <c r="Z835">
        <v>3.1784257654064237E-2</v>
      </c>
      <c r="AA835">
        <v>0</v>
      </c>
      <c r="AB835">
        <v>1623</v>
      </c>
      <c r="AC835">
        <v>18000</v>
      </c>
      <c r="AD835">
        <v>980.78720877621868</v>
      </c>
      <c r="AE835">
        <v>980.78720877621868</v>
      </c>
      <c r="AF835">
        <v>0.63721446780404256</v>
      </c>
      <c r="AG835">
        <v>71.984283038804833</v>
      </c>
      <c r="AI835">
        <v>6.7620957272314568</v>
      </c>
      <c r="AJ835">
        <v>864.45195424761562</v>
      </c>
      <c r="AM835">
        <v>0.45322846972125197</v>
      </c>
    </row>
    <row r="836" spans="1:39" x14ac:dyDescent="0.35">
      <c r="A836">
        <v>0.41699999999995407</v>
      </c>
      <c r="B836">
        <v>0.58300000000004593</v>
      </c>
      <c r="C836">
        <v>-4.9999999999994493E-4</v>
      </c>
      <c r="D836">
        <v>1.0169999999999542</v>
      </c>
      <c r="E836">
        <v>0.2</v>
      </c>
      <c r="F836">
        <v>-0.23700000000000035</v>
      </c>
      <c r="G836">
        <v>0.02</v>
      </c>
      <c r="H836">
        <v>0.99999999999995381</v>
      </c>
      <c r="I836">
        <v>1.0169999999999542</v>
      </c>
      <c r="J836">
        <v>0.2</v>
      </c>
      <c r="K836">
        <v>-0.23700000000000035</v>
      </c>
      <c r="L836">
        <v>0.02</v>
      </c>
      <c r="M836">
        <v>0</v>
      </c>
      <c r="N836">
        <v>0.99999999999995381</v>
      </c>
      <c r="O836">
        <v>4.8000000000000001E-2</v>
      </c>
      <c r="P836">
        <v>3.4000000000000002E-2</v>
      </c>
      <c r="Q836">
        <v>4.2999999999999997E-2</v>
      </c>
      <c r="R836">
        <v>0.223</v>
      </c>
      <c r="S836">
        <v>800</v>
      </c>
      <c r="T836">
        <v>4.9884999999997785E-2</v>
      </c>
      <c r="X836">
        <v>363636</v>
      </c>
      <c r="Y836">
        <v>0</v>
      </c>
      <c r="Z836">
        <v>3.1273824072707658E-2</v>
      </c>
      <c r="AA836">
        <v>0</v>
      </c>
      <c r="AB836">
        <v>1623</v>
      </c>
      <c r="AC836">
        <v>18000</v>
      </c>
      <c r="AD836">
        <v>980.78720877621868</v>
      </c>
      <c r="AE836">
        <v>980.78720877621868</v>
      </c>
      <c r="AF836">
        <v>0.62694981351594337</v>
      </c>
      <c r="AG836">
        <v>71.898722687215752</v>
      </c>
      <c r="AI836">
        <v>6.7621066761960309</v>
      </c>
      <c r="AJ836">
        <v>864.46141915325404</v>
      </c>
      <c r="AM836">
        <v>0.4527993663941437</v>
      </c>
    </row>
    <row r="837" spans="1:39" x14ac:dyDescent="0.35">
      <c r="A837">
        <v>0.41749999999995402</v>
      </c>
      <c r="B837">
        <v>0.58250000000004598</v>
      </c>
      <c r="C837">
        <v>-4.9999999999994493E-4</v>
      </c>
      <c r="D837">
        <v>1.0174999999999541</v>
      </c>
      <c r="E837">
        <v>0.2</v>
      </c>
      <c r="F837">
        <v>-0.23750000000000035</v>
      </c>
      <c r="G837">
        <v>0.02</v>
      </c>
      <c r="H837">
        <v>0.9999999999999537</v>
      </c>
      <c r="I837">
        <v>1.0174999999999541</v>
      </c>
      <c r="J837">
        <v>0.2</v>
      </c>
      <c r="K837">
        <v>-0.23750000000000035</v>
      </c>
      <c r="L837">
        <v>0.02</v>
      </c>
      <c r="M837">
        <v>0</v>
      </c>
      <c r="N837">
        <v>0.9999999999999537</v>
      </c>
      <c r="O837">
        <v>4.8000000000000001E-2</v>
      </c>
      <c r="P837">
        <v>3.4000000000000002E-2</v>
      </c>
      <c r="Q837">
        <v>4.2999999999999997E-2</v>
      </c>
      <c r="R837">
        <v>0.223</v>
      </c>
      <c r="S837">
        <v>800</v>
      </c>
      <c r="T837">
        <v>4.9887499999997781E-2</v>
      </c>
      <c r="X837">
        <v>363636</v>
      </c>
      <c r="Y837">
        <v>0</v>
      </c>
      <c r="Z837">
        <v>3.0771189983916394E-2</v>
      </c>
      <c r="AA837">
        <v>0</v>
      </c>
      <c r="AB837">
        <v>1623</v>
      </c>
      <c r="AC837">
        <v>18000</v>
      </c>
      <c r="AD837">
        <v>980.78720877621868</v>
      </c>
      <c r="AE837">
        <v>980.78720877621868</v>
      </c>
      <c r="AF837">
        <v>0.61684253751463891</v>
      </c>
      <c r="AG837">
        <v>71.813355166078381</v>
      </c>
      <c r="AI837">
        <v>6.7621174572904321</v>
      </c>
      <c r="AJ837">
        <v>864.47073904365948</v>
      </c>
      <c r="AM837">
        <v>0.4523710748231981</v>
      </c>
    </row>
    <row r="838" spans="1:39" x14ac:dyDescent="0.35">
      <c r="A838">
        <v>0.41799999999995396</v>
      </c>
      <c r="B838">
        <v>0.58200000000004604</v>
      </c>
      <c r="C838">
        <v>-4.9999999999994493E-4</v>
      </c>
      <c r="D838">
        <v>1.0179999999999541</v>
      </c>
      <c r="E838">
        <v>0.2</v>
      </c>
      <c r="F838">
        <v>-0.23800000000000035</v>
      </c>
      <c r="G838">
        <v>0.02</v>
      </c>
      <c r="H838">
        <v>0.9999999999999537</v>
      </c>
      <c r="I838">
        <v>1.0179999999999541</v>
      </c>
      <c r="J838">
        <v>0.2</v>
      </c>
      <c r="K838">
        <v>-0.23800000000000035</v>
      </c>
      <c r="L838">
        <v>0.02</v>
      </c>
      <c r="M838">
        <v>0</v>
      </c>
      <c r="N838">
        <v>0.9999999999999537</v>
      </c>
      <c r="O838">
        <v>4.8000000000000001E-2</v>
      </c>
      <c r="P838">
        <v>3.4000000000000002E-2</v>
      </c>
      <c r="Q838">
        <v>4.2999999999999997E-2</v>
      </c>
      <c r="R838">
        <v>0.223</v>
      </c>
      <c r="S838">
        <v>800</v>
      </c>
      <c r="T838">
        <v>4.9889999999997783E-2</v>
      </c>
      <c r="X838">
        <v>363636</v>
      </c>
      <c r="Y838">
        <v>0</v>
      </c>
      <c r="Z838">
        <v>3.0276242253360553E-2</v>
      </c>
      <c r="AA838">
        <v>0</v>
      </c>
      <c r="AB838">
        <v>1623</v>
      </c>
      <c r="AC838">
        <v>18000</v>
      </c>
      <c r="AD838">
        <v>980.78720877621868</v>
      </c>
      <c r="AE838">
        <v>980.78720877621868</v>
      </c>
      <c r="AF838">
        <v>0.60689034835102773</v>
      </c>
      <c r="AG838">
        <v>71.728179968927989</v>
      </c>
      <c r="AI838">
        <v>6.7621280729588733</v>
      </c>
      <c r="AJ838">
        <v>864.47991602711204</v>
      </c>
      <c r="AM838">
        <v>0.45194359270713252</v>
      </c>
    </row>
    <row r="839" spans="1:39" x14ac:dyDescent="0.35">
      <c r="A839">
        <v>0.41849999999995391</v>
      </c>
      <c r="B839">
        <v>0.58150000000004609</v>
      </c>
      <c r="C839">
        <v>-4.9999999999994493E-4</v>
      </c>
      <c r="D839">
        <v>1.018499999999954</v>
      </c>
      <c r="E839">
        <v>0.2</v>
      </c>
      <c r="F839">
        <v>-0.23850000000000035</v>
      </c>
      <c r="G839">
        <v>0.02</v>
      </c>
      <c r="H839">
        <v>0.99999999999995359</v>
      </c>
      <c r="I839">
        <v>1.018499999999954</v>
      </c>
      <c r="J839">
        <v>0.2</v>
      </c>
      <c r="K839">
        <v>-0.23850000000000035</v>
      </c>
      <c r="L839">
        <v>0.02</v>
      </c>
      <c r="M839">
        <v>0</v>
      </c>
      <c r="N839">
        <v>0.99999999999995359</v>
      </c>
      <c r="O839">
        <v>4.8000000000000001E-2</v>
      </c>
      <c r="P839">
        <v>3.4000000000000002E-2</v>
      </c>
      <c r="Q839">
        <v>4.2999999999999997E-2</v>
      </c>
      <c r="R839">
        <v>0.223</v>
      </c>
      <c r="S839">
        <v>800</v>
      </c>
      <c r="T839">
        <v>4.9892499999997779E-2</v>
      </c>
      <c r="X839">
        <v>363636</v>
      </c>
      <c r="Y839">
        <v>0</v>
      </c>
      <c r="Z839">
        <v>2.9788869300711885E-2</v>
      </c>
      <c r="AA839">
        <v>0</v>
      </c>
      <c r="AB839">
        <v>1623</v>
      </c>
      <c r="AC839">
        <v>18000</v>
      </c>
      <c r="AD839">
        <v>980.78720877621868</v>
      </c>
      <c r="AE839">
        <v>980.78720877621868</v>
      </c>
      <c r="AF839">
        <v>0.59709098618386869</v>
      </c>
      <c r="AG839">
        <v>71.643196589020292</v>
      </c>
      <c r="AI839">
        <v>6.7621385256118511</v>
      </c>
      <c r="AJ839">
        <v>864.48895218290636</v>
      </c>
      <c r="AM839">
        <v>0.45151691775335467</v>
      </c>
    </row>
    <row r="840" spans="1:39" x14ac:dyDescent="0.35">
      <c r="A840">
        <v>0.41899999999995385</v>
      </c>
      <c r="B840">
        <v>0.58100000000004615</v>
      </c>
      <c r="C840">
        <v>-4.9999999999994493E-4</v>
      </c>
      <c r="D840">
        <v>1.0189999999999539</v>
      </c>
      <c r="E840">
        <v>0.2</v>
      </c>
      <c r="F840">
        <v>-0.23900000000000035</v>
      </c>
      <c r="G840">
        <v>0.02</v>
      </c>
      <c r="H840">
        <v>0.99999999999995359</v>
      </c>
      <c r="I840">
        <v>1.0189999999999539</v>
      </c>
      <c r="J840">
        <v>0.2</v>
      </c>
      <c r="K840">
        <v>-0.23900000000000035</v>
      </c>
      <c r="L840">
        <v>0.02</v>
      </c>
      <c r="M840">
        <v>0</v>
      </c>
      <c r="N840">
        <v>0.99999999999995359</v>
      </c>
      <c r="O840">
        <v>4.8000000000000001E-2</v>
      </c>
      <c r="P840">
        <v>3.4000000000000002E-2</v>
      </c>
      <c r="Q840">
        <v>4.2999999999999997E-2</v>
      </c>
      <c r="R840">
        <v>0.223</v>
      </c>
      <c r="S840">
        <v>800</v>
      </c>
      <c r="T840">
        <v>4.9894999999997774E-2</v>
      </c>
      <c r="X840">
        <v>363636</v>
      </c>
      <c r="Y840">
        <v>0</v>
      </c>
      <c r="Z840">
        <v>2.9308961079483851E-2</v>
      </c>
      <c r="AA840">
        <v>0</v>
      </c>
      <c r="AB840">
        <v>1623</v>
      </c>
      <c r="AC840">
        <v>18000</v>
      </c>
      <c r="AD840">
        <v>980.78720877621868</v>
      </c>
      <c r="AE840">
        <v>980.78720877621868</v>
      </c>
      <c r="AF840">
        <v>0.58744222236779386</v>
      </c>
      <c r="AG840">
        <v>71.558404519370356</v>
      </c>
      <c r="AI840">
        <v>6.7621488176265885</v>
      </c>
      <c r="AJ840">
        <v>864.49784956172846</v>
      </c>
      <c r="AM840">
        <v>0.45109104767792185</v>
      </c>
    </row>
    <row r="841" spans="1:39" x14ac:dyDescent="0.35">
      <c r="A841">
        <v>0.4194999999999538</v>
      </c>
      <c r="B841">
        <v>0.5805000000000462</v>
      </c>
      <c r="C841">
        <v>-4.9999999999994493E-4</v>
      </c>
      <c r="D841">
        <v>1.0194999999999539</v>
      </c>
      <c r="E841">
        <v>0.2</v>
      </c>
      <c r="F841">
        <v>-0.23950000000000035</v>
      </c>
      <c r="G841">
        <v>0.02</v>
      </c>
      <c r="H841">
        <v>0.99999999999995348</v>
      </c>
      <c r="I841">
        <v>1.0194999999999539</v>
      </c>
      <c r="J841">
        <v>0.2</v>
      </c>
      <c r="K841">
        <v>-0.23950000000000035</v>
      </c>
      <c r="L841">
        <v>0.02</v>
      </c>
      <c r="M841">
        <v>0</v>
      </c>
      <c r="N841">
        <v>0.99999999999995348</v>
      </c>
      <c r="O841">
        <v>4.8000000000000001E-2</v>
      </c>
      <c r="P841">
        <v>3.4000000000000002E-2</v>
      </c>
      <c r="Q841">
        <v>4.2999999999999997E-2</v>
      </c>
      <c r="R841">
        <v>0.223</v>
      </c>
      <c r="S841">
        <v>800</v>
      </c>
      <c r="T841">
        <v>4.989749999999777E-2</v>
      </c>
      <c r="X841">
        <v>363636</v>
      </c>
      <c r="Y841">
        <v>0</v>
      </c>
      <c r="Z841">
        <v>2.8836409057117963E-2</v>
      </c>
      <c r="AA841">
        <v>0</v>
      </c>
      <c r="AB841">
        <v>1623</v>
      </c>
      <c r="AC841">
        <v>18000</v>
      </c>
      <c r="AD841">
        <v>980.78720877621868</v>
      </c>
      <c r="AE841">
        <v>980.78720877621868</v>
      </c>
      <c r="AF841">
        <v>0.5779418590463824</v>
      </c>
      <c r="AG841">
        <v>71.473803252790717</v>
      </c>
      <c r="AI841">
        <v>6.7621589513474651</v>
      </c>
      <c r="AJ841">
        <v>864.50661018602318</v>
      </c>
      <c r="AM841">
        <v>0.45066598020550003</v>
      </c>
    </row>
    <row r="842" spans="1:39" x14ac:dyDescent="0.35">
      <c r="A842">
        <v>0.41999999999995374</v>
      </c>
      <c r="B842">
        <v>0.58000000000004626</v>
      </c>
      <c r="C842">
        <v>-4.9999999999994493E-4</v>
      </c>
      <c r="D842">
        <v>1.0199999999999538</v>
      </c>
      <c r="E842">
        <v>0.2</v>
      </c>
      <c r="F842">
        <v>-0.24000000000000035</v>
      </c>
      <c r="G842">
        <v>0.02</v>
      </c>
      <c r="H842">
        <v>0.99999999999995348</v>
      </c>
      <c r="I842">
        <v>1.0199999999999538</v>
      </c>
      <c r="J842">
        <v>0.2</v>
      </c>
      <c r="K842">
        <v>-0.24000000000000035</v>
      </c>
      <c r="L842">
        <v>0.02</v>
      </c>
      <c r="M842">
        <v>0</v>
      </c>
      <c r="N842">
        <v>0.99999999999995348</v>
      </c>
      <c r="O842">
        <v>4.8000000000000001E-2</v>
      </c>
      <c r="P842">
        <v>3.4000000000000002E-2</v>
      </c>
      <c r="Q842">
        <v>4.2999999999999997E-2</v>
      </c>
      <c r="R842">
        <v>0.223</v>
      </c>
      <c r="S842">
        <v>800</v>
      </c>
      <c r="T842">
        <v>4.9899999999997766E-2</v>
      </c>
      <c r="X842">
        <v>363636</v>
      </c>
      <c r="Y842">
        <v>0</v>
      </c>
      <c r="Z842">
        <v>2.837110619531364E-2</v>
      </c>
      <c r="AA842">
        <v>0</v>
      </c>
      <c r="AB842">
        <v>1623</v>
      </c>
      <c r="AC842">
        <v>18000</v>
      </c>
      <c r="AD842">
        <v>980.78720877621868</v>
      </c>
      <c r="AE842">
        <v>980.78720877621868</v>
      </c>
      <c r="AF842">
        <v>0.56858772875023611</v>
      </c>
      <c r="AG842">
        <v>71.389392281928764</v>
      </c>
      <c r="AI842">
        <v>6.7621689290864468</v>
      </c>
      <c r="AJ842">
        <v>864.51523605036073</v>
      </c>
      <c r="AM842">
        <v>0.45024171306932331</v>
      </c>
    </row>
    <row r="843" spans="1:39" x14ac:dyDescent="0.35">
      <c r="A843">
        <v>0.42049999999995369</v>
      </c>
      <c r="B843">
        <v>0.57950000000004631</v>
      </c>
      <c r="C843">
        <v>-4.9999999999994493E-4</v>
      </c>
      <c r="D843">
        <v>1.0204999999999538</v>
      </c>
      <c r="E843">
        <v>0.2</v>
      </c>
      <c r="F843">
        <v>-0.24050000000000035</v>
      </c>
      <c r="G843">
        <v>0.02</v>
      </c>
      <c r="H843">
        <v>0.99999999999995337</v>
      </c>
      <c r="I843">
        <v>1.0204999999999538</v>
      </c>
      <c r="J843">
        <v>0.2</v>
      </c>
      <c r="K843">
        <v>-0.24050000000000035</v>
      </c>
      <c r="L843">
        <v>0.02</v>
      </c>
      <c r="M843">
        <v>0</v>
      </c>
      <c r="N843">
        <v>0.99999999999995337</v>
      </c>
      <c r="O843">
        <v>4.8000000000000001E-2</v>
      </c>
      <c r="P843">
        <v>3.4000000000000002E-2</v>
      </c>
      <c r="Q843">
        <v>4.2999999999999997E-2</v>
      </c>
      <c r="R843">
        <v>0.223</v>
      </c>
      <c r="S843">
        <v>800</v>
      </c>
      <c r="T843">
        <v>4.9902499999997761E-2</v>
      </c>
      <c r="X843">
        <v>363636</v>
      </c>
      <c r="Y843">
        <v>0</v>
      </c>
      <c r="Z843">
        <v>2.7912946930598724E-2</v>
      </c>
      <c r="AA843">
        <v>0</v>
      </c>
      <c r="AB843">
        <v>1623</v>
      </c>
      <c r="AC843">
        <v>18000</v>
      </c>
      <c r="AD843">
        <v>980.78720877621868</v>
      </c>
      <c r="AE843">
        <v>980.78720877621868</v>
      </c>
      <c r="AF843">
        <v>0.55937769399999948</v>
      </c>
      <c r="AG843">
        <v>71.305171099303408</v>
      </c>
      <c r="AI843">
        <v>6.7621787531235142</v>
      </c>
      <c r="AJ843">
        <v>864.52372912180317</v>
      </c>
      <c r="AM843">
        <v>0.44981824401115378</v>
      </c>
    </row>
    <row r="844" spans="1:39" x14ac:dyDescent="0.35">
      <c r="A844">
        <v>0.42099999999995363</v>
      </c>
      <c r="B844">
        <v>0.57900000000004637</v>
      </c>
      <c r="C844">
        <v>-4.9999999999994493E-4</v>
      </c>
      <c r="D844">
        <v>1.0209999999999537</v>
      </c>
      <c r="E844">
        <v>0.2</v>
      </c>
      <c r="F844">
        <v>-0.24100000000000035</v>
      </c>
      <c r="G844">
        <v>0.02</v>
      </c>
      <c r="H844">
        <v>0.99999999999995337</v>
      </c>
      <c r="I844">
        <v>1.0209999999999537</v>
      </c>
      <c r="J844">
        <v>0.2</v>
      </c>
      <c r="K844">
        <v>-0.24100000000000035</v>
      </c>
      <c r="L844">
        <v>0.02</v>
      </c>
      <c r="M844">
        <v>0</v>
      </c>
      <c r="N844">
        <v>0.99999999999995337</v>
      </c>
      <c r="O844">
        <v>4.8000000000000001E-2</v>
      </c>
      <c r="P844">
        <v>3.4000000000000002E-2</v>
      </c>
      <c r="Q844">
        <v>4.2999999999999997E-2</v>
      </c>
      <c r="R844">
        <v>0.223</v>
      </c>
      <c r="S844">
        <v>800</v>
      </c>
      <c r="T844">
        <v>4.9904999999997764E-2</v>
      </c>
      <c r="X844">
        <v>363636</v>
      </c>
      <c r="Y844">
        <v>0</v>
      </c>
      <c r="Z844">
        <v>2.7461827155137956E-2</v>
      </c>
      <c r="AA844">
        <v>0</v>
      </c>
      <c r="AB844">
        <v>1623</v>
      </c>
      <c r="AC844">
        <v>18000</v>
      </c>
      <c r="AD844">
        <v>980.78720877621868</v>
      </c>
      <c r="AE844">
        <v>980.78720877621868</v>
      </c>
      <c r="AF844">
        <v>0.55030964691426654</v>
      </c>
      <c r="AG844">
        <v>71.221139197340946</v>
      </c>
      <c r="AI844">
        <v>6.7621884257070723</v>
      </c>
      <c r="AJ844">
        <v>864.53209134025303</v>
      </c>
      <c r="AM844">
        <v>0.44939557078124148</v>
      </c>
    </row>
    <row r="845" spans="1:39" x14ac:dyDescent="0.35">
      <c r="A845">
        <v>0.42149999999995358</v>
      </c>
      <c r="B845">
        <v>0.57850000000004642</v>
      </c>
      <c r="C845">
        <v>-4.9999999999994493E-4</v>
      </c>
      <c r="D845">
        <v>1.0214999999999537</v>
      </c>
      <c r="E845">
        <v>0.2</v>
      </c>
      <c r="F845">
        <v>-0.24150000000000035</v>
      </c>
      <c r="G845">
        <v>0.02</v>
      </c>
      <c r="H845">
        <v>0.99999999999995326</v>
      </c>
      <c r="I845">
        <v>1.0214999999999537</v>
      </c>
      <c r="J845">
        <v>0.2</v>
      </c>
      <c r="K845">
        <v>-0.24150000000000035</v>
      </c>
      <c r="L845">
        <v>0.02</v>
      </c>
      <c r="M845">
        <v>0</v>
      </c>
      <c r="N845">
        <v>0.99999999999995326</v>
      </c>
      <c r="O845">
        <v>4.8000000000000001E-2</v>
      </c>
      <c r="P845">
        <v>3.4000000000000002E-2</v>
      </c>
      <c r="Q845">
        <v>4.2999999999999997E-2</v>
      </c>
      <c r="R845">
        <v>0.223</v>
      </c>
      <c r="S845">
        <v>800</v>
      </c>
      <c r="T845">
        <v>4.9907499999997766E-2</v>
      </c>
      <c r="X845">
        <v>363636</v>
      </c>
      <c r="Y845">
        <v>0</v>
      </c>
      <c r="Z845">
        <v>2.7017644197776601E-2</v>
      </c>
      <c r="AA845">
        <v>0</v>
      </c>
      <c r="AB845">
        <v>1623</v>
      </c>
      <c r="AC845">
        <v>18000</v>
      </c>
      <c r="AD845">
        <v>980.78720877621868</v>
      </c>
      <c r="AE845">
        <v>980.78720877621868</v>
      </c>
      <c r="AF845">
        <v>0.54138150882231872</v>
      </c>
      <c r="AG845">
        <v>71.137296068410322</v>
      </c>
      <c r="AI845">
        <v>6.7621979490543707</v>
      </c>
      <c r="AJ845">
        <v>864.54032461881354</v>
      </c>
      <c r="AM845">
        <v>0.44897369113828423</v>
      </c>
    </row>
    <row r="846" spans="1:39" x14ac:dyDescent="0.35">
      <c r="A846">
        <v>0.42199999999995352</v>
      </c>
      <c r="B846">
        <v>0.57800000000004648</v>
      </c>
      <c r="C846">
        <v>-4.9999999999994493E-4</v>
      </c>
      <c r="D846">
        <v>1.0219999999999536</v>
      </c>
      <c r="E846">
        <v>0.2</v>
      </c>
      <c r="F846">
        <v>-0.24200000000000035</v>
      </c>
      <c r="G846">
        <v>0.02</v>
      </c>
      <c r="H846">
        <v>0.99999999999995326</v>
      </c>
      <c r="I846">
        <v>1.0219999999999536</v>
      </c>
      <c r="J846">
        <v>0.2</v>
      </c>
      <c r="K846">
        <v>-0.24200000000000035</v>
      </c>
      <c r="L846">
        <v>0.02</v>
      </c>
      <c r="M846">
        <v>0</v>
      </c>
      <c r="N846">
        <v>0.99999999999995326</v>
      </c>
      <c r="O846">
        <v>4.8000000000000001E-2</v>
      </c>
      <c r="P846">
        <v>3.4000000000000002E-2</v>
      </c>
      <c r="Q846">
        <v>4.2999999999999997E-2</v>
      </c>
      <c r="R846">
        <v>0.223</v>
      </c>
      <c r="S846">
        <v>800</v>
      </c>
      <c r="T846">
        <v>4.9909999999997762E-2</v>
      </c>
      <c r="X846">
        <v>363636</v>
      </c>
      <c r="Y846">
        <v>0</v>
      </c>
      <c r="Z846">
        <v>2.6580296805316598E-2</v>
      </c>
      <c r="AA846">
        <v>0</v>
      </c>
      <c r="AB846">
        <v>1623</v>
      </c>
      <c r="AC846">
        <v>18000</v>
      </c>
      <c r="AD846">
        <v>980.78720877621868</v>
      </c>
      <c r="AE846">
        <v>980.78720877621868</v>
      </c>
      <c r="AF846">
        <v>0.53259122988163676</v>
      </c>
      <c r="AG846">
        <v>71.05364120485757</v>
      </c>
      <c r="AI846">
        <v>6.7622073253519073</v>
      </c>
      <c r="AJ846">
        <v>864.54843084413278</v>
      </c>
      <c r="AM846">
        <v>0.44855260284938842</v>
      </c>
    </row>
    <row r="847" spans="1:39" x14ac:dyDescent="0.35">
      <c r="A847">
        <v>0.42249999999995347</v>
      </c>
      <c r="B847">
        <v>0.57750000000004653</v>
      </c>
      <c r="C847">
        <v>-4.9999999999994493E-4</v>
      </c>
      <c r="D847">
        <v>1.0224999999999536</v>
      </c>
      <c r="E847">
        <v>0.2</v>
      </c>
      <c r="F847">
        <v>-0.24250000000000035</v>
      </c>
      <c r="G847">
        <v>0.02</v>
      </c>
      <c r="H847">
        <v>0.99999999999995315</v>
      </c>
      <c r="I847">
        <v>1.0224999999999536</v>
      </c>
      <c r="J847">
        <v>0.2</v>
      </c>
      <c r="K847">
        <v>-0.24250000000000035</v>
      </c>
      <c r="L847">
        <v>0.02</v>
      </c>
      <c r="M847">
        <v>0</v>
      </c>
      <c r="N847">
        <v>0.99999999999995315</v>
      </c>
      <c r="O847">
        <v>4.8000000000000001E-2</v>
      </c>
      <c r="P847">
        <v>3.4000000000000002E-2</v>
      </c>
      <c r="Q847">
        <v>4.2999999999999997E-2</v>
      </c>
      <c r="R847">
        <v>0.223</v>
      </c>
      <c r="S847">
        <v>800</v>
      </c>
      <c r="T847">
        <v>4.9912499999997757E-2</v>
      </c>
      <c r="X847">
        <v>363636</v>
      </c>
      <c r="Y847">
        <v>0</v>
      </c>
      <c r="Z847">
        <v>2.6149685124022465E-2</v>
      </c>
      <c r="AA847">
        <v>0</v>
      </c>
      <c r="AB847">
        <v>1623</v>
      </c>
      <c r="AC847">
        <v>18000</v>
      </c>
      <c r="AD847">
        <v>980.78720877621868</v>
      </c>
      <c r="AE847">
        <v>980.78720877621868</v>
      </c>
      <c r="AF847">
        <v>0.52393678870013305</v>
      </c>
      <c r="AG847">
        <v>70.970174099039639</v>
      </c>
      <c r="AI847">
        <v>6.7622165567558339</v>
      </c>
      <c r="AJ847">
        <v>864.55641187674996</v>
      </c>
      <c r="AM847">
        <v>0.44813230369002927</v>
      </c>
    </row>
    <row r="848" spans="1:39" x14ac:dyDescent="0.35">
      <c r="A848">
        <v>0.42299999999995341</v>
      </c>
      <c r="B848">
        <v>0.57700000000004659</v>
      </c>
      <c r="C848">
        <v>-4.9999999999994493E-4</v>
      </c>
      <c r="D848">
        <v>1.0229999999999535</v>
      </c>
      <c r="E848">
        <v>0.2</v>
      </c>
      <c r="F848">
        <v>-0.24300000000000035</v>
      </c>
      <c r="G848">
        <v>0.02</v>
      </c>
      <c r="H848">
        <v>0.99999999999995315</v>
      </c>
      <c r="I848">
        <v>1.0229999999999535</v>
      </c>
      <c r="J848">
        <v>0.2</v>
      </c>
      <c r="K848">
        <v>-0.24300000000000035</v>
      </c>
      <c r="L848">
        <v>0.02</v>
      </c>
      <c r="M848">
        <v>0</v>
      </c>
      <c r="N848">
        <v>0.99999999999995315</v>
      </c>
      <c r="O848">
        <v>4.8000000000000001E-2</v>
      </c>
      <c r="P848">
        <v>3.4000000000000002E-2</v>
      </c>
      <c r="Q848">
        <v>4.2999999999999997E-2</v>
      </c>
      <c r="R848">
        <v>0.223</v>
      </c>
      <c r="S848">
        <v>800</v>
      </c>
      <c r="T848">
        <v>4.9914999999997753E-2</v>
      </c>
      <c r="X848">
        <v>363636</v>
      </c>
      <c r="Y848">
        <v>0</v>
      </c>
      <c r="Z848">
        <v>2.5725710681354416E-2</v>
      </c>
      <c r="AA848">
        <v>0</v>
      </c>
      <c r="AB848">
        <v>1623</v>
      </c>
      <c r="AC848">
        <v>18000</v>
      </c>
      <c r="AD848">
        <v>980.78720877621868</v>
      </c>
      <c r="AE848">
        <v>980.78720877621868</v>
      </c>
      <c r="AF848">
        <v>0.51541619196304678</v>
      </c>
      <c r="AG848">
        <v>70.886894243357517</v>
      </c>
      <c r="AI848">
        <v>6.7622256453923537</v>
      </c>
      <c r="AJ848">
        <v>864.56426955143615</v>
      </c>
      <c r="AM848">
        <v>0.44771279144401199</v>
      </c>
    </row>
    <row r="849" spans="1:39" x14ac:dyDescent="0.35">
      <c r="A849">
        <v>0.42349999999995336</v>
      </c>
      <c r="B849">
        <v>0.57650000000004664</v>
      </c>
      <c r="C849">
        <v>-4.9999999999994493E-4</v>
      </c>
      <c r="D849">
        <v>1.0234999999999534</v>
      </c>
      <c r="E849">
        <v>0.2</v>
      </c>
      <c r="F849">
        <v>-0.24350000000000036</v>
      </c>
      <c r="G849">
        <v>0.02</v>
      </c>
      <c r="H849">
        <v>0.99999999999995304</v>
      </c>
      <c r="I849">
        <v>1.0234999999999534</v>
      </c>
      <c r="J849">
        <v>0.2</v>
      </c>
      <c r="K849">
        <v>-0.24350000000000036</v>
      </c>
      <c r="L849">
        <v>0.02</v>
      </c>
      <c r="M849">
        <v>0</v>
      </c>
      <c r="N849">
        <v>0.99999999999995304</v>
      </c>
      <c r="O849">
        <v>4.8000000000000001E-2</v>
      </c>
      <c r="P849">
        <v>3.4000000000000002E-2</v>
      </c>
      <c r="Q849">
        <v>4.2999999999999997E-2</v>
      </c>
      <c r="R849">
        <v>0.223</v>
      </c>
      <c r="S849">
        <v>800</v>
      </c>
      <c r="T849">
        <v>4.9917499999997748E-2</v>
      </c>
      <c r="X849">
        <v>363636</v>
      </c>
      <c r="Y849">
        <v>0</v>
      </c>
      <c r="Z849">
        <v>2.5308276367925965E-2</v>
      </c>
      <c r="AA849">
        <v>0</v>
      </c>
      <c r="AB849">
        <v>1623</v>
      </c>
      <c r="AC849">
        <v>18000</v>
      </c>
      <c r="AD849">
        <v>980.78720877621868</v>
      </c>
      <c r="AE849">
        <v>980.78720877621868</v>
      </c>
      <c r="AF849">
        <v>0.5070274740644517</v>
      </c>
      <c r="AG849">
        <v>70.80380113028869</v>
      </c>
      <c r="AI849">
        <v>6.7622345933581123</v>
      </c>
      <c r="AJ849">
        <v>864.57200567752739</v>
      </c>
      <c r="AM849">
        <v>0.44729406390343251</v>
      </c>
    </row>
    <row r="850" spans="1:39" x14ac:dyDescent="0.35">
      <c r="A850">
        <v>0.4239999999999533</v>
      </c>
      <c r="B850">
        <v>0.5760000000000467</v>
      </c>
      <c r="C850">
        <v>-4.9999999999994493E-4</v>
      </c>
      <c r="D850">
        <v>1.0239999999999534</v>
      </c>
      <c r="E850">
        <v>0.2</v>
      </c>
      <c r="F850">
        <v>-0.24400000000000036</v>
      </c>
      <c r="G850">
        <v>0.02</v>
      </c>
      <c r="H850">
        <v>0.99999999999995304</v>
      </c>
      <c r="I850">
        <v>1.0239999999999534</v>
      </c>
      <c r="J850">
        <v>0.2</v>
      </c>
      <c r="K850">
        <v>-0.24400000000000036</v>
      </c>
      <c r="L850">
        <v>0.02</v>
      </c>
      <c r="M850">
        <v>0</v>
      </c>
      <c r="N850">
        <v>0.99999999999995304</v>
      </c>
      <c r="O850">
        <v>4.8000000000000001E-2</v>
      </c>
      <c r="P850">
        <v>3.4000000000000002E-2</v>
      </c>
      <c r="Q850">
        <v>4.2999999999999997E-2</v>
      </c>
      <c r="R850">
        <v>0.223</v>
      </c>
      <c r="S850">
        <v>800</v>
      </c>
      <c r="T850">
        <v>4.9919999999997751E-2</v>
      </c>
      <c r="X850">
        <v>363636</v>
      </c>
      <c r="Y850">
        <v>0</v>
      </c>
      <c r="Z850">
        <v>2.4897286419683518E-2</v>
      </c>
      <c r="AA850">
        <v>0</v>
      </c>
      <c r="AB850">
        <v>1623</v>
      </c>
      <c r="AC850">
        <v>18000</v>
      </c>
      <c r="AD850">
        <v>980.78720877621868</v>
      </c>
      <c r="AE850">
        <v>980.78720877621868</v>
      </c>
      <c r="AF850">
        <v>0.4987686967433192</v>
      </c>
      <c r="AG850">
        <v>70.720894252418944</v>
      </c>
      <c r="AI850">
        <v>6.7622434027205882</v>
      </c>
      <c r="AJ850">
        <v>864.57962203925956</v>
      </c>
      <c r="AM850">
        <v>0.44687611886863904</v>
      </c>
    </row>
    <row r="851" spans="1:39" x14ac:dyDescent="0.35">
      <c r="A851">
        <v>0.42449999999995325</v>
      </c>
      <c r="B851">
        <v>0.57550000000004675</v>
      </c>
      <c r="C851">
        <v>-4.9999999999994493E-4</v>
      </c>
      <c r="D851">
        <v>1.0244999999999533</v>
      </c>
      <c r="E851">
        <v>0.2</v>
      </c>
      <c r="F851">
        <v>-0.24450000000000036</v>
      </c>
      <c r="G851">
        <v>0.02</v>
      </c>
      <c r="H851">
        <v>0.99999999999995293</v>
      </c>
      <c r="I851">
        <v>1.0244999999999533</v>
      </c>
      <c r="J851">
        <v>0.2</v>
      </c>
      <c r="K851">
        <v>-0.24450000000000036</v>
      </c>
      <c r="L851">
        <v>0.02</v>
      </c>
      <c r="M851">
        <v>0</v>
      </c>
      <c r="N851">
        <v>0.99999999999995293</v>
      </c>
      <c r="O851">
        <v>4.8000000000000001E-2</v>
      </c>
      <c r="P851">
        <v>3.4000000000000002E-2</v>
      </c>
      <c r="Q851">
        <v>4.2999999999999997E-2</v>
      </c>
      <c r="R851">
        <v>0.223</v>
      </c>
      <c r="S851">
        <v>800</v>
      </c>
      <c r="T851">
        <v>4.9922499999997746E-2</v>
      </c>
      <c r="X851">
        <v>363636</v>
      </c>
      <c r="Y851">
        <v>0</v>
      </c>
      <c r="Z851">
        <v>2.4492646400305317E-2</v>
      </c>
      <c r="AA851">
        <v>0</v>
      </c>
      <c r="AB851">
        <v>1623</v>
      </c>
      <c r="AC851">
        <v>18000</v>
      </c>
      <c r="AD851">
        <v>980.78720877621868</v>
      </c>
      <c r="AE851">
        <v>980.78720877621868</v>
      </c>
      <c r="AF851">
        <v>0.49063794872408684</v>
      </c>
      <c r="AG851">
        <v>70.638173102473488</v>
      </c>
      <c r="AI851">
        <v>6.7622520755184752</v>
      </c>
      <c r="AJ851">
        <v>864.58712039609452</v>
      </c>
      <c r="AM851">
        <v>0.44645895414819331</v>
      </c>
    </row>
    <row r="852" spans="1:39" x14ac:dyDescent="0.35">
      <c r="A852">
        <v>0.42499999999995319</v>
      </c>
      <c r="B852">
        <v>0.57500000000004681</v>
      </c>
      <c r="C852">
        <v>-4.9999999999994493E-4</v>
      </c>
      <c r="D852">
        <v>1.0249999999999533</v>
      </c>
      <c r="E852">
        <v>0.2</v>
      </c>
      <c r="F852">
        <v>-0.24500000000000036</v>
      </c>
      <c r="G852">
        <v>0.02</v>
      </c>
      <c r="H852">
        <v>0.99999999999995293</v>
      </c>
      <c r="I852">
        <v>1.0249999999999533</v>
      </c>
      <c r="J852">
        <v>0.2</v>
      </c>
      <c r="K852">
        <v>-0.24500000000000036</v>
      </c>
      <c r="L852">
        <v>0.02</v>
      </c>
      <c r="M852">
        <v>0</v>
      </c>
      <c r="N852">
        <v>0.99999999999995293</v>
      </c>
      <c r="O852">
        <v>4.8000000000000001E-2</v>
      </c>
      <c r="P852">
        <v>3.4000000000000002E-2</v>
      </c>
      <c r="Q852">
        <v>4.2999999999999997E-2</v>
      </c>
      <c r="R852">
        <v>0.223</v>
      </c>
      <c r="S852">
        <v>800</v>
      </c>
      <c r="T852">
        <v>4.9924999999997742E-2</v>
      </c>
      <c r="X852">
        <v>363636</v>
      </c>
      <c r="Y852">
        <v>0</v>
      </c>
      <c r="Z852">
        <v>2.409426318381724E-2</v>
      </c>
      <c r="AA852">
        <v>0</v>
      </c>
      <c r="AB852">
        <v>1623</v>
      </c>
      <c r="AC852">
        <v>18000</v>
      </c>
      <c r="AD852">
        <v>980.78720877621868</v>
      </c>
      <c r="AE852">
        <v>980.78720877621868</v>
      </c>
      <c r="AF852">
        <v>0.48263334536167718</v>
      </c>
      <c r="AG852">
        <v>70.555637173347478</v>
      </c>
      <c r="AI852">
        <v>6.762260613762062</v>
      </c>
      <c r="AJ852">
        <v>864.59450248304552</v>
      </c>
      <c r="AM852">
        <v>0.44604256755883226</v>
      </c>
    </row>
    <row r="853" spans="1:39" x14ac:dyDescent="0.35">
      <c r="A853">
        <v>0.42549999999995314</v>
      </c>
      <c r="B853">
        <v>0.57450000000004686</v>
      </c>
      <c r="C853">
        <v>-4.9999999999994493E-4</v>
      </c>
      <c r="D853">
        <v>1.0254999999999532</v>
      </c>
      <c r="E853">
        <v>0.2</v>
      </c>
      <c r="F853">
        <v>-0.24550000000000036</v>
      </c>
      <c r="G853">
        <v>0.02</v>
      </c>
      <c r="H853">
        <v>0.99999999999995282</v>
      </c>
      <c r="I853">
        <v>1.0254999999999532</v>
      </c>
      <c r="J853">
        <v>0.2</v>
      </c>
      <c r="K853">
        <v>-0.24550000000000036</v>
      </c>
      <c r="L853">
        <v>0.02</v>
      </c>
      <c r="M853">
        <v>0</v>
      </c>
      <c r="N853">
        <v>0.99999999999995282</v>
      </c>
      <c r="O853">
        <v>4.8000000000000001E-2</v>
      </c>
      <c r="P853">
        <v>3.4000000000000002E-2</v>
      </c>
      <c r="Q853">
        <v>4.2999999999999997E-2</v>
      </c>
      <c r="R853">
        <v>0.223</v>
      </c>
      <c r="S853">
        <v>800</v>
      </c>
      <c r="T853">
        <v>4.9927499999997745E-2</v>
      </c>
      <c r="X853">
        <v>363636</v>
      </c>
      <c r="Y853">
        <v>0</v>
      </c>
      <c r="Z853">
        <v>2.3702044937422975E-2</v>
      </c>
      <c r="AA853">
        <v>0</v>
      </c>
      <c r="AB853">
        <v>1623</v>
      </c>
      <c r="AC853">
        <v>18000</v>
      </c>
      <c r="AD853">
        <v>980.78720877621868</v>
      </c>
      <c r="AE853">
        <v>980.78720877621868</v>
      </c>
      <c r="AF853">
        <v>0.47475302829091726</v>
      </c>
      <c r="AG853">
        <v>70.473285958135904</v>
      </c>
      <c r="AI853">
        <v>6.7622690194336039</v>
      </c>
      <c r="AJ853">
        <v>864.60177001099453</v>
      </c>
      <c r="AM853">
        <v>0.44562695692543036</v>
      </c>
    </row>
    <row r="854" spans="1:39" x14ac:dyDescent="0.35">
      <c r="A854">
        <v>0.42599999999995308</v>
      </c>
      <c r="B854">
        <v>0.57400000000004692</v>
      </c>
      <c r="C854">
        <v>-4.9999999999994493E-4</v>
      </c>
      <c r="D854">
        <v>1.0259999999999532</v>
      </c>
      <c r="E854">
        <v>0.2</v>
      </c>
      <c r="F854">
        <v>-0.24600000000000036</v>
      </c>
      <c r="G854">
        <v>0.02</v>
      </c>
      <c r="H854">
        <v>0.99999999999995282</v>
      </c>
      <c r="I854">
        <v>1.0259999999999532</v>
      </c>
      <c r="J854">
        <v>0.2</v>
      </c>
      <c r="K854">
        <v>-0.24600000000000036</v>
      </c>
      <c r="L854">
        <v>0.02</v>
      </c>
      <c r="M854">
        <v>0</v>
      </c>
      <c r="N854">
        <v>0.99999999999995282</v>
      </c>
      <c r="O854">
        <v>4.8000000000000001E-2</v>
      </c>
      <c r="P854">
        <v>3.4000000000000002E-2</v>
      </c>
      <c r="Q854">
        <v>4.2999999999999997E-2</v>
      </c>
      <c r="R854">
        <v>0.223</v>
      </c>
      <c r="S854">
        <v>800</v>
      </c>
      <c r="T854">
        <v>4.9929999999997733E-2</v>
      </c>
      <c r="X854">
        <v>363636</v>
      </c>
      <c r="Y854">
        <v>0</v>
      </c>
      <c r="Z854">
        <v>2.3315901104545973E-2</v>
      </c>
      <c r="AA854">
        <v>0</v>
      </c>
      <c r="AB854">
        <v>1623</v>
      </c>
      <c r="AC854">
        <v>18000</v>
      </c>
      <c r="AD854">
        <v>980.78720877621868</v>
      </c>
      <c r="AE854">
        <v>980.78720877621868</v>
      </c>
      <c r="AF854">
        <v>0.46699516508030697</v>
      </c>
      <c r="AG854">
        <v>70.39111895016282</v>
      </c>
      <c r="AI854">
        <v>6.7622772944876948</v>
      </c>
      <c r="AJ854">
        <v>864.60892466701091</v>
      </c>
      <c r="AM854">
        <v>0.44521212008096106</v>
      </c>
    </row>
    <row r="855" spans="1:39" x14ac:dyDescent="0.35">
      <c r="A855">
        <v>0.42649999999995303</v>
      </c>
      <c r="B855">
        <v>0.57350000000004697</v>
      </c>
      <c r="C855">
        <v>-4.9999999999994493E-4</v>
      </c>
      <c r="D855">
        <v>1.0264999999999531</v>
      </c>
      <c r="E855">
        <v>0.2</v>
      </c>
      <c r="F855">
        <v>-0.24650000000000036</v>
      </c>
      <c r="G855">
        <v>0.02</v>
      </c>
      <c r="H855">
        <v>0.9999999999999527</v>
      </c>
      <c r="I855">
        <v>1.0264999999999531</v>
      </c>
      <c r="J855">
        <v>0.2</v>
      </c>
      <c r="K855">
        <v>-0.24650000000000036</v>
      </c>
      <c r="L855">
        <v>0.02</v>
      </c>
      <c r="M855">
        <v>0</v>
      </c>
      <c r="N855">
        <v>0.9999999999999527</v>
      </c>
      <c r="O855">
        <v>4.8000000000000001E-2</v>
      </c>
      <c r="P855">
        <v>3.4000000000000002E-2</v>
      </c>
      <c r="Q855">
        <v>4.2999999999999997E-2</v>
      </c>
      <c r="R855">
        <v>0.223</v>
      </c>
      <c r="S855">
        <v>800</v>
      </c>
      <c r="T855">
        <v>4.9932499999997736E-2</v>
      </c>
      <c r="X855">
        <v>363636</v>
      </c>
      <c r="Y855">
        <v>0</v>
      </c>
      <c r="Z855">
        <v>2.2935742388080885E-2</v>
      </c>
      <c r="AA855">
        <v>0</v>
      </c>
      <c r="AB855">
        <v>1623</v>
      </c>
      <c r="AC855">
        <v>18000</v>
      </c>
      <c r="AD855">
        <v>980.78720877621868</v>
      </c>
      <c r="AE855">
        <v>980.78720877621868</v>
      </c>
      <c r="AF855">
        <v>0.45935794889008463</v>
      </c>
      <c r="AG855">
        <v>70.309135643010094</v>
      </c>
      <c r="AI855">
        <v>6.7622854408516311</v>
      </c>
      <c r="AJ855">
        <v>864.61596811466302</v>
      </c>
      <c r="AM855">
        <v>0.44479805486645985</v>
      </c>
    </row>
    <row r="856" spans="1:39" x14ac:dyDescent="0.35">
      <c r="A856">
        <v>0.42699999999995297</v>
      </c>
      <c r="B856">
        <v>0.57300000000004703</v>
      </c>
      <c r="C856">
        <v>-4.9999999999994493E-4</v>
      </c>
      <c r="D856">
        <v>1.0269999999999531</v>
      </c>
      <c r="E856">
        <v>0.2</v>
      </c>
      <c r="F856">
        <v>-0.24700000000000036</v>
      </c>
      <c r="G856">
        <v>0.02</v>
      </c>
      <c r="H856">
        <v>0.9999999999999527</v>
      </c>
      <c r="I856">
        <v>1.0269999999999531</v>
      </c>
      <c r="J856">
        <v>0.2</v>
      </c>
      <c r="K856">
        <v>-0.24700000000000036</v>
      </c>
      <c r="L856">
        <v>0.02</v>
      </c>
      <c r="M856">
        <v>0</v>
      </c>
      <c r="N856">
        <v>0.9999999999999527</v>
      </c>
      <c r="O856">
        <v>4.8000000000000001E-2</v>
      </c>
      <c r="P856">
        <v>3.4000000000000002E-2</v>
      </c>
      <c r="Q856">
        <v>4.2999999999999997E-2</v>
      </c>
      <c r="R856">
        <v>0.223</v>
      </c>
      <c r="S856">
        <v>800</v>
      </c>
      <c r="T856">
        <v>4.9934999999997738E-2</v>
      </c>
      <c r="X856">
        <v>363636</v>
      </c>
      <c r="Y856">
        <v>0</v>
      </c>
      <c r="Z856">
        <v>2.2561480733851932E-2</v>
      </c>
      <c r="AA856">
        <v>0</v>
      </c>
      <c r="AB856">
        <v>1623</v>
      </c>
      <c r="AC856">
        <v>18000</v>
      </c>
      <c r="AD856">
        <v>980.78720877621868</v>
      </c>
      <c r="AE856">
        <v>980.78720877621868</v>
      </c>
      <c r="AF856">
        <v>0.45183959813454078</v>
      </c>
      <c r="AG856">
        <v>70.227335530545375</v>
      </c>
      <c r="AI856">
        <v>6.762293460425771</v>
      </c>
      <c r="AJ856">
        <v>864.62290199432516</v>
      </c>
      <c r="AM856">
        <v>0.44438475913098613</v>
      </c>
    </row>
    <row r="857" spans="1:39" x14ac:dyDescent="0.35">
      <c r="A857">
        <v>0.42749999999995292</v>
      </c>
      <c r="B857">
        <v>0.57250000000004708</v>
      </c>
      <c r="C857">
        <v>-4.9999999999994493E-4</v>
      </c>
      <c r="D857">
        <v>1.027499999999953</v>
      </c>
      <c r="E857">
        <v>0.2</v>
      </c>
      <c r="F857">
        <v>-0.24750000000000036</v>
      </c>
      <c r="G857">
        <v>0.02</v>
      </c>
      <c r="H857">
        <v>0.99999999999995259</v>
      </c>
      <c r="I857">
        <v>1.027499999999953</v>
      </c>
      <c r="J857">
        <v>0.2</v>
      </c>
      <c r="K857">
        <v>-0.24750000000000036</v>
      </c>
      <c r="L857">
        <v>0.02</v>
      </c>
      <c r="M857">
        <v>0</v>
      </c>
      <c r="N857">
        <v>0.99999999999995259</v>
      </c>
      <c r="O857">
        <v>4.8000000000000001E-2</v>
      </c>
      <c r="P857">
        <v>3.4000000000000002E-2</v>
      </c>
      <c r="Q857">
        <v>4.2999999999999997E-2</v>
      </c>
      <c r="R857">
        <v>0.223</v>
      </c>
      <c r="S857">
        <v>800</v>
      </c>
      <c r="T857">
        <v>4.9937499999997734E-2</v>
      </c>
      <c r="X857">
        <v>363636</v>
      </c>
      <c r="Y857">
        <v>0</v>
      </c>
      <c r="Z857">
        <v>2.2193029314275865E-2</v>
      </c>
      <c r="AA857">
        <v>0</v>
      </c>
      <c r="AB857">
        <v>1623</v>
      </c>
      <c r="AC857">
        <v>18000</v>
      </c>
      <c r="AD857">
        <v>980.78720877621868</v>
      </c>
      <c r="AE857">
        <v>980.78720877621868</v>
      </c>
      <c r="AF857">
        <v>0.4444383561485305</v>
      </c>
      <c r="AG857">
        <v>70.145718106949587</v>
      </c>
      <c r="AI857">
        <v>6.7623013550838893</v>
      </c>
      <c r="AJ857">
        <v>864.62972792348182</v>
      </c>
      <c r="AM857">
        <v>0.44397223073158659</v>
      </c>
    </row>
    <row r="858" spans="1:39" x14ac:dyDescent="0.35">
      <c r="A858">
        <v>0.42799999999995286</v>
      </c>
      <c r="B858">
        <v>0.57200000000004714</v>
      </c>
      <c r="C858">
        <v>-4.9999999999994493E-4</v>
      </c>
      <c r="D858">
        <v>1.027999999999953</v>
      </c>
      <c r="E858">
        <v>0.2</v>
      </c>
      <c r="F858">
        <v>-0.24800000000000036</v>
      </c>
      <c r="G858">
        <v>0.02</v>
      </c>
      <c r="H858">
        <v>0.99999999999995259</v>
      </c>
      <c r="I858">
        <v>1.027999999999953</v>
      </c>
      <c r="J858">
        <v>0.2</v>
      </c>
      <c r="K858">
        <v>-0.24800000000000036</v>
      </c>
      <c r="L858">
        <v>0.02</v>
      </c>
      <c r="M858">
        <v>0</v>
      </c>
      <c r="N858">
        <v>0.99999999999995259</v>
      </c>
      <c r="O858">
        <v>4.8000000000000001E-2</v>
      </c>
      <c r="P858">
        <v>3.4000000000000002E-2</v>
      </c>
      <c r="Q858">
        <v>4.2999999999999997E-2</v>
      </c>
      <c r="R858">
        <v>0.223</v>
      </c>
      <c r="S858">
        <v>800</v>
      </c>
      <c r="T858">
        <v>4.9939999999997729E-2</v>
      </c>
      <c r="X858">
        <v>363636</v>
      </c>
      <c r="Y858">
        <v>0</v>
      </c>
      <c r="Z858">
        <v>2.1830302512227107E-2</v>
      </c>
      <c r="AA858">
        <v>0</v>
      </c>
      <c r="AB858">
        <v>1623</v>
      </c>
      <c r="AC858">
        <v>18000</v>
      </c>
      <c r="AD858">
        <v>980.78720877621868</v>
      </c>
      <c r="AE858">
        <v>980.78720877621868</v>
      </c>
      <c r="AF858">
        <v>0.43715249085813468</v>
      </c>
      <c r="AG858">
        <v>70.064282866743866</v>
      </c>
      <c r="AI858">
        <v>6.7623091266735322</v>
      </c>
      <c r="AJ858">
        <v>864.63644749703121</v>
      </c>
      <c r="AM858">
        <v>0.44356046753325762</v>
      </c>
    </row>
    <row r="859" spans="1:39" x14ac:dyDescent="0.35">
      <c r="A859">
        <v>0.42849999999995281</v>
      </c>
      <c r="B859">
        <v>0.57150000000004719</v>
      </c>
      <c r="C859">
        <v>-4.9999999999994493E-4</v>
      </c>
      <c r="D859">
        <v>1.0284999999999529</v>
      </c>
      <c r="E859">
        <v>0.2</v>
      </c>
      <c r="F859">
        <v>-0.24850000000000036</v>
      </c>
      <c r="G859">
        <v>0.02</v>
      </c>
      <c r="H859">
        <v>0.99999999999995248</v>
      </c>
      <c r="I859">
        <v>1.0284999999999529</v>
      </c>
      <c r="J859">
        <v>0.2</v>
      </c>
      <c r="K859">
        <v>-0.24850000000000036</v>
      </c>
      <c r="L859">
        <v>0.02</v>
      </c>
      <c r="M859">
        <v>0</v>
      </c>
      <c r="N859">
        <v>0.99999999999995248</v>
      </c>
      <c r="O859">
        <v>4.8000000000000001E-2</v>
      </c>
      <c r="P859">
        <v>3.4000000000000002E-2</v>
      </c>
      <c r="Q859">
        <v>4.2999999999999997E-2</v>
      </c>
      <c r="R859">
        <v>0.223</v>
      </c>
      <c r="S859">
        <v>800</v>
      </c>
      <c r="T859">
        <v>4.9942499999997725E-2</v>
      </c>
      <c r="X859">
        <v>363636</v>
      </c>
      <c r="Y859">
        <v>0</v>
      </c>
      <c r="Z859">
        <v>2.1473215905102771E-2</v>
      </c>
      <c r="AA859">
        <v>0</v>
      </c>
      <c r="AB859">
        <v>1623</v>
      </c>
      <c r="AC859">
        <v>18000</v>
      </c>
      <c r="AD859">
        <v>980.78720877621868</v>
      </c>
      <c r="AE859">
        <v>980.78720877621868</v>
      </c>
      <c r="AF859">
        <v>0.42998029445542152</v>
      </c>
      <c r="AG859">
        <v>69.983029304815872</v>
      </c>
      <c r="AI859">
        <v>6.7623167770163617</v>
      </c>
      <c r="AJ859">
        <v>864.64306228758005</v>
      </c>
      <c r="AM859">
        <v>0.44314946740890893</v>
      </c>
    </row>
    <row r="860" spans="1:39" x14ac:dyDescent="0.35">
      <c r="A860">
        <v>0.42899999999995275</v>
      </c>
      <c r="B860">
        <v>0.57100000000004725</v>
      </c>
      <c r="C860">
        <v>-4.9999999999994493E-4</v>
      </c>
      <c r="D860">
        <v>1.0289999999999528</v>
      </c>
      <c r="E860">
        <v>0.2</v>
      </c>
      <c r="F860">
        <v>-0.24900000000000036</v>
      </c>
      <c r="G860">
        <v>0.02</v>
      </c>
      <c r="H860">
        <v>0.99999999999995248</v>
      </c>
      <c r="I860">
        <v>1.0289999999999528</v>
      </c>
      <c r="J860">
        <v>0.2</v>
      </c>
      <c r="K860">
        <v>-0.24900000000000036</v>
      </c>
      <c r="L860">
        <v>0.02</v>
      </c>
      <c r="M860">
        <v>0</v>
      </c>
      <c r="N860">
        <v>0.99999999999995248</v>
      </c>
      <c r="O860">
        <v>4.8000000000000001E-2</v>
      </c>
      <c r="P860">
        <v>3.4000000000000002E-2</v>
      </c>
      <c r="Q860">
        <v>4.2999999999999997E-2</v>
      </c>
      <c r="R860">
        <v>0.223</v>
      </c>
      <c r="S860">
        <v>800</v>
      </c>
      <c r="T860">
        <v>4.994499999999772E-2</v>
      </c>
      <c r="X860">
        <v>363636</v>
      </c>
      <c r="Y860">
        <v>0</v>
      </c>
      <c r="Z860">
        <v>2.1121686249085187E-2</v>
      </c>
      <c r="AA860">
        <v>0</v>
      </c>
      <c r="AB860">
        <v>1623</v>
      </c>
      <c r="AC860">
        <v>18000</v>
      </c>
      <c r="AD860">
        <v>980.78720877621868</v>
      </c>
      <c r="AE860">
        <v>980.78720877621868</v>
      </c>
      <c r="AF860">
        <v>0.42292008307726181</v>
      </c>
      <c r="AG860">
        <v>69.901956916445542</v>
      </c>
      <c r="AI860">
        <v>6.7623243079084983</v>
      </c>
      <c r="AJ860">
        <v>864.64957384573768</v>
      </c>
      <c r="AM860">
        <v>0.44273922823932649</v>
      </c>
    </row>
    <row r="861" spans="1:39" x14ac:dyDescent="0.35">
      <c r="A861">
        <v>0.4294999999999527</v>
      </c>
      <c r="B861">
        <v>0.5705000000000473</v>
      </c>
      <c r="C861">
        <v>-4.9999999999994493E-4</v>
      </c>
      <c r="D861">
        <v>1.0294999999999528</v>
      </c>
      <c r="E861">
        <v>0.2</v>
      </c>
      <c r="F861">
        <v>-0.24950000000000036</v>
      </c>
      <c r="G861">
        <v>0.02</v>
      </c>
      <c r="H861">
        <v>0.99999999999995237</v>
      </c>
      <c r="I861">
        <v>1.0294999999999528</v>
      </c>
      <c r="J861">
        <v>0.2</v>
      </c>
      <c r="K861">
        <v>-0.24950000000000036</v>
      </c>
      <c r="L861">
        <v>0.02</v>
      </c>
      <c r="M861">
        <v>0</v>
      </c>
      <c r="N861">
        <v>0.99999999999995237</v>
      </c>
      <c r="O861">
        <v>4.8000000000000001E-2</v>
      </c>
      <c r="P861">
        <v>3.4000000000000002E-2</v>
      </c>
      <c r="Q861">
        <v>4.2999999999999997E-2</v>
      </c>
      <c r="R861">
        <v>0.223</v>
      </c>
      <c r="S861">
        <v>800</v>
      </c>
      <c r="T861">
        <v>4.9947499999997716E-2</v>
      </c>
      <c r="X861">
        <v>363636</v>
      </c>
      <c r="Y861">
        <v>0</v>
      </c>
      <c r="Z861">
        <v>2.0775631463599658E-2</v>
      </c>
      <c r="AA861">
        <v>0</v>
      </c>
      <c r="AB861">
        <v>1623</v>
      </c>
      <c r="AC861">
        <v>18000</v>
      </c>
      <c r="AD861">
        <v>980.78720877621868</v>
      </c>
      <c r="AE861">
        <v>980.78720877621868</v>
      </c>
      <c r="AF861">
        <v>0.41597019648814915</v>
      </c>
      <c r="AG861">
        <v>69.821065197330341</v>
      </c>
      <c r="AI861">
        <v>6.7623317211208605</v>
      </c>
      <c r="AJ861">
        <v>864.6559837004063</v>
      </c>
      <c r="AM861">
        <v>0.44232974791313662</v>
      </c>
    </row>
    <row r="862" spans="1:39" x14ac:dyDescent="0.35">
      <c r="A862">
        <v>0.42999999999995264</v>
      </c>
      <c r="B862">
        <v>0.57000000000004736</v>
      </c>
      <c r="C862">
        <v>-4.9999999999994493E-4</v>
      </c>
      <c r="D862">
        <v>1.0299999999999527</v>
      </c>
      <c r="E862">
        <v>0.2</v>
      </c>
      <c r="F862">
        <v>-0.25000000000000033</v>
      </c>
      <c r="G862">
        <v>0.02</v>
      </c>
      <c r="H862">
        <v>0.99999999999995237</v>
      </c>
      <c r="I862">
        <v>1.0299999999999527</v>
      </c>
      <c r="J862">
        <v>0.2</v>
      </c>
      <c r="K862">
        <v>-0.25000000000000033</v>
      </c>
      <c r="L862">
        <v>0.02</v>
      </c>
      <c r="M862">
        <v>0</v>
      </c>
      <c r="N862">
        <v>0.99999999999995237</v>
      </c>
      <c r="O862">
        <v>4.8000000000000001E-2</v>
      </c>
      <c r="P862">
        <v>3.4000000000000002E-2</v>
      </c>
      <c r="Q862">
        <v>4.2999999999999997E-2</v>
      </c>
      <c r="R862">
        <v>0.223</v>
      </c>
      <c r="S862">
        <v>800</v>
      </c>
      <c r="T862">
        <v>4.9949999999997712E-2</v>
      </c>
      <c r="X862">
        <v>363636</v>
      </c>
      <c r="Y862">
        <v>0</v>
      </c>
      <c r="Z862">
        <v>2.0434970615965182E-2</v>
      </c>
      <c r="AA862">
        <v>0</v>
      </c>
      <c r="AB862">
        <v>1623</v>
      </c>
      <c r="AC862">
        <v>18000</v>
      </c>
      <c r="AD862">
        <v>980.78720877621868</v>
      </c>
      <c r="AE862">
        <v>980.78720877621868</v>
      </c>
      <c r="AF862">
        <v>0.40912899776697764</v>
      </c>
      <c r="AG862">
        <v>69.740353643609922</v>
      </c>
      <c r="AI862">
        <v>6.762339018399496</v>
      </c>
      <c r="AJ862">
        <v>864.66229335906496</v>
      </c>
      <c r="AM862">
        <v>0.44192102432676922</v>
      </c>
    </row>
    <row r="863" spans="1:39" x14ac:dyDescent="0.35">
      <c r="A863">
        <v>0.43049999999995259</v>
      </c>
      <c r="B863">
        <v>0.56950000000004741</v>
      </c>
      <c r="C863">
        <v>-4.9999999999994493E-4</v>
      </c>
      <c r="D863">
        <v>1.0304999999999527</v>
      </c>
      <c r="E863">
        <v>0.2</v>
      </c>
      <c r="F863">
        <v>-0.25050000000000033</v>
      </c>
      <c r="G863">
        <v>0.02</v>
      </c>
      <c r="H863">
        <v>0.99999999999995226</v>
      </c>
      <c r="I863">
        <v>1.0304999999999527</v>
      </c>
      <c r="J863">
        <v>0.2</v>
      </c>
      <c r="K863">
        <v>-0.25050000000000033</v>
      </c>
      <c r="L863">
        <v>0.02</v>
      </c>
      <c r="M863">
        <v>0</v>
      </c>
      <c r="N863">
        <v>0.99999999999995226</v>
      </c>
      <c r="O863">
        <v>4.8000000000000001E-2</v>
      </c>
      <c r="P863">
        <v>3.4000000000000002E-2</v>
      </c>
      <c r="Q863">
        <v>4.2999999999999997E-2</v>
      </c>
      <c r="R863">
        <v>0.223</v>
      </c>
      <c r="S863">
        <v>800</v>
      </c>
      <c r="T863">
        <v>4.9952499999997714E-2</v>
      </c>
      <c r="X863">
        <v>363636</v>
      </c>
      <c r="Y863">
        <v>0</v>
      </c>
      <c r="Z863">
        <v>2.0099623906235865E-2</v>
      </c>
      <c r="AA863">
        <v>0</v>
      </c>
      <c r="AB863">
        <v>1623</v>
      </c>
      <c r="AC863">
        <v>18000</v>
      </c>
      <c r="AD863">
        <v>980.78720877621868</v>
      </c>
      <c r="AE863">
        <v>980.78720877621868</v>
      </c>
      <c r="AF863">
        <v>0.40239487299773341</v>
      </c>
      <c r="AG863">
        <v>69.659821751890277</v>
      </c>
      <c r="AI863">
        <v>6.7623462014659168</v>
      </c>
      <c r="AJ863">
        <v>864.66850430805641</v>
      </c>
      <c r="AM863">
        <v>0.44151305538442226</v>
      </c>
    </row>
    <row r="864" spans="1:39" x14ac:dyDescent="0.35">
      <c r="A864">
        <v>0.43099999999995253</v>
      </c>
      <c r="B864">
        <v>0.56900000000004747</v>
      </c>
      <c r="C864">
        <v>-4.9999999999994493E-4</v>
      </c>
      <c r="D864">
        <v>1.0309999999999526</v>
      </c>
      <c r="E864">
        <v>0.2</v>
      </c>
      <c r="F864">
        <v>-0.25100000000000033</v>
      </c>
      <c r="G864">
        <v>0.02</v>
      </c>
      <c r="H864">
        <v>0.99999999999995226</v>
      </c>
      <c r="I864">
        <v>1.0309999999999526</v>
      </c>
      <c r="J864">
        <v>0.2</v>
      </c>
      <c r="K864">
        <v>-0.25100000000000033</v>
      </c>
      <c r="L864">
        <v>0.02</v>
      </c>
      <c r="M864">
        <v>0</v>
      </c>
      <c r="N864">
        <v>0.99999999999995226</v>
      </c>
      <c r="O864">
        <v>4.8000000000000001E-2</v>
      </c>
      <c r="P864">
        <v>3.4000000000000002E-2</v>
      </c>
      <c r="Q864">
        <v>4.2999999999999997E-2</v>
      </c>
      <c r="R864">
        <v>0.223</v>
      </c>
      <c r="S864">
        <v>800</v>
      </c>
      <c r="T864">
        <v>4.9954999999997717E-2</v>
      </c>
      <c r="X864">
        <v>363636</v>
      </c>
      <c r="Y864">
        <v>0</v>
      </c>
      <c r="Z864">
        <v>1.9769512652230817E-2</v>
      </c>
      <c r="AA864">
        <v>0</v>
      </c>
      <c r="AB864">
        <v>1623</v>
      </c>
      <c r="AC864">
        <v>18000</v>
      </c>
      <c r="AD864">
        <v>980.78720877621868</v>
      </c>
      <c r="AE864">
        <v>980.78720877621868</v>
      </c>
      <c r="AF864">
        <v>0.39576623096405034</v>
      </c>
      <c r="AG864">
        <v>69.579469019267393</v>
      </c>
      <c r="AI864">
        <v>6.7623532720174193</v>
      </c>
      <c r="AJ864">
        <v>864.67461801286242</v>
      </c>
      <c r="AM864">
        <v>0.44110583899802547</v>
      </c>
    </row>
    <row r="865" spans="1:39" x14ac:dyDescent="0.35">
      <c r="A865">
        <v>0.43149999999995248</v>
      </c>
      <c r="B865">
        <v>0.56850000000004752</v>
      </c>
      <c r="C865">
        <v>-4.9999999999994493E-4</v>
      </c>
      <c r="D865">
        <v>1.0314999999999526</v>
      </c>
      <c r="E865">
        <v>0.2</v>
      </c>
      <c r="F865">
        <v>-0.25150000000000033</v>
      </c>
      <c r="G865">
        <v>0.02</v>
      </c>
      <c r="H865">
        <v>0.99999999999995226</v>
      </c>
      <c r="I865">
        <v>1.0314999999999526</v>
      </c>
      <c r="J865">
        <v>0.2</v>
      </c>
      <c r="K865">
        <v>-0.25150000000000033</v>
      </c>
      <c r="L865">
        <v>0.02</v>
      </c>
      <c r="M865">
        <v>0</v>
      </c>
      <c r="N865">
        <v>0.99999999999995226</v>
      </c>
      <c r="O865">
        <v>4.8000000000000001E-2</v>
      </c>
      <c r="P865">
        <v>3.4000000000000002E-2</v>
      </c>
      <c r="Q865">
        <v>4.2999999999999997E-2</v>
      </c>
      <c r="R865">
        <v>0.223</v>
      </c>
      <c r="S865">
        <v>800</v>
      </c>
      <c r="T865">
        <v>4.9957499999997712E-2</v>
      </c>
      <c r="X865">
        <v>363636</v>
      </c>
      <c r="Y865">
        <v>0</v>
      </c>
      <c r="Z865">
        <v>1.9444559274750358E-2</v>
      </c>
      <c r="AA865">
        <v>0</v>
      </c>
      <c r="AB865">
        <v>1623</v>
      </c>
      <c r="AC865">
        <v>18000</v>
      </c>
      <c r="AD865">
        <v>980.78720877621868</v>
      </c>
      <c r="AE865">
        <v>980.78720877621868</v>
      </c>
      <c r="AF865">
        <v>0.38924150284758768</v>
      </c>
      <c r="AG865">
        <v>69.499294943350336</v>
      </c>
      <c r="AI865">
        <v>6.7623602317274099</v>
      </c>
      <c r="AJ865">
        <v>864.68063591838131</v>
      </c>
      <c r="AM865">
        <v>0.44069937308720514</v>
      </c>
    </row>
    <row r="866" spans="1:39" x14ac:dyDescent="0.35">
      <c r="A866">
        <v>0.43199999999995242</v>
      </c>
      <c r="B866">
        <v>0.56800000000004758</v>
      </c>
      <c r="C866">
        <v>-4.9999999999994493E-4</v>
      </c>
      <c r="D866">
        <v>1.0319999999999525</v>
      </c>
      <c r="E866">
        <v>0.2</v>
      </c>
      <c r="F866">
        <v>-0.25200000000000033</v>
      </c>
      <c r="G866">
        <v>0.02</v>
      </c>
      <c r="H866">
        <v>0.99999999999995215</v>
      </c>
      <c r="I866">
        <v>1.0319999999999525</v>
      </c>
      <c r="J866">
        <v>0.2</v>
      </c>
      <c r="K866">
        <v>-0.25200000000000033</v>
      </c>
      <c r="L866">
        <v>0.02</v>
      </c>
      <c r="M866">
        <v>0</v>
      </c>
      <c r="N866">
        <v>0.99999999999995215</v>
      </c>
      <c r="O866">
        <v>4.8000000000000001E-2</v>
      </c>
      <c r="P866">
        <v>3.4000000000000002E-2</v>
      </c>
      <c r="Q866">
        <v>4.2999999999999997E-2</v>
      </c>
      <c r="R866">
        <v>0.223</v>
      </c>
      <c r="S866">
        <v>800</v>
      </c>
      <c r="T866">
        <v>4.9959999999997708E-2</v>
      </c>
      <c r="X866">
        <v>363636</v>
      </c>
      <c r="Y866">
        <v>0</v>
      </c>
      <c r="Z866">
        <v>1.9124687282976272E-2</v>
      </c>
      <c r="AA866">
        <v>0</v>
      </c>
      <c r="AB866">
        <v>1623</v>
      </c>
      <c r="AC866">
        <v>18000</v>
      </c>
      <c r="AD866">
        <v>980.78720877621868</v>
      </c>
      <c r="AE866">
        <v>980.78720877621868</v>
      </c>
      <c r="AF866">
        <v>0.38281914193018357</v>
      </c>
      <c r="AG866">
        <v>69.41929902228388</v>
      </c>
      <c r="AI866">
        <v>6.7623670822457216</v>
      </c>
      <c r="AJ866">
        <v>864.68655944920113</v>
      </c>
      <c r="AM866">
        <v>0.44029365557924843</v>
      </c>
    </row>
    <row r="867" spans="1:39" x14ac:dyDescent="0.35">
      <c r="A867">
        <v>0.43249999999995237</v>
      </c>
      <c r="B867">
        <v>0.56750000000004763</v>
      </c>
      <c r="C867">
        <v>-4.9999999999994493E-4</v>
      </c>
      <c r="D867">
        <v>1.0324999999999525</v>
      </c>
      <c r="E867">
        <v>0.2</v>
      </c>
      <c r="F867">
        <v>-0.25250000000000034</v>
      </c>
      <c r="G867">
        <v>0.02</v>
      </c>
      <c r="H867">
        <v>0.99999999999995204</v>
      </c>
      <c r="I867">
        <v>1.0324999999999525</v>
      </c>
      <c r="J867">
        <v>0.2</v>
      </c>
      <c r="K867">
        <v>-0.25250000000000034</v>
      </c>
      <c r="L867">
        <v>0.02</v>
      </c>
      <c r="M867">
        <v>0</v>
      </c>
      <c r="N867">
        <v>0.99999999999995204</v>
      </c>
      <c r="O867">
        <v>4.8000000000000001E-2</v>
      </c>
      <c r="P867">
        <v>3.4000000000000002E-2</v>
      </c>
      <c r="Q867">
        <v>4.2999999999999997E-2</v>
      </c>
      <c r="R867">
        <v>0.223</v>
      </c>
      <c r="S867">
        <v>800</v>
      </c>
      <c r="T867">
        <v>4.9962499999997703E-2</v>
      </c>
      <c r="X867">
        <v>363636</v>
      </c>
      <c r="Y867">
        <v>0</v>
      </c>
      <c r="Z867">
        <v>1.8809821260054076E-2</v>
      </c>
      <c r="AA867">
        <v>0</v>
      </c>
      <c r="AB867">
        <v>1623</v>
      </c>
      <c r="AC867">
        <v>18000</v>
      </c>
      <c r="AD867">
        <v>980.78720877621868</v>
      </c>
      <c r="AE867">
        <v>980.78720877621868</v>
      </c>
      <c r="AF867">
        <v>0.37649762329973857</v>
      </c>
      <c r="AG867">
        <v>69.339480754770605</v>
      </c>
      <c r="AI867">
        <v>6.762373825198928</v>
      </c>
      <c r="AJ867">
        <v>864.69239000986727</v>
      </c>
      <c r="AM867">
        <v>0.43988868440906825</v>
      </c>
    </row>
    <row r="868" spans="1:39" x14ac:dyDescent="0.35">
      <c r="A868">
        <v>0.43299999999995231</v>
      </c>
      <c r="B868">
        <v>0.56700000000004769</v>
      </c>
      <c r="C868">
        <v>-4.9999999999994493E-4</v>
      </c>
      <c r="D868">
        <v>1.0329999999999524</v>
      </c>
      <c r="E868">
        <v>0.2</v>
      </c>
      <c r="F868">
        <v>-0.25300000000000034</v>
      </c>
      <c r="G868">
        <v>0.02</v>
      </c>
      <c r="H868">
        <v>0.99999999999995204</v>
      </c>
      <c r="I868">
        <v>1.0329999999999524</v>
      </c>
      <c r="J868">
        <v>0.2</v>
      </c>
      <c r="K868">
        <v>-0.25300000000000034</v>
      </c>
      <c r="L868">
        <v>0.02</v>
      </c>
      <c r="M868">
        <v>0</v>
      </c>
      <c r="N868">
        <v>0.99999999999995204</v>
      </c>
      <c r="O868">
        <v>4.8000000000000001E-2</v>
      </c>
      <c r="P868">
        <v>3.4000000000000002E-2</v>
      </c>
      <c r="Q868">
        <v>4.2999999999999997E-2</v>
      </c>
      <c r="R868">
        <v>0.223</v>
      </c>
      <c r="S868">
        <v>800</v>
      </c>
      <c r="T868">
        <v>4.9964999999997699E-2</v>
      </c>
      <c r="X868">
        <v>363636</v>
      </c>
      <c r="Y868">
        <v>0</v>
      </c>
      <c r="Z868">
        <v>1.8499886848855077E-2</v>
      </c>
      <c r="AA868">
        <v>0</v>
      </c>
      <c r="AB868">
        <v>1623</v>
      </c>
      <c r="AC868">
        <v>18000</v>
      </c>
      <c r="AD868">
        <v>980.78720877621868</v>
      </c>
      <c r="AE868">
        <v>980.78720877621868</v>
      </c>
      <c r="AF868">
        <v>0.37027544355978836</v>
      </c>
      <c r="AG868">
        <v>69.259839640092537</v>
      </c>
      <c r="AI868">
        <v>6.7623804621906505</v>
      </c>
      <c r="AJ868">
        <v>864.69812898514704</v>
      </c>
      <c r="AM868">
        <v>0.43948445751916815</v>
      </c>
    </row>
    <row r="869" spans="1:39" x14ac:dyDescent="0.35">
      <c r="A869">
        <v>0.43349999999995226</v>
      </c>
      <c r="B869">
        <v>0.56650000000004774</v>
      </c>
      <c r="C869">
        <v>-4.9999999999994493E-4</v>
      </c>
      <c r="D869">
        <v>1.0334999999999523</v>
      </c>
      <c r="E869">
        <v>0.2</v>
      </c>
      <c r="F869">
        <v>-0.25350000000000034</v>
      </c>
      <c r="G869">
        <v>0.02</v>
      </c>
      <c r="H869">
        <v>0.99999999999995204</v>
      </c>
      <c r="I869">
        <v>1.0334999999999523</v>
      </c>
      <c r="J869">
        <v>0.2</v>
      </c>
      <c r="K869">
        <v>-0.25350000000000034</v>
      </c>
      <c r="L869">
        <v>0.02</v>
      </c>
      <c r="M869">
        <v>0</v>
      </c>
      <c r="N869">
        <v>0.99999999999995204</v>
      </c>
      <c r="O869">
        <v>4.8000000000000001E-2</v>
      </c>
      <c r="P869">
        <v>3.4000000000000002E-2</v>
      </c>
      <c r="Q869">
        <v>4.2999999999999997E-2</v>
      </c>
      <c r="R869">
        <v>0.223</v>
      </c>
      <c r="S869">
        <v>800</v>
      </c>
      <c r="T869">
        <v>4.9967499999997701E-2</v>
      </c>
      <c r="X869">
        <v>363636</v>
      </c>
      <c r="Y869">
        <v>0</v>
      </c>
      <c r="Z869">
        <v>1.8194810737916157E-2</v>
      </c>
      <c r="AA869">
        <v>0</v>
      </c>
      <c r="AB869">
        <v>1623</v>
      </c>
      <c r="AC869">
        <v>18000</v>
      </c>
      <c r="AD869">
        <v>980.78720877621868</v>
      </c>
      <c r="AE869">
        <v>980.78720877621868</v>
      </c>
      <c r="AF869">
        <v>0.36415112054271975</v>
      </c>
      <c r="AG869">
        <v>69.18037517813228</v>
      </c>
      <c r="AI869">
        <v>6.7623869948018687</v>
      </c>
      <c r="AJ869">
        <v>864.70377774029532</v>
      </c>
      <c r="AM869">
        <v>0.43908097285960757</v>
      </c>
    </row>
    <row r="870" spans="1:39" x14ac:dyDescent="0.35">
      <c r="A870">
        <v>0.4339999999999522</v>
      </c>
      <c r="B870">
        <v>0.5660000000000478</v>
      </c>
      <c r="C870">
        <v>-4.9999999999994493E-4</v>
      </c>
      <c r="D870">
        <v>1.0339999999999523</v>
      </c>
      <c r="E870">
        <v>0.2</v>
      </c>
      <c r="F870">
        <v>-0.25400000000000034</v>
      </c>
      <c r="G870">
        <v>0.02</v>
      </c>
      <c r="H870">
        <v>0.99999999999995193</v>
      </c>
      <c r="I870">
        <v>1.0339999999999523</v>
      </c>
      <c r="J870">
        <v>0.2</v>
      </c>
      <c r="K870">
        <v>-0.25400000000000034</v>
      </c>
      <c r="L870">
        <v>0.02</v>
      </c>
      <c r="M870">
        <v>0</v>
      </c>
      <c r="N870">
        <v>0.99999999999995193</v>
      </c>
      <c r="O870">
        <v>4.8000000000000001E-2</v>
      </c>
      <c r="P870">
        <v>3.4000000000000002E-2</v>
      </c>
      <c r="Q870">
        <v>4.2999999999999997E-2</v>
      </c>
      <c r="R870">
        <v>0.223</v>
      </c>
      <c r="S870">
        <v>800</v>
      </c>
      <c r="T870">
        <v>4.9969999999997697E-2</v>
      </c>
      <c r="X870">
        <v>363636</v>
      </c>
      <c r="Y870">
        <v>0</v>
      </c>
      <c r="Z870">
        <v>1.7894520647555198E-2</v>
      </c>
      <c r="AA870">
        <v>0</v>
      </c>
      <c r="AB870">
        <v>1623</v>
      </c>
      <c r="AC870">
        <v>18000</v>
      </c>
      <c r="AD870">
        <v>980.78720877621868</v>
      </c>
      <c r="AE870">
        <v>980.78720877621868</v>
      </c>
      <c r="AF870">
        <v>0.35812319302658774</v>
      </c>
      <c r="AG870">
        <v>69.101086869393683</v>
      </c>
      <c r="AI870">
        <v>6.7623934245912194</v>
      </c>
      <c r="AJ870">
        <v>864.70933762131131</v>
      </c>
      <c r="AM870">
        <v>0.43867822838796711</v>
      </c>
    </row>
    <row r="871" spans="1:39" x14ac:dyDescent="0.35">
      <c r="A871">
        <v>0.43449999999995215</v>
      </c>
      <c r="B871">
        <v>0.56550000000004785</v>
      </c>
      <c r="C871">
        <v>-4.9999999999994493E-4</v>
      </c>
      <c r="D871">
        <v>1.0344999999999522</v>
      </c>
      <c r="E871">
        <v>0.2</v>
      </c>
      <c r="F871">
        <v>-0.25450000000000034</v>
      </c>
      <c r="G871">
        <v>0.02</v>
      </c>
      <c r="H871">
        <v>0.99999999999995182</v>
      </c>
      <c r="I871">
        <v>1.0344999999999522</v>
      </c>
      <c r="J871">
        <v>0.2</v>
      </c>
      <c r="K871">
        <v>-0.25450000000000034</v>
      </c>
      <c r="L871">
        <v>0.02</v>
      </c>
      <c r="M871">
        <v>0</v>
      </c>
      <c r="N871">
        <v>0.99999999999995182</v>
      </c>
      <c r="O871">
        <v>4.8000000000000001E-2</v>
      </c>
      <c r="P871">
        <v>3.4000000000000002E-2</v>
      </c>
      <c r="Q871">
        <v>4.2999999999999997E-2</v>
      </c>
      <c r="R871">
        <v>0.223</v>
      </c>
      <c r="S871">
        <v>800</v>
      </c>
      <c r="T871">
        <v>4.9972499999997692E-2</v>
      </c>
      <c r="X871">
        <v>363636</v>
      </c>
      <c r="Y871">
        <v>0</v>
      </c>
      <c r="Z871">
        <v>1.7598945316160089E-2</v>
      </c>
      <c r="AA871">
        <v>0</v>
      </c>
      <c r="AB871">
        <v>1623</v>
      </c>
      <c r="AC871">
        <v>18000</v>
      </c>
      <c r="AD871">
        <v>980.78720877621868</v>
      </c>
      <c r="AE871">
        <v>980.78720877621868</v>
      </c>
      <c r="AF871">
        <v>0.35219022045549125</v>
      </c>
      <c r="AG871">
        <v>69.021974215022055</v>
      </c>
      <c r="AI871">
        <v>6.7623997530952948</v>
      </c>
      <c r="AJ871">
        <v>864.71480995519437</v>
      </c>
      <c r="AM871">
        <v>0.43827622206931405</v>
      </c>
    </row>
    <row r="872" spans="1:39" x14ac:dyDescent="0.35">
      <c r="A872">
        <v>0.43499999999995209</v>
      </c>
      <c r="B872">
        <v>0.56500000000004791</v>
      </c>
      <c r="C872">
        <v>-4.9999999999994493E-4</v>
      </c>
      <c r="D872">
        <v>1.0349999999999522</v>
      </c>
      <c r="E872">
        <v>0.2</v>
      </c>
      <c r="F872">
        <v>-0.25500000000000034</v>
      </c>
      <c r="G872">
        <v>0.02</v>
      </c>
      <c r="H872">
        <v>0.99999999999995182</v>
      </c>
      <c r="I872">
        <v>1.0349999999999522</v>
      </c>
      <c r="J872">
        <v>0.2</v>
      </c>
      <c r="K872">
        <v>-0.25500000000000034</v>
      </c>
      <c r="L872">
        <v>0.02</v>
      </c>
      <c r="M872">
        <v>0</v>
      </c>
      <c r="N872">
        <v>0.99999999999995182</v>
      </c>
      <c r="O872">
        <v>4.8000000000000001E-2</v>
      </c>
      <c r="P872">
        <v>3.4000000000000002E-2</v>
      </c>
      <c r="Q872">
        <v>4.2999999999999997E-2</v>
      </c>
      <c r="R872">
        <v>0.223</v>
      </c>
      <c r="S872">
        <v>800</v>
      </c>
      <c r="T872">
        <v>4.9974999999997695E-2</v>
      </c>
      <c r="X872">
        <v>363636</v>
      </c>
      <c r="Y872">
        <v>0</v>
      </c>
      <c r="Z872">
        <v>1.7308014486649252E-2</v>
      </c>
      <c r="AA872">
        <v>0</v>
      </c>
      <c r="AB872">
        <v>1623</v>
      </c>
      <c r="AC872">
        <v>18000</v>
      </c>
      <c r="AD872">
        <v>980.78720877621868</v>
      </c>
      <c r="AE872">
        <v>980.78720877621868</v>
      </c>
      <c r="AF872">
        <v>0.34635078266346597</v>
      </c>
      <c r="AG872">
        <v>68.94303671682394</v>
      </c>
      <c r="AI872">
        <v>6.7624059818289401</v>
      </c>
      <c r="AJ872">
        <v>864.72019605019898</v>
      </c>
      <c r="AM872">
        <v>0.43787495187616821</v>
      </c>
    </row>
    <row r="873" spans="1:39" x14ac:dyDescent="0.35">
      <c r="A873">
        <v>0.43549999999995204</v>
      </c>
      <c r="B873">
        <v>0.56450000000004796</v>
      </c>
      <c r="C873">
        <v>-4.9999999999994493E-4</v>
      </c>
      <c r="D873">
        <v>1.0354999999999521</v>
      </c>
      <c r="E873">
        <v>0.2</v>
      </c>
      <c r="F873">
        <v>-0.25550000000000034</v>
      </c>
      <c r="G873">
        <v>0.02</v>
      </c>
      <c r="H873">
        <v>0.99999999999995182</v>
      </c>
      <c r="I873">
        <v>1.0354999999999521</v>
      </c>
      <c r="J873">
        <v>0.2</v>
      </c>
      <c r="K873">
        <v>-0.25550000000000034</v>
      </c>
      <c r="L873">
        <v>0.02</v>
      </c>
      <c r="M873">
        <v>0</v>
      </c>
      <c r="N873">
        <v>0.99999999999995182</v>
      </c>
      <c r="O873">
        <v>4.8000000000000001E-2</v>
      </c>
      <c r="P873">
        <v>3.4000000000000002E-2</v>
      </c>
      <c r="Q873">
        <v>4.2999999999999997E-2</v>
      </c>
      <c r="R873">
        <v>0.223</v>
      </c>
      <c r="S873">
        <v>800</v>
      </c>
      <c r="T873">
        <v>4.9977499999997683E-2</v>
      </c>
      <c r="X873">
        <v>363636</v>
      </c>
      <c r="Y873">
        <v>0</v>
      </c>
      <c r="Z873">
        <v>1.702165889310174E-2</v>
      </c>
      <c r="AA873">
        <v>0</v>
      </c>
      <c r="AB873">
        <v>1623</v>
      </c>
      <c r="AC873">
        <v>18000</v>
      </c>
      <c r="AD873">
        <v>980.78720877621868</v>
      </c>
      <c r="AE873">
        <v>980.78720877621868</v>
      </c>
      <c r="AF873">
        <v>0.3406034796018515</v>
      </c>
      <c r="AG873">
        <v>68.864273877286379</v>
      </c>
      <c r="AI873">
        <v>6.7624121122855385</v>
      </c>
      <c r="AJ873">
        <v>864.7254971960798</v>
      </c>
      <c r="AM873">
        <v>0.43747441578846769</v>
      </c>
    </row>
    <row r="874" spans="1:39" x14ac:dyDescent="0.35">
      <c r="A874">
        <v>0.43599999999995198</v>
      </c>
      <c r="B874">
        <v>0.56400000000004802</v>
      </c>
      <c r="C874">
        <v>-4.9999999999994493E-4</v>
      </c>
      <c r="D874">
        <v>1.0359999999999521</v>
      </c>
      <c r="E874">
        <v>0.2</v>
      </c>
      <c r="F874">
        <v>-0.25600000000000034</v>
      </c>
      <c r="G874">
        <v>0.02</v>
      </c>
      <c r="H874">
        <v>0.99999999999995171</v>
      </c>
      <c r="I874">
        <v>1.0359999999999521</v>
      </c>
      <c r="J874">
        <v>0.2</v>
      </c>
      <c r="K874">
        <v>-0.25600000000000034</v>
      </c>
      <c r="L874">
        <v>0.02</v>
      </c>
      <c r="M874">
        <v>0</v>
      </c>
      <c r="N874">
        <v>0.99999999999995171</v>
      </c>
      <c r="O874">
        <v>4.8000000000000001E-2</v>
      </c>
      <c r="P874">
        <v>3.4000000000000002E-2</v>
      </c>
      <c r="Q874">
        <v>4.2999999999999997E-2</v>
      </c>
      <c r="R874">
        <v>0.223</v>
      </c>
      <c r="S874">
        <v>800</v>
      </c>
      <c r="T874">
        <v>4.9979999999997686E-2</v>
      </c>
      <c r="X874">
        <v>363636</v>
      </c>
      <c r="Y874">
        <v>0</v>
      </c>
      <c r="Z874">
        <v>1.6739810247554818E-2</v>
      </c>
      <c r="AA874">
        <v>0</v>
      </c>
      <c r="AB874">
        <v>1623</v>
      </c>
      <c r="AC874">
        <v>18000</v>
      </c>
      <c r="AD874">
        <v>980.78720877621868</v>
      </c>
      <c r="AE874">
        <v>980.78720877621868</v>
      </c>
      <c r="AF874">
        <v>0.33494693107009343</v>
      </c>
      <c r="AG874">
        <v>68.785685199595761</v>
      </c>
      <c r="AI874">
        <v>6.7624181459373061</v>
      </c>
      <c r="AJ874">
        <v>864.73071466434465</v>
      </c>
      <c r="AM874">
        <v>0.43707461179353507</v>
      </c>
    </row>
    <row r="875" spans="1:39" x14ac:dyDescent="0.35">
      <c r="A875">
        <v>0.43649999999995193</v>
      </c>
      <c r="B875">
        <v>0.56350000000004807</v>
      </c>
      <c r="C875">
        <v>-4.9999999999994493E-4</v>
      </c>
      <c r="D875">
        <v>1.036499999999952</v>
      </c>
      <c r="E875">
        <v>0.2</v>
      </c>
      <c r="F875">
        <v>-0.25650000000000034</v>
      </c>
      <c r="G875">
        <v>0.02</v>
      </c>
      <c r="H875">
        <v>0.99999999999995159</v>
      </c>
      <c r="I875">
        <v>1.036499999999952</v>
      </c>
      <c r="J875">
        <v>0.2</v>
      </c>
      <c r="K875">
        <v>-0.25650000000000034</v>
      </c>
      <c r="L875">
        <v>0.02</v>
      </c>
      <c r="M875">
        <v>0</v>
      </c>
      <c r="N875">
        <v>0.99999999999995159</v>
      </c>
      <c r="O875">
        <v>4.8000000000000001E-2</v>
      </c>
      <c r="P875">
        <v>3.4000000000000002E-2</v>
      </c>
      <c r="Q875">
        <v>4.2999999999999997E-2</v>
      </c>
      <c r="R875">
        <v>0.223</v>
      </c>
      <c r="S875">
        <v>800</v>
      </c>
      <c r="T875">
        <v>4.9982499999997689E-2</v>
      </c>
      <c r="X875">
        <v>363636</v>
      </c>
      <c r="Y875">
        <v>0</v>
      </c>
      <c r="Z875">
        <v>1.6462401226967131E-2</v>
      </c>
      <c r="AA875">
        <v>0</v>
      </c>
      <c r="AB875">
        <v>1623</v>
      </c>
      <c r="AC875">
        <v>18000</v>
      </c>
      <c r="AD875">
        <v>980.78720877621868</v>
      </c>
      <c r="AE875">
        <v>980.78720877621868</v>
      </c>
      <c r="AF875">
        <v>0.32937977644993788</v>
      </c>
      <c r="AG875">
        <v>68.707270187656306</v>
      </c>
      <c r="AI875">
        <v>6.7624240842355672</v>
      </c>
      <c r="AJ875">
        <v>864.73584970849049</v>
      </c>
      <c r="AM875">
        <v>0.4366755378860438</v>
      </c>
    </row>
    <row r="876" spans="1:39" x14ac:dyDescent="0.35">
      <c r="A876">
        <v>0.43699999999995187</v>
      </c>
      <c r="B876">
        <v>0.56300000000004813</v>
      </c>
      <c r="C876">
        <v>-4.9999999999994493E-4</v>
      </c>
      <c r="D876">
        <v>1.036999999999952</v>
      </c>
      <c r="E876">
        <v>0.2</v>
      </c>
      <c r="F876">
        <v>-0.25700000000000034</v>
      </c>
      <c r="G876">
        <v>0.02</v>
      </c>
      <c r="H876">
        <v>0.99999999999995159</v>
      </c>
      <c r="I876">
        <v>1.036999999999952</v>
      </c>
      <c r="J876">
        <v>0.2</v>
      </c>
      <c r="K876">
        <v>-0.25700000000000034</v>
      </c>
      <c r="L876">
        <v>0.02</v>
      </c>
      <c r="M876">
        <v>0</v>
      </c>
      <c r="N876">
        <v>0.99999999999995159</v>
      </c>
      <c r="O876">
        <v>4.8000000000000001E-2</v>
      </c>
      <c r="P876">
        <v>3.4000000000000002E-2</v>
      </c>
      <c r="Q876">
        <v>4.2999999999999997E-2</v>
      </c>
      <c r="R876">
        <v>0.223</v>
      </c>
      <c r="S876">
        <v>800</v>
      </c>
      <c r="T876">
        <v>4.9984999999997684E-2</v>
      </c>
      <c r="X876">
        <v>363636</v>
      </c>
      <c r="Y876">
        <v>0</v>
      </c>
      <c r="Z876">
        <v>1.6189365460345505E-2</v>
      </c>
      <c r="AA876">
        <v>0</v>
      </c>
      <c r="AB876">
        <v>1623</v>
      </c>
      <c r="AC876">
        <v>18000</v>
      </c>
      <c r="AD876">
        <v>980.78720877621868</v>
      </c>
      <c r="AE876">
        <v>980.78720877621868</v>
      </c>
      <c r="AF876">
        <v>0.3239006744429801</v>
      </c>
      <c r="AG876">
        <v>68.629028346108001</v>
      </c>
      <c r="AI876">
        <v>6.7624299286110414</v>
      </c>
      <c r="AJ876">
        <v>864.74090356425052</v>
      </c>
      <c r="AM876">
        <v>0.43627719206798438</v>
      </c>
    </row>
    <row r="877" spans="1:39" x14ac:dyDescent="0.35">
      <c r="A877">
        <v>0.43749999999995182</v>
      </c>
      <c r="B877">
        <v>0.56250000000004818</v>
      </c>
      <c r="C877">
        <v>-4.9999999999994493E-4</v>
      </c>
      <c r="D877">
        <v>1.0374999999999519</v>
      </c>
      <c r="E877">
        <v>0.2</v>
      </c>
      <c r="F877">
        <v>-0.25750000000000034</v>
      </c>
      <c r="G877">
        <v>0.02</v>
      </c>
      <c r="H877">
        <v>0.99999999999995159</v>
      </c>
      <c r="I877">
        <v>1.0374999999999519</v>
      </c>
      <c r="J877">
        <v>0.2</v>
      </c>
      <c r="K877">
        <v>-0.25750000000000034</v>
      </c>
      <c r="L877">
        <v>0.02</v>
      </c>
      <c r="M877">
        <v>0</v>
      </c>
      <c r="N877">
        <v>0.99999999999995159</v>
      </c>
      <c r="O877">
        <v>4.8000000000000001E-2</v>
      </c>
      <c r="P877">
        <v>3.4000000000000002E-2</v>
      </c>
      <c r="Q877">
        <v>4.2999999999999997E-2</v>
      </c>
      <c r="R877">
        <v>0.223</v>
      </c>
      <c r="S877">
        <v>800</v>
      </c>
      <c r="T877">
        <v>4.998749999999768E-2</v>
      </c>
      <c r="X877">
        <v>363636</v>
      </c>
      <c r="Y877">
        <v>0</v>
      </c>
      <c r="Z877">
        <v>1.5920637516033398E-2</v>
      </c>
      <c r="AA877">
        <v>0</v>
      </c>
      <c r="AB877">
        <v>1623</v>
      </c>
      <c r="AC877">
        <v>18000</v>
      </c>
      <c r="AD877">
        <v>980.78720877621868</v>
      </c>
      <c r="AE877">
        <v>980.78720877621868</v>
      </c>
      <c r="AF877">
        <v>0.3185083028115262</v>
      </c>
      <c r="AG877">
        <v>68.550959180344236</v>
      </c>
      <c r="AI877">
        <v>6.7624356804741153</v>
      </c>
      <c r="AJ877">
        <v>864.74587744982671</v>
      </c>
      <c r="AM877">
        <v>0.43587957234863128</v>
      </c>
    </row>
    <row r="878" spans="1:39" x14ac:dyDescent="0.35">
      <c r="A878">
        <v>0.43799999999995176</v>
      </c>
      <c r="B878">
        <v>0.56200000000004824</v>
      </c>
      <c r="C878">
        <v>-4.9999999999994493E-4</v>
      </c>
      <c r="D878">
        <v>1.0379999999999519</v>
      </c>
      <c r="E878">
        <v>0.2</v>
      </c>
      <c r="F878">
        <v>-0.25800000000000034</v>
      </c>
      <c r="G878">
        <v>0.02</v>
      </c>
      <c r="H878">
        <v>0.99999999999995148</v>
      </c>
      <c r="I878">
        <v>1.0379999999999519</v>
      </c>
      <c r="J878">
        <v>0.2</v>
      </c>
      <c r="K878">
        <v>-0.25800000000000034</v>
      </c>
      <c r="L878">
        <v>0.02</v>
      </c>
      <c r="M878">
        <v>0</v>
      </c>
      <c r="N878">
        <v>0.99999999999995148</v>
      </c>
      <c r="O878">
        <v>4.8000000000000001E-2</v>
      </c>
      <c r="P878">
        <v>3.4000000000000002E-2</v>
      </c>
      <c r="Q878">
        <v>4.2999999999999997E-2</v>
      </c>
      <c r="R878">
        <v>0.223</v>
      </c>
      <c r="S878">
        <v>800</v>
      </c>
      <c r="T878">
        <v>4.9989999999997675E-2</v>
      </c>
      <c r="X878">
        <v>363636</v>
      </c>
      <c r="Y878">
        <v>0</v>
      </c>
      <c r="Z878">
        <v>1.5656152889159166E-2</v>
      </c>
      <c r="AA878">
        <v>0</v>
      </c>
      <c r="AB878">
        <v>1623</v>
      </c>
      <c r="AC878">
        <v>18000</v>
      </c>
      <c r="AD878">
        <v>980.78720877621868</v>
      </c>
      <c r="AE878">
        <v>980.78720877621868</v>
      </c>
      <c r="AF878">
        <v>0.31320135812272853</v>
      </c>
      <c r="AG878">
        <v>68.473062196528915</v>
      </c>
      <c r="AI878">
        <v>6.7624413412151165</v>
      </c>
      <c r="AJ878">
        <v>864.75077256612587</v>
      </c>
      <c r="AM878">
        <v>0.43548267674450969</v>
      </c>
    </row>
    <row r="879" spans="1:39" x14ac:dyDescent="0.35">
      <c r="A879">
        <v>0.43849999999995171</v>
      </c>
      <c r="B879">
        <v>0.56150000000004829</v>
      </c>
      <c r="C879">
        <v>-4.9999999999994493E-4</v>
      </c>
      <c r="D879">
        <v>1.0384999999999518</v>
      </c>
      <c r="E879">
        <v>0.2</v>
      </c>
      <c r="F879">
        <v>-0.25850000000000034</v>
      </c>
      <c r="G879">
        <v>0.02</v>
      </c>
      <c r="H879">
        <v>0.99999999999995137</v>
      </c>
      <c r="I879">
        <v>1.0384999999999518</v>
      </c>
      <c r="J879">
        <v>0.2</v>
      </c>
      <c r="K879">
        <v>-0.25850000000000034</v>
      </c>
      <c r="L879">
        <v>0.02</v>
      </c>
      <c r="M879">
        <v>0</v>
      </c>
      <c r="N879">
        <v>0.99999999999995137</v>
      </c>
      <c r="O879">
        <v>4.8000000000000001E-2</v>
      </c>
      <c r="P879">
        <v>3.4000000000000002E-2</v>
      </c>
      <c r="Q879">
        <v>4.2999999999999997E-2</v>
      </c>
      <c r="R879">
        <v>0.223</v>
      </c>
      <c r="S879">
        <v>800</v>
      </c>
      <c r="T879">
        <v>4.9992499999997671E-2</v>
      </c>
      <c r="X879">
        <v>363636</v>
      </c>
      <c r="Y879">
        <v>0</v>
      </c>
      <c r="Z879">
        <v>1.539584798924221E-2</v>
      </c>
      <c r="AA879">
        <v>0</v>
      </c>
      <c r="AB879">
        <v>1623</v>
      </c>
      <c r="AC879">
        <v>18000</v>
      </c>
      <c r="AD879">
        <v>980.78720877621868</v>
      </c>
      <c r="AE879">
        <v>980.78720877621868</v>
      </c>
      <c r="AF879">
        <v>0.30797855549595771</v>
      </c>
      <c r="AG879">
        <v>68.395336901613263</v>
      </c>
      <c r="AI879">
        <v>6.7624469122045854</v>
      </c>
      <c r="AJ879">
        <v>864.75559009699225</v>
      </c>
      <c r="AM879">
        <v>0.43508650327936255</v>
      </c>
    </row>
    <row r="880" spans="1:39" x14ac:dyDescent="0.35">
      <c r="A880">
        <v>0.43899999999995165</v>
      </c>
      <c r="B880">
        <v>0.56100000000004835</v>
      </c>
      <c r="C880">
        <v>-4.9999999999994493E-4</v>
      </c>
      <c r="D880">
        <v>1.0389999999999517</v>
      </c>
      <c r="E880">
        <v>0.2</v>
      </c>
      <c r="F880">
        <v>-0.25900000000000034</v>
      </c>
      <c r="G880">
        <v>0.02</v>
      </c>
      <c r="H880">
        <v>0.99999999999995137</v>
      </c>
      <c r="I880">
        <v>1.0389999999999517</v>
      </c>
      <c r="J880">
        <v>0.2</v>
      </c>
      <c r="K880">
        <v>-0.25900000000000034</v>
      </c>
      <c r="L880">
        <v>0.02</v>
      </c>
      <c r="M880">
        <v>0</v>
      </c>
      <c r="N880">
        <v>0.99999999999995137</v>
      </c>
      <c r="O880">
        <v>4.8000000000000001E-2</v>
      </c>
      <c r="P880">
        <v>3.4000000000000002E-2</v>
      </c>
      <c r="Q880">
        <v>4.2999999999999997E-2</v>
      </c>
      <c r="R880">
        <v>0.223</v>
      </c>
      <c r="S880">
        <v>800</v>
      </c>
      <c r="T880">
        <v>4.9994999999997666E-2</v>
      </c>
      <c r="X880">
        <v>363636</v>
      </c>
      <c r="Y880">
        <v>0</v>
      </c>
      <c r="Z880">
        <v>1.5139660127955158E-2</v>
      </c>
      <c r="AA880">
        <v>0</v>
      </c>
      <c r="AB880">
        <v>1623</v>
      </c>
      <c r="AC880">
        <v>18000</v>
      </c>
      <c r="AD880">
        <v>980.78720877621868</v>
      </c>
      <c r="AE880">
        <v>980.78720877621868</v>
      </c>
      <c r="AF880">
        <v>0.30283862835337028</v>
      </c>
      <c r="AG880">
        <v>68.317782803352145</v>
      </c>
      <c r="AI880">
        <v>6.7624523947935371</v>
      </c>
      <c r="AJ880">
        <v>864.76033120943316</v>
      </c>
      <c r="AM880">
        <v>0.43469104998411778</v>
      </c>
    </row>
    <row r="881" spans="1:39" x14ac:dyDescent="0.35">
      <c r="A881">
        <v>0.4394999999999516</v>
      </c>
      <c r="B881">
        <v>0.5605000000000484</v>
      </c>
      <c r="C881">
        <v>-4.9999999999994493E-4</v>
      </c>
      <c r="D881">
        <v>1.0394999999999517</v>
      </c>
      <c r="E881">
        <v>0.2</v>
      </c>
      <c r="F881">
        <v>-0.25950000000000034</v>
      </c>
      <c r="G881">
        <v>0.02</v>
      </c>
      <c r="H881">
        <v>0.99999999999995137</v>
      </c>
      <c r="I881">
        <v>1.0394999999999517</v>
      </c>
      <c r="J881">
        <v>0.2</v>
      </c>
      <c r="K881">
        <v>-0.25950000000000034</v>
      </c>
      <c r="L881">
        <v>0.02</v>
      </c>
      <c r="M881">
        <v>0</v>
      </c>
      <c r="N881">
        <v>0.99999999999995137</v>
      </c>
      <c r="O881">
        <v>4.8000000000000001E-2</v>
      </c>
      <c r="P881">
        <v>3.4000000000000002E-2</v>
      </c>
      <c r="Q881">
        <v>4.2999999999999997E-2</v>
      </c>
      <c r="R881">
        <v>0.223</v>
      </c>
      <c r="S881">
        <v>800</v>
      </c>
      <c r="T881">
        <v>4.9997499999997669E-2</v>
      </c>
      <c r="X881">
        <v>363636</v>
      </c>
      <c r="Y881">
        <v>0</v>
      </c>
      <c r="Z881">
        <v>1.4887527507040237E-2</v>
      </c>
      <c r="AA881">
        <v>0</v>
      </c>
      <c r="AB881">
        <v>1623</v>
      </c>
      <c r="AC881">
        <v>18000</v>
      </c>
      <c r="AD881">
        <v>980.78720877621868</v>
      </c>
      <c r="AE881">
        <v>980.78720877621868</v>
      </c>
      <c r="AF881">
        <v>0.29778032817363603</v>
      </c>
      <c r="AG881">
        <v>68.240399410320094</v>
      </c>
      <c r="AI881">
        <v>6.7624577903137286</v>
      </c>
      <c r="AJ881">
        <v>864.76499705384845</v>
      </c>
      <c r="AM881">
        <v>0.43429631489685544</v>
      </c>
    </row>
    <row r="882" spans="1:39" x14ac:dyDescent="0.35">
      <c r="A882">
        <v>0.43999999999995154</v>
      </c>
      <c r="B882">
        <v>0.56000000000004846</v>
      </c>
      <c r="C882">
        <v>-4.9999999999994493E-4</v>
      </c>
      <c r="D882">
        <v>1.0399999999999516</v>
      </c>
      <c r="E882">
        <v>0.2</v>
      </c>
      <c r="F882">
        <v>-0.26000000000000034</v>
      </c>
      <c r="G882">
        <v>0.02</v>
      </c>
      <c r="H882">
        <v>0.99999999999995126</v>
      </c>
      <c r="I882">
        <v>1.0399999999999516</v>
      </c>
      <c r="J882">
        <v>0.2</v>
      </c>
      <c r="K882">
        <v>-0.26000000000000034</v>
      </c>
      <c r="L882">
        <v>0.02</v>
      </c>
      <c r="M882">
        <v>0</v>
      </c>
      <c r="N882">
        <v>0.99999999999995126</v>
      </c>
      <c r="O882">
        <v>4.8000000000000001E-2</v>
      </c>
      <c r="P882">
        <v>3.4000000000000002E-2</v>
      </c>
      <c r="Q882">
        <v>4.2999999999999997E-2</v>
      </c>
      <c r="R882">
        <v>0.223</v>
      </c>
      <c r="S882">
        <v>800</v>
      </c>
      <c r="T882">
        <v>4.9999999999997664E-2</v>
      </c>
      <c r="X882">
        <v>363636</v>
      </c>
      <c r="Y882">
        <v>0</v>
      </c>
      <c r="Z882">
        <v>1.4639389206378015E-2</v>
      </c>
      <c r="AA882">
        <v>0</v>
      </c>
      <c r="AB882">
        <v>1623</v>
      </c>
      <c r="AC882">
        <v>18000</v>
      </c>
      <c r="AD882">
        <v>980.78720877621868</v>
      </c>
      <c r="AE882">
        <v>980.78720877621868</v>
      </c>
      <c r="AF882">
        <v>0.29280242424878633</v>
      </c>
      <c r="AG882">
        <v>68.163186231926829</v>
      </c>
      <c r="AI882">
        <v>6.7624631000779152</v>
      </c>
      <c r="AJ882">
        <v>864.76958876424999</v>
      </c>
      <c r="AM882">
        <v>0.43390229606277564</v>
      </c>
    </row>
    <row r="883" spans="1:39" x14ac:dyDescent="0.35">
      <c r="A883">
        <v>0.44049999999995149</v>
      </c>
      <c r="B883">
        <v>0.55950000000004851</v>
      </c>
      <c r="C883">
        <v>-4.9999999999994493E-4</v>
      </c>
      <c r="D883">
        <v>1.0404999999999516</v>
      </c>
      <c r="E883">
        <v>0.2</v>
      </c>
      <c r="F883">
        <v>-0.26050000000000034</v>
      </c>
      <c r="G883">
        <v>0.02</v>
      </c>
      <c r="H883">
        <v>0.99999999999995115</v>
      </c>
      <c r="I883">
        <v>1.0404999999999516</v>
      </c>
      <c r="J883">
        <v>0.2</v>
      </c>
      <c r="K883">
        <v>-0.26050000000000034</v>
      </c>
      <c r="L883">
        <v>0.02</v>
      </c>
      <c r="M883">
        <v>0</v>
      </c>
      <c r="N883">
        <v>0.99999999999995115</v>
      </c>
      <c r="O883">
        <v>4.8000000000000001E-2</v>
      </c>
      <c r="P883">
        <v>3.4000000000000002E-2</v>
      </c>
      <c r="Q883">
        <v>4.2999999999999997E-2</v>
      </c>
      <c r="R883">
        <v>0.223</v>
      </c>
      <c r="S883">
        <v>800</v>
      </c>
      <c r="T883">
        <v>5.0002499999997667E-2</v>
      </c>
      <c r="X883">
        <v>363636</v>
      </c>
      <c r="Y883">
        <v>0</v>
      </c>
      <c r="Z883">
        <v>1.4395185172206688E-2</v>
      </c>
      <c r="AA883">
        <v>0</v>
      </c>
      <c r="AB883">
        <v>1623</v>
      </c>
      <c r="AC883">
        <v>18000</v>
      </c>
      <c r="AD883">
        <v>980.78720877621868</v>
      </c>
      <c r="AE883">
        <v>980.78720877621868</v>
      </c>
      <c r="AF883">
        <v>0.28790370344414723</v>
      </c>
      <c r="AG883">
        <v>68.086142778432531</v>
      </c>
      <c r="AI883">
        <v>6.762468325380107</v>
      </c>
      <c r="AJ883">
        <v>864.77410745848329</v>
      </c>
      <c r="AM883">
        <v>0.433508991534166</v>
      </c>
    </row>
    <row r="884" spans="1:39" x14ac:dyDescent="0.35">
      <c r="A884">
        <v>0.44099999999995143</v>
      </c>
      <c r="B884">
        <v>0.55900000000004857</v>
      </c>
      <c r="C884">
        <v>-4.9999999999994493E-4</v>
      </c>
      <c r="D884">
        <v>1.0409999999999515</v>
      </c>
      <c r="E884">
        <v>0.2</v>
      </c>
      <c r="F884">
        <v>-0.26100000000000034</v>
      </c>
      <c r="G884">
        <v>0.02</v>
      </c>
      <c r="H884">
        <v>0.99999999999995115</v>
      </c>
      <c r="I884">
        <v>1.0409999999999515</v>
      </c>
      <c r="J884">
        <v>0.2</v>
      </c>
      <c r="K884">
        <v>-0.26100000000000034</v>
      </c>
      <c r="L884">
        <v>0.02</v>
      </c>
      <c r="M884">
        <v>0</v>
      </c>
      <c r="N884">
        <v>0.99999999999995115</v>
      </c>
      <c r="O884">
        <v>4.8000000000000001E-2</v>
      </c>
      <c r="P884">
        <v>3.4000000000000002E-2</v>
      </c>
      <c r="Q884">
        <v>4.2999999999999997E-2</v>
      </c>
      <c r="R884">
        <v>0.223</v>
      </c>
      <c r="S884">
        <v>800</v>
      </c>
      <c r="T884">
        <v>5.0004999999997655E-2</v>
      </c>
      <c r="X884">
        <v>363636</v>
      </c>
      <c r="Y884">
        <v>0</v>
      </c>
      <c r="Z884">
        <v>1.4154856205490176E-2</v>
      </c>
      <c r="AA884">
        <v>0</v>
      </c>
      <c r="AB884">
        <v>1623</v>
      </c>
      <c r="AC884">
        <v>18000</v>
      </c>
      <c r="AD884">
        <v>980.78720877621868</v>
      </c>
      <c r="AE884">
        <v>980.78720877621868</v>
      </c>
      <c r="AF884">
        <v>0.28308296996131871</v>
      </c>
      <c r="AG884">
        <v>68.00926856096261</v>
      </c>
      <c r="AI884">
        <v>6.7624734674958225</v>
      </c>
      <c r="AJ884">
        <v>864.77855423844449</v>
      </c>
      <c r="AM884">
        <v>0.43311639937036972</v>
      </c>
    </row>
    <row r="885" spans="1:39" x14ac:dyDescent="0.35">
      <c r="A885">
        <v>0.44149999999995138</v>
      </c>
      <c r="B885">
        <v>0.55850000000004862</v>
      </c>
      <c r="C885">
        <v>-4.9999999999994493E-4</v>
      </c>
      <c r="D885">
        <v>1.0414999999999515</v>
      </c>
      <c r="E885">
        <v>0.2</v>
      </c>
      <c r="F885">
        <v>-0.26150000000000034</v>
      </c>
      <c r="G885">
        <v>0.02</v>
      </c>
      <c r="H885">
        <v>0.99999999999995115</v>
      </c>
      <c r="I885">
        <v>1.0414999999999515</v>
      </c>
      <c r="J885">
        <v>0.2</v>
      </c>
      <c r="K885">
        <v>-0.26150000000000034</v>
      </c>
      <c r="L885">
        <v>0.02</v>
      </c>
      <c r="M885">
        <v>0</v>
      </c>
      <c r="N885">
        <v>0.99999999999995115</v>
      </c>
      <c r="O885">
        <v>4.8000000000000001E-2</v>
      </c>
      <c r="P885">
        <v>3.4000000000000002E-2</v>
      </c>
      <c r="Q885">
        <v>4.2999999999999997E-2</v>
      </c>
      <c r="R885">
        <v>0.223</v>
      </c>
      <c r="S885">
        <v>800</v>
      </c>
      <c r="T885">
        <v>5.0007499999997658E-2</v>
      </c>
      <c r="X885">
        <v>363636</v>
      </c>
      <c r="Y885">
        <v>0</v>
      </c>
      <c r="Z885">
        <v>1.3918343950433214E-2</v>
      </c>
      <c r="AA885">
        <v>0</v>
      </c>
      <c r="AB885">
        <v>1623</v>
      </c>
      <c r="AC885">
        <v>18000</v>
      </c>
      <c r="AD885">
        <v>980.78720877621868</v>
      </c>
      <c r="AE885">
        <v>980.78720877621868</v>
      </c>
      <c r="AF885">
        <v>0.2783390451041669</v>
      </c>
      <c r="AG885">
        <v>67.932563091522226</v>
      </c>
      <c r="AI885">
        <v>6.7624785276823367</v>
      </c>
      <c r="AJ885">
        <v>864.782930190294</v>
      </c>
      <c r="AM885">
        <v>0.43272451763775355</v>
      </c>
    </row>
    <row r="886" spans="1:39" x14ac:dyDescent="0.35">
      <c r="A886">
        <v>0.44199999999995132</v>
      </c>
      <c r="B886">
        <v>0.55800000000004868</v>
      </c>
      <c r="C886">
        <v>-4.9999999999994493E-4</v>
      </c>
      <c r="D886">
        <v>1.0419999999999514</v>
      </c>
      <c r="E886">
        <v>0.2</v>
      </c>
      <c r="F886">
        <v>-0.26200000000000034</v>
      </c>
      <c r="G886">
        <v>0.02</v>
      </c>
      <c r="H886">
        <v>0.99999999999995104</v>
      </c>
      <c r="I886">
        <v>1.0419999999999514</v>
      </c>
      <c r="J886">
        <v>0.2</v>
      </c>
      <c r="K886">
        <v>-0.26200000000000034</v>
      </c>
      <c r="L886">
        <v>0.02</v>
      </c>
      <c r="M886">
        <v>0</v>
      </c>
      <c r="N886">
        <v>0.99999999999995104</v>
      </c>
      <c r="O886">
        <v>4.8000000000000001E-2</v>
      </c>
      <c r="P886">
        <v>3.4000000000000002E-2</v>
      </c>
      <c r="Q886">
        <v>4.2999999999999997E-2</v>
      </c>
      <c r="R886">
        <v>0.223</v>
      </c>
      <c r="S886">
        <v>800</v>
      </c>
      <c r="T886">
        <v>5.0009999999997654E-2</v>
      </c>
      <c r="X886">
        <v>363636</v>
      </c>
      <c r="Y886">
        <v>0</v>
      </c>
      <c r="Z886">
        <v>1.3685590883141722E-2</v>
      </c>
      <c r="AA886">
        <v>0</v>
      </c>
      <c r="AB886">
        <v>1623</v>
      </c>
      <c r="AC886">
        <v>18000</v>
      </c>
      <c r="AD886">
        <v>980.78720877621868</v>
      </c>
      <c r="AE886">
        <v>980.78720877621868</v>
      </c>
      <c r="AF886">
        <v>0.27367076704779009</v>
      </c>
      <c r="AG886">
        <v>67.856025883010375</v>
      </c>
      <c r="AI886">
        <v>6.7624835071789295</v>
      </c>
      <c r="AJ886">
        <v>864.78723638466977</v>
      </c>
      <c r="AM886">
        <v>0.43233334440967602</v>
      </c>
    </row>
    <row r="887" spans="1:39" x14ac:dyDescent="0.35">
      <c r="A887">
        <v>0.44249999999995127</v>
      </c>
      <c r="B887">
        <v>0.55750000000004873</v>
      </c>
      <c r="C887">
        <v>-4.9999999999994493E-4</v>
      </c>
      <c r="D887">
        <v>1.0424999999999514</v>
      </c>
      <c r="E887">
        <v>0.2</v>
      </c>
      <c r="F887">
        <v>-0.26250000000000034</v>
      </c>
      <c r="G887">
        <v>0.02</v>
      </c>
      <c r="H887">
        <v>0.99999999999995093</v>
      </c>
      <c r="I887">
        <v>1.0424999999999514</v>
      </c>
      <c r="J887">
        <v>0.2</v>
      </c>
      <c r="K887">
        <v>-0.26250000000000034</v>
      </c>
      <c r="L887">
        <v>0.02</v>
      </c>
      <c r="M887">
        <v>0</v>
      </c>
      <c r="N887">
        <v>0.99999999999995093</v>
      </c>
      <c r="O887">
        <v>4.8000000000000001E-2</v>
      </c>
      <c r="P887">
        <v>3.4000000000000002E-2</v>
      </c>
      <c r="Q887">
        <v>4.2999999999999997E-2</v>
      </c>
      <c r="R887">
        <v>0.223</v>
      </c>
      <c r="S887">
        <v>800</v>
      </c>
      <c r="T887">
        <v>5.0012499999997649E-2</v>
      </c>
      <c r="X887">
        <v>363636</v>
      </c>
      <c r="Y887">
        <v>0</v>
      </c>
      <c r="Z887">
        <v>1.3456540300426714E-2</v>
      </c>
      <c r="AA887">
        <v>0</v>
      </c>
      <c r="AB887">
        <v>1623</v>
      </c>
      <c r="AC887">
        <v>18000</v>
      </c>
      <c r="AD887">
        <v>980.78720877621868</v>
      </c>
      <c r="AE887">
        <v>980.78720877621868</v>
      </c>
      <c r="AF887">
        <v>0.26907699061042484</v>
      </c>
      <c r="AG887">
        <v>67.779656449233656</v>
      </c>
      <c r="AI887">
        <v>6.7624884072071296</v>
      </c>
      <c r="AJ887">
        <v>864.79147387689704</v>
      </c>
      <c r="AM887">
        <v>0.43194287776645607</v>
      </c>
    </row>
    <row r="888" spans="1:39" x14ac:dyDescent="0.35">
      <c r="A888">
        <v>0.44299999999995121</v>
      </c>
      <c r="B888">
        <v>0.55700000000004879</v>
      </c>
      <c r="C888">
        <v>-4.9999999999994493E-4</v>
      </c>
      <c r="D888">
        <v>1.0429999999999513</v>
      </c>
      <c r="E888">
        <v>0.2</v>
      </c>
      <c r="F888">
        <v>-0.26300000000000034</v>
      </c>
      <c r="G888">
        <v>0.02</v>
      </c>
      <c r="H888">
        <v>0.99999999999995093</v>
      </c>
      <c r="I888">
        <v>1.0429999999999513</v>
      </c>
      <c r="J888">
        <v>0.2</v>
      </c>
      <c r="K888">
        <v>-0.26300000000000034</v>
      </c>
      <c r="L888">
        <v>0.02</v>
      </c>
      <c r="M888">
        <v>0</v>
      </c>
      <c r="N888">
        <v>0.99999999999995093</v>
      </c>
      <c r="O888">
        <v>4.8000000000000001E-2</v>
      </c>
      <c r="P888">
        <v>3.4000000000000002E-2</v>
      </c>
      <c r="Q888">
        <v>4.2999999999999997E-2</v>
      </c>
      <c r="R888">
        <v>0.223</v>
      </c>
      <c r="S888">
        <v>800</v>
      </c>
      <c r="T888">
        <v>5.0014999999997652E-2</v>
      </c>
      <c r="X888">
        <v>363636</v>
      </c>
      <c r="Y888">
        <v>0</v>
      </c>
      <c r="Z888">
        <v>1.3231136308750072E-2</v>
      </c>
      <c r="AA888">
        <v>0</v>
      </c>
      <c r="AB888">
        <v>1623</v>
      </c>
      <c r="AC888">
        <v>18000</v>
      </c>
      <c r="AD888">
        <v>980.78720877621868</v>
      </c>
      <c r="AE888">
        <v>980.78720877621868</v>
      </c>
      <c r="AF888">
        <v>0.2645565870282568</v>
      </c>
      <c r="AG888">
        <v>67.70345430491966</v>
      </c>
      <c r="AI888">
        <v>6.7624932289709507</v>
      </c>
      <c r="AJ888">
        <v>864.79564370719163</v>
      </c>
      <c r="AM888">
        <v>0.43155311579534134</v>
      </c>
    </row>
    <row r="889" spans="1:39" x14ac:dyDescent="0.35">
      <c r="A889">
        <v>0.44349999999995116</v>
      </c>
      <c r="B889">
        <v>0.55650000000004884</v>
      </c>
      <c r="C889">
        <v>-4.9999999999994493E-4</v>
      </c>
      <c r="D889">
        <v>1.0434999999999512</v>
      </c>
      <c r="E889">
        <v>0.2</v>
      </c>
      <c r="F889">
        <v>-0.26350000000000035</v>
      </c>
      <c r="G889">
        <v>0.02</v>
      </c>
      <c r="H889">
        <v>0.99999999999995093</v>
      </c>
      <c r="I889">
        <v>1.0434999999999512</v>
      </c>
      <c r="J889">
        <v>0.2</v>
      </c>
      <c r="K889">
        <v>-0.26350000000000035</v>
      </c>
      <c r="L889">
        <v>0.02</v>
      </c>
      <c r="M889">
        <v>0</v>
      </c>
      <c r="N889">
        <v>0.99999999999995093</v>
      </c>
      <c r="O889">
        <v>4.8000000000000001E-2</v>
      </c>
      <c r="P889">
        <v>3.4000000000000002E-2</v>
      </c>
      <c r="Q889">
        <v>4.2999999999999997E-2</v>
      </c>
      <c r="R889">
        <v>0.223</v>
      </c>
      <c r="S889">
        <v>800</v>
      </c>
      <c r="T889">
        <v>5.0017499999997647E-2</v>
      </c>
      <c r="X889">
        <v>363636</v>
      </c>
      <c r="Y889">
        <v>0</v>
      </c>
      <c r="Z889">
        <v>1.3009323813310446E-2</v>
      </c>
      <c r="AA889">
        <v>0</v>
      </c>
      <c r="AB889">
        <v>1623</v>
      </c>
      <c r="AC889">
        <v>18000</v>
      </c>
      <c r="AD889">
        <v>980.78720877621868</v>
      </c>
      <c r="AE889">
        <v>980.78720877621868</v>
      </c>
      <c r="AF889">
        <v>0.26010844373310127</v>
      </c>
      <c r="AG889">
        <v>67.627418965730044</v>
      </c>
      <c r="AI889">
        <v>6.7624979736571325</v>
      </c>
      <c r="AJ889">
        <v>864.79974690086647</v>
      </c>
      <c r="AM889">
        <v>0.4311640565904773</v>
      </c>
    </row>
    <row r="890" spans="1:39" x14ac:dyDescent="0.35">
      <c r="A890">
        <v>0.4439999999999511</v>
      </c>
      <c r="B890">
        <v>0.5560000000000489</v>
      </c>
      <c r="C890">
        <v>-4.9999999999994493E-4</v>
      </c>
      <c r="D890">
        <v>1.0439999999999512</v>
      </c>
      <c r="E890">
        <v>0.2</v>
      </c>
      <c r="F890">
        <v>-0.26400000000000035</v>
      </c>
      <c r="G890">
        <v>0.02</v>
      </c>
      <c r="H890">
        <v>0.99999999999995082</v>
      </c>
      <c r="I890">
        <v>1.0439999999999512</v>
      </c>
      <c r="J890">
        <v>0.2</v>
      </c>
      <c r="K890">
        <v>-0.26400000000000035</v>
      </c>
      <c r="L890">
        <v>0.02</v>
      </c>
      <c r="M890">
        <v>0</v>
      </c>
      <c r="N890">
        <v>0.99999999999995082</v>
      </c>
      <c r="O890">
        <v>4.8000000000000001E-2</v>
      </c>
      <c r="P890">
        <v>3.4000000000000002E-2</v>
      </c>
      <c r="Q890">
        <v>4.2999999999999997E-2</v>
      </c>
      <c r="R890">
        <v>0.223</v>
      </c>
      <c r="S890">
        <v>800</v>
      </c>
      <c r="T890">
        <v>5.0019999999997643E-2</v>
      </c>
      <c r="X890">
        <v>363636</v>
      </c>
      <c r="Y890">
        <v>0</v>
      </c>
      <c r="Z890">
        <v>1.2791048507267677E-2</v>
      </c>
      <c r="AA890">
        <v>0</v>
      </c>
      <c r="AB890">
        <v>1623</v>
      </c>
      <c r="AC890">
        <v>18000</v>
      </c>
      <c r="AD890">
        <v>980.78720877621868</v>
      </c>
      <c r="AE890">
        <v>980.78720877621868</v>
      </c>
      <c r="AF890">
        <v>0.25573146413291903</v>
      </c>
      <c r="AG890">
        <v>67.551549948273291</v>
      </c>
      <c r="AI890">
        <v>6.762502642435372</v>
      </c>
      <c r="AJ890">
        <v>864.8037844685316</v>
      </c>
      <c r="AM890">
        <v>0.43077569825287582</v>
      </c>
    </row>
    <row r="891" spans="1:39" x14ac:dyDescent="0.35">
      <c r="A891">
        <v>0.44449999999995105</v>
      </c>
      <c r="B891">
        <v>0.55550000000004895</v>
      </c>
      <c r="C891">
        <v>-4.9999999999994493E-4</v>
      </c>
      <c r="D891">
        <v>1.0444999999999511</v>
      </c>
      <c r="E891">
        <v>0.2</v>
      </c>
      <c r="F891">
        <v>-0.26450000000000035</v>
      </c>
      <c r="G891">
        <v>0.02</v>
      </c>
      <c r="H891">
        <v>0.99999999999995071</v>
      </c>
      <c r="I891">
        <v>1.0444999999999511</v>
      </c>
      <c r="J891">
        <v>0.2</v>
      </c>
      <c r="K891">
        <v>-0.26450000000000035</v>
      </c>
      <c r="L891">
        <v>0.02</v>
      </c>
      <c r="M891">
        <v>0</v>
      </c>
      <c r="N891">
        <v>0.99999999999995071</v>
      </c>
      <c r="O891">
        <v>4.8000000000000001E-2</v>
      </c>
      <c r="P891">
        <v>3.4000000000000002E-2</v>
      </c>
      <c r="Q891">
        <v>4.2999999999999997E-2</v>
      </c>
      <c r="R891">
        <v>0.223</v>
      </c>
      <c r="S891">
        <v>800</v>
      </c>
      <c r="T891">
        <v>5.0022499999997638E-2</v>
      </c>
      <c r="X891">
        <v>363636</v>
      </c>
      <c r="Y891">
        <v>0</v>
      </c>
      <c r="Z891">
        <v>1.2576256861104022E-2</v>
      </c>
      <c r="AA891">
        <v>0</v>
      </c>
      <c r="AB891">
        <v>1623</v>
      </c>
      <c r="AC891">
        <v>18000</v>
      </c>
      <c r="AD891">
        <v>980.78720877621868</v>
      </c>
      <c r="AE891">
        <v>980.78720877621868</v>
      </c>
      <c r="AF891">
        <v>0.25142456739513425</v>
      </c>
      <c r="AG891">
        <v>67.475846770117073</v>
      </c>
      <c r="AI891">
        <v>6.7625072364585597</v>
      </c>
      <c r="AJ891">
        <v>864.8077574062961</v>
      </c>
      <c r="AM891">
        <v>0.43038803889038446</v>
      </c>
    </row>
    <row r="892" spans="1:39" x14ac:dyDescent="0.35">
      <c r="A892">
        <v>0.44499999999995099</v>
      </c>
      <c r="B892">
        <v>0.55500000000004901</v>
      </c>
      <c r="C892">
        <v>-4.9999999999994493E-4</v>
      </c>
      <c r="D892">
        <v>1.0449999999999511</v>
      </c>
      <c r="E892">
        <v>0.2</v>
      </c>
      <c r="F892">
        <v>-0.26500000000000035</v>
      </c>
      <c r="G892">
        <v>0.02</v>
      </c>
      <c r="H892">
        <v>0.99999999999995071</v>
      </c>
      <c r="I892">
        <v>1.0449999999999511</v>
      </c>
      <c r="J892">
        <v>0.2</v>
      </c>
      <c r="K892">
        <v>-0.26500000000000035</v>
      </c>
      <c r="L892">
        <v>0.02</v>
      </c>
      <c r="M892">
        <v>0</v>
      </c>
      <c r="N892">
        <v>0.99999999999995071</v>
      </c>
      <c r="O892">
        <v>4.8000000000000001E-2</v>
      </c>
      <c r="P892">
        <v>3.4000000000000002E-2</v>
      </c>
      <c r="Q892">
        <v>4.2999999999999997E-2</v>
      </c>
      <c r="R892">
        <v>0.223</v>
      </c>
      <c r="S892">
        <v>800</v>
      </c>
      <c r="T892">
        <v>5.0024999999997634E-2</v>
      </c>
      <c r="X892">
        <v>363636</v>
      </c>
      <c r="Y892">
        <v>0</v>
      </c>
      <c r="Z892">
        <v>1.2364896112120627E-2</v>
      </c>
      <c r="AA892">
        <v>0</v>
      </c>
      <c r="AB892">
        <v>1623</v>
      </c>
      <c r="AC892">
        <v>18000</v>
      </c>
      <c r="AD892">
        <v>980.78720877621868</v>
      </c>
      <c r="AE892">
        <v>980.78720877621868</v>
      </c>
      <c r="AF892">
        <v>0.2471866882327195</v>
      </c>
      <c r="AG892">
        <v>67.400308949800348</v>
      </c>
      <c r="AI892">
        <v>6.7625117568629989</v>
      </c>
      <c r="AJ892">
        <v>864.81166669595757</v>
      </c>
      <c r="AM892">
        <v>0.43000107661765585</v>
      </c>
    </row>
    <row r="893" spans="1:39" x14ac:dyDescent="0.35">
      <c r="A893">
        <v>0.44549999999995094</v>
      </c>
      <c r="B893">
        <v>0.55450000000004906</v>
      </c>
      <c r="C893">
        <v>-4.9999999999994493E-4</v>
      </c>
      <c r="D893">
        <v>1.045499999999951</v>
      </c>
      <c r="E893">
        <v>0.2</v>
      </c>
      <c r="F893">
        <v>-0.26550000000000035</v>
      </c>
      <c r="G893">
        <v>0.02</v>
      </c>
      <c r="H893">
        <v>0.99999999999995071</v>
      </c>
      <c r="I893">
        <v>1.045499999999951</v>
      </c>
      <c r="J893">
        <v>0.2</v>
      </c>
      <c r="K893">
        <v>-0.26550000000000035</v>
      </c>
      <c r="L893">
        <v>0.02</v>
      </c>
      <c r="M893">
        <v>0</v>
      </c>
      <c r="N893">
        <v>0.99999999999995071</v>
      </c>
      <c r="O893">
        <v>4.8000000000000001E-2</v>
      </c>
      <c r="P893">
        <v>3.4000000000000002E-2</v>
      </c>
      <c r="Q893">
        <v>4.2999999999999997E-2</v>
      </c>
      <c r="R893">
        <v>0.223</v>
      </c>
      <c r="S893">
        <v>800</v>
      </c>
      <c r="T893">
        <v>5.0027499999997636E-2</v>
      </c>
      <c r="X893">
        <v>363636</v>
      </c>
      <c r="Y893">
        <v>0</v>
      </c>
      <c r="Z893">
        <v>1.215691425406756E-2</v>
      </c>
      <c r="AA893">
        <v>0</v>
      </c>
      <c r="AB893">
        <v>1623</v>
      </c>
      <c r="AC893">
        <v>18000</v>
      </c>
      <c r="AD893">
        <v>980.78720877621868</v>
      </c>
      <c r="AE893">
        <v>980.78720877621868</v>
      </c>
      <c r="AF893">
        <v>0.24301677669301622</v>
      </c>
      <c r="AG893">
        <v>67.324936006845121</v>
      </c>
      <c r="AI893">
        <v>6.7625162047686418</v>
      </c>
      <c r="AJ893">
        <v>864.8155133052046</v>
      </c>
      <c r="AM893">
        <v>0.42961480955611692</v>
      </c>
    </row>
    <row r="894" spans="1:39" x14ac:dyDescent="0.35">
      <c r="A894">
        <v>0.44599999999995088</v>
      </c>
      <c r="B894">
        <v>0.55400000000004912</v>
      </c>
      <c r="C894">
        <v>-4.9999999999994493E-4</v>
      </c>
      <c r="D894">
        <v>1.045999999999951</v>
      </c>
      <c r="E894">
        <v>0.2</v>
      </c>
      <c r="F894">
        <v>-0.26600000000000035</v>
      </c>
      <c r="G894">
        <v>0.02</v>
      </c>
      <c r="H894">
        <v>0.9999999999999506</v>
      </c>
      <c r="I894">
        <v>1.045999999999951</v>
      </c>
      <c r="J894">
        <v>0.2</v>
      </c>
      <c r="K894">
        <v>-0.26600000000000035</v>
      </c>
      <c r="L894">
        <v>0.02</v>
      </c>
      <c r="M894">
        <v>0</v>
      </c>
      <c r="N894">
        <v>0.9999999999999506</v>
      </c>
      <c r="O894">
        <v>4.8000000000000001E-2</v>
      </c>
      <c r="P894">
        <v>3.4000000000000002E-2</v>
      </c>
      <c r="Q894">
        <v>4.2999999999999997E-2</v>
      </c>
      <c r="R894">
        <v>0.223</v>
      </c>
      <c r="S894">
        <v>800</v>
      </c>
      <c r="T894">
        <v>5.0029999999997639E-2</v>
      </c>
      <c r="X894">
        <v>363636</v>
      </c>
      <c r="Y894">
        <v>0</v>
      </c>
      <c r="Z894">
        <v>1.1952260026905878E-2</v>
      </c>
      <c r="AA894">
        <v>0</v>
      </c>
      <c r="AB894">
        <v>1623</v>
      </c>
      <c r="AC894">
        <v>18000</v>
      </c>
      <c r="AD894">
        <v>980.78720877621868</v>
      </c>
      <c r="AE894">
        <v>980.78720877621868</v>
      </c>
      <c r="AF894">
        <v>0.23891379794925674</v>
      </c>
      <c r="AG894">
        <v>67.24972746176789</v>
      </c>
      <c r="AI894">
        <v>6.7625205812793014</v>
      </c>
      <c r="AJ894">
        <v>864.8192981877994</v>
      </c>
      <c r="AM894">
        <v>0.42922923583393852</v>
      </c>
    </row>
    <row r="895" spans="1:39" x14ac:dyDescent="0.35">
      <c r="A895">
        <v>0.44649999999995083</v>
      </c>
      <c r="B895">
        <v>0.55350000000004917</v>
      </c>
      <c r="C895">
        <v>-4.9999999999994493E-4</v>
      </c>
      <c r="D895">
        <v>1.0464999999999509</v>
      </c>
      <c r="E895">
        <v>0.2</v>
      </c>
      <c r="F895">
        <v>-0.26650000000000035</v>
      </c>
      <c r="G895">
        <v>0.02</v>
      </c>
      <c r="H895">
        <v>0.99999999999995048</v>
      </c>
      <c r="I895">
        <v>1.0464999999999509</v>
      </c>
      <c r="J895">
        <v>0.2</v>
      </c>
      <c r="K895">
        <v>-0.26650000000000035</v>
      </c>
      <c r="L895">
        <v>0.02</v>
      </c>
      <c r="M895">
        <v>0</v>
      </c>
      <c r="N895">
        <v>0.99999999999995048</v>
      </c>
      <c r="O895">
        <v>4.8000000000000001E-2</v>
      </c>
      <c r="P895">
        <v>3.4000000000000002E-2</v>
      </c>
      <c r="Q895">
        <v>4.2999999999999997E-2</v>
      </c>
      <c r="R895">
        <v>0.223</v>
      </c>
      <c r="S895">
        <v>800</v>
      </c>
      <c r="T895">
        <v>5.0032499999997627E-2</v>
      </c>
      <c r="X895">
        <v>363636</v>
      </c>
      <c r="Y895">
        <v>0</v>
      </c>
      <c r="Z895">
        <v>1.1750882906700091E-2</v>
      </c>
      <c r="AA895">
        <v>0</v>
      </c>
      <c r="AB895">
        <v>1623</v>
      </c>
      <c r="AC895">
        <v>18000</v>
      </c>
      <c r="AD895">
        <v>980.78720877621868</v>
      </c>
      <c r="AE895">
        <v>980.78720877621868</v>
      </c>
      <c r="AF895">
        <v>0.23487673209475604</v>
      </c>
      <c r="AG895">
        <v>67.174682836090767</v>
      </c>
      <c r="AI895">
        <v>6.7625248874828801</v>
      </c>
      <c r="AJ895">
        <v>864.82302228377455</v>
      </c>
      <c r="AM895">
        <v>0.42884435358600531</v>
      </c>
    </row>
    <row r="896" spans="1:39" x14ac:dyDescent="0.35">
      <c r="A896">
        <v>0.44699999999995077</v>
      </c>
      <c r="B896">
        <v>0.55300000000004923</v>
      </c>
      <c r="C896">
        <v>-4.9999999999994493E-4</v>
      </c>
      <c r="D896">
        <v>1.0469999999999509</v>
      </c>
      <c r="E896">
        <v>0.2</v>
      </c>
      <c r="F896">
        <v>-0.26700000000000035</v>
      </c>
      <c r="G896">
        <v>0.02</v>
      </c>
      <c r="H896">
        <v>0.99999999999995048</v>
      </c>
      <c r="I896">
        <v>1.0469999999999509</v>
      </c>
      <c r="J896">
        <v>0.2</v>
      </c>
      <c r="K896">
        <v>-0.26700000000000035</v>
      </c>
      <c r="L896">
        <v>0.02</v>
      </c>
      <c r="M896">
        <v>0</v>
      </c>
      <c r="N896">
        <v>0.99999999999995048</v>
      </c>
      <c r="O896">
        <v>4.8000000000000001E-2</v>
      </c>
      <c r="P896">
        <v>3.4000000000000002E-2</v>
      </c>
      <c r="Q896">
        <v>4.2999999999999997E-2</v>
      </c>
      <c r="R896">
        <v>0.223</v>
      </c>
      <c r="S896">
        <v>800</v>
      </c>
      <c r="T896">
        <v>5.003499999999763E-2</v>
      </c>
      <c r="X896">
        <v>363636</v>
      </c>
      <c r="Y896">
        <v>0</v>
      </c>
      <c r="Z896">
        <v>1.1552733095639514E-2</v>
      </c>
      <c r="AA896">
        <v>0</v>
      </c>
      <c r="AB896">
        <v>1623</v>
      </c>
      <c r="AC896">
        <v>18000</v>
      </c>
      <c r="AD896">
        <v>980.78720877621868</v>
      </c>
      <c r="AE896">
        <v>980.78720877621868</v>
      </c>
      <c r="AF896">
        <v>0.23090457393974043</v>
      </c>
      <c r="AG896">
        <v>67.09980165235234</v>
      </c>
      <c r="AI896">
        <v>6.7625291244515786</v>
      </c>
      <c r="AJ896">
        <v>864.82668651961239</v>
      </c>
      <c r="AM896">
        <v>0.42846016095388567</v>
      </c>
    </row>
    <row r="897" spans="1:39" x14ac:dyDescent="0.35">
      <c r="A897">
        <v>0.44749999999995071</v>
      </c>
      <c r="B897">
        <v>0.55250000000004929</v>
      </c>
      <c r="C897">
        <v>-4.9999999999994493E-4</v>
      </c>
      <c r="D897">
        <v>1.0474999999999508</v>
      </c>
      <c r="E897">
        <v>0.2</v>
      </c>
      <c r="F897">
        <v>-0.26750000000000035</v>
      </c>
      <c r="G897">
        <v>0.02</v>
      </c>
      <c r="H897">
        <v>0.99999999999995048</v>
      </c>
      <c r="I897">
        <v>1.0474999999999508</v>
      </c>
      <c r="J897">
        <v>0.2</v>
      </c>
      <c r="K897">
        <v>-0.26750000000000035</v>
      </c>
      <c r="L897">
        <v>0.02</v>
      </c>
      <c r="M897">
        <v>0</v>
      </c>
      <c r="N897">
        <v>0.99999999999995048</v>
      </c>
      <c r="O897">
        <v>4.8000000000000001E-2</v>
      </c>
      <c r="P897">
        <v>3.4000000000000002E-2</v>
      </c>
      <c r="Q897">
        <v>4.2999999999999997E-2</v>
      </c>
      <c r="R897">
        <v>0.223</v>
      </c>
      <c r="S897">
        <v>800</v>
      </c>
      <c r="T897">
        <v>5.0037499999997626E-2</v>
      </c>
      <c r="X897">
        <v>363636</v>
      </c>
      <c r="Y897">
        <v>0</v>
      </c>
      <c r="Z897">
        <v>1.1357761512186936E-2</v>
      </c>
      <c r="AA897">
        <v>0</v>
      </c>
      <c r="AB897">
        <v>1623</v>
      </c>
      <c r="AC897">
        <v>18000</v>
      </c>
      <c r="AD897">
        <v>980.78720877621868</v>
      </c>
      <c r="AE897">
        <v>980.78720877621868</v>
      </c>
      <c r="AF897">
        <v>0.22699633281078191</v>
      </c>
      <c r="AG897">
        <v>67.025083434118216</v>
      </c>
      <c r="AI897">
        <v>6.7625332932421163</v>
      </c>
      <c r="AJ897">
        <v>864.83029180843471</v>
      </c>
      <c r="AM897">
        <v>0.42807665608580164</v>
      </c>
    </row>
    <row r="898" spans="1:39" x14ac:dyDescent="0.35">
      <c r="A898">
        <v>0.44799999999995066</v>
      </c>
      <c r="B898">
        <v>0.55200000000004934</v>
      </c>
      <c r="C898">
        <v>-4.9999999999994493E-4</v>
      </c>
      <c r="D898">
        <v>1.0479999999999507</v>
      </c>
      <c r="E898">
        <v>0.2</v>
      </c>
      <c r="F898">
        <v>-0.26800000000000035</v>
      </c>
      <c r="G898">
        <v>0.02</v>
      </c>
      <c r="H898">
        <v>0.99999999999995037</v>
      </c>
      <c r="I898">
        <v>1.0479999999999507</v>
      </c>
      <c r="J898">
        <v>0.2</v>
      </c>
      <c r="K898">
        <v>-0.26800000000000035</v>
      </c>
      <c r="L898">
        <v>0.02</v>
      </c>
      <c r="M898">
        <v>0</v>
      </c>
      <c r="N898">
        <v>0.99999999999995037</v>
      </c>
      <c r="O898">
        <v>4.8000000000000001E-2</v>
      </c>
      <c r="P898">
        <v>3.4000000000000002E-2</v>
      </c>
      <c r="Q898">
        <v>4.2999999999999997E-2</v>
      </c>
      <c r="R898">
        <v>0.223</v>
      </c>
      <c r="S898">
        <v>800</v>
      </c>
      <c r="T898">
        <v>5.0039999999997621E-2</v>
      </c>
      <c r="X898">
        <v>363636</v>
      </c>
      <c r="Y898">
        <v>0</v>
      </c>
      <c r="Z898">
        <v>1.1165919781353079E-2</v>
      </c>
      <c r="AA898">
        <v>0</v>
      </c>
      <c r="AB898">
        <v>1623</v>
      </c>
      <c r="AC898">
        <v>18000</v>
      </c>
      <c r="AD898">
        <v>980.78720877621868</v>
      </c>
      <c r="AE898">
        <v>980.78720877621868</v>
      </c>
      <c r="AF898">
        <v>0.22315103235280756</v>
      </c>
      <c r="AG898">
        <v>66.950527705991249</v>
      </c>
      <c r="AI898">
        <v>6.7625373948959382</v>
      </c>
      <c r="AJ898">
        <v>864.83383905018115</v>
      </c>
      <c r="AM898">
        <v>0.42769383713659931</v>
      </c>
    </row>
    <row r="899" spans="1:39" x14ac:dyDescent="0.35">
      <c r="A899">
        <v>0.4484999999999506</v>
      </c>
      <c r="B899">
        <v>0.5515000000000494</v>
      </c>
      <c r="C899">
        <v>-4.9999999999994493E-4</v>
      </c>
      <c r="D899">
        <v>1.0484999999999507</v>
      </c>
      <c r="E899">
        <v>0.2</v>
      </c>
      <c r="F899">
        <v>-0.26850000000000035</v>
      </c>
      <c r="G899">
        <v>0.02</v>
      </c>
      <c r="H899">
        <v>0.99999999999995026</v>
      </c>
      <c r="I899">
        <v>1.0484999999999507</v>
      </c>
      <c r="J899">
        <v>0.2</v>
      </c>
      <c r="K899">
        <v>-0.26850000000000035</v>
      </c>
      <c r="L899">
        <v>0.02</v>
      </c>
      <c r="M899">
        <v>0</v>
      </c>
      <c r="N899">
        <v>0.99999999999995026</v>
      </c>
      <c r="O899">
        <v>4.8000000000000001E-2</v>
      </c>
      <c r="P899">
        <v>3.4000000000000002E-2</v>
      </c>
      <c r="Q899">
        <v>4.2999999999999997E-2</v>
      </c>
      <c r="R899">
        <v>0.223</v>
      </c>
      <c r="S899">
        <v>800</v>
      </c>
      <c r="T899">
        <v>5.0042499999997617E-2</v>
      </c>
      <c r="X899">
        <v>363636</v>
      </c>
      <c r="Y899">
        <v>0</v>
      </c>
      <c r="Z899">
        <v>1.0977160225095367E-2</v>
      </c>
      <c r="AA899">
        <v>0</v>
      </c>
      <c r="AB899">
        <v>1623</v>
      </c>
      <c r="AC899">
        <v>18000</v>
      </c>
      <c r="AD899">
        <v>980.78720877621868</v>
      </c>
      <c r="AE899">
        <v>980.78720877621868</v>
      </c>
      <c r="AF899">
        <v>0.21936771033365088</v>
      </c>
      <c r="AG899">
        <v>66.876133993621508</v>
      </c>
      <c r="AI899">
        <v>6.7625414304394251</v>
      </c>
      <c r="AJ899">
        <v>864.83732913178983</v>
      </c>
      <c r="AM899">
        <v>0.4273117022677192</v>
      </c>
    </row>
    <row r="900" spans="1:39" x14ac:dyDescent="0.35">
      <c r="A900">
        <v>0.44899999999995055</v>
      </c>
      <c r="B900">
        <v>0.55100000000004945</v>
      </c>
      <c r="C900">
        <v>-4.9999999999994493E-4</v>
      </c>
      <c r="D900">
        <v>1.0489999999999506</v>
      </c>
      <c r="E900">
        <v>0.2</v>
      </c>
      <c r="F900">
        <v>-0.26900000000000035</v>
      </c>
      <c r="G900">
        <v>0.02</v>
      </c>
      <c r="H900">
        <v>0.99999999999995026</v>
      </c>
      <c r="I900">
        <v>1.0489999999999506</v>
      </c>
      <c r="J900">
        <v>0.2</v>
      </c>
      <c r="K900">
        <v>-0.26900000000000035</v>
      </c>
      <c r="L900">
        <v>0.02</v>
      </c>
      <c r="M900">
        <v>0</v>
      </c>
      <c r="N900">
        <v>0.99999999999995026</v>
      </c>
      <c r="O900">
        <v>4.8000000000000001E-2</v>
      </c>
      <c r="P900">
        <v>3.4000000000000002E-2</v>
      </c>
      <c r="Q900">
        <v>4.2999999999999997E-2</v>
      </c>
      <c r="R900">
        <v>0.223</v>
      </c>
      <c r="S900">
        <v>800</v>
      </c>
      <c r="T900">
        <v>5.0044999999997619E-2</v>
      </c>
      <c r="X900">
        <v>363636</v>
      </c>
      <c r="Y900">
        <v>0</v>
      </c>
      <c r="Z900">
        <v>1.0791435852839487E-2</v>
      </c>
      <c r="AA900">
        <v>0</v>
      </c>
      <c r="AB900">
        <v>1623</v>
      </c>
      <c r="AC900">
        <v>18000</v>
      </c>
      <c r="AD900">
        <v>980.78720877621868</v>
      </c>
      <c r="AE900">
        <v>980.78720877621868</v>
      </c>
      <c r="AF900">
        <v>0.21564541845111659</v>
      </c>
      <c r="AG900">
        <v>66.801901823715966</v>
      </c>
      <c r="AI900">
        <v>6.7625454008840995</v>
      </c>
      <c r="AJ900">
        <v>864.84076292737427</v>
      </c>
      <c r="AM900">
        <v>0.4269302496471668</v>
      </c>
    </row>
    <row r="901" spans="1:39" x14ac:dyDescent="0.35">
      <c r="A901">
        <v>0.44949999999995049</v>
      </c>
      <c r="B901">
        <v>0.55050000000004951</v>
      </c>
      <c r="C901">
        <v>-4.9999999999994493E-4</v>
      </c>
      <c r="D901">
        <v>1.0494999999999506</v>
      </c>
      <c r="E901">
        <v>0.2</v>
      </c>
      <c r="F901">
        <v>-0.26950000000000035</v>
      </c>
      <c r="G901">
        <v>0.02</v>
      </c>
      <c r="H901">
        <v>0.99999999999995026</v>
      </c>
      <c r="I901">
        <v>1.0494999999999506</v>
      </c>
      <c r="J901">
        <v>0.2</v>
      </c>
      <c r="K901">
        <v>-0.26950000000000035</v>
      </c>
      <c r="L901">
        <v>0.02</v>
      </c>
      <c r="M901">
        <v>0</v>
      </c>
      <c r="N901">
        <v>0.99999999999995026</v>
      </c>
      <c r="O901">
        <v>4.8000000000000001E-2</v>
      </c>
      <c r="P901">
        <v>3.4000000000000002E-2</v>
      </c>
      <c r="Q901">
        <v>4.2999999999999997E-2</v>
      </c>
      <c r="R901">
        <v>0.223</v>
      </c>
      <c r="S901">
        <v>800</v>
      </c>
      <c r="T901">
        <v>5.0047499999997615E-2</v>
      </c>
      <c r="X901">
        <v>363636</v>
      </c>
      <c r="Y901">
        <v>0</v>
      </c>
      <c r="Z901">
        <v>1.0608700352122276E-2</v>
      </c>
      <c r="AA901">
        <v>0</v>
      </c>
      <c r="AB901">
        <v>1623</v>
      </c>
      <c r="AC901">
        <v>18000</v>
      </c>
      <c r="AD901">
        <v>980.78720877621868</v>
      </c>
      <c r="AE901">
        <v>980.78720877621868</v>
      </c>
      <c r="AF901">
        <v>0.21198322214252738</v>
      </c>
      <c r="AG901">
        <v>66.727830724047919</v>
      </c>
      <c r="AI901">
        <v>6.7625493072268288</v>
      </c>
      <c r="AJ901">
        <v>864.84414129839911</v>
      </c>
      <c r="AM901">
        <v>0.42654947744948329</v>
      </c>
    </row>
    <row r="902" spans="1:39" x14ac:dyDescent="0.35">
      <c r="A902">
        <v>0.44999999999995044</v>
      </c>
      <c r="B902">
        <v>0.55000000000004956</v>
      </c>
      <c r="C902">
        <v>-4.9999999999994493E-4</v>
      </c>
      <c r="D902">
        <v>1.0499999999999505</v>
      </c>
      <c r="E902">
        <v>0.2</v>
      </c>
      <c r="F902">
        <v>-0.27000000000000035</v>
      </c>
      <c r="G902">
        <v>0.02</v>
      </c>
      <c r="H902">
        <v>0.99999999999995015</v>
      </c>
      <c r="I902">
        <v>1.0499999999999505</v>
      </c>
      <c r="J902">
        <v>0.2</v>
      </c>
      <c r="K902">
        <v>-0.27000000000000035</v>
      </c>
      <c r="L902">
        <v>0.02</v>
      </c>
      <c r="M902">
        <v>0</v>
      </c>
      <c r="N902">
        <v>0.99999999999995015</v>
      </c>
      <c r="O902">
        <v>4.8000000000000001E-2</v>
      </c>
      <c r="P902">
        <v>3.4000000000000002E-2</v>
      </c>
      <c r="Q902">
        <v>4.2999999999999997E-2</v>
      </c>
      <c r="R902">
        <v>0.223</v>
      </c>
      <c r="S902">
        <v>800</v>
      </c>
      <c r="T902">
        <v>5.004999999999761E-2</v>
      </c>
      <c r="X902">
        <v>363636</v>
      </c>
      <c r="Y902">
        <v>0</v>
      </c>
      <c r="Z902">
        <v>1.0428908079354494E-2</v>
      </c>
      <c r="AA902">
        <v>0</v>
      </c>
      <c r="AB902">
        <v>1623</v>
      </c>
      <c r="AC902">
        <v>18000</v>
      </c>
      <c r="AD902">
        <v>980.78720877621868</v>
      </c>
      <c r="AE902">
        <v>980.78720877621868</v>
      </c>
      <c r="AF902">
        <v>0.20838020039672292</v>
      </c>
      <c r="AG902">
        <v>66.653920223466088</v>
      </c>
      <c r="AI902">
        <v>6.7625531504500245</v>
      </c>
      <c r="AJ902">
        <v>864.84746509385059</v>
      </c>
      <c r="AM902">
        <v>0.4261693838557164</v>
      </c>
    </row>
    <row r="903" spans="1:39" x14ac:dyDescent="0.35">
      <c r="A903">
        <v>0.45049999999995038</v>
      </c>
      <c r="B903">
        <v>0.54950000000004962</v>
      </c>
      <c r="C903">
        <v>-4.9999999999994493E-4</v>
      </c>
      <c r="D903">
        <v>1.0504999999999505</v>
      </c>
      <c r="E903">
        <v>0.2</v>
      </c>
      <c r="F903">
        <v>-0.27050000000000035</v>
      </c>
      <c r="G903">
        <v>0.02</v>
      </c>
      <c r="H903">
        <v>0.99999999999995004</v>
      </c>
      <c r="I903">
        <v>1.0504999999999505</v>
      </c>
      <c r="J903">
        <v>0.2</v>
      </c>
      <c r="K903">
        <v>-0.27050000000000035</v>
      </c>
      <c r="L903">
        <v>0.02</v>
      </c>
      <c r="M903">
        <v>0</v>
      </c>
      <c r="N903">
        <v>0.99999999999995004</v>
      </c>
      <c r="O903">
        <v>4.8000000000000001E-2</v>
      </c>
      <c r="P903">
        <v>3.4000000000000002E-2</v>
      </c>
      <c r="Q903">
        <v>4.2999999999999997E-2</v>
      </c>
      <c r="R903">
        <v>0.223</v>
      </c>
      <c r="S903">
        <v>800</v>
      </c>
      <c r="T903">
        <v>5.0052499999997606E-2</v>
      </c>
      <c r="X903">
        <v>363636</v>
      </c>
      <c r="Y903">
        <v>0</v>
      </c>
      <c r="Z903">
        <v>1.0252014050702002E-2</v>
      </c>
      <c r="AA903">
        <v>0</v>
      </c>
      <c r="AB903">
        <v>1623</v>
      </c>
      <c r="AC903">
        <v>18000</v>
      </c>
      <c r="AD903">
        <v>980.78720877621868</v>
      </c>
      <c r="AE903">
        <v>980.78720877621868</v>
      </c>
      <c r="AF903">
        <v>0.20483544556848138</v>
      </c>
      <c r="AG903">
        <v>66.580169851903491</v>
      </c>
      <c r="AI903">
        <v>6.762556931521841</v>
      </c>
      <c r="AJ903">
        <v>864.85073515040858</v>
      </c>
      <c r="AM903">
        <v>0.42578996705339162</v>
      </c>
    </row>
    <row r="904" spans="1:39" x14ac:dyDescent="0.35">
      <c r="A904">
        <v>0.45099999999995033</v>
      </c>
      <c r="B904">
        <v>0.54900000000004967</v>
      </c>
      <c r="C904">
        <v>-4.9999999999994493E-4</v>
      </c>
      <c r="D904">
        <v>1.0509999999999504</v>
      </c>
      <c r="E904">
        <v>0.2</v>
      </c>
      <c r="F904">
        <v>-0.27100000000000035</v>
      </c>
      <c r="G904">
        <v>0.02</v>
      </c>
      <c r="H904">
        <v>0.99999999999995004</v>
      </c>
      <c r="I904">
        <v>1.0509999999999504</v>
      </c>
      <c r="J904">
        <v>0.2</v>
      </c>
      <c r="K904">
        <v>-0.27100000000000035</v>
      </c>
      <c r="L904">
        <v>0.02</v>
      </c>
      <c r="M904">
        <v>0</v>
      </c>
      <c r="N904">
        <v>0.99999999999995004</v>
      </c>
      <c r="O904">
        <v>4.8000000000000001E-2</v>
      </c>
      <c r="P904">
        <v>3.4000000000000002E-2</v>
      </c>
      <c r="Q904">
        <v>4.2999999999999997E-2</v>
      </c>
      <c r="R904">
        <v>0.223</v>
      </c>
      <c r="S904">
        <v>800</v>
      </c>
      <c r="T904">
        <v>5.0054999999997608E-2</v>
      </c>
      <c r="X904">
        <v>363636</v>
      </c>
      <c r="Y904">
        <v>0</v>
      </c>
      <c r="Z904">
        <v>1.0077973933083975E-2</v>
      </c>
      <c r="AA904">
        <v>0</v>
      </c>
      <c r="AB904">
        <v>1623</v>
      </c>
      <c r="AC904">
        <v>18000</v>
      </c>
      <c r="AD904">
        <v>980.78720877621868</v>
      </c>
      <c r="AE904">
        <v>980.78720877621868</v>
      </c>
      <c r="AF904">
        <v>0.20134806319533405</v>
      </c>
      <c r="AG904">
        <v>66.506579140386066</v>
      </c>
      <c r="AI904">
        <v>6.7625606513963721</v>
      </c>
      <c r="AJ904">
        <v>864.85395229261519</v>
      </c>
      <c r="AM904">
        <v>0.42541122523648311</v>
      </c>
    </row>
    <row r="905" spans="1:39" x14ac:dyDescent="0.35">
      <c r="A905">
        <v>0.45149999999995027</v>
      </c>
      <c r="B905">
        <v>0.54850000000004973</v>
      </c>
      <c r="C905">
        <v>-4.9999999999994493E-4</v>
      </c>
      <c r="D905">
        <v>1.0514999999999504</v>
      </c>
      <c r="E905">
        <v>0.2</v>
      </c>
      <c r="F905">
        <v>-0.27150000000000035</v>
      </c>
      <c r="G905">
        <v>0.02</v>
      </c>
      <c r="H905">
        <v>0.99999999999995004</v>
      </c>
      <c r="I905">
        <v>1.0514999999999504</v>
      </c>
      <c r="J905">
        <v>0.2</v>
      </c>
      <c r="K905">
        <v>-0.27150000000000035</v>
      </c>
      <c r="L905">
        <v>0.02</v>
      </c>
      <c r="M905">
        <v>0</v>
      </c>
      <c r="N905">
        <v>0.99999999999995004</v>
      </c>
      <c r="O905">
        <v>4.8000000000000001E-2</v>
      </c>
      <c r="P905">
        <v>3.4000000000000002E-2</v>
      </c>
      <c r="Q905">
        <v>4.2999999999999997E-2</v>
      </c>
      <c r="R905">
        <v>0.223</v>
      </c>
      <c r="S905">
        <v>800</v>
      </c>
      <c r="T905">
        <v>5.0057499999997597E-2</v>
      </c>
      <c r="X905">
        <v>363636</v>
      </c>
      <c r="Y905">
        <v>0</v>
      </c>
      <c r="Z905">
        <v>9.9067440352866888E-3</v>
      </c>
      <c r="AA905">
        <v>0</v>
      </c>
      <c r="AB905">
        <v>1623</v>
      </c>
      <c r="AC905">
        <v>18000</v>
      </c>
      <c r="AD905">
        <v>980.78720877621868</v>
      </c>
      <c r="AE905">
        <v>980.78720877621868</v>
      </c>
      <c r="AF905">
        <v>0.19791717181674481</v>
      </c>
      <c r="AG905">
        <v>66.43314762104103</v>
      </c>
      <c r="AI905">
        <v>6.7625643110138434</v>
      </c>
      <c r="AJ905">
        <v>864.85711733304049</v>
      </c>
      <c r="AM905">
        <v>0.42503315660538521</v>
      </c>
    </row>
    <row r="906" spans="1:39" x14ac:dyDescent="0.35">
      <c r="A906">
        <v>0.45199999999995022</v>
      </c>
      <c r="B906">
        <v>0.54800000000004978</v>
      </c>
      <c r="C906">
        <v>-4.9999999999994493E-4</v>
      </c>
      <c r="D906">
        <v>1.0519999999999503</v>
      </c>
      <c r="E906">
        <v>0.2</v>
      </c>
      <c r="F906">
        <v>-0.27200000000000035</v>
      </c>
      <c r="G906">
        <v>0.02</v>
      </c>
      <c r="H906">
        <v>0.99999999999994993</v>
      </c>
      <c r="I906">
        <v>1.0519999999999503</v>
      </c>
      <c r="J906">
        <v>0.2</v>
      </c>
      <c r="K906">
        <v>-0.27200000000000035</v>
      </c>
      <c r="L906">
        <v>0.02</v>
      </c>
      <c r="M906">
        <v>0</v>
      </c>
      <c r="N906">
        <v>0.99999999999994993</v>
      </c>
      <c r="O906">
        <v>4.8000000000000001E-2</v>
      </c>
      <c r="P906">
        <v>3.4000000000000002E-2</v>
      </c>
      <c r="Q906">
        <v>4.2999999999999997E-2</v>
      </c>
      <c r="R906">
        <v>0.223</v>
      </c>
      <c r="S906">
        <v>800</v>
      </c>
      <c r="T906">
        <v>5.0059999999997606E-2</v>
      </c>
      <c r="X906">
        <v>363636</v>
      </c>
      <c r="Y906">
        <v>0</v>
      </c>
      <c r="Z906">
        <v>9.7382812991915237E-3</v>
      </c>
      <c r="AA906">
        <v>0</v>
      </c>
      <c r="AB906">
        <v>1623</v>
      </c>
      <c r="AC906">
        <v>18000</v>
      </c>
      <c r="AD906">
        <v>980.78720877621868</v>
      </c>
      <c r="AE906">
        <v>980.78720877621868</v>
      </c>
      <c r="AF906">
        <v>0.19454190279562486</v>
      </c>
      <c r="AG906">
        <v>66.359874827104917</v>
      </c>
      <c r="AI906">
        <v>6.762567911300799</v>
      </c>
      <c r="AJ906">
        <v>864.86023107244375</v>
      </c>
      <c r="AM906">
        <v>0.42465575936688399</v>
      </c>
    </row>
    <row r="907" spans="1:39" x14ac:dyDescent="0.35">
      <c r="A907">
        <v>0.45249999999995016</v>
      </c>
      <c r="B907">
        <v>0.54750000000004984</v>
      </c>
      <c r="C907">
        <v>-4.9999999999994493E-4</v>
      </c>
      <c r="D907">
        <v>1.0524999999999503</v>
      </c>
      <c r="E907">
        <v>0.2</v>
      </c>
      <c r="F907">
        <v>-0.27250000000000035</v>
      </c>
      <c r="G907">
        <v>0.02</v>
      </c>
      <c r="H907">
        <v>0.99999999999994982</v>
      </c>
      <c r="I907">
        <v>1.0524999999999503</v>
      </c>
      <c r="J907">
        <v>0.2</v>
      </c>
      <c r="K907">
        <v>-0.27250000000000035</v>
      </c>
      <c r="L907">
        <v>0.02</v>
      </c>
      <c r="M907">
        <v>0</v>
      </c>
      <c r="N907">
        <v>0.99999999999994982</v>
      </c>
      <c r="O907">
        <v>4.8000000000000001E-2</v>
      </c>
      <c r="P907">
        <v>3.4000000000000002E-2</v>
      </c>
      <c r="Q907">
        <v>4.2999999999999997E-2</v>
      </c>
      <c r="R907">
        <v>0.223</v>
      </c>
      <c r="S907">
        <v>800</v>
      </c>
      <c r="T907">
        <v>5.0062499999997602E-2</v>
      </c>
      <c r="X907">
        <v>363636</v>
      </c>
      <c r="Y907">
        <v>0</v>
      </c>
      <c r="Z907">
        <v>9.5725432911157923E-3</v>
      </c>
      <c r="AA907">
        <v>0</v>
      </c>
      <c r="AB907">
        <v>1623</v>
      </c>
      <c r="AC907">
        <v>18000</v>
      </c>
      <c r="AD907">
        <v>980.78720877621868</v>
      </c>
      <c r="AE907">
        <v>980.78720877621868</v>
      </c>
      <c r="AF907">
        <v>0.19122140014215439</v>
      </c>
      <c r="AG907">
        <v>66.286760292931476</v>
      </c>
      <c r="AI907">
        <v>6.7625714531702963</v>
      </c>
      <c r="AJ907">
        <v>864.86329429994032</v>
      </c>
      <c r="AM907">
        <v>0.42427903173412879</v>
      </c>
    </row>
    <row r="908" spans="1:39" x14ac:dyDescent="0.35">
      <c r="A908">
        <v>0.45299999999995011</v>
      </c>
      <c r="B908">
        <v>0.54700000000004989</v>
      </c>
      <c r="C908">
        <v>-4.9999999999994493E-4</v>
      </c>
      <c r="D908">
        <v>1.0529999999999502</v>
      </c>
      <c r="E908">
        <v>0.2</v>
      </c>
      <c r="F908">
        <v>-0.27300000000000035</v>
      </c>
      <c r="G908">
        <v>0.02</v>
      </c>
      <c r="H908">
        <v>0.99999999999994982</v>
      </c>
      <c r="I908">
        <v>1.0529999999999502</v>
      </c>
      <c r="J908">
        <v>0.2</v>
      </c>
      <c r="K908">
        <v>-0.27300000000000035</v>
      </c>
      <c r="L908">
        <v>0.02</v>
      </c>
      <c r="M908">
        <v>0</v>
      </c>
      <c r="N908">
        <v>0.99999999999994982</v>
      </c>
      <c r="O908">
        <v>4.8000000000000001E-2</v>
      </c>
      <c r="P908">
        <v>3.4000000000000002E-2</v>
      </c>
      <c r="Q908">
        <v>4.2999999999999997E-2</v>
      </c>
      <c r="R908">
        <v>0.223</v>
      </c>
      <c r="S908">
        <v>800</v>
      </c>
      <c r="T908">
        <v>5.0064999999997598E-2</v>
      </c>
      <c r="X908">
        <v>363636</v>
      </c>
      <c r="Y908">
        <v>0</v>
      </c>
      <c r="Z908">
        <v>9.4094881932650296E-3</v>
      </c>
      <c r="AA908">
        <v>0</v>
      </c>
      <c r="AB908">
        <v>1623</v>
      </c>
      <c r="AC908">
        <v>18000</v>
      </c>
      <c r="AD908">
        <v>980.78720877621868</v>
      </c>
      <c r="AE908">
        <v>980.78720877621868</v>
      </c>
      <c r="AF908">
        <v>0.18795482033988475</v>
      </c>
      <c r="AG908">
        <v>66.213803553999256</v>
      </c>
      <c r="AI908">
        <v>6.7625749375220847</v>
      </c>
      <c r="AJ908">
        <v>864.86630779315658</v>
      </c>
      <c r="AM908">
        <v>0.42390297192660392</v>
      </c>
    </row>
    <row r="909" spans="1:39" x14ac:dyDescent="0.35">
      <c r="A909">
        <v>0.45349999999995005</v>
      </c>
      <c r="B909">
        <v>0.54650000000004995</v>
      </c>
      <c r="C909">
        <v>-4.9999999999994493E-4</v>
      </c>
      <c r="D909">
        <v>1.0534999999999501</v>
      </c>
      <c r="E909">
        <v>0.2</v>
      </c>
      <c r="F909">
        <v>-0.27350000000000035</v>
      </c>
      <c r="G909">
        <v>0.02</v>
      </c>
      <c r="H909">
        <v>0.99999999999994982</v>
      </c>
      <c r="I909">
        <v>1.0534999999999501</v>
      </c>
      <c r="J909">
        <v>0.2</v>
      </c>
      <c r="K909">
        <v>-0.27350000000000035</v>
      </c>
      <c r="L909">
        <v>0.02</v>
      </c>
      <c r="M909">
        <v>0</v>
      </c>
      <c r="N909">
        <v>0.99999999999994982</v>
      </c>
      <c r="O909">
        <v>4.8000000000000001E-2</v>
      </c>
      <c r="P909">
        <v>3.4000000000000002E-2</v>
      </c>
      <c r="Q909">
        <v>4.2999999999999997E-2</v>
      </c>
      <c r="R909">
        <v>0.223</v>
      </c>
      <c r="S909">
        <v>800</v>
      </c>
      <c r="T909">
        <v>5.0067499999997593E-2</v>
      </c>
      <c r="X909">
        <v>363636</v>
      </c>
      <c r="Y909">
        <v>0</v>
      </c>
      <c r="Z909">
        <v>9.2490747952954141E-3</v>
      </c>
      <c r="AA909">
        <v>0</v>
      </c>
      <c r="AB909">
        <v>1623</v>
      </c>
      <c r="AC909">
        <v>18000</v>
      </c>
      <c r="AD909">
        <v>980.78720877621868</v>
      </c>
      <c r="AE909">
        <v>980.78720877621868</v>
      </c>
      <c r="AF909">
        <v>0.18474133217409081</v>
      </c>
      <c r="AG909">
        <v>66.141004146918959</v>
      </c>
      <c r="AI909">
        <v>6.7625783652427955</v>
      </c>
      <c r="AJ909">
        <v>864.86927231839275</v>
      </c>
      <c r="AM909">
        <v>0.423527578170101</v>
      </c>
    </row>
    <row r="910" spans="1:39" x14ac:dyDescent="0.35">
      <c r="A910">
        <v>0.45399999999995</v>
      </c>
      <c r="B910">
        <v>0.54600000000005</v>
      </c>
      <c r="C910">
        <v>-4.9999999999994493E-4</v>
      </c>
      <c r="D910">
        <v>1.0539999999999501</v>
      </c>
      <c r="E910">
        <v>0.2</v>
      </c>
      <c r="F910">
        <v>-0.27400000000000035</v>
      </c>
      <c r="G910">
        <v>0.02</v>
      </c>
      <c r="H910">
        <v>0.99999999999994971</v>
      </c>
      <c r="I910">
        <v>1.0539999999999501</v>
      </c>
      <c r="J910">
        <v>0.2</v>
      </c>
      <c r="K910">
        <v>-0.27400000000000035</v>
      </c>
      <c r="L910">
        <v>0.02</v>
      </c>
      <c r="M910">
        <v>0</v>
      </c>
      <c r="N910">
        <v>0.99999999999994971</v>
      </c>
      <c r="O910">
        <v>4.8000000000000001E-2</v>
      </c>
      <c r="P910">
        <v>3.4000000000000002E-2</v>
      </c>
      <c r="Q910">
        <v>4.2999999999999997E-2</v>
      </c>
      <c r="R910">
        <v>0.223</v>
      </c>
      <c r="S910">
        <v>800</v>
      </c>
      <c r="T910">
        <v>5.0069999999997589E-2</v>
      </c>
      <c r="X910">
        <v>363636</v>
      </c>
      <c r="Y910">
        <v>0</v>
      </c>
      <c r="Z910">
        <v>9.0912624859849581E-3</v>
      </c>
      <c r="AA910">
        <v>0</v>
      </c>
      <c r="AB910">
        <v>1623</v>
      </c>
      <c r="AC910">
        <v>18000</v>
      </c>
      <c r="AD910">
        <v>980.78720877621868</v>
      </c>
      <c r="AE910">
        <v>980.78720877621868</v>
      </c>
      <c r="AF910">
        <v>0.18158011656234871</v>
      </c>
      <c r="AG910">
        <v>66.068361609440586</v>
      </c>
      <c r="AI910">
        <v>6.7625817372061148</v>
      </c>
      <c r="AJ910">
        <v>864.87218863077169</v>
      </c>
      <c r="AM910">
        <v>0.42315284869669056</v>
      </c>
    </row>
    <row r="911" spans="1:39" x14ac:dyDescent="0.35">
      <c r="A911">
        <v>0.45449999999994994</v>
      </c>
      <c r="B911">
        <v>0.54550000000005006</v>
      </c>
      <c r="C911">
        <v>-4.9999999999994493E-4</v>
      </c>
      <c r="D911">
        <v>1.05449999999995</v>
      </c>
      <c r="E911">
        <v>0.2</v>
      </c>
      <c r="F911">
        <v>-0.27450000000000035</v>
      </c>
      <c r="G911">
        <v>0.02</v>
      </c>
      <c r="H911">
        <v>0.9999999999999496</v>
      </c>
      <c r="I911">
        <v>1.05449999999995</v>
      </c>
      <c r="J911">
        <v>0.2</v>
      </c>
      <c r="K911">
        <v>-0.27450000000000035</v>
      </c>
      <c r="L911">
        <v>0.02</v>
      </c>
      <c r="M911">
        <v>0</v>
      </c>
      <c r="N911">
        <v>0.9999999999999496</v>
      </c>
      <c r="O911">
        <v>4.8000000000000001E-2</v>
      </c>
      <c r="P911">
        <v>3.4000000000000002E-2</v>
      </c>
      <c r="Q911">
        <v>4.2999999999999997E-2</v>
      </c>
      <c r="R911">
        <v>0.223</v>
      </c>
      <c r="S911">
        <v>800</v>
      </c>
      <c r="T911">
        <v>5.0072499999997584E-2</v>
      </c>
      <c r="X911">
        <v>363636</v>
      </c>
      <c r="Y911">
        <v>0</v>
      </c>
      <c r="Z911">
        <v>8.93601124501219E-3</v>
      </c>
      <c r="AA911">
        <v>0</v>
      </c>
      <c r="AB911">
        <v>1623</v>
      </c>
      <c r="AC911">
        <v>18000</v>
      </c>
      <c r="AD911">
        <v>980.78720877621868</v>
      </c>
      <c r="AE911">
        <v>980.78720877621868</v>
      </c>
      <c r="AF911">
        <v>0.17847036638731015</v>
      </c>
      <c r="AG911">
        <v>65.995875480460327</v>
      </c>
      <c r="AI911">
        <v>6.762585054272968</v>
      </c>
      <c r="AJ911">
        <v>864.875057474399</v>
      </c>
      <c r="AM911">
        <v>0.42277878174469469</v>
      </c>
    </row>
    <row r="912" spans="1:39" x14ac:dyDescent="0.35">
      <c r="A912">
        <v>0.45499999999994989</v>
      </c>
      <c r="B912">
        <v>0.54500000000005011</v>
      </c>
      <c r="C912">
        <v>-4.9999999999994493E-4</v>
      </c>
      <c r="D912">
        <v>1.05499999999995</v>
      </c>
      <c r="E912">
        <v>0.2</v>
      </c>
      <c r="F912">
        <v>-0.27500000000000036</v>
      </c>
      <c r="G912">
        <v>0.02</v>
      </c>
      <c r="H912">
        <v>0.9999999999999496</v>
      </c>
      <c r="I912">
        <v>1.05499999999995</v>
      </c>
      <c r="J912">
        <v>0.2</v>
      </c>
      <c r="K912">
        <v>-0.27500000000000036</v>
      </c>
      <c r="L912">
        <v>0.02</v>
      </c>
      <c r="M912">
        <v>0</v>
      </c>
      <c r="N912">
        <v>0.9999999999999496</v>
      </c>
      <c r="O912">
        <v>4.8000000000000001E-2</v>
      </c>
      <c r="P912">
        <v>3.4000000000000002E-2</v>
      </c>
      <c r="Q912">
        <v>4.2999999999999997E-2</v>
      </c>
      <c r="R912">
        <v>0.223</v>
      </c>
      <c r="S912">
        <v>800</v>
      </c>
      <c r="T912">
        <v>5.007499999999758E-2</v>
      </c>
      <c r="X912">
        <v>363636</v>
      </c>
      <c r="Y912">
        <v>0</v>
      </c>
      <c r="Z912">
        <v>8.7832816348409944E-3</v>
      </c>
      <c r="AA912">
        <v>0</v>
      </c>
      <c r="AB912">
        <v>1623</v>
      </c>
      <c r="AC912">
        <v>18000</v>
      </c>
      <c r="AD912">
        <v>980.78720877621868</v>
      </c>
      <c r="AE912">
        <v>980.78720877621868</v>
      </c>
      <c r="AF912">
        <v>0.17541128633164751</v>
      </c>
      <c r="AG912">
        <v>65.923545300027214</v>
      </c>
      <c r="AI912">
        <v>6.7625883172916934</v>
      </c>
      <c r="AJ912">
        <v>864.8778795825109</v>
      </c>
      <c r="AM912">
        <v>0.42240537555865915</v>
      </c>
    </row>
    <row r="913" spans="1:39" x14ac:dyDescent="0.35">
      <c r="A913">
        <v>0.45549999999994983</v>
      </c>
      <c r="B913">
        <v>0.54450000000005017</v>
      </c>
      <c r="C913">
        <v>-4.9999999999994493E-4</v>
      </c>
      <c r="D913">
        <v>1.0554999999999499</v>
      </c>
      <c r="E913">
        <v>0.2</v>
      </c>
      <c r="F913">
        <v>-0.27550000000000036</v>
      </c>
      <c r="G913">
        <v>0.02</v>
      </c>
      <c r="H913">
        <v>0.9999999999999496</v>
      </c>
      <c r="I913">
        <v>1.0554999999999499</v>
      </c>
      <c r="J913">
        <v>0.2</v>
      </c>
      <c r="K913">
        <v>-0.27550000000000036</v>
      </c>
      <c r="L913">
        <v>0.02</v>
      </c>
      <c r="M913">
        <v>0</v>
      </c>
      <c r="N913">
        <v>0.9999999999999496</v>
      </c>
      <c r="O913">
        <v>4.8000000000000001E-2</v>
      </c>
      <c r="P913">
        <v>3.4000000000000002E-2</v>
      </c>
      <c r="Q913">
        <v>4.2999999999999997E-2</v>
      </c>
      <c r="R913">
        <v>0.223</v>
      </c>
      <c r="S913">
        <v>800</v>
      </c>
      <c r="T913">
        <v>5.0077499999997582E-2</v>
      </c>
      <c r="X913">
        <v>363636</v>
      </c>
      <c r="Y913">
        <v>0</v>
      </c>
      <c r="Z913">
        <v>8.6330347927103535E-3</v>
      </c>
      <c r="AA913">
        <v>0</v>
      </c>
      <c r="AB913">
        <v>1623</v>
      </c>
      <c r="AC913">
        <v>18000</v>
      </c>
      <c r="AD913">
        <v>980.78720877621868</v>
      </c>
      <c r="AE913">
        <v>980.78720877621868</v>
      </c>
      <c r="AF913">
        <v>0.17240209271514267</v>
      </c>
      <c r="AG913">
        <v>65.851370609349601</v>
      </c>
      <c r="AI913">
        <v>6.762591527098218</v>
      </c>
      <c r="AJ913">
        <v>864.88065567762715</v>
      </c>
      <c r="AM913">
        <v>0.42203262838932609</v>
      </c>
    </row>
    <row r="914" spans="1:39" x14ac:dyDescent="0.35">
      <c r="A914">
        <v>0.45599999999994978</v>
      </c>
      <c r="B914">
        <v>0.54400000000005022</v>
      </c>
      <c r="C914">
        <v>-4.9999999999994493E-4</v>
      </c>
      <c r="D914">
        <v>1.0559999999999499</v>
      </c>
      <c r="E914">
        <v>0.2</v>
      </c>
      <c r="F914">
        <v>-0.27600000000000036</v>
      </c>
      <c r="G914">
        <v>0.02</v>
      </c>
      <c r="H914">
        <v>0.99999999999994948</v>
      </c>
      <c r="I914">
        <v>1.0559999999999499</v>
      </c>
      <c r="J914">
        <v>0.2</v>
      </c>
      <c r="K914">
        <v>-0.27600000000000036</v>
      </c>
      <c r="L914">
        <v>0.02</v>
      </c>
      <c r="M914">
        <v>0</v>
      </c>
      <c r="N914">
        <v>0.99999999999994948</v>
      </c>
      <c r="O914">
        <v>4.8000000000000001E-2</v>
      </c>
      <c r="P914">
        <v>3.4000000000000002E-2</v>
      </c>
      <c r="Q914">
        <v>4.2999999999999997E-2</v>
      </c>
      <c r="R914">
        <v>0.223</v>
      </c>
      <c r="S914">
        <v>800</v>
      </c>
      <c r="T914">
        <v>5.0079999999997578E-2</v>
      </c>
      <c r="X914">
        <v>363636</v>
      </c>
      <c r="Y914">
        <v>0</v>
      </c>
      <c r="Z914">
        <v>8.4852324227276763E-3</v>
      </c>
      <c r="AA914">
        <v>0</v>
      </c>
      <c r="AB914">
        <v>1623</v>
      </c>
      <c r="AC914">
        <v>18000</v>
      </c>
      <c r="AD914">
        <v>980.78720877621868</v>
      </c>
      <c r="AE914">
        <v>980.78720877621868</v>
      </c>
      <c r="AF914">
        <v>0.16944201333389419</v>
      </c>
      <c r="AG914">
        <v>65.77935095080133</v>
      </c>
      <c r="AI914">
        <v>6.762594684516225</v>
      </c>
      <c r="AJ914">
        <v>864.88338647169451</v>
      </c>
      <c r="AM914">
        <v>0.42166053849360668</v>
      </c>
    </row>
    <row r="915" spans="1:39" x14ac:dyDescent="0.35">
      <c r="A915">
        <v>0.45649999999994972</v>
      </c>
      <c r="B915">
        <v>0.54350000000005028</v>
      </c>
      <c r="C915">
        <v>-4.9999999999994493E-4</v>
      </c>
      <c r="D915">
        <v>1.0564999999999498</v>
      </c>
      <c r="E915">
        <v>0.2</v>
      </c>
      <c r="F915">
        <v>-0.27650000000000036</v>
      </c>
      <c r="G915">
        <v>0.02</v>
      </c>
      <c r="H915">
        <v>0.99999999999994937</v>
      </c>
      <c r="I915">
        <v>1.0564999999999498</v>
      </c>
      <c r="J915">
        <v>0.2</v>
      </c>
      <c r="K915">
        <v>-0.27650000000000036</v>
      </c>
      <c r="L915">
        <v>0.02</v>
      </c>
      <c r="M915">
        <v>0</v>
      </c>
      <c r="N915">
        <v>0.99999999999994937</v>
      </c>
      <c r="O915">
        <v>4.8000000000000001E-2</v>
      </c>
      <c r="P915">
        <v>3.4000000000000002E-2</v>
      </c>
      <c r="Q915">
        <v>4.2999999999999997E-2</v>
      </c>
      <c r="R915">
        <v>0.223</v>
      </c>
      <c r="S915">
        <v>800</v>
      </c>
      <c r="T915">
        <v>5.008249999999758E-2</v>
      </c>
      <c r="X915">
        <v>363636</v>
      </c>
      <c r="Y915">
        <v>0</v>
      </c>
      <c r="Z915">
        <v>8.3398367880645162E-3</v>
      </c>
      <c r="AA915">
        <v>0</v>
      </c>
      <c r="AB915">
        <v>1623</v>
      </c>
      <c r="AC915">
        <v>18000</v>
      </c>
      <c r="AD915">
        <v>980.78720877621868</v>
      </c>
      <c r="AE915">
        <v>980.78720877621868</v>
      </c>
      <c r="AF915">
        <v>0.16653028730161579</v>
      </c>
      <c r="AG915">
        <v>65.707485867927844</v>
      </c>
      <c r="AI915">
        <v>6.7625977903573258</v>
      </c>
      <c r="AJ915">
        <v>864.88607266623501</v>
      </c>
      <c r="AM915">
        <v>0.42128910413455389</v>
      </c>
    </row>
    <row r="916" spans="1:39" x14ac:dyDescent="0.35">
      <c r="A916">
        <v>0.45699999999994967</v>
      </c>
      <c r="B916">
        <v>0.54300000000005033</v>
      </c>
      <c r="C916">
        <v>-4.9999999999994493E-4</v>
      </c>
      <c r="D916">
        <v>1.0569999999999498</v>
      </c>
      <c r="E916">
        <v>0.2</v>
      </c>
      <c r="F916">
        <v>-0.27700000000000036</v>
      </c>
      <c r="G916">
        <v>0.02</v>
      </c>
      <c r="H916">
        <v>0.99999999999994937</v>
      </c>
      <c r="I916">
        <v>1.0569999999999498</v>
      </c>
      <c r="J916">
        <v>0.2</v>
      </c>
      <c r="K916">
        <v>-0.27700000000000036</v>
      </c>
      <c r="L916">
        <v>0.02</v>
      </c>
      <c r="M916">
        <v>0</v>
      </c>
      <c r="N916">
        <v>0.99999999999994937</v>
      </c>
      <c r="O916">
        <v>4.8000000000000001E-2</v>
      </c>
      <c r="P916">
        <v>3.4000000000000002E-2</v>
      </c>
      <c r="Q916">
        <v>4.2999999999999997E-2</v>
      </c>
      <c r="R916">
        <v>0.223</v>
      </c>
      <c r="S916">
        <v>800</v>
      </c>
      <c r="T916">
        <v>5.0084999999997576E-2</v>
      </c>
      <c r="X916">
        <v>363636</v>
      </c>
      <c r="Y916">
        <v>0</v>
      </c>
      <c r="Z916">
        <v>8.1968107032533693E-3</v>
      </c>
      <c r="AA916">
        <v>0</v>
      </c>
      <c r="AB916">
        <v>1623</v>
      </c>
      <c r="AC916">
        <v>18000</v>
      </c>
      <c r="AD916">
        <v>980.78720877621868</v>
      </c>
      <c r="AE916">
        <v>980.78720877621868</v>
      </c>
      <c r="AF916">
        <v>0.16366616489300184</v>
      </c>
      <c r="AG916">
        <v>65.635774905451882</v>
      </c>
      <c r="AI916">
        <v>6.7626008454212281</v>
      </c>
      <c r="AJ916">
        <v>864.88871495249134</v>
      </c>
      <c r="AM916">
        <v>0.42091832358133552</v>
      </c>
    </row>
    <row r="917" spans="1:39" x14ac:dyDescent="0.35">
      <c r="A917">
        <v>0.45749999999994961</v>
      </c>
      <c r="B917">
        <v>0.54250000000005039</v>
      </c>
      <c r="C917">
        <v>-4.9999999999994493E-4</v>
      </c>
      <c r="D917">
        <v>1.0574999999999497</v>
      </c>
      <c r="E917">
        <v>0.2</v>
      </c>
      <c r="F917">
        <v>-0.27750000000000036</v>
      </c>
      <c r="G917">
        <v>0.02</v>
      </c>
      <c r="H917">
        <v>0.99999999999994937</v>
      </c>
      <c r="I917">
        <v>1.0574999999999497</v>
      </c>
      <c r="J917">
        <v>0.2</v>
      </c>
      <c r="K917">
        <v>-0.27750000000000036</v>
      </c>
      <c r="L917">
        <v>0.02</v>
      </c>
      <c r="M917">
        <v>0</v>
      </c>
      <c r="N917">
        <v>0.99999999999994937</v>
      </c>
      <c r="O917">
        <v>4.8000000000000001E-2</v>
      </c>
      <c r="P917">
        <v>3.4000000000000002E-2</v>
      </c>
      <c r="Q917">
        <v>4.2999999999999997E-2</v>
      </c>
      <c r="R917">
        <v>0.223</v>
      </c>
      <c r="S917">
        <v>800</v>
      </c>
      <c r="T917">
        <v>5.0087499999997571E-2</v>
      </c>
      <c r="X917">
        <v>363636</v>
      </c>
      <c r="Y917">
        <v>0</v>
      </c>
      <c r="Z917">
        <v>8.0561175265843835E-3</v>
      </c>
      <c r="AA917">
        <v>0</v>
      </c>
      <c r="AB917">
        <v>1623</v>
      </c>
      <c r="AC917">
        <v>18000</v>
      </c>
      <c r="AD917">
        <v>980.78720877621868</v>
      </c>
      <c r="AE917">
        <v>980.78720877621868</v>
      </c>
      <c r="AF917">
        <v>0.16084890738913393</v>
      </c>
      <c r="AG917">
        <v>65.56421760927914</v>
      </c>
      <c r="AI917">
        <v>6.762603850495899</v>
      </c>
      <c r="AJ917">
        <v>864.89131401156692</v>
      </c>
      <c r="AM917">
        <v>0.42054819510920732</v>
      </c>
    </row>
    <row r="918" spans="1:39" x14ac:dyDescent="0.35">
      <c r="A918">
        <v>0.45799999999994956</v>
      </c>
      <c r="B918">
        <v>0.54200000000005044</v>
      </c>
      <c r="C918">
        <v>-4.9999999999994493E-4</v>
      </c>
      <c r="D918">
        <v>1.0579999999999496</v>
      </c>
      <c r="E918">
        <v>0.2</v>
      </c>
      <c r="F918">
        <v>-0.27800000000000036</v>
      </c>
      <c r="G918">
        <v>0.02</v>
      </c>
      <c r="H918">
        <v>0.99999999999994926</v>
      </c>
      <c r="I918">
        <v>1.0579999999999496</v>
      </c>
      <c r="J918">
        <v>0.2</v>
      </c>
      <c r="K918">
        <v>-0.27800000000000036</v>
      </c>
      <c r="L918">
        <v>0.02</v>
      </c>
      <c r="M918">
        <v>0</v>
      </c>
      <c r="N918">
        <v>0.99999999999994926</v>
      </c>
      <c r="O918">
        <v>4.8000000000000001E-2</v>
      </c>
      <c r="P918">
        <v>3.4000000000000002E-2</v>
      </c>
      <c r="Q918">
        <v>4.2999999999999997E-2</v>
      </c>
      <c r="R918">
        <v>0.223</v>
      </c>
      <c r="S918">
        <v>800</v>
      </c>
      <c r="T918">
        <v>5.0089999999997567E-2</v>
      </c>
      <c r="X918">
        <v>363636</v>
      </c>
      <c r="Y918">
        <v>0</v>
      </c>
      <c r="Z918">
        <v>7.9177211526007211E-3</v>
      </c>
      <c r="AA918">
        <v>0</v>
      </c>
      <c r="AB918">
        <v>1623</v>
      </c>
      <c r="AC918">
        <v>18000</v>
      </c>
      <c r="AD918">
        <v>980.78720877621868</v>
      </c>
      <c r="AE918">
        <v>980.78720877621868</v>
      </c>
      <c r="AF918">
        <v>0.15807778692490354</v>
      </c>
      <c r="AG918">
        <v>65.492813526503639</v>
      </c>
      <c r="AI918">
        <v>6.762606806357728</v>
      </c>
      <c r="AJ918">
        <v>864.89387051456674</v>
      </c>
      <c r="AM918">
        <v>0.42017871699948628</v>
      </c>
    </row>
    <row r="919" spans="1:39" x14ac:dyDescent="0.35">
      <c r="A919">
        <v>0.4584999999999495</v>
      </c>
      <c r="B919">
        <v>0.5415000000000505</v>
      </c>
      <c r="C919">
        <v>-4.9999999999994493E-4</v>
      </c>
      <c r="D919">
        <v>1.0584999999999496</v>
      </c>
      <c r="E919">
        <v>0.2</v>
      </c>
      <c r="F919">
        <v>-0.27850000000000036</v>
      </c>
      <c r="G919">
        <v>0.02</v>
      </c>
      <c r="H919">
        <v>0.99999999999994915</v>
      </c>
      <c r="I919">
        <v>1.0584999999999496</v>
      </c>
      <c r="J919">
        <v>0.2</v>
      </c>
      <c r="K919">
        <v>-0.27850000000000036</v>
      </c>
      <c r="L919">
        <v>0.02</v>
      </c>
      <c r="M919">
        <v>0</v>
      </c>
      <c r="N919">
        <v>0.99999999999994915</v>
      </c>
      <c r="O919">
        <v>4.8000000000000001E-2</v>
      </c>
      <c r="P919">
        <v>3.4000000000000002E-2</v>
      </c>
      <c r="Q919">
        <v>4.2999999999999997E-2</v>
      </c>
      <c r="R919">
        <v>0.223</v>
      </c>
      <c r="S919">
        <v>800</v>
      </c>
      <c r="T919">
        <v>5.009249999999757E-2</v>
      </c>
      <c r="X919">
        <v>363636</v>
      </c>
      <c r="Y919">
        <v>0</v>
      </c>
      <c r="Z919">
        <v>7.7815860046913984E-3</v>
      </c>
      <c r="AA919">
        <v>0</v>
      </c>
      <c r="AB919">
        <v>1623</v>
      </c>
      <c r="AC919">
        <v>18000</v>
      </c>
      <c r="AD919">
        <v>980.78720877621868</v>
      </c>
      <c r="AE919">
        <v>980.78720877621868</v>
      </c>
      <c r="AF919">
        <v>0.15535208633842637</v>
      </c>
      <c r="AG919">
        <v>65.42156220541294</v>
      </c>
      <c r="AI919">
        <v>6.7626097137716865</v>
      </c>
      <c r="AJ919">
        <v>864.89638512273393</v>
      </c>
      <c r="AM919">
        <v>0.41980988753952375</v>
      </c>
    </row>
    <row r="920" spans="1:39" x14ac:dyDescent="0.35">
      <c r="A920">
        <v>0.45899999999994945</v>
      </c>
      <c r="B920">
        <v>0.54100000000005055</v>
      </c>
      <c r="C920">
        <v>-4.9999999999994493E-4</v>
      </c>
      <c r="D920">
        <v>1.0589999999999495</v>
      </c>
      <c r="E920">
        <v>0.2</v>
      </c>
      <c r="F920">
        <v>-0.27900000000000036</v>
      </c>
      <c r="G920">
        <v>0.02</v>
      </c>
      <c r="H920">
        <v>0.99999999999994915</v>
      </c>
      <c r="I920">
        <v>1.0589999999999495</v>
      </c>
      <c r="J920">
        <v>0.2</v>
      </c>
      <c r="K920">
        <v>-0.27900000000000036</v>
      </c>
      <c r="L920">
        <v>0.02</v>
      </c>
      <c r="M920">
        <v>0</v>
      </c>
      <c r="N920">
        <v>0.99999999999994915</v>
      </c>
      <c r="O920">
        <v>4.8000000000000001E-2</v>
      </c>
      <c r="P920">
        <v>3.4000000000000002E-2</v>
      </c>
      <c r="Q920">
        <v>4.2999999999999997E-2</v>
      </c>
      <c r="R920">
        <v>0.223</v>
      </c>
      <c r="S920">
        <v>800</v>
      </c>
      <c r="T920">
        <v>5.0094999999997565E-2</v>
      </c>
      <c r="X920">
        <v>363636</v>
      </c>
      <c r="Y920">
        <v>0</v>
      </c>
      <c r="Z920">
        <v>7.6476770277803972E-3</v>
      </c>
      <c r="AA920">
        <v>0</v>
      </c>
      <c r="AB920">
        <v>1623</v>
      </c>
      <c r="AC920">
        <v>18000</v>
      </c>
      <c r="AD920">
        <v>980.78720877621868</v>
      </c>
      <c r="AE920">
        <v>980.78720877621868</v>
      </c>
      <c r="AF920">
        <v>0.1526710990224239</v>
      </c>
      <c r="AG920">
        <v>65.350463195493134</v>
      </c>
      <c r="AI920">
        <v>6.7626125734914906</v>
      </c>
      <c r="AJ920">
        <v>864.8988584875915</v>
      </c>
      <c r="AM920">
        <v>0.41944170502267952</v>
      </c>
    </row>
    <row r="921" spans="1:39" x14ac:dyDescent="0.35">
      <c r="A921">
        <v>0.45949999999994939</v>
      </c>
      <c r="B921">
        <v>0.54050000000005061</v>
      </c>
      <c r="C921">
        <v>-4.9999999999994493E-4</v>
      </c>
      <c r="D921">
        <v>1.0594999999999495</v>
      </c>
      <c r="E921">
        <v>0.2</v>
      </c>
      <c r="F921">
        <v>-0.27950000000000036</v>
      </c>
      <c r="G921">
        <v>0.02</v>
      </c>
      <c r="H921">
        <v>0.99999999999994915</v>
      </c>
      <c r="I921">
        <v>1.0594999999999495</v>
      </c>
      <c r="J921">
        <v>0.2</v>
      </c>
      <c r="K921">
        <v>-0.27950000000000036</v>
      </c>
      <c r="L921">
        <v>0.02</v>
      </c>
      <c r="M921">
        <v>0</v>
      </c>
      <c r="N921">
        <v>0.99999999999994915</v>
      </c>
      <c r="O921">
        <v>4.8000000000000001E-2</v>
      </c>
      <c r="P921">
        <v>3.4000000000000002E-2</v>
      </c>
      <c r="Q921">
        <v>4.2999999999999997E-2</v>
      </c>
      <c r="R921">
        <v>0.223</v>
      </c>
      <c r="S921">
        <v>800</v>
      </c>
      <c r="T921">
        <v>5.0097499999997561E-2</v>
      </c>
      <c r="X921">
        <v>363636</v>
      </c>
      <c r="Y921">
        <v>0</v>
      </c>
      <c r="Z921">
        <v>7.5159596811108899E-3</v>
      </c>
      <c r="AA921">
        <v>0</v>
      </c>
      <c r="AB921">
        <v>1623</v>
      </c>
      <c r="AC921">
        <v>18000</v>
      </c>
      <c r="AD921">
        <v>980.78720877621868</v>
      </c>
      <c r="AE921">
        <v>980.78720877621868</v>
      </c>
      <c r="AF921">
        <v>0.15003412877754774</v>
      </c>
      <c r="AG921">
        <v>65.279516047433603</v>
      </c>
      <c r="AI921">
        <v>6.7626153862597516</v>
      </c>
      <c r="AJ921">
        <v>864.90129125107103</v>
      </c>
      <c r="AM921">
        <v>0.41907416774829498</v>
      </c>
    </row>
    <row r="922" spans="1:39" x14ac:dyDescent="0.35">
      <c r="A922">
        <v>0.45999999999994934</v>
      </c>
      <c r="B922">
        <v>0.54000000000005066</v>
      </c>
      <c r="C922">
        <v>-4.9999999999994493E-4</v>
      </c>
      <c r="D922">
        <v>1.0599999999999494</v>
      </c>
      <c r="E922">
        <v>0.2</v>
      </c>
      <c r="F922">
        <v>-0.28000000000000036</v>
      </c>
      <c r="G922">
        <v>0.02</v>
      </c>
      <c r="H922">
        <v>0.99999999999994904</v>
      </c>
      <c r="I922">
        <v>1.0599999999999494</v>
      </c>
      <c r="J922">
        <v>0.2</v>
      </c>
      <c r="K922">
        <v>-0.28000000000000036</v>
      </c>
      <c r="L922">
        <v>0.02</v>
      </c>
      <c r="M922">
        <v>0</v>
      </c>
      <c r="N922">
        <v>0.99999999999994904</v>
      </c>
      <c r="O922">
        <v>4.8000000000000001E-2</v>
      </c>
      <c r="P922">
        <v>3.4000000000000002E-2</v>
      </c>
      <c r="Q922">
        <v>4.2999999999999997E-2</v>
      </c>
      <c r="R922">
        <v>0.223</v>
      </c>
      <c r="S922">
        <v>800</v>
      </c>
      <c r="T922">
        <v>5.0099999999997556E-2</v>
      </c>
      <c r="X922">
        <v>363636</v>
      </c>
      <c r="Y922">
        <v>0</v>
      </c>
      <c r="Z922">
        <v>7.386399931123405E-3</v>
      </c>
      <c r="AA922">
        <v>0</v>
      </c>
      <c r="AB922">
        <v>1623</v>
      </c>
      <c r="AC922">
        <v>18000</v>
      </c>
      <c r="AD922">
        <v>980.78720877621868</v>
      </c>
      <c r="AE922">
        <v>980.78720877621868</v>
      </c>
      <c r="AF922">
        <v>0.14744048966762344</v>
      </c>
      <c r="AG922">
        <v>65.208720313131678</v>
      </c>
      <c r="AI922">
        <v>6.7626181528081357</v>
      </c>
      <c r="AJ922">
        <v>864.90368404565061</v>
      </c>
      <c r="AM922">
        <v>0.41870727402166708</v>
      </c>
    </row>
    <row r="923" spans="1:39" x14ac:dyDescent="0.35">
      <c r="A923">
        <v>0.46049999999994928</v>
      </c>
      <c r="B923">
        <v>0.53950000000005072</v>
      </c>
      <c r="C923">
        <v>-4.9999999999994493E-4</v>
      </c>
      <c r="D923">
        <v>1.0604999999999494</v>
      </c>
      <c r="E923">
        <v>0.2</v>
      </c>
      <c r="F923">
        <v>-0.28050000000000036</v>
      </c>
      <c r="G923">
        <v>0.02</v>
      </c>
      <c r="H923">
        <v>0.99999999999994893</v>
      </c>
      <c r="I923">
        <v>1.0604999999999494</v>
      </c>
      <c r="J923">
        <v>0.2</v>
      </c>
      <c r="K923">
        <v>-0.28050000000000036</v>
      </c>
      <c r="L923">
        <v>0.02</v>
      </c>
      <c r="M923">
        <v>0</v>
      </c>
      <c r="N923">
        <v>0.99999999999994893</v>
      </c>
      <c r="O923">
        <v>4.8000000000000001E-2</v>
      </c>
      <c r="P923">
        <v>3.4000000000000002E-2</v>
      </c>
      <c r="Q923">
        <v>4.2999999999999997E-2</v>
      </c>
      <c r="R923">
        <v>0.223</v>
      </c>
      <c r="S923">
        <v>800</v>
      </c>
      <c r="T923">
        <v>5.0102499999997552E-2</v>
      </c>
      <c r="X923">
        <v>363636</v>
      </c>
      <c r="Y923">
        <v>0</v>
      </c>
      <c r="Z923">
        <v>7.2589642444267988E-3</v>
      </c>
      <c r="AA923">
        <v>0</v>
      </c>
      <c r="AB923">
        <v>1623</v>
      </c>
      <c r="AC923">
        <v>18000</v>
      </c>
      <c r="AD923">
        <v>980.78720877621868</v>
      </c>
      <c r="AE923">
        <v>980.78720877621868</v>
      </c>
      <c r="AF923">
        <v>0.14488950587678948</v>
      </c>
      <c r="AG923">
        <v>65.138075545697092</v>
      </c>
      <c r="AI923">
        <v>6.7626208738575126</v>
      </c>
      <c r="AJ923">
        <v>864.90603749448314</v>
      </c>
      <c r="AM923">
        <v>0.41834102215402252</v>
      </c>
    </row>
    <row r="924" spans="1:39" x14ac:dyDescent="0.35">
      <c r="A924">
        <v>0.46099999999994923</v>
      </c>
      <c r="B924">
        <v>0.53900000000005077</v>
      </c>
      <c r="C924">
        <v>-4.9999999999994493E-4</v>
      </c>
      <c r="D924">
        <v>1.0609999999999493</v>
      </c>
      <c r="E924">
        <v>0.2</v>
      </c>
      <c r="F924">
        <v>-0.28100000000000036</v>
      </c>
      <c r="G924">
        <v>0.02</v>
      </c>
      <c r="H924">
        <v>0.99999999999994893</v>
      </c>
      <c r="I924">
        <v>1.0609999999999493</v>
      </c>
      <c r="J924">
        <v>0.2</v>
      </c>
      <c r="K924">
        <v>-0.28100000000000036</v>
      </c>
      <c r="L924">
        <v>0.02</v>
      </c>
      <c r="M924">
        <v>0</v>
      </c>
      <c r="N924">
        <v>0.99999999999994893</v>
      </c>
      <c r="O924">
        <v>4.8000000000000001E-2</v>
      </c>
      <c r="P924">
        <v>3.4000000000000002E-2</v>
      </c>
      <c r="Q924">
        <v>4.2999999999999997E-2</v>
      </c>
      <c r="R924">
        <v>0.223</v>
      </c>
      <c r="S924">
        <v>800</v>
      </c>
      <c r="T924">
        <v>5.0104999999997547E-2</v>
      </c>
      <c r="X924">
        <v>363636</v>
      </c>
      <c r="Y924">
        <v>0</v>
      </c>
      <c r="Z924">
        <v>7.1336195808608853E-3</v>
      </c>
      <c r="AA924">
        <v>0</v>
      </c>
      <c r="AB924">
        <v>1623</v>
      </c>
      <c r="AC924">
        <v>18000</v>
      </c>
      <c r="AD924">
        <v>980.78720877621868</v>
      </c>
      <c r="AE924">
        <v>980.78720877621868</v>
      </c>
      <c r="AF924">
        <v>0.14238051156850923</v>
      </c>
      <c r="AG924">
        <v>65.06758129945618</v>
      </c>
      <c r="AI924">
        <v>6.762623550118108</v>
      </c>
      <c r="AJ924">
        <v>864.90835221152736</v>
      </c>
      <c r="AM924">
        <v>0.41797541046249154</v>
      </c>
    </row>
    <row r="925" spans="1:39" x14ac:dyDescent="0.35">
      <c r="A925">
        <v>0.46149999999994917</v>
      </c>
      <c r="B925">
        <v>0.53850000000005083</v>
      </c>
      <c r="C925">
        <v>-4.9999999999994493E-4</v>
      </c>
      <c r="D925">
        <v>1.0614999999999493</v>
      </c>
      <c r="E925">
        <v>0.2</v>
      </c>
      <c r="F925">
        <v>-0.28150000000000036</v>
      </c>
      <c r="G925">
        <v>0.02</v>
      </c>
      <c r="H925">
        <v>0.99999999999994893</v>
      </c>
      <c r="I925">
        <v>1.0614999999999493</v>
      </c>
      <c r="J925">
        <v>0.2</v>
      </c>
      <c r="K925">
        <v>-0.28150000000000036</v>
      </c>
      <c r="L925">
        <v>0.02</v>
      </c>
      <c r="M925">
        <v>0</v>
      </c>
      <c r="N925">
        <v>0.99999999999994893</v>
      </c>
      <c r="O925">
        <v>4.8000000000000001E-2</v>
      </c>
      <c r="P925">
        <v>3.4000000000000002E-2</v>
      </c>
      <c r="Q925">
        <v>4.2999999999999997E-2</v>
      </c>
      <c r="R925">
        <v>0.223</v>
      </c>
      <c r="S925">
        <v>800</v>
      </c>
      <c r="T925">
        <v>5.010749999999755E-2</v>
      </c>
      <c r="X925">
        <v>363636</v>
      </c>
      <c r="Y925">
        <v>0</v>
      </c>
      <c r="Z925">
        <v>7.0103333866496104E-3</v>
      </c>
      <c r="AA925">
        <v>0</v>
      </c>
      <c r="AB925">
        <v>1623</v>
      </c>
      <c r="AC925">
        <v>18000</v>
      </c>
      <c r="AD925">
        <v>980.78720877621868</v>
      </c>
      <c r="AE925">
        <v>980.78720877621868</v>
      </c>
      <c r="AF925">
        <v>0.13991285074643156</v>
      </c>
      <c r="AG925">
        <v>64.997237129955963</v>
      </c>
      <c r="AI925">
        <v>6.762626182289651</v>
      </c>
      <c r="AJ925">
        <v>864.91062880167556</v>
      </c>
      <c r="AM925">
        <v>0.41761043727008224</v>
      </c>
    </row>
    <row r="926" spans="1:39" x14ac:dyDescent="0.35">
      <c r="A926">
        <v>0.46199999999994912</v>
      </c>
      <c r="B926">
        <v>0.53800000000005088</v>
      </c>
      <c r="C926">
        <v>-4.9999999999994493E-4</v>
      </c>
      <c r="D926">
        <v>1.0619999999999492</v>
      </c>
      <c r="E926">
        <v>0.2</v>
      </c>
      <c r="F926">
        <v>-0.28200000000000036</v>
      </c>
      <c r="G926">
        <v>0.02</v>
      </c>
      <c r="H926">
        <v>0.99999999999994882</v>
      </c>
      <c r="I926">
        <v>1.0619999999999492</v>
      </c>
      <c r="J926">
        <v>0.2</v>
      </c>
      <c r="K926">
        <v>-0.28200000000000036</v>
      </c>
      <c r="L926">
        <v>0.02</v>
      </c>
      <c r="M926">
        <v>0</v>
      </c>
      <c r="N926">
        <v>0.99999999999994882</v>
      </c>
      <c r="O926">
        <v>4.8000000000000001E-2</v>
      </c>
      <c r="P926">
        <v>3.4000000000000002E-2</v>
      </c>
      <c r="Q926">
        <v>4.2999999999999997E-2</v>
      </c>
      <c r="R926">
        <v>0.223</v>
      </c>
      <c r="S926">
        <v>800</v>
      </c>
      <c r="T926">
        <v>5.0109999999997552E-2</v>
      </c>
      <c r="X926">
        <v>363636</v>
      </c>
      <c r="Y926">
        <v>0</v>
      </c>
      <c r="Z926">
        <v>6.8890735876436611E-3</v>
      </c>
      <c r="AA926">
        <v>0</v>
      </c>
      <c r="AB926">
        <v>1623</v>
      </c>
      <c r="AC926">
        <v>18000</v>
      </c>
      <c r="AD926">
        <v>980.78720877621868</v>
      </c>
      <c r="AE926">
        <v>980.78720877621868</v>
      </c>
      <c r="AF926">
        <v>0.13748587711707824</v>
      </c>
      <c r="AG926">
        <v>64.927042593968054</v>
      </c>
      <c r="AI926">
        <v>6.7626287710615225</v>
      </c>
      <c r="AJ926">
        <v>864.91286786088097</v>
      </c>
      <c r="AM926">
        <v>0.41724610090565506</v>
      </c>
    </row>
    <row r="927" spans="1:39" x14ac:dyDescent="0.35">
      <c r="A927">
        <v>0.46249999999994906</v>
      </c>
      <c r="B927">
        <v>0.53750000000005094</v>
      </c>
      <c r="C927">
        <v>-4.9999999999994493E-4</v>
      </c>
      <c r="D927">
        <v>1.0624999999999492</v>
      </c>
      <c r="E927">
        <v>0.2</v>
      </c>
      <c r="F927">
        <v>-0.28250000000000036</v>
      </c>
      <c r="G927">
        <v>0.02</v>
      </c>
      <c r="H927">
        <v>0.99999999999994871</v>
      </c>
      <c r="I927">
        <v>1.0624999999999492</v>
      </c>
      <c r="J927">
        <v>0.2</v>
      </c>
      <c r="K927">
        <v>-0.28250000000000036</v>
      </c>
      <c r="L927">
        <v>0.02</v>
      </c>
      <c r="M927">
        <v>0</v>
      </c>
      <c r="N927">
        <v>0.99999999999994871</v>
      </c>
      <c r="O927">
        <v>4.8000000000000001E-2</v>
      </c>
      <c r="P927">
        <v>3.4000000000000002E-2</v>
      </c>
      <c r="Q927">
        <v>4.2999999999999997E-2</v>
      </c>
      <c r="R927">
        <v>0.223</v>
      </c>
      <c r="S927">
        <v>800</v>
      </c>
      <c r="T927">
        <v>5.0112499999997548E-2</v>
      </c>
      <c r="X927">
        <v>363636</v>
      </c>
      <c r="Y927">
        <v>0</v>
      </c>
      <c r="Z927">
        <v>6.7698085826514145E-3</v>
      </c>
      <c r="AA927">
        <v>0</v>
      </c>
      <c r="AB927">
        <v>1623</v>
      </c>
      <c r="AC927">
        <v>18000</v>
      </c>
      <c r="AD927">
        <v>980.78720877621868</v>
      </c>
      <c r="AE927">
        <v>980.78720877621868</v>
      </c>
      <c r="AF927">
        <v>0.13509895395433535</v>
      </c>
      <c r="AG927">
        <v>64.856997249492366</v>
      </c>
      <c r="AI927">
        <v>6.7626313171128958</v>
      </c>
      <c r="AJ927">
        <v>864.91506997627926</v>
      </c>
      <c r="AM927">
        <v>0.41688239970389712</v>
      </c>
    </row>
    <row r="928" spans="1:39" x14ac:dyDescent="0.35">
      <c r="A928">
        <v>0.46299999999994901</v>
      </c>
      <c r="B928">
        <v>0.53700000000005099</v>
      </c>
      <c r="C928">
        <v>-4.9999999999994493E-4</v>
      </c>
      <c r="D928">
        <v>1.0629999999999491</v>
      </c>
      <c r="E928">
        <v>0.2</v>
      </c>
      <c r="F928">
        <v>-0.28300000000000036</v>
      </c>
      <c r="G928">
        <v>0.02</v>
      </c>
      <c r="H928">
        <v>0.99999999999994871</v>
      </c>
      <c r="I928">
        <v>1.0629999999999491</v>
      </c>
      <c r="J928">
        <v>0.2</v>
      </c>
      <c r="K928">
        <v>-0.28300000000000036</v>
      </c>
      <c r="L928">
        <v>0.02</v>
      </c>
      <c r="M928">
        <v>0</v>
      </c>
      <c r="N928">
        <v>0.99999999999994871</v>
      </c>
      <c r="O928">
        <v>4.8000000000000001E-2</v>
      </c>
      <c r="P928">
        <v>3.4000000000000002E-2</v>
      </c>
      <c r="Q928">
        <v>4.2999999999999997E-2</v>
      </c>
      <c r="R928">
        <v>0.223</v>
      </c>
      <c r="S928">
        <v>800</v>
      </c>
      <c r="T928">
        <v>5.0114999999997543E-2</v>
      </c>
      <c r="X928">
        <v>363636</v>
      </c>
      <c r="Y928">
        <v>0</v>
      </c>
      <c r="Z928">
        <v>6.6525072368571418E-3</v>
      </c>
      <c r="AA928">
        <v>0</v>
      </c>
      <c r="AB928">
        <v>1623</v>
      </c>
      <c r="AC928">
        <v>18000</v>
      </c>
      <c r="AD928">
        <v>980.78720877621868</v>
      </c>
      <c r="AE928">
        <v>980.78720877621868</v>
      </c>
      <c r="AF928">
        <v>0.13275145396572646</v>
      </c>
      <c r="AG928">
        <v>64.787100655760696</v>
      </c>
      <c r="AI928">
        <v>6.7626338211128845</v>
      </c>
      <c r="AJ928">
        <v>864.91723572631622</v>
      </c>
      <c r="AM928">
        <v>0.41651933200529689</v>
      </c>
    </row>
    <row r="929" spans="1:39" x14ac:dyDescent="0.35">
      <c r="A929">
        <v>0.46349999999994895</v>
      </c>
      <c r="B929">
        <v>0.53650000000005105</v>
      </c>
      <c r="C929">
        <v>-4.9999999999994493E-4</v>
      </c>
      <c r="D929">
        <v>1.063499999999949</v>
      </c>
      <c r="E929">
        <v>0.2</v>
      </c>
      <c r="F929">
        <v>-0.28350000000000036</v>
      </c>
      <c r="G929">
        <v>0.02</v>
      </c>
      <c r="H929">
        <v>0.99999999999994871</v>
      </c>
      <c r="I929">
        <v>1.063499999999949</v>
      </c>
      <c r="J929">
        <v>0.2</v>
      </c>
      <c r="K929">
        <v>-0.28350000000000036</v>
      </c>
      <c r="L929">
        <v>0.02</v>
      </c>
      <c r="M929">
        <v>0</v>
      </c>
      <c r="N929">
        <v>0.99999999999994871</v>
      </c>
      <c r="O929">
        <v>4.8000000000000001E-2</v>
      </c>
      <c r="P929">
        <v>3.4000000000000002E-2</v>
      </c>
      <c r="Q929">
        <v>4.2999999999999997E-2</v>
      </c>
      <c r="R929">
        <v>0.223</v>
      </c>
      <c r="S929">
        <v>800</v>
      </c>
      <c r="T929">
        <v>5.0117499999997539E-2</v>
      </c>
      <c r="X929">
        <v>363636</v>
      </c>
      <c r="Y929">
        <v>0</v>
      </c>
      <c r="Z929">
        <v>6.537138875325396E-3</v>
      </c>
      <c r="AA929">
        <v>0</v>
      </c>
      <c r="AB929">
        <v>1623</v>
      </c>
      <c r="AC929">
        <v>18000</v>
      </c>
      <c r="AD929">
        <v>980.78720877621868</v>
      </c>
      <c r="AE929">
        <v>980.78720877621868</v>
      </c>
      <c r="AF929">
        <v>0.13044275916044532</v>
      </c>
      <c r="AG929">
        <v>64.717352373240089</v>
      </c>
      <c r="AI929">
        <v>6.7626362837206759</v>
      </c>
      <c r="AJ929">
        <v>864.9193656808626</v>
      </c>
      <c r="AM929">
        <v>0.41615689615611895</v>
      </c>
    </row>
    <row r="930" spans="1:39" x14ac:dyDescent="0.35">
      <c r="A930">
        <v>0.4639999999999489</v>
      </c>
      <c r="B930">
        <v>0.5360000000000511</v>
      </c>
      <c r="C930">
        <v>-4.9999999999994493E-4</v>
      </c>
      <c r="D930">
        <v>1.063999999999949</v>
      </c>
      <c r="E930">
        <v>0.2</v>
      </c>
      <c r="F930">
        <v>-0.28400000000000036</v>
      </c>
      <c r="G930">
        <v>0.02</v>
      </c>
      <c r="H930">
        <v>0.9999999999999486</v>
      </c>
      <c r="I930">
        <v>1.063999999999949</v>
      </c>
      <c r="J930">
        <v>0.2</v>
      </c>
      <c r="K930">
        <v>-0.28400000000000036</v>
      </c>
      <c r="L930">
        <v>0.02</v>
      </c>
      <c r="M930">
        <v>0</v>
      </c>
      <c r="N930">
        <v>0.9999999999999486</v>
      </c>
      <c r="O930">
        <v>4.8000000000000001E-2</v>
      </c>
      <c r="P930">
        <v>3.4000000000000002E-2</v>
      </c>
      <c r="Q930">
        <v>4.2999999999999997E-2</v>
      </c>
      <c r="R930">
        <v>0.223</v>
      </c>
      <c r="S930">
        <v>800</v>
      </c>
      <c r="T930">
        <v>5.0119999999997535E-2</v>
      </c>
      <c r="X930">
        <v>363636</v>
      </c>
      <c r="Y930">
        <v>0</v>
      </c>
      <c r="Z930">
        <v>6.4236732765905295E-3</v>
      </c>
      <c r="AA930">
        <v>0</v>
      </c>
      <c r="AB930">
        <v>1623</v>
      </c>
      <c r="AC930">
        <v>18000</v>
      </c>
      <c r="AD930">
        <v>980.78720877621868</v>
      </c>
      <c r="AE930">
        <v>980.78720877621868</v>
      </c>
      <c r="AF930">
        <v>0.12817226071912693</v>
      </c>
      <c r="AG930">
        <v>64.647751963636082</v>
      </c>
      <c r="AI930">
        <v>6.7626387055856805</v>
      </c>
      <c r="AJ930">
        <v>864.92146040134264</v>
      </c>
      <c r="AM930">
        <v>0.41579509050837887</v>
      </c>
    </row>
    <row r="931" spans="1:39" x14ac:dyDescent="0.35">
      <c r="A931">
        <v>0.46449999999994884</v>
      </c>
      <c r="B931">
        <v>0.53550000000005116</v>
      </c>
      <c r="C931">
        <v>-4.9999999999994493E-4</v>
      </c>
      <c r="D931">
        <v>1.0644999999999489</v>
      </c>
      <c r="E931">
        <v>0.2</v>
      </c>
      <c r="F931">
        <v>-0.28450000000000036</v>
      </c>
      <c r="G931">
        <v>0.02</v>
      </c>
      <c r="H931">
        <v>0.99999999999994849</v>
      </c>
      <c r="I931">
        <v>1.0644999999999489</v>
      </c>
      <c r="J931">
        <v>0.2</v>
      </c>
      <c r="K931">
        <v>-0.28450000000000036</v>
      </c>
      <c r="L931">
        <v>0.02</v>
      </c>
      <c r="M931">
        <v>0</v>
      </c>
      <c r="N931">
        <v>0.99999999999994849</v>
      </c>
      <c r="O931">
        <v>4.8000000000000001E-2</v>
      </c>
      <c r="P931">
        <v>3.4000000000000002E-2</v>
      </c>
      <c r="Q931">
        <v>4.2999999999999997E-2</v>
      </c>
      <c r="R931">
        <v>0.223</v>
      </c>
      <c r="S931">
        <v>800</v>
      </c>
      <c r="T931">
        <v>5.0122499999997537E-2</v>
      </c>
      <c r="X931">
        <v>363636</v>
      </c>
      <c r="Y931">
        <v>0</v>
      </c>
      <c r="Z931">
        <v>6.3120806663302864E-3</v>
      </c>
      <c r="AA931">
        <v>0</v>
      </c>
      <c r="AB931">
        <v>1623</v>
      </c>
      <c r="AC931">
        <v>18000</v>
      </c>
      <c r="AD931">
        <v>980.78720877621868</v>
      </c>
      <c r="AE931">
        <v>980.78720877621868</v>
      </c>
      <c r="AF931">
        <v>0.12593935886533514</v>
      </c>
      <c r="AG931">
        <v>64.578298989895757</v>
      </c>
      <c r="AI931">
        <v>6.7626410873476575</v>
      </c>
      <c r="AJ931">
        <v>864.92352044084328</v>
      </c>
      <c r="AM931">
        <v>0.41543391341981839</v>
      </c>
    </row>
    <row r="932" spans="1:39" x14ac:dyDescent="0.35">
      <c r="A932">
        <v>0.46499999999994879</v>
      </c>
      <c r="B932">
        <v>0.53500000000005121</v>
      </c>
      <c r="C932">
        <v>-4.9999999999994493E-4</v>
      </c>
      <c r="D932">
        <v>1.0649999999999489</v>
      </c>
      <c r="E932">
        <v>0.2</v>
      </c>
      <c r="F932">
        <v>-0.28500000000000036</v>
      </c>
      <c r="G932">
        <v>0.02</v>
      </c>
      <c r="H932">
        <v>0.99999999999994849</v>
      </c>
      <c r="I932">
        <v>1.0649999999999489</v>
      </c>
      <c r="J932">
        <v>0.2</v>
      </c>
      <c r="K932">
        <v>-0.28500000000000036</v>
      </c>
      <c r="L932">
        <v>0.02</v>
      </c>
      <c r="M932">
        <v>0</v>
      </c>
      <c r="N932">
        <v>0.99999999999994849</v>
      </c>
      <c r="O932">
        <v>4.8000000000000001E-2</v>
      </c>
      <c r="P932">
        <v>3.4000000000000002E-2</v>
      </c>
      <c r="Q932">
        <v>4.2999999999999997E-2</v>
      </c>
      <c r="R932">
        <v>0.223</v>
      </c>
      <c r="S932">
        <v>800</v>
      </c>
      <c r="T932">
        <v>5.0124999999997533E-2</v>
      </c>
      <c r="X932">
        <v>363636</v>
      </c>
      <c r="Y932">
        <v>0</v>
      </c>
      <c r="Z932">
        <v>6.2023317111224441E-3</v>
      </c>
      <c r="AA932">
        <v>0</v>
      </c>
      <c r="AB932">
        <v>1623</v>
      </c>
      <c r="AC932">
        <v>18000</v>
      </c>
      <c r="AD932">
        <v>980.78720877621868</v>
      </c>
      <c r="AE932">
        <v>980.78720877621868</v>
      </c>
      <c r="AF932">
        <v>0.12374346273874508</v>
      </c>
      <c r="AG932">
        <v>64.508993016210638</v>
      </c>
      <c r="AI932">
        <v>6.7626434296368592</v>
      </c>
      <c r="AJ932">
        <v>864.92554634423823</v>
      </c>
      <c r="AM932">
        <v>0.41507336325388028</v>
      </c>
    </row>
    <row r="933" spans="1:39" x14ac:dyDescent="0.35">
      <c r="A933">
        <v>0.46549999999994873</v>
      </c>
      <c r="B933">
        <v>0.53450000000005127</v>
      </c>
      <c r="C933">
        <v>-4.9999999999994493E-4</v>
      </c>
      <c r="D933">
        <v>1.0654999999999488</v>
      </c>
      <c r="E933">
        <v>0.2</v>
      </c>
      <c r="F933">
        <v>-0.28550000000000036</v>
      </c>
      <c r="G933">
        <v>0.02</v>
      </c>
      <c r="H933">
        <v>0.99999999999994849</v>
      </c>
      <c r="I933">
        <v>1.0654999999999488</v>
      </c>
      <c r="J933">
        <v>0.2</v>
      </c>
      <c r="K933">
        <v>-0.28550000000000036</v>
      </c>
      <c r="L933">
        <v>0.02</v>
      </c>
      <c r="M933">
        <v>0</v>
      </c>
      <c r="N933">
        <v>0.99999999999994849</v>
      </c>
      <c r="O933">
        <v>4.8000000000000001E-2</v>
      </c>
      <c r="P933">
        <v>3.4000000000000002E-2</v>
      </c>
      <c r="Q933">
        <v>4.2999999999999997E-2</v>
      </c>
      <c r="R933">
        <v>0.223</v>
      </c>
      <c r="S933">
        <v>800</v>
      </c>
      <c r="T933">
        <v>5.0127499999997528E-2</v>
      </c>
      <c r="X933">
        <v>363636</v>
      </c>
      <c r="Y933">
        <v>0</v>
      </c>
      <c r="Z933">
        <v>6.0943975122834783E-3</v>
      </c>
      <c r="AA933">
        <v>0</v>
      </c>
      <c r="AB933">
        <v>1623</v>
      </c>
      <c r="AC933">
        <v>18000</v>
      </c>
      <c r="AD933">
        <v>980.78720877621868</v>
      </c>
      <c r="AE933">
        <v>980.78720877621868</v>
      </c>
      <c r="AF933">
        <v>0.12158399027000057</v>
      </c>
      <c r="AG933">
        <v>64.439833608019512</v>
      </c>
      <c r="AI933">
        <v>6.7626457330741596</v>
      </c>
      <c r="AJ933">
        <v>864.92753864829831</v>
      </c>
      <c r="AM933">
        <v>0.41471343837968383</v>
      </c>
    </row>
    <row r="934" spans="1:39" x14ac:dyDescent="0.35">
      <c r="A934">
        <v>0.46599999999994868</v>
      </c>
      <c r="B934">
        <v>0.53400000000005132</v>
      </c>
      <c r="C934">
        <v>-4.9999999999994493E-4</v>
      </c>
      <c r="D934">
        <v>1.0659999999999488</v>
      </c>
      <c r="E934">
        <v>0.2</v>
      </c>
      <c r="F934">
        <v>-0.28600000000000037</v>
      </c>
      <c r="G934">
        <v>0.02</v>
      </c>
      <c r="H934">
        <v>0.99999999999994837</v>
      </c>
      <c r="I934">
        <v>1.0659999999999488</v>
      </c>
      <c r="J934">
        <v>0.2</v>
      </c>
      <c r="K934">
        <v>-0.28600000000000037</v>
      </c>
      <c r="L934">
        <v>0.02</v>
      </c>
      <c r="M934">
        <v>0</v>
      </c>
      <c r="N934">
        <v>0.99999999999994837</v>
      </c>
      <c r="O934">
        <v>4.8000000000000001E-2</v>
      </c>
      <c r="P934">
        <v>3.4000000000000002E-2</v>
      </c>
      <c r="Q934">
        <v>4.2999999999999997E-2</v>
      </c>
      <c r="R934">
        <v>0.223</v>
      </c>
      <c r="S934">
        <v>800</v>
      </c>
      <c r="T934">
        <v>5.0129999999997524E-2</v>
      </c>
      <c r="X934">
        <v>363636</v>
      </c>
      <c r="Y934">
        <v>0</v>
      </c>
      <c r="Z934">
        <v>5.9882495997882375E-3</v>
      </c>
      <c r="AA934">
        <v>0</v>
      </c>
      <c r="AB934">
        <v>1623</v>
      </c>
      <c r="AC934">
        <v>18000</v>
      </c>
      <c r="AD934">
        <v>980.78720877621868</v>
      </c>
      <c r="AE934">
        <v>980.78720877621868</v>
      </c>
      <c r="AF934">
        <v>0.11946036805722472</v>
      </c>
      <c r="AG934">
        <v>64.370820332010965</v>
      </c>
      <c r="AI934">
        <v>6.7626479982711869</v>
      </c>
      <c r="AJ934">
        <v>864.9294978818067</v>
      </c>
      <c r="AM934">
        <v>0.41435413717200026</v>
      </c>
    </row>
    <row r="935" spans="1:39" x14ac:dyDescent="0.35">
      <c r="A935">
        <v>0.46649999999994862</v>
      </c>
      <c r="B935">
        <v>0.53350000000005138</v>
      </c>
      <c r="C935">
        <v>-4.9999999999994493E-4</v>
      </c>
      <c r="D935">
        <v>1.0664999999999487</v>
      </c>
      <c r="E935">
        <v>0.2</v>
      </c>
      <c r="F935">
        <v>-0.28650000000000037</v>
      </c>
      <c r="G935">
        <v>0.02</v>
      </c>
      <c r="H935">
        <v>0.99999999999994826</v>
      </c>
      <c r="I935">
        <v>1.0664999999999487</v>
      </c>
      <c r="J935">
        <v>0.2</v>
      </c>
      <c r="K935">
        <v>-0.28650000000000037</v>
      </c>
      <c r="L935">
        <v>0.02</v>
      </c>
      <c r="M935">
        <v>0</v>
      </c>
      <c r="N935">
        <v>0.99999999999994826</v>
      </c>
      <c r="O935">
        <v>4.8000000000000001E-2</v>
      </c>
      <c r="P935">
        <v>3.4000000000000002E-2</v>
      </c>
      <c r="Q935">
        <v>4.2999999999999997E-2</v>
      </c>
      <c r="R935">
        <v>0.223</v>
      </c>
      <c r="S935">
        <v>800</v>
      </c>
      <c r="T935">
        <v>5.0132499999997519E-2</v>
      </c>
      <c r="X935">
        <v>363636</v>
      </c>
      <c r="Y935">
        <v>0</v>
      </c>
      <c r="Z935">
        <v>5.8838599262696321E-3</v>
      </c>
      <c r="AA935">
        <v>0</v>
      </c>
      <c r="AB935">
        <v>1623</v>
      </c>
      <c r="AC935">
        <v>18000</v>
      </c>
      <c r="AD935">
        <v>980.78720877621868</v>
      </c>
      <c r="AE935">
        <v>980.78720877621868</v>
      </c>
      <c r="AF935">
        <v>0.11737203124416362</v>
      </c>
      <c r="AG935">
        <v>64.301952756125885</v>
      </c>
      <c r="AI935">
        <v>6.7626502258304537</v>
      </c>
      <c r="AJ935">
        <v>864.9314245656708</v>
      </c>
      <c r="AM935">
        <v>0.41399545801122811</v>
      </c>
    </row>
    <row r="936" spans="1:39" x14ac:dyDescent="0.35">
      <c r="A936">
        <v>0.46699999999994857</v>
      </c>
      <c r="B936">
        <v>0.53300000000005143</v>
      </c>
      <c r="C936">
        <v>-4.9999999999994493E-4</v>
      </c>
      <c r="D936">
        <v>1.0669999999999487</v>
      </c>
      <c r="E936">
        <v>0.2</v>
      </c>
      <c r="F936">
        <v>-0.28700000000000037</v>
      </c>
      <c r="G936">
        <v>0.02</v>
      </c>
      <c r="H936">
        <v>0.99999999999994826</v>
      </c>
      <c r="I936">
        <v>1.0669999999999487</v>
      </c>
      <c r="J936">
        <v>0.2</v>
      </c>
      <c r="K936">
        <v>-0.28700000000000037</v>
      </c>
      <c r="L936">
        <v>0.02</v>
      </c>
      <c r="M936">
        <v>0</v>
      </c>
      <c r="N936">
        <v>0.99999999999994826</v>
      </c>
      <c r="O936">
        <v>4.8000000000000001E-2</v>
      </c>
      <c r="P936">
        <v>3.4000000000000002E-2</v>
      </c>
      <c r="Q936">
        <v>4.2999999999999997E-2</v>
      </c>
      <c r="R936">
        <v>0.223</v>
      </c>
      <c r="S936">
        <v>800</v>
      </c>
      <c r="T936">
        <v>5.0134999999997522E-2</v>
      </c>
      <c r="X936">
        <v>363636</v>
      </c>
      <c r="Y936">
        <v>0</v>
      </c>
      <c r="Z936">
        <v>5.7812008610973516E-3</v>
      </c>
      <c r="AA936">
        <v>0</v>
      </c>
      <c r="AB936">
        <v>1623</v>
      </c>
      <c r="AC936">
        <v>18000</v>
      </c>
      <c r="AD936">
        <v>980.78720877621868</v>
      </c>
      <c r="AE936">
        <v>980.78720877621868</v>
      </c>
      <c r="AF936">
        <v>0.11531842339994292</v>
      </c>
      <c r="AG936">
        <v>64.233230449559798</v>
      </c>
      <c r="AI936">
        <v>6.762652416345488</v>
      </c>
      <c r="AJ936">
        <v>864.93331921303502</v>
      </c>
      <c r="AM936">
        <v>0.41363739928336907</v>
      </c>
    </row>
    <row r="937" spans="1:39" x14ac:dyDescent="0.35">
      <c r="A937">
        <v>0.46749999999994851</v>
      </c>
      <c r="B937">
        <v>0.53250000000005149</v>
      </c>
      <c r="C937">
        <v>-4.9999999999994493E-4</v>
      </c>
      <c r="D937">
        <v>1.0674999999999486</v>
      </c>
      <c r="E937">
        <v>0.2</v>
      </c>
      <c r="F937">
        <v>-0.28750000000000037</v>
      </c>
      <c r="G937">
        <v>0.02</v>
      </c>
      <c r="H937">
        <v>0.99999999999994826</v>
      </c>
      <c r="I937">
        <v>1.0674999999999486</v>
      </c>
      <c r="J937">
        <v>0.2</v>
      </c>
      <c r="K937">
        <v>-0.28750000000000037</v>
      </c>
      <c r="L937">
        <v>0.02</v>
      </c>
      <c r="M937">
        <v>0</v>
      </c>
      <c r="N937">
        <v>0.99999999999994826</v>
      </c>
      <c r="O937">
        <v>4.8000000000000001E-2</v>
      </c>
      <c r="P937">
        <v>3.4000000000000002E-2</v>
      </c>
      <c r="Q937">
        <v>4.2999999999999997E-2</v>
      </c>
      <c r="R937">
        <v>0.223</v>
      </c>
      <c r="S937">
        <v>800</v>
      </c>
      <c r="T937">
        <v>5.0137499999997517E-2</v>
      </c>
      <c r="X937">
        <v>363636</v>
      </c>
      <c r="Y937">
        <v>0</v>
      </c>
      <c r="Z937">
        <v>5.6802451845346311E-3</v>
      </c>
      <c r="AA937">
        <v>0</v>
      </c>
      <c r="AB937">
        <v>1623</v>
      </c>
      <c r="AC937">
        <v>18000</v>
      </c>
      <c r="AD937">
        <v>980.78720877621868</v>
      </c>
      <c r="AE937">
        <v>980.78720877621868</v>
      </c>
      <c r="AF937">
        <v>0.1132989964004171</v>
      </c>
      <c r="AG937">
        <v>64.164652982764977</v>
      </c>
      <c r="AI937">
        <v>6.7626545704009535</v>
      </c>
      <c r="AJ937">
        <v>864.93518232938516</v>
      </c>
      <c r="AM937">
        <v>0.41327995938000373</v>
      </c>
    </row>
    <row r="938" spans="1:39" x14ac:dyDescent="0.35">
      <c r="A938">
        <v>0.46799999999994846</v>
      </c>
      <c r="B938">
        <v>0.53200000000005154</v>
      </c>
      <c r="C938">
        <v>-4.9999999999994493E-4</v>
      </c>
      <c r="D938">
        <v>1.0679999999999485</v>
      </c>
      <c r="E938">
        <v>0.2</v>
      </c>
      <c r="F938">
        <v>-0.28800000000000037</v>
      </c>
      <c r="G938">
        <v>0.02</v>
      </c>
      <c r="H938">
        <v>0.99999999999994815</v>
      </c>
      <c r="I938">
        <v>1.0679999999999485</v>
      </c>
      <c r="J938">
        <v>0.2</v>
      </c>
      <c r="K938">
        <v>-0.28800000000000037</v>
      </c>
      <c r="L938">
        <v>0.02</v>
      </c>
      <c r="M938">
        <v>0</v>
      </c>
      <c r="N938">
        <v>0.99999999999994815</v>
      </c>
      <c r="O938">
        <v>4.8000000000000001E-2</v>
      </c>
      <c r="P938">
        <v>3.4000000000000002E-2</v>
      </c>
      <c r="Q938">
        <v>4.2999999999999997E-2</v>
      </c>
      <c r="R938">
        <v>0.223</v>
      </c>
      <c r="S938">
        <v>800</v>
      </c>
      <c r="T938">
        <v>5.013999999999752E-2</v>
      </c>
      <c r="X938">
        <v>363636</v>
      </c>
      <c r="Y938">
        <v>0</v>
      </c>
      <c r="Z938">
        <v>5.5809660819720981E-3</v>
      </c>
      <c r="AA938">
        <v>0</v>
      </c>
      <c r="AB938">
        <v>1623</v>
      </c>
      <c r="AC938">
        <v>18000</v>
      </c>
      <c r="AD938">
        <v>980.78720877621868</v>
      </c>
      <c r="AE938">
        <v>980.78720877621868</v>
      </c>
      <c r="AF938">
        <v>0.11131321031109198</v>
      </c>
      <c r="AG938">
        <v>64.096219927452523</v>
      </c>
      <c r="AI938">
        <v>6.7626566885727826</v>
      </c>
      <c r="AJ938">
        <v>864.93701441266273</v>
      </c>
      <c r="AM938">
        <v>0.41292313669826736</v>
      </c>
    </row>
    <row r="939" spans="1:39" x14ac:dyDescent="0.35">
      <c r="A939">
        <v>0.4684999999999484</v>
      </c>
      <c r="B939">
        <v>0.5315000000000516</v>
      </c>
      <c r="C939">
        <v>-4.9999999999994493E-4</v>
      </c>
      <c r="D939">
        <v>1.0684999999999485</v>
      </c>
      <c r="E939">
        <v>0.2</v>
      </c>
      <c r="F939">
        <v>-0.28850000000000037</v>
      </c>
      <c r="G939">
        <v>0.02</v>
      </c>
      <c r="H939">
        <v>0.99999999999994804</v>
      </c>
      <c r="I939">
        <v>1.0684999999999485</v>
      </c>
      <c r="J939">
        <v>0.2</v>
      </c>
      <c r="K939">
        <v>-0.28850000000000037</v>
      </c>
      <c r="L939">
        <v>0.02</v>
      </c>
      <c r="M939">
        <v>0</v>
      </c>
      <c r="N939">
        <v>0.99999999999994804</v>
      </c>
      <c r="O939">
        <v>4.8000000000000001E-2</v>
      </c>
      <c r="P939">
        <v>3.4000000000000002E-2</v>
      </c>
      <c r="Q939">
        <v>4.2999999999999997E-2</v>
      </c>
      <c r="R939">
        <v>0.223</v>
      </c>
      <c r="S939">
        <v>800</v>
      </c>
      <c r="T939">
        <v>5.0142499999997515E-2</v>
      </c>
      <c r="X939">
        <v>363636</v>
      </c>
      <c r="Y939">
        <v>0</v>
      </c>
      <c r="Z939">
        <v>5.4833371382377559E-3</v>
      </c>
      <c r="AA939">
        <v>0</v>
      </c>
      <c r="AB939">
        <v>1623</v>
      </c>
      <c r="AC939">
        <v>18000</v>
      </c>
      <c r="AD939">
        <v>980.78720877621868</v>
      </c>
      <c r="AE939">
        <v>980.78720877621868</v>
      </c>
      <c r="AF939">
        <v>0.10936053327160006</v>
      </c>
      <c r="AG939">
        <v>64.027930856594267</v>
      </c>
      <c r="AI939">
        <v>6.7626587714282911</v>
      </c>
      <c r="AJ939">
        <v>864.93881595336381</v>
      </c>
      <c r="AM939">
        <v>0.41256692964082614</v>
      </c>
    </row>
    <row r="940" spans="1:39" x14ac:dyDescent="0.35">
      <c r="A940">
        <v>0.46899999999994835</v>
      </c>
      <c r="B940">
        <v>0.53100000000005165</v>
      </c>
      <c r="C940">
        <v>-4.9999999999994493E-4</v>
      </c>
      <c r="D940">
        <v>1.0689999999999484</v>
      </c>
      <c r="E940">
        <v>0.2</v>
      </c>
      <c r="F940">
        <v>-0.28900000000000037</v>
      </c>
      <c r="G940">
        <v>0.02</v>
      </c>
      <c r="H940">
        <v>0.99999999999994804</v>
      </c>
      <c r="I940">
        <v>1.0689999999999484</v>
      </c>
      <c r="J940">
        <v>0.2</v>
      </c>
      <c r="K940">
        <v>-0.28900000000000037</v>
      </c>
      <c r="L940">
        <v>0.02</v>
      </c>
      <c r="M940">
        <v>0</v>
      </c>
      <c r="N940">
        <v>0.99999999999994804</v>
      </c>
      <c r="O940">
        <v>4.8000000000000001E-2</v>
      </c>
      <c r="P940">
        <v>3.4000000000000002E-2</v>
      </c>
      <c r="Q940">
        <v>4.2999999999999997E-2</v>
      </c>
      <c r="R940">
        <v>0.223</v>
      </c>
      <c r="S940">
        <v>800</v>
      </c>
      <c r="T940">
        <v>5.0144999999997511E-2</v>
      </c>
      <c r="X940">
        <v>363636</v>
      </c>
      <c r="Y940">
        <v>0</v>
      </c>
      <c r="Z940">
        <v>5.3873323319821517E-3</v>
      </c>
      <c r="AA940">
        <v>0</v>
      </c>
      <c r="AB940">
        <v>1623</v>
      </c>
      <c r="AC940">
        <v>18000</v>
      </c>
      <c r="AD940">
        <v>980.78720877621868</v>
      </c>
      <c r="AE940">
        <v>980.78720877621868</v>
      </c>
      <c r="AF940">
        <v>0.10744044138171051</v>
      </c>
      <c r="AG940">
        <v>63.959785344424532</v>
      </c>
      <c r="AI940">
        <v>6.7626608195263067</v>
      </c>
      <c r="AJ940">
        <v>864.94058743465052</v>
      </c>
      <c r="AM940">
        <v>0.41221133661585319</v>
      </c>
    </row>
    <row r="941" spans="1:39" x14ac:dyDescent="0.35">
      <c r="A941">
        <v>0.46949999999994829</v>
      </c>
      <c r="B941">
        <v>0.53050000000005171</v>
      </c>
      <c r="C941">
        <v>-4.9999999999994493E-4</v>
      </c>
      <c r="D941">
        <v>1.0694999999999484</v>
      </c>
      <c r="E941">
        <v>0.2</v>
      </c>
      <c r="F941">
        <v>-0.28950000000000037</v>
      </c>
      <c r="G941">
        <v>0.02</v>
      </c>
      <c r="H941">
        <v>0.99999999999994804</v>
      </c>
      <c r="I941">
        <v>1.0694999999999484</v>
      </c>
      <c r="J941">
        <v>0.2</v>
      </c>
      <c r="K941">
        <v>-0.28950000000000037</v>
      </c>
      <c r="L941">
        <v>0.02</v>
      </c>
      <c r="M941">
        <v>0</v>
      </c>
      <c r="N941">
        <v>0.99999999999994804</v>
      </c>
      <c r="O941">
        <v>4.8000000000000001E-2</v>
      </c>
      <c r="P941">
        <v>3.4000000000000002E-2</v>
      </c>
      <c r="Q941">
        <v>4.2999999999999997E-2</v>
      </c>
      <c r="R941">
        <v>0.223</v>
      </c>
      <c r="S941">
        <v>800</v>
      </c>
      <c r="T941">
        <v>5.0147499999997507E-2</v>
      </c>
      <c r="X941">
        <v>363636</v>
      </c>
      <c r="Y941">
        <v>0</v>
      </c>
      <c r="Z941">
        <v>5.2929260301378053E-3</v>
      </c>
      <c r="AA941">
        <v>0</v>
      </c>
      <c r="AB941">
        <v>1623</v>
      </c>
      <c r="AC941">
        <v>18000</v>
      </c>
      <c r="AD941">
        <v>980.78720877621868</v>
      </c>
      <c r="AE941">
        <v>980.78720877621868</v>
      </c>
      <c r="AF941">
        <v>0.1055524185888537</v>
      </c>
      <c r="AG941">
        <v>63.891782966441745</v>
      </c>
      <c r="AI941">
        <v>6.762662833417286</v>
      </c>
      <c r="AJ941">
        <v>864.94232933245121</v>
      </c>
      <c r="AM941">
        <v>0.41185635603700499</v>
      </c>
    </row>
    <row r="942" spans="1:39" x14ac:dyDescent="0.35">
      <c r="A942">
        <v>0.46999999999994824</v>
      </c>
      <c r="B942">
        <v>0.53000000000005176</v>
      </c>
      <c r="C942">
        <v>-4.9999999999994493E-4</v>
      </c>
      <c r="D942">
        <v>1.0699999999999483</v>
      </c>
      <c r="E942">
        <v>0.2</v>
      </c>
      <c r="F942">
        <v>-0.29000000000000037</v>
      </c>
      <c r="G942">
        <v>0.02</v>
      </c>
      <c r="H942">
        <v>0.99999999999994793</v>
      </c>
      <c r="I942">
        <v>1.0699999999999483</v>
      </c>
      <c r="J942">
        <v>0.2</v>
      </c>
      <c r="K942">
        <v>-0.29000000000000037</v>
      </c>
      <c r="L942">
        <v>0.02</v>
      </c>
      <c r="M942">
        <v>0</v>
      </c>
      <c r="N942">
        <v>0.99999999999994793</v>
      </c>
      <c r="O942">
        <v>4.8000000000000001E-2</v>
      </c>
      <c r="P942">
        <v>3.4000000000000002E-2</v>
      </c>
      <c r="Q942">
        <v>4.2999999999999997E-2</v>
      </c>
      <c r="R942">
        <v>0.223</v>
      </c>
      <c r="S942">
        <v>800</v>
      </c>
      <c r="T942">
        <v>5.0149999999997502E-2</v>
      </c>
      <c r="X942">
        <v>363636</v>
      </c>
      <c r="Y942">
        <v>0</v>
      </c>
      <c r="Z942">
        <v>5.2000929824519712E-3</v>
      </c>
      <c r="AA942">
        <v>0</v>
      </c>
      <c r="AB942">
        <v>1623</v>
      </c>
      <c r="AC942">
        <v>18000</v>
      </c>
      <c r="AD942">
        <v>980.78720877621868</v>
      </c>
      <c r="AE942">
        <v>980.78720877621868</v>
      </c>
      <c r="AF942">
        <v>0.10369595657714202</v>
      </c>
      <c r="AG942">
        <v>63.823923299409969</v>
      </c>
      <c r="AI942">
        <v>6.7626648136434317</v>
      </c>
      <c r="AJ942">
        <v>864.94404211556218</v>
      </c>
      <c r="AM942">
        <v>0.41150198632339763</v>
      </c>
    </row>
    <row r="943" spans="1:39" x14ac:dyDescent="0.35">
      <c r="A943">
        <v>0.47049999999994818</v>
      </c>
      <c r="B943">
        <v>0.52950000000005182</v>
      </c>
      <c r="C943">
        <v>-4.9999999999994493E-4</v>
      </c>
      <c r="D943">
        <v>1.0704999999999483</v>
      </c>
      <c r="E943">
        <v>0.2</v>
      </c>
      <c r="F943">
        <v>-0.29050000000000037</v>
      </c>
      <c r="G943">
        <v>0.02</v>
      </c>
      <c r="H943">
        <v>0.99999999999994782</v>
      </c>
      <c r="I943">
        <v>1.0704999999999483</v>
      </c>
      <c r="J943">
        <v>0.2</v>
      </c>
      <c r="K943">
        <v>-0.29050000000000037</v>
      </c>
      <c r="L943">
        <v>0.02</v>
      </c>
      <c r="M943">
        <v>0</v>
      </c>
      <c r="N943">
        <v>0.99999999999994782</v>
      </c>
      <c r="O943">
        <v>4.8000000000000001E-2</v>
      </c>
      <c r="P943">
        <v>3.4000000000000002E-2</v>
      </c>
      <c r="Q943">
        <v>4.2999999999999997E-2</v>
      </c>
      <c r="R943">
        <v>0.223</v>
      </c>
      <c r="S943">
        <v>800</v>
      </c>
      <c r="T943">
        <v>5.0152499999997498E-2</v>
      </c>
      <c r="X943">
        <v>363636</v>
      </c>
      <c r="Y943">
        <v>0</v>
      </c>
      <c r="Z943">
        <v>5.1088083160918249E-3</v>
      </c>
      <c r="AA943">
        <v>0</v>
      </c>
      <c r="AB943">
        <v>1623</v>
      </c>
      <c r="AC943">
        <v>18000</v>
      </c>
      <c r="AD943">
        <v>980.78720877621868</v>
      </c>
      <c r="AE943">
        <v>980.78720877621868</v>
      </c>
      <c r="AF943">
        <v>0.10187055465786797</v>
      </c>
      <c r="AG943">
        <v>63.756205921360291</v>
      </c>
      <c r="AI943">
        <v>6.7626667607388127</v>
      </c>
      <c r="AJ943">
        <v>864.94572624575085</v>
      </c>
      <c r="AM943">
        <v>0.41114822589958344</v>
      </c>
    </row>
    <row r="944" spans="1:39" x14ac:dyDescent="0.35">
      <c r="A944">
        <v>0.47099999999994813</v>
      </c>
      <c r="B944">
        <v>0.52900000000005187</v>
      </c>
      <c r="C944">
        <v>-4.9999999999994493E-4</v>
      </c>
      <c r="D944">
        <v>1.0709999999999482</v>
      </c>
      <c r="E944">
        <v>0.2</v>
      </c>
      <c r="F944">
        <v>-0.29100000000000037</v>
      </c>
      <c r="G944">
        <v>0.02</v>
      </c>
      <c r="H944">
        <v>0.99999999999994782</v>
      </c>
      <c r="I944">
        <v>1.0709999999999482</v>
      </c>
      <c r="J944">
        <v>0.2</v>
      </c>
      <c r="K944">
        <v>-0.29100000000000037</v>
      </c>
      <c r="L944">
        <v>0.02</v>
      </c>
      <c r="M944">
        <v>0</v>
      </c>
      <c r="N944">
        <v>0.99999999999994782</v>
      </c>
      <c r="O944">
        <v>4.8000000000000001E-2</v>
      </c>
      <c r="P944">
        <v>3.4000000000000002E-2</v>
      </c>
      <c r="Q944">
        <v>4.2999999999999997E-2</v>
      </c>
      <c r="R944">
        <v>0.223</v>
      </c>
      <c r="S944">
        <v>800</v>
      </c>
      <c r="T944">
        <v>5.01549999999975E-2</v>
      </c>
      <c r="X944">
        <v>363636</v>
      </c>
      <c r="Y944">
        <v>0</v>
      </c>
      <c r="Z944">
        <v>5.0190475303211728E-3</v>
      </c>
      <c r="AA944">
        <v>0</v>
      </c>
      <c r="AB944">
        <v>1623</v>
      </c>
      <c r="AC944">
        <v>18000</v>
      </c>
      <c r="AD944">
        <v>980.78720877621868</v>
      </c>
      <c r="AE944">
        <v>980.78720877621868</v>
      </c>
      <c r="AF944">
        <v>0.10007571966146102</v>
      </c>
      <c r="AG944">
        <v>63.688630411592037</v>
      </c>
      <c r="AI944">
        <v>6.7626686752294756</v>
      </c>
      <c r="AJ944">
        <v>864.94738217785277</v>
      </c>
      <c r="AM944">
        <v>0.41079507319552772</v>
      </c>
    </row>
    <row r="945" spans="1:39" x14ac:dyDescent="0.35">
      <c r="A945">
        <v>0.47149999999994807</v>
      </c>
      <c r="B945">
        <v>0.52850000000005193</v>
      </c>
      <c r="C945">
        <v>-4.9999999999994493E-4</v>
      </c>
      <c r="D945">
        <v>1.0714999999999482</v>
      </c>
      <c r="E945">
        <v>0.2</v>
      </c>
      <c r="F945">
        <v>-0.29150000000000037</v>
      </c>
      <c r="G945">
        <v>0.02</v>
      </c>
      <c r="H945">
        <v>0.99999999999994782</v>
      </c>
      <c r="I945">
        <v>1.0714999999999482</v>
      </c>
      <c r="J945">
        <v>0.2</v>
      </c>
      <c r="K945">
        <v>-0.29150000000000037</v>
      </c>
      <c r="L945">
        <v>0.02</v>
      </c>
      <c r="M945">
        <v>0</v>
      </c>
      <c r="N945">
        <v>0.99999999999994782</v>
      </c>
      <c r="O945">
        <v>4.8000000000000001E-2</v>
      </c>
      <c r="P945">
        <v>3.4000000000000002E-2</v>
      </c>
      <c r="Q945">
        <v>4.2999999999999997E-2</v>
      </c>
      <c r="R945">
        <v>0.223</v>
      </c>
      <c r="S945">
        <v>800</v>
      </c>
      <c r="T945">
        <v>5.0157499999997503E-2</v>
      </c>
      <c r="X945">
        <v>363636</v>
      </c>
      <c r="Y945">
        <v>0</v>
      </c>
      <c r="Z945">
        <v>4.9307864912478102E-3</v>
      </c>
      <c r="AA945">
        <v>0</v>
      </c>
      <c r="AB945">
        <v>1623</v>
      </c>
      <c r="AC945">
        <v>18000</v>
      </c>
      <c r="AD945">
        <v>980.78720877621868</v>
      </c>
      <c r="AE945">
        <v>980.78720877621868</v>
      </c>
      <c r="AF945">
        <v>9.8310965830885361E-2</v>
      </c>
      <c r="AG945">
        <v>63.621196350673948</v>
      </c>
      <c r="AI945">
        <v>6.7626705576335615</v>
      </c>
      <c r="AJ945">
        <v>864.94901035987164</v>
      </c>
      <c r="AM945">
        <v>0.41044252664658526</v>
      </c>
    </row>
    <row r="946" spans="1:39" x14ac:dyDescent="0.35">
      <c r="A946">
        <v>0.47199999999994802</v>
      </c>
      <c r="B946">
        <v>0.52800000000005198</v>
      </c>
      <c r="C946">
        <v>-4.9999999999994493E-4</v>
      </c>
      <c r="D946">
        <v>1.0719999999999481</v>
      </c>
      <c r="E946">
        <v>0.2</v>
      </c>
      <c r="F946">
        <v>-0.29200000000000037</v>
      </c>
      <c r="G946">
        <v>0.02</v>
      </c>
      <c r="H946">
        <v>0.99999999999994771</v>
      </c>
      <c r="I946">
        <v>1.0719999999999481</v>
      </c>
      <c r="J946">
        <v>0.2</v>
      </c>
      <c r="K946">
        <v>-0.29200000000000037</v>
      </c>
      <c r="L946">
        <v>0.02</v>
      </c>
      <c r="M946">
        <v>0</v>
      </c>
      <c r="N946">
        <v>0.99999999999994771</v>
      </c>
      <c r="O946">
        <v>4.8000000000000001E-2</v>
      </c>
      <c r="P946">
        <v>3.4000000000000002E-2</v>
      </c>
      <c r="Q946">
        <v>4.2999999999999997E-2</v>
      </c>
      <c r="R946">
        <v>0.223</v>
      </c>
      <c r="S946">
        <v>800</v>
      </c>
      <c r="T946">
        <v>5.0159999999997491E-2</v>
      </c>
      <c r="X946">
        <v>363636</v>
      </c>
      <c r="Y946">
        <v>0</v>
      </c>
      <c r="Z946">
        <v>4.8440014266406192E-3</v>
      </c>
      <c r="AA946">
        <v>0</v>
      </c>
      <c r="AB946">
        <v>1623</v>
      </c>
      <c r="AC946">
        <v>18000</v>
      </c>
      <c r="AD946">
        <v>980.78720877621868</v>
      </c>
      <c r="AE946">
        <v>980.78720877621868</v>
      </c>
      <c r="AF946">
        <v>9.6575814716460359E-2</v>
      </c>
      <c r="AG946">
        <v>63.553903320445173</v>
      </c>
      <c r="AI946">
        <v>6.7626724084614169</v>
      </c>
      <c r="AJ946">
        <v>864.95061123307494</v>
      </c>
      <c r="AM946">
        <v>0.41009058469347748</v>
      </c>
    </row>
    <row r="947" spans="1:39" x14ac:dyDescent="0.35">
      <c r="A947">
        <v>0.47249999999994796</v>
      </c>
      <c r="B947">
        <v>0.52750000000005204</v>
      </c>
      <c r="C947">
        <v>-4.9999999999994493E-4</v>
      </c>
      <c r="D947">
        <v>1.0724999999999481</v>
      </c>
      <c r="E947">
        <v>0.2</v>
      </c>
      <c r="F947">
        <v>-0.29250000000000037</v>
      </c>
      <c r="G947">
        <v>0.02</v>
      </c>
      <c r="H947">
        <v>0.9999999999999476</v>
      </c>
      <c r="I947">
        <v>1.0724999999999481</v>
      </c>
      <c r="J947">
        <v>0.2</v>
      </c>
      <c r="K947">
        <v>-0.29250000000000037</v>
      </c>
      <c r="L947">
        <v>0.02</v>
      </c>
      <c r="M947">
        <v>0</v>
      </c>
      <c r="N947">
        <v>0.9999999999999476</v>
      </c>
      <c r="O947">
        <v>4.8000000000000001E-2</v>
      </c>
      <c r="P947">
        <v>3.4000000000000002E-2</v>
      </c>
      <c r="Q947">
        <v>4.2999999999999997E-2</v>
      </c>
      <c r="R947">
        <v>0.223</v>
      </c>
      <c r="S947">
        <v>800</v>
      </c>
      <c r="T947">
        <v>5.0162499999997494E-2</v>
      </c>
      <c r="X947">
        <v>363636</v>
      </c>
      <c r="Y947">
        <v>0</v>
      </c>
      <c r="Z947">
        <v>4.7586689208155711E-3</v>
      </c>
      <c r="AA947">
        <v>0</v>
      </c>
      <c r="AB947">
        <v>1623</v>
      </c>
      <c r="AC947">
        <v>18000</v>
      </c>
      <c r="AD947">
        <v>980.78720877621868</v>
      </c>
      <c r="AE947">
        <v>980.78720877621868</v>
      </c>
      <c r="AF947">
        <v>9.4869795072085511E-2</v>
      </c>
      <c r="AG947">
        <v>63.486750904016205</v>
      </c>
      <c r="AI947">
        <v>6.7626742282157037</v>
      </c>
      <c r="AJ947">
        <v>864.95218523208985</v>
      </c>
      <c r="AM947">
        <v>0.40973924578226933</v>
      </c>
    </row>
    <row r="948" spans="1:39" x14ac:dyDescent="0.35">
      <c r="A948">
        <v>0.47299999999994791</v>
      </c>
      <c r="B948">
        <v>0.52700000000005209</v>
      </c>
      <c r="C948">
        <v>-4.9999999999994493E-4</v>
      </c>
      <c r="D948">
        <v>1.072999999999948</v>
      </c>
      <c r="E948">
        <v>0.2</v>
      </c>
      <c r="F948">
        <v>-0.29300000000000037</v>
      </c>
      <c r="G948">
        <v>0.02</v>
      </c>
      <c r="H948">
        <v>0.9999999999999476</v>
      </c>
      <c r="I948">
        <v>1.072999999999948</v>
      </c>
      <c r="J948">
        <v>0.2</v>
      </c>
      <c r="K948">
        <v>-0.29300000000000037</v>
      </c>
      <c r="L948">
        <v>0.02</v>
      </c>
      <c r="M948">
        <v>0</v>
      </c>
      <c r="N948">
        <v>0.9999999999999476</v>
      </c>
      <c r="O948">
        <v>4.8000000000000001E-2</v>
      </c>
      <c r="P948">
        <v>3.4000000000000002E-2</v>
      </c>
      <c r="Q948">
        <v>4.2999999999999997E-2</v>
      </c>
      <c r="R948">
        <v>0.223</v>
      </c>
      <c r="S948">
        <v>800</v>
      </c>
      <c r="T948">
        <v>5.0164999999997489E-2</v>
      </c>
      <c r="X948">
        <v>363636</v>
      </c>
      <c r="Y948">
        <v>0</v>
      </c>
      <c r="Z948">
        <v>4.6747659095897464E-3</v>
      </c>
      <c r="AA948">
        <v>0</v>
      </c>
      <c r="AB948">
        <v>1623</v>
      </c>
      <c r="AC948">
        <v>18000</v>
      </c>
      <c r="AD948">
        <v>980.78720877621868</v>
      </c>
      <c r="AE948">
        <v>980.78720877621868</v>
      </c>
      <c r="AF948">
        <v>9.3192442752852836E-2</v>
      </c>
      <c r="AG948">
        <v>63.41973868576963</v>
      </c>
      <c r="AI948">
        <v>6.7626760173915113</v>
      </c>
      <c r="AJ948">
        <v>864.95373278499869</v>
      </c>
      <c r="AM948">
        <v>0.40938850836434654</v>
      </c>
    </row>
    <row r="949" spans="1:39" x14ac:dyDescent="0.35">
      <c r="A949">
        <v>0.47349999999994785</v>
      </c>
      <c r="B949">
        <v>0.52650000000005215</v>
      </c>
      <c r="C949">
        <v>-4.9999999999994493E-4</v>
      </c>
      <c r="D949">
        <v>1.0734999999999479</v>
      </c>
      <c r="E949">
        <v>0.2</v>
      </c>
      <c r="F949">
        <v>-0.29350000000000037</v>
      </c>
      <c r="G949">
        <v>0.02</v>
      </c>
      <c r="H949">
        <v>0.9999999999999476</v>
      </c>
      <c r="I949">
        <v>1.0734999999999479</v>
      </c>
      <c r="J949">
        <v>0.2</v>
      </c>
      <c r="K949">
        <v>-0.29350000000000037</v>
      </c>
      <c r="L949">
        <v>0.02</v>
      </c>
      <c r="M949">
        <v>0</v>
      </c>
      <c r="N949">
        <v>0.9999999999999476</v>
      </c>
      <c r="O949">
        <v>4.8000000000000001E-2</v>
      </c>
      <c r="P949">
        <v>3.4000000000000002E-2</v>
      </c>
      <c r="Q949">
        <v>4.2999999999999997E-2</v>
      </c>
      <c r="R949">
        <v>0.223</v>
      </c>
      <c r="S949">
        <v>800</v>
      </c>
      <c r="T949">
        <v>5.0167499999997485E-2</v>
      </c>
      <c r="X949">
        <v>363636</v>
      </c>
      <c r="Y949">
        <v>0</v>
      </c>
      <c r="Z949">
        <v>4.5922696753025469E-3</v>
      </c>
      <c r="AA949">
        <v>0</v>
      </c>
      <c r="AB949">
        <v>1623</v>
      </c>
      <c r="AC949">
        <v>18000</v>
      </c>
      <c r="AD949">
        <v>980.78720877621868</v>
      </c>
      <c r="AE949">
        <v>980.78720877621868</v>
      </c>
      <c r="AF949">
        <v>9.1543300614029238E-2</v>
      </c>
      <c r="AG949">
        <v>63.352866251360808</v>
      </c>
      <c r="AI949">
        <v>6.7626777764764592</v>
      </c>
      <c r="AJ949">
        <v>864.9552543134289</v>
      </c>
      <c r="AM949">
        <v>0.40903837089639261</v>
      </c>
    </row>
    <row r="950" spans="1:39" x14ac:dyDescent="0.35">
      <c r="A950">
        <v>0.4739999999999478</v>
      </c>
      <c r="B950">
        <v>0.5260000000000522</v>
      </c>
      <c r="C950">
        <v>-4.9999999999994493E-4</v>
      </c>
      <c r="D950">
        <v>1.0739999999999479</v>
      </c>
      <c r="E950">
        <v>0.2</v>
      </c>
      <c r="F950">
        <v>-0.29400000000000037</v>
      </c>
      <c r="G950">
        <v>0.02</v>
      </c>
      <c r="H950">
        <v>0.99999999999994749</v>
      </c>
      <c r="I950">
        <v>1.0739999999999479</v>
      </c>
      <c r="J950">
        <v>0.2</v>
      </c>
      <c r="K950">
        <v>-0.29400000000000037</v>
      </c>
      <c r="L950">
        <v>0.02</v>
      </c>
      <c r="M950">
        <v>0</v>
      </c>
      <c r="N950">
        <v>0.99999999999994749</v>
      </c>
      <c r="O950">
        <v>4.8000000000000001E-2</v>
      </c>
      <c r="P950">
        <v>3.4000000000000002E-2</v>
      </c>
      <c r="Q950">
        <v>4.2999999999999997E-2</v>
      </c>
      <c r="R950">
        <v>0.223</v>
      </c>
      <c r="S950">
        <v>800</v>
      </c>
      <c r="T950">
        <v>5.0169999999997487E-2</v>
      </c>
      <c r="X950">
        <v>363636</v>
      </c>
      <c r="Y950">
        <v>0</v>
      </c>
      <c r="Z950">
        <v>4.5111578419032398E-3</v>
      </c>
      <c r="AA950">
        <v>0</v>
      </c>
      <c r="AB950">
        <v>1623</v>
      </c>
      <c r="AC950">
        <v>18000</v>
      </c>
      <c r="AD950">
        <v>980.78720877621868</v>
      </c>
      <c r="AE950">
        <v>980.78720877621868</v>
      </c>
      <c r="AF950">
        <v>8.9921918411391175E-2</v>
      </c>
      <c r="AG950">
        <v>63.286133187718455</v>
      </c>
      <c r="AI950">
        <v>6.7626795059508087</v>
      </c>
      <c r="AJ950">
        <v>864.95675023264835</v>
      </c>
      <c r="AM950">
        <v>0.40868883184036647</v>
      </c>
    </row>
    <row r="951" spans="1:39" x14ac:dyDescent="0.35">
      <c r="A951">
        <v>0.47449999999994774</v>
      </c>
      <c r="B951">
        <v>0.52550000000005226</v>
      </c>
      <c r="C951">
        <v>-4.9999999999994493E-4</v>
      </c>
      <c r="D951">
        <v>1.0744999999999478</v>
      </c>
      <c r="E951">
        <v>0.2</v>
      </c>
      <c r="F951">
        <v>-0.29450000000000037</v>
      </c>
      <c r="G951">
        <v>0.02</v>
      </c>
      <c r="H951">
        <v>0.99999999999994738</v>
      </c>
      <c r="I951">
        <v>1.0744999999999478</v>
      </c>
      <c r="J951">
        <v>0.2</v>
      </c>
      <c r="K951">
        <v>-0.29450000000000037</v>
      </c>
      <c r="L951">
        <v>0.02</v>
      </c>
      <c r="M951">
        <v>0</v>
      </c>
      <c r="N951">
        <v>0.99999999999994738</v>
      </c>
      <c r="O951">
        <v>4.8000000000000001E-2</v>
      </c>
      <c r="P951">
        <v>3.4000000000000002E-2</v>
      </c>
      <c r="Q951">
        <v>4.2999999999999997E-2</v>
      </c>
      <c r="R951">
        <v>0.223</v>
      </c>
      <c r="S951">
        <v>800</v>
      </c>
      <c r="T951">
        <v>5.0172499999997483E-2</v>
      </c>
      <c r="X951">
        <v>363636</v>
      </c>
      <c r="Y951">
        <v>0</v>
      </c>
      <c r="Z951">
        <v>4.4314083701040251E-3</v>
      </c>
      <c r="AA951">
        <v>0</v>
      </c>
      <c r="AB951">
        <v>1623</v>
      </c>
      <c r="AC951">
        <v>18000</v>
      </c>
      <c r="AD951">
        <v>980.78720877621868</v>
      </c>
      <c r="AE951">
        <v>980.78720877621868</v>
      </c>
      <c r="AF951">
        <v>8.8327852702895102E-2</v>
      </c>
      <c r="AG951">
        <v>63.219539083045092</v>
      </c>
      <c r="AI951">
        <v>6.7626812062875645</v>
      </c>
      <c r="AJ951">
        <v>864.95822095165329</v>
      </c>
      <c r="AM951">
        <v>0.40833988966347973</v>
      </c>
    </row>
    <row r="952" spans="1:39" x14ac:dyDescent="0.35">
      <c r="A952">
        <v>0.47499999999994769</v>
      </c>
      <c r="B952">
        <v>0.52500000000005231</v>
      </c>
      <c r="C952">
        <v>-4.9999999999994493E-4</v>
      </c>
      <c r="D952">
        <v>1.0749999999999478</v>
      </c>
      <c r="E952">
        <v>0.2</v>
      </c>
      <c r="F952">
        <v>-0.29500000000000037</v>
      </c>
      <c r="G952">
        <v>0.02</v>
      </c>
      <c r="H952">
        <v>0.99999999999994738</v>
      </c>
      <c r="I952">
        <v>1.0749999999999478</v>
      </c>
      <c r="J952">
        <v>0.2</v>
      </c>
      <c r="K952">
        <v>-0.29500000000000037</v>
      </c>
      <c r="L952">
        <v>0.02</v>
      </c>
      <c r="M952">
        <v>0</v>
      </c>
      <c r="N952">
        <v>0.99999999999994738</v>
      </c>
      <c r="O952">
        <v>4.8000000000000001E-2</v>
      </c>
      <c r="P952">
        <v>3.4000000000000002E-2</v>
      </c>
      <c r="Q952">
        <v>4.2999999999999997E-2</v>
      </c>
      <c r="R952">
        <v>0.223</v>
      </c>
      <c r="S952">
        <v>800</v>
      </c>
      <c r="T952">
        <v>5.0174999999997479E-2</v>
      </c>
      <c r="X952">
        <v>363636</v>
      </c>
      <c r="Y952">
        <v>0</v>
      </c>
      <c r="Z952">
        <v>4.3529995525977911E-3</v>
      </c>
      <c r="AA952">
        <v>0</v>
      </c>
      <c r="AB952">
        <v>1623</v>
      </c>
      <c r="AC952">
        <v>18000</v>
      </c>
      <c r="AD952">
        <v>980.78720877621868</v>
      </c>
      <c r="AE952">
        <v>980.78720877621868</v>
      </c>
      <c r="AF952">
        <v>8.6760666751666937E-2</v>
      </c>
      <c r="AG952">
        <v>63.153083526817419</v>
      </c>
      <c r="AI952">
        <v>6.7626828779525789</v>
      </c>
      <c r="AJ952">
        <v>864.9596668732587</v>
      </c>
      <c r="AM952">
        <v>0.4079915428381744</v>
      </c>
    </row>
    <row r="953" spans="1:39" x14ac:dyDescent="0.35">
      <c r="A953">
        <v>0.47549999999994763</v>
      </c>
      <c r="B953">
        <v>0.52450000000005237</v>
      </c>
      <c r="C953">
        <v>-4.9999999999994493E-4</v>
      </c>
      <c r="D953">
        <v>1.0754999999999477</v>
      </c>
      <c r="E953">
        <v>0.2</v>
      </c>
      <c r="F953">
        <v>-0.29550000000000037</v>
      </c>
      <c r="G953">
        <v>0.02</v>
      </c>
      <c r="H953">
        <v>0.99999999999994738</v>
      </c>
      <c r="I953">
        <v>1.0754999999999477</v>
      </c>
      <c r="J953">
        <v>0.2</v>
      </c>
      <c r="K953">
        <v>-0.29550000000000037</v>
      </c>
      <c r="L953">
        <v>0.02</v>
      </c>
      <c r="M953">
        <v>0</v>
      </c>
      <c r="N953">
        <v>0.99999999999994738</v>
      </c>
      <c r="O953">
        <v>4.8000000000000001E-2</v>
      </c>
      <c r="P953">
        <v>3.4000000000000002E-2</v>
      </c>
      <c r="Q953">
        <v>4.2999999999999997E-2</v>
      </c>
      <c r="R953">
        <v>0.223</v>
      </c>
      <c r="S953">
        <v>800</v>
      </c>
      <c r="T953">
        <v>5.0177499999997474E-2</v>
      </c>
      <c r="X953">
        <v>363636</v>
      </c>
      <c r="Y953">
        <v>0</v>
      </c>
      <c r="Z953">
        <v>4.2759100093397564E-3</v>
      </c>
      <c r="AA953">
        <v>0</v>
      </c>
      <c r="AB953">
        <v>1623</v>
      </c>
      <c r="AC953">
        <v>18000</v>
      </c>
      <c r="AD953">
        <v>980.78720877621868</v>
      </c>
      <c r="AE953">
        <v>980.78720877621868</v>
      </c>
      <c r="AF953">
        <v>8.5219930430293397E-2</v>
      </c>
      <c r="AG953">
        <v>63.086766109786524</v>
      </c>
      <c r="AI953">
        <v>6.7626845214046556</v>
      </c>
      <c r="AJ953">
        <v>864.96108839418764</v>
      </c>
      <c r="AM953">
        <v>0.40764378984210059</v>
      </c>
    </row>
    <row r="954" spans="1:39" x14ac:dyDescent="0.35">
      <c r="A954">
        <v>0.47599999999994758</v>
      </c>
      <c r="B954">
        <v>0.52400000000005242</v>
      </c>
      <c r="C954">
        <v>-4.9999999999994493E-4</v>
      </c>
      <c r="D954">
        <v>1.0759999999999477</v>
      </c>
      <c r="E954">
        <v>0.2</v>
      </c>
      <c r="F954">
        <v>-0.29600000000000037</v>
      </c>
      <c r="G954">
        <v>0.02</v>
      </c>
      <c r="H954">
        <v>0.99999999999994726</v>
      </c>
      <c r="I954">
        <v>1.0759999999999477</v>
      </c>
      <c r="J954">
        <v>0.2</v>
      </c>
      <c r="K954">
        <v>-0.29600000000000037</v>
      </c>
      <c r="L954">
        <v>0.02</v>
      </c>
      <c r="M954">
        <v>0</v>
      </c>
      <c r="N954">
        <v>0.99999999999994726</v>
      </c>
      <c r="O954">
        <v>4.8000000000000001E-2</v>
      </c>
      <c r="P954">
        <v>3.4000000000000002E-2</v>
      </c>
      <c r="Q954">
        <v>4.2999999999999997E-2</v>
      </c>
      <c r="R954">
        <v>0.223</v>
      </c>
      <c r="S954">
        <v>800</v>
      </c>
      <c r="T954">
        <v>5.017999999999747E-2</v>
      </c>
      <c r="X954">
        <v>363636</v>
      </c>
      <c r="Y954">
        <v>0</v>
      </c>
      <c r="Z954">
        <v>4.200118682892196E-3</v>
      </c>
      <c r="AA954">
        <v>0</v>
      </c>
      <c r="AB954">
        <v>1623</v>
      </c>
      <c r="AC954">
        <v>18000</v>
      </c>
      <c r="AD954">
        <v>980.78720877621868</v>
      </c>
      <c r="AE954">
        <v>980.78720877621868</v>
      </c>
      <c r="AF954">
        <v>8.3705220126399443E-2</v>
      </c>
      <c r="AG954">
        <v>63.02058642397806</v>
      </c>
      <c r="AI954">
        <v>6.7626861370956464</v>
      </c>
      <c r="AJ954">
        <v>864.96248590515449</v>
      </c>
      <c r="AM954">
        <v>0.40729662915809423</v>
      </c>
    </row>
    <row r="955" spans="1:39" x14ac:dyDescent="0.35">
      <c r="A955">
        <v>0.47649999999994752</v>
      </c>
      <c r="B955">
        <v>0.52350000000005248</v>
      </c>
      <c r="C955">
        <v>-4.9999999999994493E-4</v>
      </c>
      <c r="D955">
        <v>1.0764999999999476</v>
      </c>
      <c r="E955">
        <v>0.2</v>
      </c>
      <c r="F955">
        <v>-0.29650000000000037</v>
      </c>
      <c r="G955">
        <v>0.02</v>
      </c>
      <c r="H955">
        <v>0.99999999999994715</v>
      </c>
      <c r="I955">
        <v>1.0764999999999476</v>
      </c>
      <c r="J955">
        <v>0.2</v>
      </c>
      <c r="K955">
        <v>-0.29650000000000037</v>
      </c>
      <c r="L955">
        <v>0.02</v>
      </c>
      <c r="M955">
        <v>0</v>
      </c>
      <c r="N955">
        <v>0.99999999999994715</v>
      </c>
      <c r="O955">
        <v>4.8000000000000001E-2</v>
      </c>
      <c r="P955">
        <v>3.4000000000000002E-2</v>
      </c>
      <c r="Q955">
        <v>4.2999999999999997E-2</v>
      </c>
      <c r="R955">
        <v>0.223</v>
      </c>
      <c r="S955">
        <v>800</v>
      </c>
      <c r="T955">
        <v>5.0182499999997472E-2</v>
      </c>
      <c r="X955">
        <v>363636</v>
      </c>
      <c r="Y955">
        <v>0</v>
      </c>
      <c r="Z955">
        <v>4.1256048338314637E-3</v>
      </c>
      <c r="AA955">
        <v>0</v>
      </c>
      <c r="AB955">
        <v>1623</v>
      </c>
      <c r="AC955">
        <v>18000</v>
      </c>
      <c r="AD955">
        <v>980.78720877621868</v>
      </c>
      <c r="AE955">
        <v>980.78720877621868</v>
      </c>
      <c r="AF955">
        <v>8.2216118649495254E-2</v>
      </c>
      <c r="AG955">
        <v>62.9545440626923</v>
      </c>
      <c r="AI955">
        <v>6.7626877254705544</v>
      </c>
      <c r="AJ955">
        <v>864.96385979095453</v>
      </c>
      <c r="AM955">
        <v>0.40695005927415523</v>
      </c>
    </row>
    <row r="956" spans="1:39" x14ac:dyDescent="0.35">
      <c r="A956">
        <v>0.47699999999994747</v>
      </c>
      <c r="B956">
        <v>0.52300000000005253</v>
      </c>
      <c r="C956">
        <v>-4.9999999999994493E-4</v>
      </c>
      <c r="D956">
        <v>1.0769999999999476</v>
      </c>
      <c r="E956">
        <v>0.2</v>
      </c>
      <c r="F956">
        <v>-0.29700000000000037</v>
      </c>
      <c r="G956">
        <v>0.02</v>
      </c>
      <c r="H956">
        <v>0.99999999999994715</v>
      </c>
      <c r="I956">
        <v>1.0769999999999476</v>
      </c>
      <c r="J956">
        <v>0.2</v>
      </c>
      <c r="K956">
        <v>-0.29700000000000037</v>
      </c>
      <c r="L956">
        <v>0.02</v>
      </c>
      <c r="M956">
        <v>0</v>
      </c>
      <c r="N956">
        <v>0.99999999999994715</v>
      </c>
      <c r="O956">
        <v>4.8000000000000001E-2</v>
      </c>
      <c r="P956">
        <v>3.4000000000000002E-2</v>
      </c>
      <c r="Q956">
        <v>4.2999999999999997E-2</v>
      </c>
      <c r="R956">
        <v>0.223</v>
      </c>
      <c r="S956">
        <v>800</v>
      </c>
      <c r="T956">
        <v>5.0184999999997475E-2</v>
      </c>
      <c r="X956">
        <v>363636</v>
      </c>
      <c r="Y956">
        <v>0</v>
      </c>
      <c r="Z956">
        <v>4.0523480362165219E-3</v>
      </c>
      <c r="AA956">
        <v>0</v>
      </c>
      <c r="AB956">
        <v>1623</v>
      </c>
      <c r="AC956">
        <v>18000</v>
      </c>
      <c r="AD956">
        <v>980.78720877621868</v>
      </c>
      <c r="AE956">
        <v>980.78720877621868</v>
      </c>
      <c r="AF956">
        <v>8.0752215139076891E-2</v>
      </c>
      <c r="AG956">
        <v>62.888638620504089</v>
      </c>
      <c r="AI956">
        <v>6.7626892869676327</v>
      </c>
      <c r="AJ956">
        <v>864.96521043054895</v>
      </c>
      <c r="AM956">
        <v>0.4066040786834253</v>
      </c>
    </row>
    <row r="957" spans="1:39" x14ac:dyDescent="0.35">
      <c r="A957">
        <v>0.47749999999994741</v>
      </c>
      <c r="B957">
        <v>0.52250000000005259</v>
      </c>
      <c r="C957">
        <v>-4.9999999999994493E-4</v>
      </c>
      <c r="D957">
        <v>1.0774999999999475</v>
      </c>
      <c r="E957">
        <v>0.2</v>
      </c>
      <c r="F957">
        <v>-0.29750000000000038</v>
      </c>
      <c r="G957">
        <v>0.02</v>
      </c>
      <c r="H957">
        <v>0.99999999999994715</v>
      </c>
      <c r="I957">
        <v>1.0774999999999475</v>
      </c>
      <c r="J957">
        <v>0.2</v>
      </c>
      <c r="K957">
        <v>-0.29750000000000038</v>
      </c>
      <c r="L957">
        <v>0.02</v>
      </c>
      <c r="M957">
        <v>0</v>
      </c>
      <c r="N957">
        <v>0.99999999999994715</v>
      </c>
      <c r="O957">
        <v>4.8000000000000001E-2</v>
      </c>
      <c r="P957">
        <v>3.4000000000000002E-2</v>
      </c>
      <c r="Q957">
        <v>4.2999999999999997E-2</v>
      </c>
      <c r="R957">
        <v>0.223</v>
      </c>
      <c r="S957">
        <v>800</v>
      </c>
      <c r="T957">
        <v>5.0187499999997463E-2</v>
      </c>
      <c r="X957">
        <v>363636</v>
      </c>
      <c r="Y957">
        <v>0</v>
      </c>
      <c r="Z957">
        <v>3.9803281731182133E-3</v>
      </c>
      <c r="AA957">
        <v>0</v>
      </c>
      <c r="AB957">
        <v>1623</v>
      </c>
      <c r="AC957">
        <v>18000</v>
      </c>
      <c r="AD957">
        <v>980.78720877621868</v>
      </c>
      <c r="AE957">
        <v>980.78720877621868</v>
      </c>
      <c r="AF957">
        <v>7.9313104973964613E-2</v>
      </c>
      <c r="AG957">
        <v>62.822869693262696</v>
      </c>
      <c r="AI957">
        <v>6.7626908220184756</v>
      </c>
      <c r="AJ957">
        <v>864.96653819714345</v>
      </c>
      <c r="AM957">
        <v>0.40625868588416614</v>
      </c>
    </row>
    <row r="958" spans="1:39" x14ac:dyDescent="0.35">
      <c r="A958">
        <v>0.47799999999994736</v>
      </c>
      <c r="B958">
        <v>0.52200000000005264</v>
      </c>
      <c r="C958">
        <v>-4.9999999999994493E-4</v>
      </c>
      <c r="D958">
        <v>1.0779999999999474</v>
      </c>
      <c r="E958">
        <v>0.2</v>
      </c>
      <c r="F958">
        <v>-0.29800000000000038</v>
      </c>
      <c r="G958">
        <v>0.02</v>
      </c>
      <c r="H958">
        <v>0.99999999999994704</v>
      </c>
      <c r="I958">
        <v>1.0779999999999474</v>
      </c>
      <c r="J958">
        <v>0.2</v>
      </c>
      <c r="K958">
        <v>-0.29800000000000038</v>
      </c>
      <c r="L958">
        <v>0.02</v>
      </c>
      <c r="M958">
        <v>0</v>
      </c>
      <c r="N958">
        <v>0.99999999999994704</v>
      </c>
      <c r="O958">
        <v>4.8000000000000001E-2</v>
      </c>
      <c r="P958">
        <v>3.4000000000000002E-2</v>
      </c>
      <c r="Q958">
        <v>4.2999999999999997E-2</v>
      </c>
      <c r="R958">
        <v>0.223</v>
      </c>
      <c r="S958">
        <v>800</v>
      </c>
      <c r="T958">
        <v>5.0189999999997466E-2</v>
      </c>
      <c r="X958">
        <v>363636</v>
      </c>
      <c r="Y958">
        <v>0</v>
      </c>
      <c r="Z958">
        <v>3.9095254322085108E-3</v>
      </c>
      <c r="AA958">
        <v>0</v>
      </c>
      <c r="AB958">
        <v>1623</v>
      </c>
      <c r="AC958">
        <v>18000</v>
      </c>
      <c r="AD958">
        <v>980.78720877621868</v>
      </c>
      <c r="AE958">
        <v>980.78720877621868</v>
      </c>
      <c r="AF958">
        <v>7.7898389682863431E-2</v>
      </c>
      <c r="AG958">
        <v>62.757236878091589</v>
      </c>
      <c r="AI958">
        <v>6.7626923310481191</v>
      </c>
      <c r="AJ958">
        <v>864.96784345827496</v>
      </c>
      <c r="AM958">
        <v>0.40591387937973789</v>
      </c>
    </row>
    <row r="959" spans="1:39" x14ac:dyDescent="0.35">
      <c r="A959">
        <v>0.4784999999999473</v>
      </c>
      <c r="B959">
        <v>0.5215000000000527</v>
      </c>
      <c r="C959">
        <v>-4.9999999999994493E-4</v>
      </c>
      <c r="D959">
        <v>1.0784999999999474</v>
      </c>
      <c r="E959">
        <v>0.2</v>
      </c>
      <c r="F959">
        <v>-0.29850000000000038</v>
      </c>
      <c r="G959">
        <v>0.02</v>
      </c>
      <c r="H959">
        <v>0.99999999999994693</v>
      </c>
      <c r="I959">
        <v>1.0784999999999474</v>
      </c>
      <c r="J959">
        <v>0.2</v>
      </c>
      <c r="K959">
        <v>-0.29850000000000038</v>
      </c>
      <c r="L959">
        <v>0.02</v>
      </c>
      <c r="M959">
        <v>0</v>
      </c>
      <c r="N959">
        <v>0.99999999999994693</v>
      </c>
      <c r="O959">
        <v>4.8000000000000001E-2</v>
      </c>
      <c r="P959">
        <v>3.4000000000000002E-2</v>
      </c>
      <c r="Q959">
        <v>4.2999999999999997E-2</v>
      </c>
      <c r="R959">
        <v>0.223</v>
      </c>
      <c r="S959">
        <v>800</v>
      </c>
      <c r="T959">
        <v>5.0192499999997461E-2</v>
      </c>
      <c r="X959">
        <v>363636</v>
      </c>
      <c r="Y959">
        <v>0</v>
      </c>
      <c r="Z959">
        <v>3.8399203014089847E-3</v>
      </c>
      <c r="AA959">
        <v>0</v>
      </c>
      <c r="AB959">
        <v>1623</v>
      </c>
      <c r="AC959">
        <v>18000</v>
      </c>
      <c r="AD959">
        <v>980.78720877621868</v>
      </c>
      <c r="AE959">
        <v>980.78720877621868</v>
      </c>
      <c r="AF959">
        <v>7.6507676856130261E-2</v>
      </c>
      <c r="AG959">
        <v>62.691739773388107</v>
      </c>
      <c r="AI959">
        <v>6.7626938144751341</v>
      </c>
      <c r="AJ959">
        <v>864.9691265758928</v>
      </c>
      <c r="AM959">
        <v>0.40556965767857728</v>
      </c>
    </row>
    <row r="960" spans="1:39" x14ac:dyDescent="0.35">
      <c r="A960">
        <v>0.47899999999994725</v>
      </c>
      <c r="B960">
        <v>0.52100000000005275</v>
      </c>
      <c r="C960">
        <v>-4.9999999999994493E-4</v>
      </c>
      <c r="D960">
        <v>1.0789999999999473</v>
      </c>
      <c r="E960">
        <v>0.2</v>
      </c>
      <c r="F960">
        <v>-0.29900000000000038</v>
      </c>
      <c r="G960">
        <v>0.02</v>
      </c>
      <c r="H960">
        <v>0.99999999999994693</v>
      </c>
      <c r="I960">
        <v>1.0789999999999473</v>
      </c>
      <c r="J960">
        <v>0.2</v>
      </c>
      <c r="K960">
        <v>-0.29900000000000038</v>
      </c>
      <c r="L960">
        <v>0.02</v>
      </c>
      <c r="M960">
        <v>0</v>
      </c>
      <c r="N960">
        <v>0.99999999999994693</v>
      </c>
      <c r="O960">
        <v>4.8000000000000001E-2</v>
      </c>
      <c r="P960">
        <v>3.4000000000000002E-2</v>
      </c>
      <c r="Q960">
        <v>4.2999999999999997E-2</v>
      </c>
      <c r="R960">
        <v>0.223</v>
      </c>
      <c r="S960">
        <v>800</v>
      </c>
      <c r="T960">
        <v>5.0194999999997457E-2</v>
      </c>
      <c r="X960">
        <v>363636</v>
      </c>
      <c r="Y960">
        <v>0</v>
      </c>
      <c r="Z960">
        <v>3.7714935645977478E-3</v>
      </c>
      <c r="AA960">
        <v>0</v>
      </c>
      <c r="AB960">
        <v>1623</v>
      </c>
      <c r="AC960">
        <v>18000</v>
      </c>
      <c r="AD960">
        <v>980.78720877621868</v>
      </c>
      <c r="AE960">
        <v>980.78720877621868</v>
      </c>
      <c r="AF960">
        <v>7.5140580058732656E-2</v>
      </c>
      <c r="AG960">
        <v>62.626377978823044</v>
      </c>
      <c r="AI960">
        <v>6.762695272711718</v>
      </c>
      <c r="AJ960">
        <v>864.97038790643683</v>
      </c>
      <c r="AM960">
        <v>0.40522601929417629</v>
      </c>
    </row>
    <row r="961" spans="1:39" x14ac:dyDescent="0.35">
      <c r="A961">
        <v>0.47949999999994719</v>
      </c>
      <c r="B961">
        <v>0.52050000000005281</v>
      </c>
      <c r="C961">
        <v>-4.9999999999994493E-4</v>
      </c>
      <c r="D961">
        <v>1.0794999999999473</v>
      </c>
      <c r="E961">
        <v>0.2</v>
      </c>
      <c r="F961">
        <v>-0.29950000000000038</v>
      </c>
      <c r="G961">
        <v>0.02</v>
      </c>
      <c r="H961">
        <v>0.99999999999994693</v>
      </c>
      <c r="I961">
        <v>1.0794999999999473</v>
      </c>
      <c r="J961">
        <v>0.2</v>
      </c>
      <c r="K961">
        <v>-0.29950000000000038</v>
      </c>
      <c r="L961">
        <v>0.02</v>
      </c>
      <c r="M961">
        <v>0</v>
      </c>
      <c r="N961">
        <v>0.99999999999994693</v>
      </c>
      <c r="O961">
        <v>4.8000000000000001E-2</v>
      </c>
      <c r="P961">
        <v>3.4000000000000002E-2</v>
      </c>
      <c r="Q961">
        <v>4.2999999999999997E-2</v>
      </c>
      <c r="R961">
        <v>0.223</v>
      </c>
      <c r="S961">
        <v>800</v>
      </c>
      <c r="T961">
        <v>5.0197499999997452E-2</v>
      </c>
      <c r="X961">
        <v>363636</v>
      </c>
      <c r="Y961">
        <v>0</v>
      </c>
      <c r="Z961">
        <v>3.7042262973741445E-3</v>
      </c>
      <c r="AA961">
        <v>0</v>
      </c>
      <c r="AB961">
        <v>1623</v>
      </c>
      <c r="AC961">
        <v>18000</v>
      </c>
      <c r="AD961">
        <v>980.78720877621868</v>
      </c>
      <c r="AE961">
        <v>980.78720877621868</v>
      </c>
      <c r="AF961">
        <v>7.3796718744383552E-2</v>
      </c>
      <c r="AG961">
        <v>62.561151095340165</v>
      </c>
      <c r="AI961">
        <v>6.762696706163787</v>
      </c>
      <c r="AJ961">
        <v>864.97162780091764</v>
      </c>
      <c r="AM961">
        <v>0.40488296274506075</v>
      </c>
    </row>
    <row r="962" spans="1:39" x14ac:dyDescent="0.35">
      <c r="A962">
        <v>0.47999999999994714</v>
      </c>
      <c r="B962">
        <v>0.52000000000005286</v>
      </c>
      <c r="C962">
        <v>-4.9999999999994493E-4</v>
      </c>
      <c r="D962">
        <v>1.0799999999999472</v>
      </c>
      <c r="E962">
        <v>0.2</v>
      </c>
      <c r="F962">
        <v>-0.30000000000000038</v>
      </c>
      <c r="G962">
        <v>0.02</v>
      </c>
      <c r="H962">
        <v>0.99999999999994682</v>
      </c>
      <c r="I962">
        <v>1.0799999999999472</v>
      </c>
      <c r="J962">
        <v>0.2</v>
      </c>
      <c r="K962">
        <v>-0.30000000000000038</v>
      </c>
      <c r="L962">
        <v>0.02</v>
      </c>
      <c r="M962">
        <v>0</v>
      </c>
      <c r="N962">
        <v>0.99999999999994682</v>
      </c>
      <c r="O962">
        <v>4.8000000000000001E-2</v>
      </c>
      <c r="P962">
        <v>3.4000000000000002E-2</v>
      </c>
      <c r="Q962">
        <v>4.2999999999999997E-2</v>
      </c>
      <c r="R962">
        <v>0.223</v>
      </c>
      <c r="S962">
        <v>800</v>
      </c>
      <c r="T962">
        <v>5.0199999999997448E-2</v>
      </c>
      <c r="X962">
        <v>363636</v>
      </c>
      <c r="Y962">
        <v>0</v>
      </c>
      <c r="Z962">
        <v>3.6380998628804434E-3</v>
      </c>
      <c r="AA962">
        <v>0</v>
      </c>
      <c r="AB962">
        <v>1623</v>
      </c>
      <c r="AC962">
        <v>18000</v>
      </c>
      <c r="AD962">
        <v>980.78720877621868</v>
      </c>
      <c r="AE962">
        <v>980.78720877621868</v>
      </c>
      <c r="AF962">
        <v>7.2475718170837755E-2</v>
      </c>
      <c r="AG962">
        <v>62.496058725155613</v>
      </c>
      <c r="AI962">
        <v>6.762698115231065</v>
      </c>
      <c r="AJ962">
        <v>864.97284660499349</v>
      </c>
      <c r="AM962">
        <v>0.40454048655476887</v>
      </c>
    </row>
    <row r="963" spans="1:39" x14ac:dyDescent="0.35">
      <c r="A963">
        <v>0.48049999999994708</v>
      </c>
      <c r="B963">
        <v>0.51950000000005292</v>
      </c>
      <c r="C963">
        <v>-4.9999999999994493E-4</v>
      </c>
      <c r="D963">
        <v>1.0804999999999472</v>
      </c>
      <c r="E963">
        <v>0.2</v>
      </c>
      <c r="F963">
        <v>-0.30050000000000038</v>
      </c>
      <c r="G963">
        <v>0.02</v>
      </c>
      <c r="H963">
        <v>0.99999999999994671</v>
      </c>
      <c r="I963">
        <v>1.0804999999999472</v>
      </c>
      <c r="J963">
        <v>0.2</v>
      </c>
      <c r="K963">
        <v>-0.30050000000000038</v>
      </c>
      <c r="L963">
        <v>0.02</v>
      </c>
      <c r="M963">
        <v>0</v>
      </c>
      <c r="N963">
        <v>0.99999999999994671</v>
      </c>
      <c r="O963">
        <v>4.8000000000000001E-2</v>
      </c>
      <c r="P963">
        <v>3.4000000000000002E-2</v>
      </c>
      <c r="Q963">
        <v>4.2999999999999997E-2</v>
      </c>
      <c r="R963">
        <v>0.223</v>
      </c>
      <c r="S963">
        <v>800</v>
      </c>
      <c r="T963">
        <v>5.0202499999997451E-2</v>
      </c>
      <c r="X963">
        <v>363636</v>
      </c>
      <c r="Y963">
        <v>0</v>
      </c>
      <c r="Z963">
        <v>3.5730959076798277E-3</v>
      </c>
      <c r="AA963">
        <v>0</v>
      </c>
      <c r="AB963">
        <v>1623</v>
      </c>
      <c r="AC963">
        <v>18000</v>
      </c>
      <c r="AD963">
        <v>980.78720877621868</v>
      </c>
      <c r="AE963">
        <v>980.78720877621868</v>
      </c>
      <c r="AF963">
        <v>7.1177209316334838E-2</v>
      </c>
      <c r="AG963">
        <v>62.43110047175724</v>
      </c>
      <c r="AI963">
        <v>6.7626995003071766</v>
      </c>
      <c r="AJ963">
        <v>864.97404465905015</v>
      </c>
      <c r="AM963">
        <v>0.40419858925183028</v>
      </c>
    </row>
    <row r="964" spans="1:39" x14ac:dyDescent="0.35">
      <c r="A964">
        <v>0.48099999999994703</v>
      </c>
      <c r="B964">
        <v>0.51900000000005297</v>
      </c>
      <c r="C964">
        <v>-4.9999999999994493E-4</v>
      </c>
      <c r="D964">
        <v>1.0809999999999471</v>
      </c>
      <c r="E964">
        <v>0.2</v>
      </c>
      <c r="F964">
        <v>-0.30100000000000038</v>
      </c>
      <c r="G964">
        <v>0.02</v>
      </c>
      <c r="H964">
        <v>0.99999999999994671</v>
      </c>
      <c r="I964">
        <v>1.0809999999999471</v>
      </c>
      <c r="J964">
        <v>0.2</v>
      </c>
      <c r="K964">
        <v>-0.30100000000000038</v>
      </c>
      <c r="L964">
        <v>0.02</v>
      </c>
      <c r="M964">
        <v>0</v>
      </c>
      <c r="N964">
        <v>0.99999999999994671</v>
      </c>
      <c r="O964">
        <v>4.8000000000000001E-2</v>
      </c>
      <c r="P964">
        <v>3.4000000000000002E-2</v>
      </c>
      <c r="Q964">
        <v>4.2999999999999997E-2</v>
      </c>
      <c r="R964">
        <v>0.223</v>
      </c>
      <c r="S964">
        <v>800</v>
      </c>
      <c r="T964">
        <v>5.0204999999997446E-2</v>
      </c>
      <c r="X964">
        <v>363636</v>
      </c>
      <c r="Y964">
        <v>0</v>
      </c>
      <c r="Z964">
        <v>3.5091963576899623E-3</v>
      </c>
      <c r="AA964">
        <v>0</v>
      </c>
      <c r="AB964">
        <v>1623</v>
      </c>
      <c r="AC964">
        <v>18000</v>
      </c>
      <c r="AD964">
        <v>980.78720877621868</v>
      </c>
      <c r="AE964">
        <v>980.78720877621868</v>
      </c>
      <c r="AF964">
        <v>6.9900828797174255E-2</v>
      </c>
      <c r="AG964">
        <v>62.366275939903851</v>
      </c>
      <c r="AI964">
        <v>6.7627008617797308</v>
      </c>
      <c r="AJ964">
        <v>864.97522229827382</v>
      </c>
      <c r="AM964">
        <v>0.40385726936974486</v>
      </c>
    </row>
    <row r="965" spans="1:39" x14ac:dyDescent="0.35">
      <c r="A965">
        <v>0.48149999999994697</v>
      </c>
      <c r="B965">
        <v>0.51850000000005303</v>
      </c>
      <c r="C965">
        <v>-4.9999999999994493E-4</v>
      </c>
      <c r="D965">
        <v>1.0814999999999471</v>
      </c>
      <c r="E965">
        <v>0.2</v>
      </c>
      <c r="F965">
        <v>-0.30150000000000038</v>
      </c>
      <c r="G965">
        <v>0.02</v>
      </c>
      <c r="H965">
        <v>0.99999999999994671</v>
      </c>
      <c r="I965">
        <v>1.0814999999999471</v>
      </c>
      <c r="J965">
        <v>0.2</v>
      </c>
      <c r="K965">
        <v>-0.30150000000000038</v>
      </c>
      <c r="L965">
        <v>0.02</v>
      </c>
      <c r="M965">
        <v>0</v>
      </c>
      <c r="N965">
        <v>0.99999999999994671</v>
      </c>
      <c r="O965">
        <v>4.8000000000000001E-2</v>
      </c>
      <c r="P965">
        <v>3.4000000000000002E-2</v>
      </c>
      <c r="Q965">
        <v>4.2999999999999997E-2</v>
      </c>
      <c r="R965">
        <v>0.223</v>
      </c>
      <c r="S965">
        <v>800</v>
      </c>
      <c r="T965">
        <v>5.0207499999997442E-2</v>
      </c>
      <c r="X965">
        <v>363636</v>
      </c>
      <c r="Y965">
        <v>0</v>
      </c>
      <c r="Z965">
        <v>3.4463834141714431E-3</v>
      </c>
      <c r="AA965">
        <v>0</v>
      </c>
      <c r="AB965">
        <v>1623</v>
      </c>
      <c r="AC965">
        <v>18000</v>
      </c>
      <c r="AD965">
        <v>980.78720877621868</v>
      </c>
      <c r="AE965">
        <v>980.78720877621868</v>
      </c>
      <c r="AF965">
        <v>6.86462187864081E-2</v>
      </c>
      <c r="AG965">
        <v>62.301584735624388</v>
      </c>
      <c r="AI965">
        <v>6.7627022000304091</v>
      </c>
      <c r="AJ965">
        <v>864.97637985272627</v>
      </c>
      <c r="AM965">
        <v>0.40351652544696176</v>
      </c>
    </row>
    <row r="966" spans="1:39" x14ac:dyDescent="0.35">
      <c r="A966">
        <v>0.48199999999994692</v>
      </c>
      <c r="B966">
        <v>0.51800000000005308</v>
      </c>
      <c r="C966">
        <v>-4.9999999999994493E-4</v>
      </c>
      <c r="D966">
        <v>1.081999999999947</v>
      </c>
      <c r="E966">
        <v>0.2</v>
      </c>
      <c r="F966">
        <v>-0.30200000000000038</v>
      </c>
      <c r="G966">
        <v>0.02</v>
      </c>
      <c r="H966">
        <v>0.9999999999999466</v>
      </c>
      <c r="I966">
        <v>1.081999999999947</v>
      </c>
      <c r="J966">
        <v>0.2</v>
      </c>
      <c r="K966">
        <v>-0.30200000000000038</v>
      </c>
      <c r="L966">
        <v>0.02</v>
      </c>
      <c r="M966">
        <v>0</v>
      </c>
      <c r="N966">
        <v>0.9999999999999466</v>
      </c>
      <c r="O966">
        <v>4.8000000000000001E-2</v>
      </c>
      <c r="P966">
        <v>3.4000000000000002E-2</v>
      </c>
      <c r="Q966">
        <v>4.2999999999999997E-2</v>
      </c>
      <c r="R966">
        <v>0.223</v>
      </c>
      <c r="S966">
        <v>800</v>
      </c>
      <c r="T966">
        <v>5.0209999999997444E-2</v>
      </c>
      <c r="X966">
        <v>363636</v>
      </c>
      <c r="Y966">
        <v>0</v>
      </c>
      <c r="Z966">
        <v>3.3846395497704276E-3</v>
      </c>
      <c r="AA966">
        <v>0</v>
      </c>
      <c r="AB966">
        <v>1623</v>
      </c>
      <c r="AC966">
        <v>18000</v>
      </c>
      <c r="AD966">
        <v>980.78720877621868</v>
      </c>
      <c r="AE966">
        <v>980.78720877621868</v>
      </c>
      <c r="AF966">
        <v>6.7413026933637404E-2</v>
      </c>
      <c r="AG966">
        <v>62.237026466217038</v>
      </c>
      <c r="AI966">
        <v>6.7627035154350512</v>
      </c>
      <c r="AJ966">
        <v>864.97751764741997</v>
      </c>
      <c r="AM966">
        <v>0.40317635602685847</v>
      </c>
    </row>
    <row r="967" spans="1:39" x14ac:dyDescent="0.35">
      <c r="A967">
        <v>0.48249999999994686</v>
      </c>
      <c r="B967">
        <v>0.51750000000005314</v>
      </c>
      <c r="C967">
        <v>-4.9999999999994493E-4</v>
      </c>
      <c r="D967">
        <v>1.0824999999999469</v>
      </c>
      <c r="E967">
        <v>0.2</v>
      </c>
      <c r="F967">
        <v>-0.30250000000000038</v>
      </c>
      <c r="G967">
        <v>0.02</v>
      </c>
      <c r="H967">
        <v>0.99999999999994649</v>
      </c>
      <c r="I967">
        <v>1.0824999999999469</v>
      </c>
      <c r="J967">
        <v>0.2</v>
      </c>
      <c r="K967">
        <v>-0.30250000000000038</v>
      </c>
      <c r="L967">
        <v>0.02</v>
      </c>
      <c r="M967">
        <v>0</v>
      </c>
      <c r="N967">
        <v>0.99999999999994649</v>
      </c>
      <c r="O967">
        <v>4.8000000000000001E-2</v>
      </c>
      <c r="P967">
        <v>3.4000000000000002E-2</v>
      </c>
      <c r="Q967">
        <v>4.2999999999999997E-2</v>
      </c>
      <c r="R967">
        <v>0.223</v>
      </c>
      <c r="S967">
        <v>800</v>
      </c>
      <c r="T967">
        <v>5.0212499999997433E-2</v>
      </c>
      <c r="X967">
        <v>363636</v>
      </c>
      <c r="Y967">
        <v>0</v>
      </c>
      <c r="Z967">
        <v>3.3239475046147617E-3</v>
      </c>
      <c r="AA967">
        <v>0</v>
      </c>
      <c r="AB967">
        <v>1623</v>
      </c>
      <c r="AC967">
        <v>18000</v>
      </c>
      <c r="AD967">
        <v>980.78720877621868</v>
      </c>
      <c r="AE967">
        <v>980.78720877621868</v>
      </c>
      <c r="AF967">
        <v>6.6200906285897851E-2</v>
      </c>
      <c r="AG967">
        <v>62.1726007402482</v>
      </c>
      <c r="AI967">
        <v>6.7627048083637424</v>
      </c>
      <c r="AJ967">
        <v>864.9786360023927</v>
      </c>
      <c r="AM967">
        <v>0.40283675965772026</v>
      </c>
    </row>
    <row r="968" spans="1:39" x14ac:dyDescent="0.35">
      <c r="A968">
        <v>0.48299999999994681</v>
      </c>
      <c r="B968">
        <v>0.51700000000005319</v>
      </c>
      <c r="C968">
        <v>-4.9999999999994493E-4</v>
      </c>
      <c r="D968">
        <v>1.0829999999999469</v>
      </c>
      <c r="E968">
        <v>0.2</v>
      </c>
      <c r="F968">
        <v>-0.30300000000000038</v>
      </c>
      <c r="G968">
        <v>0.02</v>
      </c>
      <c r="H968">
        <v>0.99999999999994649</v>
      </c>
      <c r="I968">
        <v>1.0829999999999469</v>
      </c>
      <c r="J968">
        <v>0.2</v>
      </c>
      <c r="K968">
        <v>-0.30300000000000038</v>
      </c>
      <c r="L968">
        <v>0.02</v>
      </c>
      <c r="M968">
        <v>0</v>
      </c>
      <c r="N968">
        <v>0.99999999999994649</v>
      </c>
      <c r="O968">
        <v>4.8000000000000001E-2</v>
      </c>
      <c r="P968">
        <v>3.4000000000000002E-2</v>
      </c>
      <c r="Q968">
        <v>4.2999999999999997E-2</v>
      </c>
      <c r="R968">
        <v>0.223</v>
      </c>
      <c r="S968">
        <v>800</v>
      </c>
      <c r="T968">
        <v>5.0214999999997435E-2</v>
      </c>
      <c r="X968">
        <v>363636</v>
      </c>
      <c r="Y968">
        <v>0</v>
      </c>
      <c r="Z968">
        <v>3.2642902824629306E-3</v>
      </c>
      <c r="AA968">
        <v>0</v>
      </c>
      <c r="AB968">
        <v>1623</v>
      </c>
      <c r="AC968">
        <v>18000</v>
      </c>
      <c r="AD968">
        <v>980.78720877621868</v>
      </c>
      <c r="AE968">
        <v>980.78720877621868</v>
      </c>
      <c r="AF968">
        <v>6.500951520962106E-2</v>
      </c>
      <c r="AG968">
        <v>62.108307167551473</v>
      </c>
      <c r="AI968">
        <v>6.7627060791808908</v>
      </c>
      <c r="AJ968">
        <v>864.97973523277483</v>
      </c>
      <c r="AM968">
        <v>0.40249773489271939</v>
      </c>
    </row>
    <row r="969" spans="1:39" x14ac:dyDescent="0.35">
      <c r="A969">
        <v>0.48349999999994675</v>
      </c>
      <c r="B969">
        <v>0.51650000000005325</v>
      </c>
      <c r="C969">
        <v>-4.9999999999994493E-4</v>
      </c>
      <c r="D969">
        <v>1.0834999999999468</v>
      </c>
      <c r="E969">
        <v>0.2</v>
      </c>
      <c r="F969">
        <v>-0.30350000000000038</v>
      </c>
      <c r="G969">
        <v>0.02</v>
      </c>
      <c r="H969">
        <v>0.99999999999994649</v>
      </c>
      <c r="I969">
        <v>1.0834999999999468</v>
      </c>
      <c r="J969">
        <v>0.2</v>
      </c>
      <c r="K969">
        <v>-0.30350000000000038</v>
      </c>
      <c r="L969">
        <v>0.02</v>
      </c>
      <c r="M969">
        <v>0</v>
      </c>
      <c r="N969">
        <v>0.99999999999994649</v>
      </c>
      <c r="O969">
        <v>4.8000000000000001E-2</v>
      </c>
      <c r="P969">
        <v>3.4000000000000002E-2</v>
      </c>
      <c r="Q969">
        <v>4.2999999999999997E-2</v>
      </c>
      <c r="R969">
        <v>0.223</v>
      </c>
      <c r="S969">
        <v>800</v>
      </c>
      <c r="T969">
        <v>5.0217499999997438E-2</v>
      </c>
      <c r="X969">
        <v>363636</v>
      </c>
      <c r="Y969">
        <v>0</v>
      </c>
      <c r="Z969">
        <v>3.205651146905155E-3</v>
      </c>
      <c r="AA969">
        <v>0</v>
      </c>
      <c r="AB969">
        <v>1623</v>
      </c>
      <c r="AC969">
        <v>18000</v>
      </c>
      <c r="AD969">
        <v>980.78720877621868</v>
      </c>
      <c r="AE969">
        <v>980.78720877621868</v>
      </c>
      <c r="AF969">
        <v>6.3838517313657653E-2</v>
      </c>
      <c r="AG969">
        <v>62.044145359226512</v>
      </c>
      <c r="AI969">
        <v>6.7627073282453125</v>
      </c>
      <c r="AJ969">
        <v>864.9808156488624</v>
      </c>
      <c r="AM969">
        <v>0.40215928028989451</v>
      </c>
    </row>
    <row r="970" spans="1:39" x14ac:dyDescent="0.35">
      <c r="A970">
        <v>0.4839999999999467</v>
      </c>
      <c r="B970">
        <v>0.5160000000000533</v>
      </c>
      <c r="C970">
        <v>-4.9999999999994493E-4</v>
      </c>
      <c r="D970">
        <v>1.0839999999999468</v>
      </c>
      <c r="E970">
        <v>0.2</v>
      </c>
      <c r="F970">
        <v>-0.30400000000000038</v>
      </c>
      <c r="G970">
        <v>0.02</v>
      </c>
      <c r="H970">
        <v>0.99999999999994638</v>
      </c>
      <c r="I970">
        <v>1.0839999999999468</v>
      </c>
      <c r="J970">
        <v>0.2</v>
      </c>
      <c r="K970">
        <v>-0.30400000000000038</v>
      </c>
      <c r="L970">
        <v>0.02</v>
      </c>
      <c r="M970">
        <v>0</v>
      </c>
      <c r="N970">
        <v>0.99999999999994638</v>
      </c>
      <c r="O970">
        <v>4.8000000000000001E-2</v>
      </c>
      <c r="P970">
        <v>3.4000000000000002E-2</v>
      </c>
      <c r="Q970">
        <v>4.2999999999999997E-2</v>
      </c>
      <c r="R970">
        <v>0.223</v>
      </c>
      <c r="S970">
        <v>800</v>
      </c>
      <c r="T970">
        <v>5.0219999999997433E-2</v>
      </c>
      <c r="X970">
        <v>363636</v>
      </c>
      <c r="Y970">
        <v>0</v>
      </c>
      <c r="Z970">
        <v>3.1480136176159777E-3</v>
      </c>
      <c r="AA970">
        <v>0</v>
      </c>
      <c r="AB970">
        <v>1623</v>
      </c>
      <c r="AC970">
        <v>18000</v>
      </c>
      <c r="AD970">
        <v>980.78720877621868</v>
      </c>
      <c r="AE970">
        <v>980.78720877621868</v>
      </c>
      <c r="AF970">
        <v>6.2687581373348705E-2</v>
      </c>
      <c r="AG970">
        <v>61.980114927637821</v>
      </c>
      <c r="AI970">
        <v>6.7627085559103159</v>
      </c>
      <c r="AJ970">
        <v>864.98187755619017</v>
      </c>
      <c r="AM970">
        <v>0.40182139441213044</v>
      </c>
    </row>
    <row r="971" spans="1:39" x14ac:dyDescent="0.35">
      <c r="A971">
        <v>0.48449999999994664</v>
      </c>
      <c r="B971">
        <v>0.51550000000005336</v>
      </c>
      <c r="C971">
        <v>-4.9999999999994493E-4</v>
      </c>
      <c r="D971">
        <v>1.0844999999999467</v>
      </c>
      <c r="E971">
        <v>0.2</v>
      </c>
      <c r="F971">
        <v>-0.30450000000000038</v>
      </c>
      <c r="G971">
        <v>0.02</v>
      </c>
      <c r="H971">
        <v>0.99999999999994627</v>
      </c>
      <c r="I971">
        <v>1.0844999999999467</v>
      </c>
      <c r="J971">
        <v>0.2</v>
      </c>
      <c r="K971">
        <v>-0.30450000000000038</v>
      </c>
      <c r="L971">
        <v>0.02</v>
      </c>
      <c r="M971">
        <v>0</v>
      </c>
      <c r="N971">
        <v>0.99999999999994627</v>
      </c>
      <c r="O971">
        <v>4.8000000000000001E-2</v>
      </c>
      <c r="P971">
        <v>3.4000000000000002E-2</v>
      </c>
      <c r="Q971">
        <v>4.2999999999999997E-2</v>
      </c>
      <c r="R971">
        <v>0.223</v>
      </c>
      <c r="S971">
        <v>800</v>
      </c>
      <c r="T971">
        <v>5.0222499999997429E-2</v>
      </c>
      <c r="X971">
        <v>363636</v>
      </c>
      <c r="Y971">
        <v>0</v>
      </c>
      <c r="Z971">
        <v>3.0913614666576816E-3</v>
      </c>
      <c r="AA971">
        <v>0</v>
      </c>
      <c r="AB971">
        <v>1623</v>
      </c>
      <c r="AC971">
        <v>18000</v>
      </c>
      <c r="AD971">
        <v>980.78720877621868</v>
      </c>
      <c r="AE971">
        <v>980.78720877621868</v>
      </c>
      <c r="AF971">
        <v>6.1556381255632009E-2</v>
      </c>
      <c r="AG971">
        <v>61.916215486413485</v>
      </c>
      <c r="AI971">
        <v>6.7627097625237749</v>
      </c>
      <c r="AJ971">
        <v>864.9829212555951</v>
      </c>
      <c r="AM971">
        <v>0.40148407582713752</v>
      </c>
    </row>
    <row r="972" spans="1:39" x14ac:dyDescent="0.35">
      <c r="A972">
        <v>0.48499999999994658</v>
      </c>
      <c r="B972">
        <v>0.51500000000005342</v>
      </c>
      <c r="C972">
        <v>-4.9999999999994493E-4</v>
      </c>
      <c r="D972">
        <v>1.0849999999999467</v>
      </c>
      <c r="E972">
        <v>0.2</v>
      </c>
      <c r="F972">
        <v>-0.30500000000000038</v>
      </c>
      <c r="G972">
        <v>0.02</v>
      </c>
      <c r="H972">
        <v>0.99999999999994627</v>
      </c>
      <c r="I972">
        <v>1.0849999999999467</v>
      </c>
      <c r="J972">
        <v>0.2</v>
      </c>
      <c r="K972">
        <v>-0.30500000000000038</v>
      </c>
      <c r="L972">
        <v>0.02</v>
      </c>
      <c r="M972">
        <v>0</v>
      </c>
      <c r="N972">
        <v>0.99999999999994627</v>
      </c>
      <c r="O972">
        <v>4.8000000000000001E-2</v>
      </c>
      <c r="P972">
        <v>3.4000000000000002E-2</v>
      </c>
      <c r="Q972">
        <v>4.2999999999999997E-2</v>
      </c>
      <c r="R972">
        <v>0.223</v>
      </c>
      <c r="S972">
        <v>800</v>
      </c>
      <c r="T972">
        <v>5.0224999999997424E-2</v>
      </c>
      <c r="X972">
        <v>363636</v>
      </c>
      <c r="Y972">
        <v>0</v>
      </c>
      <c r="Z972">
        <v>3.0356787148338952E-3</v>
      </c>
      <c r="AA972">
        <v>0</v>
      </c>
      <c r="AB972">
        <v>1623</v>
      </c>
      <c r="AC972">
        <v>18000</v>
      </c>
      <c r="AD972">
        <v>980.78720877621868</v>
      </c>
      <c r="AE972">
        <v>980.78720877621868</v>
      </c>
      <c r="AF972">
        <v>6.044459584517E-2</v>
      </c>
      <c r="AG972">
        <v>61.852446650443824</v>
      </c>
      <c r="AI972">
        <v>6.7627109484282126</v>
      </c>
      <c r="AJ972">
        <v>864.98394704328825</v>
      </c>
      <c r="AM972">
        <v>0.40114732310743162</v>
      </c>
    </row>
    <row r="973" spans="1:39" x14ac:dyDescent="0.35">
      <c r="A973">
        <v>0.48549999999994653</v>
      </c>
      <c r="B973">
        <v>0.51450000000005347</v>
      </c>
      <c r="C973">
        <v>-4.9999999999994493E-4</v>
      </c>
      <c r="D973">
        <v>1.0854999999999466</v>
      </c>
      <c r="E973">
        <v>0.2</v>
      </c>
      <c r="F973">
        <v>-0.30550000000000038</v>
      </c>
      <c r="G973">
        <v>0.02</v>
      </c>
      <c r="H973">
        <v>0.99999999999994627</v>
      </c>
      <c r="I973">
        <v>1.0854999999999466</v>
      </c>
      <c r="J973">
        <v>0.2</v>
      </c>
      <c r="K973">
        <v>-0.30550000000000038</v>
      </c>
      <c r="L973">
        <v>0.02</v>
      </c>
      <c r="M973">
        <v>0</v>
      </c>
      <c r="N973">
        <v>0.99999999999994627</v>
      </c>
      <c r="O973">
        <v>4.8000000000000001E-2</v>
      </c>
      <c r="P973">
        <v>3.4000000000000002E-2</v>
      </c>
      <c r="Q973">
        <v>4.2999999999999997E-2</v>
      </c>
      <c r="R973">
        <v>0.223</v>
      </c>
      <c r="S973">
        <v>800</v>
      </c>
      <c r="T973">
        <v>5.022749999999742E-2</v>
      </c>
      <c r="X973">
        <v>363636</v>
      </c>
      <c r="Y973">
        <v>0</v>
      </c>
      <c r="Z973">
        <v>2.980949628092748E-3</v>
      </c>
      <c r="AA973">
        <v>0</v>
      </c>
      <c r="AB973">
        <v>1623</v>
      </c>
      <c r="AC973">
        <v>18000</v>
      </c>
      <c r="AD973">
        <v>980.78720877621868</v>
      </c>
      <c r="AE973">
        <v>980.78720877621868</v>
      </c>
      <c r="AF973">
        <v>5.9351908971486324E-2</v>
      </c>
      <c r="AG973">
        <v>61.788808035880002</v>
      </c>
      <c r="AI973">
        <v>6.7627121139608777</v>
      </c>
      <c r="AJ973">
        <v>864.9849552109207</v>
      </c>
      <c r="AM973">
        <v>0.40081113483031394</v>
      </c>
    </row>
    <row r="974" spans="1:39" x14ac:dyDescent="0.35">
      <c r="A974">
        <v>0.48599999999994647</v>
      </c>
      <c r="B974">
        <v>0.51400000000005353</v>
      </c>
      <c r="C974">
        <v>-4.9999999999994493E-4</v>
      </c>
      <c r="D974">
        <v>1.0859999999999466</v>
      </c>
      <c r="E974">
        <v>0.2</v>
      </c>
      <c r="F974">
        <v>-0.30600000000000038</v>
      </c>
      <c r="G974">
        <v>0.02</v>
      </c>
      <c r="H974">
        <v>0.99999999999994615</v>
      </c>
      <c r="I974">
        <v>1.0859999999999466</v>
      </c>
      <c r="J974">
        <v>0.2</v>
      </c>
      <c r="K974">
        <v>-0.30600000000000038</v>
      </c>
      <c r="L974">
        <v>0.02</v>
      </c>
      <c r="M974">
        <v>0</v>
      </c>
      <c r="N974">
        <v>0.99999999999994615</v>
      </c>
      <c r="O974">
        <v>4.8000000000000001E-2</v>
      </c>
      <c r="P974">
        <v>3.4000000000000002E-2</v>
      </c>
      <c r="Q974">
        <v>4.2999999999999997E-2</v>
      </c>
      <c r="R974">
        <v>0.223</v>
      </c>
      <c r="S974">
        <v>800</v>
      </c>
      <c r="T974">
        <v>5.0229999999997416E-2</v>
      </c>
      <c r="X974">
        <v>363636</v>
      </c>
      <c r="Y974">
        <v>0</v>
      </c>
      <c r="Z974">
        <v>2.9271587139789411E-3</v>
      </c>
      <c r="AA974">
        <v>0</v>
      </c>
      <c r="AB974">
        <v>1623</v>
      </c>
      <c r="AC974">
        <v>18000</v>
      </c>
      <c r="AD974">
        <v>980.78720877621868</v>
      </c>
      <c r="AE974">
        <v>980.78720877621868</v>
      </c>
      <c r="AF974">
        <v>5.8278009337098036E-2</v>
      </c>
      <c r="AG974">
        <v>61.72529926013253</v>
      </c>
      <c r="AI974">
        <v>6.7627132594538208</v>
      </c>
      <c r="AJ974">
        <v>864.98594604565039</v>
      </c>
      <c r="AM974">
        <v>0.40047550957785089</v>
      </c>
    </row>
    <row r="975" spans="1:39" x14ac:dyDescent="0.35">
      <c r="A975">
        <v>0.48649999999994642</v>
      </c>
      <c r="B975">
        <v>0.51350000000005358</v>
      </c>
      <c r="C975">
        <v>-4.9999999999994493E-4</v>
      </c>
      <c r="D975">
        <v>1.0864999999999465</v>
      </c>
      <c r="E975">
        <v>0.2</v>
      </c>
      <c r="F975">
        <v>-0.30650000000000038</v>
      </c>
      <c r="G975">
        <v>0.02</v>
      </c>
      <c r="H975">
        <v>0.99999999999994604</v>
      </c>
      <c r="I975">
        <v>1.0864999999999465</v>
      </c>
      <c r="J975">
        <v>0.2</v>
      </c>
      <c r="K975">
        <v>-0.30650000000000038</v>
      </c>
      <c r="L975">
        <v>0.02</v>
      </c>
      <c r="M975">
        <v>0</v>
      </c>
      <c r="N975">
        <v>0.99999999999994604</v>
      </c>
      <c r="O975">
        <v>4.8000000000000001E-2</v>
      </c>
      <c r="P975">
        <v>3.4000000000000002E-2</v>
      </c>
      <c r="Q975">
        <v>4.2999999999999997E-2</v>
      </c>
      <c r="R975">
        <v>0.223</v>
      </c>
      <c r="S975">
        <v>800</v>
      </c>
      <c r="T975">
        <v>5.0232499999997418E-2</v>
      </c>
      <c r="X975">
        <v>363636</v>
      </c>
      <c r="Y975">
        <v>0</v>
      </c>
      <c r="Z975">
        <v>2.8742907181341115E-3</v>
      </c>
      <c r="AA975">
        <v>0</v>
      </c>
      <c r="AB975">
        <v>1623</v>
      </c>
      <c r="AC975">
        <v>18000</v>
      </c>
      <c r="AD975">
        <v>980.78720877621868</v>
      </c>
      <c r="AE975">
        <v>980.78720877621868</v>
      </c>
      <c r="AF975">
        <v>5.7222590446630688E-2</v>
      </c>
      <c r="AG975">
        <v>61.661919941869755</v>
      </c>
      <c r="AI975">
        <v>6.7627143852339708</v>
      </c>
      <c r="AJ975">
        <v>864.9869198302066</v>
      </c>
      <c r="AM975">
        <v>0.40014044593685427</v>
      </c>
    </row>
    <row r="976" spans="1:39" x14ac:dyDescent="0.35">
      <c r="A976">
        <v>0.48699999999994636</v>
      </c>
      <c r="B976">
        <v>0.51300000000005364</v>
      </c>
      <c r="C976">
        <v>-4.9999999999994493E-4</v>
      </c>
      <c r="D976">
        <v>1.0869999999999465</v>
      </c>
      <c r="E976">
        <v>0.2</v>
      </c>
      <c r="F976">
        <v>-0.30700000000000038</v>
      </c>
      <c r="G976">
        <v>0.02</v>
      </c>
      <c r="H976">
        <v>0.99999999999994604</v>
      </c>
      <c r="I976">
        <v>1.0869999999999465</v>
      </c>
      <c r="J976">
        <v>0.2</v>
      </c>
      <c r="K976">
        <v>-0.30700000000000038</v>
      </c>
      <c r="L976">
        <v>0.02</v>
      </c>
      <c r="M976">
        <v>0</v>
      </c>
      <c r="N976">
        <v>0.99999999999994604</v>
      </c>
      <c r="O976">
        <v>4.8000000000000001E-2</v>
      </c>
      <c r="P976">
        <v>3.4000000000000002E-2</v>
      </c>
      <c r="Q976">
        <v>4.2999999999999997E-2</v>
      </c>
      <c r="R976">
        <v>0.223</v>
      </c>
      <c r="S976">
        <v>800</v>
      </c>
      <c r="T976">
        <v>5.0234999999997414E-2</v>
      </c>
      <c r="X976">
        <v>363636</v>
      </c>
      <c r="Y976">
        <v>0</v>
      </c>
      <c r="Z976">
        <v>2.8223306208448738E-3</v>
      </c>
      <c r="AA976">
        <v>0</v>
      </c>
      <c r="AB976">
        <v>1623</v>
      </c>
      <c r="AC976">
        <v>18000</v>
      </c>
      <c r="AD976">
        <v>980.78720877621868</v>
      </c>
      <c r="AE976">
        <v>980.78720877621868</v>
      </c>
      <c r="AF976">
        <v>5.6185350536903766E-2</v>
      </c>
      <c r="AG976">
        <v>61.598669701016227</v>
      </c>
      <c r="AI976">
        <v>6.762715491623208</v>
      </c>
      <c r="AJ976">
        <v>864.98787684295439</v>
      </c>
      <c r="AM976">
        <v>0.39980594249886137</v>
      </c>
    </row>
    <row r="977" spans="1:39" x14ac:dyDescent="0.35">
      <c r="A977">
        <v>0.48749999999994631</v>
      </c>
      <c r="B977">
        <v>0.51250000000005369</v>
      </c>
      <c r="C977">
        <v>-4.9999999999994493E-4</v>
      </c>
      <c r="D977">
        <v>1.0874999999999464</v>
      </c>
      <c r="E977">
        <v>0.2</v>
      </c>
      <c r="F977">
        <v>-0.30750000000000038</v>
      </c>
      <c r="G977">
        <v>0.02</v>
      </c>
      <c r="H977">
        <v>0.99999999999994604</v>
      </c>
      <c r="I977">
        <v>1.0874999999999464</v>
      </c>
      <c r="J977">
        <v>0.2</v>
      </c>
      <c r="K977">
        <v>-0.30750000000000038</v>
      </c>
      <c r="L977">
        <v>0.02</v>
      </c>
      <c r="M977">
        <v>0</v>
      </c>
      <c r="N977">
        <v>0.99999999999994604</v>
      </c>
      <c r="O977">
        <v>4.8000000000000001E-2</v>
      </c>
      <c r="P977">
        <v>3.4000000000000002E-2</v>
      </c>
      <c r="Q977">
        <v>4.2999999999999997E-2</v>
      </c>
      <c r="R977">
        <v>0.223</v>
      </c>
      <c r="S977">
        <v>800</v>
      </c>
      <c r="T977">
        <v>5.0237499999997416E-2</v>
      </c>
      <c r="X977">
        <v>363636</v>
      </c>
      <c r="Y977">
        <v>0</v>
      </c>
      <c r="Z977">
        <v>2.7712636336379294E-3</v>
      </c>
      <c r="AA977">
        <v>0</v>
      </c>
      <c r="AB977">
        <v>1623</v>
      </c>
      <c r="AC977">
        <v>18000</v>
      </c>
      <c r="AD977">
        <v>980.78720877621868</v>
      </c>
      <c r="AE977">
        <v>980.78720877621868</v>
      </c>
      <c r="AF977">
        <v>5.5165992507973972E-2</v>
      </c>
      <c r="AG977">
        <v>61.535548158751091</v>
      </c>
      <c r="AI977">
        <v>6.7627165789384387</v>
      </c>
      <c r="AJ977">
        <v>864.98881735795862</v>
      </c>
      <c r="AM977">
        <v>0.39947199786011522</v>
      </c>
    </row>
    <row r="978" spans="1:39" x14ac:dyDescent="0.35">
      <c r="A978">
        <v>0.48799999999994625</v>
      </c>
      <c r="B978">
        <v>0.51200000000005375</v>
      </c>
      <c r="C978">
        <v>-4.9999999999994493E-4</v>
      </c>
      <c r="D978">
        <v>1.0879999999999463</v>
      </c>
      <c r="E978">
        <v>0.2</v>
      </c>
      <c r="F978">
        <v>-0.30800000000000038</v>
      </c>
      <c r="G978">
        <v>0.02</v>
      </c>
      <c r="H978">
        <v>0.99999999999994593</v>
      </c>
      <c r="I978">
        <v>1.0879999999999463</v>
      </c>
      <c r="J978">
        <v>0.2</v>
      </c>
      <c r="K978">
        <v>-0.30800000000000038</v>
      </c>
      <c r="L978">
        <v>0.02</v>
      </c>
      <c r="M978">
        <v>0</v>
      </c>
      <c r="N978">
        <v>0.99999999999994593</v>
      </c>
      <c r="O978">
        <v>4.8000000000000001E-2</v>
      </c>
      <c r="P978">
        <v>3.4000000000000002E-2</v>
      </c>
      <c r="Q978">
        <v>4.2999999999999997E-2</v>
      </c>
      <c r="R978">
        <v>0.223</v>
      </c>
      <c r="S978">
        <v>800</v>
      </c>
      <c r="T978">
        <v>5.0239999999997405E-2</v>
      </c>
      <c r="X978">
        <v>363636</v>
      </c>
      <c r="Y978">
        <v>0</v>
      </c>
      <c r="Z978">
        <v>2.7210751959216455E-3</v>
      </c>
      <c r="AA978">
        <v>0</v>
      </c>
      <c r="AB978">
        <v>1623</v>
      </c>
      <c r="AC978">
        <v>18000</v>
      </c>
      <c r="AD978">
        <v>980.78720877621868</v>
      </c>
      <c r="AE978">
        <v>980.78720877621868</v>
      </c>
      <c r="AF978">
        <v>5.4164223855123865E-2</v>
      </c>
      <c r="AG978">
        <v>61.472554937506317</v>
      </c>
      <c r="AI978">
        <v>6.7627176474916686</v>
      </c>
      <c r="AJ978">
        <v>864.98974164504705</v>
      </c>
      <c r="AM978">
        <v>0.39913861062154504</v>
      </c>
    </row>
    <row r="979" spans="1:39" x14ac:dyDescent="0.35">
      <c r="A979">
        <v>0.4884999999999462</v>
      </c>
      <c r="B979">
        <v>0.5115000000000538</v>
      </c>
      <c r="C979">
        <v>-4.9999999999994493E-4</v>
      </c>
      <c r="D979">
        <v>1.0884999999999463</v>
      </c>
      <c r="E979">
        <v>0.2</v>
      </c>
      <c r="F979">
        <v>-0.30850000000000039</v>
      </c>
      <c r="G979">
        <v>0.02</v>
      </c>
      <c r="H979">
        <v>0.99999999999994582</v>
      </c>
      <c r="I979">
        <v>1.0884999999999463</v>
      </c>
      <c r="J979">
        <v>0.2</v>
      </c>
      <c r="K979">
        <v>-0.30850000000000039</v>
      </c>
      <c r="L979">
        <v>0.02</v>
      </c>
      <c r="M979">
        <v>0</v>
      </c>
      <c r="N979">
        <v>0.99999999999994582</v>
      </c>
      <c r="O979">
        <v>4.8000000000000001E-2</v>
      </c>
      <c r="P979">
        <v>3.4000000000000002E-2</v>
      </c>
      <c r="Q979">
        <v>4.2999999999999997E-2</v>
      </c>
      <c r="R979">
        <v>0.223</v>
      </c>
      <c r="S979">
        <v>800</v>
      </c>
      <c r="T979">
        <v>5.0242499999997407E-2</v>
      </c>
      <c r="X979">
        <v>363636</v>
      </c>
      <c r="Y979">
        <v>0</v>
      </c>
      <c r="Z979">
        <v>2.6717509716735013E-3</v>
      </c>
      <c r="AA979">
        <v>0</v>
      </c>
      <c r="AB979">
        <v>1623</v>
      </c>
      <c r="AC979">
        <v>18000</v>
      </c>
      <c r="AD979">
        <v>980.78720877621868</v>
      </c>
      <c r="AE979">
        <v>980.78720877621868</v>
      </c>
      <c r="AF979">
        <v>5.3179756601784221E-2</v>
      </c>
      <c r="AG979">
        <v>61.409689660964958</v>
      </c>
      <c r="AI979">
        <v>6.7627186975900724</v>
      </c>
      <c r="AJ979">
        <v>864.9906499698709</v>
      </c>
      <c r="AM979">
        <v>0.39880577938874656</v>
      </c>
    </row>
    <row r="980" spans="1:39" x14ac:dyDescent="0.35">
      <c r="A980">
        <v>0.48899999999994614</v>
      </c>
      <c r="B980">
        <v>0.51100000000005386</v>
      </c>
      <c r="C980">
        <v>-4.9999999999994493E-4</v>
      </c>
      <c r="D980">
        <v>1.0889999999999462</v>
      </c>
      <c r="E980">
        <v>0.2</v>
      </c>
      <c r="F980">
        <v>-0.30900000000000039</v>
      </c>
      <c r="G980">
        <v>0.02</v>
      </c>
      <c r="H980">
        <v>0.99999999999994582</v>
      </c>
      <c r="I980">
        <v>1.0889999999999462</v>
      </c>
      <c r="J980">
        <v>0.2</v>
      </c>
      <c r="K980">
        <v>-0.30900000000000039</v>
      </c>
      <c r="L980">
        <v>0.02</v>
      </c>
      <c r="M980">
        <v>0</v>
      </c>
      <c r="N980">
        <v>0.99999999999994582</v>
      </c>
      <c r="O980">
        <v>4.8000000000000001E-2</v>
      </c>
      <c r="P980">
        <v>3.4000000000000002E-2</v>
      </c>
      <c r="Q980">
        <v>4.2999999999999997E-2</v>
      </c>
      <c r="R980">
        <v>0.223</v>
      </c>
      <c r="S980">
        <v>800</v>
      </c>
      <c r="T980">
        <v>5.0244999999997403E-2</v>
      </c>
      <c r="X980">
        <v>363636</v>
      </c>
      <c r="Y980">
        <v>0</v>
      </c>
      <c r="Z980">
        <v>2.6232768461728231E-3</v>
      </c>
      <c r="AA980">
        <v>0</v>
      </c>
      <c r="AB980">
        <v>1623</v>
      </c>
      <c r="AC980">
        <v>18000</v>
      </c>
      <c r="AD980">
        <v>980.78720877621868</v>
      </c>
      <c r="AE980">
        <v>980.78720877621868</v>
      </c>
      <c r="AF980">
        <v>5.2212307233377289E-2</v>
      </c>
      <c r="AG980">
        <v>61.3469519540593</v>
      </c>
      <c r="AI980">
        <v>6.762719729536065</v>
      </c>
      <c r="AJ980">
        <v>864.99154259396641</v>
      </c>
      <c r="AM980">
        <v>0.39847350277196281</v>
      </c>
    </row>
    <row r="981" spans="1:39" x14ac:dyDescent="0.35">
      <c r="A981">
        <v>0.48949999999994609</v>
      </c>
      <c r="B981">
        <v>0.51050000000005391</v>
      </c>
      <c r="C981">
        <v>-4.9999999999994493E-4</v>
      </c>
      <c r="D981">
        <v>1.0894999999999462</v>
      </c>
      <c r="E981">
        <v>0.2</v>
      </c>
      <c r="F981">
        <v>-0.30950000000000039</v>
      </c>
      <c r="G981">
        <v>0.02</v>
      </c>
      <c r="H981">
        <v>0.99999999999994582</v>
      </c>
      <c r="I981">
        <v>1.0894999999999462</v>
      </c>
      <c r="J981">
        <v>0.2</v>
      </c>
      <c r="K981">
        <v>-0.30950000000000039</v>
      </c>
      <c r="L981">
        <v>0.02</v>
      </c>
      <c r="M981">
        <v>0</v>
      </c>
      <c r="N981">
        <v>0.99999999999994582</v>
      </c>
      <c r="O981">
        <v>4.8000000000000001E-2</v>
      </c>
      <c r="P981">
        <v>3.4000000000000002E-2</v>
      </c>
      <c r="Q981">
        <v>4.2999999999999997E-2</v>
      </c>
      <c r="R981">
        <v>0.223</v>
      </c>
      <c r="S981">
        <v>800</v>
      </c>
      <c r="T981">
        <v>5.0247499999997405E-2</v>
      </c>
      <c r="X981">
        <v>363636</v>
      </c>
      <c r="Y981">
        <v>0</v>
      </c>
      <c r="Z981">
        <v>2.5756389227782231E-3</v>
      </c>
      <c r="AA981">
        <v>0</v>
      </c>
      <c r="AB981">
        <v>1623</v>
      </c>
      <c r="AC981">
        <v>18000</v>
      </c>
      <c r="AD981">
        <v>980.78720877621868</v>
      </c>
      <c r="AE981">
        <v>980.78720877621868</v>
      </c>
      <c r="AF981">
        <v>5.1261596632069979E-2</v>
      </c>
      <c r="AG981">
        <v>61.28434144296898</v>
      </c>
      <c r="AI981">
        <v>6.7627207436273737</v>
      </c>
      <c r="AJ981">
        <v>864.99241977481665</v>
      </c>
      <c r="AM981">
        <v>0.39814177938606438</v>
      </c>
    </row>
    <row r="982" spans="1:39" x14ac:dyDescent="0.35">
      <c r="A982">
        <v>0.48999999999994603</v>
      </c>
      <c r="B982">
        <v>0.51000000000005397</v>
      </c>
      <c r="C982">
        <v>-4.9999999999994493E-4</v>
      </c>
      <c r="D982">
        <v>1.0899999999999461</v>
      </c>
      <c r="E982">
        <v>0.2</v>
      </c>
      <c r="F982">
        <v>-0.31000000000000039</v>
      </c>
      <c r="G982">
        <v>0.02</v>
      </c>
      <c r="H982">
        <v>0.99999999999994571</v>
      </c>
      <c r="I982">
        <v>1.0899999999999461</v>
      </c>
      <c r="J982">
        <v>0.2</v>
      </c>
      <c r="K982">
        <v>-0.31000000000000039</v>
      </c>
      <c r="L982">
        <v>0.02</v>
      </c>
      <c r="M982">
        <v>0</v>
      </c>
      <c r="N982">
        <v>0.99999999999994571</v>
      </c>
      <c r="O982">
        <v>4.8000000000000001E-2</v>
      </c>
      <c r="P982">
        <v>3.4000000000000002E-2</v>
      </c>
      <c r="Q982">
        <v>4.2999999999999997E-2</v>
      </c>
      <c r="R982">
        <v>0.223</v>
      </c>
      <c r="S982">
        <v>800</v>
      </c>
      <c r="T982">
        <v>5.0249999999997401E-2</v>
      </c>
      <c r="X982">
        <v>363636</v>
      </c>
      <c r="Y982">
        <v>0</v>
      </c>
      <c r="Z982">
        <v>2.5288235197491681E-3</v>
      </c>
      <c r="AA982">
        <v>0</v>
      </c>
      <c r="AB982">
        <v>1623</v>
      </c>
      <c r="AC982">
        <v>18000</v>
      </c>
      <c r="AD982">
        <v>980.78720877621868</v>
      </c>
      <c r="AE982">
        <v>980.78720877621868</v>
      </c>
      <c r="AF982">
        <v>5.0327350012424471E-2</v>
      </c>
      <c r="AG982">
        <v>61.221857755119018</v>
      </c>
      <c r="AI982">
        <v>6.7627217401571009</v>
      </c>
      <c r="AJ982">
        <v>864.9932817659062</v>
      </c>
      <c r="AM982">
        <v>0.39781060785053068</v>
      </c>
    </row>
    <row r="983" spans="1:39" x14ac:dyDescent="0.35">
      <c r="A983">
        <v>0.49049999999994598</v>
      </c>
      <c r="B983">
        <v>0.50950000000005402</v>
      </c>
      <c r="C983">
        <v>-4.9999999999994493E-4</v>
      </c>
      <c r="D983">
        <v>1.0904999999999461</v>
      </c>
      <c r="E983">
        <v>0.2</v>
      </c>
      <c r="F983">
        <v>-0.31050000000000039</v>
      </c>
      <c r="G983">
        <v>0.02</v>
      </c>
      <c r="H983">
        <v>0.9999999999999456</v>
      </c>
      <c r="I983">
        <v>1.0904999999999461</v>
      </c>
      <c r="J983">
        <v>0.2</v>
      </c>
      <c r="K983">
        <v>-0.31050000000000039</v>
      </c>
      <c r="L983">
        <v>0.02</v>
      </c>
      <c r="M983">
        <v>0</v>
      </c>
      <c r="N983">
        <v>0.9999999999999456</v>
      </c>
      <c r="O983">
        <v>4.8000000000000001E-2</v>
      </c>
      <c r="P983">
        <v>3.4000000000000002E-2</v>
      </c>
      <c r="Q983">
        <v>4.2999999999999997E-2</v>
      </c>
      <c r="R983">
        <v>0.223</v>
      </c>
      <c r="S983">
        <v>800</v>
      </c>
      <c r="T983">
        <v>5.0252499999997396E-2</v>
      </c>
      <c r="X983">
        <v>363636</v>
      </c>
      <c r="Y983">
        <v>0</v>
      </c>
      <c r="Z983">
        <v>2.4828171671111153E-3</v>
      </c>
      <c r="AA983">
        <v>0</v>
      </c>
      <c r="AB983">
        <v>1623</v>
      </c>
      <c r="AC983">
        <v>18000</v>
      </c>
      <c r="AD983">
        <v>980.78720877621868</v>
      </c>
      <c r="AE983">
        <v>980.78720877621868</v>
      </c>
      <c r="AF983">
        <v>4.9409296857935193E-2</v>
      </c>
      <c r="AG983">
        <v>61.159500519177875</v>
      </c>
      <c r="AI983">
        <v>6.7627227194137989</v>
      </c>
      <c r="AJ983">
        <v>864.99412881678586</v>
      </c>
      <c r="AM983">
        <v>0.39747998678943042</v>
      </c>
    </row>
    <row r="984" spans="1:39" x14ac:dyDescent="0.35">
      <c r="A984">
        <v>0.49099999999994592</v>
      </c>
      <c r="B984">
        <v>0.50900000000005408</v>
      </c>
      <c r="C984">
        <v>-4.9999999999994493E-4</v>
      </c>
      <c r="D984">
        <v>1.090999999999946</v>
      </c>
      <c r="E984">
        <v>0.2</v>
      </c>
      <c r="F984">
        <v>-0.31100000000000039</v>
      </c>
      <c r="G984">
        <v>0.02</v>
      </c>
      <c r="H984">
        <v>0.9999999999999456</v>
      </c>
      <c r="I984">
        <v>1.090999999999946</v>
      </c>
      <c r="J984">
        <v>0.2</v>
      </c>
      <c r="K984">
        <v>-0.31100000000000039</v>
      </c>
      <c r="L984">
        <v>0.02</v>
      </c>
      <c r="M984">
        <v>0</v>
      </c>
      <c r="N984">
        <v>0.9999999999999456</v>
      </c>
      <c r="O984">
        <v>4.8000000000000001E-2</v>
      </c>
      <c r="P984">
        <v>3.4000000000000002E-2</v>
      </c>
      <c r="Q984">
        <v>4.2999999999999997E-2</v>
      </c>
      <c r="R984">
        <v>0.223</v>
      </c>
      <c r="S984">
        <v>800</v>
      </c>
      <c r="T984">
        <v>5.0254999999997392E-2</v>
      </c>
      <c r="X984">
        <v>363636</v>
      </c>
      <c r="Y984">
        <v>0</v>
      </c>
      <c r="Z984">
        <v>2.4376066035636502E-3</v>
      </c>
      <c r="AA984">
        <v>0</v>
      </c>
      <c r="AB984">
        <v>1623</v>
      </c>
      <c r="AC984">
        <v>18000</v>
      </c>
      <c r="AD984">
        <v>980.78720877621868</v>
      </c>
      <c r="AE984">
        <v>980.78720877621868</v>
      </c>
      <c r="AF984">
        <v>4.8507170858440404E-2</v>
      </c>
      <c r="AG984">
        <v>61.097269365055354</v>
      </c>
      <c r="AI984">
        <v>6.7627236816815319</v>
      </c>
      <c r="AJ984">
        <v>864.99496117312572</v>
      </c>
      <c r="AM984">
        <v>0.39714991483140266</v>
      </c>
    </row>
    <row r="985" spans="1:39" x14ac:dyDescent="0.35">
      <c r="A985">
        <v>0.49149999999994587</v>
      </c>
      <c r="B985">
        <v>0.50850000000005413</v>
      </c>
      <c r="C985">
        <v>-4.9999999999994493E-4</v>
      </c>
      <c r="D985">
        <v>1.091499999999946</v>
      </c>
      <c r="E985">
        <v>0.2</v>
      </c>
      <c r="F985">
        <v>-0.31150000000000039</v>
      </c>
      <c r="G985">
        <v>0.02</v>
      </c>
      <c r="H985">
        <v>0.9999999999999456</v>
      </c>
      <c r="I985">
        <v>1.091499999999946</v>
      </c>
      <c r="J985">
        <v>0.2</v>
      </c>
      <c r="K985">
        <v>-0.31150000000000039</v>
      </c>
      <c r="L985">
        <v>0.02</v>
      </c>
      <c r="M985">
        <v>0</v>
      </c>
      <c r="N985">
        <v>0.9999999999999456</v>
      </c>
      <c r="O985">
        <v>4.8000000000000001E-2</v>
      </c>
      <c r="P985">
        <v>3.4000000000000002E-2</v>
      </c>
      <c r="Q985">
        <v>4.2999999999999997E-2</v>
      </c>
      <c r="R985">
        <v>0.223</v>
      </c>
      <c r="S985">
        <v>800</v>
      </c>
      <c r="T985">
        <v>5.0257499999997388E-2</v>
      </c>
      <c r="X985">
        <v>363636</v>
      </c>
      <c r="Y985">
        <v>0</v>
      </c>
      <c r="Z985">
        <v>2.3931787734310802E-3</v>
      </c>
      <c r="AA985">
        <v>0</v>
      </c>
      <c r="AB985">
        <v>1623</v>
      </c>
      <c r="AC985">
        <v>18000</v>
      </c>
      <c r="AD985">
        <v>980.78720877621868</v>
      </c>
      <c r="AE985">
        <v>980.78720877621868</v>
      </c>
      <c r="AF985">
        <v>4.7620709848397252E-2</v>
      </c>
      <c r="AG985">
        <v>61.035163923900512</v>
      </c>
      <c r="AI985">
        <v>6.7627246272399422</v>
      </c>
      <c r="AJ985">
        <v>864.99577907677281</v>
      </c>
      <c r="AM985">
        <v>0.39682039060963792</v>
      </c>
    </row>
    <row r="986" spans="1:39" x14ac:dyDescent="0.35">
      <c r="A986">
        <v>0.49199999999994581</v>
      </c>
      <c r="B986">
        <v>0.50800000000005419</v>
      </c>
      <c r="C986">
        <v>-4.9999999999994493E-4</v>
      </c>
      <c r="D986">
        <v>1.0919999999999459</v>
      </c>
      <c r="E986">
        <v>0.2</v>
      </c>
      <c r="F986">
        <v>-0.31200000000000039</v>
      </c>
      <c r="G986">
        <v>0.02</v>
      </c>
      <c r="H986">
        <v>0.99999999999994549</v>
      </c>
      <c r="I986">
        <v>1.0919999999999459</v>
      </c>
      <c r="J986">
        <v>0.2</v>
      </c>
      <c r="K986">
        <v>-0.31200000000000039</v>
      </c>
      <c r="L986">
        <v>0.02</v>
      </c>
      <c r="M986">
        <v>0</v>
      </c>
      <c r="N986">
        <v>0.99999999999994549</v>
      </c>
      <c r="O986">
        <v>4.8000000000000001E-2</v>
      </c>
      <c r="P986">
        <v>3.4000000000000002E-2</v>
      </c>
      <c r="Q986">
        <v>4.2999999999999997E-2</v>
      </c>
      <c r="R986">
        <v>0.223</v>
      </c>
      <c r="S986">
        <v>800</v>
      </c>
      <c r="T986">
        <v>5.0259999999997383E-2</v>
      </c>
      <c r="X986">
        <v>363636</v>
      </c>
      <c r="Y986">
        <v>0</v>
      </c>
      <c r="Z986">
        <v>2.3495208236549302E-3</v>
      </c>
      <c r="AA986">
        <v>0</v>
      </c>
      <c r="AB986">
        <v>1623</v>
      </c>
      <c r="AC986">
        <v>18000</v>
      </c>
      <c r="AD986">
        <v>980.78720877621868</v>
      </c>
      <c r="AE986">
        <v>980.78720877621868</v>
      </c>
      <c r="AF986">
        <v>4.6749655746009096E-2</v>
      </c>
      <c r="AG986">
        <v>60.973183828099543</v>
      </c>
      <c r="AI986">
        <v>6.7627255563643187</v>
      </c>
      <c r="AJ986">
        <v>864.9965827658101</v>
      </c>
      <c r="AM986">
        <v>0.39649141276185912</v>
      </c>
    </row>
    <row r="987" spans="1:39" x14ac:dyDescent="0.35">
      <c r="A987">
        <v>0.49249999999994576</v>
      </c>
      <c r="B987">
        <v>0.50750000000005424</v>
      </c>
      <c r="C987">
        <v>-4.9999999999994493E-4</v>
      </c>
      <c r="D987">
        <v>1.0924999999999458</v>
      </c>
      <c r="E987">
        <v>0.2</v>
      </c>
      <c r="F987">
        <v>-0.31250000000000039</v>
      </c>
      <c r="G987">
        <v>0.02</v>
      </c>
      <c r="H987">
        <v>0.99999999999994538</v>
      </c>
      <c r="I987">
        <v>1.0924999999999458</v>
      </c>
      <c r="J987">
        <v>0.2</v>
      </c>
      <c r="K987">
        <v>-0.31250000000000039</v>
      </c>
      <c r="L987">
        <v>0.02</v>
      </c>
      <c r="M987">
        <v>0</v>
      </c>
      <c r="N987">
        <v>0.99999999999994538</v>
      </c>
      <c r="O987">
        <v>4.8000000000000001E-2</v>
      </c>
      <c r="P987">
        <v>3.4000000000000002E-2</v>
      </c>
      <c r="Q987">
        <v>4.2999999999999997E-2</v>
      </c>
      <c r="R987">
        <v>0.223</v>
      </c>
      <c r="S987">
        <v>800</v>
      </c>
      <c r="T987">
        <v>5.0262499999997386E-2</v>
      </c>
      <c r="X987">
        <v>363636</v>
      </c>
      <c r="Y987">
        <v>0</v>
      </c>
      <c r="Z987">
        <v>2.3066201008278076E-3</v>
      </c>
      <c r="AA987">
        <v>0</v>
      </c>
      <c r="AB987">
        <v>1623</v>
      </c>
      <c r="AC987">
        <v>18000</v>
      </c>
      <c r="AD987">
        <v>980.78720877621868</v>
      </c>
      <c r="AE987">
        <v>980.78720877621868</v>
      </c>
      <c r="AF987">
        <v>4.5893754493193946E-2</v>
      </c>
      <c r="AG987">
        <v>60.911328711273548</v>
      </c>
      <c r="AI987">
        <v>6.7627264693256546</v>
      </c>
      <c r="AJ987">
        <v>864.99737247460632</v>
      </c>
      <c r="AM987">
        <v>0.39616297993030303</v>
      </c>
    </row>
    <row r="988" spans="1:39" x14ac:dyDescent="0.35">
      <c r="A988">
        <v>0.4929999999999457</v>
      </c>
      <c r="B988">
        <v>0.5070000000000543</v>
      </c>
      <c r="C988">
        <v>-4.9999999999994493E-4</v>
      </c>
      <c r="D988">
        <v>1.0929999999999458</v>
      </c>
      <c r="E988">
        <v>0.2</v>
      </c>
      <c r="F988">
        <v>-0.31300000000000039</v>
      </c>
      <c r="G988">
        <v>0.02</v>
      </c>
      <c r="H988">
        <v>0.99999999999994538</v>
      </c>
      <c r="I988">
        <v>1.0929999999999458</v>
      </c>
      <c r="J988">
        <v>0.2</v>
      </c>
      <c r="K988">
        <v>-0.31300000000000039</v>
      </c>
      <c r="L988">
        <v>0.02</v>
      </c>
      <c r="M988">
        <v>0</v>
      </c>
      <c r="N988">
        <v>0.99999999999994538</v>
      </c>
      <c r="O988">
        <v>4.8000000000000001E-2</v>
      </c>
      <c r="P988">
        <v>3.4000000000000002E-2</v>
      </c>
      <c r="Q988">
        <v>4.2999999999999997E-2</v>
      </c>
      <c r="R988">
        <v>0.223</v>
      </c>
      <c r="S988">
        <v>800</v>
      </c>
      <c r="T988">
        <v>5.0264999999997388E-2</v>
      </c>
      <c r="X988">
        <v>363636</v>
      </c>
      <c r="Y988">
        <v>0</v>
      </c>
      <c r="Z988">
        <v>2.2644641482680978E-3</v>
      </c>
      <c r="AA988">
        <v>0</v>
      </c>
      <c r="AB988">
        <v>1623</v>
      </c>
      <c r="AC988">
        <v>18000</v>
      </c>
      <c r="AD988">
        <v>980.78720877621868</v>
      </c>
      <c r="AE988">
        <v>980.78720877621868</v>
      </c>
      <c r="AF988">
        <v>4.5052755996383295E-2</v>
      </c>
      <c r="AG988">
        <v>60.849598208276305</v>
      </c>
      <c r="AI988">
        <v>6.7627273663907177</v>
      </c>
      <c r="AJ988">
        <v>864.99814843387685</v>
      </c>
      <c r="AM988">
        <v>0.39583509076170154</v>
      </c>
    </row>
    <row r="989" spans="1:39" x14ac:dyDescent="0.35">
      <c r="A989">
        <v>0.49349999999994565</v>
      </c>
      <c r="B989">
        <v>0.50650000000005435</v>
      </c>
      <c r="C989">
        <v>-4.9999999999994493E-4</v>
      </c>
      <c r="D989">
        <v>1.0934999999999457</v>
      </c>
      <c r="E989">
        <v>0.2</v>
      </c>
      <c r="F989">
        <v>-0.31350000000000039</v>
      </c>
      <c r="G989">
        <v>0.02</v>
      </c>
      <c r="H989">
        <v>0.99999999999994538</v>
      </c>
      <c r="I989">
        <v>1.0934999999999457</v>
      </c>
      <c r="J989">
        <v>0.2</v>
      </c>
      <c r="K989">
        <v>-0.31350000000000039</v>
      </c>
      <c r="L989">
        <v>0.02</v>
      </c>
      <c r="M989">
        <v>0</v>
      </c>
      <c r="N989">
        <v>0.99999999999994538</v>
      </c>
      <c r="O989">
        <v>4.8000000000000001E-2</v>
      </c>
      <c r="P989">
        <v>3.4000000000000002E-2</v>
      </c>
      <c r="Q989">
        <v>4.2999999999999997E-2</v>
      </c>
      <c r="R989">
        <v>0.223</v>
      </c>
      <c r="S989">
        <v>800</v>
      </c>
      <c r="T989">
        <v>5.0267499999997384E-2</v>
      </c>
      <c r="X989">
        <v>363636</v>
      </c>
      <c r="Y989">
        <v>0</v>
      </c>
      <c r="Z989">
        <v>2.2230407031349651E-3</v>
      </c>
      <c r="AA989">
        <v>0</v>
      </c>
      <c r="AB989">
        <v>1623</v>
      </c>
      <c r="AC989">
        <v>18000</v>
      </c>
      <c r="AD989">
        <v>980.78720877621868</v>
      </c>
      <c r="AE989">
        <v>980.78720877621868</v>
      </c>
      <c r="AF989">
        <v>4.4226414068140471E-2</v>
      </c>
      <c r="AG989">
        <v>60.787991955192005</v>
      </c>
      <c r="AI989">
        <v>6.7627282478221078</v>
      </c>
      <c r="AJ989">
        <v>864.99891087073331</v>
      </c>
      <c r="AM989">
        <v>0.39550774390726295</v>
      </c>
    </row>
    <row r="990" spans="1:39" x14ac:dyDescent="0.35">
      <c r="A990">
        <v>0.49399999999994559</v>
      </c>
      <c r="B990">
        <v>0.50600000000005441</v>
      </c>
      <c r="C990">
        <v>-4.9999999999994493E-4</v>
      </c>
      <c r="D990">
        <v>1.0939999999999457</v>
      </c>
      <c r="E990">
        <v>0.2</v>
      </c>
      <c r="F990">
        <v>-0.31400000000000039</v>
      </c>
      <c r="G990">
        <v>0.02</v>
      </c>
      <c r="H990">
        <v>0.99999999999994527</v>
      </c>
      <c r="I990">
        <v>1.0939999999999457</v>
      </c>
      <c r="J990">
        <v>0.2</v>
      </c>
      <c r="K990">
        <v>-0.31400000000000039</v>
      </c>
      <c r="L990">
        <v>0.02</v>
      </c>
      <c r="M990">
        <v>0</v>
      </c>
      <c r="N990">
        <v>0.99999999999994527</v>
      </c>
      <c r="O990">
        <v>4.8000000000000001E-2</v>
      </c>
      <c r="P990">
        <v>3.4000000000000002E-2</v>
      </c>
      <c r="Q990">
        <v>4.2999999999999997E-2</v>
      </c>
      <c r="R990">
        <v>0.223</v>
      </c>
      <c r="S990">
        <v>800</v>
      </c>
      <c r="T990">
        <v>5.0269999999997379E-2</v>
      </c>
      <c r="X990">
        <v>363636</v>
      </c>
      <c r="Y990">
        <v>0</v>
      </c>
      <c r="Z990">
        <v>2.1823376935831435E-3</v>
      </c>
      <c r="AA990">
        <v>0</v>
      </c>
      <c r="AB990">
        <v>1623</v>
      </c>
      <c r="AC990">
        <v>18000</v>
      </c>
      <c r="AD990">
        <v>980.78720877621868</v>
      </c>
      <c r="AE990">
        <v>980.78720877621868</v>
      </c>
      <c r="AF990">
        <v>4.3414486369587842E-2</v>
      </c>
      <c r="AG990">
        <v>60.726509589332871</v>
      </c>
      <c r="AI990">
        <v>6.7627291138783203</v>
      </c>
      <c r="AJ990">
        <v>864.99966000873826</v>
      </c>
      <c r="AM990">
        <v>0.39518093802265358</v>
      </c>
    </row>
    <row r="991" spans="1:39" x14ac:dyDescent="0.35">
      <c r="A991">
        <v>0.49449999999994554</v>
      </c>
      <c r="B991">
        <v>0.50550000000005446</v>
      </c>
      <c r="C991">
        <v>-4.9999999999994493E-4</v>
      </c>
      <c r="D991">
        <v>1.0944999999999456</v>
      </c>
      <c r="E991">
        <v>0.2</v>
      </c>
      <c r="F991">
        <v>-0.31450000000000039</v>
      </c>
      <c r="G991">
        <v>0.02</v>
      </c>
      <c r="H991">
        <v>0.99999999999994515</v>
      </c>
      <c r="I991">
        <v>1.0944999999999456</v>
      </c>
      <c r="J991">
        <v>0.2</v>
      </c>
      <c r="K991">
        <v>-0.31450000000000039</v>
      </c>
      <c r="L991">
        <v>0.02</v>
      </c>
      <c r="M991">
        <v>0</v>
      </c>
      <c r="N991">
        <v>0.99999999999994515</v>
      </c>
      <c r="O991">
        <v>4.8000000000000001E-2</v>
      </c>
      <c r="P991">
        <v>3.4000000000000002E-2</v>
      </c>
      <c r="Q991">
        <v>4.2999999999999997E-2</v>
      </c>
      <c r="R991">
        <v>0.223</v>
      </c>
      <c r="S991">
        <v>800</v>
      </c>
      <c r="T991">
        <v>5.0272499999997375E-2</v>
      </c>
      <c r="X991">
        <v>363636</v>
      </c>
      <c r="Y991">
        <v>0</v>
      </c>
      <c r="Z991">
        <v>2.1423432359569906E-3</v>
      </c>
      <c r="AA991">
        <v>0</v>
      </c>
      <c r="AB991">
        <v>1623</v>
      </c>
      <c r="AC991">
        <v>18000</v>
      </c>
      <c r="AD991">
        <v>980.78720877621868</v>
      </c>
      <c r="AE991">
        <v>980.78720877621868</v>
      </c>
      <c r="AF991">
        <v>4.2616734353632432E-2</v>
      </c>
      <c r="AG991">
        <v>60.665150749236837</v>
      </c>
      <c r="AI991">
        <v>6.7627299648138033</v>
      </c>
      <c r="AJ991">
        <v>865.00039606795485</v>
      </c>
      <c r="AM991">
        <v>0.39485467176797934</v>
      </c>
    </row>
    <row r="992" spans="1:39" x14ac:dyDescent="0.35">
      <c r="A992">
        <v>0.49499999999994548</v>
      </c>
      <c r="B992">
        <v>0.50500000000005452</v>
      </c>
      <c r="C992">
        <v>-4.9999999999994493E-4</v>
      </c>
      <c r="D992">
        <v>1.0949999999999456</v>
      </c>
      <c r="E992">
        <v>0.2</v>
      </c>
      <c r="F992">
        <v>-0.31500000000000039</v>
      </c>
      <c r="G992">
        <v>0.02</v>
      </c>
      <c r="H992">
        <v>0.99999999999994515</v>
      </c>
      <c r="I992">
        <v>1.0949999999999456</v>
      </c>
      <c r="J992">
        <v>0.2</v>
      </c>
      <c r="K992">
        <v>-0.31500000000000039</v>
      </c>
      <c r="L992">
        <v>0.02</v>
      </c>
      <c r="M992">
        <v>0</v>
      </c>
      <c r="N992">
        <v>0.99999999999994515</v>
      </c>
      <c r="O992">
        <v>4.8000000000000001E-2</v>
      </c>
      <c r="P992">
        <v>3.4000000000000002E-2</v>
      </c>
      <c r="Q992">
        <v>4.2999999999999997E-2</v>
      </c>
      <c r="R992">
        <v>0.223</v>
      </c>
      <c r="S992">
        <v>800</v>
      </c>
      <c r="T992">
        <v>5.027499999999737E-2</v>
      </c>
      <c r="X992">
        <v>363636</v>
      </c>
      <c r="Y992">
        <v>0</v>
      </c>
      <c r="Z992">
        <v>2.1030456320233135E-3</v>
      </c>
      <c r="AA992">
        <v>0</v>
      </c>
      <c r="AB992">
        <v>1623</v>
      </c>
      <c r="AC992">
        <v>18000</v>
      </c>
      <c r="AD992">
        <v>980.78720877621868</v>
      </c>
      <c r="AE992">
        <v>980.78720877621868</v>
      </c>
      <c r="AF992">
        <v>4.1832923208979522E-2</v>
      </c>
      <c r="AG992">
        <v>60.603915074665096</v>
      </c>
      <c r="AI992">
        <v>6.7627308008790248</v>
      </c>
      <c r="AJ992">
        <v>865.00111926500495</v>
      </c>
      <c r="AM992">
        <v>0.39452894380776743</v>
      </c>
    </row>
    <row r="993" spans="1:39" x14ac:dyDescent="0.35">
      <c r="A993">
        <v>0.49549999999994543</v>
      </c>
      <c r="B993">
        <v>0.50450000000005457</v>
      </c>
      <c r="C993">
        <v>-4.9999999999994493E-4</v>
      </c>
      <c r="D993">
        <v>1.0954999999999455</v>
      </c>
      <c r="E993">
        <v>0.2</v>
      </c>
      <c r="F993">
        <v>-0.31550000000000039</v>
      </c>
      <c r="G993">
        <v>0.02</v>
      </c>
      <c r="H993">
        <v>0.99999999999994515</v>
      </c>
      <c r="I993">
        <v>1.0954999999999455</v>
      </c>
      <c r="J993">
        <v>0.2</v>
      </c>
      <c r="K993">
        <v>-0.31550000000000039</v>
      </c>
      <c r="L993">
        <v>0.02</v>
      </c>
      <c r="M993">
        <v>0</v>
      </c>
      <c r="N993">
        <v>0.99999999999994515</v>
      </c>
      <c r="O993">
        <v>4.8000000000000001E-2</v>
      </c>
      <c r="P993">
        <v>3.4000000000000002E-2</v>
      </c>
      <c r="Q993">
        <v>4.2999999999999997E-2</v>
      </c>
      <c r="R993">
        <v>0.223</v>
      </c>
      <c r="S993">
        <v>800</v>
      </c>
      <c r="T993">
        <v>5.0277499999997366E-2</v>
      </c>
      <c r="X993">
        <v>363636</v>
      </c>
      <c r="Y993">
        <v>0</v>
      </c>
      <c r="Z993">
        <v>2.0644333662424492E-3</v>
      </c>
      <c r="AA993">
        <v>0</v>
      </c>
      <c r="AB993">
        <v>1623</v>
      </c>
      <c r="AC993">
        <v>18000</v>
      </c>
      <c r="AD993">
        <v>980.78720877621868</v>
      </c>
      <c r="AE993">
        <v>980.78720877621868</v>
      </c>
      <c r="AF993">
        <v>4.1062821804924057E-2</v>
      </c>
      <c r="AG993">
        <v>60.542802206599646</v>
      </c>
      <c r="AI993">
        <v>6.7627316223205218</v>
      </c>
      <c r="AJ993">
        <v>865.00182981311116</v>
      </c>
      <c r="AM993">
        <v>0.39420375281094816</v>
      </c>
    </row>
    <row r="994" spans="1:39" x14ac:dyDescent="0.35">
      <c r="A994">
        <v>0.49599999999994537</v>
      </c>
      <c r="B994">
        <v>0.50400000000005463</v>
      </c>
      <c r="C994">
        <v>-4.9999999999994493E-4</v>
      </c>
      <c r="D994">
        <v>1.0959999999999455</v>
      </c>
      <c r="E994">
        <v>0.2</v>
      </c>
      <c r="F994">
        <v>-0.31600000000000039</v>
      </c>
      <c r="G994">
        <v>0.02</v>
      </c>
      <c r="H994">
        <v>0.99999999999994504</v>
      </c>
      <c r="I994">
        <v>1.0959999999999455</v>
      </c>
      <c r="J994">
        <v>0.2</v>
      </c>
      <c r="K994">
        <v>-0.31600000000000039</v>
      </c>
      <c r="L994">
        <v>0.02</v>
      </c>
      <c r="M994">
        <v>0</v>
      </c>
      <c r="N994">
        <v>0.99999999999994504</v>
      </c>
      <c r="O994">
        <v>4.8000000000000001E-2</v>
      </c>
      <c r="P994">
        <v>3.4000000000000002E-2</v>
      </c>
      <c r="Q994">
        <v>4.2999999999999997E-2</v>
      </c>
      <c r="R994">
        <v>0.223</v>
      </c>
      <c r="S994">
        <v>800</v>
      </c>
      <c r="T994">
        <v>5.0279999999997368E-2</v>
      </c>
      <c r="X994">
        <v>363636</v>
      </c>
      <c r="Y994">
        <v>0</v>
      </c>
      <c r="Z994">
        <v>2.0264951030771129E-3</v>
      </c>
      <c r="AA994">
        <v>0</v>
      </c>
      <c r="AB994">
        <v>1623</v>
      </c>
      <c r="AC994">
        <v>18000</v>
      </c>
      <c r="AD994">
        <v>980.78720877621868</v>
      </c>
      <c r="AE994">
        <v>980.78720877621868</v>
      </c>
      <c r="AF994">
        <v>4.0306202636909538E-2</v>
      </c>
      <c r="AG994">
        <v>60.481811787240815</v>
      </c>
      <c r="AI994">
        <v>6.7627324293809679</v>
      </c>
      <c r="AJ994">
        <v>865.00252792215542</v>
      </c>
      <c r="AM994">
        <v>0.39387909745083666</v>
      </c>
    </row>
    <row r="995" spans="1:39" x14ac:dyDescent="0.35">
      <c r="A995">
        <v>0.49649999999994532</v>
      </c>
      <c r="B995">
        <v>0.50350000000005468</v>
      </c>
      <c r="C995">
        <v>-4.9999999999994493E-4</v>
      </c>
      <c r="D995">
        <v>1.0964999999999454</v>
      </c>
      <c r="E995">
        <v>0.2</v>
      </c>
      <c r="F995">
        <v>-0.31650000000000039</v>
      </c>
      <c r="G995">
        <v>0.02</v>
      </c>
      <c r="H995">
        <v>0.99999999999994493</v>
      </c>
      <c r="I995">
        <v>1.0964999999999454</v>
      </c>
      <c r="J995">
        <v>0.2</v>
      </c>
      <c r="K995">
        <v>-0.31650000000000039</v>
      </c>
      <c r="L995">
        <v>0.02</v>
      </c>
      <c r="M995">
        <v>0</v>
      </c>
      <c r="N995">
        <v>0.99999999999994493</v>
      </c>
      <c r="O995">
        <v>4.8000000000000001E-2</v>
      </c>
      <c r="P995">
        <v>3.4000000000000002E-2</v>
      </c>
      <c r="Q995">
        <v>4.2999999999999997E-2</v>
      </c>
      <c r="R995">
        <v>0.223</v>
      </c>
      <c r="S995">
        <v>800</v>
      </c>
      <c r="T995">
        <v>5.0282499999997364E-2</v>
      </c>
      <c r="X995">
        <v>363636</v>
      </c>
      <c r="Y995">
        <v>0</v>
      </c>
      <c r="Z995">
        <v>1.9892196843385242E-3</v>
      </c>
      <c r="AA995">
        <v>0</v>
      </c>
      <c r="AB995">
        <v>1623</v>
      </c>
      <c r="AC995">
        <v>18000</v>
      </c>
      <c r="AD995">
        <v>980.78720877621868</v>
      </c>
      <c r="AE995">
        <v>980.78720877621868</v>
      </c>
      <c r="AF995">
        <v>3.956284177284463E-2</v>
      </c>
      <c r="AG995">
        <v>60.420943460004686</v>
      </c>
      <c r="AI995">
        <v>6.7627332222992234</v>
      </c>
      <c r="AJ995">
        <v>865.00321379872275</v>
      </c>
      <c r="AM995">
        <v>0.39355497640511505</v>
      </c>
    </row>
    <row r="996" spans="1:39" x14ac:dyDescent="0.35">
      <c r="A996">
        <v>0.49699999999994526</v>
      </c>
      <c r="B996">
        <v>0.50300000000005474</v>
      </c>
      <c r="C996">
        <v>-4.9999999999994493E-4</v>
      </c>
      <c r="D996">
        <v>1.0969999999999454</v>
      </c>
      <c r="E996">
        <v>0.2</v>
      </c>
      <c r="F996">
        <v>-0.31700000000000039</v>
      </c>
      <c r="G996">
        <v>0.02</v>
      </c>
      <c r="H996">
        <v>0.99999999999994493</v>
      </c>
      <c r="I996">
        <v>1.0969999999999454</v>
      </c>
      <c r="J996">
        <v>0.2</v>
      </c>
      <c r="K996">
        <v>-0.31700000000000039</v>
      </c>
      <c r="L996">
        <v>0.02</v>
      </c>
      <c r="M996">
        <v>0</v>
      </c>
      <c r="N996">
        <v>0.99999999999994493</v>
      </c>
      <c r="O996">
        <v>4.8000000000000001E-2</v>
      </c>
      <c r="P996">
        <v>3.4000000000000002E-2</v>
      </c>
      <c r="Q996">
        <v>4.2999999999999997E-2</v>
      </c>
      <c r="R996">
        <v>0.223</v>
      </c>
      <c r="S996">
        <v>800</v>
      </c>
      <c r="T996">
        <v>5.028499999999736E-2</v>
      </c>
      <c r="X996">
        <v>363636</v>
      </c>
      <c r="Y996">
        <v>0</v>
      </c>
      <c r="Z996">
        <v>1.9525961265693182E-3</v>
      </c>
      <c r="AA996">
        <v>0</v>
      </c>
      <c r="AB996">
        <v>1623</v>
      </c>
      <c r="AC996">
        <v>18000</v>
      </c>
      <c r="AD996">
        <v>980.78720877621868</v>
      </c>
      <c r="AE996">
        <v>980.78720877621868</v>
      </c>
      <c r="AF996">
        <v>3.883251880016747E-2</v>
      </c>
      <c r="AG996">
        <v>60.360196869520578</v>
      </c>
      <c r="AI996">
        <v>6.7627340013103936</v>
      </c>
      <c r="AJ996">
        <v>865.00388764615116</v>
      </c>
      <c r="AM996">
        <v>0.39323138835581428</v>
      </c>
    </row>
    <row r="997" spans="1:39" x14ac:dyDescent="0.35">
      <c r="A997">
        <v>0.49749999999994521</v>
      </c>
      <c r="B997">
        <v>0.50250000000005479</v>
      </c>
      <c r="C997">
        <v>-4.9999999999994493E-4</v>
      </c>
      <c r="D997">
        <v>1.0974999999999453</v>
      </c>
      <c r="E997">
        <v>0.2</v>
      </c>
      <c r="F997">
        <v>-0.31750000000000039</v>
      </c>
      <c r="G997">
        <v>0.02</v>
      </c>
      <c r="H997">
        <v>0.99999999999994493</v>
      </c>
      <c r="I997">
        <v>1.0974999999999453</v>
      </c>
      <c r="J997">
        <v>0.2</v>
      </c>
      <c r="K997">
        <v>-0.31750000000000039</v>
      </c>
      <c r="L997">
        <v>0.02</v>
      </c>
      <c r="M997">
        <v>0</v>
      </c>
      <c r="N997">
        <v>0.99999999999994493</v>
      </c>
      <c r="O997">
        <v>4.8000000000000001E-2</v>
      </c>
      <c r="P997">
        <v>3.4000000000000002E-2</v>
      </c>
      <c r="Q997">
        <v>4.2999999999999997E-2</v>
      </c>
      <c r="R997">
        <v>0.223</v>
      </c>
      <c r="S997">
        <v>800</v>
      </c>
      <c r="T997">
        <v>5.0287499999997355E-2</v>
      </c>
      <c r="X997">
        <v>363636</v>
      </c>
      <c r="Y997">
        <v>0</v>
      </c>
      <c r="Z997">
        <v>1.9166136184627803E-3</v>
      </c>
      <c r="AA997">
        <v>0</v>
      </c>
      <c r="AB997">
        <v>1623</v>
      </c>
      <c r="AC997">
        <v>18000</v>
      </c>
      <c r="AD997">
        <v>980.78720877621868</v>
      </c>
      <c r="AE997">
        <v>980.78720877621868</v>
      </c>
      <c r="AF997">
        <v>3.8115016773647828E-2</v>
      </c>
      <c r="AG997">
        <v>60.299571661628363</v>
      </c>
      <c r="AI997">
        <v>6.762734766645889</v>
      </c>
      <c r="AJ997">
        <v>865.00454966458335</v>
      </c>
      <c r="AM997">
        <v>0.39290833198929648</v>
      </c>
    </row>
    <row r="998" spans="1:39" x14ac:dyDescent="0.35">
      <c r="A998">
        <v>0.49799999999994515</v>
      </c>
      <c r="B998">
        <v>0.50200000000005485</v>
      </c>
      <c r="C998">
        <v>-4.9999999999994493E-4</v>
      </c>
      <c r="D998">
        <v>1.0979999999999452</v>
      </c>
      <c r="E998">
        <v>0.2</v>
      </c>
      <c r="F998">
        <v>-0.31800000000000039</v>
      </c>
      <c r="G998">
        <v>0.02</v>
      </c>
      <c r="H998">
        <v>0.99999999999994482</v>
      </c>
      <c r="I998">
        <v>1.0979999999999452</v>
      </c>
      <c r="J998">
        <v>0.2</v>
      </c>
      <c r="K998">
        <v>-0.31800000000000039</v>
      </c>
      <c r="L998">
        <v>0.02</v>
      </c>
      <c r="M998">
        <v>0</v>
      </c>
      <c r="N998">
        <v>0.99999999999994482</v>
      </c>
      <c r="O998">
        <v>4.8000000000000001E-2</v>
      </c>
      <c r="P998">
        <v>3.4000000000000002E-2</v>
      </c>
      <c r="Q998">
        <v>4.2999999999999997E-2</v>
      </c>
      <c r="R998">
        <v>0.223</v>
      </c>
      <c r="S998">
        <v>800</v>
      </c>
      <c r="T998">
        <v>5.0289999999997358E-2</v>
      </c>
      <c r="X998">
        <v>363636</v>
      </c>
      <c r="Y998">
        <v>0</v>
      </c>
      <c r="Z998">
        <v>1.8812615183179126E-3</v>
      </c>
      <c r="AA998">
        <v>0</v>
      </c>
      <c r="AB998">
        <v>1623</v>
      </c>
      <c r="AC998">
        <v>18000</v>
      </c>
      <c r="AD998">
        <v>980.78720877621868</v>
      </c>
      <c r="AE998">
        <v>980.78720877621868</v>
      </c>
      <c r="AF998">
        <v>3.7410122163917703E-2</v>
      </c>
      <c r="AG998">
        <v>60.239067483375891</v>
      </c>
      <c r="AI998">
        <v>6.7627355185334723</v>
      </c>
      <c r="AJ998">
        <v>865.00520005100827</v>
      </c>
      <c r="AM998">
        <v>0.39258580599623705</v>
      </c>
    </row>
    <row r="999" spans="1:39" x14ac:dyDescent="0.35">
      <c r="A999">
        <v>0.4984999999999451</v>
      </c>
      <c r="B999">
        <v>0.5015000000000549</v>
      </c>
      <c r="C999">
        <v>-4.9999999999994493E-4</v>
      </c>
      <c r="D999">
        <v>1.0984999999999452</v>
      </c>
      <c r="E999">
        <v>0.2</v>
      </c>
      <c r="F999">
        <v>-0.31850000000000039</v>
      </c>
      <c r="G999">
        <v>0.02</v>
      </c>
      <c r="H999">
        <v>0.99999999999994471</v>
      </c>
      <c r="I999">
        <v>1.0984999999999452</v>
      </c>
      <c r="J999">
        <v>0.2</v>
      </c>
      <c r="K999">
        <v>-0.31850000000000039</v>
      </c>
      <c r="L999">
        <v>0.02</v>
      </c>
      <c r="M999">
        <v>0</v>
      </c>
      <c r="N999">
        <v>0.99999999999994471</v>
      </c>
      <c r="O999">
        <v>4.8000000000000001E-2</v>
      </c>
      <c r="P999">
        <v>3.4000000000000002E-2</v>
      </c>
      <c r="Q999">
        <v>4.2999999999999997E-2</v>
      </c>
      <c r="R999">
        <v>0.223</v>
      </c>
      <c r="S999">
        <v>800</v>
      </c>
      <c r="T999">
        <v>5.0292499999997346E-2</v>
      </c>
      <c r="X999">
        <v>363636</v>
      </c>
      <c r="Y999">
        <v>0</v>
      </c>
      <c r="Z999">
        <v>1.8465293515298818E-3</v>
      </c>
      <c r="AA999">
        <v>0</v>
      </c>
      <c r="AB999">
        <v>1623</v>
      </c>
      <c r="AC999">
        <v>18000</v>
      </c>
      <c r="AD999">
        <v>980.78720877621868</v>
      </c>
      <c r="AE999">
        <v>980.78720877621868</v>
      </c>
      <c r="AF999">
        <v>3.671762480672059E-2</v>
      </c>
      <c r="AG999">
        <v>60.178683983016242</v>
      </c>
      <c r="AI999">
        <v>6.7627362571973206</v>
      </c>
      <c r="AJ999">
        <v>865.00583899931416</v>
      </c>
      <c r="AM999">
        <v>0.39226380907160696</v>
      </c>
    </row>
    <row r="1000" spans="1:39" x14ac:dyDescent="0.35">
      <c r="A1000">
        <v>0.49899999999994504</v>
      </c>
      <c r="B1000">
        <v>0.50100000000005496</v>
      </c>
      <c r="C1000">
        <v>-4.9999999999994493E-4</v>
      </c>
      <c r="D1000">
        <v>1.0989999999999451</v>
      </c>
      <c r="E1000">
        <v>0.2</v>
      </c>
      <c r="F1000">
        <v>-0.31900000000000039</v>
      </c>
      <c r="G1000">
        <v>0.02</v>
      </c>
      <c r="H1000">
        <v>0.99999999999994471</v>
      </c>
      <c r="I1000">
        <v>1.0989999999999451</v>
      </c>
      <c r="J1000">
        <v>0.2</v>
      </c>
      <c r="K1000">
        <v>-0.31900000000000039</v>
      </c>
      <c r="L1000">
        <v>0.02</v>
      </c>
      <c r="M1000">
        <v>0</v>
      </c>
      <c r="N1000">
        <v>0.99999999999994471</v>
      </c>
      <c r="O1000">
        <v>4.8000000000000001E-2</v>
      </c>
      <c r="P1000">
        <v>3.4000000000000002E-2</v>
      </c>
      <c r="Q1000">
        <v>4.2999999999999997E-2</v>
      </c>
      <c r="R1000">
        <v>0.223</v>
      </c>
      <c r="S1000">
        <v>800</v>
      </c>
      <c r="T1000">
        <v>5.0294999999997356E-2</v>
      </c>
      <c r="X1000">
        <v>363636</v>
      </c>
      <c r="Y1000">
        <v>0</v>
      </c>
      <c r="Z1000">
        <v>1.8124068081153779E-3</v>
      </c>
      <c r="AA1000">
        <v>0</v>
      </c>
      <c r="AB1000">
        <v>1623</v>
      </c>
      <c r="AC1000">
        <v>18000</v>
      </c>
      <c r="AD1000">
        <v>980.78720877621868</v>
      </c>
      <c r="AE1000">
        <v>980.78720877621868</v>
      </c>
      <c r="AF1000">
        <v>3.6037317852870183E-2</v>
      </c>
      <c r="AG1000">
        <v>60.118420810005063</v>
      </c>
      <c r="AI1000">
        <v>6.7627369828580708</v>
      </c>
      <c r="AJ1000">
        <v>865.00646670032791</v>
      </c>
      <c r="AM1000">
        <v>0.39194233991465521</v>
      </c>
    </row>
    <row r="1001" spans="1:39" x14ac:dyDescent="0.35">
      <c r="A1001">
        <v>0.49949999999994499</v>
      </c>
      <c r="B1001">
        <v>0.50050000000005501</v>
      </c>
      <c r="C1001">
        <v>-4.9999999999994493E-4</v>
      </c>
      <c r="D1001">
        <v>1.0994999999999451</v>
      </c>
      <c r="E1001">
        <v>0.2</v>
      </c>
      <c r="F1001">
        <v>-0.31950000000000039</v>
      </c>
      <c r="G1001">
        <v>0.02</v>
      </c>
      <c r="H1001">
        <v>0.99999999999994471</v>
      </c>
      <c r="I1001">
        <v>1.0994999999999451</v>
      </c>
      <c r="J1001">
        <v>0.2</v>
      </c>
      <c r="K1001">
        <v>-0.31950000000000039</v>
      </c>
      <c r="L1001">
        <v>0.02</v>
      </c>
      <c r="M1001">
        <v>0</v>
      </c>
      <c r="N1001">
        <v>0.99999999999994471</v>
      </c>
      <c r="O1001">
        <v>4.8000000000000001E-2</v>
      </c>
      <c r="P1001">
        <v>3.4000000000000002E-2</v>
      </c>
      <c r="Q1001">
        <v>4.2999999999999997E-2</v>
      </c>
      <c r="R1001">
        <v>0.223</v>
      </c>
      <c r="S1001">
        <v>800</v>
      </c>
      <c r="T1001">
        <v>5.0297499999997351E-2</v>
      </c>
      <c r="X1001">
        <v>363636</v>
      </c>
      <c r="Y1001">
        <v>0</v>
      </c>
      <c r="Z1001">
        <v>1.7788837402724345E-3</v>
      </c>
      <c r="AA1001">
        <v>0</v>
      </c>
      <c r="AB1001">
        <v>1623</v>
      </c>
      <c r="AC1001">
        <v>18000</v>
      </c>
      <c r="AD1001">
        <v>980.78720877621868</v>
      </c>
      <c r="AE1001">
        <v>980.78720877621868</v>
      </c>
      <c r="AF1001">
        <v>3.5368997718909001E-2</v>
      </c>
      <c r="AG1001">
        <v>60.05827761499777</v>
      </c>
      <c r="AI1001">
        <v>6.7627376957328806</v>
      </c>
      <c r="AJ1001">
        <v>865.00708334186811</v>
      </c>
      <c r="AM1001">
        <v>0.39162139722889122</v>
      </c>
    </row>
    <row r="1002" spans="1:39" x14ac:dyDescent="0.35">
      <c r="A1002">
        <v>0.49999999999994493</v>
      </c>
      <c r="B1002">
        <v>0.50000000000005507</v>
      </c>
      <c r="C1002">
        <v>-5.0000000000000044E-4</v>
      </c>
      <c r="D1002">
        <v>1.099999999999945</v>
      </c>
      <c r="E1002">
        <v>0.2</v>
      </c>
      <c r="F1002">
        <v>-0.3200000000000004</v>
      </c>
      <c r="G1002">
        <v>0.02</v>
      </c>
      <c r="H1002">
        <v>0.9999999999999446</v>
      </c>
      <c r="I1002">
        <v>1.099999999999945</v>
      </c>
      <c r="J1002">
        <v>0.2</v>
      </c>
      <c r="K1002">
        <v>-0.3200000000000004</v>
      </c>
      <c r="L1002">
        <v>0.02</v>
      </c>
      <c r="M1002">
        <v>0</v>
      </c>
      <c r="N1002">
        <v>0.9999999999999446</v>
      </c>
      <c r="O1002">
        <v>4.8000000000000001E-2</v>
      </c>
      <c r="P1002">
        <v>3.4000000000000002E-2</v>
      </c>
      <c r="Q1002">
        <v>4.2999999999999997E-2</v>
      </c>
      <c r="R1002">
        <v>0.223</v>
      </c>
      <c r="S1002">
        <v>800</v>
      </c>
      <c r="T1002">
        <v>5.0299999999997347E-2</v>
      </c>
      <c r="X1002">
        <v>363636</v>
      </c>
      <c r="Y1002">
        <v>0</v>
      </c>
      <c r="Z1002">
        <v>1.7459501599742561E-3</v>
      </c>
      <c r="AA1002">
        <v>0</v>
      </c>
      <c r="AB1002">
        <v>1623</v>
      </c>
      <c r="AC1002">
        <v>18000</v>
      </c>
      <c r="AD1002">
        <v>980.78720877621868</v>
      </c>
      <c r="AE1002">
        <v>980.78720877621868</v>
      </c>
      <c r="AF1002">
        <v>3.4712464038458131E-2</v>
      </c>
      <c r="AG1002">
        <v>59.998254049846807</v>
      </c>
      <c r="AI1002">
        <v>6.7627383960354734</v>
      </c>
      <c r="AJ1002">
        <v>865.00768910878355</v>
      </c>
      <c r="AM1002">
        <v>0.39130097972206762</v>
      </c>
    </row>
    <row r="1003" spans="1:39" x14ac:dyDescent="0.35">
      <c r="A1003">
        <v>0.50049999999994488</v>
      </c>
      <c r="B1003">
        <v>0.49950000000005507</v>
      </c>
      <c r="C1003">
        <v>-5.0000000000000044E-4</v>
      </c>
      <c r="D1003">
        <v>1.100499999999945</v>
      </c>
      <c r="E1003">
        <v>0.2</v>
      </c>
      <c r="F1003">
        <v>-0.3205000000000004</v>
      </c>
      <c r="G1003">
        <v>0.02</v>
      </c>
      <c r="H1003">
        <v>0.99999999999994449</v>
      </c>
      <c r="I1003">
        <v>1.100499999999945</v>
      </c>
      <c r="J1003">
        <v>0.2</v>
      </c>
      <c r="K1003">
        <v>-0.3205000000000004</v>
      </c>
      <c r="L1003">
        <v>0.02</v>
      </c>
      <c r="M1003">
        <v>0</v>
      </c>
      <c r="N1003">
        <v>0.99999999999994449</v>
      </c>
      <c r="O1003">
        <v>4.8000000000000001E-2</v>
      </c>
      <c r="P1003">
        <v>3.4000000000000002E-2</v>
      </c>
      <c r="Q1003">
        <v>4.2999999999999997E-2</v>
      </c>
      <c r="R1003">
        <v>0.223</v>
      </c>
      <c r="S1003">
        <v>800</v>
      </c>
      <c r="T1003">
        <v>5.0302499999997342E-2</v>
      </c>
      <c r="X1003">
        <v>363636</v>
      </c>
      <c r="Y1003">
        <v>0</v>
      </c>
      <c r="Z1003">
        <v>1.7135962365966077E-3</v>
      </c>
      <c r="AA1003">
        <v>0</v>
      </c>
      <c r="AB1003">
        <v>1623</v>
      </c>
      <c r="AC1003">
        <v>18000</v>
      </c>
      <c r="AD1003">
        <v>980.78720877621868</v>
      </c>
      <c r="AE1003">
        <v>980.78720877621868</v>
      </c>
      <c r="AF1003">
        <v>3.4067519614248469E-2</v>
      </c>
      <c r="AG1003">
        <v>59.938349767598822</v>
      </c>
      <c r="AI1003">
        <v>6.7627390839761921</v>
      </c>
      <c r="AJ1003">
        <v>865.00828418299943</v>
      </c>
      <c r="AM1003">
        <v>0.39098108610616256</v>
      </c>
    </row>
    <row r="1004" spans="1:39" x14ac:dyDescent="0.35">
      <c r="A1004">
        <v>0.50099999999994493</v>
      </c>
      <c r="B1004">
        <v>0.49900000000005507</v>
      </c>
      <c r="C1004">
        <v>-5.0000000000000044E-4</v>
      </c>
      <c r="D1004">
        <v>1.1009999999999449</v>
      </c>
      <c r="E1004">
        <v>0.2</v>
      </c>
      <c r="F1004">
        <v>-0.3210000000000004</v>
      </c>
      <c r="G1004">
        <v>0.02</v>
      </c>
      <c r="H1004">
        <v>0.99999999999994449</v>
      </c>
      <c r="I1004">
        <v>1.1009999999999449</v>
      </c>
      <c r="J1004">
        <v>0.2</v>
      </c>
      <c r="K1004">
        <v>-0.3210000000000004</v>
      </c>
      <c r="L1004">
        <v>0.02</v>
      </c>
      <c r="M1004">
        <v>0</v>
      </c>
      <c r="N1004">
        <v>0.99999999999994449</v>
      </c>
      <c r="O1004">
        <v>4.8000000000000001E-2</v>
      </c>
      <c r="P1004">
        <v>3.4000000000000002E-2</v>
      </c>
      <c r="Q1004">
        <v>4.2999999999999997E-2</v>
      </c>
      <c r="R1004">
        <v>0.223</v>
      </c>
      <c r="S1004">
        <v>800</v>
      </c>
      <c r="T1004">
        <v>5.0304999999997338E-2</v>
      </c>
      <c r="X1004">
        <v>363636</v>
      </c>
      <c r="Y1004">
        <v>0</v>
      </c>
      <c r="Z1004">
        <v>1.6818122945783461E-3</v>
      </c>
      <c r="AA1004">
        <v>0</v>
      </c>
      <c r="AB1004">
        <v>1623</v>
      </c>
      <c r="AC1004">
        <v>18000</v>
      </c>
      <c r="AD1004">
        <v>980.78720877621868</v>
      </c>
      <c r="AE1004">
        <v>980.78720877621868</v>
      </c>
      <c r="AF1004">
        <v>3.3433970370825204E-2</v>
      </c>
      <c r="AG1004">
        <v>59.878564422491799</v>
      </c>
      <c r="AI1004">
        <v>6.7627397597620522</v>
      </c>
      <c r="AJ1004">
        <v>865.00886874356434</v>
      </c>
      <c r="AM1004">
        <v>0.39066171509736275</v>
      </c>
    </row>
    <row r="1005" spans="1:39" x14ac:dyDescent="0.35">
      <c r="A1005">
        <v>0.50149999999994499</v>
      </c>
      <c r="B1005">
        <v>0.49850000000005507</v>
      </c>
      <c r="C1005">
        <v>-5.0000000000000044E-4</v>
      </c>
      <c r="D1005">
        <v>1.1014999999999449</v>
      </c>
      <c r="E1005">
        <v>0.2</v>
      </c>
      <c r="F1005">
        <v>-0.3215000000000004</v>
      </c>
      <c r="G1005">
        <v>0.02</v>
      </c>
      <c r="H1005">
        <v>0.99999999999994449</v>
      </c>
      <c r="I1005">
        <v>1.1014999999999449</v>
      </c>
      <c r="J1005">
        <v>0.2</v>
      </c>
      <c r="K1005">
        <v>-0.3215000000000004</v>
      </c>
      <c r="L1005">
        <v>0.02</v>
      </c>
      <c r="M1005">
        <v>0</v>
      </c>
      <c r="N1005">
        <v>0.99999999999994449</v>
      </c>
      <c r="O1005">
        <v>4.8000000000000001E-2</v>
      </c>
      <c r="P1005">
        <v>3.4000000000000002E-2</v>
      </c>
      <c r="Q1005">
        <v>4.2999999999999997E-2</v>
      </c>
      <c r="R1005">
        <v>0.223</v>
      </c>
      <c r="S1005">
        <v>800</v>
      </c>
      <c r="T1005">
        <v>5.0307499999997334E-2</v>
      </c>
      <c r="X1005">
        <v>363636</v>
      </c>
      <c r="Y1005">
        <v>0</v>
      </c>
      <c r="Z1005">
        <v>1.6505888111146209E-3</v>
      </c>
      <c r="AA1005">
        <v>0</v>
      </c>
      <c r="AB1005">
        <v>1623</v>
      </c>
      <c r="AC1005">
        <v>18000</v>
      </c>
      <c r="AD1005">
        <v>980.78720877621868</v>
      </c>
      <c r="AE1005">
        <v>980.78720877621868</v>
      </c>
      <c r="AF1005">
        <v>3.2811625307915877E-2</v>
      </c>
      <c r="AG1005">
        <v>59.818897669952221</v>
      </c>
      <c r="AI1005">
        <v>6.7627404235967861</v>
      </c>
      <c r="AJ1005">
        <v>865.00944296668706</v>
      </c>
      <c r="AM1005">
        <v>0.39034286541604624</v>
      </c>
    </row>
    <row r="1006" spans="1:39" x14ac:dyDescent="0.35">
      <c r="A1006">
        <v>0.50199999999994493</v>
      </c>
      <c r="B1006">
        <v>0.49800000000005507</v>
      </c>
      <c r="C1006">
        <v>-5.0000000000000044E-4</v>
      </c>
      <c r="D1006">
        <v>1.1019999999999448</v>
      </c>
      <c r="E1006">
        <v>0.2</v>
      </c>
      <c r="F1006">
        <v>-0.3220000000000004</v>
      </c>
      <c r="G1006">
        <v>0.02</v>
      </c>
      <c r="H1006">
        <v>0.99999999999994438</v>
      </c>
      <c r="I1006">
        <v>1.1019999999999448</v>
      </c>
      <c r="J1006">
        <v>0.2</v>
      </c>
      <c r="K1006">
        <v>-0.3220000000000004</v>
      </c>
      <c r="L1006">
        <v>0.02</v>
      </c>
      <c r="M1006">
        <v>0</v>
      </c>
      <c r="N1006">
        <v>0.99999999999994438</v>
      </c>
      <c r="O1006">
        <v>4.8000000000000001E-2</v>
      </c>
      <c r="P1006">
        <v>3.4000000000000002E-2</v>
      </c>
      <c r="Q1006">
        <v>4.2999999999999997E-2</v>
      </c>
      <c r="R1006">
        <v>0.223</v>
      </c>
      <c r="S1006">
        <v>800</v>
      </c>
      <c r="T1006">
        <v>5.0309999999997336E-2</v>
      </c>
      <c r="X1006">
        <v>363636</v>
      </c>
      <c r="Y1006">
        <v>0</v>
      </c>
      <c r="Z1006">
        <v>1.6199164138823558E-3</v>
      </c>
      <c r="AA1006">
        <v>0</v>
      </c>
      <c r="AB1006">
        <v>1623</v>
      </c>
      <c r="AC1006">
        <v>18000</v>
      </c>
      <c r="AD1006">
        <v>980.78720877621868</v>
      </c>
      <c r="AE1006">
        <v>980.78720877621868</v>
      </c>
      <c r="AF1006">
        <v>3.2200296454453943E-2</v>
      </c>
      <c r="AG1006">
        <v>59.759349166592159</v>
      </c>
      <c r="AI1006">
        <v>6.7627410756808963</v>
      </c>
      <c r="AJ1006">
        <v>865.01000702578403</v>
      </c>
      <c r="AM1006">
        <v>0.39002453578676533</v>
      </c>
    </row>
    <row r="1007" spans="1:39" x14ac:dyDescent="0.35">
      <c r="A1007">
        <v>0.50249999999994488</v>
      </c>
      <c r="B1007">
        <v>0.49750000000005506</v>
      </c>
      <c r="C1007">
        <v>-5.0000000000000044E-4</v>
      </c>
      <c r="D1007">
        <v>1.1024999999999447</v>
      </c>
      <c r="E1007">
        <v>0.2</v>
      </c>
      <c r="F1007">
        <v>-0.3225000000000004</v>
      </c>
      <c r="G1007">
        <v>0.02</v>
      </c>
      <c r="H1007">
        <v>0.99999999999994427</v>
      </c>
      <c r="I1007">
        <v>1.1024999999999447</v>
      </c>
      <c r="J1007">
        <v>0.2</v>
      </c>
      <c r="K1007">
        <v>-0.3225000000000004</v>
      </c>
      <c r="L1007">
        <v>0.02</v>
      </c>
      <c r="M1007">
        <v>0</v>
      </c>
      <c r="N1007">
        <v>0.99999999999994427</v>
      </c>
      <c r="O1007">
        <v>4.8000000000000001E-2</v>
      </c>
      <c r="P1007">
        <v>3.4000000000000002E-2</v>
      </c>
      <c r="Q1007">
        <v>4.2999999999999997E-2</v>
      </c>
      <c r="R1007">
        <v>0.223</v>
      </c>
      <c r="S1007">
        <v>800</v>
      </c>
      <c r="T1007">
        <v>5.0312499999997339E-2</v>
      </c>
      <c r="X1007">
        <v>363636</v>
      </c>
      <c r="Y1007">
        <v>0</v>
      </c>
      <c r="Z1007">
        <v>1.5897858787975688E-3</v>
      </c>
      <c r="AA1007">
        <v>0</v>
      </c>
      <c r="AB1007">
        <v>1623</v>
      </c>
      <c r="AC1007">
        <v>18000</v>
      </c>
      <c r="AD1007">
        <v>980.78720877621868</v>
      </c>
      <c r="AE1007">
        <v>980.78720877621868</v>
      </c>
      <c r="AF1007">
        <v>3.1599798823248912E-2</v>
      </c>
      <c r="AG1007">
        <v>59.699918570206322</v>
      </c>
      <c r="AI1007">
        <v>6.7627417162117025</v>
      </c>
      <c r="AJ1007">
        <v>865.01056109151853</v>
      </c>
      <c r="AM1007">
        <v>0.38970672493822928</v>
      </c>
    </row>
    <row r="1008" spans="1:39" x14ac:dyDescent="0.35">
      <c r="A1008">
        <v>0.50299999999994494</v>
      </c>
      <c r="B1008">
        <v>0.49700000000005506</v>
      </c>
      <c r="C1008">
        <v>-5.0000000000000044E-4</v>
      </c>
      <c r="D1008">
        <v>1.1029999999999447</v>
      </c>
      <c r="E1008">
        <v>0.2</v>
      </c>
      <c r="F1008">
        <v>-0.3230000000000004</v>
      </c>
      <c r="G1008">
        <v>0.02</v>
      </c>
      <c r="H1008">
        <v>0.99999999999994427</v>
      </c>
      <c r="I1008">
        <v>1.1029999999999447</v>
      </c>
      <c r="J1008">
        <v>0.2</v>
      </c>
      <c r="K1008">
        <v>-0.3230000000000004</v>
      </c>
      <c r="L1008">
        <v>0.02</v>
      </c>
      <c r="M1008">
        <v>0</v>
      </c>
      <c r="N1008">
        <v>0.99999999999994427</v>
      </c>
      <c r="O1008">
        <v>4.8000000000000001E-2</v>
      </c>
      <c r="P1008">
        <v>3.4000000000000002E-2</v>
      </c>
      <c r="Q1008">
        <v>4.2999999999999997E-2</v>
      </c>
      <c r="R1008">
        <v>0.223</v>
      </c>
      <c r="S1008">
        <v>800</v>
      </c>
      <c r="T1008">
        <v>5.0314999999997327E-2</v>
      </c>
      <c r="X1008">
        <v>363636</v>
      </c>
      <c r="Y1008">
        <v>0</v>
      </c>
      <c r="Z1008">
        <v>1.5601881278041142E-3</v>
      </c>
      <c r="AA1008">
        <v>0</v>
      </c>
      <c r="AB1008">
        <v>1623</v>
      </c>
      <c r="AC1008">
        <v>18000</v>
      </c>
      <c r="AD1008">
        <v>980.78720877621868</v>
      </c>
      <c r="AE1008">
        <v>980.78720877621868</v>
      </c>
      <c r="AF1008">
        <v>3.1009950366294593E-2</v>
      </c>
      <c r="AG1008">
        <v>59.640605539769098</v>
      </c>
      <c r="AI1008">
        <v>6.7627423453833897</v>
      </c>
      <c r="AJ1008">
        <v>865.01110533184396</v>
      </c>
      <c r="AM1008">
        <v>0.38938943160328765</v>
      </c>
    </row>
    <row r="1009" spans="1:39" x14ac:dyDescent="0.35">
      <c r="A1009">
        <v>0.50349999999994499</v>
      </c>
      <c r="B1009">
        <v>0.49650000000005506</v>
      </c>
      <c r="C1009">
        <v>-5.0000000000000044E-4</v>
      </c>
      <c r="D1009">
        <v>1.1034999999999446</v>
      </c>
      <c r="E1009">
        <v>0.2</v>
      </c>
      <c r="F1009">
        <v>-0.3235000000000004</v>
      </c>
      <c r="G1009">
        <v>0.02</v>
      </c>
      <c r="H1009">
        <v>0.99999999999994427</v>
      </c>
      <c r="I1009">
        <v>1.1034999999999446</v>
      </c>
      <c r="J1009">
        <v>0.2</v>
      </c>
      <c r="K1009">
        <v>-0.3235000000000004</v>
      </c>
      <c r="L1009">
        <v>0.02</v>
      </c>
      <c r="M1009">
        <v>0</v>
      </c>
      <c r="N1009">
        <v>0.99999999999994427</v>
      </c>
      <c r="O1009">
        <v>4.8000000000000001E-2</v>
      </c>
      <c r="P1009">
        <v>3.4000000000000002E-2</v>
      </c>
      <c r="Q1009">
        <v>4.2999999999999997E-2</v>
      </c>
      <c r="R1009">
        <v>0.223</v>
      </c>
      <c r="S1009">
        <v>800</v>
      </c>
      <c r="T1009">
        <v>5.031749999999733E-2</v>
      </c>
      <c r="X1009">
        <v>363636</v>
      </c>
      <c r="Y1009">
        <v>0</v>
      </c>
      <c r="Z1009">
        <v>1.5311142266934399E-3</v>
      </c>
      <c r="AA1009">
        <v>0</v>
      </c>
      <c r="AB1009">
        <v>1623</v>
      </c>
      <c r="AC1009">
        <v>18000</v>
      </c>
      <c r="AD1009">
        <v>980.78720877621868</v>
      </c>
      <c r="AE1009">
        <v>980.78720877621868</v>
      </c>
      <c r="AF1009">
        <v>3.0430571930706966E-2</v>
      </c>
      <c r="AG1009">
        <v>59.581409735431606</v>
      </c>
      <c r="AI1009">
        <v>6.7627429633870548</v>
      </c>
      <c r="AJ1009">
        <v>865.0116399120426</v>
      </c>
      <c r="AM1009">
        <v>0.38907265451891354</v>
      </c>
    </row>
    <row r="1010" spans="1:39" x14ac:dyDescent="0.35">
      <c r="A1010">
        <v>0.50399999999994494</v>
      </c>
      <c r="B1010">
        <v>0.49600000000005506</v>
      </c>
      <c r="C1010">
        <v>-5.0000000000000044E-4</v>
      </c>
      <c r="D1010">
        <v>1.1039999999999446</v>
      </c>
      <c r="E1010">
        <v>0.2</v>
      </c>
      <c r="F1010">
        <v>-0.3240000000000004</v>
      </c>
      <c r="G1010">
        <v>0.02</v>
      </c>
      <c r="H1010">
        <v>0.99999999999994416</v>
      </c>
      <c r="I1010">
        <v>1.1039999999999446</v>
      </c>
      <c r="J1010">
        <v>0.2</v>
      </c>
      <c r="K1010">
        <v>-0.3240000000000004</v>
      </c>
      <c r="L1010">
        <v>0.02</v>
      </c>
      <c r="M1010">
        <v>0</v>
      </c>
      <c r="N1010">
        <v>0.99999999999994416</v>
      </c>
      <c r="O1010">
        <v>4.8000000000000001E-2</v>
      </c>
      <c r="P1010">
        <v>3.4000000000000002E-2</v>
      </c>
      <c r="Q1010">
        <v>4.2999999999999997E-2</v>
      </c>
      <c r="R1010">
        <v>0.223</v>
      </c>
      <c r="S1010">
        <v>800</v>
      </c>
      <c r="T1010">
        <v>5.0319999999997325E-2</v>
      </c>
      <c r="X1010">
        <v>363636</v>
      </c>
      <c r="Y1010">
        <v>0</v>
      </c>
      <c r="Z1010">
        <v>1.5025553829549451E-3</v>
      </c>
      <c r="AA1010">
        <v>0</v>
      </c>
      <c r="AB1010">
        <v>1623</v>
      </c>
      <c r="AC1010">
        <v>18000</v>
      </c>
      <c r="AD1010">
        <v>980.78720877621868</v>
      </c>
      <c r="AE1010">
        <v>980.78720877621868</v>
      </c>
      <c r="AF1010">
        <v>2.9861487215283446E-2</v>
      </c>
      <c r="AG1010">
        <v>59.522330818518689</v>
      </c>
      <c r="AI1010">
        <v>6.762743570410751</v>
      </c>
      <c r="AJ1010">
        <v>865.01216499476493</v>
      </c>
      <c r="AM1010">
        <v>0.38875639242618681</v>
      </c>
    </row>
    <row r="1011" spans="1:39" x14ac:dyDescent="0.35">
      <c r="A1011">
        <v>0.50449999999994488</v>
      </c>
      <c r="B1011">
        <v>0.49550000000005506</v>
      </c>
      <c r="C1011">
        <v>-5.0000000000000044E-4</v>
      </c>
      <c r="D1011">
        <v>1.1044999999999445</v>
      </c>
      <c r="E1011">
        <v>0.2</v>
      </c>
      <c r="F1011">
        <v>-0.3245000000000004</v>
      </c>
      <c r="G1011">
        <v>0.02</v>
      </c>
      <c r="H1011">
        <v>0.99999999999994404</v>
      </c>
      <c r="I1011">
        <v>1.1044999999999445</v>
      </c>
      <c r="J1011">
        <v>0.2</v>
      </c>
      <c r="K1011">
        <v>-0.3245000000000004</v>
      </c>
      <c r="L1011">
        <v>0.02</v>
      </c>
      <c r="M1011">
        <v>0</v>
      </c>
      <c r="N1011">
        <v>0.99999999999994404</v>
      </c>
      <c r="O1011">
        <v>4.8000000000000001E-2</v>
      </c>
      <c r="P1011">
        <v>3.4000000000000002E-2</v>
      </c>
      <c r="Q1011">
        <v>4.2999999999999997E-2</v>
      </c>
      <c r="R1011">
        <v>0.223</v>
      </c>
      <c r="S1011">
        <v>800</v>
      </c>
      <c r="T1011">
        <v>5.0322499999997321E-2</v>
      </c>
      <c r="X1011">
        <v>363636</v>
      </c>
      <c r="Y1011">
        <v>0</v>
      </c>
      <c r="Z1011">
        <v>1.4745029436565422E-3</v>
      </c>
      <c r="AA1011">
        <v>0</v>
      </c>
      <c r="AB1011">
        <v>1623</v>
      </c>
      <c r="AC1011">
        <v>18000</v>
      </c>
      <c r="AD1011">
        <v>980.78720877621868</v>
      </c>
      <c r="AE1011">
        <v>980.78720877621868</v>
      </c>
      <c r="AF1011">
        <v>2.9302522727675289E-2</v>
      </c>
      <c r="AG1011">
        <v>59.463368451525838</v>
      </c>
      <c r="AI1011">
        <v>6.7627441666395383</v>
      </c>
      <c r="AJ1011">
        <v>865.01268074007271</v>
      </c>
      <c r="AM1011">
        <v>0.38844064407027712</v>
      </c>
    </row>
    <row r="1012" spans="1:39" x14ac:dyDescent="0.35">
      <c r="A1012">
        <v>0.50499999999994494</v>
      </c>
      <c r="B1012">
        <v>0.49500000000005506</v>
      </c>
      <c r="C1012">
        <v>-5.0000000000000044E-4</v>
      </c>
      <c r="D1012">
        <v>1.1049999999999445</v>
      </c>
      <c r="E1012">
        <v>0.2</v>
      </c>
      <c r="F1012">
        <v>-0.3250000000000004</v>
      </c>
      <c r="G1012">
        <v>0.02</v>
      </c>
      <c r="H1012">
        <v>0.99999999999994404</v>
      </c>
      <c r="I1012">
        <v>1.1049999999999445</v>
      </c>
      <c r="J1012">
        <v>0.2</v>
      </c>
      <c r="K1012">
        <v>-0.3250000000000004</v>
      </c>
      <c r="L1012">
        <v>0.02</v>
      </c>
      <c r="M1012">
        <v>0</v>
      </c>
      <c r="N1012">
        <v>0.99999999999994404</v>
      </c>
      <c r="O1012">
        <v>4.8000000000000001E-2</v>
      </c>
      <c r="P1012">
        <v>3.4000000000000002E-2</v>
      </c>
      <c r="Q1012">
        <v>4.2999999999999997E-2</v>
      </c>
      <c r="R1012">
        <v>0.223</v>
      </c>
      <c r="S1012">
        <v>800</v>
      </c>
      <c r="T1012">
        <v>5.0324999999997316E-2</v>
      </c>
      <c r="X1012">
        <v>363636</v>
      </c>
      <c r="Y1012">
        <v>0</v>
      </c>
      <c r="Z1012">
        <v>1.4469483933550215E-3</v>
      </c>
      <c r="AA1012">
        <v>0</v>
      </c>
      <c r="AB1012">
        <v>1623</v>
      </c>
      <c r="AC1012">
        <v>18000</v>
      </c>
      <c r="AD1012">
        <v>980.78720877621868</v>
      </c>
      <c r="AE1012">
        <v>980.78720877621868</v>
      </c>
      <c r="AF1012">
        <v>2.8753507742165008E-2</v>
      </c>
      <c r="AG1012">
        <v>59.404522298116134</v>
      </c>
      <c r="AI1012">
        <v>6.7627447522555224</v>
      </c>
      <c r="AJ1012">
        <v>865.01318730547337</v>
      </c>
      <c r="AM1012">
        <v>0.3881254082004274</v>
      </c>
    </row>
    <row r="1013" spans="1:39" x14ac:dyDescent="0.35">
      <c r="A1013">
        <v>0.50549999999994499</v>
      </c>
      <c r="B1013">
        <v>0.49450000000005506</v>
      </c>
      <c r="C1013">
        <v>-5.0000000000000044E-4</v>
      </c>
      <c r="D1013">
        <v>1.1054999999999444</v>
      </c>
      <c r="E1013">
        <v>0.2</v>
      </c>
      <c r="F1013">
        <v>-0.3255000000000004</v>
      </c>
      <c r="G1013">
        <v>0.02</v>
      </c>
      <c r="H1013">
        <v>0.99999999999994404</v>
      </c>
      <c r="I1013">
        <v>1.1054999999999444</v>
      </c>
      <c r="J1013">
        <v>0.2</v>
      </c>
      <c r="K1013">
        <v>-0.3255000000000004</v>
      </c>
      <c r="L1013">
        <v>0.02</v>
      </c>
      <c r="M1013">
        <v>0</v>
      </c>
      <c r="N1013">
        <v>0.99999999999994404</v>
      </c>
      <c r="O1013">
        <v>4.8000000000000001E-2</v>
      </c>
      <c r="P1013">
        <v>3.4000000000000002E-2</v>
      </c>
      <c r="Q1013">
        <v>4.2999999999999997E-2</v>
      </c>
      <c r="R1013">
        <v>0.223</v>
      </c>
      <c r="S1013">
        <v>800</v>
      </c>
      <c r="T1013">
        <v>5.0327499999997319E-2</v>
      </c>
      <c r="X1013">
        <v>363636</v>
      </c>
      <c r="Y1013">
        <v>0</v>
      </c>
      <c r="Z1013">
        <v>1.4198833520358276E-3</v>
      </c>
      <c r="AA1013">
        <v>0</v>
      </c>
      <c r="AB1013">
        <v>1623</v>
      </c>
      <c r="AC1013">
        <v>18000</v>
      </c>
      <c r="AD1013">
        <v>980.78720877621868</v>
      </c>
      <c r="AE1013">
        <v>980.78720877621868</v>
      </c>
      <c r="AF1013">
        <v>2.8214274258040802E-2</v>
      </c>
      <c r="AG1013">
        <v>59.345792023117255</v>
      </c>
      <c r="AI1013">
        <v>6.7627453274379059</v>
      </c>
      <c r="AJ1013">
        <v>865.01368484596333</v>
      </c>
      <c r="AM1013">
        <v>0.38781068356993775</v>
      </c>
    </row>
    <row r="1014" spans="1:39" x14ac:dyDescent="0.35">
      <c r="A1014">
        <v>0.50599999999994494</v>
      </c>
      <c r="B1014">
        <v>0.49400000000005506</v>
      </c>
      <c r="C1014">
        <v>-5.0000000000000044E-4</v>
      </c>
      <c r="D1014">
        <v>1.1059999999999444</v>
      </c>
      <c r="E1014">
        <v>0.2</v>
      </c>
      <c r="F1014">
        <v>-0.3260000000000004</v>
      </c>
      <c r="G1014">
        <v>0.02</v>
      </c>
      <c r="H1014">
        <v>0.99999999999994393</v>
      </c>
      <c r="I1014">
        <v>1.1059999999999444</v>
      </c>
      <c r="J1014">
        <v>0.2</v>
      </c>
      <c r="K1014">
        <v>-0.3260000000000004</v>
      </c>
      <c r="L1014">
        <v>0.02</v>
      </c>
      <c r="M1014">
        <v>0</v>
      </c>
      <c r="N1014">
        <v>0.99999999999994393</v>
      </c>
      <c r="O1014">
        <v>4.8000000000000001E-2</v>
      </c>
      <c r="P1014">
        <v>3.4000000000000002E-2</v>
      </c>
      <c r="Q1014">
        <v>4.2999999999999997E-2</v>
      </c>
      <c r="R1014">
        <v>0.223</v>
      </c>
      <c r="S1014">
        <v>800</v>
      </c>
      <c r="T1014">
        <v>5.0329999999997314E-2</v>
      </c>
      <c r="X1014">
        <v>363636</v>
      </c>
      <c r="Y1014">
        <v>0</v>
      </c>
      <c r="Z1014">
        <v>1.3932995730818586E-3</v>
      </c>
      <c r="AA1014">
        <v>0</v>
      </c>
      <c r="AB1014">
        <v>1623</v>
      </c>
      <c r="AC1014">
        <v>18000</v>
      </c>
      <c r="AD1014">
        <v>980.78720877621868</v>
      </c>
      <c r="AE1014">
        <v>980.78720877621868</v>
      </c>
      <c r="AF1014">
        <v>2.7684656958560087E-2</v>
      </c>
      <c r="AG1014">
        <v>59.28717729251828</v>
      </c>
      <c r="AI1014">
        <v>6.762745892363025</v>
      </c>
      <c r="AJ1014">
        <v>865.0141735140603</v>
      </c>
      <c r="AM1014">
        <v>0.38749646893614864</v>
      </c>
    </row>
    <row r="1015" spans="1:39" x14ac:dyDescent="0.35">
      <c r="A1015">
        <v>0.50649999999994488</v>
      </c>
      <c r="B1015">
        <v>0.49350000000005506</v>
      </c>
      <c r="C1015">
        <v>-5.0000000000000044E-4</v>
      </c>
      <c r="D1015">
        <v>1.1064999999999443</v>
      </c>
      <c r="E1015">
        <v>0.2</v>
      </c>
      <c r="F1015">
        <v>-0.3265000000000004</v>
      </c>
      <c r="G1015">
        <v>0.02</v>
      </c>
      <c r="H1015">
        <v>0.99999999999994382</v>
      </c>
      <c r="I1015">
        <v>1.1064999999999443</v>
      </c>
      <c r="J1015">
        <v>0.2</v>
      </c>
      <c r="K1015">
        <v>-0.3265000000000004</v>
      </c>
      <c r="L1015">
        <v>0.02</v>
      </c>
      <c r="M1015">
        <v>0</v>
      </c>
      <c r="N1015">
        <v>0.99999999999994382</v>
      </c>
      <c r="O1015">
        <v>4.8000000000000001E-2</v>
      </c>
      <c r="P1015">
        <v>3.4000000000000002E-2</v>
      </c>
      <c r="Q1015">
        <v>4.2999999999999997E-2</v>
      </c>
      <c r="R1015">
        <v>0.223</v>
      </c>
      <c r="S1015">
        <v>800</v>
      </c>
      <c r="T1015">
        <v>5.033249999999731E-2</v>
      </c>
      <c r="X1015">
        <v>363636</v>
      </c>
      <c r="Y1015">
        <v>0</v>
      </c>
      <c r="Z1015">
        <v>1.3671889412709066E-3</v>
      </c>
      <c r="AA1015">
        <v>0</v>
      </c>
      <c r="AB1015">
        <v>1623</v>
      </c>
      <c r="AC1015">
        <v>18000</v>
      </c>
      <c r="AD1015">
        <v>980.78720877621868</v>
      </c>
      <c r="AE1015">
        <v>980.78720877621868</v>
      </c>
      <c r="AF1015">
        <v>2.7164493170494328E-2</v>
      </c>
      <c r="AG1015">
        <v>59.2286777734666</v>
      </c>
      <c r="AI1015">
        <v>6.7627464472043988</v>
      </c>
      <c r="AJ1015">
        <v>865.01465345984582</v>
      </c>
      <c r="AM1015">
        <v>0.38718276306042454</v>
      </c>
    </row>
    <row r="1016" spans="1:39" x14ac:dyDescent="0.35">
      <c r="A1016">
        <v>0.50699999999994494</v>
      </c>
      <c r="B1016">
        <v>0.49300000000005506</v>
      </c>
      <c r="C1016">
        <v>-5.0000000000000044E-4</v>
      </c>
      <c r="D1016">
        <v>1.1069999999999443</v>
      </c>
      <c r="E1016">
        <v>0.2</v>
      </c>
      <c r="F1016">
        <v>-0.3270000000000004</v>
      </c>
      <c r="G1016">
        <v>0.02</v>
      </c>
      <c r="H1016">
        <v>0.99999999999994382</v>
      </c>
      <c r="I1016">
        <v>1.1069999999999443</v>
      </c>
      <c r="J1016">
        <v>0.2</v>
      </c>
      <c r="K1016">
        <v>-0.3270000000000004</v>
      </c>
      <c r="L1016">
        <v>0.02</v>
      </c>
      <c r="M1016">
        <v>0</v>
      </c>
      <c r="N1016">
        <v>0.99999999999994382</v>
      </c>
      <c r="O1016">
        <v>4.8000000000000001E-2</v>
      </c>
      <c r="P1016">
        <v>3.4000000000000002E-2</v>
      </c>
      <c r="Q1016">
        <v>4.2999999999999997E-2</v>
      </c>
      <c r="R1016">
        <v>0.223</v>
      </c>
      <c r="S1016">
        <v>800</v>
      </c>
      <c r="T1016">
        <v>5.0334999999997306E-2</v>
      </c>
      <c r="X1016">
        <v>363636</v>
      </c>
      <c r="Y1016">
        <v>0</v>
      </c>
      <c r="Z1016">
        <v>1.3415434708013592E-3</v>
      </c>
      <c r="AA1016">
        <v>0</v>
      </c>
      <c r="AB1016">
        <v>1623</v>
      </c>
      <c r="AC1016">
        <v>18000</v>
      </c>
      <c r="AD1016">
        <v>980.78720877621868</v>
      </c>
      <c r="AE1016">
        <v>980.78720877621868</v>
      </c>
      <c r="AF1016">
        <v>2.6653622824247374E-2</v>
      </c>
      <c r="AG1016">
        <v>59.170293134264774</v>
      </c>
      <c r="AI1016">
        <v>6.7627469921327688</v>
      </c>
      <c r="AJ1016">
        <v>865.0151248309993</v>
      </c>
      <c r="AM1016">
        <v>0.38686956470813755</v>
      </c>
    </row>
    <row r="1017" spans="1:39" x14ac:dyDescent="0.35">
      <c r="A1017">
        <v>0.507499999999945</v>
      </c>
      <c r="B1017">
        <v>0.49250000000005506</v>
      </c>
      <c r="C1017">
        <v>-5.0000000000000044E-4</v>
      </c>
      <c r="D1017">
        <v>1.1074999999999442</v>
      </c>
      <c r="E1017">
        <v>0.2</v>
      </c>
      <c r="F1017">
        <v>-0.3275000000000004</v>
      </c>
      <c r="G1017">
        <v>0.02</v>
      </c>
      <c r="H1017">
        <v>0.99999999999994382</v>
      </c>
      <c r="I1017">
        <v>1.1074999999999442</v>
      </c>
      <c r="J1017">
        <v>0.2</v>
      </c>
      <c r="K1017">
        <v>-0.3275000000000004</v>
      </c>
      <c r="L1017">
        <v>0.02</v>
      </c>
      <c r="M1017">
        <v>0</v>
      </c>
      <c r="N1017">
        <v>0.99999999999994382</v>
      </c>
      <c r="O1017">
        <v>4.8000000000000001E-2</v>
      </c>
      <c r="P1017">
        <v>3.4000000000000002E-2</v>
      </c>
      <c r="Q1017">
        <v>4.2999999999999997E-2</v>
      </c>
      <c r="R1017">
        <v>0.223</v>
      </c>
      <c r="S1017">
        <v>800</v>
      </c>
      <c r="T1017">
        <v>5.0337499999997301E-2</v>
      </c>
      <c r="X1017">
        <v>363636</v>
      </c>
      <c r="Y1017">
        <v>0</v>
      </c>
      <c r="Z1017">
        <v>1.3163553033457901E-3</v>
      </c>
      <c r="AA1017">
        <v>0</v>
      </c>
      <c r="AB1017">
        <v>1623</v>
      </c>
      <c r="AC1017">
        <v>18000</v>
      </c>
      <c r="AD1017">
        <v>980.78720877621868</v>
      </c>
      <c r="AE1017">
        <v>980.78720877621868</v>
      </c>
      <c r="AF1017">
        <v>2.6151888414539793E-2</v>
      </c>
      <c r="AG1017">
        <v>59.112023044367369</v>
      </c>
      <c r="AI1017">
        <v>6.7627475273161384</v>
      </c>
      <c r="AJ1017">
        <v>865.01558777283253</v>
      </c>
      <c r="AM1017">
        <v>0.38655687264865185</v>
      </c>
    </row>
    <row r="1018" spans="1:39" x14ac:dyDescent="0.35">
      <c r="A1018">
        <v>0.50799999999994494</v>
      </c>
      <c r="B1018">
        <v>0.49200000000005506</v>
      </c>
      <c r="C1018">
        <v>-5.0000000000000044E-4</v>
      </c>
      <c r="D1018">
        <v>1.1079999999999441</v>
      </c>
      <c r="E1018">
        <v>0.2</v>
      </c>
      <c r="F1018">
        <v>-0.3280000000000004</v>
      </c>
      <c r="G1018">
        <v>0.02</v>
      </c>
      <c r="H1018">
        <v>0.99999999999994371</v>
      </c>
      <c r="I1018">
        <v>1.1079999999999441</v>
      </c>
      <c r="J1018">
        <v>0.2</v>
      </c>
      <c r="K1018">
        <v>-0.3280000000000004</v>
      </c>
      <c r="L1018">
        <v>0.02</v>
      </c>
      <c r="M1018">
        <v>0</v>
      </c>
      <c r="N1018">
        <v>0.99999999999994371</v>
      </c>
      <c r="O1018">
        <v>4.8000000000000001E-2</v>
      </c>
      <c r="P1018">
        <v>3.4000000000000002E-2</v>
      </c>
      <c r="Q1018">
        <v>4.2999999999999997E-2</v>
      </c>
      <c r="R1018">
        <v>0.223</v>
      </c>
      <c r="S1018">
        <v>800</v>
      </c>
      <c r="T1018">
        <v>5.0339999999997297E-2</v>
      </c>
      <c r="X1018">
        <v>363636</v>
      </c>
      <c r="Y1018">
        <v>0</v>
      </c>
      <c r="Z1018">
        <v>1.2916167061320675E-3</v>
      </c>
      <c r="AA1018">
        <v>0</v>
      </c>
      <c r="AB1018">
        <v>1623</v>
      </c>
      <c r="AC1018">
        <v>18000</v>
      </c>
      <c r="AD1018">
        <v>980.78720877621868</v>
      </c>
      <c r="AE1018">
        <v>980.78720877621868</v>
      </c>
      <c r="AF1018">
        <v>2.5659134961651585E-2</v>
      </c>
      <c r="AG1018">
        <v>59.0538671743778</v>
      </c>
      <c r="AI1018">
        <v>6.7627480529198216</v>
      </c>
      <c r="AJ1018">
        <v>865.01604242833093</v>
      </c>
      <c r="AM1018">
        <v>0.38624468565530679</v>
      </c>
    </row>
    <row r="1019" spans="1:39" x14ac:dyDescent="0.35">
      <c r="A1019">
        <v>0.50849999999994488</v>
      </c>
      <c r="B1019">
        <v>0.49150000000005506</v>
      </c>
      <c r="C1019">
        <v>-5.0000000000000044E-4</v>
      </c>
      <c r="D1019">
        <v>1.1084999999999441</v>
      </c>
      <c r="E1019">
        <v>0.2</v>
      </c>
      <c r="F1019">
        <v>-0.3285000000000004</v>
      </c>
      <c r="G1019">
        <v>0.02</v>
      </c>
      <c r="H1019">
        <v>0.9999999999999436</v>
      </c>
      <c r="I1019">
        <v>1.1084999999999441</v>
      </c>
      <c r="J1019">
        <v>0.2</v>
      </c>
      <c r="K1019">
        <v>-0.3285000000000004</v>
      </c>
      <c r="L1019">
        <v>0.02</v>
      </c>
      <c r="M1019">
        <v>0</v>
      </c>
      <c r="N1019">
        <v>0.9999999999999436</v>
      </c>
      <c r="O1019">
        <v>4.8000000000000001E-2</v>
      </c>
      <c r="P1019">
        <v>3.4000000000000002E-2</v>
      </c>
      <c r="Q1019">
        <v>4.2999999999999997E-2</v>
      </c>
      <c r="R1019">
        <v>0.223</v>
      </c>
      <c r="S1019">
        <v>800</v>
      </c>
      <c r="T1019">
        <v>5.0342499999997299E-2</v>
      </c>
      <c r="X1019">
        <v>363636</v>
      </c>
      <c r="Y1019">
        <v>0</v>
      </c>
      <c r="Z1019">
        <v>1.2673200700516188E-3</v>
      </c>
      <c r="AA1019">
        <v>0</v>
      </c>
      <c r="AB1019">
        <v>1623</v>
      </c>
      <c r="AC1019">
        <v>18000</v>
      </c>
      <c r="AD1019">
        <v>980.78720877621868</v>
      </c>
      <c r="AE1019">
        <v>980.78720877621868</v>
      </c>
      <c r="AF1019">
        <v>2.5175209973215866E-2</v>
      </c>
      <c r="AG1019">
        <v>58.995825196045047</v>
      </c>
      <c r="AI1019">
        <v>6.7627485691064759</v>
      </c>
      <c r="AJ1019">
        <v>865.0164889381831</v>
      </c>
      <c r="AM1019">
        <v>0.38593300250540113</v>
      </c>
    </row>
    <row r="1020" spans="1:39" x14ac:dyDescent="0.35">
      <c r="A1020">
        <v>0.50899999999994494</v>
      </c>
      <c r="B1020">
        <v>0.49100000000005506</v>
      </c>
      <c r="C1020">
        <v>-5.0000000000000044E-4</v>
      </c>
      <c r="D1020">
        <v>1.108999999999944</v>
      </c>
      <c r="E1020">
        <v>0.2</v>
      </c>
      <c r="F1020">
        <v>-0.3290000000000004</v>
      </c>
      <c r="G1020">
        <v>0.02</v>
      </c>
      <c r="H1020">
        <v>0.9999999999999436</v>
      </c>
      <c r="I1020">
        <v>1.108999999999944</v>
      </c>
      <c r="J1020">
        <v>0.2</v>
      </c>
      <c r="K1020">
        <v>-0.3290000000000004</v>
      </c>
      <c r="L1020">
        <v>0.02</v>
      </c>
      <c r="M1020">
        <v>0</v>
      </c>
      <c r="N1020">
        <v>0.9999999999999436</v>
      </c>
      <c r="O1020">
        <v>4.8000000000000001E-2</v>
      </c>
      <c r="P1020">
        <v>3.4000000000000002E-2</v>
      </c>
      <c r="Q1020">
        <v>4.2999999999999997E-2</v>
      </c>
      <c r="R1020">
        <v>0.223</v>
      </c>
      <c r="S1020">
        <v>800</v>
      </c>
      <c r="T1020">
        <v>5.0344999999997302E-2</v>
      </c>
      <c r="X1020">
        <v>363636</v>
      </c>
      <c r="Y1020">
        <v>0</v>
      </c>
      <c r="Z1020">
        <v>1.2434579077944886E-3</v>
      </c>
      <c r="AA1020">
        <v>0</v>
      </c>
      <c r="AB1020">
        <v>1623</v>
      </c>
      <c r="AC1020">
        <v>18000</v>
      </c>
      <c r="AD1020">
        <v>980.78720877621868</v>
      </c>
      <c r="AE1020">
        <v>980.78720877621868</v>
      </c>
      <c r="AF1020">
        <v>2.4699963406556193E-2</v>
      </c>
      <c r="AG1020">
        <v>58.937896782260516</v>
      </c>
      <c r="AI1020">
        <v>6.7627490760361475</v>
      </c>
      <c r="AJ1020">
        <v>865.0169274408189</v>
      </c>
      <c r="AM1020">
        <v>0.38562182198017719</v>
      </c>
    </row>
    <row r="1021" spans="1:39" x14ac:dyDescent="0.35">
      <c r="A1021">
        <v>0.509499999999945</v>
      </c>
      <c r="B1021">
        <v>0.49050000000005506</v>
      </c>
      <c r="C1021">
        <v>-5.0000000000000044E-4</v>
      </c>
      <c r="D1021">
        <v>1.109499999999944</v>
      </c>
      <c r="E1021">
        <v>0.2</v>
      </c>
      <c r="F1021">
        <v>-0.3295000000000004</v>
      </c>
      <c r="G1021">
        <v>0.02</v>
      </c>
      <c r="H1021">
        <v>0.9999999999999436</v>
      </c>
      <c r="I1021">
        <v>1.109499999999944</v>
      </c>
      <c r="J1021">
        <v>0.2</v>
      </c>
      <c r="K1021">
        <v>-0.3295000000000004</v>
      </c>
      <c r="L1021">
        <v>0.02</v>
      </c>
      <c r="M1021">
        <v>0</v>
      </c>
      <c r="N1021">
        <v>0.9999999999999436</v>
      </c>
      <c r="O1021">
        <v>4.8000000000000001E-2</v>
      </c>
      <c r="P1021">
        <v>3.4000000000000002E-2</v>
      </c>
      <c r="Q1021">
        <v>4.2999999999999997E-2</v>
      </c>
      <c r="R1021">
        <v>0.223</v>
      </c>
      <c r="S1021">
        <v>800</v>
      </c>
      <c r="T1021">
        <v>5.0347499999997297E-2</v>
      </c>
      <c r="X1021">
        <v>363636</v>
      </c>
      <c r="Y1021">
        <v>0</v>
      </c>
      <c r="Z1021">
        <v>1.2200228520108361E-3</v>
      </c>
      <c r="AA1021">
        <v>0</v>
      </c>
      <c r="AB1021">
        <v>1623</v>
      </c>
      <c r="AC1021">
        <v>18000</v>
      </c>
      <c r="AD1021">
        <v>980.78720877621868</v>
      </c>
      <c r="AE1021">
        <v>980.78720877621868</v>
      </c>
      <c r="AF1021">
        <v>2.4233247631560262E-2</v>
      </c>
      <c r="AG1021">
        <v>58.880081607054784</v>
      </c>
      <c r="AI1021">
        <v>6.7627495738663068</v>
      </c>
      <c r="AJ1021">
        <v>865.01735807244086</v>
      </c>
      <c r="AM1021">
        <v>0.38531114286480506</v>
      </c>
    </row>
    <row r="1022" spans="1:39" x14ac:dyDescent="0.35">
      <c r="A1022">
        <v>0.50999999999994494</v>
      </c>
      <c r="B1022">
        <v>0.49000000000005506</v>
      </c>
      <c r="C1022">
        <v>-5.0000000000000044E-4</v>
      </c>
      <c r="D1022">
        <v>1.1099999999999439</v>
      </c>
      <c r="E1022">
        <v>0.2</v>
      </c>
      <c r="F1022">
        <v>-0.3300000000000004</v>
      </c>
      <c r="G1022">
        <v>0.02</v>
      </c>
      <c r="H1022">
        <v>0.99999999999994349</v>
      </c>
      <c r="I1022">
        <v>1.1099999999999439</v>
      </c>
      <c r="J1022">
        <v>0.2</v>
      </c>
      <c r="K1022">
        <v>-0.3300000000000004</v>
      </c>
      <c r="L1022">
        <v>0.02</v>
      </c>
      <c r="M1022">
        <v>0</v>
      </c>
      <c r="N1022">
        <v>0.99999999999994349</v>
      </c>
      <c r="O1022">
        <v>4.8000000000000001E-2</v>
      </c>
      <c r="P1022">
        <v>3.4000000000000002E-2</v>
      </c>
      <c r="Q1022">
        <v>4.2999999999999997E-2</v>
      </c>
      <c r="R1022">
        <v>0.223</v>
      </c>
      <c r="S1022">
        <v>800</v>
      </c>
      <c r="T1022">
        <v>5.0349999999997293E-2</v>
      </c>
      <c r="X1022">
        <v>363636</v>
      </c>
      <c r="Y1022">
        <v>0</v>
      </c>
      <c r="Z1022">
        <v>1.1970076534985202E-3</v>
      </c>
      <c r="AA1022">
        <v>0</v>
      </c>
      <c r="AB1022">
        <v>1623</v>
      </c>
      <c r="AC1022">
        <v>18000</v>
      </c>
      <c r="AD1022">
        <v>980.78720877621868</v>
      </c>
      <c r="AE1022">
        <v>980.78720877621868</v>
      </c>
      <c r="AF1022">
        <v>2.3774917394082818E-2</v>
      </c>
      <c r="AG1022">
        <v>58.822379345594328</v>
      </c>
      <c r="AI1022">
        <v>6.7627500627518939</v>
      </c>
      <c r="AJ1022">
        <v>865.01778096706323</v>
      </c>
      <c r="AM1022">
        <v>0.38500096394836647</v>
      </c>
    </row>
    <row r="1023" spans="1:39" x14ac:dyDescent="0.35">
      <c r="A1023">
        <v>0.51049999999994489</v>
      </c>
      <c r="B1023">
        <v>0.48950000000005506</v>
      </c>
      <c r="C1023">
        <v>-5.0000000000000044E-4</v>
      </c>
      <c r="D1023">
        <v>1.1104999999999439</v>
      </c>
      <c r="E1023">
        <v>0.2</v>
      </c>
      <c r="F1023">
        <v>-0.3305000000000004</v>
      </c>
      <c r="G1023">
        <v>0.02</v>
      </c>
      <c r="H1023">
        <v>0.99999999999994338</v>
      </c>
      <c r="I1023">
        <v>1.1104999999999439</v>
      </c>
      <c r="J1023">
        <v>0.2</v>
      </c>
      <c r="K1023">
        <v>-0.3305000000000004</v>
      </c>
      <c r="L1023">
        <v>0.02</v>
      </c>
      <c r="M1023">
        <v>0</v>
      </c>
      <c r="N1023">
        <v>0.99999999999994338</v>
      </c>
      <c r="O1023">
        <v>4.8000000000000001E-2</v>
      </c>
      <c r="P1023">
        <v>3.4000000000000002E-2</v>
      </c>
      <c r="Q1023">
        <v>4.2999999999999997E-2</v>
      </c>
      <c r="R1023">
        <v>0.223</v>
      </c>
      <c r="S1023">
        <v>800</v>
      </c>
      <c r="T1023">
        <v>5.0352499999997288E-2</v>
      </c>
      <c r="X1023">
        <v>363636</v>
      </c>
      <c r="Y1023">
        <v>0</v>
      </c>
      <c r="Z1023">
        <v>1.1744051794164265E-3</v>
      </c>
      <c r="AA1023">
        <v>0</v>
      </c>
      <c r="AB1023">
        <v>1623</v>
      </c>
      <c r="AC1023">
        <v>18000</v>
      </c>
      <c r="AD1023">
        <v>980.78720877621868</v>
      </c>
      <c r="AE1023">
        <v>980.78720877621868</v>
      </c>
      <c r="AF1023">
        <v>2.3324829779870698E-2</v>
      </c>
      <c r="AG1023">
        <v>58.764789674178253</v>
      </c>
      <c r="AI1023">
        <v>6.7627505428453487</v>
      </c>
      <c r="AJ1023">
        <v>865.01819625653775</v>
      </c>
      <c r="AM1023">
        <v>0.38469128402383923</v>
      </c>
    </row>
    <row r="1024" spans="1:39" x14ac:dyDescent="0.35">
      <c r="A1024">
        <v>0.51099999999994494</v>
      </c>
      <c r="B1024">
        <v>0.48900000000005506</v>
      </c>
      <c r="C1024">
        <v>-5.0000000000000044E-4</v>
      </c>
      <c r="D1024">
        <v>1.1109999999999438</v>
      </c>
      <c r="E1024">
        <v>0.2</v>
      </c>
      <c r="F1024">
        <v>-0.33100000000000041</v>
      </c>
      <c r="G1024">
        <v>0.02</v>
      </c>
      <c r="H1024">
        <v>0.99999999999994338</v>
      </c>
      <c r="I1024">
        <v>1.1109999999999438</v>
      </c>
      <c r="J1024">
        <v>0.2</v>
      </c>
      <c r="K1024">
        <v>-0.33100000000000041</v>
      </c>
      <c r="L1024">
        <v>0.02</v>
      </c>
      <c r="M1024">
        <v>0</v>
      </c>
      <c r="N1024">
        <v>0.99999999999994338</v>
      </c>
      <c r="O1024">
        <v>4.8000000000000001E-2</v>
      </c>
      <c r="P1024">
        <v>3.4000000000000002E-2</v>
      </c>
      <c r="Q1024">
        <v>4.2999999999999997E-2</v>
      </c>
      <c r="R1024">
        <v>0.223</v>
      </c>
      <c r="S1024">
        <v>800</v>
      </c>
      <c r="T1024">
        <v>5.0354999999997284E-2</v>
      </c>
      <c r="X1024">
        <v>363636</v>
      </c>
      <c r="Y1024">
        <v>0</v>
      </c>
      <c r="Z1024">
        <v>1.152208411523191E-3</v>
      </c>
      <c r="AA1024">
        <v>0</v>
      </c>
      <c r="AB1024">
        <v>1623</v>
      </c>
      <c r="AC1024">
        <v>18000</v>
      </c>
      <c r="AD1024">
        <v>980.78720877621868</v>
      </c>
      <c r="AE1024">
        <v>980.78720877621868</v>
      </c>
      <c r="AF1024">
        <v>2.2882844179003093E-2</v>
      </c>
      <c r="AG1024">
        <v>58.707312270234993</v>
      </c>
      <c r="AI1024">
        <v>6.7627510142966569</v>
      </c>
      <c r="AJ1024">
        <v>865.01860407059417</v>
      </c>
      <c r="AM1024">
        <v>0.38438210188808147</v>
      </c>
    </row>
    <row r="1025" spans="1:39" x14ac:dyDescent="0.35">
      <c r="A1025">
        <v>0.511499999999945</v>
      </c>
      <c r="B1025">
        <v>0.48850000000005506</v>
      </c>
      <c r="C1025">
        <v>-5.0000000000000044E-4</v>
      </c>
      <c r="D1025">
        <v>1.1114999999999438</v>
      </c>
      <c r="E1025">
        <v>0.2</v>
      </c>
      <c r="F1025">
        <v>-0.33150000000000041</v>
      </c>
      <c r="G1025">
        <v>0.02</v>
      </c>
      <c r="H1025">
        <v>0.99999999999994338</v>
      </c>
      <c r="I1025">
        <v>1.1114999999999438</v>
      </c>
      <c r="J1025">
        <v>0.2</v>
      </c>
      <c r="K1025">
        <v>-0.33150000000000041</v>
      </c>
      <c r="L1025">
        <v>0.02</v>
      </c>
      <c r="M1025">
        <v>0</v>
      </c>
      <c r="N1025">
        <v>0.99999999999994338</v>
      </c>
      <c r="O1025">
        <v>4.8000000000000001E-2</v>
      </c>
      <c r="P1025">
        <v>3.4000000000000002E-2</v>
      </c>
      <c r="Q1025">
        <v>4.2999999999999997E-2</v>
      </c>
      <c r="R1025">
        <v>0.223</v>
      </c>
      <c r="S1025">
        <v>800</v>
      </c>
      <c r="T1025">
        <v>5.0357499999997286E-2</v>
      </c>
      <c r="X1025">
        <v>363636</v>
      </c>
      <c r="Y1025">
        <v>0</v>
      </c>
      <c r="Z1025">
        <v>1.1304104444409861E-3</v>
      </c>
      <c r="AA1025">
        <v>0</v>
      </c>
      <c r="AB1025">
        <v>1623</v>
      </c>
      <c r="AC1025">
        <v>18000</v>
      </c>
      <c r="AD1025">
        <v>980.78720877621868</v>
      </c>
      <c r="AE1025">
        <v>980.78720877621868</v>
      </c>
      <c r="AF1025">
        <v>2.2448822250839974E-2</v>
      </c>
      <c r="AG1025">
        <v>58.649946812319065</v>
      </c>
      <c r="AI1025">
        <v>6.7627514772533797</v>
      </c>
      <c r="AJ1025">
        <v>865.01900453686494</v>
      </c>
      <c r="AM1025">
        <v>0.38407341634181635</v>
      </c>
    </row>
    <row r="1026" spans="1:39" x14ac:dyDescent="0.35">
      <c r="A1026">
        <v>0.51199999999994494</v>
      </c>
      <c r="B1026">
        <v>0.48800000000005506</v>
      </c>
      <c r="C1026">
        <v>-5.0000000000000044E-4</v>
      </c>
      <c r="D1026">
        <v>1.1119999999999437</v>
      </c>
      <c r="E1026">
        <v>0.2</v>
      </c>
      <c r="F1026">
        <v>-0.33200000000000041</v>
      </c>
      <c r="G1026">
        <v>0.02</v>
      </c>
      <c r="H1026">
        <v>0.99999999999994327</v>
      </c>
      <c r="I1026">
        <v>1.1119999999999437</v>
      </c>
      <c r="J1026">
        <v>0.2</v>
      </c>
      <c r="K1026">
        <v>-0.33200000000000041</v>
      </c>
      <c r="L1026">
        <v>0.02</v>
      </c>
      <c r="M1026">
        <v>0</v>
      </c>
      <c r="N1026">
        <v>0.99999999999994327</v>
      </c>
      <c r="O1026">
        <v>4.8000000000000001E-2</v>
      </c>
      <c r="P1026">
        <v>3.4000000000000002E-2</v>
      </c>
      <c r="Q1026">
        <v>4.2999999999999997E-2</v>
      </c>
      <c r="R1026">
        <v>0.223</v>
      </c>
      <c r="S1026">
        <v>800</v>
      </c>
      <c r="T1026">
        <v>5.0359999999997282E-2</v>
      </c>
      <c r="X1026">
        <v>363636</v>
      </c>
      <c r="Y1026">
        <v>0</v>
      </c>
      <c r="Z1026">
        <v>1.1090044839440303E-3</v>
      </c>
      <c r="AA1026">
        <v>0</v>
      </c>
      <c r="AB1026">
        <v>1623</v>
      </c>
      <c r="AC1026">
        <v>18000</v>
      </c>
      <c r="AD1026">
        <v>980.78720877621868</v>
      </c>
      <c r="AE1026">
        <v>980.78720877621868</v>
      </c>
      <c r="AF1026">
        <v>2.2022627889472079E-2</v>
      </c>
      <c r="AG1026">
        <v>58.592692980107707</v>
      </c>
      <c r="AI1026">
        <v>6.7627519318606986</v>
      </c>
      <c r="AJ1026">
        <v>865.01939778092481</v>
      </c>
      <c r="AM1026">
        <v>0.38376522618961623</v>
      </c>
    </row>
    <row r="1027" spans="1:39" x14ac:dyDescent="0.35">
      <c r="A1027">
        <v>0.51249999999994489</v>
      </c>
      <c r="B1027">
        <v>0.48750000000005506</v>
      </c>
      <c r="C1027">
        <v>-5.0000000000000044E-4</v>
      </c>
      <c r="D1027">
        <v>1.1124999999999436</v>
      </c>
      <c r="E1027">
        <v>0.2</v>
      </c>
      <c r="F1027">
        <v>-0.33250000000000041</v>
      </c>
      <c r="G1027">
        <v>0.02</v>
      </c>
      <c r="H1027">
        <v>0.99999999999994316</v>
      </c>
      <c r="I1027">
        <v>1.1124999999999436</v>
      </c>
      <c r="J1027">
        <v>0.2</v>
      </c>
      <c r="K1027">
        <v>-0.33250000000000041</v>
      </c>
      <c r="L1027">
        <v>0.02</v>
      </c>
      <c r="M1027">
        <v>0</v>
      </c>
      <c r="N1027">
        <v>0.99999999999994316</v>
      </c>
      <c r="O1027">
        <v>4.8000000000000001E-2</v>
      </c>
      <c r="P1027">
        <v>3.4000000000000002E-2</v>
      </c>
      <c r="Q1027">
        <v>4.2999999999999997E-2</v>
      </c>
      <c r="R1027">
        <v>0.223</v>
      </c>
      <c r="S1027">
        <v>800</v>
      </c>
      <c r="T1027">
        <v>5.0362499999997277E-2</v>
      </c>
      <c r="X1027">
        <v>363636</v>
      </c>
      <c r="Y1027">
        <v>0</v>
      </c>
      <c r="Z1027">
        <v>1.0879838452714976E-3</v>
      </c>
      <c r="AA1027">
        <v>0</v>
      </c>
      <c r="AB1027">
        <v>1623</v>
      </c>
      <c r="AC1027">
        <v>18000</v>
      </c>
      <c r="AD1027">
        <v>980.78720877621868</v>
      </c>
      <c r="AE1027">
        <v>980.78720877621868</v>
      </c>
      <c r="AF1027">
        <v>2.1604127189665537E-2</v>
      </c>
      <c r="AG1027">
        <v>58.535550454397544</v>
      </c>
      <c r="AI1027">
        <v>6.7627523782614452</v>
      </c>
      <c r="AJ1027">
        <v>865.01978392631588</v>
      </c>
      <c r="AM1027">
        <v>0.38345753023988738</v>
      </c>
    </row>
    <row r="1028" spans="1:39" x14ac:dyDescent="0.35">
      <c r="A1028">
        <v>0.51299999999994494</v>
      </c>
      <c r="B1028">
        <v>0.48700000000005506</v>
      </c>
      <c r="C1028">
        <v>-5.0000000000000044E-4</v>
      </c>
      <c r="D1028">
        <v>1.1129999999999436</v>
      </c>
      <c r="E1028">
        <v>0.2</v>
      </c>
      <c r="F1028">
        <v>-0.33300000000000041</v>
      </c>
      <c r="G1028">
        <v>0.02</v>
      </c>
      <c r="H1028">
        <v>0.99999999999994316</v>
      </c>
      <c r="I1028">
        <v>1.1129999999999436</v>
      </c>
      <c r="J1028">
        <v>0.2</v>
      </c>
      <c r="K1028">
        <v>-0.33300000000000041</v>
      </c>
      <c r="L1028">
        <v>0.02</v>
      </c>
      <c r="M1028">
        <v>0</v>
      </c>
      <c r="N1028">
        <v>0.99999999999994316</v>
      </c>
      <c r="O1028">
        <v>4.8000000000000001E-2</v>
      </c>
      <c r="P1028">
        <v>3.4000000000000002E-2</v>
      </c>
      <c r="Q1028">
        <v>4.2999999999999997E-2</v>
      </c>
      <c r="R1028">
        <v>0.223</v>
      </c>
      <c r="S1028">
        <v>800</v>
      </c>
      <c r="T1028">
        <v>5.036499999999728E-2</v>
      </c>
      <c r="X1028">
        <v>363636</v>
      </c>
      <c r="Y1028">
        <v>0</v>
      </c>
      <c r="Z1028">
        <v>1.0673419514644947E-3</v>
      </c>
      <c r="AA1028">
        <v>0</v>
      </c>
      <c r="AB1028">
        <v>1623</v>
      </c>
      <c r="AC1028">
        <v>18000</v>
      </c>
      <c r="AD1028">
        <v>980.78720877621868</v>
      </c>
      <c r="AE1028">
        <v>980.78720877621868</v>
      </c>
      <c r="AF1028">
        <v>2.1193188413294661E-2</v>
      </c>
      <c r="AG1028">
        <v>58.478518917101255</v>
      </c>
      <c r="AI1028">
        <v>6.7627528165961399</v>
      </c>
      <c r="AJ1028">
        <v>865.02016309458202</v>
      </c>
      <c r="AM1028">
        <v>0.38315032730485449</v>
      </c>
    </row>
    <row r="1029" spans="1:39" x14ac:dyDescent="0.35">
      <c r="A1029">
        <v>0.513499999999945</v>
      </c>
      <c r="B1029">
        <v>0.48650000000005506</v>
      </c>
      <c r="C1029">
        <v>-5.0000000000000044E-4</v>
      </c>
      <c r="D1029">
        <v>1.1134999999999435</v>
      </c>
      <c r="E1029">
        <v>0.2</v>
      </c>
      <c r="F1029">
        <v>-0.33350000000000041</v>
      </c>
      <c r="G1029">
        <v>0.02</v>
      </c>
      <c r="H1029">
        <v>0.99999999999994316</v>
      </c>
      <c r="I1029">
        <v>1.1134999999999435</v>
      </c>
      <c r="J1029">
        <v>0.2</v>
      </c>
      <c r="K1029">
        <v>-0.33350000000000041</v>
      </c>
      <c r="L1029">
        <v>0.02</v>
      </c>
      <c r="M1029">
        <v>0</v>
      </c>
      <c r="N1029">
        <v>0.99999999999994316</v>
      </c>
      <c r="O1029">
        <v>4.8000000000000001E-2</v>
      </c>
      <c r="P1029">
        <v>3.4000000000000002E-2</v>
      </c>
      <c r="Q1029">
        <v>4.2999999999999997E-2</v>
      </c>
      <c r="R1029">
        <v>0.223</v>
      </c>
      <c r="S1029">
        <v>800</v>
      </c>
      <c r="T1029">
        <v>5.0367499999997269E-2</v>
      </c>
      <c r="X1029">
        <v>363636</v>
      </c>
      <c r="Y1029">
        <v>0</v>
      </c>
      <c r="Z1029">
        <v>1.0470723317267871E-3</v>
      </c>
      <c r="AA1029">
        <v>0</v>
      </c>
      <c r="AB1029">
        <v>1623</v>
      </c>
      <c r="AC1029">
        <v>18000</v>
      </c>
      <c r="AD1029">
        <v>980.78720877621868</v>
      </c>
      <c r="AE1029">
        <v>980.78720877621868</v>
      </c>
      <c r="AF1029">
        <v>2.0789681956256204E-2</v>
      </c>
      <c r="AG1029">
        <v>58.421598051244231</v>
      </c>
      <c r="AI1029">
        <v>6.7627532470030278</v>
      </c>
      <c r="AJ1029">
        <v>865.02053540529846</v>
      </c>
      <c r="AM1029">
        <v>0.38284361620054563</v>
      </c>
    </row>
    <row r="1030" spans="1:39" x14ac:dyDescent="0.35">
      <c r="A1030">
        <v>0.51399999999994495</v>
      </c>
      <c r="B1030">
        <v>0.48600000000005505</v>
      </c>
      <c r="C1030">
        <v>-5.0000000000000044E-4</v>
      </c>
      <c r="D1030">
        <v>1.1139999999999435</v>
      </c>
      <c r="E1030">
        <v>0.2</v>
      </c>
      <c r="F1030">
        <v>-0.33400000000000041</v>
      </c>
      <c r="G1030">
        <v>0.02</v>
      </c>
      <c r="H1030">
        <v>0.99999999999994305</v>
      </c>
      <c r="I1030">
        <v>1.1139999999999435</v>
      </c>
      <c r="J1030">
        <v>0.2</v>
      </c>
      <c r="K1030">
        <v>-0.33400000000000041</v>
      </c>
      <c r="L1030">
        <v>0.02</v>
      </c>
      <c r="M1030">
        <v>0</v>
      </c>
      <c r="N1030">
        <v>0.99999999999994305</v>
      </c>
      <c r="O1030">
        <v>4.8000000000000001E-2</v>
      </c>
      <c r="P1030">
        <v>3.4000000000000002E-2</v>
      </c>
      <c r="Q1030">
        <v>4.2999999999999997E-2</v>
      </c>
      <c r="R1030">
        <v>0.223</v>
      </c>
      <c r="S1030">
        <v>800</v>
      </c>
      <c r="T1030">
        <v>5.0369999999997271E-2</v>
      </c>
      <c r="X1030">
        <v>363636</v>
      </c>
      <c r="Y1030">
        <v>0</v>
      </c>
      <c r="Z1030">
        <v>1.0271686198089582E-3</v>
      </c>
      <c r="AA1030">
        <v>0</v>
      </c>
      <c r="AB1030">
        <v>1623</v>
      </c>
      <c r="AC1030">
        <v>18000</v>
      </c>
      <c r="AD1030">
        <v>980.78720877621868</v>
      </c>
      <c r="AE1030">
        <v>980.78720877621868</v>
      </c>
      <c r="AF1030">
        <v>2.0393480315858716E-2</v>
      </c>
      <c r="AG1030">
        <v>58.364787540961224</v>
      </c>
      <c r="AI1030">
        <v>6.7627536696181103</v>
      </c>
      <c r="AJ1030">
        <v>865.02090097610062</v>
      </c>
      <c r="AM1030">
        <v>0.38253739574677698</v>
      </c>
    </row>
    <row r="1031" spans="1:39" x14ac:dyDescent="0.35">
      <c r="A1031">
        <v>0.51449999999994489</v>
      </c>
      <c r="B1031">
        <v>0.48550000000005505</v>
      </c>
      <c r="C1031">
        <v>-5.0000000000000044E-4</v>
      </c>
      <c r="D1031">
        <v>1.1144999999999434</v>
      </c>
      <c r="E1031">
        <v>0.2</v>
      </c>
      <c r="F1031">
        <v>-0.33450000000000041</v>
      </c>
      <c r="G1031">
        <v>0.02</v>
      </c>
      <c r="H1031">
        <v>0.99999999999994293</v>
      </c>
      <c r="I1031">
        <v>1.1144999999999434</v>
      </c>
      <c r="J1031">
        <v>0.2</v>
      </c>
      <c r="K1031">
        <v>-0.33450000000000041</v>
      </c>
      <c r="L1031">
        <v>0.02</v>
      </c>
      <c r="M1031">
        <v>0</v>
      </c>
      <c r="N1031">
        <v>0.99999999999994293</v>
      </c>
      <c r="O1031">
        <v>4.8000000000000001E-2</v>
      </c>
      <c r="P1031">
        <v>3.4000000000000002E-2</v>
      </c>
      <c r="Q1031">
        <v>4.2999999999999997E-2</v>
      </c>
      <c r="R1031">
        <v>0.223</v>
      </c>
      <c r="S1031">
        <v>800</v>
      </c>
      <c r="T1031">
        <v>5.0372499999997274E-2</v>
      </c>
      <c r="X1031">
        <v>363636</v>
      </c>
      <c r="Y1031">
        <v>0</v>
      </c>
      <c r="Z1031">
        <v>1.0076245524156839E-3</v>
      </c>
      <c r="AA1031">
        <v>0</v>
      </c>
      <c r="AB1031">
        <v>1623</v>
      </c>
      <c r="AC1031">
        <v>18000</v>
      </c>
      <c r="AD1031">
        <v>980.78720877621868</v>
      </c>
      <c r="AE1031">
        <v>980.78720877621868</v>
      </c>
      <c r="AF1031">
        <v>2.0004458058680532E-2</v>
      </c>
      <c r="AG1031">
        <v>58.308087071492906</v>
      </c>
      <c r="AI1031">
        <v>6.7627540845751852</v>
      </c>
      <c r="AJ1031">
        <v>865.02125992271795</v>
      </c>
      <c r="AM1031">
        <v>0.38223166476713744</v>
      </c>
    </row>
    <row r="1032" spans="1:39" x14ac:dyDescent="0.35">
      <c r="A1032">
        <v>0.51499999999994495</v>
      </c>
      <c r="B1032">
        <v>0.48500000000005505</v>
      </c>
      <c r="C1032">
        <v>-5.0000000000000044E-4</v>
      </c>
      <c r="D1032">
        <v>1.1149999999999434</v>
      </c>
      <c r="E1032">
        <v>0.2</v>
      </c>
      <c r="F1032">
        <v>-0.33500000000000041</v>
      </c>
      <c r="G1032">
        <v>0.02</v>
      </c>
      <c r="H1032">
        <v>0.99999999999994293</v>
      </c>
      <c r="I1032">
        <v>1.1149999999999434</v>
      </c>
      <c r="J1032">
        <v>0.2</v>
      </c>
      <c r="K1032">
        <v>-0.33500000000000041</v>
      </c>
      <c r="L1032">
        <v>0.02</v>
      </c>
      <c r="M1032">
        <v>0</v>
      </c>
      <c r="N1032">
        <v>0.99999999999994293</v>
      </c>
      <c r="O1032">
        <v>4.8000000000000001E-2</v>
      </c>
      <c r="P1032">
        <v>3.4000000000000002E-2</v>
      </c>
      <c r="Q1032">
        <v>4.2999999999999997E-2</v>
      </c>
      <c r="R1032">
        <v>0.223</v>
      </c>
      <c r="S1032">
        <v>800</v>
      </c>
      <c r="T1032">
        <v>5.0374999999997269E-2</v>
      </c>
      <c r="X1032">
        <v>363636</v>
      </c>
      <c r="Y1032">
        <v>0</v>
      </c>
      <c r="Z1032">
        <v>9.8843396763581537E-4</v>
      </c>
      <c r="AA1032">
        <v>0</v>
      </c>
      <c r="AB1032">
        <v>1623</v>
      </c>
      <c r="AC1032">
        <v>18000</v>
      </c>
      <c r="AD1032">
        <v>980.78720877621868</v>
      </c>
      <c r="AE1032">
        <v>980.78720877621868</v>
      </c>
      <c r="AF1032">
        <v>1.9622491788890147E-2</v>
      </c>
      <c r="AG1032">
        <v>58.251496329182501</v>
      </c>
      <c r="AI1032">
        <v>6.7627544920058726</v>
      </c>
      <c r="AJ1032">
        <v>865.02161235899632</v>
      </c>
      <c r="AM1032">
        <v>0.3819264220889737</v>
      </c>
    </row>
    <row r="1033" spans="1:39" x14ac:dyDescent="0.35">
      <c r="A1033">
        <v>0.515499999999945</v>
      </c>
      <c r="B1033">
        <v>0.48450000000005505</v>
      </c>
      <c r="C1033">
        <v>-5.0000000000000044E-4</v>
      </c>
      <c r="D1033">
        <v>1.1154999999999433</v>
      </c>
      <c r="E1033">
        <v>0.2</v>
      </c>
      <c r="F1033">
        <v>-0.33550000000000041</v>
      </c>
      <c r="G1033">
        <v>0.02</v>
      </c>
      <c r="H1033">
        <v>0.99999999999994293</v>
      </c>
      <c r="I1033">
        <v>1.1154999999999433</v>
      </c>
      <c r="J1033">
        <v>0.2</v>
      </c>
      <c r="K1033">
        <v>-0.33550000000000041</v>
      </c>
      <c r="L1033">
        <v>0.02</v>
      </c>
      <c r="M1033">
        <v>0</v>
      </c>
      <c r="N1033">
        <v>0.99999999999994293</v>
      </c>
      <c r="O1033">
        <v>4.8000000000000001E-2</v>
      </c>
      <c r="P1033">
        <v>3.4000000000000002E-2</v>
      </c>
      <c r="Q1033">
        <v>4.2999999999999997E-2</v>
      </c>
      <c r="R1033">
        <v>0.223</v>
      </c>
      <c r="S1033">
        <v>800</v>
      </c>
      <c r="T1033">
        <v>5.0377499999997265E-2</v>
      </c>
      <c r="X1033">
        <v>363636</v>
      </c>
      <c r="Y1033">
        <v>0</v>
      </c>
      <c r="Z1033">
        <v>9.6959080339496415E-4</v>
      </c>
      <c r="AA1033">
        <v>0</v>
      </c>
      <c r="AB1033">
        <v>1623</v>
      </c>
      <c r="AC1033">
        <v>18000</v>
      </c>
      <c r="AD1033">
        <v>980.78720877621868</v>
      </c>
      <c r="AE1033">
        <v>980.78720877621868</v>
      </c>
      <c r="AF1033">
        <v>1.9247460117022667E-2</v>
      </c>
      <c r="AG1033">
        <v>58.195015001472434</v>
      </c>
      <c r="AI1033">
        <v>6.7627548920396556</v>
      </c>
      <c r="AJ1033">
        <v>865.02195839693343</v>
      </c>
      <c r="AM1033">
        <v>0.38162166654337554</v>
      </c>
    </row>
    <row r="1034" spans="1:39" x14ac:dyDescent="0.35">
      <c r="A1034">
        <v>0.51599999999994495</v>
      </c>
      <c r="B1034">
        <v>0.48400000000005505</v>
      </c>
      <c r="C1034">
        <v>-5.0000000000000044E-4</v>
      </c>
      <c r="D1034">
        <v>1.1159999999999433</v>
      </c>
      <c r="E1034">
        <v>0.2</v>
      </c>
      <c r="F1034">
        <v>-0.33600000000000041</v>
      </c>
      <c r="G1034">
        <v>0.02</v>
      </c>
      <c r="H1034">
        <v>0.99999999999994282</v>
      </c>
      <c r="I1034">
        <v>1.1159999999999433</v>
      </c>
      <c r="J1034">
        <v>0.2</v>
      </c>
      <c r="K1034">
        <v>-0.33600000000000041</v>
      </c>
      <c r="L1034">
        <v>0.02</v>
      </c>
      <c r="M1034">
        <v>0</v>
      </c>
      <c r="N1034">
        <v>0.99999999999994282</v>
      </c>
      <c r="O1034">
        <v>4.8000000000000001E-2</v>
      </c>
      <c r="P1034">
        <v>3.4000000000000002E-2</v>
      </c>
      <c r="Q1034">
        <v>4.2999999999999997E-2</v>
      </c>
      <c r="R1034">
        <v>0.223</v>
      </c>
      <c r="S1034">
        <v>800</v>
      </c>
      <c r="T1034">
        <v>5.037999999999726E-2</v>
      </c>
      <c r="X1034">
        <v>363636</v>
      </c>
      <c r="Y1034">
        <v>0</v>
      </c>
      <c r="Z1034">
        <v>9.5108909593028511E-4</v>
      </c>
      <c r="AA1034">
        <v>0</v>
      </c>
      <c r="AB1034">
        <v>1623</v>
      </c>
      <c r="AC1034">
        <v>18000</v>
      </c>
      <c r="AD1034">
        <v>980.78720877621868</v>
      </c>
      <c r="AE1034">
        <v>980.78720877621868</v>
      </c>
      <c r="AF1034">
        <v>1.8879243629206229E-2</v>
      </c>
      <c r="AG1034">
        <v>58.13864277690088</v>
      </c>
      <c r="AI1034">
        <v>6.7627552848039096</v>
      </c>
      <c r="AJ1034">
        <v>865.02229814670443</v>
      </c>
      <c r="AM1034">
        <v>0.38131739696516059</v>
      </c>
    </row>
    <row r="1035" spans="1:39" x14ac:dyDescent="0.35">
      <c r="A1035">
        <v>0.51649999999994489</v>
      </c>
      <c r="B1035">
        <v>0.48350000000005505</v>
      </c>
      <c r="C1035">
        <v>-5.0000000000000044E-4</v>
      </c>
      <c r="D1035">
        <v>1.1164999999999432</v>
      </c>
      <c r="E1035">
        <v>0.2</v>
      </c>
      <c r="F1035">
        <v>-0.33650000000000041</v>
      </c>
      <c r="G1035">
        <v>0.02</v>
      </c>
      <c r="H1035">
        <v>0.99999999999994271</v>
      </c>
      <c r="I1035">
        <v>1.1164999999999432</v>
      </c>
      <c r="J1035">
        <v>0.2</v>
      </c>
      <c r="K1035">
        <v>-0.33650000000000041</v>
      </c>
      <c r="L1035">
        <v>0.02</v>
      </c>
      <c r="M1035">
        <v>0</v>
      </c>
      <c r="N1035">
        <v>0.99999999999994271</v>
      </c>
      <c r="O1035">
        <v>4.8000000000000001E-2</v>
      </c>
      <c r="P1035">
        <v>3.4000000000000002E-2</v>
      </c>
      <c r="Q1035">
        <v>4.2999999999999997E-2</v>
      </c>
      <c r="R1035">
        <v>0.223</v>
      </c>
      <c r="S1035">
        <v>800</v>
      </c>
      <c r="T1035">
        <v>5.0382499999997256E-2</v>
      </c>
      <c r="X1035">
        <v>363636</v>
      </c>
      <c r="Y1035">
        <v>0</v>
      </c>
      <c r="Z1035">
        <v>9.3292297828716198E-4</v>
      </c>
      <c r="AA1035">
        <v>0</v>
      </c>
      <c r="AB1035">
        <v>1623</v>
      </c>
      <c r="AC1035">
        <v>18000</v>
      </c>
      <c r="AD1035">
        <v>980.78720877621868</v>
      </c>
      <c r="AE1035">
        <v>980.78720877621868</v>
      </c>
      <c r="AF1035">
        <v>1.851772485683233E-2</v>
      </c>
      <c r="AG1035">
        <v>58.082379345098317</v>
      </c>
      <c r="AI1035">
        <v>6.7627556704239336</v>
      </c>
      <c r="AJ1035">
        <v>865.02263171668801</v>
      </c>
      <c r="AM1035">
        <v>0.38101361219285945</v>
      </c>
    </row>
    <row r="1036" spans="1:39" x14ac:dyDescent="0.35">
      <c r="A1036">
        <v>0.51699999999994495</v>
      </c>
      <c r="B1036">
        <v>0.48300000000005505</v>
      </c>
      <c r="C1036">
        <v>-5.0000000000000044E-4</v>
      </c>
      <c r="D1036">
        <v>1.1169999999999431</v>
      </c>
      <c r="E1036">
        <v>0.2</v>
      </c>
      <c r="F1036">
        <v>-0.33700000000000041</v>
      </c>
      <c r="G1036">
        <v>0.02</v>
      </c>
      <c r="H1036">
        <v>0.99999999999994271</v>
      </c>
      <c r="I1036">
        <v>1.1169999999999431</v>
      </c>
      <c r="J1036">
        <v>0.2</v>
      </c>
      <c r="K1036">
        <v>-0.33700000000000041</v>
      </c>
      <c r="L1036">
        <v>0.02</v>
      </c>
      <c r="M1036">
        <v>0</v>
      </c>
      <c r="N1036">
        <v>0.99999999999994271</v>
      </c>
      <c r="O1036">
        <v>4.8000000000000001E-2</v>
      </c>
      <c r="P1036">
        <v>3.4000000000000002E-2</v>
      </c>
      <c r="Q1036">
        <v>4.2999999999999997E-2</v>
      </c>
      <c r="R1036">
        <v>0.223</v>
      </c>
      <c r="S1036">
        <v>800</v>
      </c>
      <c r="T1036">
        <v>5.0384999999997251E-2</v>
      </c>
      <c r="X1036">
        <v>363636</v>
      </c>
      <c r="Y1036">
        <v>0</v>
      </c>
      <c r="Z1036">
        <v>9.1508667883749865E-4</v>
      </c>
      <c r="AA1036">
        <v>0</v>
      </c>
      <c r="AB1036">
        <v>1623</v>
      </c>
      <c r="AC1036">
        <v>18000</v>
      </c>
      <c r="AD1036">
        <v>980.78720877621868</v>
      </c>
      <c r="AE1036">
        <v>980.78720877621868</v>
      </c>
      <c r="AF1036">
        <v>1.816278824666399E-2</v>
      </c>
      <c r="AG1036">
        <v>58.02622439678413</v>
      </c>
      <c r="AI1036">
        <v>6.7627560490229843</v>
      </c>
      <c r="AJ1036">
        <v>865.0229592134973</v>
      </c>
      <c r="AM1036">
        <v>0.38071031106870096</v>
      </c>
    </row>
    <row r="1037" spans="1:39" x14ac:dyDescent="0.35">
      <c r="A1037">
        <v>0.517499999999945</v>
      </c>
      <c r="B1037">
        <v>0.48250000000005505</v>
      </c>
      <c r="C1037">
        <v>-5.0000000000000044E-4</v>
      </c>
      <c r="D1037">
        <v>1.1174999999999431</v>
      </c>
      <c r="E1037">
        <v>0.2</v>
      </c>
      <c r="F1037">
        <v>-0.33750000000000041</v>
      </c>
      <c r="G1037">
        <v>0.02</v>
      </c>
      <c r="H1037">
        <v>0.99999999999994271</v>
      </c>
      <c r="I1037">
        <v>1.1174999999999431</v>
      </c>
      <c r="J1037">
        <v>0.2</v>
      </c>
      <c r="K1037">
        <v>-0.33750000000000041</v>
      </c>
      <c r="L1037">
        <v>0.02</v>
      </c>
      <c r="M1037">
        <v>0</v>
      </c>
      <c r="N1037">
        <v>0.99999999999994271</v>
      </c>
      <c r="O1037">
        <v>4.8000000000000001E-2</v>
      </c>
      <c r="P1037">
        <v>3.4000000000000002E-2</v>
      </c>
      <c r="Q1037">
        <v>4.2999999999999997E-2</v>
      </c>
      <c r="R1037">
        <v>0.223</v>
      </c>
      <c r="S1037">
        <v>800</v>
      </c>
      <c r="T1037">
        <v>5.0387499999997247E-2</v>
      </c>
      <c r="X1037">
        <v>363636</v>
      </c>
      <c r="Y1037">
        <v>0</v>
      </c>
      <c r="Z1037">
        <v>8.9757451981932609E-4</v>
      </c>
      <c r="AA1037">
        <v>0</v>
      </c>
      <c r="AB1037">
        <v>1623</v>
      </c>
      <c r="AC1037">
        <v>18000</v>
      </c>
      <c r="AD1037">
        <v>980.78720877621868</v>
      </c>
      <c r="AE1037">
        <v>980.78720877621868</v>
      </c>
      <c r="AF1037">
        <v>1.7814320131375905E-2</v>
      </c>
      <c r="AG1037">
        <v>57.970177623763199</v>
      </c>
      <c r="AI1037">
        <v>6.7627564207223072</v>
      </c>
      <c r="AJ1037">
        <v>865.02328074200523</v>
      </c>
      <c r="AM1037">
        <v>0.38040749243859767</v>
      </c>
    </row>
    <row r="1038" spans="1:39" x14ac:dyDescent="0.35">
      <c r="A1038">
        <v>0.51799999999994495</v>
      </c>
      <c r="B1038">
        <v>0.48200000000005505</v>
      </c>
      <c r="C1038">
        <v>-5.0000000000000044E-4</v>
      </c>
      <c r="D1038">
        <v>1.117999999999943</v>
      </c>
      <c r="E1038">
        <v>0.2</v>
      </c>
      <c r="F1038">
        <v>-0.33800000000000041</v>
      </c>
      <c r="G1038">
        <v>0.02</v>
      </c>
      <c r="H1038">
        <v>0.9999999999999426</v>
      </c>
      <c r="I1038">
        <v>1.117999999999943</v>
      </c>
      <c r="J1038">
        <v>0.2</v>
      </c>
      <c r="K1038">
        <v>-0.33800000000000041</v>
      </c>
      <c r="L1038">
        <v>0.02</v>
      </c>
      <c r="M1038">
        <v>0</v>
      </c>
      <c r="N1038">
        <v>0.9999999999999426</v>
      </c>
      <c r="O1038">
        <v>4.8000000000000001E-2</v>
      </c>
      <c r="P1038">
        <v>3.4000000000000002E-2</v>
      </c>
      <c r="Q1038">
        <v>4.2999999999999997E-2</v>
      </c>
      <c r="R1038">
        <v>0.223</v>
      </c>
      <c r="S1038">
        <v>800</v>
      </c>
      <c r="T1038">
        <v>5.0389999999997249E-2</v>
      </c>
      <c r="X1038">
        <v>363636</v>
      </c>
      <c r="Y1038">
        <v>0</v>
      </c>
      <c r="Z1038">
        <v>8.8038091589743856E-4</v>
      </c>
      <c r="AA1038">
        <v>0</v>
      </c>
      <c r="AB1038">
        <v>1623</v>
      </c>
      <c r="AC1038">
        <v>18000</v>
      </c>
      <c r="AD1038">
        <v>980.78720877621868</v>
      </c>
      <c r="AE1038">
        <v>980.78720877621868</v>
      </c>
      <c r="AF1038">
        <v>1.74722087005207E-2</v>
      </c>
      <c r="AG1038">
        <v>57.914238718922405</v>
      </c>
      <c r="AI1038">
        <v>6.7627567856411668</v>
      </c>
      <c r="AJ1038">
        <v>865.0235964053719</v>
      </c>
      <c r="AM1038">
        <v>0.38010515515213111</v>
      </c>
    </row>
    <row r="1039" spans="1:39" x14ac:dyDescent="0.35">
      <c r="A1039">
        <v>0.51849999999994489</v>
      </c>
      <c r="B1039">
        <v>0.48150000000005505</v>
      </c>
      <c r="C1039">
        <v>-5.0000000000000044E-4</v>
      </c>
      <c r="D1039">
        <v>1.118499999999943</v>
      </c>
      <c r="E1039">
        <v>0.2</v>
      </c>
      <c r="F1039">
        <v>-0.33850000000000041</v>
      </c>
      <c r="G1039">
        <v>0.02</v>
      </c>
      <c r="H1039">
        <v>0.99999999999994249</v>
      </c>
      <c r="I1039">
        <v>1.118499999999943</v>
      </c>
      <c r="J1039">
        <v>0.2</v>
      </c>
      <c r="K1039">
        <v>-0.33850000000000041</v>
      </c>
      <c r="L1039">
        <v>0.02</v>
      </c>
      <c r="M1039">
        <v>0</v>
      </c>
      <c r="N1039">
        <v>0.99999999999994249</v>
      </c>
      <c r="O1039">
        <v>4.8000000000000001E-2</v>
      </c>
      <c r="P1039">
        <v>3.4000000000000002E-2</v>
      </c>
      <c r="Q1039">
        <v>4.2999999999999997E-2</v>
      </c>
      <c r="R1039">
        <v>0.223</v>
      </c>
      <c r="S1039">
        <v>800</v>
      </c>
      <c r="T1039">
        <v>5.0392499999997252E-2</v>
      </c>
      <c r="X1039">
        <v>363636</v>
      </c>
      <c r="Y1039">
        <v>0</v>
      </c>
      <c r="Z1039">
        <v>8.6350037274477386E-4</v>
      </c>
      <c r="AA1039">
        <v>0</v>
      </c>
      <c r="AB1039">
        <v>1623</v>
      </c>
      <c r="AC1039">
        <v>18000</v>
      </c>
      <c r="AD1039">
        <v>980.78720877621868</v>
      </c>
      <c r="AE1039">
        <v>980.78720877621868</v>
      </c>
      <c r="AF1039">
        <v>1.7136343971915477E-2</v>
      </c>
      <c r="AG1039">
        <v>57.858407376227177</v>
      </c>
      <c r="AI1039">
        <v>6.7627571438968772</v>
      </c>
      <c r="AJ1039">
        <v>865.02390630507045</v>
      </c>
      <c r="AM1039">
        <v>0.37980329806253704</v>
      </c>
    </row>
    <row r="1040" spans="1:39" x14ac:dyDescent="0.35">
      <c r="A1040">
        <v>0.51899999999994495</v>
      </c>
      <c r="B1040">
        <v>0.48100000000005505</v>
      </c>
      <c r="C1040">
        <v>-5.0000000000000044E-4</v>
      </c>
      <c r="D1040">
        <v>1.1189999999999429</v>
      </c>
      <c r="E1040">
        <v>0.2</v>
      </c>
      <c r="F1040">
        <v>-0.33900000000000041</v>
      </c>
      <c r="G1040">
        <v>0.02</v>
      </c>
      <c r="H1040">
        <v>0.99999999999994249</v>
      </c>
      <c r="I1040">
        <v>1.1189999999999429</v>
      </c>
      <c r="J1040">
        <v>0.2</v>
      </c>
      <c r="K1040">
        <v>-0.33900000000000041</v>
      </c>
      <c r="L1040">
        <v>0.02</v>
      </c>
      <c r="M1040">
        <v>0</v>
      </c>
      <c r="N1040">
        <v>0.99999999999994249</v>
      </c>
      <c r="O1040">
        <v>4.8000000000000001E-2</v>
      </c>
      <c r="P1040">
        <v>3.4000000000000002E-2</v>
      </c>
      <c r="Q1040">
        <v>4.2999999999999997E-2</v>
      </c>
      <c r="R1040">
        <v>0.223</v>
      </c>
      <c r="S1040">
        <v>800</v>
      </c>
      <c r="T1040">
        <v>5.0394999999997241E-2</v>
      </c>
      <c r="X1040">
        <v>363636</v>
      </c>
      <c r="Y1040">
        <v>0</v>
      </c>
      <c r="Z1040">
        <v>8.469274856442577E-4</v>
      </c>
      <c r="AA1040">
        <v>0</v>
      </c>
      <c r="AB1040">
        <v>1623</v>
      </c>
      <c r="AC1040">
        <v>18000</v>
      </c>
      <c r="AD1040">
        <v>980.78720877621868</v>
      </c>
      <c r="AE1040">
        <v>980.78720877621868</v>
      </c>
      <c r="AF1040">
        <v>1.6806617763443051E-2</v>
      </c>
      <c r="AG1040">
        <v>57.802683290718051</v>
      </c>
      <c r="AI1040">
        <v>6.7627574956048333</v>
      </c>
      <c r="AJ1040">
        <v>865.02421054091405</v>
      </c>
      <c r="AM1040">
        <v>0.3795019200266912</v>
      </c>
    </row>
    <row r="1041" spans="1:39" x14ac:dyDescent="0.35">
      <c r="A1041">
        <v>0.51949999999994501</v>
      </c>
      <c r="B1041">
        <v>0.48050000000005505</v>
      </c>
      <c r="C1041">
        <v>-5.0000000000000044E-4</v>
      </c>
      <c r="D1041">
        <v>1.1194999999999429</v>
      </c>
      <c r="E1041">
        <v>0.2</v>
      </c>
      <c r="F1041">
        <v>-0.33950000000000041</v>
      </c>
      <c r="G1041">
        <v>0.02</v>
      </c>
      <c r="H1041">
        <v>0.99999999999994249</v>
      </c>
      <c r="I1041">
        <v>1.1194999999999429</v>
      </c>
      <c r="J1041">
        <v>0.2</v>
      </c>
      <c r="K1041">
        <v>-0.33950000000000041</v>
      </c>
      <c r="L1041">
        <v>0.02</v>
      </c>
      <c r="M1041">
        <v>0</v>
      </c>
      <c r="N1041">
        <v>0.99999999999994249</v>
      </c>
      <c r="O1041">
        <v>4.8000000000000001E-2</v>
      </c>
      <c r="P1041">
        <v>3.4000000000000002E-2</v>
      </c>
      <c r="Q1041">
        <v>4.2999999999999997E-2</v>
      </c>
      <c r="R1041">
        <v>0.223</v>
      </c>
      <c r="S1041">
        <v>800</v>
      </c>
      <c r="T1041">
        <v>5.0397499999997243E-2</v>
      </c>
      <c r="X1041">
        <v>363636</v>
      </c>
      <c r="Y1041">
        <v>0</v>
      </c>
      <c r="Z1041">
        <v>8.3065693811083829E-4</v>
      </c>
      <c r="AA1041">
        <v>0</v>
      </c>
      <c r="AB1041">
        <v>1623</v>
      </c>
      <c r="AC1041">
        <v>18000</v>
      </c>
      <c r="AD1041">
        <v>980.78720877621868</v>
      </c>
      <c r="AE1041">
        <v>980.78720877621868</v>
      </c>
      <c r="AF1041">
        <v>1.6482923665262106E-2</v>
      </c>
      <c r="AG1041">
        <v>57.747066158507209</v>
      </c>
      <c r="AI1041">
        <v>6.762757840878538</v>
      </c>
      <c r="AJ1041">
        <v>865.02450921107948</v>
      </c>
      <c r="AM1041">
        <v>0.3792010199050948</v>
      </c>
    </row>
    <row r="1042" spans="1:39" x14ac:dyDescent="0.35">
      <c r="A1042">
        <v>0.51999999999994495</v>
      </c>
      <c r="B1042">
        <v>0.48000000000005505</v>
      </c>
      <c r="C1042">
        <v>-5.0000000000000044E-4</v>
      </c>
      <c r="D1042">
        <v>1.1199999999999428</v>
      </c>
      <c r="E1042">
        <v>0.2</v>
      </c>
      <c r="F1042">
        <v>-0.34000000000000041</v>
      </c>
      <c r="G1042">
        <v>0.02</v>
      </c>
      <c r="H1042">
        <v>0.99999999999994238</v>
      </c>
      <c r="I1042">
        <v>1.1199999999999428</v>
      </c>
      <c r="J1042">
        <v>0.2</v>
      </c>
      <c r="K1042">
        <v>-0.34000000000000041</v>
      </c>
      <c r="L1042">
        <v>0.02</v>
      </c>
      <c r="M1042">
        <v>0</v>
      </c>
      <c r="N1042">
        <v>0.99999999999994238</v>
      </c>
      <c r="O1042">
        <v>4.8000000000000001E-2</v>
      </c>
      <c r="P1042">
        <v>3.4000000000000002E-2</v>
      </c>
      <c r="Q1042">
        <v>4.2999999999999997E-2</v>
      </c>
      <c r="R1042">
        <v>0.223</v>
      </c>
      <c r="S1042">
        <v>800</v>
      </c>
      <c r="T1042">
        <v>5.0399999999997239E-2</v>
      </c>
      <c r="X1042">
        <v>363636</v>
      </c>
      <c r="Y1042">
        <v>0</v>
      </c>
      <c r="Z1042">
        <v>8.1468350053343389E-4</v>
      </c>
      <c r="AA1042">
        <v>0</v>
      </c>
      <c r="AB1042">
        <v>1623</v>
      </c>
      <c r="AC1042">
        <v>18000</v>
      </c>
      <c r="AD1042">
        <v>980.78720877621868</v>
      </c>
      <c r="AE1042">
        <v>980.78720877621868</v>
      </c>
      <c r="AF1042">
        <v>1.6165157012420824E-2</v>
      </c>
      <c r="AG1042">
        <v>57.691555676775003</v>
      </c>
      <c r="AI1042">
        <v>6.7627581798296346</v>
      </c>
      <c r="AJ1042">
        <v>865.02480241213505</v>
      </c>
      <c r="AM1042">
        <v>0.37890059656186015</v>
      </c>
    </row>
    <row r="1043" spans="1:39" x14ac:dyDescent="0.35">
      <c r="A1043">
        <v>0.5204999999999449</v>
      </c>
      <c r="B1043">
        <v>0.47950000000005505</v>
      </c>
      <c r="C1043">
        <v>-5.0000000000000044E-4</v>
      </c>
      <c r="D1043">
        <v>1.1204999999999428</v>
      </c>
      <c r="E1043">
        <v>0.2</v>
      </c>
      <c r="F1043">
        <v>-0.34050000000000041</v>
      </c>
      <c r="G1043">
        <v>0.02</v>
      </c>
      <c r="H1043">
        <v>0.99999999999994227</v>
      </c>
      <c r="I1043">
        <v>1.1204999999999428</v>
      </c>
      <c r="J1043">
        <v>0.2</v>
      </c>
      <c r="K1043">
        <v>-0.34050000000000041</v>
      </c>
      <c r="L1043">
        <v>0.02</v>
      </c>
      <c r="M1043">
        <v>0</v>
      </c>
      <c r="N1043">
        <v>0.99999999999994227</v>
      </c>
      <c r="O1043">
        <v>4.8000000000000001E-2</v>
      </c>
      <c r="P1043">
        <v>3.4000000000000002E-2</v>
      </c>
      <c r="Q1043">
        <v>4.2999999999999997E-2</v>
      </c>
      <c r="R1043">
        <v>0.223</v>
      </c>
      <c r="S1043">
        <v>800</v>
      </c>
      <c r="T1043">
        <v>5.0402499999997234E-2</v>
      </c>
      <c r="X1043">
        <v>363636</v>
      </c>
      <c r="Y1043">
        <v>0</v>
      </c>
      <c r="Z1043">
        <v>7.990020288365274E-4</v>
      </c>
      <c r="AA1043">
        <v>0</v>
      </c>
      <c r="AB1043">
        <v>1623</v>
      </c>
      <c r="AC1043">
        <v>18000</v>
      </c>
      <c r="AD1043">
        <v>980.78720877621868</v>
      </c>
      <c r="AE1043">
        <v>980.78720877621868</v>
      </c>
      <c r="AF1043">
        <v>1.5853214857868475E-2</v>
      </c>
      <c r="AG1043">
        <v>57.636151543766431</v>
      </c>
      <c r="AI1043">
        <v>6.7627585125679328</v>
      </c>
      <c r="AJ1043">
        <v>865.02509023906373</v>
      </c>
      <c r="AM1043">
        <v>0.37860064886469619</v>
      </c>
    </row>
    <row r="1044" spans="1:39" x14ac:dyDescent="0.35">
      <c r="A1044">
        <v>0.52099999999994495</v>
      </c>
      <c r="B1044">
        <v>0.47900000000005505</v>
      </c>
      <c r="C1044">
        <v>-5.0000000000000044E-4</v>
      </c>
      <c r="D1044">
        <v>1.1209999999999427</v>
      </c>
      <c r="E1044">
        <v>0.2</v>
      </c>
      <c r="F1044">
        <v>-0.34100000000000041</v>
      </c>
      <c r="G1044">
        <v>0.02</v>
      </c>
      <c r="H1044">
        <v>0.99999999999994227</v>
      </c>
      <c r="I1044">
        <v>1.1209999999999427</v>
      </c>
      <c r="J1044">
        <v>0.2</v>
      </c>
      <c r="K1044">
        <v>-0.34100000000000041</v>
      </c>
      <c r="L1044">
        <v>0.02</v>
      </c>
      <c r="M1044">
        <v>0</v>
      </c>
      <c r="N1044">
        <v>0.99999999999994227</v>
      </c>
      <c r="O1044">
        <v>4.8000000000000001E-2</v>
      </c>
      <c r="P1044">
        <v>3.4000000000000002E-2</v>
      </c>
      <c r="Q1044">
        <v>4.2999999999999997E-2</v>
      </c>
      <c r="R1044">
        <v>0.223</v>
      </c>
      <c r="S1044">
        <v>800</v>
      </c>
      <c r="T1044">
        <v>5.0404999999997237E-2</v>
      </c>
      <c r="X1044">
        <v>363636</v>
      </c>
      <c r="Y1044">
        <v>0</v>
      </c>
      <c r="Z1044">
        <v>7.8360746316113983E-4</v>
      </c>
      <c r="AA1044">
        <v>0</v>
      </c>
      <c r="AB1044">
        <v>1623</v>
      </c>
      <c r="AC1044">
        <v>18000</v>
      </c>
      <c r="AD1044">
        <v>980.78720877621868</v>
      </c>
      <c r="AE1044">
        <v>980.78720877621868</v>
      </c>
      <c r="AF1044">
        <v>1.5546995945859489E-2</v>
      </c>
      <c r="AG1044">
        <v>57.580853458787708</v>
      </c>
      <c r="AI1044">
        <v>6.7627588392014388</v>
      </c>
      <c r="AJ1044">
        <v>865.0253727852878</v>
      </c>
      <c r="AM1044">
        <v>0.37830117568489458</v>
      </c>
    </row>
    <row r="1045" spans="1:39" x14ac:dyDescent="0.35">
      <c r="A1045">
        <v>0.52149999999994501</v>
      </c>
      <c r="B1045">
        <v>0.47850000000005505</v>
      </c>
      <c r="C1045">
        <v>-5.0000000000000044E-4</v>
      </c>
      <c r="D1045">
        <v>1.1214999999999427</v>
      </c>
      <c r="E1045">
        <v>0.2</v>
      </c>
      <c r="F1045">
        <v>-0.34150000000000041</v>
      </c>
      <c r="G1045">
        <v>0.02</v>
      </c>
      <c r="H1045">
        <v>0.99999999999994227</v>
      </c>
      <c r="I1045">
        <v>1.1214999999999427</v>
      </c>
      <c r="J1045">
        <v>0.2</v>
      </c>
      <c r="K1045">
        <v>-0.34150000000000041</v>
      </c>
      <c r="L1045">
        <v>0.02</v>
      </c>
      <c r="M1045">
        <v>0</v>
      </c>
      <c r="N1045">
        <v>0.99999999999994227</v>
      </c>
      <c r="O1045">
        <v>4.8000000000000001E-2</v>
      </c>
      <c r="P1045">
        <v>3.4000000000000002E-2</v>
      </c>
      <c r="Q1045">
        <v>4.2999999999999997E-2</v>
      </c>
      <c r="R1045">
        <v>0.223</v>
      </c>
      <c r="S1045">
        <v>800</v>
      </c>
      <c r="T1045">
        <v>5.0407499999997232E-2</v>
      </c>
      <c r="X1045">
        <v>363636</v>
      </c>
      <c r="Y1045">
        <v>0</v>
      </c>
      <c r="Z1045">
        <v>7.6849482656492056E-4</v>
      </c>
      <c r="AA1045">
        <v>0</v>
      </c>
      <c r="AB1045">
        <v>1623</v>
      </c>
      <c r="AC1045">
        <v>18000</v>
      </c>
      <c r="AD1045">
        <v>980.78720877621868</v>
      </c>
      <c r="AE1045">
        <v>980.78720877621868</v>
      </c>
      <c r="AF1045">
        <v>1.5246400685744718E-2</v>
      </c>
      <c r="AG1045">
        <v>57.525661122202749</v>
      </c>
      <c r="AI1045">
        <v>6.7627591598363823</v>
      </c>
      <c r="AJ1045">
        <v>865.02565014269385</v>
      </c>
      <c r="AM1045">
        <v>0.37800217589731533</v>
      </c>
    </row>
    <row r="1046" spans="1:39" x14ac:dyDescent="0.35">
      <c r="A1046">
        <v>0.52199999999994495</v>
      </c>
      <c r="B1046">
        <v>0.47800000000005505</v>
      </c>
      <c r="C1046">
        <v>-5.0000000000000044E-4</v>
      </c>
      <c r="D1046">
        <v>1.1219999999999426</v>
      </c>
      <c r="E1046">
        <v>0.2</v>
      </c>
      <c r="F1046">
        <v>-0.34200000000000041</v>
      </c>
      <c r="G1046">
        <v>0.02</v>
      </c>
      <c r="H1046">
        <v>0.99999999999994216</v>
      </c>
      <c r="I1046">
        <v>1.1219999999999426</v>
      </c>
      <c r="J1046">
        <v>0.2</v>
      </c>
      <c r="K1046">
        <v>-0.34200000000000041</v>
      </c>
      <c r="L1046">
        <v>0.02</v>
      </c>
      <c r="M1046">
        <v>0</v>
      </c>
      <c r="N1046">
        <v>0.99999999999994216</v>
      </c>
      <c r="O1046">
        <v>4.8000000000000001E-2</v>
      </c>
      <c r="P1046">
        <v>3.4000000000000002E-2</v>
      </c>
      <c r="Q1046">
        <v>4.2999999999999997E-2</v>
      </c>
      <c r="R1046">
        <v>0.223</v>
      </c>
      <c r="S1046">
        <v>800</v>
      </c>
      <c r="T1046">
        <v>5.0409999999997228E-2</v>
      </c>
      <c r="X1046">
        <v>363636</v>
      </c>
      <c r="Y1046">
        <v>0</v>
      </c>
      <c r="Z1046">
        <v>7.5365922374109407E-4</v>
      </c>
      <c r="AA1046">
        <v>0</v>
      </c>
      <c r="AB1046">
        <v>1623</v>
      </c>
      <c r="AC1046">
        <v>18000</v>
      </c>
      <c r="AD1046">
        <v>980.78720877621868</v>
      </c>
      <c r="AE1046">
        <v>980.78720877621868</v>
      </c>
      <c r="AF1046">
        <v>1.4951331126144631E-2</v>
      </c>
      <c r="AG1046">
        <v>57.47057423542968</v>
      </c>
      <c r="AI1046">
        <v>6.7627594745772459</v>
      </c>
      <c r="AJ1046">
        <v>865.02592240165689</v>
      </c>
      <c r="AM1046">
        <v>0.3777036483803729</v>
      </c>
    </row>
    <row r="1047" spans="1:39" x14ac:dyDescent="0.35">
      <c r="A1047">
        <v>0.5224999999999449</v>
      </c>
      <c r="B1047">
        <v>0.47750000000005505</v>
      </c>
      <c r="C1047">
        <v>-5.0000000000000044E-4</v>
      </c>
      <c r="D1047">
        <v>1.1224999999999425</v>
      </c>
      <c r="E1047">
        <v>0.2</v>
      </c>
      <c r="F1047">
        <v>-0.34250000000000042</v>
      </c>
      <c r="G1047">
        <v>0.02</v>
      </c>
      <c r="H1047">
        <v>0.99999999999994205</v>
      </c>
      <c r="I1047">
        <v>1.1224999999999425</v>
      </c>
      <c r="J1047">
        <v>0.2</v>
      </c>
      <c r="K1047">
        <v>-0.34250000000000042</v>
      </c>
      <c r="L1047">
        <v>0.02</v>
      </c>
      <c r="M1047">
        <v>0</v>
      </c>
      <c r="N1047">
        <v>0.99999999999994205</v>
      </c>
      <c r="O1047">
        <v>4.8000000000000001E-2</v>
      </c>
      <c r="P1047">
        <v>3.4000000000000002E-2</v>
      </c>
      <c r="Q1047">
        <v>4.2999999999999997E-2</v>
      </c>
      <c r="R1047">
        <v>0.223</v>
      </c>
      <c r="S1047">
        <v>800</v>
      </c>
      <c r="T1047">
        <v>5.0412499999997223E-2</v>
      </c>
      <c r="X1047">
        <v>363636</v>
      </c>
      <c r="Y1047">
        <v>0</v>
      </c>
      <c r="Z1047">
        <v>7.3909583975600892E-4</v>
      </c>
      <c r="AA1047">
        <v>0</v>
      </c>
      <c r="AB1047">
        <v>1623</v>
      </c>
      <c r="AC1047">
        <v>18000</v>
      </c>
      <c r="AD1047">
        <v>980.78720877621868</v>
      </c>
      <c r="AE1047">
        <v>980.78720877621868</v>
      </c>
      <c r="AF1047">
        <v>1.4661690929499097E-2</v>
      </c>
      <c r="AG1047">
        <v>57.415592500937336</v>
      </c>
      <c r="AI1047">
        <v>6.7627597835267892</v>
      </c>
      <c r="AJ1047">
        <v>865.02618965106171</v>
      </c>
      <c r="AM1047">
        <v>0.37740559201602192</v>
      </c>
    </row>
    <row r="1048" spans="1:39" x14ac:dyDescent="0.35">
      <c r="A1048">
        <v>0.52299999999994495</v>
      </c>
      <c r="B1048">
        <v>0.47700000000005505</v>
      </c>
      <c r="C1048">
        <v>-5.0000000000000044E-4</v>
      </c>
      <c r="D1048">
        <v>1.1229999999999425</v>
      </c>
      <c r="E1048">
        <v>0.2</v>
      </c>
      <c r="F1048">
        <v>-0.34300000000000042</v>
      </c>
      <c r="G1048">
        <v>0.02</v>
      </c>
      <c r="H1048">
        <v>0.99999999999994205</v>
      </c>
      <c r="I1048">
        <v>1.1229999999999425</v>
      </c>
      <c r="J1048">
        <v>0.2</v>
      </c>
      <c r="K1048">
        <v>-0.34300000000000042</v>
      </c>
      <c r="L1048">
        <v>0.02</v>
      </c>
      <c r="M1048">
        <v>0</v>
      </c>
      <c r="N1048">
        <v>0.99999999999994205</v>
      </c>
      <c r="O1048">
        <v>4.8000000000000001E-2</v>
      </c>
      <c r="P1048">
        <v>3.4000000000000002E-2</v>
      </c>
      <c r="Q1048">
        <v>4.2999999999999997E-2</v>
      </c>
      <c r="R1048">
        <v>0.223</v>
      </c>
      <c r="S1048">
        <v>800</v>
      </c>
      <c r="T1048">
        <v>5.0414999999997219E-2</v>
      </c>
      <c r="X1048">
        <v>363636</v>
      </c>
      <c r="Y1048">
        <v>0</v>
      </c>
      <c r="Z1048">
        <v>7.2479993880503277E-4</v>
      </c>
      <c r="AA1048">
        <v>0</v>
      </c>
      <c r="AB1048">
        <v>1623</v>
      </c>
      <c r="AC1048">
        <v>18000</v>
      </c>
      <c r="AD1048">
        <v>980.78720877621868</v>
      </c>
      <c r="AE1048">
        <v>980.78720877621868</v>
      </c>
      <c r="AF1048">
        <v>1.4377385346988797E-2</v>
      </c>
      <c r="AG1048">
        <v>57.360715622241734</v>
      </c>
      <c r="AI1048">
        <v>6.7627600867860771</v>
      </c>
      <c r="AJ1048">
        <v>865.02645197832783</v>
      </c>
      <c r="AM1048">
        <v>0.37710800568974323</v>
      </c>
    </row>
    <row r="1049" spans="1:39" x14ac:dyDescent="0.35">
      <c r="A1049">
        <v>0.52349999999994501</v>
      </c>
      <c r="B1049">
        <v>0.47650000000005505</v>
      </c>
      <c r="C1049">
        <v>-5.0000000000000044E-4</v>
      </c>
      <c r="D1049">
        <v>1.1234999999999424</v>
      </c>
      <c r="E1049">
        <v>0.2</v>
      </c>
      <c r="F1049">
        <v>-0.34350000000000042</v>
      </c>
      <c r="G1049">
        <v>0.02</v>
      </c>
      <c r="H1049">
        <v>0.99999999999994205</v>
      </c>
      <c r="I1049">
        <v>1.1234999999999424</v>
      </c>
      <c r="J1049">
        <v>0.2</v>
      </c>
      <c r="K1049">
        <v>-0.34350000000000042</v>
      </c>
      <c r="L1049">
        <v>0.02</v>
      </c>
      <c r="M1049">
        <v>0</v>
      </c>
      <c r="N1049">
        <v>0.99999999999994205</v>
      </c>
      <c r="O1049">
        <v>4.8000000000000001E-2</v>
      </c>
      <c r="P1049">
        <v>3.4000000000000002E-2</v>
      </c>
      <c r="Q1049">
        <v>4.2999999999999997E-2</v>
      </c>
      <c r="R1049">
        <v>0.223</v>
      </c>
      <c r="S1049">
        <v>800</v>
      </c>
      <c r="T1049">
        <v>5.0417499999997221E-2</v>
      </c>
      <c r="X1049">
        <v>363636</v>
      </c>
      <c r="Y1049">
        <v>0</v>
      </c>
      <c r="Z1049">
        <v>7.1076686298654761E-4</v>
      </c>
      <c r="AA1049">
        <v>0</v>
      </c>
      <c r="AB1049">
        <v>1623</v>
      </c>
      <c r="AC1049">
        <v>18000</v>
      </c>
      <c r="AD1049">
        <v>980.78720877621868</v>
      </c>
      <c r="AE1049">
        <v>980.78720877621868</v>
      </c>
      <c r="AF1049">
        <v>1.4098321193823005E-2</v>
      </c>
      <c r="AG1049">
        <v>57.305943303902609</v>
      </c>
      <c r="AI1049">
        <v>6.7627603844545074</v>
      </c>
      <c r="AJ1049">
        <v>865.02670946943238</v>
      </c>
      <c r="AM1049">
        <v>0.37681088829053039</v>
      </c>
    </row>
    <row r="1050" spans="1:39" x14ac:dyDescent="0.35">
      <c r="A1050">
        <v>0.52399999999994495</v>
      </c>
      <c r="B1050">
        <v>0.47600000000005505</v>
      </c>
      <c r="C1050">
        <v>-5.0000000000000044E-4</v>
      </c>
      <c r="D1050">
        <v>1.1239999999999424</v>
      </c>
      <c r="E1050">
        <v>0.2</v>
      </c>
      <c r="F1050">
        <v>-0.34400000000000042</v>
      </c>
      <c r="G1050">
        <v>0.02</v>
      </c>
      <c r="H1050">
        <v>0.99999999999994194</v>
      </c>
      <c r="I1050">
        <v>1.1239999999999424</v>
      </c>
      <c r="J1050">
        <v>0.2</v>
      </c>
      <c r="K1050">
        <v>-0.34400000000000042</v>
      </c>
      <c r="L1050">
        <v>0.02</v>
      </c>
      <c r="M1050">
        <v>0</v>
      </c>
      <c r="N1050">
        <v>0.99999999999994194</v>
      </c>
      <c r="O1050">
        <v>4.8000000000000001E-2</v>
      </c>
      <c r="P1050">
        <v>3.4000000000000002E-2</v>
      </c>
      <c r="Q1050">
        <v>4.2999999999999997E-2</v>
      </c>
      <c r="R1050">
        <v>0.223</v>
      </c>
      <c r="S1050">
        <v>800</v>
      </c>
      <c r="T1050">
        <v>5.0419999999997224E-2</v>
      </c>
      <c r="X1050">
        <v>363636</v>
      </c>
      <c r="Y1050">
        <v>0</v>
      </c>
      <c r="Z1050">
        <v>6.9699203109379465E-4</v>
      </c>
      <c r="AA1050">
        <v>0</v>
      </c>
      <c r="AB1050">
        <v>1623</v>
      </c>
      <c r="AC1050">
        <v>18000</v>
      </c>
      <c r="AD1050">
        <v>980.78720877621868</v>
      </c>
      <c r="AE1050">
        <v>980.78720877621868</v>
      </c>
      <c r="AF1050">
        <v>1.382440682488884E-2</v>
      </c>
      <c r="AG1050">
        <v>57.251275251519907</v>
      </c>
      <c r="AI1050">
        <v>6.762760676629834</v>
      </c>
      <c r="AJ1050">
        <v>865.02696220893063</v>
      </c>
      <c r="AM1050">
        <v>0.37651423871087547</v>
      </c>
    </row>
    <row r="1051" spans="1:39" x14ac:dyDescent="0.35">
      <c r="A1051">
        <v>0.5244999999999449</v>
      </c>
      <c r="B1051">
        <v>0.47550000000005505</v>
      </c>
      <c r="C1051">
        <v>-5.0000000000000044E-4</v>
      </c>
      <c r="D1051">
        <v>1.1244999999999423</v>
      </c>
      <c r="E1051">
        <v>0.2</v>
      </c>
      <c r="F1051">
        <v>-0.34450000000000042</v>
      </c>
      <c r="G1051">
        <v>0.02</v>
      </c>
      <c r="H1051">
        <v>0.99999999999994182</v>
      </c>
      <c r="I1051">
        <v>1.1244999999999423</v>
      </c>
      <c r="J1051">
        <v>0.2</v>
      </c>
      <c r="K1051">
        <v>-0.34450000000000042</v>
      </c>
      <c r="L1051">
        <v>0.02</v>
      </c>
      <c r="M1051">
        <v>0</v>
      </c>
      <c r="N1051">
        <v>0.99999999999994182</v>
      </c>
      <c r="O1051">
        <v>4.8000000000000001E-2</v>
      </c>
      <c r="P1051">
        <v>3.4000000000000002E-2</v>
      </c>
      <c r="Q1051">
        <v>4.2999999999999997E-2</v>
      </c>
      <c r="R1051">
        <v>0.223</v>
      </c>
      <c r="S1051">
        <v>800</v>
      </c>
      <c r="T1051">
        <v>5.042249999999722E-2</v>
      </c>
      <c r="X1051">
        <v>363636</v>
      </c>
      <c r="Y1051">
        <v>0</v>
      </c>
      <c r="Z1051">
        <v>6.8347093742432907E-4</v>
      </c>
      <c r="AA1051">
        <v>0</v>
      </c>
      <c r="AB1051">
        <v>1623</v>
      </c>
      <c r="AC1051">
        <v>18000</v>
      </c>
      <c r="AD1051">
        <v>980.78720877621868</v>
      </c>
      <c r="AE1051">
        <v>980.78720877621868</v>
      </c>
      <c r="AF1051">
        <v>1.3555552110756977E-2</v>
      </c>
      <c r="AG1051">
        <v>57.196711171730193</v>
      </c>
      <c r="AI1051">
        <v>6.762760963408196</v>
      </c>
      <c r="AJ1051">
        <v>865.02721027998143</v>
      </c>
      <c r="AM1051">
        <v>0.37621805584675538</v>
      </c>
    </row>
    <row r="1052" spans="1:39" x14ac:dyDescent="0.35">
      <c r="A1052">
        <v>0.52499999999994496</v>
      </c>
      <c r="B1052">
        <v>0.47500000000005504</v>
      </c>
      <c r="C1052">
        <v>-5.0000000000000044E-4</v>
      </c>
      <c r="D1052">
        <v>1.1249999999999423</v>
      </c>
      <c r="E1052">
        <v>0.2</v>
      </c>
      <c r="F1052">
        <v>-0.34500000000000042</v>
      </c>
      <c r="G1052">
        <v>0.02</v>
      </c>
      <c r="H1052">
        <v>0.99999999999994182</v>
      </c>
      <c r="I1052">
        <v>1.1249999999999423</v>
      </c>
      <c r="J1052">
        <v>0.2</v>
      </c>
      <c r="K1052">
        <v>-0.34500000000000042</v>
      </c>
      <c r="L1052">
        <v>0.02</v>
      </c>
      <c r="M1052">
        <v>0</v>
      </c>
      <c r="N1052">
        <v>0.99999999999994182</v>
      </c>
      <c r="O1052">
        <v>4.8000000000000001E-2</v>
      </c>
      <c r="P1052">
        <v>3.4000000000000002E-2</v>
      </c>
      <c r="Q1052">
        <v>4.2999999999999997E-2</v>
      </c>
      <c r="R1052">
        <v>0.223</v>
      </c>
      <c r="S1052">
        <v>800</v>
      </c>
      <c r="T1052">
        <v>5.0424999999997215E-2</v>
      </c>
      <c r="X1052">
        <v>363636</v>
      </c>
      <c r="Y1052">
        <v>0</v>
      </c>
      <c r="Z1052">
        <v>6.7019915060684157E-4</v>
      </c>
      <c r="AA1052">
        <v>0</v>
      </c>
      <c r="AB1052">
        <v>1623</v>
      </c>
      <c r="AC1052">
        <v>18000</v>
      </c>
      <c r="AD1052">
        <v>980.78720877621868</v>
      </c>
      <c r="AE1052">
        <v>980.78720877621868</v>
      </c>
      <c r="AF1052">
        <v>1.329166841403894E-2</v>
      </c>
      <c r="AG1052">
        <v>57.142250772203212</v>
      </c>
      <c r="AI1052">
        <v>6.762761244884139</v>
      </c>
      <c r="AJ1052">
        <v>865.02745376436542</v>
      </c>
      <c r="AM1052">
        <v>0.37592233859761814</v>
      </c>
    </row>
    <row r="1053" spans="1:39" x14ac:dyDescent="0.35">
      <c r="A1053">
        <v>0.52549999999994501</v>
      </c>
      <c r="B1053">
        <v>0.47450000000005504</v>
      </c>
      <c r="C1053">
        <v>-5.0000000000000044E-4</v>
      </c>
      <c r="D1053">
        <v>1.1254999999999422</v>
      </c>
      <c r="E1053">
        <v>0.2</v>
      </c>
      <c r="F1053">
        <v>-0.34550000000000042</v>
      </c>
      <c r="G1053">
        <v>0.02</v>
      </c>
      <c r="H1053">
        <v>0.99999999999994182</v>
      </c>
      <c r="I1053">
        <v>1.1254999999999422</v>
      </c>
      <c r="J1053">
        <v>0.2</v>
      </c>
      <c r="K1053">
        <v>-0.34550000000000042</v>
      </c>
      <c r="L1053">
        <v>0.02</v>
      </c>
      <c r="M1053">
        <v>0</v>
      </c>
      <c r="N1053">
        <v>0.99999999999994182</v>
      </c>
      <c r="O1053">
        <v>4.8000000000000001E-2</v>
      </c>
      <c r="P1053">
        <v>3.4000000000000002E-2</v>
      </c>
      <c r="Q1053">
        <v>4.2999999999999997E-2</v>
      </c>
      <c r="R1053">
        <v>0.223</v>
      </c>
      <c r="S1053">
        <v>800</v>
      </c>
      <c r="T1053">
        <v>5.0427499999997211E-2</v>
      </c>
      <c r="X1053">
        <v>363636</v>
      </c>
      <c r="Y1053">
        <v>0</v>
      </c>
      <c r="Z1053">
        <v>6.5717231244511029E-4</v>
      </c>
      <c r="AA1053">
        <v>0</v>
      </c>
      <c r="AB1053">
        <v>1623</v>
      </c>
      <c r="AC1053">
        <v>18000</v>
      </c>
      <c r="AD1053">
        <v>980.78720877621868</v>
      </c>
      <c r="AE1053">
        <v>980.78720877621868</v>
      </c>
      <c r="AF1053">
        <v>1.3032668566091157E-2</v>
      </c>
      <c r="AG1053">
        <v>57.087893761638377</v>
      </c>
      <c r="AI1053">
        <v>6.7627615211506438</v>
      </c>
      <c r="AJ1053">
        <v>865.02769274250966</v>
      </c>
      <c r="AM1053">
        <v>0.37562708586636939</v>
      </c>
    </row>
    <row r="1054" spans="1:39" x14ac:dyDescent="0.35">
      <c r="A1054">
        <v>0.52599999999994496</v>
      </c>
      <c r="B1054">
        <v>0.47400000000005504</v>
      </c>
      <c r="C1054">
        <v>-5.0000000000000044E-4</v>
      </c>
      <c r="D1054">
        <v>1.1259999999999422</v>
      </c>
      <c r="E1054">
        <v>0.2</v>
      </c>
      <c r="F1054">
        <v>-0.34600000000000042</v>
      </c>
      <c r="G1054">
        <v>0.02</v>
      </c>
      <c r="H1054">
        <v>0.99999999999994171</v>
      </c>
      <c r="I1054">
        <v>1.1259999999999422</v>
      </c>
      <c r="J1054">
        <v>0.2</v>
      </c>
      <c r="K1054">
        <v>-0.34600000000000042</v>
      </c>
      <c r="L1054">
        <v>0.02</v>
      </c>
      <c r="M1054">
        <v>0</v>
      </c>
      <c r="N1054">
        <v>0.99999999999994171</v>
      </c>
      <c r="O1054">
        <v>4.8000000000000001E-2</v>
      </c>
      <c r="P1054">
        <v>3.4000000000000002E-2</v>
      </c>
      <c r="Q1054">
        <v>4.2999999999999997E-2</v>
      </c>
      <c r="R1054">
        <v>0.223</v>
      </c>
      <c r="S1054">
        <v>800</v>
      </c>
      <c r="T1054">
        <v>5.0429999999997206E-2</v>
      </c>
      <c r="X1054">
        <v>363636</v>
      </c>
      <c r="Y1054">
        <v>0</v>
      </c>
      <c r="Z1054">
        <v>6.4438613677885034E-4</v>
      </c>
      <c r="AA1054">
        <v>0</v>
      </c>
      <c r="AB1054">
        <v>1623</v>
      </c>
      <c r="AC1054">
        <v>18000</v>
      </c>
      <c r="AD1054">
        <v>980.78720877621868</v>
      </c>
      <c r="AE1054">
        <v>980.78720877621868</v>
      </c>
      <c r="AF1054">
        <v>1.2778466844060997E-2</v>
      </c>
      <c r="AG1054">
        <v>57.033639849761194</v>
      </c>
      <c r="AI1054">
        <v>6.7627617922991474</v>
      </c>
      <c r="AJ1054">
        <v>865.02792729350597</v>
      </c>
      <c r="AM1054">
        <v>0.37533229655935885</v>
      </c>
    </row>
    <row r="1055" spans="1:39" x14ac:dyDescent="0.35">
      <c r="A1055">
        <v>0.5264999999999449</v>
      </c>
      <c r="B1055">
        <v>0.47350000000005504</v>
      </c>
      <c r="C1055">
        <v>-5.0000000000000044E-4</v>
      </c>
      <c r="D1055">
        <v>1.1264999999999421</v>
      </c>
      <c r="E1055">
        <v>0.2</v>
      </c>
      <c r="F1055">
        <v>-0.34650000000000042</v>
      </c>
      <c r="G1055">
        <v>0.02</v>
      </c>
      <c r="H1055">
        <v>0.9999999999999416</v>
      </c>
      <c r="I1055">
        <v>1.1264999999999421</v>
      </c>
      <c r="J1055">
        <v>0.2</v>
      </c>
      <c r="K1055">
        <v>-0.34650000000000042</v>
      </c>
      <c r="L1055">
        <v>0.02</v>
      </c>
      <c r="M1055">
        <v>0</v>
      </c>
      <c r="N1055">
        <v>0.9999999999999416</v>
      </c>
      <c r="O1055">
        <v>4.8000000000000001E-2</v>
      </c>
      <c r="P1055">
        <v>3.4000000000000002E-2</v>
      </c>
      <c r="Q1055">
        <v>4.2999999999999997E-2</v>
      </c>
      <c r="R1055">
        <v>0.223</v>
      </c>
      <c r="S1055">
        <v>800</v>
      </c>
      <c r="T1055">
        <v>5.0432499999997202E-2</v>
      </c>
      <c r="X1055">
        <v>363636</v>
      </c>
      <c r="Y1055">
        <v>0</v>
      </c>
      <c r="Z1055">
        <v>6.3183640836122633E-4</v>
      </c>
      <c r="AA1055">
        <v>0</v>
      </c>
      <c r="AB1055">
        <v>1623</v>
      </c>
      <c r="AC1055">
        <v>18000</v>
      </c>
      <c r="AD1055">
        <v>980.78720877621868</v>
      </c>
      <c r="AE1055">
        <v>980.78720877621868</v>
      </c>
      <c r="AF1055">
        <v>1.2528978948270104E-2</v>
      </c>
      <c r="AG1055">
        <v>56.979488747319778</v>
      </c>
      <c r="AI1055">
        <v>6.7627620584195691</v>
      </c>
      <c r="AJ1055">
        <v>865.02815749513331</v>
      </c>
      <c r="AM1055">
        <v>0.37503796958636637</v>
      </c>
    </row>
    <row r="1056" spans="1:39" x14ac:dyDescent="0.35">
      <c r="A1056">
        <v>0.52699999999994496</v>
      </c>
      <c r="B1056">
        <v>0.47300000000005504</v>
      </c>
      <c r="C1056">
        <v>-5.0000000000000044E-4</v>
      </c>
      <c r="D1056">
        <v>1.126999999999942</v>
      </c>
      <c r="E1056">
        <v>0.2</v>
      </c>
      <c r="F1056">
        <v>-0.34700000000000042</v>
      </c>
      <c r="G1056">
        <v>0.02</v>
      </c>
      <c r="H1056">
        <v>0.9999999999999416</v>
      </c>
      <c r="I1056">
        <v>1.126999999999942</v>
      </c>
      <c r="J1056">
        <v>0.2</v>
      </c>
      <c r="K1056">
        <v>-0.34700000000000042</v>
      </c>
      <c r="L1056">
        <v>0.02</v>
      </c>
      <c r="M1056">
        <v>0</v>
      </c>
      <c r="N1056">
        <v>0.9999999999999416</v>
      </c>
      <c r="O1056">
        <v>4.8000000000000001E-2</v>
      </c>
      <c r="P1056">
        <v>3.4000000000000002E-2</v>
      </c>
      <c r="Q1056">
        <v>4.2999999999999997E-2</v>
      </c>
      <c r="R1056">
        <v>0.223</v>
      </c>
      <c r="S1056">
        <v>800</v>
      </c>
      <c r="T1056">
        <v>5.0434999999997204E-2</v>
      </c>
      <c r="X1056">
        <v>363636</v>
      </c>
      <c r="Y1056">
        <v>0</v>
      </c>
      <c r="Z1056">
        <v>6.1951898175280373E-4</v>
      </c>
      <c r="AA1056">
        <v>0</v>
      </c>
      <c r="AB1056">
        <v>1623</v>
      </c>
      <c r="AC1056">
        <v>18000</v>
      </c>
      <c r="AD1056">
        <v>980.78720877621868</v>
      </c>
      <c r="AE1056">
        <v>980.78720877621868</v>
      </c>
      <c r="AF1056">
        <v>1.2284121979930365E-2</v>
      </c>
      <c r="AG1056">
        <v>56.925440166081302</v>
      </c>
      <c r="AI1056">
        <v>6.7627623196003359</v>
      </c>
      <c r="AJ1056">
        <v>865.02838342388031</v>
      </c>
      <c r="AM1056">
        <v>0.3747441038605891</v>
      </c>
    </row>
    <row r="1057" spans="1:39" x14ac:dyDescent="0.35">
      <c r="A1057">
        <v>0.52749999999994501</v>
      </c>
      <c r="B1057">
        <v>0.47250000000005504</v>
      </c>
      <c r="C1057">
        <v>-5.0000000000000044E-4</v>
      </c>
      <c r="D1057">
        <v>1.127499999999942</v>
      </c>
      <c r="E1057">
        <v>0.2</v>
      </c>
      <c r="F1057">
        <v>-0.34750000000000042</v>
      </c>
      <c r="G1057">
        <v>0.02</v>
      </c>
      <c r="H1057">
        <v>0.9999999999999416</v>
      </c>
      <c r="I1057">
        <v>1.127499999999942</v>
      </c>
      <c r="J1057">
        <v>0.2</v>
      </c>
      <c r="K1057">
        <v>-0.34750000000000042</v>
      </c>
      <c r="L1057">
        <v>0.02</v>
      </c>
      <c r="M1057">
        <v>0</v>
      </c>
      <c r="N1057">
        <v>0.9999999999999416</v>
      </c>
      <c r="O1057">
        <v>4.8000000000000001E-2</v>
      </c>
      <c r="P1057">
        <v>3.4000000000000002E-2</v>
      </c>
      <c r="Q1057">
        <v>4.2999999999999997E-2</v>
      </c>
      <c r="R1057">
        <v>0.223</v>
      </c>
      <c r="S1057">
        <v>800</v>
      </c>
      <c r="T1057">
        <v>5.04374999999972E-2</v>
      </c>
      <c r="X1057">
        <v>363636</v>
      </c>
      <c r="Y1057">
        <v>0</v>
      </c>
      <c r="Z1057">
        <v>6.0742978023170979E-4</v>
      </c>
      <c r="AA1057">
        <v>0</v>
      </c>
      <c r="AB1057">
        <v>1623</v>
      </c>
      <c r="AC1057">
        <v>18000</v>
      </c>
      <c r="AD1057">
        <v>980.78720877621868</v>
      </c>
      <c r="AE1057">
        <v>980.78720877621868</v>
      </c>
      <c r="AF1057">
        <v>1.2043814419187933E-2</v>
      </c>
      <c r="AG1057">
        <v>56.871493818828533</v>
      </c>
      <c r="AI1057">
        <v>6.7627625759284005</v>
      </c>
      <c r="AJ1057">
        <v>865.02860515496002</v>
      </c>
      <c r="AM1057">
        <v>0.37445069829862782</v>
      </c>
    </row>
    <row r="1058" spans="1:39" x14ac:dyDescent="0.35">
      <c r="A1058">
        <v>0.52799999999994496</v>
      </c>
      <c r="B1058">
        <v>0.47200000000005504</v>
      </c>
      <c r="C1058">
        <v>-5.0000000000000044E-4</v>
      </c>
      <c r="D1058">
        <v>1.1279999999999419</v>
      </c>
      <c r="E1058">
        <v>0.2</v>
      </c>
      <c r="F1058">
        <v>-0.34800000000000042</v>
      </c>
      <c r="G1058">
        <v>0.02</v>
      </c>
      <c r="H1058">
        <v>0.99999999999994149</v>
      </c>
      <c r="I1058">
        <v>1.1279999999999419</v>
      </c>
      <c r="J1058">
        <v>0.2</v>
      </c>
      <c r="K1058">
        <v>-0.34800000000000042</v>
      </c>
      <c r="L1058">
        <v>0.02</v>
      </c>
      <c r="M1058">
        <v>0</v>
      </c>
      <c r="N1058">
        <v>0.99999999999994149</v>
      </c>
      <c r="O1058">
        <v>4.8000000000000001E-2</v>
      </c>
      <c r="P1058">
        <v>3.4000000000000002E-2</v>
      </c>
      <c r="Q1058">
        <v>4.2999999999999997E-2</v>
      </c>
      <c r="R1058">
        <v>0.223</v>
      </c>
      <c r="S1058">
        <v>800</v>
      </c>
      <c r="T1058">
        <v>5.0439999999997195E-2</v>
      </c>
      <c r="X1058">
        <v>363636</v>
      </c>
      <c r="Y1058">
        <v>0</v>
      </c>
      <c r="Z1058">
        <v>5.9556479471978415E-4</v>
      </c>
      <c r="AA1058">
        <v>0</v>
      </c>
      <c r="AB1058">
        <v>1623</v>
      </c>
      <c r="AC1058">
        <v>18000</v>
      </c>
      <c r="AD1058">
        <v>980.78720877621868</v>
      </c>
      <c r="AE1058">
        <v>980.78720877621868</v>
      </c>
      <c r="AF1058">
        <v>1.1807976103490799E-2</v>
      </c>
      <c r="AG1058">
        <v>56.817649419356258</v>
      </c>
      <c r="AI1058">
        <v>6.7627628274892704</v>
      </c>
      <c r="AJ1058">
        <v>865.02882276233584</v>
      </c>
      <c r="AM1058">
        <v>0.37415775182047345</v>
      </c>
    </row>
    <row r="1059" spans="1:39" x14ac:dyDescent="0.35">
      <c r="A1059">
        <v>0.5284999999999449</v>
      </c>
      <c r="B1059">
        <v>0.47150000000005504</v>
      </c>
      <c r="C1059">
        <v>-5.0000000000000044E-4</v>
      </c>
      <c r="D1059">
        <v>1.1284999999999419</v>
      </c>
      <c r="E1059">
        <v>0.2</v>
      </c>
      <c r="F1059">
        <v>-0.34850000000000042</v>
      </c>
      <c r="G1059">
        <v>0.02</v>
      </c>
      <c r="H1059">
        <v>0.99999999999994138</v>
      </c>
      <c r="I1059">
        <v>1.1284999999999419</v>
      </c>
      <c r="J1059">
        <v>0.2</v>
      </c>
      <c r="K1059">
        <v>-0.34850000000000042</v>
      </c>
      <c r="L1059">
        <v>0.02</v>
      </c>
      <c r="M1059">
        <v>0</v>
      </c>
      <c r="N1059">
        <v>0.99999999999994138</v>
      </c>
      <c r="O1059">
        <v>4.8000000000000001E-2</v>
      </c>
      <c r="P1059">
        <v>3.4000000000000002E-2</v>
      </c>
      <c r="Q1059">
        <v>4.2999999999999997E-2</v>
      </c>
      <c r="R1059">
        <v>0.223</v>
      </c>
      <c r="S1059">
        <v>800</v>
      </c>
      <c r="T1059">
        <v>5.0442499999997191E-2</v>
      </c>
      <c r="X1059">
        <v>363636</v>
      </c>
      <c r="Y1059">
        <v>0</v>
      </c>
      <c r="Z1059">
        <v>5.8392008272449851E-4</v>
      </c>
      <c r="AA1059">
        <v>0</v>
      </c>
      <c r="AB1059">
        <v>1623</v>
      </c>
      <c r="AC1059">
        <v>18000</v>
      </c>
      <c r="AD1059">
        <v>980.78720877621868</v>
      </c>
      <c r="AE1059">
        <v>980.78720877621868</v>
      </c>
      <c r="AF1059">
        <v>1.1576528206275397E-2</v>
      </c>
      <c r="AG1059">
        <v>56.763906682467756</v>
      </c>
      <c r="AI1059">
        <v>6.7627630743670277</v>
      </c>
      <c r="AJ1059">
        <v>865.02903631873801</v>
      </c>
      <c r="AM1059">
        <v>0.37386526334949421</v>
      </c>
    </row>
    <row r="1060" spans="1:39" x14ac:dyDescent="0.35">
      <c r="A1060">
        <v>0.52899999999994496</v>
      </c>
      <c r="B1060">
        <v>0.47100000000005504</v>
      </c>
      <c r="C1060">
        <v>-5.0000000000000044E-4</v>
      </c>
      <c r="D1060">
        <v>1.1289999999999418</v>
      </c>
      <c r="E1060">
        <v>0.2</v>
      </c>
      <c r="F1060">
        <v>-0.34900000000000042</v>
      </c>
      <c r="G1060">
        <v>0.02</v>
      </c>
      <c r="H1060">
        <v>0.99999999999994138</v>
      </c>
      <c r="I1060">
        <v>1.1289999999999418</v>
      </c>
      <c r="J1060">
        <v>0.2</v>
      </c>
      <c r="K1060">
        <v>-0.34900000000000042</v>
      </c>
      <c r="L1060">
        <v>0.02</v>
      </c>
      <c r="M1060">
        <v>0</v>
      </c>
      <c r="N1060">
        <v>0.99999999999994138</v>
      </c>
      <c r="O1060">
        <v>4.8000000000000001E-2</v>
      </c>
      <c r="P1060">
        <v>3.4000000000000002E-2</v>
      </c>
      <c r="Q1060">
        <v>4.2999999999999997E-2</v>
      </c>
      <c r="R1060">
        <v>0.223</v>
      </c>
      <c r="S1060">
        <v>800</v>
      </c>
      <c r="T1060">
        <v>5.0444999999997193E-2</v>
      </c>
      <c r="X1060">
        <v>363636</v>
      </c>
      <c r="Y1060">
        <v>0</v>
      </c>
      <c r="Z1060">
        <v>5.7249176729642828E-4</v>
      </c>
      <c r="AA1060">
        <v>0</v>
      </c>
      <c r="AB1060">
        <v>1623</v>
      </c>
      <c r="AC1060">
        <v>18000</v>
      </c>
      <c r="AD1060">
        <v>980.78720877621868</v>
      </c>
      <c r="AE1060">
        <v>980.78720877621868</v>
      </c>
      <c r="AF1060">
        <v>1.1349393215967887E-2</v>
      </c>
      <c r="AG1060">
        <v>56.710265323971285</v>
      </c>
      <c r="AI1060">
        <v>6.7627633166443504</v>
      </c>
      <c r="AJ1060">
        <v>865.02924589568238</v>
      </c>
      <c r="AM1060">
        <v>0.37357323181242197</v>
      </c>
    </row>
    <row r="1061" spans="1:39" x14ac:dyDescent="0.35">
      <c r="A1061">
        <v>0.52949999999994501</v>
      </c>
      <c r="B1061">
        <v>0.47050000000005504</v>
      </c>
      <c r="C1061">
        <v>-5.0000000000000044E-4</v>
      </c>
      <c r="D1061">
        <v>1.1294999999999418</v>
      </c>
      <c r="E1061">
        <v>0.2</v>
      </c>
      <c r="F1061">
        <v>-0.34950000000000042</v>
      </c>
      <c r="G1061">
        <v>0.02</v>
      </c>
      <c r="H1061">
        <v>0.99999999999994138</v>
      </c>
      <c r="I1061">
        <v>1.1294999999999418</v>
      </c>
      <c r="J1061">
        <v>0.2</v>
      </c>
      <c r="K1061">
        <v>-0.34950000000000042</v>
      </c>
      <c r="L1061">
        <v>0.02</v>
      </c>
      <c r="M1061">
        <v>0</v>
      </c>
      <c r="N1061">
        <v>0.99999999999994138</v>
      </c>
      <c r="O1061">
        <v>4.8000000000000001E-2</v>
      </c>
      <c r="P1061">
        <v>3.4000000000000002E-2</v>
      </c>
      <c r="Q1061">
        <v>4.2999999999999997E-2</v>
      </c>
      <c r="R1061">
        <v>0.223</v>
      </c>
      <c r="S1061">
        <v>800</v>
      </c>
      <c r="T1061">
        <v>5.0447499999997182E-2</v>
      </c>
      <c r="X1061">
        <v>363636</v>
      </c>
      <c r="Y1061">
        <v>0</v>
      </c>
      <c r="Z1061">
        <v>5.6127603600206253E-4</v>
      </c>
      <c r="AA1061">
        <v>0</v>
      </c>
      <c r="AB1061">
        <v>1623</v>
      </c>
      <c r="AC1061">
        <v>18000</v>
      </c>
      <c r="AD1061">
        <v>980.78720877621868</v>
      </c>
      <c r="AE1061">
        <v>980.78720877621868</v>
      </c>
      <c r="AF1061">
        <v>1.1126494915295744E-2</v>
      </c>
      <c r="AG1061">
        <v>56.656725060676607</v>
      </c>
      <c r="AI1061">
        <v>6.7627635544025377</v>
      </c>
      <c r="AJ1061">
        <v>865.02945156349233</v>
      </c>
      <c r="AM1061">
        <v>0.37328165613933961</v>
      </c>
    </row>
    <row r="1062" spans="1:39" x14ac:dyDescent="0.35">
      <c r="A1062">
        <v>0.52999999999994496</v>
      </c>
      <c r="B1062">
        <v>0.47000000000005504</v>
      </c>
      <c r="C1062">
        <v>-5.0000000000000044E-4</v>
      </c>
      <c r="D1062">
        <v>1.1299999999999417</v>
      </c>
      <c r="E1062">
        <v>0.2</v>
      </c>
      <c r="F1062">
        <v>-0.35000000000000042</v>
      </c>
      <c r="G1062">
        <v>0.02</v>
      </c>
      <c r="H1062">
        <v>0.99999999999994127</v>
      </c>
      <c r="I1062">
        <v>1.1299999999999417</v>
      </c>
      <c r="J1062">
        <v>0.2</v>
      </c>
      <c r="K1062">
        <v>-0.35000000000000042</v>
      </c>
      <c r="L1062">
        <v>0.02</v>
      </c>
      <c r="M1062">
        <v>0</v>
      </c>
      <c r="N1062">
        <v>0.99999999999994127</v>
      </c>
      <c r="O1062">
        <v>4.8000000000000001E-2</v>
      </c>
      <c r="P1062">
        <v>3.4000000000000002E-2</v>
      </c>
      <c r="Q1062">
        <v>4.2999999999999997E-2</v>
      </c>
      <c r="R1062">
        <v>0.223</v>
      </c>
      <c r="S1062">
        <v>800</v>
      </c>
      <c r="T1062">
        <v>5.0449999999997185E-2</v>
      </c>
      <c r="X1062">
        <v>363636</v>
      </c>
      <c r="Y1062">
        <v>0</v>
      </c>
      <c r="Z1062">
        <v>5.502691399117412E-4</v>
      </c>
      <c r="AA1062">
        <v>0</v>
      </c>
      <c r="AB1062">
        <v>1623</v>
      </c>
      <c r="AC1062">
        <v>18000</v>
      </c>
      <c r="AD1062">
        <v>980.78720877621868</v>
      </c>
      <c r="AE1062">
        <v>980.78720877621868</v>
      </c>
      <c r="AF1062">
        <v>1.0907758360905335E-2</v>
      </c>
      <c r="AG1062">
        <v>56.603285610391403</v>
      </c>
      <c r="AI1062">
        <v>6.7627637877215294</v>
      </c>
      <c r="AJ1062">
        <v>865.02965339131526</v>
      </c>
      <c r="AM1062">
        <v>0.37299053526366771</v>
      </c>
    </row>
    <row r="1063" spans="1:39" x14ac:dyDescent="0.35">
      <c r="A1063">
        <v>0.5304999999999449</v>
      </c>
      <c r="B1063">
        <v>0.46950000000005504</v>
      </c>
      <c r="C1063">
        <v>-5.0000000000000044E-4</v>
      </c>
      <c r="D1063">
        <v>1.1304999999999417</v>
      </c>
      <c r="E1063">
        <v>0.2</v>
      </c>
      <c r="F1063">
        <v>-0.35050000000000042</v>
      </c>
      <c r="G1063">
        <v>0.02</v>
      </c>
      <c r="H1063">
        <v>0.99999999999994116</v>
      </c>
      <c r="I1063">
        <v>1.1304999999999417</v>
      </c>
      <c r="J1063">
        <v>0.2</v>
      </c>
      <c r="K1063">
        <v>-0.35050000000000042</v>
      </c>
      <c r="L1063">
        <v>0.02</v>
      </c>
      <c r="M1063">
        <v>0</v>
      </c>
      <c r="N1063">
        <v>0.99999999999994116</v>
      </c>
      <c r="O1063">
        <v>4.8000000000000001E-2</v>
      </c>
      <c r="P1063">
        <v>3.4000000000000002E-2</v>
      </c>
      <c r="Q1063">
        <v>4.2999999999999997E-2</v>
      </c>
      <c r="R1063">
        <v>0.223</v>
      </c>
      <c r="S1063">
        <v>800</v>
      </c>
      <c r="T1063">
        <v>5.0452499999997187E-2</v>
      </c>
      <c r="X1063">
        <v>363636</v>
      </c>
      <c r="Y1063">
        <v>0</v>
      </c>
      <c r="Z1063">
        <v>5.3946739260250982E-4</v>
      </c>
      <c r="AA1063">
        <v>0</v>
      </c>
      <c r="AB1063">
        <v>1623</v>
      </c>
      <c r="AC1063">
        <v>18000</v>
      </c>
      <c r="AD1063">
        <v>980.78720877621868</v>
      </c>
      <c r="AE1063">
        <v>980.78720877621868</v>
      </c>
      <c r="AF1063">
        <v>1.0693109863281265E-2</v>
      </c>
      <c r="AG1063">
        <v>56.549946691917768</v>
      </c>
      <c r="AI1063">
        <v>6.7627640166799265</v>
      </c>
      <c r="AJ1063">
        <v>865.0298514471408</v>
      </c>
      <c r="AM1063">
        <v>0.37269986812215128</v>
      </c>
    </row>
    <row r="1064" spans="1:39" x14ac:dyDescent="0.35">
      <c r="A1064">
        <v>0.53099999999994496</v>
      </c>
      <c r="B1064">
        <v>0.46900000000005504</v>
      </c>
      <c r="C1064">
        <v>-5.0000000000000044E-4</v>
      </c>
      <c r="D1064">
        <v>1.1309999999999416</v>
      </c>
      <c r="E1064">
        <v>0.2</v>
      </c>
      <c r="F1064">
        <v>-0.35100000000000042</v>
      </c>
      <c r="G1064">
        <v>0.02</v>
      </c>
      <c r="H1064">
        <v>0.99999999999994116</v>
      </c>
      <c r="I1064">
        <v>1.1309999999999416</v>
      </c>
      <c r="J1064">
        <v>0.2</v>
      </c>
      <c r="K1064">
        <v>-0.35100000000000042</v>
      </c>
      <c r="L1064">
        <v>0.02</v>
      </c>
      <c r="M1064">
        <v>0</v>
      </c>
      <c r="N1064">
        <v>0.99999999999994116</v>
      </c>
      <c r="O1064">
        <v>4.8000000000000001E-2</v>
      </c>
      <c r="P1064">
        <v>3.4000000000000002E-2</v>
      </c>
      <c r="Q1064">
        <v>4.2999999999999997E-2</v>
      </c>
      <c r="R1064">
        <v>0.223</v>
      </c>
      <c r="S1064">
        <v>800</v>
      </c>
      <c r="T1064">
        <v>5.0454999999997183E-2</v>
      </c>
      <c r="X1064">
        <v>363636</v>
      </c>
      <c r="Y1064">
        <v>0</v>
      </c>
      <c r="Z1064">
        <v>5.2886716917568716E-4</v>
      </c>
      <c r="AA1064">
        <v>0</v>
      </c>
      <c r="AB1064">
        <v>1623</v>
      </c>
      <c r="AC1064">
        <v>18000</v>
      </c>
      <c r="AD1064">
        <v>980.78720877621868</v>
      </c>
      <c r="AE1064">
        <v>980.78720877621868</v>
      </c>
      <c r="AF1064">
        <v>1.0482476966963316E-2</v>
      </c>
      <c r="AG1064">
        <v>56.49670802504869</v>
      </c>
      <c r="AI1064">
        <v>6.7627642413550157</v>
      </c>
      <c r="AJ1064">
        <v>865.03004579782169</v>
      </c>
      <c r="AM1064">
        <v>0.37240965365484724</v>
      </c>
    </row>
    <row r="1065" spans="1:39" x14ac:dyDescent="0.35">
      <c r="A1065">
        <v>0.53149999999994502</v>
      </c>
      <c r="B1065">
        <v>0.46850000000005504</v>
      </c>
      <c r="C1065">
        <v>-5.0000000000000044E-4</v>
      </c>
      <c r="D1065">
        <v>1.1314999999999416</v>
      </c>
      <c r="E1065">
        <v>0.2</v>
      </c>
      <c r="F1065">
        <v>-0.35150000000000042</v>
      </c>
      <c r="G1065">
        <v>0.02</v>
      </c>
      <c r="H1065">
        <v>0.99999999999994116</v>
      </c>
      <c r="I1065">
        <v>1.1314999999999416</v>
      </c>
      <c r="J1065">
        <v>0.2</v>
      </c>
      <c r="K1065">
        <v>-0.35150000000000042</v>
      </c>
      <c r="L1065">
        <v>0.02</v>
      </c>
      <c r="M1065">
        <v>0</v>
      </c>
      <c r="N1065">
        <v>0.99999999999994116</v>
      </c>
      <c r="O1065">
        <v>4.8000000000000001E-2</v>
      </c>
      <c r="P1065">
        <v>3.4000000000000002E-2</v>
      </c>
      <c r="Q1065">
        <v>4.2999999999999997E-2</v>
      </c>
      <c r="R1065">
        <v>0.223</v>
      </c>
      <c r="S1065">
        <v>800</v>
      </c>
      <c r="T1065">
        <v>5.0457499999997178E-2</v>
      </c>
      <c r="X1065">
        <v>363636</v>
      </c>
      <c r="Y1065">
        <v>0</v>
      </c>
      <c r="Z1065">
        <v>5.1846490528894228E-4</v>
      </c>
      <c r="AA1065">
        <v>0</v>
      </c>
      <c r="AB1065">
        <v>1623</v>
      </c>
      <c r="AC1065">
        <v>18000</v>
      </c>
      <c r="AD1065">
        <v>980.78720877621868</v>
      </c>
      <c r="AE1065">
        <v>980.78720877621868</v>
      </c>
      <c r="AF1065">
        <v>1.0275788431056808E-2</v>
      </c>
      <c r="AG1065">
        <v>56.443569330564557</v>
      </c>
      <c r="AI1065">
        <v>6.7627644618227878</v>
      </c>
      <c r="AJ1065">
        <v>865.03023650908972</v>
      </c>
      <c r="AM1065">
        <v>0.37211989080511143</v>
      </c>
    </row>
    <row r="1066" spans="1:39" x14ac:dyDescent="0.35">
      <c r="A1066">
        <v>0.53199999999994496</v>
      </c>
      <c r="B1066">
        <v>0.46800000000005504</v>
      </c>
      <c r="C1066">
        <v>-5.0000000000000044E-4</v>
      </c>
      <c r="D1066">
        <v>1.1319999999999415</v>
      </c>
      <c r="E1066">
        <v>0.2</v>
      </c>
      <c r="F1066">
        <v>-0.35200000000000042</v>
      </c>
      <c r="G1066">
        <v>0.02</v>
      </c>
      <c r="H1066">
        <v>0.99999999999994105</v>
      </c>
      <c r="I1066">
        <v>1.1319999999999415</v>
      </c>
      <c r="J1066">
        <v>0.2</v>
      </c>
      <c r="K1066">
        <v>-0.35200000000000042</v>
      </c>
      <c r="L1066">
        <v>0.02</v>
      </c>
      <c r="M1066">
        <v>0</v>
      </c>
      <c r="N1066">
        <v>0.99999999999994105</v>
      </c>
      <c r="O1066">
        <v>4.8000000000000001E-2</v>
      </c>
      <c r="P1066">
        <v>3.4000000000000002E-2</v>
      </c>
      <c r="Q1066">
        <v>4.2999999999999997E-2</v>
      </c>
      <c r="R1066">
        <v>0.223</v>
      </c>
      <c r="S1066">
        <v>800</v>
      </c>
      <c r="T1066">
        <v>5.0459999999997174E-2</v>
      </c>
      <c r="X1066">
        <v>363636</v>
      </c>
      <c r="Y1066">
        <v>0</v>
      </c>
      <c r="Z1066">
        <v>5.0825709620267909E-4</v>
      </c>
      <c r="AA1066">
        <v>0</v>
      </c>
      <c r="AB1066">
        <v>1623</v>
      </c>
      <c r="AC1066">
        <v>18000</v>
      </c>
      <c r="AD1066">
        <v>980.78720877621868</v>
      </c>
      <c r="AE1066">
        <v>980.78720877621868</v>
      </c>
      <c r="AF1066">
        <v>1.0072974210032356E-2</v>
      </c>
      <c r="AG1066">
        <v>56.390530330229645</v>
      </c>
      <c r="AI1066">
        <v>6.7627646781579571</v>
      </c>
      <c r="AJ1066">
        <v>865.03042364557257</v>
      </c>
      <c r="AM1066">
        <v>0.37183057851958567</v>
      </c>
    </row>
    <row r="1067" spans="1:39" x14ac:dyDescent="0.35">
      <c r="A1067">
        <v>0.53249999999994491</v>
      </c>
      <c r="B1067">
        <v>0.46750000000005504</v>
      </c>
      <c r="C1067">
        <v>-5.0000000000000044E-4</v>
      </c>
      <c r="D1067">
        <v>1.1324999999999414</v>
      </c>
      <c r="E1067">
        <v>0.2</v>
      </c>
      <c r="F1067">
        <v>-0.35250000000000042</v>
      </c>
      <c r="G1067">
        <v>0.02</v>
      </c>
      <c r="H1067">
        <v>0.99999999999994094</v>
      </c>
      <c r="I1067">
        <v>1.1324999999999414</v>
      </c>
      <c r="J1067">
        <v>0.2</v>
      </c>
      <c r="K1067">
        <v>-0.35250000000000042</v>
      </c>
      <c r="L1067">
        <v>0.02</v>
      </c>
      <c r="M1067">
        <v>0</v>
      </c>
      <c r="N1067">
        <v>0.99999999999994094</v>
      </c>
      <c r="O1067">
        <v>4.8000000000000001E-2</v>
      </c>
      <c r="P1067">
        <v>3.4000000000000002E-2</v>
      </c>
      <c r="Q1067">
        <v>4.2999999999999997E-2</v>
      </c>
      <c r="R1067">
        <v>0.223</v>
      </c>
      <c r="S1067">
        <v>800</v>
      </c>
      <c r="T1067">
        <v>5.0462499999997169E-2</v>
      </c>
      <c r="X1067">
        <v>363636</v>
      </c>
      <c r="Y1067">
        <v>0</v>
      </c>
      <c r="Z1067">
        <v>4.9824029584053236E-4</v>
      </c>
      <c r="AA1067">
        <v>0</v>
      </c>
      <c r="AB1067">
        <v>1623</v>
      </c>
      <c r="AC1067">
        <v>18000</v>
      </c>
      <c r="AD1067">
        <v>980.78720877621868</v>
      </c>
      <c r="AE1067">
        <v>980.78720877621868</v>
      </c>
      <c r="AF1067">
        <v>9.8739654348109461E-3</v>
      </c>
      <c r="AG1067">
        <v>56.337590746788521</v>
      </c>
      <c r="AI1067">
        <v>6.7627648904339841</v>
      </c>
      <c r="AJ1067">
        <v>865.03060727081368</v>
      </c>
      <c r="AM1067">
        <v>0.37154171574818506</v>
      </c>
    </row>
    <row r="1068" spans="1:39" x14ac:dyDescent="0.35">
      <c r="A1068">
        <v>0.53299999999994496</v>
      </c>
      <c r="B1068">
        <v>0.46700000000005504</v>
      </c>
      <c r="C1068">
        <v>-5.0000000000000044E-4</v>
      </c>
      <c r="D1068">
        <v>1.1329999999999414</v>
      </c>
      <c r="E1068">
        <v>0.2</v>
      </c>
      <c r="F1068">
        <v>-0.35300000000000042</v>
      </c>
      <c r="G1068">
        <v>0.02</v>
      </c>
      <c r="H1068">
        <v>0.99999999999994094</v>
      </c>
      <c r="I1068">
        <v>1.1329999999999414</v>
      </c>
      <c r="J1068">
        <v>0.2</v>
      </c>
      <c r="K1068">
        <v>-0.35300000000000042</v>
      </c>
      <c r="L1068">
        <v>0.02</v>
      </c>
      <c r="M1068">
        <v>0</v>
      </c>
      <c r="N1068">
        <v>0.99999999999994094</v>
      </c>
      <c r="O1068">
        <v>4.8000000000000001E-2</v>
      </c>
      <c r="P1068">
        <v>3.4000000000000002E-2</v>
      </c>
      <c r="Q1068">
        <v>4.2999999999999997E-2</v>
      </c>
      <c r="R1068">
        <v>0.223</v>
      </c>
      <c r="S1068">
        <v>800</v>
      </c>
      <c r="T1068">
        <v>5.0464999999997165E-2</v>
      </c>
      <c r="X1068">
        <v>363636</v>
      </c>
      <c r="Y1068">
        <v>0</v>
      </c>
      <c r="Z1068">
        <v>4.8841111586377768E-4</v>
      </c>
      <c r="AA1068">
        <v>0</v>
      </c>
      <c r="AB1068">
        <v>1623</v>
      </c>
      <c r="AC1068">
        <v>18000</v>
      </c>
      <c r="AD1068">
        <v>980.78720877621868</v>
      </c>
      <c r="AE1068">
        <v>980.78720877621868</v>
      </c>
      <c r="AF1068">
        <v>9.6786943941303966E-3</v>
      </c>
      <c r="AG1068">
        <v>56.284750303962625</v>
      </c>
      <c r="AI1068">
        <v>6.7627650987230936</v>
      </c>
      <c r="AJ1068">
        <v>865.03078744728737</v>
      </c>
      <c r="AM1068">
        <v>0.37125330144408514</v>
      </c>
    </row>
    <row r="1069" spans="1:39" x14ac:dyDescent="0.35">
      <c r="A1069">
        <v>0.53349999999994502</v>
      </c>
      <c r="B1069">
        <v>0.46650000000005504</v>
      </c>
      <c r="C1069">
        <v>-5.0000000000000044E-4</v>
      </c>
      <c r="D1069">
        <v>1.1334999999999413</v>
      </c>
      <c r="E1069">
        <v>0.2</v>
      </c>
      <c r="F1069">
        <v>-0.35350000000000042</v>
      </c>
      <c r="G1069">
        <v>0.02</v>
      </c>
      <c r="H1069">
        <v>0.99999999999994094</v>
      </c>
      <c r="I1069">
        <v>1.1334999999999413</v>
      </c>
      <c r="J1069">
        <v>0.2</v>
      </c>
      <c r="K1069">
        <v>-0.35350000000000042</v>
      </c>
      <c r="L1069">
        <v>0.02</v>
      </c>
      <c r="M1069">
        <v>0</v>
      </c>
      <c r="N1069">
        <v>0.99999999999994094</v>
      </c>
      <c r="O1069">
        <v>4.8000000000000001E-2</v>
      </c>
      <c r="P1069">
        <v>3.4000000000000002E-2</v>
      </c>
      <c r="Q1069">
        <v>4.2999999999999997E-2</v>
      </c>
      <c r="R1069">
        <v>0.223</v>
      </c>
      <c r="S1069">
        <v>800</v>
      </c>
      <c r="T1069">
        <v>5.0467499999997167E-2</v>
      </c>
      <c r="X1069">
        <v>363636</v>
      </c>
      <c r="Y1069">
        <v>0</v>
      </c>
      <c r="Z1069">
        <v>4.7876622475946423E-4</v>
      </c>
      <c r="AA1069">
        <v>0</v>
      </c>
      <c r="AB1069">
        <v>1623</v>
      </c>
      <c r="AC1069">
        <v>18000</v>
      </c>
      <c r="AD1069">
        <v>980.78720877621868</v>
      </c>
      <c r="AE1069">
        <v>980.78720877621868</v>
      </c>
      <c r="AF1069">
        <v>9.4870945161892629E-3</v>
      </c>
      <c r="AG1069">
        <v>56.232008726446729</v>
      </c>
      <c r="AI1069">
        <v>6.7627653030962973</v>
      </c>
      <c r="AJ1069">
        <v>865.03096423641875</v>
      </c>
      <c r="AM1069">
        <v>0.37096533456370961</v>
      </c>
    </row>
    <row r="1070" spans="1:39" x14ac:dyDescent="0.35">
      <c r="A1070">
        <v>0.53399999999994496</v>
      </c>
      <c r="B1070">
        <v>0.46600000000005504</v>
      </c>
      <c r="C1070">
        <v>-5.0000000000000044E-4</v>
      </c>
      <c r="D1070">
        <v>1.1339999999999413</v>
      </c>
      <c r="E1070">
        <v>0.2</v>
      </c>
      <c r="F1070">
        <v>-0.35400000000000043</v>
      </c>
      <c r="G1070">
        <v>0.02</v>
      </c>
      <c r="H1070">
        <v>0.99999999999994083</v>
      </c>
      <c r="I1070">
        <v>1.1339999999999413</v>
      </c>
      <c r="J1070">
        <v>0.2</v>
      </c>
      <c r="K1070">
        <v>-0.35400000000000043</v>
      </c>
      <c r="L1070">
        <v>0.02</v>
      </c>
      <c r="M1070">
        <v>0</v>
      </c>
      <c r="N1070">
        <v>0.99999999999994083</v>
      </c>
      <c r="O1070">
        <v>4.8000000000000001E-2</v>
      </c>
      <c r="P1070">
        <v>3.4000000000000002E-2</v>
      </c>
      <c r="Q1070">
        <v>4.2999999999999997E-2</v>
      </c>
      <c r="R1070">
        <v>0.223</v>
      </c>
      <c r="S1070">
        <v>800</v>
      </c>
      <c r="T1070">
        <v>5.0469999999997163E-2</v>
      </c>
      <c r="X1070">
        <v>363636</v>
      </c>
      <c r="Y1070">
        <v>0</v>
      </c>
      <c r="Z1070">
        <v>4.6930234694207815E-4</v>
      </c>
      <c r="AA1070">
        <v>0</v>
      </c>
      <c r="AB1070">
        <v>1623</v>
      </c>
      <c r="AC1070">
        <v>18000</v>
      </c>
      <c r="AD1070">
        <v>980.78720877621868</v>
      </c>
      <c r="AE1070">
        <v>980.78720877621868</v>
      </c>
      <c r="AF1070">
        <v>9.2991003505643148E-3</v>
      </c>
      <c r="AG1070">
        <v>56.179365739905442</v>
      </c>
      <c r="AI1070">
        <v>6.7627655036234069</v>
      </c>
      <c r="AJ1070">
        <v>865.0311376985951</v>
      </c>
      <c r="AM1070">
        <v>0.3706778140667174</v>
      </c>
    </row>
    <row r="1071" spans="1:39" x14ac:dyDescent="0.35">
      <c r="A1071">
        <v>0.53449999999994491</v>
      </c>
      <c r="B1071">
        <v>0.46550000000005504</v>
      </c>
      <c r="C1071">
        <v>-5.0000000000000044E-4</v>
      </c>
      <c r="D1071">
        <v>1.1344999999999412</v>
      </c>
      <c r="E1071">
        <v>0.2</v>
      </c>
      <c r="F1071">
        <v>-0.35450000000000043</v>
      </c>
      <c r="G1071">
        <v>0.02</v>
      </c>
      <c r="H1071">
        <v>0.99999999999994071</v>
      </c>
      <c r="I1071">
        <v>1.1344999999999412</v>
      </c>
      <c r="J1071">
        <v>0.2</v>
      </c>
      <c r="K1071">
        <v>-0.35450000000000043</v>
      </c>
      <c r="L1071">
        <v>0.02</v>
      </c>
      <c r="M1071">
        <v>0</v>
      </c>
      <c r="N1071">
        <v>0.99999999999994071</v>
      </c>
      <c r="O1071">
        <v>4.8000000000000001E-2</v>
      </c>
      <c r="P1071">
        <v>3.4000000000000002E-2</v>
      </c>
      <c r="Q1071">
        <v>4.2999999999999997E-2</v>
      </c>
      <c r="R1071">
        <v>0.223</v>
      </c>
      <c r="S1071">
        <v>800</v>
      </c>
      <c r="T1071">
        <v>5.0472499999997165E-2</v>
      </c>
      <c r="X1071">
        <v>363636</v>
      </c>
      <c r="Y1071">
        <v>0</v>
      </c>
      <c r="Z1071">
        <v>4.6001626186855001E-4</v>
      </c>
      <c r="AA1071">
        <v>0</v>
      </c>
      <c r="AB1071">
        <v>1623</v>
      </c>
      <c r="AC1071">
        <v>18000</v>
      </c>
      <c r="AD1071">
        <v>980.78720877621868</v>
      </c>
      <c r="AE1071">
        <v>980.78720877621868</v>
      </c>
      <c r="AF1071">
        <v>9.1146475503977795E-3</v>
      </c>
      <c r="AG1071">
        <v>56.126821070969655</v>
      </c>
      <c r="AI1071">
        <v>6.7627657003730608</v>
      </c>
      <c r="AJ1071">
        <v>865.0313078931888</v>
      </c>
      <c r="AM1071">
        <v>0.37039073891599023</v>
      </c>
    </row>
    <row r="1072" spans="1:39" x14ac:dyDescent="0.35">
      <c r="A1072">
        <v>0.53499999999994496</v>
      </c>
      <c r="B1072">
        <v>0.46500000000005504</v>
      </c>
      <c r="C1072">
        <v>-5.0000000000000044E-4</v>
      </c>
      <c r="D1072">
        <v>1.1349999999999412</v>
      </c>
      <c r="E1072">
        <v>0.2</v>
      </c>
      <c r="F1072">
        <v>-0.35500000000000043</v>
      </c>
      <c r="G1072">
        <v>0.02</v>
      </c>
      <c r="H1072">
        <v>0.99999999999994071</v>
      </c>
      <c r="I1072">
        <v>1.1349999999999412</v>
      </c>
      <c r="J1072">
        <v>0.2</v>
      </c>
      <c r="K1072">
        <v>-0.35500000000000043</v>
      </c>
      <c r="L1072">
        <v>0.02</v>
      </c>
      <c r="M1072">
        <v>0</v>
      </c>
      <c r="N1072">
        <v>0.99999999999994071</v>
      </c>
      <c r="O1072">
        <v>4.8000000000000001E-2</v>
      </c>
      <c r="P1072">
        <v>3.4000000000000002E-2</v>
      </c>
      <c r="Q1072">
        <v>4.2999999999999997E-2</v>
      </c>
      <c r="R1072">
        <v>0.223</v>
      </c>
      <c r="S1072">
        <v>800</v>
      </c>
      <c r="T1072">
        <v>5.0474999999997161E-2</v>
      </c>
      <c r="X1072">
        <v>363636</v>
      </c>
      <c r="Y1072">
        <v>0</v>
      </c>
      <c r="Z1072">
        <v>4.5090480316641984E-4</v>
      </c>
      <c r="AA1072">
        <v>0</v>
      </c>
      <c r="AB1072">
        <v>1623</v>
      </c>
      <c r="AC1072">
        <v>18000</v>
      </c>
      <c r="AD1072">
        <v>980.78720877621868</v>
      </c>
      <c r="AE1072">
        <v>980.78720877621868</v>
      </c>
      <c r="AF1072">
        <v>8.9336728548505655E-3</v>
      </c>
      <c r="AG1072">
        <v>56.074374447233083</v>
      </c>
      <c r="AI1072">
        <v>6.7627658934127357</v>
      </c>
      <c r="AJ1072">
        <v>865.03147487856734</v>
      </c>
      <c r="AM1072">
        <v>0.37010410807762012</v>
      </c>
    </row>
    <row r="1073" spans="1:39" x14ac:dyDescent="0.35">
      <c r="A1073">
        <v>0.53549999999994502</v>
      </c>
      <c r="B1073">
        <v>0.46450000000005504</v>
      </c>
      <c r="C1073">
        <v>-5.0000000000000044E-4</v>
      </c>
      <c r="D1073">
        <v>1.1354999999999411</v>
      </c>
      <c r="E1073">
        <v>0.2</v>
      </c>
      <c r="F1073">
        <v>-0.35550000000000043</v>
      </c>
      <c r="G1073">
        <v>0.02</v>
      </c>
      <c r="H1073">
        <v>0.99999999999994071</v>
      </c>
      <c r="I1073">
        <v>1.1354999999999411</v>
      </c>
      <c r="J1073">
        <v>0.2</v>
      </c>
      <c r="K1073">
        <v>-0.35550000000000043</v>
      </c>
      <c r="L1073">
        <v>0.02</v>
      </c>
      <c r="M1073">
        <v>0</v>
      </c>
      <c r="N1073">
        <v>0.99999999999994071</v>
      </c>
      <c r="O1073">
        <v>4.8000000000000001E-2</v>
      </c>
      <c r="P1073">
        <v>3.4000000000000002E-2</v>
      </c>
      <c r="Q1073">
        <v>4.2999999999999997E-2</v>
      </c>
      <c r="R1073">
        <v>0.223</v>
      </c>
      <c r="S1073">
        <v>800</v>
      </c>
      <c r="T1073">
        <v>5.0477499999997157E-2</v>
      </c>
      <c r="X1073">
        <v>363636</v>
      </c>
      <c r="Y1073">
        <v>0</v>
      </c>
      <c r="Z1073">
        <v>4.4196485777497706E-4</v>
      </c>
      <c r="AA1073">
        <v>0</v>
      </c>
      <c r="AB1073">
        <v>1623</v>
      </c>
      <c r="AC1073">
        <v>18000</v>
      </c>
      <c r="AD1073">
        <v>980.78720877621868</v>
      </c>
      <c r="AE1073">
        <v>980.78720877621868</v>
      </c>
      <c r="AF1073">
        <v>8.7561140718177694E-3</v>
      </c>
      <c r="AG1073">
        <v>56.022025597248792</v>
      </c>
      <c r="AI1073">
        <v>6.7627660828087706</v>
      </c>
      <c r="AJ1073">
        <v>865.03163871211427</v>
      </c>
      <c r="AM1073">
        <v>0.36981792052089707</v>
      </c>
    </row>
    <row r="1074" spans="1:39" x14ac:dyDescent="0.35">
      <c r="A1074">
        <v>0.53599999999994496</v>
      </c>
      <c r="B1074">
        <v>0.46400000000005504</v>
      </c>
      <c r="C1074">
        <v>-5.0000000000000044E-4</v>
      </c>
      <c r="D1074">
        <v>1.1359999999999411</v>
      </c>
      <c r="E1074">
        <v>0.2</v>
      </c>
      <c r="F1074">
        <v>-0.35600000000000043</v>
      </c>
      <c r="G1074">
        <v>0.02</v>
      </c>
      <c r="H1074">
        <v>0.9999999999999406</v>
      </c>
      <c r="I1074">
        <v>1.1359999999999411</v>
      </c>
      <c r="J1074">
        <v>0.2</v>
      </c>
      <c r="K1074">
        <v>-0.35600000000000043</v>
      </c>
      <c r="L1074">
        <v>0.02</v>
      </c>
      <c r="M1074">
        <v>0</v>
      </c>
      <c r="N1074">
        <v>0.9999999999999406</v>
      </c>
      <c r="O1074">
        <v>4.8000000000000001E-2</v>
      </c>
      <c r="P1074">
        <v>3.4000000000000002E-2</v>
      </c>
      <c r="Q1074">
        <v>4.2999999999999997E-2</v>
      </c>
      <c r="R1074">
        <v>0.223</v>
      </c>
      <c r="S1074">
        <v>800</v>
      </c>
      <c r="T1074">
        <v>5.0479999999997152E-2</v>
      </c>
      <c r="X1074">
        <v>363636</v>
      </c>
      <c r="Y1074">
        <v>0</v>
      </c>
      <c r="Z1074">
        <v>4.3319336509919389E-4</v>
      </c>
      <c r="AA1074">
        <v>0</v>
      </c>
      <c r="AB1074">
        <v>1623</v>
      </c>
      <c r="AC1074">
        <v>18000</v>
      </c>
      <c r="AD1074">
        <v>980.78720877621868</v>
      </c>
      <c r="AE1074">
        <v>980.78720877621868</v>
      </c>
      <c r="AF1074">
        <v>8.5819100609027445E-3</v>
      </c>
      <c r="AG1074">
        <v>55.969774250525667</v>
      </c>
      <c r="AI1074">
        <v>6.7627662686263825</v>
      </c>
      <c r="AJ1074">
        <v>865.03179945024249</v>
      </c>
      <c r="AM1074">
        <v>0.36953217521829679</v>
      </c>
    </row>
    <row r="1075" spans="1:39" x14ac:dyDescent="0.35">
      <c r="A1075">
        <v>0.53649999999994491</v>
      </c>
      <c r="B1075">
        <v>0.46350000000005503</v>
      </c>
      <c r="C1075">
        <v>-5.0000000000000044E-4</v>
      </c>
      <c r="D1075">
        <v>1.136499999999941</v>
      </c>
      <c r="E1075">
        <v>0.2</v>
      </c>
      <c r="F1075">
        <v>-0.35650000000000043</v>
      </c>
      <c r="G1075">
        <v>0.02</v>
      </c>
      <c r="H1075">
        <v>0.99999999999994049</v>
      </c>
      <c r="I1075">
        <v>1.136499999999941</v>
      </c>
      <c r="J1075">
        <v>0.2</v>
      </c>
      <c r="K1075">
        <v>-0.35650000000000043</v>
      </c>
      <c r="L1075">
        <v>0.02</v>
      </c>
      <c r="M1075">
        <v>0</v>
      </c>
      <c r="N1075">
        <v>0.99999999999994049</v>
      </c>
      <c r="O1075">
        <v>4.8000000000000001E-2</v>
      </c>
      <c r="P1075">
        <v>3.4000000000000002E-2</v>
      </c>
      <c r="Q1075">
        <v>4.2999999999999997E-2</v>
      </c>
      <c r="R1075">
        <v>0.223</v>
      </c>
      <c r="S1075">
        <v>800</v>
      </c>
      <c r="T1075">
        <v>5.0482499999997155E-2</v>
      </c>
      <c r="X1075">
        <v>363636</v>
      </c>
      <c r="Y1075">
        <v>0</v>
      </c>
      <c r="Z1075">
        <v>4.245873161762747E-4</v>
      </c>
      <c r="AA1075">
        <v>0</v>
      </c>
      <c r="AB1075">
        <v>1623</v>
      </c>
      <c r="AC1075">
        <v>18000</v>
      </c>
      <c r="AD1075">
        <v>980.78720877621868</v>
      </c>
      <c r="AE1075">
        <v>980.78720877621868</v>
      </c>
      <c r="AF1075">
        <v>8.4110007166461713E-3</v>
      </c>
      <c r="AG1075">
        <v>55.917620137524914</v>
      </c>
      <c r="AI1075">
        <v>6.762766450929683</v>
      </c>
      <c r="AJ1075">
        <v>865.03195714840899</v>
      </c>
      <c r="AM1075">
        <v>0.36924687114546806</v>
      </c>
    </row>
    <row r="1076" spans="1:39" x14ac:dyDescent="0.35">
      <c r="A1076">
        <v>0.53699999999994497</v>
      </c>
      <c r="B1076">
        <v>0.46300000000005503</v>
      </c>
      <c r="C1076">
        <v>-5.0000000000000044E-4</v>
      </c>
      <c r="D1076">
        <v>1.1369999999999409</v>
      </c>
      <c r="E1076">
        <v>0.2</v>
      </c>
      <c r="F1076">
        <v>-0.35700000000000043</v>
      </c>
      <c r="G1076">
        <v>0.02</v>
      </c>
      <c r="H1076">
        <v>0.99999999999994049</v>
      </c>
      <c r="I1076">
        <v>1.1369999999999409</v>
      </c>
      <c r="J1076">
        <v>0.2</v>
      </c>
      <c r="K1076">
        <v>-0.35700000000000043</v>
      </c>
      <c r="L1076">
        <v>0.02</v>
      </c>
      <c r="M1076">
        <v>0</v>
      </c>
      <c r="N1076">
        <v>0.99999999999994049</v>
      </c>
      <c r="O1076">
        <v>4.8000000000000001E-2</v>
      </c>
      <c r="P1076">
        <v>3.4000000000000002E-2</v>
      </c>
      <c r="Q1076">
        <v>4.2999999999999997E-2</v>
      </c>
      <c r="R1076">
        <v>0.223</v>
      </c>
      <c r="S1076">
        <v>800</v>
      </c>
      <c r="T1076">
        <v>5.048499999999715E-2</v>
      </c>
      <c r="X1076">
        <v>363636</v>
      </c>
      <c r="Y1076">
        <v>0</v>
      </c>
      <c r="Z1076">
        <v>4.1614375285464484E-4</v>
      </c>
      <c r="AA1076">
        <v>0</v>
      </c>
      <c r="AB1076">
        <v>1623</v>
      </c>
      <c r="AC1076">
        <v>18000</v>
      </c>
      <c r="AD1076">
        <v>980.78720877621868</v>
      </c>
      <c r="AE1076">
        <v>980.78720877621868</v>
      </c>
      <c r="AF1076">
        <v>8.2433269520065019E-3</v>
      </c>
      <c r="AG1076">
        <v>55.865562989656581</v>
      </c>
      <c r="AI1076">
        <v>6.7627666297816988</v>
      </c>
      <c r="AJ1076">
        <v>865.03211186113208</v>
      </c>
      <c r="AM1076">
        <v>0.36896200728122075</v>
      </c>
    </row>
    <row r="1077" spans="1:39" x14ac:dyDescent="0.35">
      <c r="A1077">
        <v>0.53749999999994502</v>
      </c>
      <c r="B1077">
        <v>0.46250000000005503</v>
      </c>
      <c r="C1077">
        <v>-5.0000000000000044E-4</v>
      </c>
      <c r="D1077">
        <v>1.1374999999999409</v>
      </c>
      <c r="E1077">
        <v>0.2</v>
      </c>
      <c r="F1077">
        <v>-0.35750000000000043</v>
      </c>
      <c r="G1077">
        <v>0.02</v>
      </c>
      <c r="H1077">
        <v>0.99999999999994049</v>
      </c>
      <c r="I1077">
        <v>1.1374999999999409</v>
      </c>
      <c r="J1077">
        <v>0.2</v>
      </c>
      <c r="K1077">
        <v>-0.35750000000000043</v>
      </c>
      <c r="L1077">
        <v>0.02</v>
      </c>
      <c r="M1077">
        <v>0</v>
      </c>
      <c r="N1077">
        <v>0.99999999999994049</v>
      </c>
      <c r="O1077">
        <v>4.8000000000000001E-2</v>
      </c>
      <c r="P1077">
        <v>3.4000000000000002E-2</v>
      </c>
      <c r="Q1077">
        <v>4.2999999999999997E-2</v>
      </c>
      <c r="R1077">
        <v>0.223</v>
      </c>
      <c r="S1077">
        <v>800</v>
      </c>
      <c r="T1077">
        <v>5.0487499999997146E-2</v>
      </c>
      <c r="X1077">
        <v>363636</v>
      </c>
      <c r="Y1077">
        <v>0</v>
      </c>
      <c r="Z1077">
        <v>4.0785976698520403E-4</v>
      </c>
      <c r="AA1077">
        <v>0</v>
      </c>
      <c r="AB1077">
        <v>1623</v>
      </c>
      <c r="AC1077">
        <v>18000</v>
      </c>
      <c r="AD1077">
        <v>980.78720877621868</v>
      </c>
      <c r="AE1077">
        <v>980.78720877621868</v>
      </c>
      <c r="AF1077">
        <v>8.0788306820882855E-3</v>
      </c>
      <c r="AG1077">
        <v>55.813602539276133</v>
      </c>
      <c r="AI1077">
        <v>6.7627668052443868</v>
      </c>
      <c r="AJ1077">
        <v>865.03226364200486</v>
      </c>
      <c r="AM1077">
        <v>0.36867758260751354</v>
      </c>
    </row>
    <row r="1078" spans="1:39" x14ac:dyDescent="0.35">
      <c r="A1078">
        <v>0.53799999999994497</v>
      </c>
      <c r="B1078">
        <v>0.46200000000005503</v>
      </c>
      <c r="C1078">
        <v>-5.0000000000000044E-4</v>
      </c>
      <c r="D1078">
        <v>1.1379999999999408</v>
      </c>
      <c r="E1078">
        <v>0.2</v>
      </c>
      <c r="F1078">
        <v>-0.35800000000000043</v>
      </c>
      <c r="G1078">
        <v>0.02</v>
      </c>
      <c r="H1078">
        <v>0.99999999999994038</v>
      </c>
      <c r="I1078">
        <v>1.1379999999999408</v>
      </c>
      <c r="J1078">
        <v>0.2</v>
      </c>
      <c r="K1078">
        <v>-0.35800000000000043</v>
      </c>
      <c r="L1078">
        <v>0.02</v>
      </c>
      <c r="M1078">
        <v>0</v>
      </c>
      <c r="N1078">
        <v>0.99999999999994038</v>
      </c>
      <c r="O1078">
        <v>4.8000000000000001E-2</v>
      </c>
      <c r="P1078">
        <v>3.4000000000000002E-2</v>
      </c>
      <c r="Q1078">
        <v>4.2999999999999997E-2</v>
      </c>
      <c r="R1078">
        <v>0.223</v>
      </c>
      <c r="S1078">
        <v>800</v>
      </c>
      <c r="T1078">
        <v>5.0489999999997141E-2</v>
      </c>
      <c r="X1078">
        <v>363636</v>
      </c>
      <c r="Y1078">
        <v>0</v>
      </c>
      <c r="Z1078">
        <v>3.997324996246751E-4</v>
      </c>
      <c r="AA1078">
        <v>0</v>
      </c>
      <c r="AB1078">
        <v>1623</v>
      </c>
      <c r="AC1078">
        <v>18000</v>
      </c>
      <c r="AD1078">
        <v>980.78720877621868</v>
      </c>
      <c r="AE1078">
        <v>980.78720877621868</v>
      </c>
      <c r="AF1078">
        <v>7.9174548081148346E-3</v>
      </c>
      <c r="AG1078">
        <v>55.761738519680904</v>
      </c>
      <c r="AI1078">
        <v>6.7627669773786518</v>
      </c>
      <c r="AJ1078">
        <v>865.03241254371073</v>
      </c>
      <c r="AM1078">
        <v>0.36839359610944206</v>
      </c>
    </row>
    <row r="1079" spans="1:39" x14ac:dyDescent="0.35">
      <c r="A1079">
        <v>0.53849999999994491</v>
      </c>
      <c r="B1079">
        <v>0.46150000000005503</v>
      </c>
      <c r="C1079">
        <v>-5.0000000000000044E-4</v>
      </c>
      <c r="D1079">
        <v>1.1384999999999408</v>
      </c>
      <c r="E1079">
        <v>0.2</v>
      </c>
      <c r="F1079">
        <v>-0.35850000000000043</v>
      </c>
      <c r="G1079">
        <v>0.02</v>
      </c>
      <c r="H1079">
        <v>0.99999999999994027</v>
      </c>
      <c r="I1079">
        <v>1.1384999999999408</v>
      </c>
      <c r="J1079">
        <v>0.2</v>
      </c>
      <c r="K1079">
        <v>-0.35850000000000043</v>
      </c>
      <c r="L1079">
        <v>0.02</v>
      </c>
      <c r="M1079">
        <v>0</v>
      </c>
      <c r="N1079">
        <v>0.99999999999994027</v>
      </c>
      <c r="O1079">
        <v>4.8000000000000001E-2</v>
      </c>
      <c r="P1079">
        <v>3.4000000000000002E-2</v>
      </c>
      <c r="Q1079">
        <v>4.2999999999999997E-2</v>
      </c>
      <c r="R1079">
        <v>0.223</v>
      </c>
      <c r="S1079">
        <v>800</v>
      </c>
      <c r="T1079">
        <v>5.0492499999997137E-2</v>
      </c>
      <c r="X1079">
        <v>363636</v>
      </c>
      <c r="Y1079">
        <v>0</v>
      </c>
      <c r="Z1079">
        <v>3.9175914025087622E-4</v>
      </c>
      <c r="AA1079">
        <v>0</v>
      </c>
      <c r="AB1079">
        <v>1623</v>
      </c>
      <c r="AC1079">
        <v>18000</v>
      </c>
      <c r="AD1079">
        <v>980.78720877621868</v>
      </c>
      <c r="AE1079">
        <v>980.78720877621868</v>
      </c>
      <c r="AF1079">
        <v>7.759143201641879E-3</v>
      </c>
      <c r="AG1079">
        <v>55.709970665106638</v>
      </c>
      <c r="AI1079">
        <v>6.7627671462443661</v>
      </c>
      <c r="AJ1079">
        <v>865.03255861803927</v>
      </c>
      <c r="AM1079">
        <v>0.3681100467752263</v>
      </c>
    </row>
    <row r="1080" spans="1:39" x14ac:dyDescent="0.35">
      <c r="A1080">
        <v>0.53899999999994497</v>
      </c>
      <c r="B1080">
        <v>0.46100000000005503</v>
      </c>
      <c r="C1080">
        <v>-5.0000000000000044E-4</v>
      </c>
      <c r="D1080">
        <v>1.1389999999999407</v>
      </c>
      <c r="E1080">
        <v>0.2</v>
      </c>
      <c r="F1080">
        <v>-0.35900000000000043</v>
      </c>
      <c r="G1080">
        <v>0.02</v>
      </c>
      <c r="H1080">
        <v>0.99999999999994027</v>
      </c>
      <c r="I1080">
        <v>1.1389999999999407</v>
      </c>
      <c r="J1080">
        <v>0.2</v>
      </c>
      <c r="K1080">
        <v>-0.35900000000000043</v>
      </c>
      <c r="L1080">
        <v>0.02</v>
      </c>
      <c r="M1080">
        <v>0</v>
      </c>
      <c r="N1080">
        <v>0.99999999999994027</v>
      </c>
      <c r="O1080">
        <v>4.8000000000000001E-2</v>
      </c>
      <c r="P1080">
        <v>3.4000000000000002E-2</v>
      </c>
      <c r="Q1080">
        <v>4.2999999999999997E-2</v>
      </c>
      <c r="R1080">
        <v>0.223</v>
      </c>
      <c r="S1080">
        <v>800</v>
      </c>
      <c r="T1080">
        <v>5.0494999999997132E-2</v>
      </c>
      <c r="X1080">
        <v>363636</v>
      </c>
      <c r="Y1080">
        <v>0</v>
      </c>
      <c r="Z1080">
        <v>3.8393692598975154E-4</v>
      </c>
      <c r="AA1080">
        <v>0</v>
      </c>
      <c r="AB1080">
        <v>1623</v>
      </c>
      <c r="AC1080">
        <v>18000</v>
      </c>
      <c r="AD1080">
        <v>980.78720877621868</v>
      </c>
      <c r="AE1080">
        <v>980.78720877621868</v>
      </c>
      <c r="AF1080">
        <v>7.6038406890087291E-3</v>
      </c>
      <c r="AG1080">
        <v>55.658298710724047</v>
      </c>
      <c r="AI1080">
        <v>6.7627673119003795</v>
      </c>
      <c r="AJ1080">
        <v>865.03270191589615</v>
      </c>
      <c r="AM1080">
        <v>0.36782693359619895</v>
      </c>
    </row>
    <row r="1081" spans="1:39" x14ac:dyDescent="0.35">
      <c r="A1081">
        <v>0.53949999999994502</v>
      </c>
      <c r="B1081">
        <v>0.46050000000005503</v>
      </c>
      <c r="C1081">
        <v>-5.0000000000000044E-4</v>
      </c>
      <c r="D1081">
        <v>1.1394999999999407</v>
      </c>
      <c r="E1081">
        <v>0.2</v>
      </c>
      <c r="F1081">
        <v>-0.35950000000000043</v>
      </c>
      <c r="G1081">
        <v>0.02</v>
      </c>
      <c r="H1081">
        <v>0.99999999999994027</v>
      </c>
      <c r="I1081">
        <v>1.1394999999999407</v>
      </c>
      <c r="J1081">
        <v>0.2</v>
      </c>
      <c r="K1081">
        <v>-0.35950000000000043</v>
      </c>
      <c r="L1081">
        <v>0.02</v>
      </c>
      <c r="M1081">
        <v>0</v>
      </c>
      <c r="N1081">
        <v>0.99999999999994027</v>
      </c>
      <c r="O1081">
        <v>4.8000000000000001E-2</v>
      </c>
      <c r="P1081">
        <v>3.4000000000000002E-2</v>
      </c>
      <c r="Q1081">
        <v>4.2999999999999997E-2</v>
      </c>
      <c r="R1081">
        <v>0.223</v>
      </c>
      <c r="S1081">
        <v>800</v>
      </c>
      <c r="T1081">
        <v>5.0497499999997135E-2</v>
      </c>
      <c r="X1081">
        <v>363636</v>
      </c>
      <c r="Y1081">
        <v>0</v>
      </c>
      <c r="Z1081">
        <v>3.7626314085399356E-4</v>
      </c>
      <c r="AA1081">
        <v>0</v>
      </c>
      <c r="AB1081">
        <v>1623</v>
      </c>
      <c r="AC1081">
        <v>18000</v>
      </c>
      <c r="AD1081">
        <v>980.78720877621868</v>
      </c>
      <c r="AE1081">
        <v>980.78720877621868</v>
      </c>
      <c r="AF1081">
        <v>7.4514930360236641E-3</v>
      </c>
      <c r="AG1081">
        <v>55.606722392635348</v>
      </c>
      <c r="AI1081">
        <v>6.7627674744045425</v>
      </c>
      <c r="AJ1081">
        <v>865.0328424873228</v>
      </c>
      <c r="AM1081">
        <v>0.36754425556679354</v>
      </c>
    </row>
    <row r="1082" spans="1:39" x14ac:dyDescent="0.35">
      <c r="A1082">
        <v>0.53999999999994497</v>
      </c>
      <c r="B1082">
        <v>0.46000000000005503</v>
      </c>
      <c r="C1082">
        <v>-5.0000000000000044E-4</v>
      </c>
      <c r="D1082">
        <v>1.1399999999999406</v>
      </c>
      <c r="E1082">
        <v>0.2</v>
      </c>
      <c r="F1082">
        <v>-0.36000000000000043</v>
      </c>
      <c r="G1082">
        <v>0.02</v>
      </c>
      <c r="H1082">
        <v>0.99999999999994016</v>
      </c>
      <c r="I1082">
        <v>1.1399999999999406</v>
      </c>
      <c r="J1082">
        <v>0.2</v>
      </c>
      <c r="K1082">
        <v>-0.36000000000000043</v>
      </c>
      <c r="L1082">
        <v>0.02</v>
      </c>
      <c r="M1082">
        <v>0</v>
      </c>
      <c r="N1082">
        <v>0.99999999999994016</v>
      </c>
      <c r="O1082">
        <v>4.8000000000000001E-2</v>
      </c>
      <c r="P1082">
        <v>3.4000000000000002E-2</v>
      </c>
      <c r="Q1082">
        <v>4.2999999999999997E-2</v>
      </c>
      <c r="R1082">
        <v>0.223</v>
      </c>
      <c r="S1082">
        <v>800</v>
      </c>
      <c r="T1082">
        <v>5.0499999999997137E-2</v>
      </c>
      <c r="X1082">
        <v>363636</v>
      </c>
      <c r="Y1082">
        <v>0</v>
      </c>
      <c r="Z1082">
        <v>3.687351149930964E-4</v>
      </c>
      <c r="AA1082">
        <v>0</v>
      </c>
      <c r="AB1082">
        <v>1623</v>
      </c>
      <c r="AC1082">
        <v>18000</v>
      </c>
      <c r="AD1082">
        <v>980.78720877621868</v>
      </c>
      <c r="AE1082">
        <v>980.78720877621868</v>
      </c>
      <c r="AF1082">
        <v>7.3020469328801893E-3</v>
      </c>
      <c r="AG1082">
        <v>55.555241447870806</v>
      </c>
      <c r="AI1082">
        <v>6.762767633813719</v>
      </c>
      <c r="AJ1082">
        <v>865.03298038150695</v>
      </c>
      <c r="AM1082">
        <v>0.36726201168453237</v>
      </c>
    </row>
    <row r="1083" spans="1:39" x14ac:dyDescent="0.35">
      <c r="A1083">
        <v>0.54049999999994491</v>
      </c>
      <c r="B1083">
        <v>0.45950000000005503</v>
      </c>
      <c r="C1083">
        <v>-5.0000000000000044E-4</v>
      </c>
      <c r="D1083">
        <v>1.1404999999999406</v>
      </c>
      <c r="E1083">
        <v>0.2</v>
      </c>
      <c r="F1083">
        <v>-0.36050000000000043</v>
      </c>
      <c r="G1083">
        <v>0.02</v>
      </c>
      <c r="H1083">
        <v>0.99999999999994005</v>
      </c>
      <c r="I1083">
        <v>1.1404999999999406</v>
      </c>
      <c r="J1083">
        <v>0.2</v>
      </c>
      <c r="K1083">
        <v>-0.36050000000000043</v>
      </c>
      <c r="L1083">
        <v>0.02</v>
      </c>
      <c r="M1083">
        <v>0</v>
      </c>
      <c r="N1083">
        <v>0.99999999999994005</v>
      </c>
      <c r="O1083">
        <v>4.8000000000000001E-2</v>
      </c>
      <c r="P1083">
        <v>3.4000000000000002E-2</v>
      </c>
      <c r="Q1083">
        <v>4.2999999999999997E-2</v>
      </c>
      <c r="R1083">
        <v>0.223</v>
      </c>
      <c r="S1083">
        <v>800</v>
      </c>
      <c r="T1083">
        <v>5.0502499999997133E-2</v>
      </c>
      <c r="X1083">
        <v>363636</v>
      </c>
      <c r="Y1083">
        <v>0</v>
      </c>
      <c r="Z1083">
        <v>3.6135022395467742E-4</v>
      </c>
      <c r="AA1083">
        <v>0</v>
      </c>
      <c r="AB1083">
        <v>1623</v>
      </c>
      <c r="AC1083">
        <v>18000</v>
      </c>
      <c r="AD1083">
        <v>980.78720877621868</v>
      </c>
      <c r="AE1083">
        <v>980.78720877621868</v>
      </c>
      <c r="AF1083">
        <v>7.155449979300948E-3</v>
      </c>
      <c r="AG1083">
        <v>55.503855614385245</v>
      </c>
      <c r="AI1083">
        <v>6.762767790183803</v>
      </c>
      <c r="AJ1083">
        <v>865.03311564679734</v>
      </c>
      <c r="AM1083">
        <v>0.36698020095001443</v>
      </c>
    </row>
    <row r="1084" spans="1:39" x14ac:dyDescent="0.35">
      <c r="A1084">
        <v>0.54099999999994497</v>
      </c>
      <c r="B1084">
        <v>0.45900000000005503</v>
      </c>
      <c r="C1084">
        <v>-5.0000000000000044E-4</v>
      </c>
      <c r="D1084">
        <v>1.1409999999999405</v>
      </c>
      <c r="E1084">
        <v>0.2</v>
      </c>
      <c r="F1084">
        <v>-0.36100000000000043</v>
      </c>
      <c r="G1084">
        <v>0.02</v>
      </c>
      <c r="H1084">
        <v>0.99999999999994005</v>
      </c>
      <c r="I1084">
        <v>1.1409999999999405</v>
      </c>
      <c r="J1084">
        <v>0.2</v>
      </c>
      <c r="K1084">
        <v>-0.36100000000000043</v>
      </c>
      <c r="L1084">
        <v>0.02</v>
      </c>
      <c r="M1084">
        <v>0</v>
      </c>
      <c r="N1084">
        <v>0.99999999999994005</v>
      </c>
      <c r="O1084">
        <v>4.8000000000000001E-2</v>
      </c>
      <c r="P1084">
        <v>3.4000000000000002E-2</v>
      </c>
      <c r="Q1084">
        <v>4.2999999999999997E-2</v>
      </c>
      <c r="R1084">
        <v>0.223</v>
      </c>
      <c r="S1084">
        <v>800</v>
      </c>
      <c r="T1084">
        <v>5.0504999999997129E-2</v>
      </c>
      <c r="X1084">
        <v>363636</v>
      </c>
      <c r="Y1084">
        <v>0</v>
      </c>
      <c r="Z1084">
        <v>3.5410588795690994E-4</v>
      </c>
      <c r="AA1084">
        <v>0</v>
      </c>
      <c r="AB1084">
        <v>1623</v>
      </c>
      <c r="AC1084">
        <v>18000</v>
      </c>
      <c r="AD1084">
        <v>980.78720877621868</v>
      </c>
      <c r="AE1084">
        <v>980.78720877621868</v>
      </c>
      <c r="AF1084">
        <v>7.0116506699060442E-3</v>
      </c>
      <c r="AG1084">
        <v>55.452564631054635</v>
      </c>
      <c r="AI1084">
        <v>6.7627679435697328</v>
      </c>
      <c r="AJ1084">
        <v>865.03324833071611</v>
      </c>
      <c r="AM1084">
        <v>0.36669882236690399</v>
      </c>
    </row>
    <row r="1085" spans="1:39" x14ac:dyDescent="0.35">
      <c r="A1085">
        <v>0.54149999999994503</v>
      </c>
      <c r="B1085">
        <v>0.45850000000005503</v>
      </c>
      <c r="C1085">
        <v>-5.0000000000000044E-4</v>
      </c>
      <c r="D1085">
        <v>1.1414999999999405</v>
      </c>
      <c r="E1085">
        <v>0.2</v>
      </c>
      <c r="F1085">
        <v>-0.36150000000000043</v>
      </c>
      <c r="G1085">
        <v>0.02</v>
      </c>
      <c r="H1085">
        <v>0.99999999999994005</v>
      </c>
      <c r="I1085">
        <v>1.1414999999999405</v>
      </c>
      <c r="J1085">
        <v>0.2</v>
      </c>
      <c r="K1085">
        <v>-0.36150000000000043</v>
      </c>
      <c r="L1085">
        <v>0.02</v>
      </c>
      <c r="M1085">
        <v>0</v>
      </c>
      <c r="N1085">
        <v>0.99999999999994005</v>
      </c>
      <c r="O1085">
        <v>4.8000000000000001E-2</v>
      </c>
      <c r="P1085">
        <v>3.4000000000000002E-2</v>
      </c>
      <c r="Q1085">
        <v>4.2999999999999997E-2</v>
      </c>
      <c r="R1085">
        <v>0.223</v>
      </c>
      <c r="S1085">
        <v>800</v>
      </c>
      <c r="T1085">
        <v>5.0507499999997124E-2</v>
      </c>
      <c r="X1085">
        <v>363636</v>
      </c>
      <c r="Y1085">
        <v>0</v>
      </c>
      <c r="Z1085">
        <v>3.4699957117191002E-4</v>
      </c>
      <c r="AA1085">
        <v>0</v>
      </c>
      <c r="AB1085">
        <v>1623</v>
      </c>
      <c r="AC1085">
        <v>18000</v>
      </c>
      <c r="AD1085">
        <v>980.78720877621868</v>
      </c>
      <c r="AE1085">
        <v>980.78720877621868</v>
      </c>
      <c r="AF1085">
        <v>6.870598379802589E-3</v>
      </c>
      <c r="AG1085">
        <v>55.401368237672649</v>
      </c>
      <c r="AI1085">
        <v>6.7627680940255095</v>
      </c>
      <c r="AJ1085">
        <v>865.03337847997523</v>
      </c>
      <c r="AM1085">
        <v>0.36641787494191863</v>
      </c>
    </row>
    <row r="1086" spans="1:39" x14ac:dyDescent="0.35">
      <c r="A1086">
        <v>0.54199999999994497</v>
      </c>
      <c r="B1086">
        <v>0.45800000000005503</v>
      </c>
      <c r="C1086">
        <v>-5.0000000000000044E-4</v>
      </c>
      <c r="D1086">
        <v>1.1419999999999404</v>
      </c>
      <c r="E1086">
        <v>0.2</v>
      </c>
      <c r="F1086">
        <v>-0.36200000000000043</v>
      </c>
      <c r="G1086">
        <v>0.02</v>
      </c>
      <c r="H1086">
        <v>0.99999999999993994</v>
      </c>
      <c r="I1086">
        <v>1.1419999999999404</v>
      </c>
      <c r="J1086">
        <v>0.2</v>
      </c>
      <c r="K1086">
        <v>-0.36200000000000043</v>
      </c>
      <c r="L1086">
        <v>0.02</v>
      </c>
      <c r="M1086">
        <v>0</v>
      </c>
      <c r="N1086">
        <v>0.99999999999993994</v>
      </c>
      <c r="O1086">
        <v>4.8000000000000001E-2</v>
      </c>
      <c r="P1086">
        <v>3.4000000000000002E-2</v>
      </c>
      <c r="Q1086">
        <v>4.2999999999999997E-2</v>
      </c>
      <c r="R1086">
        <v>0.223</v>
      </c>
      <c r="S1086">
        <v>800</v>
      </c>
      <c r="T1086">
        <v>5.050999999999712E-2</v>
      </c>
      <c r="X1086">
        <v>363636</v>
      </c>
      <c r="Y1086">
        <v>0</v>
      </c>
      <c r="Z1086">
        <v>3.4002878101992346E-4</v>
      </c>
      <c r="AA1086">
        <v>0</v>
      </c>
      <c r="AB1086">
        <v>1623</v>
      </c>
      <c r="AC1086">
        <v>18000</v>
      </c>
      <c r="AD1086">
        <v>980.78720877621868</v>
      </c>
      <c r="AE1086">
        <v>980.78720877621868</v>
      </c>
      <c r="AF1086">
        <v>6.7322433503923737E-3</v>
      </c>
      <c r="AG1086">
        <v>55.350266174947258</v>
      </c>
      <c r="AI1086">
        <v>6.7627682416042072</v>
      </c>
      <c r="AJ1086">
        <v>865.03350614048406</v>
      </c>
      <c r="AM1086">
        <v>0.36613735768481781</v>
      </c>
    </row>
    <row r="1087" spans="1:39" x14ac:dyDescent="0.35">
      <c r="A1087">
        <v>0.54249999999994492</v>
      </c>
      <c r="B1087">
        <v>0.45750000000005503</v>
      </c>
      <c r="C1087">
        <v>-5.0000000000000044E-4</v>
      </c>
      <c r="D1087">
        <v>1.1424999999999403</v>
      </c>
      <c r="E1087">
        <v>0.2</v>
      </c>
      <c r="F1087">
        <v>-0.36250000000000043</v>
      </c>
      <c r="G1087">
        <v>0.02</v>
      </c>
      <c r="H1087">
        <v>0.99999999999993983</v>
      </c>
      <c r="I1087">
        <v>1.1424999999999403</v>
      </c>
      <c r="J1087">
        <v>0.2</v>
      </c>
      <c r="K1087">
        <v>-0.36250000000000043</v>
      </c>
      <c r="L1087">
        <v>0.02</v>
      </c>
      <c r="M1087">
        <v>0</v>
      </c>
      <c r="N1087">
        <v>0.99999999999993983</v>
      </c>
      <c r="O1087">
        <v>4.8000000000000001E-2</v>
      </c>
      <c r="P1087">
        <v>3.4000000000000002E-2</v>
      </c>
      <c r="Q1087">
        <v>4.2999999999999997E-2</v>
      </c>
      <c r="R1087">
        <v>0.223</v>
      </c>
      <c r="S1087">
        <v>800</v>
      </c>
      <c r="T1087">
        <v>5.0512499999997115E-2</v>
      </c>
      <c r="X1087">
        <v>363636</v>
      </c>
      <c r="Y1087">
        <v>0</v>
      </c>
      <c r="Z1087">
        <v>3.3319106747415966E-4</v>
      </c>
      <c r="AA1087">
        <v>0</v>
      </c>
      <c r="AB1087">
        <v>1623</v>
      </c>
      <c r="AC1087">
        <v>18000</v>
      </c>
      <c r="AD1087">
        <v>980.78720877621868</v>
      </c>
      <c r="AE1087">
        <v>980.78720877621868</v>
      </c>
      <c r="AF1087">
        <v>6.5965366753945485E-3</v>
      </c>
      <c r="AG1087">
        <v>55.299258184497241</v>
      </c>
      <c r="AI1087">
        <v>6.7627683863579939</v>
      </c>
      <c r="AJ1087">
        <v>865.03363135736879</v>
      </c>
      <c r="AM1087">
        <v>0.36585726960839082</v>
      </c>
    </row>
    <row r="1088" spans="1:39" x14ac:dyDescent="0.35">
      <c r="A1088">
        <v>0.54299999999994497</v>
      </c>
      <c r="B1088">
        <v>0.45700000000005503</v>
      </c>
      <c r="C1088">
        <v>-5.0000000000000044E-4</v>
      </c>
      <c r="D1088">
        <v>1.1429999999999403</v>
      </c>
      <c r="E1088">
        <v>0.2</v>
      </c>
      <c r="F1088">
        <v>-0.36300000000000043</v>
      </c>
      <c r="G1088">
        <v>0.02</v>
      </c>
      <c r="H1088">
        <v>0.99999999999993983</v>
      </c>
      <c r="I1088">
        <v>1.1429999999999403</v>
      </c>
      <c r="J1088">
        <v>0.2</v>
      </c>
      <c r="K1088">
        <v>-0.36300000000000043</v>
      </c>
      <c r="L1088">
        <v>0.02</v>
      </c>
      <c r="M1088">
        <v>0</v>
      </c>
      <c r="N1088">
        <v>0.99999999999993983</v>
      </c>
      <c r="O1088">
        <v>4.8000000000000001E-2</v>
      </c>
      <c r="P1088">
        <v>3.4000000000000002E-2</v>
      </c>
      <c r="Q1088">
        <v>4.2999999999999997E-2</v>
      </c>
      <c r="R1088">
        <v>0.223</v>
      </c>
      <c r="S1088">
        <v>800</v>
      </c>
      <c r="T1088">
        <v>5.0514999999997118E-2</v>
      </c>
      <c r="X1088">
        <v>363636</v>
      </c>
      <c r="Y1088">
        <v>0</v>
      </c>
      <c r="Z1088">
        <v>3.2648402237612313E-4</v>
      </c>
      <c r="AA1088">
        <v>0</v>
      </c>
      <c r="AB1088">
        <v>1623</v>
      </c>
      <c r="AC1088">
        <v>18000</v>
      </c>
      <c r="AD1088">
        <v>980.78720877621868</v>
      </c>
      <c r="AE1088">
        <v>980.78720877621868</v>
      </c>
      <c r="AF1088">
        <v>6.4634302870802633E-3</v>
      </c>
      <c r="AG1088">
        <v>55.24834400884879</v>
      </c>
      <c r="AI1088">
        <v>6.7627685283381416</v>
      </c>
      <c r="AJ1088">
        <v>865.03375417498023</v>
      </c>
      <c r="AM1088">
        <v>0.3655776097284455</v>
      </c>
    </row>
    <row r="1089" spans="1:39" x14ac:dyDescent="0.35">
      <c r="A1089">
        <v>0.54349999999994503</v>
      </c>
      <c r="B1089">
        <v>0.45650000000005503</v>
      </c>
      <c r="C1089">
        <v>-5.0000000000000044E-4</v>
      </c>
      <c r="D1089">
        <v>1.1434999999999402</v>
      </c>
      <c r="E1089">
        <v>0.2</v>
      </c>
      <c r="F1089">
        <v>-0.36350000000000043</v>
      </c>
      <c r="G1089">
        <v>0.02</v>
      </c>
      <c r="H1089">
        <v>0.99999999999993983</v>
      </c>
      <c r="I1089">
        <v>1.1434999999999402</v>
      </c>
      <c r="J1089">
        <v>0.2</v>
      </c>
      <c r="K1089">
        <v>-0.36350000000000043</v>
      </c>
      <c r="L1089">
        <v>0.02</v>
      </c>
      <c r="M1089">
        <v>0</v>
      </c>
      <c r="N1089">
        <v>0.99999999999993983</v>
      </c>
      <c r="O1089">
        <v>4.8000000000000001E-2</v>
      </c>
      <c r="P1089">
        <v>3.4000000000000002E-2</v>
      </c>
      <c r="Q1089">
        <v>4.2999999999999997E-2</v>
      </c>
      <c r="R1089">
        <v>0.223</v>
      </c>
      <c r="S1089">
        <v>800</v>
      </c>
      <c r="T1089">
        <v>5.0517499999997113E-2</v>
      </c>
      <c r="X1089">
        <v>363636</v>
      </c>
      <c r="Y1089">
        <v>0</v>
      </c>
      <c r="Z1089">
        <v>3.1990527876129356E-4</v>
      </c>
      <c r="AA1089">
        <v>0</v>
      </c>
      <c r="AB1089">
        <v>1623</v>
      </c>
      <c r="AC1089">
        <v>18000</v>
      </c>
      <c r="AD1089">
        <v>980.78720877621868</v>
      </c>
      <c r="AE1089">
        <v>980.78720877621868</v>
      </c>
      <c r="AF1089">
        <v>6.3328769427162587E-3</v>
      </c>
      <c r="AG1089">
        <v>55.197523391432121</v>
      </c>
      <c r="AI1089">
        <v>6.7627686675950418</v>
      </c>
      <c r="AJ1089">
        <v>865.03387463690785</v>
      </c>
      <c r="AM1089">
        <v>0.36529837706379675</v>
      </c>
    </row>
    <row r="1090" spans="1:39" x14ac:dyDescent="0.35">
      <c r="A1090">
        <v>0.54399999999994497</v>
      </c>
      <c r="B1090">
        <v>0.45600000000005503</v>
      </c>
      <c r="C1090">
        <v>-5.0000000000000044E-4</v>
      </c>
      <c r="D1090">
        <v>1.1439999999999402</v>
      </c>
      <c r="E1090">
        <v>0.2</v>
      </c>
      <c r="F1090">
        <v>-0.36400000000000043</v>
      </c>
      <c r="G1090">
        <v>0.02</v>
      </c>
      <c r="H1090">
        <v>0.99999999999993971</v>
      </c>
      <c r="I1090">
        <v>1.1439999999999402</v>
      </c>
      <c r="J1090">
        <v>0.2</v>
      </c>
      <c r="K1090">
        <v>-0.36400000000000043</v>
      </c>
      <c r="L1090">
        <v>0.02</v>
      </c>
      <c r="M1090">
        <v>0</v>
      </c>
      <c r="N1090">
        <v>0.99999999999993971</v>
      </c>
      <c r="O1090">
        <v>4.8000000000000001E-2</v>
      </c>
      <c r="P1090">
        <v>3.4000000000000002E-2</v>
      </c>
      <c r="Q1090">
        <v>4.2999999999999997E-2</v>
      </c>
      <c r="R1090">
        <v>0.223</v>
      </c>
      <c r="S1090">
        <v>800</v>
      </c>
      <c r="T1090">
        <v>5.0519999999997116E-2</v>
      </c>
      <c r="X1090">
        <v>363636</v>
      </c>
      <c r="Y1090">
        <v>0</v>
      </c>
      <c r="Z1090">
        <v>3.1345251019500802E-4</v>
      </c>
      <c r="AA1090">
        <v>0</v>
      </c>
      <c r="AB1090">
        <v>1623</v>
      </c>
      <c r="AC1090">
        <v>18000</v>
      </c>
      <c r="AD1090">
        <v>980.78720877621868</v>
      </c>
      <c r="AE1090">
        <v>980.78720877621868</v>
      </c>
      <c r="AF1090">
        <v>6.2048302112144484E-3</v>
      </c>
      <c r="AG1090">
        <v>55.146796076578063</v>
      </c>
      <c r="AI1090">
        <v>6.7627688041782221</v>
      </c>
      <c r="AJ1090">
        <v>865.03399278599363</v>
      </c>
      <c r="AM1090">
        <v>0.36501957063625484</v>
      </c>
    </row>
    <row r="1091" spans="1:39" x14ac:dyDescent="0.35">
      <c r="A1091">
        <v>0.54449999999994492</v>
      </c>
      <c r="B1091">
        <v>0.45550000000005503</v>
      </c>
      <c r="C1091">
        <v>-5.0000000000000044E-4</v>
      </c>
      <c r="D1091">
        <v>1.1444999999999401</v>
      </c>
      <c r="E1091">
        <v>0.2</v>
      </c>
      <c r="F1091">
        <v>-0.36450000000000043</v>
      </c>
      <c r="G1091">
        <v>0.02</v>
      </c>
      <c r="H1091">
        <v>0.9999999999999396</v>
      </c>
      <c r="I1091">
        <v>1.1444999999999401</v>
      </c>
      <c r="J1091">
        <v>0.2</v>
      </c>
      <c r="K1091">
        <v>-0.36450000000000043</v>
      </c>
      <c r="L1091">
        <v>0.02</v>
      </c>
      <c r="M1091">
        <v>0</v>
      </c>
      <c r="N1091">
        <v>0.9999999999999396</v>
      </c>
      <c r="O1091">
        <v>4.8000000000000001E-2</v>
      </c>
      <c r="P1091">
        <v>3.4000000000000002E-2</v>
      </c>
      <c r="Q1091">
        <v>4.2999999999999997E-2</v>
      </c>
      <c r="R1091">
        <v>0.223</v>
      </c>
      <c r="S1091">
        <v>800</v>
      </c>
      <c r="T1091">
        <v>5.0522499999997104E-2</v>
      </c>
      <c r="X1091">
        <v>363636</v>
      </c>
      <c r="Y1091">
        <v>0</v>
      </c>
      <c r="Z1091">
        <v>3.071234301184012E-4</v>
      </c>
      <c r="AA1091">
        <v>0</v>
      </c>
      <c r="AB1091">
        <v>1623</v>
      </c>
      <c r="AC1091">
        <v>18000</v>
      </c>
      <c r="AD1091">
        <v>980.78720877621868</v>
      </c>
      <c r="AE1091">
        <v>980.78720877621868</v>
      </c>
      <c r="AF1091">
        <v>6.079244459984535E-3</v>
      </c>
      <c r="AG1091">
        <v>55.096161809514591</v>
      </c>
      <c r="AI1091">
        <v>6.7627689381363565</v>
      </c>
      <c r="AJ1091">
        <v>865.03410866434115</v>
      </c>
      <c r="AM1091">
        <v>0.36474118947061412</v>
      </c>
    </row>
    <row r="1092" spans="1:39" x14ac:dyDescent="0.35">
      <c r="A1092">
        <v>0.54499999999994497</v>
      </c>
      <c r="B1092">
        <v>0.45500000000005503</v>
      </c>
      <c r="C1092">
        <v>-5.0000000000000044E-4</v>
      </c>
      <c r="D1092">
        <v>1.1449999999999401</v>
      </c>
      <c r="E1092">
        <v>0.2</v>
      </c>
      <c r="F1092">
        <v>-0.36500000000000044</v>
      </c>
      <c r="G1092">
        <v>0.02</v>
      </c>
      <c r="H1092">
        <v>0.9999999999999396</v>
      </c>
      <c r="I1092">
        <v>1.1449999999999401</v>
      </c>
      <c r="J1092">
        <v>0.2</v>
      </c>
      <c r="K1092">
        <v>-0.36500000000000044</v>
      </c>
      <c r="L1092">
        <v>0.02</v>
      </c>
      <c r="M1092">
        <v>0</v>
      </c>
      <c r="N1092">
        <v>0.9999999999999396</v>
      </c>
      <c r="O1092">
        <v>4.8000000000000001E-2</v>
      </c>
      <c r="P1092">
        <v>3.4000000000000002E-2</v>
      </c>
      <c r="Q1092">
        <v>4.2999999999999997E-2</v>
      </c>
      <c r="R1092">
        <v>0.223</v>
      </c>
      <c r="S1092">
        <v>800</v>
      </c>
      <c r="T1092">
        <v>5.0524999999997107E-2</v>
      </c>
      <c r="X1092">
        <v>363636</v>
      </c>
      <c r="Y1092">
        <v>0</v>
      </c>
      <c r="Z1092">
        <v>3.0091579120426081E-4</v>
      </c>
      <c r="AA1092">
        <v>0</v>
      </c>
      <c r="AB1092">
        <v>1623</v>
      </c>
      <c r="AC1092">
        <v>18000</v>
      </c>
      <c r="AD1092">
        <v>980.78720877621868</v>
      </c>
      <c r="AE1092">
        <v>980.78720877621868</v>
      </c>
      <c r="AF1092">
        <v>5.9560748419868002E-3</v>
      </c>
      <c r="AG1092">
        <v>55.045620336363505</v>
      </c>
      <c r="AI1092">
        <v>6.7627690695172831</v>
      </c>
      <c r="AJ1092">
        <v>865.03422231333138</v>
      </c>
      <c r="AM1092">
        <v>0.36446323259464153</v>
      </c>
    </row>
    <row r="1093" spans="1:39" x14ac:dyDescent="0.35">
      <c r="A1093">
        <v>0.54549999999994503</v>
      </c>
      <c r="B1093">
        <v>0.45450000000005503</v>
      </c>
      <c r="C1093">
        <v>-5.0000000000000044E-4</v>
      </c>
      <c r="D1093">
        <v>1.14549999999994</v>
      </c>
      <c r="E1093">
        <v>0.2</v>
      </c>
      <c r="F1093">
        <v>-0.36550000000000044</v>
      </c>
      <c r="G1093">
        <v>0.02</v>
      </c>
      <c r="H1093">
        <v>0.9999999999999396</v>
      </c>
      <c r="I1093">
        <v>1.14549999999994</v>
      </c>
      <c r="J1093">
        <v>0.2</v>
      </c>
      <c r="K1093">
        <v>-0.36550000000000044</v>
      </c>
      <c r="L1093">
        <v>0.02</v>
      </c>
      <c r="M1093">
        <v>0</v>
      </c>
      <c r="N1093">
        <v>0.9999999999999396</v>
      </c>
      <c r="O1093">
        <v>4.8000000000000001E-2</v>
      </c>
      <c r="P1093">
        <v>3.4000000000000002E-2</v>
      </c>
      <c r="Q1093">
        <v>4.2999999999999997E-2</v>
      </c>
      <c r="R1093">
        <v>0.223</v>
      </c>
      <c r="S1093">
        <v>800</v>
      </c>
      <c r="T1093">
        <v>5.0527499999997096E-2</v>
      </c>
      <c r="X1093">
        <v>363636</v>
      </c>
      <c r="Y1093">
        <v>0</v>
      </c>
      <c r="Z1093">
        <v>2.9482738472265765E-4</v>
      </c>
      <c r="AA1093">
        <v>0</v>
      </c>
      <c r="AB1093">
        <v>1623</v>
      </c>
      <c r="AC1093">
        <v>18000</v>
      </c>
      <c r="AD1093">
        <v>980.78720877621868</v>
      </c>
      <c r="AE1093">
        <v>980.78720877621868</v>
      </c>
      <c r="AF1093">
        <v>5.8352772829821783E-3</v>
      </c>
      <c r="AG1093">
        <v>54.995171404137025</v>
      </c>
      <c r="AI1093">
        <v>6.7627691983680123</v>
      </c>
      <c r="AJ1093">
        <v>865.03433377362887</v>
      </c>
      <c r="AM1093">
        <v>0.36418569903906556</v>
      </c>
    </row>
    <row r="1094" spans="1:39" x14ac:dyDescent="0.35">
      <c r="A1094">
        <v>0.54599999999994497</v>
      </c>
      <c r="B1094">
        <v>0.45400000000005503</v>
      </c>
      <c r="C1094">
        <v>-5.0000000000000044E-4</v>
      </c>
      <c r="D1094">
        <v>1.14599999999994</v>
      </c>
      <c r="E1094">
        <v>0.2</v>
      </c>
      <c r="F1094">
        <v>-0.36600000000000044</v>
      </c>
      <c r="G1094">
        <v>0.02</v>
      </c>
      <c r="H1094">
        <v>0.99999999999993949</v>
      </c>
      <c r="I1094">
        <v>1.14599999999994</v>
      </c>
      <c r="J1094">
        <v>0.2</v>
      </c>
      <c r="K1094">
        <v>-0.36600000000000044</v>
      </c>
      <c r="L1094">
        <v>0.02</v>
      </c>
      <c r="M1094">
        <v>0</v>
      </c>
      <c r="N1094">
        <v>0.99999999999993949</v>
      </c>
      <c r="O1094">
        <v>4.8000000000000001E-2</v>
      </c>
      <c r="P1094">
        <v>3.4000000000000002E-2</v>
      </c>
      <c r="Q1094">
        <v>4.2999999999999997E-2</v>
      </c>
      <c r="R1094">
        <v>0.223</v>
      </c>
      <c r="S1094">
        <v>800</v>
      </c>
      <c r="T1094">
        <v>5.0529999999997105E-2</v>
      </c>
      <c r="X1094">
        <v>363636</v>
      </c>
      <c r="Y1094">
        <v>0</v>
      </c>
      <c r="Z1094">
        <v>2.8885603991621106E-4</v>
      </c>
      <c r="AA1094">
        <v>0</v>
      </c>
      <c r="AB1094">
        <v>1623</v>
      </c>
      <c r="AC1094">
        <v>18000</v>
      </c>
      <c r="AD1094">
        <v>980.78720877621868</v>
      </c>
      <c r="AE1094">
        <v>980.78720877621868</v>
      </c>
      <c r="AF1094">
        <v>5.7168084689768464E-3</v>
      </c>
      <c r="AG1094">
        <v>54.944814760734396</v>
      </c>
      <c r="AI1094">
        <v>6.7627693247347471</v>
      </c>
      <c r="AJ1094">
        <v>865.03444308520011</v>
      </c>
      <c r="AM1094">
        <v>0.36390858783756475</v>
      </c>
    </row>
    <row r="1095" spans="1:39" x14ac:dyDescent="0.35">
      <c r="A1095">
        <v>0.54649999999994492</v>
      </c>
      <c r="B1095">
        <v>0.45350000000005503</v>
      </c>
      <c r="C1095">
        <v>-5.0000000000000044E-4</v>
      </c>
      <c r="D1095">
        <v>1.1464999999999399</v>
      </c>
      <c r="E1095">
        <v>0.2</v>
      </c>
      <c r="F1095">
        <v>-0.36650000000000044</v>
      </c>
      <c r="G1095">
        <v>0.02</v>
      </c>
      <c r="H1095">
        <v>0.99999999999993938</v>
      </c>
      <c r="I1095">
        <v>1.1464999999999399</v>
      </c>
      <c r="J1095">
        <v>0.2</v>
      </c>
      <c r="K1095">
        <v>-0.36650000000000044</v>
      </c>
      <c r="L1095">
        <v>0.02</v>
      </c>
      <c r="M1095">
        <v>0</v>
      </c>
      <c r="N1095">
        <v>0.99999999999993938</v>
      </c>
      <c r="O1095">
        <v>4.8000000000000001E-2</v>
      </c>
      <c r="P1095">
        <v>3.4000000000000002E-2</v>
      </c>
      <c r="Q1095">
        <v>4.2999999999999997E-2</v>
      </c>
      <c r="R1095">
        <v>0.223</v>
      </c>
      <c r="S1095">
        <v>800</v>
      </c>
      <c r="T1095">
        <v>5.0532499999997101E-2</v>
      </c>
      <c r="X1095">
        <v>363636</v>
      </c>
      <c r="Y1095">
        <v>0</v>
      </c>
      <c r="Z1095">
        <v>2.829996233848531E-4</v>
      </c>
      <c r="AA1095">
        <v>0</v>
      </c>
      <c r="AB1095">
        <v>1623</v>
      </c>
      <c r="AC1095">
        <v>18000</v>
      </c>
      <c r="AD1095">
        <v>980.78720877621868</v>
      </c>
      <c r="AE1095">
        <v>980.78720877621868</v>
      </c>
      <c r="AF1095">
        <v>5.6006258338584872E-3</v>
      </c>
      <c r="AG1095">
        <v>54.894550154938514</v>
      </c>
      <c r="AI1095">
        <v>6.7627694486628913</v>
      </c>
      <c r="AJ1095">
        <v>865.03455028731992</v>
      </c>
      <c r="AM1095">
        <v>0.36363189802675644</v>
      </c>
    </row>
    <row r="1096" spans="1:39" x14ac:dyDescent="0.35">
      <c r="A1096">
        <v>0.54699999999994497</v>
      </c>
      <c r="B1096">
        <v>0.45300000000005503</v>
      </c>
      <c r="C1096">
        <v>-5.0000000000000044E-4</v>
      </c>
      <c r="D1096">
        <v>1.1469999999999398</v>
      </c>
      <c r="E1096">
        <v>0.2</v>
      </c>
      <c r="F1096">
        <v>-0.36700000000000044</v>
      </c>
      <c r="G1096">
        <v>0.02</v>
      </c>
      <c r="H1096">
        <v>0.99999999999993938</v>
      </c>
      <c r="I1096">
        <v>1.1469999999999398</v>
      </c>
      <c r="J1096">
        <v>0.2</v>
      </c>
      <c r="K1096">
        <v>-0.36700000000000044</v>
      </c>
      <c r="L1096">
        <v>0.02</v>
      </c>
      <c r="M1096">
        <v>0</v>
      </c>
      <c r="N1096">
        <v>0.99999999999993938</v>
      </c>
      <c r="O1096">
        <v>4.8000000000000001E-2</v>
      </c>
      <c r="P1096">
        <v>3.4000000000000002E-2</v>
      </c>
      <c r="Q1096">
        <v>4.2999999999999997E-2</v>
      </c>
      <c r="R1096">
        <v>0.223</v>
      </c>
      <c r="S1096">
        <v>800</v>
      </c>
      <c r="T1096">
        <v>5.0534999999997096E-2</v>
      </c>
      <c r="X1096">
        <v>363636</v>
      </c>
      <c r="Y1096">
        <v>0</v>
      </c>
      <c r="Z1096">
        <v>2.7725603847995677E-4</v>
      </c>
      <c r="AA1096">
        <v>0</v>
      </c>
      <c r="AB1096">
        <v>1623</v>
      </c>
      <c r="AC1096">
        <v>18000</v>
      </c>
      <c r="AD1096">
        <v>980.78720877621868</v>
      </c>
      <c r="AE1096">
        <v>980.78720877621868</v>
      </c>
      <c r="AF1096">
        <v>5.4866875472215446E-3</v>
      </c>
      <c r="AG1096">
        <v>54.844377336412549</v>
      </c>
      <c r="AI1096">
        <v>6.7627695701970634</v>
      </c>
      <c r="AJ1096">
        <v>865.03465541858418</v>
      </c>
      <c r="AM1096">
        <v>0.36335562864618565</v>
      </c>
    </row>
    <row r="1097" spans="1:39" x14ac:dyDescent="0.35">
      <c r="A1097">
        <v>0.54749999999994503</v>
      </c>
      <c r="B1097">
        <v>0.45250000000005502</v>
      </c>
      <c r="C1097">
        <v>-5.0000000000000044E-4</v>
      </c>
      <c r="D1097">
        <v>1.1474999999999398</v>
      </c>
      <c r="E1097">
        <v>0.2</v>
      </c>
      <c r="F1097">
        <v>-0.36750000000000044</v>
      </c>
      <c r="G1097">
        <v>0.02</v>
      </c>
      <c r="H1097">
        <v>0.99999999999993938</v>
      </c>
      <c r="I1097">
        <v>1.1474999999999398</v>
      </c>
      <c r="J1097">
        <v>0.2</v>
      </c>
      <c r="K1097">
        <v>-0.36750000000000044</v>
      </c>
      <c r="L1097">
        <v>0.02</v>
      </c>
      <c r="M1097">
        <v>0</v>
      </c>
      <c r="N1097">
        <v>0.99999999999993938</v>
      </c>
      <c r="O1097">
        <v>4.8000000000000001E-2</v>
      </c>
      <c r="P1097">
        <v>3.4000000000000002E-2</v>
      </c>
      <c r="Q1097">
        <v>4.2999999999999997E-2</v>
      </c>
      <c r="R1097">
        <v>0.223</v>
      </c>
      <c r="S1097">
        <v>800</v>
      </c>
      <c r="T1097">
        <v>5.0537499999997092E-2</v>
      </c>
      <c r="X1097">
        <v>363636</v>
      </c>
      <c r="Y1097">
        <v>0</v>
      </c>
      <c r="Z1097">
        <v>2.7162322470769367E-4</v>
      </c>
      <c r="AA1097">
        <v>0</v>
      </c>
      <c r="AB1097">
        <v>1623</v>
      </c>
      <c r="AC1097">
        <v>18000</v>
      </c>
      <c r="AD1097">
        <v>980.78720877621868</v>
      </c>
      <c r="AE1097">
        <v>980.78720877621868</v>
      </c>
      <c r="AF1097">
        <v>5.374952502378732E-3</v>
      </c>
      <c r="AG1097">
        <v>54.794296055696641</v>
      </c>
      <c r="AI1097">
        <v>6.7627696893811118</v>
      </c>
      <c r="AJ1097">
        <v>865.03475851692258</v>
      </c>
      <c r="AM1097">
        <v>0.36307977873831421</v>
      </c>
    </row>
    <row r="1098" spans="1:39" x14ac:dyDescent="0.35">
      <c r="A1098">
        <v>0.54799999999994498</v>
      </c>
      <c r="B1098">
        <v>0.45200000000005502</v>
      </c>
      <c r="C1098">
        <v>-5.0000000000000044E-4</v>
      </c>
      <c r="D1098">
        <v>1.1479999999999397</v>
      </c>
      <c r="E1098">
        <v>0.2</v>
      </c>
      <c r="F1098">
        <v>-0.36800000000000044</v>
      </c>
      <c r="G1098">
        <v>0.02</v>
      </c>
      <c r="H1098">
        <v>0.99999999999993927</v>
      </c>
      <c r="I1098">
        <v>1.1479999999999397</v>
      </c>
      <c r="J1098">
        <v>0.2</v>
      </c>
      <c r="K1098">
        <v>-0.36800000000000044</v>
      </c>
      <c r="L1098">
        <v>0.02</v>
      </c>
      <c r="M1098">
        <v>0</v>
      </c>
      <c r="N1098">
        <v>0.99999999999993927</v>
      </c>
      <c r="O1098">
        <v>4.8000000000000001E-2</v>
      </c>
      <c r="P1098">
        <v>3.4000000000000002E-2</v>
      </c>
      <c r="Q1098">
        <v>4.2999999999999997E-2</v>
      </c>
      <c r="R1098">
        <v>0.223</v>
      </c>
      <c r="S1098">
        <v>800</v>
      </c>
      <c r="T1098">
        <v>5.0539999999997087E-2</v>
      </c>
      <c r="X1098">
        <v>363636</v>
      </c>
      <c r="Y1098">
        <v>0</v>
      </c>
      <c r="Z1098">
        <v>2.6609915714149025E-4</v>
      </c>
      <c r="AA1098">
        <v>0</v>
      </c>
      <c r="AB1098">
        <v>1623</v>
      </c>
      <c r="AC1098">
        <v>18000</v>
      </c>
      <c r="AD1098">
        <v>980.78720877621868</v>
      </c>
      <c r="AE1098">
        <v>980.78720877621868</v>
      </c>
      <c r="AF1098">
        <v>5.2653803045561338E-3</v>
      </c>
      <c r="AG1098">
        <v>54.744306064204494</v>
      </c>
      <c r="AI1098">
        <v>6.762769806258123</v>
      </c>
      <c r="AJ1098">
        <v>865.03485961960564</v>
      </c>
      <c r="AM1098">
        <v>0.36280434734850936</v>
      </c>
    </row>
    <row r="1099" spans="1:39" x14ac:dyDescent="0.35">
      <c r="A1099">
        <v>0.54849999999994492</v>
      </c>
      <c r="B1099">
        <v>0.45150000000005502</v>
      </c>
      <c r="C1099">
        <v>-5.0000000000000044E-4</v>
      </c>
      <c r="D1099">
        <v>1.1484999999999397</v>
      </c>
      <c r="E1099">
        <v>0.2</v>
      </c>
      <c r="F1099">
        <v>-0.36850000000000044</v>
      </c>
      <c r="G1099">
        <v>0.02</v>
      </c>
      <c r="H1099">
        <v>0.99999999999993916</v>
      </c>
      <c r="I1099">
        <v>1.1484999999999397</v>
      </c>
      <c r="J1099">
        <v>0.2</v>
      </c>
      <c r="K1099">
        <v>-0.36850000000000044</v>
      </c>
      <c r="L1099">
        <v>0.02</v>
      </c>
      <c r="M1099">
        <v>0</v>
      </c>
      <c r="N1099">
        <v>0.99999999999993916</v>
      </c>
      <c r="O1099">
        <v>4.8000000000000001E-2</v>
      </c>
      <c r="P1099">
        <v>3.4000000000000002E-2</v>
      </c>
      <c r="Q1099">
        <v>4.2999999999999997E-2</v>
      </c>
      <c r="R1099">
        <v>0.223</v>
      </c>
      <c r="S1099">
        <v>800</v>
      </c>
      <c r="T1099">
        <v>5.0542499999997083E-2</v>
      </c>
      <c r="X1099">
        <v>363636</v>
      </c>
      <c r="Y1099">
        <v>0</v>
      </c>
      <c r="Z1099">
        <v>2.6068184584345351E-4</v>
      </c>
      <c r="AA1099">
        <v>0</v>
      </c>
      <c r="AB1099">
        <v>1623</v>
      </c>
      <c r="AC1099">
        <v>18000</v>
      </c>
      <c r="AD1099">
        <v>980.78720877621868</v>
      </c>
      <c r="AE1099">
        <v>980.78720877621868</v>
      </c>
      <c r="AF1099">
        <v>5.1579312592692625E-3</v>
      </c>
      <c r="AG1099">
        <v>54.694407114220041</v>
      </c>
      <c r="AI1099">
        <v>6.7627699208704373</v>
      </c>
      <c r="AJ1099">
        <v>865.03495876325849</v>
      </c>
      <c r="AM1099">
        <v>0.36252933352503286</v>
      </c>
    </row>
    <row r="1100" spans="1:39" x14ac:dyDescent="0.35">
      <c r="A1100">
        <v>0.54899999999994498</v>
      </c>
      <c r="B1100">
        <v>0.45100000000005502</v>
      </c>
      <c r="C1100">
        <v>-5.0000000000000044E-4</v>
      </c>
      <c r="D1100">
        <v>1.1489999999999396</v>
      </c>
      <c r="E1100">
        <v>0.2</v>
      </c>
      <c r="F1100">
        <v>-0.36900000000000044</v>
      </c>
      <c r="G1100">
        <v>0.02</v>
      </c>
      <c r="H1100">
        <v>0.99999999999993916</v>
      </c>
      <c r="I1100">
        <v>1.1489999999999396</v>
      </c>
      <c r="J1100">
        <v>0.2</v>
      </c>
      <c r="K1100">
        <v>-0.36900000000000044</v>
      </c>
      <c r="L1100">
        <v>0.02</v>
      </c>
      <c r="M1100">
        <v>0</v>
      </c>
      <c r="N1100">
        <v>0.99999999999993916</v>
      </c>
      <c r="O1100">
        <v>4.8000000000000001E-2</v>
      </c>
      <c r="P1100">
        <v>3.4000000000000002E-2</v>
      </c>
      <c r="Q1100">
        <v>4.2999999999999997E-2</v>
      </c>
      <c r="R1100">
        <v>0.223</v>
      </c>
      <c r="S1100">
        <v>800</v>
      </c>
      <c r="T1100">
        <v>5.0544999999997085E-2</v>
      </c>
      <c r="X1100">
        <v>363636</v>
      </c>
      <c r="Y1100">
        <v>0</v>
      </c>
      <c r="Z1100">
        <v>2.5536933529463594E-4</v>
      </c>
      <c r="AA1100">
        <v>0</v>
      </c>
      <c r="AB1100">
        <v>1623</v>
      </c>
      <c r="AC1100">
        <v>18000</v>
      </c>
      <c r="AD1100">
        <v>980.78720877621868</v>
      </c>
      <c r="AE1100">
        <v>980.78720877621868</v>
      </c>
      <c r="AF1100">
        <v>5.0525663608774925E-3</v>
      </c>
      <c r="AG1100">
        <v>54.644598958894107</v>
      </c>
      <c r="AI1100">
        <v>6.7627700332596623</v>
      </c>
      <c r="AJ1100">
        <v>865.03505598387267</v>
      </c>
      <c r="AM1100">
        <v>0.36225473631902999</v>
      </c>
    </row>
    <row r="1101" spans="1:39" x14ac:dyDescent="0.35">
      <c r="A1101">
        <v>0.54949999999994503</v>
      </c>
      <c r="B1101">
        <v>0.45050000000005502</v>
      </c>
      <c r="C1101">
        <v>-5.0000000000000044E-4</v>
      </c>
      <c r="D1101">
        <v>1.1494999999999396</v>
      </c>
      <c r="E1101">
        <v>0.2</v>
      </c>
      <c r="F1101">
        <v>-0.36950000000000044</v>
      </c>
      <c r="G1101">
        <v>0.02</v>
      </c>
      <c r="H1101">
        <v>0.99999999999993916</v>
      </c>
      <c r="I1101">
        <v>1.1494999999999396</v>
      </c>
      <c r="J1101">
        <v>0.2</v>
      </c>
      <c r="K1101">
        <v>-0.36950000000000044</v>
      </c>
      <c r="L1101">
        <v>0.02</v>
      </c>
      <c r="M1101">
        <v>0</v>
      </c>
      <c r="N1101">
        <v>0.99999999999993916</v>
      </c>
      <c r="O1101">
        <v>4.8000000000000001E-2</v>
      </c>
      <c r="P1101">
        <v>3.4000000000000002E-2</v>
      </c>
      <c r="Q1101">
        <v>4.2999999999999997E-2</v>
      </c>
      <c r="R1101">
        <v>0.223</v>
      </c>
      <c r="S1101">
        <v>800</v>
      </c>
      <c r="T1101">
        <v>5.0547499999997088E-2</v>
      </c>
      <c r="X1101">
        <v>363636</v>
      </c>
      <c r="Y1101">
        <v>0</v>
      </c>
      <c r="Z1101">
        <v>2.5015970383401544E-4</v>
      </c>
      <c r="AA1101">
        <v>0</v>
      </c>
      <c r="AB1101">
        <v>1623</v>
      </c>
      <c r="AC1101">
        <v>18000</v>
      </c>
      <c r="AD1101">
        <v>980.78720877621868</v>
      </c>
      <c r="AE1101">
        <v>980.78720877621868</v>
      </c>
      <c r="AF1101">
        <v>4.9492472813142717E-3</v>
      </c>
      <c r="AG1101">
        <v>54.594881352241131</v>
      </c>
      <c r="AI1101">
        <v>6.7627701434666809</v>
      </c>
      <c r="AJ1101">
        <v>865.0351513168124</v>
      </c>
      <c r="AM1101">
        <v>0.36198055478451885</v>
      </c>
    </row>
    <row r="1102" spans="1:39" x14ac:dyDescent="0.35">
      <c r="A1102">
        <v>0.54999999999994498</v>
      </c>
      <c r="B1102">
        <v>0.45000000000005502</v>
      </c>
      <c r="C1102">
        <v>-5.0000000000000044E-4</v>
      </c>
      <c r="D1102">
        <v>1.1499999999999395</v>
      </c>
      <c r="E1102">
        <v>0.2</v>
      </c>
      <c r="F1102">
        <v>-0.37000000000000044</v>
      </c>
      <c r="G1102">
        <v>0.02</v>
      </c>
      <c r="H1102">
        <v>0.99999999999993905</v>
      </c>
      <c r="I1102">
        <v>1.1499999999999395</v>
      </c>
      <c r="J1102">
        <v>0.2</v>
      </c>
      <c r="K1102">
        <v>-0.37000000000000044</v>
      </c>
      <c r="L1102">
        <v>0.02</v>
      </c>
      <c r="M1102">
        <v>0</v>
      </c>
      <c r="N1102">
        <v>0.99999999999993905</v>
      </c>
      <c r="O1102">
        <v>4.8000000000000001E-2</v>
      </c>
      <c r="P1102">
        <v>3.4000000000000002E-2</v>
      </c>
      <c r="Q1102">
        <v>4.2999999999999997E-2</v>
      </c>
      <c r="R1102">
        <v>0.223</v>
      </c>
      <c r="S1102">
        <v>800</v>
      </c>
      <c r="T1102">
        <v>5.0549999999997076E-2</v>
      </c>
      <c r="X1102">
        <v>363636</v>
      </c>
      <c r="Y1102">
        <v>0</v>
      </c>
      <c r="Z1102">
        <v>2.450510631060643E-4</v>
      </c>
      <c r="AA1102">
        <v>0</v>
      </c>
      <c r="AB1102">
        <v>1623</v>
      </c>
      <c r="AC1102">
        <v>18000</v>
      </c>
      <c r="AD1102">
        <v>980.78720877621868</v>
      </c>
      <c r="AE1102">
        <v>980.78720877621868</v>
      </c>
      <c r="AF1102">
        <v>4.8479363589906208E-3</v>
      </c>
      <c r="AG1102">
        <v>54.545254049135785</v>
      </c>
      <c r="AI1102">
        <v>6.7627702515316646</v>
      </c>
      <c r="AJ1102">
        <v>865.03524479682687</v>
      </c>
      <c r="AM1102">
        <v>0.3617067879783793</v>
      </c>
    </row>
    <row r="1103" spans="1:39" x14ac:dyDescent="0.35">
      <c r="A1103">
        <v>0.55049999999994492</v>
      </c>
      <c r="B1103">
        <v>0.44950000000005502</v>
      </c>
      <c r="C1103">
        <v>-5.0000000000000044E-4</v>
      </c>
      <c r="D1103">
        <v>1.1504999999999395</v>
      </c>
      <c r="E1103">
        <v>0.2</v>
      </c>
      <c r="F1103">
        <v>-0.37050000000000044</v>
      </c>
      <c r="G1103">
        <v>0.02</v>
      </c>
      <c r="H1103">
        <v>0.99999999999993894</v>
      </c>
      <c r="I1103">
        <v>1.1504999999999395</v>
      </c>
      <c r="J1103">
        <v>0.2</v>
      </c>
      <c r="K1103">
        <v>-0.37050000000000044</v>
      </c>
      <c r="L1103">
        <v>0.02</v>
      </c>
      <c r="M1103">
        <v>0</v>
      </c>
      <c r="N1103">
        <v>0.99999999999993894</v>
      </c>
      <c r="O1103">
        <v>4.8000000000000001E-2</v>
      </c>
      <c r="P1103">
        <v>3.4000000000000002E-2</v>
      </c>
      <c r="Q1103">
        <v>4.2999999999999997E-2</v>
      </c>
      <c r="R1103">
        <v>0.223</v>
      </c>
      <c r="S1103">
        <v>800</v>
      </c>
      <c r="T1103">
        <v>5.0552499999997079E-2</v>
      </c>
      <c r="X1103">
        <v>363636</v>
      </c>
      <c r="Y1103">
        <v>0</v>
      </c>
      <c r="Z1103">
        <v>2.400415575167842E-4</v>
      </c>
      <c r="AA1103">
        <v>0</v>
      </c>
      <c r="AB1103">
        <v>1623</v>
      </c>
      <c r="AC1103">
        <v>18000</v>
      </c>
      <c r="AD1103">
        <v>980.78720877621868</v>
      </c>
      <c r="AE1103">
        <v>980.78720877621868</v>
      </c>
      <c r="AF1103">
        <v>4.7485965878693989E-3</v>
      </c>
      <c r="AG1103">
        <v>54.495716805309677</v>
      </c>
      <c r="AI1103">
        <v>6.7627703574940874</v>
      </c>
      <c r="AJ1103">
        <v>865.03533645806215</v>
      </c>
      <c r="AM1103">
        <v>0.36143343496034208</v>
      </c>
    </row>
    <row r="1104" spans="1:39" x14ac:dyDescent="0.35">
      <c r="A1104">
        <v>0.55099999999994498</v>
      </c>
      <c r="B1104">
        <v>0.44900000000005502</v>
      </c>
      <c r="C1104">
        <v>-5.0000000000000044E-4</v>
      </c>
      <c r="D1104">
        <v>1.1509999999999394</v>
      </c>
      <c r="E1104">
        <v>0.2</v>
      </c>
      <c r="F1104">
        <v>-0.37100000000000044</v>
      </c>
      <c r="G1104">
        <v>0.02</v>
      </c>
      <c r="H1104">
        <v>0.99999999999993894</v>
      </c>
      <c r="I1104">
        <v>1.1509999999999394</v>
      </c>
      <c r="J1104">
        <v>0.2</v>
      </c>
      <c r="K1104">
        <v>-0.37100000000000044</v>
      </c>
      <c r="L1104">
        <v>0.02</v>
      </c>
      <c r="M1104">
        <v>0</v>
      </c>
      <c r="N1104">
        <v>0.99999999999993894</v>
      </c>
      <c r="O1104">
        <v>4.8000000000000001E-2</v>
      </c>
      <c r="P1104">
        <v>3.4000000000000002E-2</v>
      </c>
      <c r="Q1104">
        <v>4.2999999999999997E-2</v>
      </c>
      <c r="R1104">
        <v>0.223</v>
      </c>
      <c r="S1104">
        <v>800</v>
      </c>
      <c r="T1104">
        <v>5.0554999999997068E-2</v>
      </c>
      <c r="X1104">
        <v>363636</v>
      </c>
      <c r="Y1104">
        <v>0</v>
      </c>
      <c r="Z1104">
        <v>2.3512936369808648E-4</v>
      </c>
      <c r="AA1104">
        <v>0</v>
      </c>
      <c r="AB1104">
        <v>1623</v>
      </c>
      <c r="AC1104">
        <v>18000</v>
      </c>
      <c r="AD1104">
        <v>980.78720877621868</v>
      </c>
      <c r="AE1104">
        <v>980.78720877621868</v>
      </c>
      <c r="AF1104">
        <v>4.6511916067078791E-3</v>
      </c>
      <c r="AG1104">
        <v>54.446269377348052</v>
      </c>
      <c r="AI1104">
        <v>6.7627704613927335</v>
      </c>
      <c r="AJ1104">
        <v>865.0354263340671</v>
      </c>
      <c r="AM1104">
        <v>0.36116049479297813</v>
      </c>
    </row>
    <row r="1105" spans="1:39" x14ac:dyDescent="0.35">
      <c r="A1105">
        <v>0.55149999999994503</v>
      </c>
      <c r="B1105">
        <v>0.44850000000005502</v>
      </c>
      <c r="C1105">
        <v>-5.0000000000000044E-4</v>
      </c>
      <c r="D1105">
        <v>1.1514999999999393</v>
      </c>
      <c r="E1105">
        <v>0.2</v>
      </c>
      <c r="F1105">
        <v>-0.37150000000000044</v>
      </c>
      <c r="G1105">
        <v>0.02</v>
      </c>
      <c r="H1105">
        <v>0.99999999999993894</v>
      </c>
      <c r="I1105">
        <v>1.1514999999999393</v>
      </c>
      <c r="J1105">
        <v>0.2</v>
      </c>
      <c r="K1105">
        <v>-0.37150000000000044</v>
      </c>
      <c r="L1105">
        <v>0.02</v>
      </c>
      <c r="M1105">
        <v>0</v>
      </c>
      <c r="N1105">
        <v>0.99999999999993894</v>
      </c>
      <c r="O1105">
        <v>4.8000000000000001E-2</v>
      </c>
      <c r="P1105">
        <v>3.4000000000000002E-2</v>
      </c>
      <c r="Q1105">
        <v>4.2999999999999997E-2</v>
      </c>
      <c r="R1105">
        <v>0.223</v>
      </c>
      <c r="S1105">
        <v>800</v>
      </c>
      <c r="T1105">
        <v>5.055749999999707E-2</v>
      </c>
      <c r="X1105">
        <v>363636</v>
      </c>
      <c r="Y1105">
        <v>0</v>
      </c>
      <c r="Z1105">
        <v>2.3031268998039683E-4</v>
      </c>
      <c r="AA1105">
        <v>0</v>
      </c>
      <c r="AB1105">
        <v>1623</v>
      </c>
      <c r="AC1105">
        <v>18000</v>
      </c>
      <c r="AD1105">
        <v>980.78720877621868</v>
      </c>
      <c r="AE1105">
        <v>980.78720877621868</v>
      </c>
      <c r="AF1105">
        <v>4.5556856884662288E-3</v>
      </c>
      <c r="AG1105">
        <v>54.396911522686523</v>
      </c>
      <c r="AI1105">
        <v>6.7627705632657129</v>
      </c>
      <c r="AJ1105">
        <v>865.03551445780784</v>
      </c>
      <c r="AM1105">
        <v>0.36088796654168798</v>
      </c>
    </row>
    <row r="1106" spans="1:39" x14ac:dyDescent="0.35">
      <c r="A1106">
        <v>0.55199999999994498</v>
      </c>
      <c r="B1106">
        <v>0.44800000000005502</v>
      </c>
      <c r="C1106">
        <v>-5.0000000000000044E-4</v>
      </c>
      <c r="D1106">
        <v>1.1519999999999393</v>
      </c>
      <c r="E1106">
        <v>0.2</v>
      </c>
      <c r="F1106">
        <v>-0.37200000000000044</v>
      </c>
      <c r="G1106">
        <v>0.02</v>
      </c>
      <c r="H1106">
        <v>0.99999999999993883</v>
      </c>
      <c r="I1106">
        <v>1.1519999999999393</v>
      </c>
      <c r="J1106">
        <v>0.2</v>
      </c>
      <c r="K1106">
        <v>-0.37200000000000044</v>
      </c>
      <c r="L1106">
        <v>0.02</v>
      </c>
      <c r="M1106">
        <v>0</v>
      </c>
      <c r="N1106">
        <v>0.99999999999993883</v>
      </c>
      <c r="O1106">
        <v>4.8000000000000001E-2</v>
      </c>
      <c r="P1106">
        <v>3.4000000000000002E-2</v>
      </c>
      <c r="Q1106">
        <v>4.2999999999999997E-2</v>
      </c>
      <c r="R1106">
        <v>0.223</v>
      </c>
      <c r="S1106">
        <v>800</v>
      </c>
      <c r="T1106">
        <v>5.0559999999997073E-2</v>
      </c>
      <c r="X1106">
        <v>363636</v>
      </c>
      <c r="Y1106">
        <v>0</v>
      </c>
      <c r="Z1106">
        <v>2.2558977587336723E-4</v>
      </c>
      <c r="AA1106">
        <v>0</v>
      </c>
      <c r="AB1106">
        <v>1623</v>
      </c>
      <c r="AC1106">
        <v>18000</v>
      </c>
      <c r="AD1106">
        <v>980.78720877621868</v>
      </c>
      <c r="AE1106">
        <v>980.78720877621868</v>
      </c>
      <c r="AF1106">
        <v>4.46204372987945E-3</v>
      </c>
      <c r="AG1106">
        <v>54.34764299960775</v>
      </c>
      <c r="AI1106">
        <v>6.7627706631504694</v>
      </c>
      <c r="AJ1106">
        <v>865.03560086167374</v>
      </c>
      <c r="AM1106">
        <v>0.36061584927469109</v>
      </c>
    </row>
    <row r="1107" spans="1:39" x14ac:dyDescent="0.35">
      <c r="A1107">
        <v>0.55249999999994492</v>
      </c>
      <c r="B1107">
        <v>0.44750000000005502</v>
      </c>
      <c r="C1107">
        <v>-5.0000000000000044E-4</v>
      </c>
      <c r="D1107">
        <v>1.1524999999999392</v>
      </c>
      <c r="E1107">
        <v>0.2</v>
      </c>
      <c r="F1107">
        <v>-0.37250000000000044</v>
      </c>
      <c r="G1107">
        <v>0.02</v>
      </c>
      <c r="H1107">
        <v>0.99999999999993872</v>
      </c>
      <c r="I1107">
        <v>1.1524999999999392</v>
      </c>
      <c r="J1107">
        <v>0.2</v>
      </c>
      <c r="K1107">
        <v>-0.37250000000000044</v>
      </c>
      <c r="L1107">
        <v>0.02</v>
      </c>
      <c r="M1107">
        <v>0</v>
      </c>
      <c r="N1107">
        <v>0.99999999999993872</v>
      </c>
      <c r="O1107">
        <v>4.8000000000000001E-2</v>
      </c>
      <c r="P1107">
        <v>3.4000000000000002E-2</v>
      </c>
      <c r="Q1107">
        <v>4.2999999999999997E-2</v>
      </c>
      <c r="R1107">
        <v>0.223</v>
      </c>
      <c r="S1107">
        <v>800</v>
      </c>
      <c r="T1107">
        <v>5.0562499999997068E-2</v>
      </c>
      <c r="X1107">
        <v>363636</v>
      </c>
      <c r="Y1107">
        <v>0</v>
      </c>
      <c r="Z1107">
        <v>2.2095889155457772E-4</v>
      </c>
      <c r="AA1107">
        <v>0</v>
      </c>
      <c r="AB1107">
        <v>1623</v>
      </c>
      <c r="AC1107">
        <v>18000</v>
      </c>
      <c r="AD1107">
        <v>980.78720877621868</v>
      </c>
      <c r="AE1107">
        <v>980.78720877621868</v>
      </c>
      <c r="AF1107">
        <v>4.3702312411904769E-3</v>
      </c>
      <c r="AG1107">
        <v>54.29846356723818</v>
      </c>
      <c r="AI1107">
        <v>6.7627707610837904</v>
      </c>
      <c r="AJ1107">
        <v>865.03568557748713</v>
      </c>
      <c r="AM1107">
        <v>0.36034414206301491</v>
      </c>
    </row>
    <row r="1108" spans="1:39" x14ac:dyDescent="0.35">
      <c r="A1108">
        <v>0.55299999999994498</v>
      </c>
      <c r="B1108">
        <v>0.44700000000005502</v>
      </c>
      <c r="C1108">
        <v>-5.0000000000000044E-4</v>
      </c>
      <c r="D1108">
        <v>1.1529999999999392</v>
      </c>
      <c r="E1108">
        <v>0.2</v>
      </c>
      <c r="F1108">
        <v>-0.37300000000000044</v>
      </c>
      <c r="G1108">
        <v>0.02</v>
      </c>
      <c r="H1108">
        <v>0.99999999999993872</v>
      </c>
      <c r="I1108">
        <v>1.1529999999999392</v>
      </c>
      <c r="J1108">
        <v>0.2</v>
      </c>
      <c r="K1108">
        <v>-0.37300000000000044</v>
      </c>
      <c r="L1108">
        <v>0.02</v>
      </c>
      <c r="M1108">
        <v>0</v>
      </c>
      <c r="N1108">
        <v>0.99999999999993872</v>
      </c>
      <c r="O1108">
        <v>4.8000000000000001E-2</v>
      </c>
      <c r="P1108">
        <v>3.4000000000000002E-2</v>
      </c>
      <c r="Q1108">
        <v>4.2999999999999997E-2</v>
      </c>
      <c r="R1108">
        <v>0.223</v>
      </c>
      <c r="S1108">
        <v>800</v>
      </c>
      <c r="T1108">
        <v>5.0564999999997064E-2</v>
      </c>
      <c r="X1108">
        <v>363636</v>
      </c>
      <c r="Y1108">
        <v>0</v>
      </c>
      <c r="Z1108">
        <v>2.1641833736611352E-4</v>
      </c>
      <c r="AA1108">
        <v>0</v>
      </c>
      <c r="AB1108">
        <v>1623</v>
      </c>
      <c r="AC1108">
        <v>18000</v>
      </c>
      <c r="AD1108">
        <v>980.78720877621868</v>
      </c>
      <c r="AE1108">
        <v>980.78720877621868</v>
      </c>
      <c r="AF1108">
        <v>4.2802143360420484E-3</v>
      </c>
      <c r="AG1108">
        <v>54.249372985544767</v>
      </c>
      <c r="AI1108">
        <v>6.7627708571018221</v>
      </c>
      <c r="AJ1108">
        <v>865.03576863651506</v>
      </c>
      <c r="AM1108">
        <v>0.3600728439804845</v>
      </c>
    </row>
    <row r="1109" spans="1:39" x14ac:dyDescent="0.35">
      <c r="A1109">
        <v>0.55349999999994504</v>
      </c>
      <c r="B1109">
        <v>0.44650000000005502</v>
      </c>
      <c r="C1109">
        <v>-5.0000000000000044E-4</v>
      </c>
      <c r="D1109">
        <v>1.1534999999999391</v>
      </c>
      <c r="E1109">
        <v>0.2</v>
      </c>
      <c r="F1109">
        <v>-0.37350000000000044</v>
      </c>
      <c r="G1109">
        <v>0.02</v>
      </c>
      <c r="H1109">
        <v>0.99999999999993872</v>
      </c>
      <c r="I1109">
        <v>1.1534999999999391</v>
      </c>
      <c r="J1109">
        <v>0.2</v>
      </c>
      <c r="K1109">
        <v>-0.37350000000000044</v>
      </c>
      <c r="L1109">
        <v>0.02</v>
      </c>
      <c r="M1109">
        <v>0</v>
      </c>
      <c r="N1109">
        <v>0.99999999999993872</v>
      </c>
      <c r="O1109">
        <v>4.8000000000000001E-2</v>
      </c>
      <c r="P1109">
        <v>3.4000000000000002E-2</v>
      </c>
      <c r="Q1109">
        <v>4.2999999999999997E-2</v>
      </c>
      <c r="R1109">
        <v>0.223</v>
      </c>
      <c r="S1109">
        <v>800</v>
      </c>
      <c r="T1109">
        <v>5.0567499999997059E-2</v>
      </c>
      <c r="X1109">
        <v>363636</v>
      </c>
      <c r="Y1109">
        <v>0</v>
      </c>
      <c r="Z1109">
        <v>2.119664433189036E-4</v>
      </c>
      <c r="AA1109">
        <v>0</v>
      </c>
      <c r="AB1109">
        <v>1623</v>
      </c>
      <c r="AC1109">
        <v>18000</v>
      </c>
      <c r="AD1109">
        <v>980.78720877621868</v>
      </c>
      <c r="AE1109">
        <v>980.78720877621868</v>
      </c>
      <c r="AF1109">
        <v>4.1919597215250839E-3</v>
      </c>
      <c r="AG1109">
        <v>54.200371015331726</v>
      </c>
      <c r="AI1109">
        <v>6.7627709512400775</v>
      </c>
      <c r="AJ1109">
        <v>865.03585006947696</v>
      </c>
      <c r="AM1109">
        <v>0.35980195410371241</v>
      </c>
    </row>
    <row r="1110" spans="1:39" x14ac:dyDescent="0.35">
      <c r="A1110">
        <v>0.55399999999994498</v>
      </c>
      <c r="B1110">
        <v>0.44600000000005502</v>
      </c>
      <c r="C1110">
        <v>-5.0000000000000044E-4</v>
      </c>
      <c r="D1110">
        <v>1.1539999999999391</v>
      </c>
      <c r="E1110">
        <v>0.2</v>
      </c>
      <c r="F1110">
        <v>-0.37400000000000044</v>
      </c>
      <c r="G1110">
        <v>0.02</v>
      </c>
      <c r="H1110">
        <v>0.9999999999999386</v>
      </c>
      <c r="I1110">
        <v>1.1539999999999391</v>
      </c>
      <c r="J1110">
        <v>0.2</v>
      </c>
      <c r="K1110">
        <v>-0.37400000000000044</v>
      </c>
      <c r="L1110">
        <v>0.02</v>
      </c>
      <c r="M1110">
        <v>0</v>
      </c>
      <c r="N1110">
        <v>0.9999999999999386</v>
      </c>
      <c r="O1110">
        <v>4.8000000000000001E-2</v>
      </c>
      <c r="P1110">
        <v>3.4000000000000002E-2</v>
      </c>
      <c r="Q1110">
        <v>4.2999999999999997E-2</v>
      </c>
      <c r="R1110">
        <v>0.223</v>
      </c>
      <c r="S1110">
        <v>800</v>
      </c>
      <c r="T1110">
        <v>5.0569999999997055E-2</v>
      </c>
      <c r="X1110">
        <v>363636</v>
      </c>
      <c r="Y1110">
        <v>0</v>
      </c>
      <c r="Z1110">
        <v>2.0760156860470864E-4</v>
      </c>
      <c r="AA1110">
        <v>0</v>
      </c>
      <c r="AB1110">
        <v>1623</v>
      </c>
      <c r="AC1110">
        <v>18000</v>
      </c>
      <c r="AD1110">
        <v>980.78720877621868</v>
      </c>
      <c r="AE1110">
        <v>980.78720877621868</v>
      </c>
      <c r="AF1110">
        <v>4.1054346883812867E-3</v>
      </c>
      <c r="AG1110">
        <v>54.151457418237285</v>
      </c>
      <c r="AI1110">
        <v>6.7627710435334469</v>
      </c>
      <c r="AJ1110">
        <v>865.03592990655397</v>
      </c>
      <c r="AM1110">
        <v>0.35953147151208747</v>
      </c>
    </row>
    <row r="1111" spans="1:39" x14ac:dyDescent="0.35">
      <c r="A1111">
        <v>0.55449999999994493</v>
      </c>
      <c r="B1111">
        <v>0.44550000000005502</v>
      </c>
      <c r="C1111">
        <v>-5.0000000000000044E-4</v>
      </c>
      <c r="D1111">
        <v>1.154499999999939</v>
      </c>
      <c r="E1111">
        <v>0.2</v>
      </c>
      <c r="F1111">
        <v>-0.37450000000000044</v>
      </c>
      <c r="G1111">
        <v>0.02</v>
      </c>
      <c r="H1111">
        <v>0.99999999999993849</v>
      </c>
      <c r="I1111">
        <v>1.154499999999939</v>
      </c>
      <c r="J1111">
        <v>0.2</v>
      </c>
      <c r="K1111">
        <v>-0.37450000000000044</v>
      </c>
      <c r="L1111">
        <v>0.02</v>
      </c>
      <c r="M1111">
        <v>0</v>
      </c>
      <c r="N1111">
        <v>0.99999999999993849</v>
      </c>
      <c r="O1111">
        <v>4.8000000000000001E-2</v>
      </c>
      <c r="P1111">
        <v>3.4000000000000002E-2</v>
      </c>
      <c r="Q1111">
        <v>4.2999999999999997E-2</v>
      </c>
      <c r="R1111">
        <v>0.223</v>
      </c>
      <c r="S1111">
        <v>800</v>
      </c>
      <c r="T1111">
        <v>5.0572499999997057E-2</v>
      </c>
      <c r="X1111">
        <v>363636</v>
      </c>
      <c r="Y1111">
        <v>0</v>
      </c>
      <c r="Z1111">
        <v>2.0332210111564852E-4</v>
      </c>
      <c r="AA1111">
        <v>0</v>
      </c>
      <c r="AB1111">
        <v>1623</v>
      </c>
      <c r="AC1111">
        <v>18000</v>
      </c>
      <c r="AD1111">
        <v>980.78720877621868</v>
      </c>
      <c r="AE1111">
        <v>980.78720877621868</v>
      </c>
      <c r="AF1111">
        <v>4.0206071013577293E-3</v>
      </c>
      <c r="AG1111">
        <v>54.102631956730399</v>
      </c>
      <c r="AI1111">
        <v>6.762771134016206</v>
      </c>
      <c r="AJ1111">
        <v>865.03600817739505</v>
      </c>
      <c r="AM1111">
        <v>0.35926139528776491</v>
      </c>
    </row>
    <row r="1112" spans="1:39" x14ac:dyDescent="0.35">
      <c r="A1112">
        <v>0.55499999999994498</v>
      </c>
      <c r="B1112">
        <v>0.44500000000005502</v>
      </c>
      <c r="C1112">
        <v>-5.0000000000000044E-4</v>
      </c>
      <c r="D1112">
        <v>1.154999999999939</v>
      </c>
      <c r="E1112">
        <v>0.2</v>
      </c>
      <c r="F1112">
        <v>-0.37500000000000044</v>
      </c>
      <c r="G1112">
        <v>0.02</v>
      </c>
      <c r="H1112">
        <v>0.99999999999993849</v>
      </c>
      <c r="I1112">
        <v>1.154999999999939</v>
      </c>
      <c r="J1112">
        <v>0.2</v>
      </c>
      <c r="K1112">
        <v>-0.37500000000000044</v>
      </c>
      <c r="L1112">
        <v>0.02</v>
      </c>
      <c r="M1112">
        <v>0</v>
      </c>
      <c r="N1112">
        <v>0.99999999999993849</v>
      </c>
      <c r="O1112">
        <v>4.8000000000000001E-2</v>
      </c>
      <c r="P1112">
        <v>3.4000000000000002E-2</v>
      </c>
      <c r="Q1112">
        <v>4.2999999999999997E-2</v>
      </c>
      <c r="R1112">
        <v>0.223</v>
      </c>
      <c r="S1112">
        <v>800</v>
      </c>
      <c r="T1112">
        <v>5.0574999999997046E-2</v>
      </c>
      <c r="X1112">
        <v>363636</v>
      </c>
      <c r="Y1112">
        <v>0</v>
      </c>
      <c r="Z1112">
        <v>1.9912645697115963E-4</v>
      </c>
      <c r="AA1112">
        <v>0</v>
      </c>
      <c r="AB1112">
        <v>1623</v>
      </c>
      <c r="AC1112">
        <v>18000</v>
      </c>
      <c r="AD1112">
        <v>980.78720877621868</v>
      </c>
      <c r="AE1112">
        <v>980.78720877621868</v>
      </c>
      <c r="AF1112">
        <v>3.9374453897112307E-3</v>
      </c>
      <c r="AG1112">
        <v>54.053894394107559</v>
      </c>
      <c r="AI1112">
        <v>6.7627712227220318</v>
      </c>
      <c r="AJ1112">
        <v>865.03608491113198</v>
      </c>
      <c r="AM1112">
        <v>0.35899172451565564</v>
      </c>
    </row>
    <row r="1113" spans="1:39" x14ac:dyDescent="0.35">
      <c r="A1113">
        <v>0.55549999999994504</v>
      </c>
      <c r="B1113">
        <v>0.44450000000005502</v>
      </c>
      <c r="C1113">
        <v>-5.0000000000000044E-4</v>
      </c>
      <c r="D1113">
        <v>1.1554999999999389</v>
      </c>
      <c r="E1113">
        <v>0.2</v>
      </c>
      <c r="F1113">
        <v>-0.37550000000000044</v>
      </c>
      <c r="G1113">
        <v>0.02</v>
      </c>
      <c r="H1113">
        <v>0.99999999999993849</v>
      </c>
      <c r="I1113">
        <v>1.1554999999999389</v>
      </c>
      <c r="J1113">
        <v>0.2</v>
      </c>
      <c r="K1113">
        <v>-0.37550000000000044</v>
      </c>
      <c r="L1113">
        <v>0.02</v>
      </c>
      <c r="M1113">
        <v>0</v>
      </c>
      <c r="N1113">
        <v>0.99999999999993849</v>
      </c>
      <c r="O1113">
        <v>4.8000000000000001E-2</v>
      </c>
      <c r="P1113">
        <v>3.4000000000000002E-2</v>
      </c>
      <c r="Q1113">
        <v>4.2999999999999997E-2</v>
      </c>
      <c r="R1113">
        <v>0.223</v>
      </c>
      <c r="S1113">
        <v>800</v>
      </c>
      <c r="T1113">
        <v>5.0577499999997048E-2</v>
      </c>
      <c r="X1113">
        <v>363636</v>
      </c>
      <c r="Y1113">
        <v>0</v>
      </c>
      <c r="Z1113">
        <v>1.9501308005227466E-4</v>
      </c>
      <c r="AA1113">
        <v>0</v>
      </c>
      <c r="AB1113">
        <v>1623</v>
      </c>
      <c r="AC1113">
        <v>18000</v>
      </c>
      <c r="AD1113">
        <v>980.78720877621868</v>
      </c>
      <c r="AE1113">
        <v>980.78720877621868</v>
      </c>
      <c r="AF1113">
        <v>3.8559185378603277E-3</v>
      </c>
      <c r="AG1113">
        <v>54.005244494489574</v>
      </c>
      <c r="AI1113">
        <v>6.7627713096840072</v>
      </c>
      <c r="AJ1113">
        <v>865.03616013638191</v>
      </c>
      <c r="AM1113">
        <v>0.35872245828341615</v>
      </c>
    </row>
    <row r="1114" spans="1:39" x14ac:dyDescent="0.35">
      <c r="A1114">
        <v>0.55599999999994498</v>
      </c>
      <c r="B1114">
        <v>0.44400000000005502</v>
      </c>
      <c r="C1114">
        <v>-5.0000000000000044E-4</v>
      </c>
      <c r="D1114">
        <v>1.1559999999999389</v>
      </c>
      <c r="E1114">
        <v>0.2</v>
      </c>
      <c r="F1114">
        <v>-0.37600000000000044</v>
      </c>
      <c r="G1114">
        <v>0.02</v>
      </c>
      <c r="H1114">
        <v>0.99999999999993838</v>
      </c>
      <c r="I1114">
        <v>1.1559999999999389</v>
      </c>
      <c r="J1114">
        <v>0.2</v>
      </c>
      <c r="K1114">
        <v>-0.37600000000000044</v>
      </c>
      <c r="L1114">
        <v>0.02</v>
      </c>
      <c r="M1114">
        <v>0</v>
      </c>
      <c r="N1114">
        <v>0.99999999999993838</v>
      </c>
      <c r="O1114">
        <v>4.8000000000000001E-2</v>
      </c>
      <c r="P1114">
        <v>3.4000000000000002E-2</v>
      </c>
      <c r="Q1114">
        <v>4.2999999999999997E-2</v>
      </c>
      <c r="R1114">
        <v>0.223</v>
      </c>
      <c r="S1114">
        <v>800</v>
      </c>
      <c r="T1114">
        <v>5.0579999999997051E-2</v>
      </c>
      <c r="X1114">
        <v>363636</v>
      </c>
      <c r="Y1114">
        <v>0</v>
      </c>
      <c r="Z1114">
        <v>1.9098044154311928E-4</v>
      </c>
      <c r="AA1114">
        <v>0</v>
      </c>
      <c r="AB1114">
        <v>1623</v>
      </c>
      <c r="AC1114">
        <v>18000</v>
      </c>
      <c r="AD1114">
        <v>980.78720877621868</v>
      </c>
      <c r="AE1114">
        <v>980.78720877621868</v>
      </c>
      <c r="AF1114">
        <v>3.7759960761826984E-3</v>
      </c>
      <c r="AG1114">
        <v>53.956682022818342</v>
      </c>
      <c r="AI1114">
        <v>6.7627713949346333</v>
      </c>
      <c r="AJ1114">
        <v>865.03623388125936</v>
      </c>
      <c r="AM1114">
        <v>0.3584535956814382</v>
      </c>
    </row>
    <row r="1115" spans="1:39" x14ac:dyDescent="0.35">
      <c r="A1115">
        <v>0.55649999999994493</v>
      </c>
      <c r="B1115">
        <v>0.44350000000005502</v>
      </c>
      <c r="C1115">
        <v>-5.0000000000000044E-4</v>
      </c>
      <c r="D1115">
        <v>1.1564999999999388</v>
      </c>
      <c r="E1115">
        <v>0.2</v>
      </c>
      <c r="F1115">
        <v>-0.37650000000000045</v>
      </c>
      <c r="G1115">
        <v>0.02</v>
      </c>
      <c r="H1115">
        <v>0.99999999999993827</v>
      </c>
      <c r="I1115">
        <v>1.1564999999999388</v>
      </c>
      <c r="J1115">
        <v>0.2</v>
      </c>
      <c r="K1115">
        <v>-0.37650000000000045</v>
      </c>
      <c r="L1115">
        <v>0.02</v>
      </c>
      <c r="M1115">
        <v>0</v>
      </c>
      <c r="N1115">
        <v>0.99999999999993827</v>
      </c>
      <c r="O1115">
        <v>4.8000000000000001E-2</v>
      </c>
      <c r="P1115">
        <v>3.4000000000000002E-2</v>
      </c>
      <c r="Q1115">
        <v>4.2999999999999997E-2</v>
      </c>
      <c r="R1115">
        <v>0.223</v>
      </c>
      <c r="S1115">
        <v>800</v>
      </c>
      <c r="T1115">
        <v>5.0582499999997046E-2</v>
      </c>
      <c r="X1115">
        <v>363636</v>
      </c>
      <c r="Y1115">
        <v>0</v>
      </c>
      <c r="Z1115">
        <v>1.8702703947952019E-4</v>
      </c>
      <c r="AA1115">
        <v>0</v>
      </c>
      <c r="AB1115">
        <v>1623</v>
      </c>
      <c r="AC1115">
        <v>18000</v>
      </c>
      <c r="AD1115">
        <v>980.78720877621868</v>
      </c>
      <c r="AE1115">
        <v>980.78720877621868</v>
      </c>
      <c r="AF1115">
        <v>3.6976480719559334E-3</v>
      </c>
      <c r="AG1115">
        <v>53.908206744853608</v>
      </c>
      <c r="AI1115">
        <v>6.7627714785058375</v>
      </c>
      <c r="AJ1115">
        <v>865.03630617338206</v>
      </c>
      <c r="AM1115">
        <v>0.35818513580283851</v>
      </c>
    </row>
    <row r="1116" spans="1:39" x14ac:dyDescent="0.35">
      <c r="A1116">
        <v>0.55699999999994498</v>
      </c>
      <c r="B1116">
        <v>0.44300000000005502</v>
      </c>
      <c r="C1116">
        <v>-5.0000000000000044E-4</v>
      </c>
      <c r="D1116">
        <v>1.1569999999999387</v>
      </c>
      <c r="E1116">
        <v>0.2</v>
      </c>
      <c r="F1116">
        <v>-0.37700000000000045</v>
      </c>
      <c r="G1116">
        <v>0.02</v>
      </c>
      <c r="H1116">
        <v>0.99999999999993827</v>
      </c>
      <c r="I1116">
        <v>1.1569999999999387</v>
      </c>
      <c r="J1116">
        <v>0.2</v>
      </c>
      <c r="K1116">
        <v>-0.37700000000000045</v>
      </c>
      <c r="L1116">
        <v>0.02</v>
      </c>
      <c r="M1116">
        <v>0</v>
      </c>
      <c r="N1116">
        <v>0.99999999999993827</v>
      </c>
      <c r="O1116">
        <v>4.8000000000000001E-2</v>
      </c>
      <c r="P1116">
        <v>3.4000000000000002E-2</v>
      </c>
      <c r="Q1116">
        <v>4.2999999999999997E-2</v>
      </c>
      <c r="R1116">
        <v>0.223</v>
      </c>
      <c r="S1116">
        <v>800</v>
      </c>
      <c r="T1116">
        <v>5.0584999999997042E-2</v>
      </c>
      <c r="X1116">
        <v>363636</v>
      </c>
      <c r="Y1116">
        <v>0</v>
      </c>
      <c r="Z1116">
        <v>1.8315139830462222E-4</v>
      </c>
      <c r="AA1116">
        <v>0</v>
      </c>
      <c r="AB1116">
        <v>1623</v>
      </c>
      <c r="AC1116">
        <v>18000</v>
      </c>
      <c r="AD1116">
        <v>980.78720877621868</v>
      </c>
      <c r="AE1116">
        <v>980.78720877621868</v>
      </c>
      <c r="AF1116">
        <v>3.6208451204395378E-3</v>
      </c>
      <c r="AG1116">
        <v>53.859818427169813</v>
      </c>
      <c r="AI1116">
        <v>6.7627715604289858</v>
      </c>
      <c r="AJ1116">
        <v>865.03637703988261</v>
      </c>
      <c r="AM1116">
        <v>0.35791707774344839</v>
      </c>
    </row>
    <row r="1117" spans="1:39" x14ac:dyDescent="0.35">
      <c r="A1117">
        <v>0.55749999999994504</v>
      </c>
      <c r="B1117">
        <v>0.44250000000005502</v>
      </c>
      <c r="C1117">
        <v>-5.0000000000000044E-4</v>
      </c>
      <c r="D1117">
        <v>1.1574999999999387</v>
      </c>
      <c r="E1117">
        <v>0.2</v>
      </c>
      <c r="F1117">
        <v>-0.37750000000000045</v>
      </c>
      <c r="G1117">
        <v>0.02</v>
      </c>
      <c r="H1117">
        <v>0.99999999999993827</v>
      </c>
      <c r="I1117">
        <v>1.1574999999999387</v>
      </c>
      <c r="J1117">
        <v>0.2</v>
      </c>
      <c r="K1117">
        <v>-0.37750000000000045</v>
      </c>
      <c r="L1117">
        <v>0.02</v>
      </c>
      <c r="M1117">
        <v>0</v>
      </c>
      <c r="N1117">
        <v>0.99999999999993827</v>
      </c>
      <c r="O1117">
        <v>4.8000000000000001E-2</v>
      </c>
      <c r="P1117">
        <v>3.4000000000000002E-2</v>
      </c>
      <c r="Q1117">
        <v>4.2999999999999997E-2</v>
      </c>
      <c r="R1117">
        <v>0.223</v>
      </c>
      <c r="S1117">
        <v>800</v>
      </c>
      <c r="T1117">
        <v>5.0587499999997038E-2</v>
      </c>
      <c r="X1117">
        <v>363636</v>
      </c>
      <c r="Y1117">
        <v>0</v>
      </c>
      <c r="Z1117">
        <v>1.7935206843141199E-4</v>
      </c>
      <c r="AA1117">
        <v>0</v>
      </c>
      <c r="AB1117">
        <v>1623</v>
      </c>
      <c r="AC1117">
        <v>18000</v>
      </c>
      <c r="AD1117">
        <v>980.78720877621868</v>
      </c>
      <c r="AE1117">
        <v>980.78720877621868</v>
      </c>
      <c r="AF1117">
        <v>3.5455583360961243E-3</v>
      </c>
      <c r="AG1117">
        <v>53.811516837152915</v>
      </c>
      <c r="AI1117">
        <v>6.762771640734889</v>
      </c>
      <c r="AJ1117">
        <v>865.03644650741296</v>
      </c>
      <c r="AM1117">
        <v>0.35764942060180388</v>
      </c>
    </row>
    <row r="1118" spans="1:39" x14ac:dyDescent="0.35">
      <c r="A1118">
        <v>0.55799999999994498</v>
      </c>
      <c r="B1118">
        <v>0.44200000000005502</v>
      </c>
      <c r="C1118">
        <v>-5.0000000000000044E-4</v>
      </c>
      <c r="D1118">
        <v>1.1579999999999386</v>
      </c>
      <c r="E1118">
        <v>0.2</v>
      </c>
      <c r="F1118">
        <v>-0.37800000000000045</v>
      </c>
      <c r="G1118">
        <v>0.02</v>
      </c>
      <c r="H1118">
        <v>0.99999999999993816</v>
      </c>
      <c r="I1118">
        <v>1.1579999999999386</v>
      </c>
      <c r="J1118">
        <v>0.2</v>
      </c>
      <c r="K1118">
        <v>-0.37800000000000045</v>
      </c>
      <c r="L1118">
        <v>0.02</v>
      </c>
      <c r="M1118">
        <v>0</v>
      </c>
      <c r="N1118">
        <v>0.99999999999993816</v>
      </c>
      <c r="O1118">
        <v>4.8000000000000001E-2</v>
      </c>
      <c r="P1118">
        <v>3.4000000000000002E-2</v>
      </c>
      <c r="Q1118">
        <v>4.2999999999999997E-2</v>
      </c>
      <c r="R1118">
        <v>0.223</v>
      </c>
      <c r="S1118">
        <v>800</v>
      </c>
      <c r="T1118">
        <v>5.0589999999997033E-2</v>
      </c>
      <c r="X1118">
        <v>363636</v>
      </c>
      <c r="Y1118">
        <v>0</v>
      </c>
      <c r="Z1118">
        <v>1.756276258120478E-4</v>
      </c>
      <c r="AA1118">
        <v>0</v>
      </c>
      <c r="AB1118">
        <v>1623</v>
      </c>
      <c r="AC1118">
        <v>18000</v>
      </c>
      <c r="AD1118">
        <v>980.78720877621868</v>
      </c>
      <c r="AE1118">
        <v>980.78720877621868</v>
      </c>
      <c r="AF1118">
        <v>3.4717593439497524E-3</v>
      </c>
      <c r="AG1118">
        <v>53.763301742997172</v>
      </c>
      <c r="AI1118">
        <v>6.7627717194538137</v>
      </c>
      <c r="AJ1118">
        <v>865.03651460215451</v>
      </c>
      <c r="AM1118">
        <v>0.35738216347913565</v>
      </c>
    </row>
    <row r="1119" spans="1:39" x14ac:dyDescent="0.35">
      <c r="A1119">
        <v>0.55849999999994493</v>
      </c>
      <c r="B1119">
        <v>0.44150000000005502</v>
      </c>
      <c r="C1119">
        <v>-5.0000000000000044E-4</v>
      </c>
      <c r="D1119">
        <v>1.1584999999999386</v>
      </c>
      <c r="E1119">
        <v>0.2</v>
      </c>
      <c r="F1119">
        <v>-0.37850000000000045</v>
      </c>
      <c r="G1119">
        <v>0.02</v>
      </c>
      <c r="H1119">
        <v>0.99999999999993805</v>
      </c>
      <c r="I1119">
        <v>1.1584999999999386</v>
      </c>
      <c r="J1119">
        <v>0.2</v>
      </c>
      <c r="K1119">
        <v>-0.37850000000000045</v>
      </c>
      <c r="L1119">
        <v>0.02</v>
      </c>
      <c r="M1119">
        <v>0</v>
      </c>
      <c r="N1119">
        <v>0.99999999999993805</v>
      </c>
      <c r="O1119">
        <v>4.8000000000000001E-2</v>
      </c>
      <c r="P1119">
        <v>3.4000000000000002E-2</v>
      </c>
      <c r="Q1119">
        <v>4.2999999999999997E-2</v>
      </c>
      <c r="R1119">
        <v>0.223</v>
      </c>
      <c r="S1119">
        <v>800</v>
      </c>
      <c r="T1119">
        <v>5.0592499999997036E-2</v>
      </c>
      <c r="X1119">
        <v>363636</v>
      </c>
      <c r="Y1119">
        <v>0</v>
      </c>
      <c r="Z1119">
        <v>1.719766715138972E-4</v>
      </c>
      <c r="AA1119">
        <v>0</v>
      </c>
      <c r="AB1119">
        <v>1623</v>
      </c>
      <c r="AC1119">
        <v>18000</v>
      </c>
      <c r="AD1119">
        <v>980.78720877621868</v>
      </c>
      <c r="AE1119">
        <v>980.78720877621868</v>
      </c>
      <c r="AF1119">
        <v>3.3994202710794091E-3</v>
      </c>
      <c r="AG1119">
        <v>53.715172913701984</v>
      </c>
      <c r="AI1119">
        <v>6.7627717966154917</v>
      </c>
      <c r="AJ1119">
        <v>865.03658134982606</v>
      </c>
      <c r="AM1119">
        <v>0.35711530547935866</v>
      </c>
    </row>
    <row r="1120" spans="1:39" x14ac:dyDescent="0.35">
      <c r="A1120">
        <v>0.55899999999994499</v>
      </c>
      <c r="B1120">
        <v>0.44100000000005501</v>
      </c>
      <c r="C1120">
        <v>-5.0000000000000044E-4</v>
      </c>
      <c r="D1120">
        <v>1.1589999999999385</v>
      </c>
      <c r="E1120">
        <v>0.2</v>
      </c>
      <c r="F1120">
        <v>-0.37900000000000045</v>
      </c>
      <c r="G1120">
        <v>0.02</v>
      </c>
      <c r="H1120">
        <v>0.99999999999993805</v>
      </c>
      <c r="I1120">
        <v>1.1589999999999385</v>
      </c>
      <c r="J1120">
        <v>0.2</v>
      </c>
      <c r="K1120">
        <v>-0.37900000000000045</v>
      </c>
      <c r="L1120">
        <v>0.02</v>
      </c>
      <c r="M1120">
        <v>0</v>
      </c>
      <c r="N1120">
        <v>0.99999999999993805</v>
      </c>
      <c r="O1120">
        <v>4.8000000000000001E-2</v>
      </c>
      <c r="P1120">
        <v>3.4000000000000002E-2</v>
      </c>
      <c r="Q1120">
        <v>4.2999999999999997E-2</v>
      </c>
      <c r="R1120">
        <v>0.223</v>
      </c>
      <c r="S1120">
        <v>800</v>
      </c>
      <c r="T1120">
        <v>5.0594999999997038E-2</v>
      </c>
      <c r="X1120">
        <v>363636</v>
      </c>
      <c r="Y1120">
        <v>0</v>
      </c>
      <c r="Z1120">
        <v>1.6839783130218362E-4</v>
      </c>
      <c r="AA1120">
        <v>0</v>
      </c>
      <c r="AB1120">
        <v>1623</v>
      </c>
      <c r="AC1120">
        <v>18000</v>
      </c>
      <c r="AD1120">
        <v>980.78720877621868</v>
      </c>
      <c r="AE1120">
        <v>980.78720877621868</v>
      </c>
      <c r="AF1120">
        <v>3.328513738245659E-3</v>
      </c>
      <c r="AG1120">
        <v>53.66713011906873</v>
      </c>
      <c r="AI1120">
        <v>6.762771872249127</v>
      </c>
      <c r="AJ1120">
        <v>865.03664677568986</v>
      </c>
      <c r="AM1120">
        <v>0.35684884570906228</v>
      </c>
    </row>
    <row r="1121" spans="1:39" x14ac:dyDescent="0.35">
      <c r="A1121">
        <v>0.55949999999994504</v>
      </c>
      <c r="B1121">
        <v>0.44050000000005501</v>
      </c>
      <c r="C1121">
        <v>-5.0000000000000044E-4</v>
      </c>
      <c r="D1121">
        <v>1.1594999999999385</v>
      </c>
      <c r="E1121">
        <v>0.2</v>
      </c>
      <c r="F1121">
        <v>-0.37950000000000045</v>
      </c>
      <c r="G1121">
        <v>0.02</v>
      </c>
      <c r="H1121">
        <v>0.99999999999993805</v>
      </c>
      <c r="I1121">
        <v>1.1594999999999385</v>
      </c>
      <c r="J1121">
        <v>0.2</v>
      </c>
      <c r="K1121">
        <v>-0.37950000000000045</v>
      </c>
      <c r="L1121">
        <v>0.02</v>
      </c>
      <c r="M1121">
        <v>0</v>
      </c>
      <c r="N1121">
        <v>0.99999999999993805</v>
      </c>
      <c r="O1121">
        <v>4.8000000000000001E-2</v>
      </c>
      <c r="P1121">
        <v>3.4000000000000002E-2</v>
      </c>
      <c r="Q1121">
        <v>4.2999999999999997E-2</v>
      </c>
      <c r="R1121">
        <v>0.223</v>
      </c>
      <c r="S1121">
        <v>800</v>
      </c>
      <c r="T1121">
        <v>5.0597499999997027E-2</v>
      </c>
      <c r="X1121">
        <v>363636</v>
      </c>
      <c r="Y1121">
        <v>0</v>
      </c>
      <c r="Z1121">
        <v>1.6488975522914624E-4</v>
      </c>
      <c r="AA1121">
        <v>0</v>
      </c>
      <c r="AB1121">
        <v>1623</v>
      </c>
      <c r="AC1121">
        <v>18000</v>
      </c>
      <c r="AD1121">
        <v>980.78720877621868</v>
      </c>
      <c r="AE1121">
        <v>980.78720877621868</v>
      </c>
      <c r="AF1121">
        <v>3.2590128516485008E-3</v>
      </c>
      <c r="AG1121">
        <v>53.619173129697657</v>
      </c>
      <c r="AI1121">
        <v>6.7627719463834062</v>
      </c>
      <c r="AJ1121">
        <v>865.03671090456055</v>
      </c>
      <c r="AM1121">
        <v>0.35658278327750048</v>
      </c>
    </row>
    <row r="1122" spans="1:39" x14ac:dyDescent="0.35">
      <c r="A1122">
        <v>0.55999999999994499</v>
      </c>
      <c r="B1122">
        <v>0.44000000000005501</v>
      </c>
      <c r="C1122">
        <v>-5.0000000000000044E-4</v>
      </c>
      <c r="D1122">
        <v>1.1599999999999384</v>
      </c>
      <c r="E1122">
        <v>0.2</v>
      </c>
      <c r="F1122">
        <v>-0.38000000000000045</v>
      </c>
      <c r="G1122">
        <v>0.02</v>
      </c>
      <c r="H1122">
        <v>0.99999999999993794</v>
      </c>
      <c r="I1122">
        <v>1.1599999999999384</v>
      </c>
      <c r="J1122">
        <v>0.2</v>
      </c>
      <c r="K1122">
        <v>-0.38000000000000045</v>
      </c>
      <c r="L1122">
        <v>0.02</v>
      </c>
      <c r="M1122">
        <v>0</v>
      </c>
      <c r="N1122">
        <v>0.99999999999993794</v>
      </c>
      <c r="O1122">
        <v>4.8000000000000001E-2</v>
      </c>
      <c r="P1122">
        <v>3.4000000000000002E-2</v>
      </c>
      <c r="Q1122">
        <v>4.2999999999999997E-2</v>
      </c>
      <c r="R1122">
        <v>0.223</v>
      </c>
      <c r="S1122">
        <v>800</v>
      </c>
      <c r="T1122">
        <v>5.0599999999997029E-2</v>
      </c>
      <c r="X1122">
        <v>363636</v>
      </c>
      <c r="Y1122">
        <v>0</v>
      </c>
      <c r="Z1122">
        <v>1.6145111722961784E-4</v>
      </c>
      <c r="AA1122">
        <v>0</v>
      </c>
      <c r="AB1122">
        <v>1623</v>
      </c>
      <c r="AC1122">
        <v>18000</v>
      </c>
      <c r="AD1122">
        <v>980.78720877621868</v>
      </c>
      <c r="AE1122">
        <v>980.78720877621868</v>
      </c>
      <c r="AF1122">
        <v>3.190891194814513E-3</v>
      </c>
      <c r="AG1122">
        <v>53.571301716984706</v>
      </c>
      <c r="AI1122">
        <v>6.7627720190465066</v>
      </c>
      <c r="AJ1122">
        <v>865.03677376081225</v>
      </c>
      <c r="AM1122">
        <v>0.35631711729658183</v>
      </c>
    </row>
    <row r="1123" spans="1:39" x14ac:dyDescent="0.35">
      <c r="A1123">
        <v>0.56049999999994493</v>
      </c>
      <c r="B1123">
        <v>0.43950000000005501</v>
      </c>
      <c r="C1123">
        <v>-5.0000000000000044E-4</v>
      </c>
      <c r="D1123">
        <v>1.1604999999999384</v>
      </c>
      <c r="E1123">
        <v>0.2</v>
      </c>
      <c r="F1123">
        <v>-0.38050000000000045</v>
      </c>
      <c r="G1123">
        <v>0.02</v>
      </c>
      <c r="H1123">
        <v>0.99999999999993783</v>
      </c>
      <c r="I1123">
        <v>1.1604999999999384</v>
      </c>
      <c r="J1123">
        <v>0.2</v>
      </c>
      <c r="K1123">
        <v>-0.38050000000000045</v>
      </c>
      <c r="L1123">
        <v>0.02</v>
      </c>
      <c r="M1123">
        <v>0</v>
      </c>
      <c r="N1123">
        <v>0.99999999999993783</v>
      </c>
      <c r="O1123">
        <v>4.8000000000000001E-2</v>
      </c>
      <c r="P1123">
        <v>3.4000000000000002E-2</v>
      </c>
      <c r="Q1123">
        <v>4.2999999999999997E-2</v>
      </c>
      <c r="R1123">
        <v>0.223</v>
      </c>
      <c r="S1123">
        <v>800</v>
      </c>
      <c r="T1123">
        <v>5.0602499999997018E-2</v>
      </c>
      <c r="X1123">
        <v>363636</v>
      </c>
      <c r="Y1123">
        <v>0</v>
      </c>
      <c r="Z1123">
        <v>1.5808061472292684E-4</v>
      </c>
      <c r="AA1123">
        <v>0</v>
      </c>
      <c r="AB1123">
        <v>1623</v>
      </c>
      <c r="AC1123">
        <v>18000</v>
      </c>
      <c r="AD1123">
        <v>980.78720877621868</v>
      </c>
      <c r="AE1123">
        <v>980.78720877621868</v>
      </c>
      <c r="AF1123">
        <v>3.1241228206113857E-3</v>
      </c>
      <c r="AG1123">
        <v>53.523515653118366</v>
      </c>
      <c r="AI1123">
        <v>6.7627720902661057</v>
      </c>
      <c r="AJ1123">
        <v>865.03683536838662</v>
      </c>
      <c r="AM1123">
        <v>0.35605184688085934</v>
      </c>
    </row>
    <row r="1124" spans="1:39" x14ac:dyDescent="0.35">
      <c r="A1124">
        <v>0.56099999999994499</v>
      </c>
      <c r="B1124">
        <v>0.43900000000005501</v>
      </c>
      <c r="C1124">
        <v>-5.0000000000000044E-4</v>
      </c>
      <c r="D1124">
        <v>1.1609999999999383</v>
      </c>
      <c r="E1124">
        <v>0.2</v>
      </c>
      <c r="F1124">
        <v>-0.38100000000000045</v>
      </c>
      <c r="G1124">
        <v>0.02</v>
      </c>
      <c r="H1124">
        <v>0.99999999999993783</v>
      </c>
      <c r="I1124">
        <v>1.1609999999999383</v>
      </c>
      <c r="J1124">
        <v>0.2</v>
      </c>
      <c r="K1124">
        <v>-0.38100000000000045</v>
      </c>
      <c r="L1124">
        <v>0.02</v>
      </c>
      <c r="M1124">
        <v>0</v>
      </c>
      <c r="N1124">
        <v>0.99999999999993783</v>
      </c>
      <c r="O1124">
        <v>4.8000000000000001E-2</v>
      </c>
      <c r="P1124">
        <v>3.4000000000000002E-2</v>
      </c>
      <c r="Q1124">
        <v>4.2999999999999997E-2</v>
      </c>
      <c r="R1124">
        <v>0.223</v>
      </c>
      <c r="S1124">
        <v>800</v>
      </c>
      <c r="T1124">
        <v>5.0604999999997007E-2</v>
      </c>
      <c r="X1124">
        <v>363636</v>
      </c>
      <c r="Y1124">
        <v>0</v>
      </c>
      <c r="Z1124">
        <v>1.547769682210308E-4</v>
      </c>
      <c r="AA1124">
        <v>0</v>
      </c>
      <c r="AB1124">
        <v>1623</v>
      </c>
      <c r="AC1124">
        <v>18000</v>
      </c>
      <c r="AD1124">
        <v>980.78720877621868</v>
      </c>
      <c r="AE1124">
        <v>980.78720877621868</v>
      </c>
      <c r="AF1124">
        <v>3.0586822433879739E-3</v>
      </c>
      <c r="AG1124">
        <v>53.47581471107658</v>
      </c>
      <c r="AI1124">
        <v>6.762772160069388</v>
      </c>
      <c r="AJ1124">
        <v>865.0368957507992</v>
      </c>
      <c r="AM1124">
        <v>0.35578697114752089</v>
      </c>
    </row>
    <row r="1125" spans="1:39" x14ac:dyDescent="0.35">
      <c r="A1125">
        <v>0.56149999999994504</v>
      </c>
      <c r="B1125">
        <v>0.43850000000005501</v>
      </c>
      <c r="C1125">
        <v>-5.0000000000000044E-4</v>
      </c>
      <c r="D1125">
        <v>1.1614999999999382</v>
      </c>
      <c r="E1125">
        <v>0.2</v>
      </c>
      <c r="F1125">
        <v>-0.38150000000000045</v>
      </c>
      <c r="G1125">
        <v>0.02</v>
      </c>
      <c r="H1125">
        <v>0.99999999999993783</v>
      </c>
      <c r="I1125">
        <v>1.1614999999999382</v>
      </c>
      <c r="J1125">
        <v>0.2</v>
      </c>
      <c r="K1125">
        <v>-0.38150000000000045</v>
      </c>
      <c r="L1125">
        <v>0.02</v>
      </c>
      <c r="M1125">
        <v>0</v>
      </c>
      <c r="N1125">
        <v>0.99999999999993783</v>
      </c>
      <c r="O1125">
        <v>4.8000000000000001E-2</v>
      </c>
      <c r="P1125">
        <v>3.4000000000000002E-2</v>
      </c>
      <c r="Q1125">
        <v>4.2999999999999997E-2</v>
      </c>
      <c r="R1125">
        <v>0.223</v>
      </c>
      <c r="S1125">
        <v>800</v>
      </c>
      <c r="T1125">
        <v>5.0607499999997023E-2</v>
      </c>
      <c r="X1125">
        <v>363636</v>
      </c>
      <c r="Y1125">
        <v>0</v>
      </c>
      <c r="Z1125">
        <v>1.5153892094279064E-4</v>
      </c>
      <c r="AA1125">
        <v>0</v>
      </c>
      <c r="AB1125">
        <v>1623</v>
      </c>
      <c r="AC1125">
        <v>18000</v>
      </c>
      <c r="AD1125">
        <v>980.78720877621868</v>
      </c>
      <c r="AE1125">
        <v>980.78720877621868</v>
      </c>
      <c r="AF1125">
        <v>2.9945444312380123E-3</v>
      </c>
      <c r="AG1125">
        <v>53.428198664623636</v>
      </c>
      <c r="AI1125">
        <v>6.7627722284830538</v>
      </c>
      <c r="AJ1125">
        <v>865.03695493114628</v>
      </c>
      <c r="AM1125">
        <v>0.35552248921637958</v>
      </c>
    </row>
    <row r="1126" spans="1:39" x14ac:dyDescent="0.35">
      <c r="A1126">
        <v>0.56199999999994499</v>
      </c>
      <c r="B1126">
        <v>0.43800000000005501</v>
      </c>
      <c r="C1126">
        <v>-5.0000000000000044E-4</v>
      </c>
      <c r="D1126">
        <v>1.1619999999999382</v>
      </c>
      <c r="E1126">
        <v>0.2</v>
      </c>
      <c r="F1126">
        <v>-0.38200000000000045</v>
      </c>
      <c r="G1126">
        <v>0.02</v>
      </c>
      <c r="H1126">
        <v>0.99999999999993772</v>
      </c>
      <c r="I1126">
        <v>1.1619999999999382</v>
      </c>
      <c r="J1126">
        <v>0.2</v>
      </c>
      <c r="K1126">
        <v>-0.38200000000000045</v>
      </c>
      <c r="L1126">
        <v>0.02</v>
      </c>
      <c r="M1126">
        <v>0</v>
      </c>
      <c r="N1126">
        <v>0.99999999999993772</v>
      </c>
      <c r="O1126">
        <v>4.8000000000000001E-2</v>
      </c>
      <c r="P1126">
        <v>3.4000000000000002E-2</v>
      </c>
      <c r="Q1126">
        <v>4.2999999999999997E-2</v>
      </c>
      <c r="R1126">
        <v>0.223</v>
      </c>
      <c r="S1126">
        <v>800</v>
      </c>
      <c r="T1126">
        <v>5.0609999999997018E-2</v>
      </c>
      <c r="X1126">
        <v>363636</v>
      </c>
      <c r="Y1126">
        <v>0</v>
      </c>
      <c r="Z1126">
        <v>1.4836523843429457E-4</v>
      </c>
      <c r="AA1126">
        <v>0</v>
      </c>
      <c r="AB1126">
        <v>1623</v>
      </c>
      <c r="AC1126">
        <v>18000</v>
      </c>
      <c r="AD1126">
        <v>980.78720877621868</v>
      </c>
      <c r="AE1126">
        <v>980.78720877621868</v>
      </c>
      <c r="AF1126">
        <v>2.9316847983856804E-3</v>
      </c>
      <c r="AG1126">
        <v>53.380667288307066</v>
      </c>
      <c r="AI1126">
        <v>6.7627722955333294</v>
      </c>
      <c r="AJ1126">
        <v>865.03701293211441</v>
      </c>
      <c r="AM1126">
        <v>0.3552584002098636</v>
      </c>
    </row>
    <row r="1127" spans="1:39" x14ac:dyDescent="0.35">
      <c r="A1127">
        <v>0.56249999999994493</v>
      </c>
      <c r="B1127">
        <v>0.43750000000005501</v>
      </c>
      <c r="C1127">
        <v>-5.0000000000000044E-4</v>
      </c>
      <c r="D1127">
        <v>1.1624999999999381</v>
      </c>
      <c r="E1127">
        <v>0.2</v>
      </c>
      <c r="F1127">
        <v>-0.38250000000000045</v>
      </c>
      <c r="G1127">
        <v>0.02</v>
      </c>
      <c r="H1127">
        <v>0.99999999999993761</v>
      </c>
      <c r="I1127">
        <v>1.1624999999999381</v>
      </c>
      <c r="J1127">
        <v>0.2</v>
      </c>
      <c r="K1127">
        <v>-0.38250000000000045</v>
      </c>
      <c r="L1127">
        <v>0.02</v>
      </c>
      <c r="M1127">
        <v>0</v>
      </c>
      <c r="N1127">
        <v>0.99999999999993761</v>
      </c>
      <c r="O1127">
        <v>4.8000000000000001E-2</v>
      </c>
      <c r="P1127">
        <v>3.4000000000000002E-2</v>
      </c>
      <c r="Q1127">
        <v>4.2999999999999997E-2</v>
      </c>
      <c r="R1127">
        <v>0.223</v>
      </c>
      <c r="S1127">
        <v>800</v>
      </c>
      <c r="T1127">
        <v>5.0612499999997014E-2</v>
      </c>
      <c r="X1127">
        <v>363636</v>
      </c>
      <c r="Y1127">
        <v>0</v>
      </c>
      <c r="Z1127">
        <v>1.452547081951442E-4</v>
      </c>
      <c r="AA1127">
        <v>0</v>
      </c>
      <c r="AB1127">
        <v>1623</v>
      </c>
      <c r="AC1127">
        <v>18000</v>
      </c>
      <c r="AD1127">
        <v>980.78720877621868</v>
      </c>
      <c r="AE1127">
        <v>980.78720877621868</v>
      </c>
      <c r="AF1127">
        <v>2.8700791976912221E-3</v>
      </c>
      <c r="AG1127">
        <v>53.333220357454529</v>
      </c>
      <c r="AI1127">
        <v>6.76277236124597</v>
      </c>
      <c r="AJ1127">
        <v>865.03706977598267</v>
      </c>
      <c r="AM1127">
        <v>0.3549947032530068</v>
      </c>
    </row>
    <row r="1128" spans="1:39" x14ac:dyDescent="0.35">
      <c r="A1128">
        <v>0.56299999999994499</v>
      </c>
      <c r="B1128">
        <v>0.43700000000005501</v>
      </c>
      <c r="C1128">
        <v>-5.0000000000000044E-4</v>
      </c>
      <c r="D1128">
        <v>1.1629999999999381</v>
      </c>
      <c r="E1128">
        <v>0.2</v>
      </c>
      <c r="F1128">
        <v>-0.38300000000000045</v>
      </c>
      <c r="G1128">
        <v>0.02</v>
      </c>
      <c r="H1128">
        <v>0.99999999999993761</v>
      </c>
      <c r="I1128">
        <v>1.1629999999999381</v>
      </c>
      <c r="J1128">
        <v>0.2</v>
      </c>
      <c r="K1128">
        <v>-0.38300000000000045</v>
      </c>
      <c r="L1128">
        <v>0.02</v>
      </c>
      <c r="M1128">
        <v>0</v>
      </c>
      <c r="N1128">
        <v>0.99999999999993761</v>
      </c>
      <c r="O1128">
        <v>4.8000000000000001E-2</v>
      </c>
      <c r="P1128">
        <v>3.4000000000000002E-2</v>
      </c>
      <c r="Q1128">
        <v>4.2999999999999997E-2</v>
      </c>
      <c r="R1128">
        <v>0.223</v>
      </c>
      <c r="S1128">
        <v>800</v>
      </c>
      <c r="T1128">
        <v>5.061499999999701E-2</v>
      </c>
      <c r="X1128">
        <v>363636</v>
      </c>
      <c r="Y1128">
        <v>0</v>
      </c>
      <c r="Z1128">
        <v>1.4220613931061404E-4</v>
      </c>
      <c r="AA1128">
        <v>0</v>
      </c>
      <c r="AB1128">
        <v>1623</v>
      </c>
      <c r="AC1128">
        <v>18000</v>
      </c>
      <c r="AD1128">
        <v>980.78720877621868</v>
      </c>
      <c r="AE1128">
        <v>980.78720877621868</v>
      </c>
      <c r="AF1128">
        <v>2.8097039132748318E-3</v>
      </c>
      <c r="AG1128">
        <v>53.285857648170733</v>
      </c>
      <c r="AI1128">
        <v>6.7627724256462738</v>
      </c>
      <c r="AJ1128">
        <v>865.03712548463454</v>
      </c>
      <c r="AM1128">
        <v>0.35473139747343885</v>
      </c>
    </row>
    <row r="1129" spans="1:39" x14ac:dyDescent="0.35">
      <c r="A1129">
        <v>0.56349999999994504</v>
      </c>
      <c r="B1129">
        <v>0.43650000000005501</v>
      </c>
      <c r="C1129">
        <v>-5.0000000000000044E-4</v>
      </c>
      <c r="D1129">
        <v>1.163499999999938</v>
      </c>
      <c r="E1129">
        <v>0.2</v>
      </c>
      <c r="F1129">
        <v>-0.38350000000000045</v>
      </c>
      <c r="G1129">
        <v>0.02</v>
      </c>
      <c r="H1129">
        <v>0.99999999999993761</v>
      </c>
      <c r="I1129">
        <v>1.163499999999938</v>
      </c>
      <c r="J1129">
        <v>0.2</v>
      </c>
      <c r="K1129">
        <v>-0.38350000000000045</v>
      </c>
      <c r="L1129">
        <v>0.02</v>
      </c>
      <c r="M1129">
        <v>0</v>
      </c>
      <c r="N1129">
        <v>0.99999999999993761</v>
      </c>
      <c r="O1129">
        <v>4.8000000000000001E-2</v>
      </c>
      <c r="P1129">
        <v>3.4000000000000002E-2</v>
      </c>
      <c r="Q1129">
        <v>4.2999999999999997E-2</v>
      </c>
      <c r="R1129">
        <v>0.223</v>
      </c>
      <c r="S1129">
        <v>800</v>
      </c>
      <c r="T1129">
        <v>5.0617499999997005E-2</v>
      </c>
      <c r="X1129">
        <v>363636</v>
      </c>
      <c r="Y1129">
        <v>0</v>
      </c>
      <c r="Z1129">
        <v>1.3921836208959901E-4</v>
      </c>
      <c r="AA1129">
        <v>0</v>
      </c>
      <c r="AB1129">
        <v>1623</v>
      </c>
      <c r="AC1129">
        <v>18000</v>
      </c>
      <c r="AD1129">
        <v>980.78720877621868</v>
      </c>
      <c r="AE1129">
        <v>980.78720877621868</v>
      </c>
      <c r="AF1129">
        <v>2.7505356532570822E-3</v>
      </c>
      <c r="AG1129">
        <v>53.238578937334417</v>
      </c>
      <c r="AI1129">
        <v>6.7627724887590839</v>
      </c>
      <c r="AJ1129">
        <v>865.03718007956013</v>
      </c>
      <c r="AM1129">
        <v>0.35446848200137576</v>
      </c>
    </row>
    <row r="1130" spans="1:39" x14ac:dyDescent="0.35">
      <c r="A1130">
        <v>0.56399999999994499</v>
      </c>
      <c r="B1130">
        <v>0.43600000000005501</v>
      </c>
      <c r="C1130">
        <v>-5.0000000000000044E-4</v>
      </c>
      <c r="D1130">
        <v>1.163999999999938</v>
      </c>
      <c r="E1130">
        <v>0.2</v>
      </c>
      <c r="F1130">
        <v>-0.38400000000000045</v>
      </c>
      <c r="G1130">
        <v>0.02</v>
      </c>
      <c r="H1130">
        <v>0.99999999999993749</v>
      </c>
      <c r="I1130">
        <v>1.163999999999938</v>
      </c>
      <c r="J1130">
        <v>0.2</v>
      </c>
      <c r="K1130">
        <v>-0.38400000000000045</v>
      </c>
      <c r="L1130">
        <v>0.02</v>
      </c>
      <c r="M1130">
        <v>0</v>
      </c>
      <c r="N1130">
        <v>0.99999999999993749</v>
      </c>
      <c r="O1130">
        <v>4.8000000000000001E-2</v>
      </c>
      <c r="P1130">
        <v>3.4000000000000002E-2</v>
      </c>
      <c r="Q1130">
        <v>4.2999999999999997E-2</v>
      </c>
      <c r="R1130">
        <v>0.223</v>
      </c>
      <c r="S1130">
        <v>800</v>
      </c>
      <c r="T1130">
        <v>5.0619999999997001E-2</v>
      </c>
      <c r="X1130">
        <v>363636</v>
      </c>
      <c r="Y1130">
        <v>0</v>
      </c>
      <c r="Z1130">
        <v>1.3629022770826388E-4</v>
      </c>
      <c r="AA1130">
        <v>0</v>
      </c>
      <c r="AB1130">
        <v>1623</v>
      </c>
      <c r="AC1130">
        <v>18000</v>
      </c>
      <c r="AD1130">
        <v>980.78720877621868</v>
      </c>
      <c r="AE1130">
        <v>980.78720877621868</v>
      </c>
      <c r="AF1130">
        <v>2.6925515426141538E-3</v>
      </c>
      <c r="AG1130">
        <v>53.191384002595235</v>
      </c>
      <c r="AI1130">
        <v>6.7627725506088021</v>
      </c>
      <c r="AJ1130">
        <v>865.03723358186755</v>
      </c>
      <c r="AM1130">
        <v>0.35420595596961046</v>
      </c>
    </row>
    <row r="1131" spans="1:39" x14ac:dyDescent="0.35">
      <c r="A1131">
        <v>0.56449999999994493</v>
      </c>
      <c r="B1131">
        <v>0.43550000000005501</v>
      </c>
      <c r="C1131">
        <v>-5.0000000000000044E-4</v>
      </c>
      <c r="D1131">
        <v>1.1644999999999379</v>
      </c>
      <c r="E1131">
        <v>0.2</v>
      </c>
      <c r="F1131">
        <v>-0.38450000000000045</v>
      </c>
      <c r="G1131">
        <v>0.02</v>
      </c>
      <c r="H1131">
        <v>0.99999999999993738</v>
      </c>
      <c r="I1131">
        <v>1.1644999999999379</v>
      </c>
      <c r="J1131">
        <v>0.2</v>
      </c>
      <c r="K1131">
        <v>-0.38450000000000045</v>
      </c>
      <c r="L1131">
        <v>0.02</v>
      </c>
      <c r="M1131">
        <v>0</v>
      </c>
      <c r="N1131">
        <v>0.99999999999993738</v>
      </c>
      <c r="O1131">
        <v>4.8000000000000001E-2</v>
      </c>
      <c r="P1131">
        <v>3.4000000000000002E-2</v>
      </c>
      <c r="Q1131">
        <v>4.2999999999999997E-2</v>
      </c>
      <c r="R1131">
        <v>0.223</v>
      </c>
      <c r="S1131">
        <v>800</v>
      </c>
      <c r="T1131">
        <v>5.062249999999701E-2</v>
      </c>
      <c r="X1131">
        <v>363636</v>
      </c>
      <c r="Y1131">
        <v>0</v>
      </c>
      <c r="Z1131">
        <v>1.3342060785931139E-4</v>
      </c>
      <c r="AA1131">
        <v>0</v>
      </c>
      <c r="AB1131">
        <v>1623</v>
      </c>
      <c r="AC1131">
        <v>18000</v>
      </c>
      <c r="AD1131">
        <v>980.78720877621868</v>
      </c>
      <c r="AE1131">
        <v>980.78720877621868</v>
      </c>
      <c r="AF1131">
        <v>2.6357291161461737E-3</v>
      </c>
      <c r="AG1131">
        <v>53.144272622370721</v>
      </c>
      <c r="AI1131">
        <v>6.7627726112193907</v>
      </c>
      <c r="AJ1131">
        <v>865.03728601228499</v>
      </c>
      <c r="AM1131">
        <v>0.35394381851350271</v>
      </c>
    </row>
    <row r="1132" spans="1:39" x14ac:dyDescent="0.35">
      <c r="A1132">
        <v>0.56499999999994499</v>
      </c>
      <c r="B1132">
        <v>0.43500000000005501</v>
      </c>
      <c r="C1132">
        <v>-5.0000000000000044E-4</v>
      </c>
      <c r="D1132">
        <v>1.1649999999999379</v>
      </c>
      <c r="E1132">
        <v>0.2</v>
      </c>
      <c r="F1132">
        <v>-0.38500000000000045</v>
      </c>
      <c r="G1132">
        <v>0.02</v>
      </c>
      <c r="H1132">
        <v>0.99999999999993738</v>
      </c>
      <c r="I1132">
        <v>1.1649999999999379</v>
      </c>
      <c r="J1132">
        <v>0.2</v>
      </c>
      <c r="K1132">
        <v>-0.38500000000000045</v>
      </c>
      <c r="L1132">
        <v>0.02</v>
      </c>
      <c r="M1132">
        <v>0</v>
      </c>
      <c r="N1132">
        <v>0.99999999999993738</v>
      </c>
      <c r="O1132">
        <v>4.8000000000000001E-2</v>
      </c>
      <c r="P1132">
        <v>3.4000000000000002E-2</v>
      </c>
      <c r="Q1132">
        <v>4.2999999999999997E-2</v>
      </c>
      <c r="R1132">
        <v>0.223</v>
      </c>
      <c r="S1132">
        <v>800</v>
      </c>
      <c r="T1132">
        <v>5.0624999999997013E-2</v>
      </c>
      <c r="X1132">
        <v>363636</v>
      </c>
      <c r="Y1132">
        <v>0</v>
      </c>
      <c r="Z1132">
        <v>1.3060839440678568E-4</v>
      </c>
      <c r="AA1132">
        <v>0</v>
      </c>
      <c r="AB1132">
        <v>1623</v>
      </c>
      <c r="AC1132">
        <v>18000</v>
      </c>
      <c r="AD1132">
        <v>980.78720877621868</v>
      </c>
      <c r="AE1132">
        <v>980.78720877621868</v>
      </c>
      <c r="AF1132">
        <v>2.5800463115569837E-3</v>
      </c>
      <c r="AG1132">
        <v>53.097244575843227</v>
      </c>
      <c r="AI1132">
        <v>6.7627726706143818</v>
      </c>
      <c r="AJ1132">
        <v>865.03733739116853</v>
      </c>
      <c r="AM1132">
        <v>0.35368206877097003</v>
      </c>
    </row>
    <row r="1133" spans="1:39" x14ac:dyDescent="0.35">
      <c r="A1133">
        <v>0.56549999999994505</v>
      </c>
      <c r="B1133">
        <v>0.43450000000005501</v>
      </c>
      <c r="C1133">
        <v>-5.0000000000000044E-4</v>
      </c>
      <c r="D1133">
        <v>1.1654999999999378</v>
      </c>
      <c r="E1133">
        <v>0.2</v>
      </c>
      <c r="F1133">
        <v>-0.38550000000000045</v>
      </c>
      <c r="G1133">
        <v>0.02</v>
      </c>
      <c r="H1133">
        <v>0.99999999999993738</v>
      </c>
      <c r="I1133">
        <v>1.1654999999999378</v>
      </c>
      <c r="J1133">
        <v>0.2</v>
      </c>
      <c r="K1133">
        <v>-0.38550000000000045</v>
      </c>
      <c r="L1133">
        <v>0.02</v>
      </c>
      <c r="M1133">
        <v>0</v>
      </c>
      <c r="N1133">
        <v>0.99999999999993738</v>
      </c>
      <c r="O1133">
        <v>4.8000000000000001E-2</v>
      </c>
      <c r="P1133">
        <v>3.4000000000000002E-2</v>
      </c>
      <c r="Q1133">
        <v>4.2999999999999997E-2</v>
      </c>
      <c r="R1133">
        <v>0.223</v>
      </c>
      <c r="S1133">
        <v>800</v>
      </c>
      <c r="T1133">
        <v>5.0627499999997001E-2</v>
      </c>
      <c r="X1133">
        <v>363636</v>
      </c>
      <c r="Y1133">
        <v>0</v>
      </c>
      <c r="Z1133">
        <v>1.2785249904632929E-4</v>
      </c>
      <c r="AA1133">
        <v>0</v>
      </c>
      <c r="AB1133">
        <v>1623</v>
      </c>
      <c r="AC1133">
        <v>18000</v>
      </c>
      <c r="AD1133">
        <v>980.78720877621868</v>
      </c>
      <c r="AE1133">
        <v>980.78720877621868</v>
      </c>
      <c r="AF1133">
        <v>2.5254814626436907E-3</v>
      </c>
      <c r="AG1133">
        <v>53.050299642956944</v>
      </c>
      <c r="AI1133">
        <v>6.7627727288168877</v>
      </c>
      <c r="AJ1133">
        <v>865.03738773851069</v>
      </c>
      <c r="AM1133">
        <v>0.35342070588247843</v>
      </c>
    </row>
    <row r="1134" spans="1:39" x14ac:dyDescent="0.35">
      <c r="A1134">
        <v>0.56599999999994499</v>
      </c>
      <c r="B1134">
        <v>0.43400000000005501</v>
      </c>
      <c r="C1134">
        <v>-5.0000000000000044E-4</v>
      </c>
      <c r="D1134">
        <v>1.1659999999999378</v>
      </c>
      <c r="E1134">
        <v>0.2</v>
      </c>
      <c r="F1134">
        <v>-0.38600000000000045</v>
      </c>
      <c r="G1134">
        <v>0.02</v>
      </c>
      <c r="H1134">
        <v>0.99999999999993727</v>
      </c>
      <c r="I1134">
        <v>1.1659999999999378</v>
      </c>
      <c r="J1134">
        <v>0.2</v>
      </c>
      <c r="K1134">
        <v>-0.38600000000000045</v>
      </c>
      <c r="L1134">
        <v>0.02</v>
      </c>
      <c r="M1134">
        <v>0</v>
      </c>
      <c r="N1134">
        <v>0.99999999999993727</v>
      </c>
      <c r="O1134">
        <v>4.8000000000000001E-2</v>
      </c>
      <c r="P1134">
        <v>3.4000000000000002E-2</v>
      </c>
      <c r="Q1134">
        <v>4.2999999999999997E-2</v>
      </c>
      <c r="R1134">
        <v>0.223</v>
      </c>
      <c r="S1134">
        <v>800</v>
      </c>
      <c r="T1134">
        <v>5.0629999999997004E-2</v>
      </c>
      <c r="X1134">
        <v>363636</v>
      </c>
      <c r="Y1134">
        <v>0</v>
      </c>
      <c r="Z1134">
        <v>1.2515185297081347E-4</v>
      </c>
      <c r="AA1134">
        <v>0</v>
      </c>
      <c r="AB1134">
        <v>1623</v>
      </c>
      <c r="AC1134">
        <v>18000</v>
      </c>
      <c r="AD1134">
        <v>980.78720877621868</v>
      </c>
      <c r="AE1134">
        <v>980.78720877621868</v>
      </c>
      <c r="AF1134">
        <v>2.4720132925943584E-3</v>
      </c>
      <c r="AG1134">
        <v>53.003437604414842</v>
      </c>
      <c r="AI1134">
        <v>6.7627727858496023</v>
      </c>
      <c r="AJ1134">
        <v>865.03743707394256</v>
      </c>
      <c r="AM1134">
        <v>0.35315972899103254</v>
      </c>
    </row>
    <row r="1135" spans="1:39" x14ac:dyDescent="0.35">
      <c r="A1135">
        <v>0.56649999999994494</v>
      </c>
      <c r="B1135">
        <v>0.43350000000005501</v>
      </c>
      <c r="C1135">
        <v>-5.0000000000000044E-4</v>
      </c>
      <c r="D1135">
        <v>1.1664999999999377</v>
      </c>
      <c r="E1135">
        <v>0.2</v>
      </c>
      <c r="F1135">
        <v>-0.38650000000000045</v>
      </c>
      <c r="G1135">
        <v>0.02</v>
      </c>
      <c r="H1135">
        <v>0.99999999999993716</v>
      </c>
      <c r="I1135">
        <v>1.1664999999999377</v>
      </c>
      <c r="J1135">
        <v>0.2</v>
      </c>
      <c r="K1135">
        <v>-0.38650000000000045</v>
      </c>
      <c r="L1135">
        <v>0.02</v>
      </c>
      <c r="M1135">
        <v>0</v>
      </c>
      <c r="N1135">
        <v>0.99999999999993716</v>
      </c>
      <c r="O1135">
        <v>4.8000000000000001E-2</v>
      </c>
      <c r="P1135">
        <v>3.4000000000000002E-2</v>
      </c>
      <c r="Q1135">
        <v>4.2999999999999997E-2</v>
      </c>
      <c r="R1135">
        <v>0.223</v>
      </c>
      <c r="S1135">
        <v>800</v>
      </c>
      <c r="T1135">
        <v>5.0632499999996992E-2</v>
      </c>
      <c r="X1135">
        <v>363636</v>
      </c>
      <c r="Y1135">
        <v>0</v>
      </c>
      <c r="Z1135">
        <v>1.2250540654126199E-4</v>
      </c>
      <c r="AA1135">
        <v>0</v>
      </c>
      <c r="AB1135">
        <v>1623</v>
      </c>
      <c r="AC1135">
        <v>18000</v>
      </c>
      <c r="AD1135">
        <v>980.78720877621868</v>
      </c>
      <c r="AE1135">
        <v>980.78720877621868</v>
      </c>
      <c r="AF1135">
        <v>2.4196209073922424E-3</v>
      </c>
      <c r="AG1135">
        <v>52.956658241675648</v>
      </c>
      <c r="AI1135">
        <v>6.7627728417348125</v>
      </c>
      <c r="AJ1135">
        <v>865.03748541674292</v>
      </c>
      <c r="AM1135">
        <v>0.35289913724216654</v>
      </c>
    </row>
    <row r="1136" spans="1:39" x14ac:dyDescent="0.35">
      <c r="A1136">
        <v>0.56699999999994499</v>
      </c>
      <c r="B1136">
        <v>0.43300000000005501</v>
      </c>
      <c r="C1136">
        <v>-5.0000000000000044E-4</v>
      </c>
      <c r="D1136">
        <v>1.1669999999999376</v>
      </c>
      <c r="E1136">
        <v>0.2</v>
      </c>
      <c r="F1136">
        <v>-0.38700000000000045</v>
      </c>
      <c r="G1136">
        <v>0.02</v>
      </c>
      <c r="H1136">
        <v>0.99999999999993716</v>
      </c>
      <c r="I1136">
        <v>1.1669999999999376</v>
      </c>
      <c r="J1136">
        <v>0.2</v>
      </c>
      <c r="K1136">
        <v>-0.38700000000000045</v>
      </c>
      <c r="L1136">
        <v>0.02</v>
      </c>
      <c r="M1136">
        <v>0</v>
      </c>
      <c r="N1136">
        <v>0.99999999999993716</v>
      </c>
      <c r="O1136">
        <v>4.8000000000000001E-2</v>
      </c>
      <c r="P1136">
        <v>3.4000000000000002E-2</v>
      </c>
      <c r="Q1136">
        <v>4.2999999999999997E-2</v>
      </c>
      <c r="R1136">
        <v>0.223</v>
      </c>
      <c r="S1136">
        <v>800</v>
      </c>
      <c r="T1136">
        <v>5.0634999999996995E-2</v>
      </c>
      <c r="X1136">
        <v>363636</v>
      </c>
      <c r="Y1136">
        <v>0</v>
      </c>
      <c r="Z1136">
        <v>1.1991212896299013E-4</v>
      </c>
      <c r="AA1136">
        <v>0</v>
      </c>
      <c r="AB1136">
        <v>1623</v>
      </c>
      <c r="AC1136">
        <v>18000</v>
      </c>
      <c r="AD1136">
        <v>980.78720877621868</v>
      </c>
      <c r="AE1136">
        <v>980.78720877621868</v>
      </c>
      <c r="AF1136">
        <v>2.368283789324984E-3</v>
      </c>
      <c r="AG1136">
        <v>52.909961336950865</v>
      </c>
      <c r="AI1136">
        <v>6.7627728964944058</v>
      </c>
      <c r="AJ1136">
        <v>865.03753278584509</v>
      </c>
      <c r="AM1136">
        <v>0.35263892978393446</v>
      </c>
    </row>
    <row r="1137" spans="1:39" x14ac:dyDescent="0.35">
      <c r="A1137">
        <v>0.56749999999994505</v>
      </c>
      <c r="B1137">
        <v>0.43250000000005501</v>
      </c>
      <c r="C1137">
        <v>-5.0000000000000044E-4</v>
      </c>
      <c r="D1137">
        <v>1.1674999999999376</v>
      </c>
      <c r="E1137">
        <v>0.2</v>
      </c>
      <c r="F1137">
        <v>-0.38750000000000046</v>
      </c>
      <c r="G1137">
        <v>0.02</v>
      </c>
      <c r="H1137">
        <v>0.99999999999993716</v>
      </c>
      <c r="I1137">
        <v>1.1674999999999376</v>
      </c>
      <c r="J1137">
        <v>0.2</v>
      </c>
      <c r="K1137">
        <v>-0.38750000000000046</v>
      </c>
      <c r="L1137">
        <v>0.02</v>
      </c>
      <c r="M1137">
        <v>0</v>
      </c>
      <c r="N1137">
        <v>0.99999999999993716</v>
      </c>
      <c r="O1137">
        <v>4.8000000000000001E-2</v>
      </c>
      <c r="P1137">
        <v>3.4000000000000002E-2</v>
      </c>
      <c r="Q1137">
        <v>4.2999999999999997E-2</v>
      </c>
      <c r="R1137">
        <v>0.223</v>
      </c>
      <c r="S1137">
        <v>800</v>
      </c>
      <c r="T1137">
        <v>5.063749999999699E-2</v>
      </c>
      <c r="X1137">
        <v>363636</v>
      </c>
      <c r="Y1137">
        <v>0</v>
      </c>
      <c r="Z1137">
        <v>1.1737100796688156E-4</v>
      </c>
      <c r="AA1137">
        <v>0</v>
      </c>
      <c r="AB1137">
        <v>1623</v>
      </c>
      <c r="AC1137">
        <v>18000</v>
      </c>
      <c r="AD1137">
        <v>980.78720877621868</v>
      </c>
      <c r="AE1137">
        <v>980.78720877621868</v>
      </c>
      <c r="AF1137">
        <v>2.317981790597186E-3</v>
      </c>
      <c r="AG1137">
        <v>52.863346673201818</v>
      </c>
      <c r="AI1137">
        <v>6.7627729501498708</v>
      </c>
      <c r="AJ1137">
        <v>865.03757919983741</v>
      </c>
      <c r="AM1137">
        <v>0.35237910576690173</v>
      </c>
    </row>
    <row r="1138" spans="1:39" x14ac:dyDescent="0.35">
      <c r="A1138">
        <v>0.56799999999994499</v>
      </c>
      <c r="B1138">
        <v>0.43200000000005501</v>
      </c>
      <c r="C1138">
        <v>-5.0000000000000044E-4</v>
      </c>
      <c r="D1138">
        <v>1.1679999999999375</v>
      </c>
      <c r="E1138">
        <v>0.2</v>
      </c>
      <c r="F1138">
        <v>-0.38800000000000046</v>
      </c>
      <c r="G1138">
        <v>0.02</v>
      </c>
      <c r="H1138">
        <v>0.99999999999993705</v>
      </c>
      <c r="I1138">
        <v>1.1679999999999375</v>
      </c>
      <c r="J1138">
        <v>0.2</v>
      </c>
      <c r="K1138">
        <v>-0.38800000000000046</v>
      </c>
      <c r="L1138">
        <v>0.02</v>
      </c>
      <c r="M1138">
        <v>0</v>
      </c>
      <c r="N1138">
        <v>0.99999999999993705</v>
      </c>
      <c r="O1138">
        <v>4.8000000000000001E-2</v>
      </c>
      <c r="P1138">
        <v>3.4000000000000002E-2</v>
      </c>
      <c r="Q1138">
        <v>4.2999999999999997E-2</v>
      </c>
      <c r="R1138">
        <v>0.223</v>
      </c>
      <c r="S1138">
        <v>800</v>
      </c>
      <c r="T1138">
        <v>5.0639999999996986E-2</v>
      </c>
      <c r="X1138">
        <v>363636</v>
      </c>
      <c r="Y1138">
        <v>0</v>
      </c>
      <c r="Z1138">
        <v>1.1488104949572681E-4</v>
      </c>
      <c r="AA1138">
        <v>0</v>
      </c>
      <c r="AB1138">
        <v>1623</v>
      </c>
      <c r="AC1138">
        <v>18000</v>
      </c>
      <c r="AD1138">
        <v>980.78720877621868</v>
      </c>
      <c r="AE1138">
        <v>980.78720877621868</v>
      </c>
      <c r="AF1138">
        <v>2.268695127044851E-3</v>
      </c>
      <c r="AG1138">
        <v>52.816814034136605</v>
      </c>
      <c r="AI1138">
        <v>6.7627730027223123</v>
      </c>
      <c r="AJ1138">
        <v>865.03762467697618</v>
      </c>
      <c r="AM1138">
        <v>0.35211966434413483</v>
      </c>
    </row>
    <row r="1139" spans="1:39" x14ac:dyDescent="0.35">
      <c r="A1139">
        <v>0.56849999999994494</v>
      </c>
      <c r="B1139">
        <v>0.43150000000005501</v>
      </c>
      <c r="C1139">
        <v>-5.0000000000000044E-4</v>
      </c>
      <c r="D1139">
        <v>1.1684999999999375</v>
      </c>
      <c r="E1139">
        <v>0.2</v>
      </c>
      <c r="F1139">
        <v>-0.38850000000000046</v>
      </c>
      <c r="G1139">
        <v>0.02</v>
      </c>
      <c r="H1139">
        <v>0.99999999999993694</v>
      </c>
      <c r="I1139">
        <v>1.1684999999999375</v>
      </c>
      <c r="J1139">
        <v>0.2</v>
      </c>
      <c r="K1139">
        <v>-0.38850000000000046</v>
      </c>
      <c r="L1139">
        <v>0.02</v>
      </c>
      <c r="M1139">
        <v>0</v>
      </c>
      <c r="N1139">
        <v>0.99999999999993694</v>
      </c>
      <c r="O1139">
        <v>4.8000000000000001E-2</v>
      </c>
      <c r="P1139">
        <v>3.4000000000000002E-2</v>
      </c>
      <c r="Q1139">
        <v>4.2999999999999997E-2</v>
      </c>
      <c r="R1139">
        <v>0.223</v>
      </c>
      <c r="S1139">
        <v>800</v>
      </c>
      <c r="T1139">
        <v>5.0642499999996982E-2</v>
      </c>
      <c r="X1139">
        <v>363636</v>
      </c>
      <c r="Y1139">
        <v>0</v>
      </c>
      <c r="Z1139">
        <v>1.124412773955482E-4</v>
      </c>
      <c r="AA1139">
        <v>0</v>
      </c>
      <c r="AB1139">
        <v>1623</v>
      </c>
      <c r="AC1139">
        <v>18000</v>
      </c>
      <c r="AD1139">
        <v>980.78720877621868</v>
      </c>
      <c r="AE1139">
        <v>980.78720877621868</v>
      </c>
      <c r="AF1139">
        <v>2.2204043719501361E-3</v>
      </c>
      <c r="AG1139">
        <v>52.770363204207165</v>
      </c>
      <c r="AI1139">
        <v>6.7627730542324507</v>
      </c>
      <c r="AJ1139">
        <v>865.03766923518504</v>
      </c>
      <c r="AM1139">
        <v>0.35186060467119307</v>
      </c>
    </row>
    <row r="1140" spans="1:39" x14ac:dyDescent="0.35">
      <c r="A1140">
        <v>0.56899999999994499</v>
      </c>
      <c r="B1140">
        <v>0.43100000000005501</v>
      </c>
      <c r="C1140">
        <v>-5.0000000000000044E-4</v>
      </c>
      <c r="D1140">
        <v>1.1689999999999374</v>
      </c>
      <c r="E1140">
        <v>0.2</v>
      </c>
      <c r="F1140">
        <v>-0.38900000000000046</v>
      </c>
      <c r="G1140">
        <v>0.02</v>
      </c>
      <c r="H1140">
        <v>0.99999999999993694</v>
      </c>
      <c r="I1140">
        <v>1.1689999999999374</v>
      </c>
      <c r="J1140">
        <v>0.2</v>
      </c>
      <c r="K1140">
        <v>-0.38900000000000046</v>
      </c>
      <c r="L1140">
        <v>0.02</v>
      </c>
      <c r="M1140">
        <v>0</v>
      </c>
      <c r="N1140">
        <v>0.99999999999993694</v>
      </c>
      <c r="O1140">
        <v>4.8000000000000001E-2</v>
      </c>
      <c r="P1140">
        <v>3.4000000000000002E-2</v>
      </c>
      <c r="Q1140">
        <v>4.2999999999999997E-2</v>
      </c>
      <c r="R1140">
        <v>0.223</v>
      </c>
      <c r="S1140">
        <v>800</v>
      </c>
      <c r="T1140">
        <v>5.0644999999996977E-2</v>
      </c>
      <c r="X1140">
        <v>363636</v>
      </c>
      <c r="Y1140">
        <v>0</v>
      </c>
      <c r="Z1140">
        <v>1.1005073311183691E-4</v>
      </c>
      <c r="AA1140">
        <v>0</v>
      </c>
      <c r="AB1140">
        <v>1623</v>
      </c>
      <c r="AC1140">
        <v>18000</v>
      </c>
      <c r="AD1140">
        <v>980.78720877621868</v>
      </c>
      <c r="AE1140">
        <v>980.78720877621868</v>
      </c>
      <c r="AF1140">
        <v>2.1730904499549482E-3</v>
      </c>
      <c r="AG1140">
        <v>52.723993968606315</v>
      </c>
      <c r="AI1140">
        <v>6.7627731047006341</v>
      </c>
      <c r="AJ1140">
        <v>865.03771289206588</v>
      </c>
      <c r="AM1140">
        <v>0.35160192590611861</v>
      </c>
    </row>
    <row r="1141" spans="1:39" x14ac:dyDescent="0.35">
      <c r="A1141">
        <v>0.56949999999994505</v>
      </c>
      <c r="B1141">
        <v>0.43050000000005501</v>
      </c>
      <c r="C1141">
        <v>-5.0000000000000044E-4</v>
      </c>
      <c r="D1141">
        <v>1.1694999999999374</v>
      </c>
      <c r="E1141">
        <v>0.2</v>
      </c>
      <c r="F1141">
        <v>-0.38950000000000046</v>
      </c>
      <c r="G1141">
        <v>0.02</v>
      </c>
      <c r="H1141">
        <v>0.99999999999993694</v>
      </c>
      <c r="I1141">
        <v>1.1694999999999374</v>
      </c>
      <c r="J1141">
        <v>0.2</v>
      </c>
      <c r="K1141">
        <v>-0.38950000000000046</v>
      </c>
      <c r="L1141">
        <v>0.02</v>
      </c>
      <c r="M1141">
        <v>0</v>
      </c>
      <c r="N1141">
        <v>0.99999999999993694</v>
      </c>
      <c r="O1141">
        <v>4.8000000000000001E-2</v>
      </c>
      <c r="P1141">
        <v>3.4000000000000002E-2</v>
      </c>
      <c r="Q1141">
        <v>4.2999999999999997E-2</v>
      </c>
      <c r="R1141">
        <v>0.223</v>
      </c>
      <c r="S1141">
        <v>800</v>
      </c>
      <c r="T1141">
        <v>5.064749999999698E-2</v>
      </c>
      <c r="X1141">
        <v>363636</v>
      </c>
      <c r="Y1141">
        <v>0</v>
      </c>
      <c r="Z1141">
        <v>1.0770847539062925E-4</v>
      </c>
      <c r="AA1141">
        <v>0</v>
      </c>
      <c r="AB1141">
        <v>1623</v>
      </c>
      <c r="AC1141">
        <v>18000</v>
      </c>
      <c r="AD1141">
        <v>980.78720877621868</v>
      </c>
      <c r="AE1141">
        <v>980.78720877621868</v>
      </c>
      <c r="AF1141">
        <v>2.1267346310718861E-3</v>
      </c>
      <c r="AG1141">
        <v>52.677706113264797</v>
      </c>
      <c r="AI1141">
        <v>6.7627731541468412</v>
      </c>
      <c r="AJ1141">
        <v>865.03775566490083</v>
      </c>
      <c r="AM1141">
        <v>0.35134362720942808</v>
      </c>
    </row>
    <row r="1142" spans="1:39" x14ac:dyDescent="0.35">
      <c r="A1142">
        <v>0.569999999999945</v>
      </c>
      <c r="B1142">
        <v>0.430000000000055</v>
      </c>
      <c r="C1142">
        <v>-5.0000000000000044E-4</v>
      </c>
      <c r="D1142">
        <v>1.1699999999999373</v>
      </c>
      <c r="E1142">
        <v>0.2</v>
      </c>
      <c r="F1142">
        <v>-0.39000000000000046</v>
      </c>
      <c r="G1142">
        <v>0.02</v>
      </c>
      <c r="H1142">
        <v>0.99999999999993683</v>
      </c>
      <c r="I1142">
        <v>1.1699999999999373</v>
      </c>
      <c r="J1142">
        <v>0.2</v>
      </c>
      <c r="K1142">
        <v>-0.39000000000000046</v>
      </c>
      <c r="L1142">
        <v>0.02</v>
      </c>
      <c r="M1142">
        <v>0</v>
      </c>
      <c r="N1142">
        <v>0.99999999999993683</v>
      </c>
      <c r="O1142">
        <v>4.8000000000000001E-2</v>
      </c>
      <c r="P1142">
        <v>3.4000000000000002E-2</v>
      </c>
      <c r="Q1142">
        <v>4.2999999999999997E-2</v>
      </c>
      <c r="R1142">
        <v>0.223</v>
      </c>
      <c r="S1142">
        <v>800</v>
      </c>
      <c r="T1142">
        <v>5.0649999999996968E-2</v>
      </c>
      <c r="X1142">
        <v>363636</v>
      </c>
      <c r="Y1142">
        <v>0</v>
      </c>
      <c r="Z1142">
        <v>1.0541357998434995E-4</v>
      </c>
      <c r="AA1142">
        <v>0</v>
      </c>
      <c r="AB1142">
        <v>1623</v>
      </c>
      <c r="AC1142">
        <v>18000</v>
      </c>
      <c r="AD1142">
        <v>980.78720877621868</v>
      </c>
      <c r="AE1142">
        <v>980.78720877621868</v>
      </c>
      <c r="AF1142">
        <v>2.0813185247910804E-3</v>
      </c>
      <c r="AG1142">
        <v>52.631499424848364</v>
      </c>
      <c r="AI1142">
        <v>6.7627732025906875</v>
      </c>
      <c r="AJ1142">
        <v>865.03779757065797</v>
      </c>
      <c r="AM1142">
        <v>0.35108570774410303</v>
      </c>
    </row>
    <row r="1143" spans="1:39" x14ac:dyDescent="0.35">
      <c r="A1143">
        <v>0.57049999999994494</v>
      </c>
      <c r="B1143">
        <v>0.429500000000055</v>
      </c>
      <c r="C1143">
        <v>-5.0000000000000044E-4</v>
      </c>
      <c r="D1143">
        <v>1.1704999999999373</v>
      </c>
      <c r="E1143">
        <v>0.2</v>
      </c>
      <c r="F1143">
        <v>-0.39050000000000046</v>
      </c>
      <c r="G1143">
        <v>0.02</v>
      </c>
      <c r="H1143">
        <v>0.99999999999993672</v>
      </c>
      <c r="I1143">
        <v>1.1704999999999373</v>
      </c>
      <c r="J1143">
        <v>0.2</v>
      </c>
      <c r="K1143">
        <v>-0.39050000000000046</v>
      </c>
      <c r="L1143">
        <v>0.02</v>
      </c>
      <c r="M1143">
        <v>0</v>
      </c>
      <c r="N1143">
        <v>0.99999999999993672</v>
      </c>
      <c r="O1143">
        <v>4.8000000000000001E-2</v>
      </c>
      <c r="P1143">
        <v>3.4000000000000002E-2</v>
      </c>
      <c r="Q1143">
        <v>4.2999999999999997E-2</v>
      </c>
      <c r="R1143">
        <v>0.223</v>
      </c>
      <c r="S1143">
        <v>800</v>
      </c>
      <c r="T1143">
        <v>5.0652499999996971E-2</v>
      </c>
      <c r="X1143">
        <v>363636</v>
      </c>
      <c r="Y1143">
        <v>0</v>
      </c>
      <c r="Z1143">
        <v>1.0316513936235124E-4</v>
      </c>
      <c r="AA1143">
        <v>0</v>
      </c>
      <c r="AB1143">
        <v>1623</v>
      </c>
      <c r="AC1143">
        <v>18000</v>
      </c>
      <c r="AD1143">
        <v>980.78720877621868</v>
      </c>
      <c r="AE1143">
        <v>980.78720877621868</v>
      </c>
      <c r="AF1143">
        <v>2.036824074281489E-3</v>
      </c>
      <c r="AG1143">
        <v>52.585373690754786</v>
      </c>
      <c r="AI1143">
        <v>6.7627732500514348</v>
      </c>
      <c r="AJ1143">
        <v>865.03783862599926</v>
      </c>
      <c r="AM1143">
        <v>0.35082816667558103</v>
      </c>
    </row>
    <row r="1144" spans="1:39" x14ac:dyDescent="0.35">
      <c r="A1144">
        <v>0.570999999999945</v>
      </c>
      <c r="B1144">
        <v>0.429000000000055</v>
      </c>
      <c r="C1144">
        <v>-5.0000000000000044E-4</v>
      </c>
      <c r="D1144">
        <v>1.1709999999999372</v>
      </c>
      <c r="E1144">
        <v>0.2</v>
      </c>
      <c r="F1144">
        <v>-0.39100000000000046</v>
      </c>
      <c r="G1144">
        <v>0.02</v>
      </c>
      <c r="H1144">
        <v>0.99999999999993672</v>
      </c>
      <c r="I1144">
        <v>1.1709999999999372</v>
      </c>
      <c r="J1144">
        <v>0.2</v>
      </c>
      <c r="K1144">
        <v>-0.39100000000000046</v>
      </c>
      <c r="L1144">
        <v>0.02</v>
      </c>
      <c r="M1144">
        <v>0</v>
      </c>
      <c r="N1144">
        <v>0.99999999999993672</v>
      </c>
      <c r="O1144">
        <v>4.8000000000000001E-2</v>
      </c>
      <c r="P1144">
        <v>3.4000000000000002E-2</v>
      </c>
      <c r="Q1144">
        <v>4.2999999999999997E-2</v>
      </c>
      <c r="R1144">
        <v>0.223</v>
      </c>
      <c r="S1144">
        <v>800</v>
      </c>
      <c r="T1144">
        <v>5.0654999999996959E-2</v>
      </c>
      <c r="X1144">
        <v>363636</v>
      </c>
      <c r="Y1144">
        <v>0</v>
      </c>
      <c r="Z1144">
        <v>1.0096226242607776E-4</v>
      </c>
      <c r="AA1144">
        <v>0</v>
      </c>
      <c r="AB1144">
        <v>1623</v>
      </c>
      <c r="AC1144">
        <v>18000</v>
      </c>
      <c r="AD1144">
        <v>980.78720877621868</v>
      </c>
      <c r="AE1144">
        <v>980.78720877621868</v>
      </c>
      <c r="AF1144">
        <v>1.9932335506852336E-3</v>
      </c>
      <c r="AG1144">
        <v>52.539328699110989</v>
      </c>
      <c r="AI1144">
        <v>6.7627732965479934</v>
      </c>
      <c r="AJ1144">
        <v>865.03787884728274</v>
      </c>
      <c r="AM1144">
        <v>0.35057100317174644</v>
      </c>
    </row>
    <row r="1145" spans="1:39" x14ac:dyDescent="0.35">
      <c r="A1145">
        <v>0.57149999999994505</v>
      </c>
      <c r="B1145">
        <v>0.428500000000055</v>
      </c>
      <c r="C1145">
        <v>-5.0000000000000044E-4</v>
      </c>
      <c r="D1145">
        <v>1.1714999999999371</v>
      </c>
      <c r="E1145">
        <v>0.2</v>
      </c>
      <c r="F1145">
        <v>-0.39150000000000046</v>
      </c>
      <c r="G1145">
        <v>0.02</v>
      </c>
      <c r="H1145">
        <v>0.99999999999993672</v>
      </c>
      <c r="I1145">
        <v>1.1714999999999371</v>
      </c>
      <c r="J1145">
        <v>0.2</v>
      </c>
      <c r="K1145">
        <v>-0.39150000000000046</v>
      </c>
      <c r="L1145">
        <v>0.02</v>
      </c>
      <c r="M1145">
        <v>0</v>
      </c>
      <c r="N1145">
        <v>0.99999999999993672</v>
      </c>
      <c r="O1145">
        <v>4.8000000000000001E-2</v>
      </c>
      <c r="P1145">
        <v>3.4000000000000002E-2</v>
      </c>
      <c r="Q1145">
        <v>4.2999999999999997E-2</v>
      </c>
      <c r="R1145">
        <v>0.223</v>
      </c>
      <c r="S1145">
        <v>800</v>
      </c>
      <c r="T1145">
        <v>5.0657499999996962E-2</v>
      </c>
      <c r="X1145">
        <v>363636</v>
      </c>
      <c r="Y1145">
        <v>0</v>
      </c>
      <c r="Z1145">
        <v>9.8804074228788072E-5</v>
      </c>
      <c r="AA1145">
        <v>0</v>
      </c>
      <c r="AB1145">
        <v>1623</v>
      </c>
      <c r="AC1145">
        <v>18000</v>
      </c>
      <c r="AD1145">
        <v>980.78720877621868</v>
      </c>
      <c r="AE1145">
        <v>980.78720877621868</v>
      </c>
      <c r="AF1145">
        <v>1.9505295475035832E-3</v>
      </c>
      <c r="AG1145">
        <v>52.493364238770148</v>
      </c>
      <c r="AI1145">
        <v>6.7627733420989298</v>
      </c>
      <c r="AJ1145">
        <v>865.03791825056896</v>
      </c>
      <c r="AM1145">
        <v>0.35031421640292193</v>
      </c>
    </row>
    <row r="1146" spans="1:39" x14ac:dyDescent="0.35">
      <c r="A1146">
        <v>0.571999999999945</v>
      </c>
      <c r="B1146">
        <v>0.428000000000055</v>
      </c>
      <c r="C1146">
        <v>-5.0000000000000044E-4</v>
      </c>
      <c r="D1146">
        <v>1.1719999999999371</v>
      </c>
      <c r="E1146">
        <v>0.2</v>
      </c>
      <c r="F1146">
        <v>-0.39200000000000046</v>
      </c>
      <c r="G1146">
        <v>0.02</v>
      </c>
      <c r="H1146">
        <v>0.99999999999993661</v>
      </c>
      <c r="I1146">
        <v>1.1719999999999371</v>
      </c>
      <c r="J1146">
        <v>0.2</v>
      </c>
      <c r="K1146">
        <v>-0.39200000000000046</v>
      </c>
      <c r="L1146">
        <v>0.02</v>
      </c>
      <c r="M1146">
        <v>0</v>
      </c>
      <c r="N1146">
        <v>0.99999999999993661</v>
      </c>
      <c r="O1146">
        <v>4.8000000000000001E-2</v>
      </c>
      <c r="P1146">
        <v>3.4000000000000002E-2</v>
      </c>
      <c r="Q1146">
        <v>4.2999999999999997E-2</v>
      </c>
      <c r="R1146">
        <v>0.223</v>
      </c>
      <c r="S1146">
        <v>800</v>
      </c>
      <c r="T1146">
        <v>5.0659999999996957E-2</v>
      </c>
      <c r="X1146">
        <v>363636</v>
      </c>
      <c r="Y1146">
        <v>0</v>
      </c>
      <c r="Z1146">
        <v>9.668971569976449E-5</v>
      </c>
      <c r="AA1146">
        <v>0</v>
      </c>
      <c r="AB1146">
        <v>1623</v>
      </c>
      <c r="AC1146">
        <v>18000</v>
      </c>
      <c r="AD1146">
        <v>980.78720877621868</v>
      </c>
      <c r="AE1146">
        <v>980.78720877621868</v>
      </c>
      <c r="AF1146">
        <v>1.9086949750731937E-3</v>
      </c>
      <c r="AG1146">
        <v>52.447480099308791</v>
      </c>
      <c r="AI1146">
        <v>6.7627733867224737</v>
      </c>
      <c r="AJ1146">
        <v>865.03795685162743</v>
      </c>
      <c r="AM1146">
        <v>0.35005780554185933</v>
      </c>
    </row>
    <row r="1147" spans="1:39" x14ac:dyDescent="0.35">
      <c r="A1147">
        <v>0.57249999999994494</v>
      </c>
      <c r="B1147">
        <v>0.427500000000055</v>
      </c>
      <c r="C1147">
        <v>-5.0000000000000044E-4</v>
      </c>
      <c r="D1147">
        <v>1.172499999999937</v>
      </c>
      <c r="E1147">
        <v>0.2</v>
      </c>
      <c r="F1147">
        <v>-0.39250000000000046</v>
      </c>
      <c r="G1147">
        <v>0.02</v>
      </c>
      <c r="H1147">
        <v>0.9999999999999365</v>
      </c>
      <c r="I1147">
        <v>1.172499999999937</v>
      </c>
      <c r="J1147">
        <v>0.2</v>
      </c>
      <c r="K1147">
        <v>-0.39250000000000046</v>
      </c>
      <c r="L1147">
        <v>0.02</v>
      </c>
      <c r="M1147">
        <v>0</v>
      </c>
      <c r="N1147">
        <v>0.9999999999999365</v>
      </c>
      <c r="O1147">
        <v>4.8000000000000001E-2</v>
      </c>
      <c r="P1147">
        <v>3.4000000000000002E-2</v>
      </c>
      <c r="Q1147">
        <v>4.2999999999999997E-2</v>
      </c>
      <c r="R1147">
        <v>0.223</v>
      </c>
      <c r="S1147">
        <v>800</v>
      </c>
      <c r="T1147">
        <v>5.0662499999996953E-2</v>
      </c>
      <c r="X1147">
        <v>363636</v>
      </c>
      <c r="Y1147">
        <v>0</v>
      </c>
      <c r="Z1147">
        <v>9.461834337294429E-5</v>
      </c>
      <c r="AA1147">
        <v>0</v>
      </c>
      <c r="AB1147">
        <v>1623</v>
      </c>
      <c r="AC1147">
        <v>18000</v>
      </c>
      <c r="AD1147">
        <v>980.78720877621868</v>
      </c>
      <c r="AE1147">
        <v>980.78720877621868</v>
      </c>
      <c r="AF1147">
        <v>1.8677130551312665E-3</v>
      </c>
      <c r="AG1147">
        <v>52.401676071023857</v>
      </c>
      <c r="AI1147">
        <v>6.7627734304365221</v>
      </c>
      <c r="AJ1147">
        <v>865.03799466593932</v>
      </c>
      <c r="AM1147">
        <v>0.3498017697637304</v>
      </c>
    </row>
    <row r="1148" spans="1:39" x14ac:dyDescent="0.35">
      <c r="A1148">
        <v>0.572999999999945</v>
      </c>
      <c r="B1148">
        <v>0.427000000000055</v>
      </c>
      <c r="C1148">
        <v>-5.0000000000000044E-4</v>
      </c>
      <c r="D1148">
        <v>1.172999999999937</v>
      </c>
      <c r="E1148">
        <v>0.2</v>
      </c>
      <c r="F1148">
        <v>-0.39300000000000046</v>
      </c>
      <c r="G1148">
        <v>0.02</v>
      </c>
      <c r="H1148">
        <v>0.9999999999999365</v>
      </c>
      <c r="I1148">
        <v>1.172999999999937</v>
      </c>
      <c r="J1148">
        <v>0.2</v>
      </c>
      <c r="K1148">
        <v>-0.39300000000000046</v>
      </c>
      <c r="L1148">
        <v>0.02</v>
      </c>
      <c r="M1148">
        <v>0</v>
      </c>
      <c r="N1148">
        <v>0.9999999999999365</v>
      </c>
      <c r="O1148">
        <v>4.8000000000000001E-2</v>
      </c>
      <c r="P1148">
        <v>3.4000000000000002E-2</v>
      </c>
      <c r="Q1148">
        <v>4.2999999999999997E-2</v>
      </c>
      <c r="R1148">
        <v>0.223</v>
      </c>
      <c r="S1148">
        <v>800</v>
      </c>
      <c r="T1148">
        <v>5.0664999999996949E-2</v>
      </c>
      <c r="X1148">
        <v>363636</v>
      </c>
      <c r="Y1148">
        <v>0</v>
      </c>
      <c r="Z1148">
        <v>9.2589129119905527E-5</v>
      </c>
      <c r="AA1148">
        <v>0</v>
      </c>
      <c r="AB1148">
        <v>1623</v>
      </c>
      <c r="AC1148">
        <v>18000</v>
      </c>
      <c r="AD1148">
        <v>980.78720877621868</v>
      </c>
      <c r="AE1148">
        <v>980.78720877621868</v>
      </c>
      <c r="AF1148">
        <v>1.8275673154682674E-3</v>
      </c>
      <c r="AG1148">
        <v>52.355951944929863</v>
      </c>
      <c r="AI1148">
        <v>6.762773473258644</v>
      </c>
      <c r="AJ1148">
        <v>865.03803170870253</v>
      </c>
      <c r="AM1148">
        <v>0.34954610824611837</v>
      </c>
    </row>
    <row r="1149" spans="1:39" x14ac:dyDescent="0.35">
      <c r="A1149">
        <v>0.57349999999994505</v>
      </c>
      <c r="B1149">
        <v>0.426500000000055</v>
      </c>
      <c r="C1149">
        <v>-5.0000000000000044E-4</v>
      </c>
      <c r="D1149">
        <v>1.1734999999999369</v>
      </c>
      <c r="E1149">
        <v>0.2</v>
      </c>
      <c r="F1149">
        <v>-0.39350000000000046</v>
      </c>
      <c r="G1149">
        <v>0.02</v>
      </c>
      <c r="H1149">
        <v>0.9999999999999365</v>
      </c>
      <c r="I1149">
        <v>1.1734999999999369</v>
      </c>
      <c r="J1149">
        <v>0.2</v>
      </c>
      <c r="K1149">
        <v>-0.39350000000000046</v>
      </c>
      <c r="L1149">
        <v>0.02</v>
      </c>
      <c r="M1149">
        <v>0</v>
      </c>
      <c r="N1149">
        <v>0.9999999999999365</v>
      </c>
      <c r="O1149">
        <v>4.8000000000000001E-2</v>
      </c>
      <c r="P1149">
        <v>3.4000000000000002E-2</v>
      </c>
      <c r="Q1149">
        <v>4.2999999999999997E-2</v>
      </c>
      <c r="R1149">
        <v>0.223</v>
      </c>
      <c r="S1149">
        <v>800</v>
      </c>
      <c r="T1149">
        <v>5.0667499999996944E-2</v>
      </c>
      <c r="X1149">
        <v>363636</v>
      </c>
      <c r="Y1149">
        <v>0</v>
      </c>
      <c r="Z1149">
        <v>9.0601259887142618E-5</v>
      </c>
      <c r="AA1149">
        <v>0</v>
      </c>
      <c r="AB1149">
        <v>1623</v>
      </c>
      <c r="AC1149">
        <v>18000</v>
      </c>
      <c r="AD1149">
        <v>980.78720877621868</v>
      </c>
      <c r="AE1149">
        <v>980.78720877621868</v>
      </c>
      <c r="AF1149">
        <v>1.7882415846668916E-3</v>
      </c>
      <c r="AG1149">
        <v>52.310307512756061</v>
      </c>
      <c r="AI1149">
        <v>6.7627735152060904</v>
      </c>
      <c r="AJ1149">
        <v>865.03806799483982</v>
      </c>
      <c r="AM1149">
        <v>0.34929082016900925</v>
      </c>
    </row>
    <row r="1150" spans="1:39" x14ac:dyDescent="0.35">
      <c r="A1150">
        <v>0.573999999999945</v>
      </c>
      <c r="B1150">
        <v>0.426000000000055</v>
      </c>
      <c r="C1150">
        <v>-5.0000000000000044E-4</v>
      </c>
      <c r="D1150">
        <v>1.1739999999999369</v>
      </c>
      <c r="E1150">
        <v>0.2</v>
      </c>
      <c r="F1150">
        <v>-0.39400000000000046</v>
      </c>
      <c r="G1150">
        <v>0.02</v>
      </c>
      <c r="H1150">
        <v>0.99999999999993638</v>
      </c>
      <c r="I1150">
        <v>1.1739999999999369</v>
      </c>
      <c r="J1150">
        <v>0.2</v>
      </c>
      <c r="K1150">
        <v>-0.39400000000000046</v>
      </c>
      <c r="L1150">
        <v>0.02</v>
      </c>
      <c r="M1150">
        <v>0</v>
      </c>
      <c r="N1150">
        <v>0.99999999999993638</v>
      </c>
      <c r="O1150">
        <v>4.8000000000000001E-2</v>
      </c>
      <c r="P1150">
        <v>3.4000000000000002E-2</v>
      </c>
      <c r="Q1150">
        <v>4.2999999999999997E-2</v>
      </c>
      <c r="R1150">
        <v>0.223</v>
      </c>
      <c r="S1150">
        <v>800</v>
      </c>
      <c r="T1150">
        <v>5.0669999999996954E-2</v>
      </c>
      <c r="X1150">
        <v>363636</v>
      </c>
      <c r="Y1150">
        <v>0</v>
      </c>
      <c r="Z1150">
        <v>8.8653937437566761E-5</v>
      </c>
      <c r="AA1150">
        <v>0</v>
      </c>
      <c r="AB1150">
        <v>1623</v>
      </c>
      <c r="AC1150">
        <v>18000</v>
      </c>
      <c r="AD1150">
        <v>980.78720877621868</v>
      </c>
      <c r="AE1150">
        <v>980.78720877621868</v>
      </c>
      <c r="AF1150">
        <v>1.7497199869259804E-3</v>
      </c>
      <c r="AG1150">
        <v>52.264742566943546</v>
      </c>
      <c r="AI1150">
        <v>6.7627735562957945</v>
      </c>
      <c r="AJ1150">
        <v>865.03810353899871</v>
      </c>
      <c r="AM1150">
        <v>0.34903590471478274</v>
      </c>
    </row>
    <row r="1151" spans="1:39" x14ac:dyDescent="0.35">
      <c r="A1151">
        <v>0.57449999999994494</v>
      </c>
      <c r="B1151">
        <v>0.425500000000055</v>
      </c>
      <c r="C1151">
        <v>-5.0000000000000044E-4</v>
      </c>
      <c r="D1151">
        <v>1.1744999999999368</v>
      </c>
      <c r="E1151">
        <v>0.2</v>
      </c>
      <c r="F1151">
        <v>-0.39450000000000046</v>
      </c>
      <c r="G1151">
        <v>0.02</v>
      </c>
      <c r="H1151">
        <v>0.99999999999993627</v>
      </c>
      <c r="I1151">
        <v>1.1744999999999368</v>
      </c>
      <c r="J1151">
        <v>0.2</v>
      </c>
      <c r="K1151">
        <v>-0.39450000000000046</v>
      </c>
      <c r="L1151">
        <v>0.02</v>
      </c>
      <c r="M1151">
        <v>0</v>
      </c>
      <c r="N1151">
        <v>0.99999999999993627</v>
      </c>
      <c r="O1151">
        <v>4.8000000000000001E-2</v>
      </c>
      <c r="P1151">
        <v>3.4000000000000002E-2</v>
      </c>
      <c r="Q1151">
        <v>4.2999999999999997E-2</v>
      </c>
      <c r="R1151">
        <v>0.223</v>
      </c>
      <c r="S1151">
        <v>800</v>
      </c>
      <c r="T1151">
        <v>5.0672499999996949E-2</v>
      </c>
      <c r="X1151">
        <v>363636</v>
      </c>
      <c r="Y1151">
        <v>0</v>
      </c>
      <c r="Z1151">
        <v>8.6746378096168035E-5</v>
      </c>
      <c r="AA1151">
        <v>0</v>
      </c>
      <c r="AB1151">
        <v>1623</v>
      </c>
      <c r="AC1151">
        <v>18000</v>
      </c>
      <c r="AD1151">
        <v>980.78720877621868</v>
      </c>
      <c r="AE1151">
        <v>980.78720877621868</v>
      </c>
      <c r="AF1151">
        <v>1.7119869369680925E-3</v>
      </c>
      <c r="AG1151">
        <v>52.219256900642414</v>
      </c>
      <c r="AI1151">
        <v>6.7627735965443811</v>
      </c>
      <c r="AJ1151">
        <v>865.03813835556059</v>
      </c>
      <c r="AM1151">
        <v>0.34878136106820362</v>
      </c>
    </row>
    <row r="1152" spans="1:39" x14ac:dyDescent="0.35">
      <c r="A1152">
        <v>0.574999999999945</v>
      </c>
      <c r="B1152">
        <v>0.425000000000055</v>
      </c>
      <c r="C1152">
        <v>-5.0000000000000044E-4</v>
      </c>
      <c r="D1152">
        <v>1.1749999999999368</v>
      </c>
      <c r="E1152">
        <v>0.2</v>
      </c>
      <c r="F1152">
        <v>-0.39500000000000046</v>
      </c>
      <c r="G1152">
        <v>0.02</v>
      </c>
      <c r="H1152">
        <v>0.99999999999993627</v>
      </c>
      <c r="I1152">
        <v>1.1749999999999368</v>
      </c>
      <c r="J1152">
        <v>0.2</v>
      </c>
      <c r="K1152">
        <v>-0.39500000000000046</v>
      </c>
      <c r="L1152">
        <v>0.02</v>
      </c>
      <c r="M1152">
        <v>0</v>
      </c>
      <c r="N1152">
        <v>0.99999999999993627</v>
      </c>
      <c r="O1152">
        <v>4.8000000000000001E-2</v>
      </c>
      <c r="P1152">
        <v>3.4000000000000002E-2</v>
      </c>
      <c r="Q1152">
        <v>4.2999999999999997E-2</v>
      </c>
      <c r="R1152">
        <v>0.223</v>
      </c>
      <c r="S1152">
        <v>800</v>
      </c>
      <c r="T1152">
        <v>5.0674999999996952E-2</v>
      </c>
      <c r="X1152">
        <v>363636</v>
      </c>
      <c r="Y1152">
        <v>0</v>
      </c>
      <c r="Z1152">
        <v>8.4877812499776153E-5</v>
      </c>
      <c r="AA1152">
        <v>0</v>
      </c>
      <c r="AB1152">
        <v>1623</v>
      </c>
      <c r="AC1152">
        <v>18000</v>
      </c>
      <c r="AD1152">
        <v>980.78720877621868</v>
      </c>
      <c r="AE1152">
        <v>980.78720877621868</v>
      </c>
      <c r="AF1152">
        <v>1.6750271350294784E-3</v>
      </c>
      <c r="AG1152">
        <v>52.173850307708918</v>
      </c>
      <c r="AI1152">
        <v>6.7627736359681698</v>
      </c>
      <c r="AJ1152">
        <v>865.03817245864195</v>
      </c>
      <c r="AM1152">
        <v>0.348527188416413</v>
      </c>
    </row>
    <row r="1153" spans="1:39" x14ac:dyDescent="0.35">
      <c r="A1153">
        <v>0.57549999999994506</v>
      </c>
      <c r="B1153">
        <v>0.424500000000055</v>
      </c>
      <c r="C1153">
        <v>-5.0000000000000044E-4</v>
      </c>
      <c r="D1153">
        <v>1.1754999999999367</v>
      </c>
      <c r="E1153">
        <v>0.2</v>
      </c>
      <c r="F1153">
        <v>-0.39550000000000046</v>
      </c>
      <c r="G1153">
        <v>0.02</v>
      </c>
      <c r="H1153">
        <v>0.99999999999993627</v>
      </c>
      <c r="I1153">
        <v>1.1754999999999367</v>
      </c>
      <c r="J1153">
        <v>0.2</v>
      </c>
      <c r="K1153">
        <v>-0.39550000000000046</v>
      </c>
      <c r="L1153">
        <v>0.02</v>
      </c>
      <c r="M1153">
        <v>0</v>
      </c>
      <c r="N1153">
        <v>0.99999999999993627</v>
      </c>
      <c r="O1153">
        <v>4.8000000000000001E-2</v>
      </c>
      <c r="P1153">
        <v>3.4000000000000002E-2</v>
      </c>
      <c r="Q1153">
        <v>4.2999999999999997E-2</v>
      </c>
      <c r="R1153">
        <v>0.223</v>
      </c>
      <c r="S1153">
        <v>800</v>
      </c>
      <c r="T1153">
        <v>5.067749999999694E-2</v>
      </c>
      <c r="X1153">
        <v>363636</v>
      </c>
      <c r="Y1153">
        <v>0</v>
      </c>
      <c r="Z1153">
        <v>8.3047485350858346E-5</v>
      </c>
      <c r="AA1153">
        <v>0</v>
      </c>
      <c r="AB1153">
        <v>1623</v>
      </c>
      <c r="AC1153">
        <v>18000</v>
      </c>
      <c r="AD1153">
        <v>980.78720877621868</v>
      </c>
      <c r="AE1153">
        <v>980.78720877621868</v>
      </c>
      <c r="AF1153">
        <v>1.6388255619311956E-3</v>
      </c>
      <c r="AG1153">
        <v>52.128522582702701</v>
      </c>
      <c r="AI1153">
        <v>6.7627736745831815</v>
      </c>
      <c r="AJ1153">
        <v>865.03820586210179</v>
      </c>
      <c r="AM1153">
        <v>0.34827338594891977</v>
      </c>
    </row>
    <row r="1154" spans="1:39" x14ac:dyDescent="0.35">
      <c r="A1154">
        <v>0.575999999999945</v>
      </c>
      <c r="B1154">
        <v>0.424000000000055</v>
      </c>
      <c r="C1154">
        <v>-5.0000000000000044E-4</v>
      </c>
      <c r="D1154">
        <v>1.1759999999999367</v>
      </c>
      <c r="E1154">
        <v>0.2</v>
      </c>
      <c r="F1154">
        <v>-0.39600000000000046</v>
      </c>
      <c r="G1154">
        <v>0.02</v>
      </c>
      <c r="H1154">
        <v>0.99999999999993616</v>
      </c>
      <c r="I1154">
        <v>1.1759999999999367</v>
      </c>
      <c r="J1154">
        <v>0.2</v>
      </c>
      <c r="K1154">
        <v>-0.39600000000000046</v>
      </c>
      <c r="L1154">
        <v>0.02</v>
      </c>
      <c r="M1154">
        <v>0</v>
      </c>
      <c r="N1154">
        <v>0.99999999999993616</v>
      </c>
      <c r="O1154">
        <v>4.8000000000000001E-2</v>
      </c>
      <c r="P1154">
        <v>3.4000000000000002E-2</v>
      </c>
      <c r="Q1154">
        <v>4.2999999999999997E-2</v>
      </c>
      <c r="R1154">
        <v>0.223</v>
      </c>
      <c r="S1154">
        <v>800</v>
      </c>
      <c r="T1154">
        <v>5.0679999999996943E-2</v>
      </c>
      <c r="X1154">
        <v>363636</v>
      </c>
      <c r="Y1154">
        <v>0</v>
      </c>
      <c r="Z1154">
        <v>8.1254655175293363E-5</v>
      </c>
      <c r="AA1154">
        <v>0</v>
      </c>
      <c r="AB1154">
        <v>1623</v>
      </c>
      <c r="AC1154">
        <v>18000</v>
      </c>
      <c r="AD1154">
        <v>980.78720877621868</v>
      </c>
      <c r="AE1154">
        <v>980.78720877621868</v>
      </c>
      <c r="AF1154">
        <v>1.6033674742301472E-3</v>
      </c>
      <c r="AG1154">
        <v>52.083273520883921</v>
      </c>
      <c r="AI1154">
        <v>6.7627737124051412</v>
      </c>
      <c r="AJ1154">
        <v>865.03823857954262</v>
      </c>
      <c r="AM1154">
        <v>0.34801995285759213</v>
      </c>
    </row>
    <row r="1155" spans="1:39" x14ac:dyDescent="0.35">
      <c r="A1155">
        <v>0.57649999999994495</v>
      </c>
      <c r="B1155">
        <v>0.423500000000055</v>
      </c>
      <c r="C1155">
        <v>-5.0000000000000044E-4</v>
      </c>
      <c r="D1155">
        <v>1.1764999999999366</v>
      </c>
      <c r="E1155">
        <v>0.2</v>
      </c>
      <c r="F1155">
        <v>-0.39650000000000046</v>
      </c>
      <c r="G1155">
        <v>0.02</v>
      </c>
      <c r="H1155">
        <v>0.99999999999993605</v>
      </c>
      <c r="I1155">
        <v>1.1764999999999366</v>
      </c>
      <c r="J1155">
        <v>0.2</v>
      </c>
      <c r="K1155">
        <v>-0.39650000000000046</v>
      </c>
      <c r="L1155">
        <v>0.02</v>
      </c>
      <c r="M1155">
        <v>0</v>
      </c>
      <c r="N1155">
        <v>0.99999999999993605</v>
      </c>
      <c r="O1155">
        <v>4.8000000000000001E-2</v>
      </c>
      <c r="P1155">
        <v>3.4000000000000002E-2</v>
      </c>
      <c r="Q1155">
        <v>4.2999999999999997E-2</v>
      </c>
      <c r="R1155">
        <v>0.223</v>
      </c>
      <c r="S1155">
        <v>800</v>
      </c>
      <c r="T1155">
        <v>5.0682499999996931E-2</v>
      </c>
      <c r="X1155">
        <v>363636</v>
      </c>
      <c r="Y1155">
        <v>0</v>
      </c>
      <c r="Z1155">
        <v>7.9498594084061571E-5</v>
      </c>
      <c r="AA1155">
        <v>0</v>
      </c>
      <c r="AB1155">
        <v>1623</v>
      </c>
      <c r="AC1155">
        <v>18000</v>
      </c>
      <c r="AD1155">
        <v>980.78720877621868</v>
      </c>
      <c r="AE1155">
        <v>980.78720877621868</v>
      </c>
      <c r="AF1155">
        <v>1.5686383994488232E-3</v>
      </c>
      <c r="AG1155">
        <v>52.03810291821047</v>
      </c>
      <c r="AI1155">
        <v>6.7627737494494884</v>
      </c>
      <c r="AJ1155">
        <v>865.03827062432003</v>
      </c>
      <c r="AM1155">
        <v>0.34776688833664859</v>
      </c>
    </row>
    <row r="1156" spans="1:39" x14ac:dyDescent="0.35">
      <c r="A1156">
        <v>0.576999999999945</v>
      </c>
      <c r="B1156">
        <v>0.423000000000055</v>
      </c>
      <c r="C1156">
        <v>-5.0000000000000044E-4</v>
      </c>
      <c r="D1156">
        <v>1.1769999999999365</v>
      </c>
      <c r="E1156">
        <v>0.2</v>
      </c>
      <c r="F1156">
        <v>-0.39700000000000046</v>
      </c>
      <c r="G1156">
        <v>0.02</v>
      </c>
      <c r="H1156">
        <v>0.99999999999993605</v>
      </c>
      <c r="I1156">
        <v>1.1769999999999365</v>
      </c>
      <c r="J1156">
        <v>0.2</v>
      </c>
      <c r="K1156">
        <v>-0.39700000000000046</v>
      </c>
      <c r="L1156">
        <v>0.02</v>
      </c>
      <c r="M1156">
        <v>0</v>
      </c>
      <c r="N1156">
        <v>0.99999999999993605</v>
      </c>
      <c r="O1156">
        <v>4.8000000000000001E-2</v>
      </c>
      <c r="P1156">
        <v>3.4000000000000002E-2</v>
      </c>
      <c r="Q1156">
        <v>4.2999999999999997E-2</v>
      </c>
      <c r="R1156">
        <v>0.223</v>
      </c>
      <c r="S1156">
        <v>800</v>
      </c>
      <c r="T1156">
        <v>5.0684999999996948E-2</v>
      </c>
      <c r="X1156">
        <v>363636</v>
      </c>
      <c r="Y1156">
        <v>0</v>
      </c>
      <c r="Z1156">
        <v>7.7778587538791707E-5</v>
      </c>
      <c r="AA1156">
        <v>0</v>
      </c>
      <c r="AB1156">
        <v>1623</v>
      </c>
      <c r="AC1156">
        <v>18000</v>
      </c>
      <c r="AD1156">
        <v>980.78720877621868</v>
      </c>
      <c r="AE1156">
        <v>980.78720877621868</v>
      </c>
      <c r="AF1156">
        <v>1.5346241313825564E-3</v>
      </c>
      <c r="AG1156">
        <v>51.993010571335176</v>
      </c>
      <c r="AI1156">
        <v>6.7627737857313743</v>
      </c>
      <c r="AJ1156">
        <v>865.03830200954042</v>
      </c>
      <c r="AM1156">
        <v>0.34751419158264973</v>
      </c>
    </row>
    <row r="1157" spans="1:39" x14ac:dyDescent="0.35">
      <c r="A1157">
        <v>0.57749999999994506</v>
      </c>
      <c r="B1157">
        <v>0.422500000000055</v>
      </c>
      <c r="C1157">
        <v>-5.0000000000000044E-4</v>
      </c>
      <c r="D1157">
        <v>1.1774999999999365</v>
      </c>
      <c r="E1157">
        <v>0.2</v>
      </c>
      <c r="F1157">
        <v>-0.39750000000000046</v>
      </c>
      <c r="G1157">
        <v>0.02</v>
      </c>
      <c r="H1157">
        <v>0.99999999999993605</v>
      </c>
      <c r="I1157">
        <v>1.1774999999999365</v>
      </c>
      <c r="J1157">
        <v>0.2</v>
      </c>
      <c r="K1157">
        <v>-0.39750000000000046</v>
      </c>
      <c r="L1157">
        <v>0.02</v>
      </c>
      <c r="M1157">
        <v>0</v>
      </c>
      <c r="N1157">
        <v>0.99999999999993605</v>
      </c>
      <c r="O1157">
        <v>4.8000000000000001E-2</v>
      </c>
      <c r="P1157">
        <v>3.4000000000000002E-2</v>
      </c>
      <c r="Q1157">
        <v>4.2999999999999997E-2</v>
      </c>
      <c r="R1157">
        <v>0.223</v>
      </c>
      <c r="S1157">
        <v>800</v>
      </c>
      <c r="T1157">
        <v>5.0687499999996943E-2</v>
      </c>
      <c r="X1157">
        <v>363636</v>
      </c>
      <c r="Y1157">
        <v>0</v>
      </c>
      <c r="Z1157">
        <v>7.6093934121106358E-5</v>
      </c>
      <c r="AA1157">
        <v>0</v>
      </c>
      <c r="AB1157">
        <v>1623</v>
      </c>
      <c r="AC1157">
        <v>18000</v>
      </c>
      <c r="AD1157">
        <v>980.78720877621868</v>
      </c>
      <c r="AE1157">
        <v>980.78720877621868</v>
      </c>
      <c r="AF1157">
        <v>1.5013107254831001E-3</v>
      </c>
      <c r="AG1157">
        <v>51.947996277603039</v>
      </c>
      <c r="AI1157">
        <v>6.7627738212656734</v>
      </c>
      <c r="AJ1157">
        <v>865.03833274807073</v>
      </c>
      <c r="AM1157">
        <v>0.34726186179448965</v>
      </c>
    </row>
    <row r="1158" spans="1:39" x14ac:dyDescent="0.35">
      <c r="A1158">
        <v>0.577999999999945</v>
      </c>
      <c r="B1158">
        <v>0.422000000000055</v>
      </c>
      <c r="C1158">
        <v>-5.0000000000000044E-4</v>
      </c>
      <c r="D1158">
        <v>1.1779999999999364</v>
      </c>
      <c r="E1158">
        <v>0.2</v>
      </c>
      <c r="F1158">
        <v>-0.39800000000000046</v>
      </c>
      <c r="G1158">
        <v>0.02</v>
      </c>
      <c r="H1158">
        <v>0.99999999999993594</v>
      </c>
      <c r="I1158">
        <v>1.1779999999999364</v>
      </c>
      <c r="J1158">
        <v>0.2</v>
      </c>
      <c r="K1158">
        <v>-0.39800000000000046</v>
      </c>
      <c r="L1158">
        <v>0.02</v>
      </c>
      <c r="M1158">
        <v>0</v>
      </c>
      <c r="N1158">
        <v>0.99999999999993594</v>
      </c>
      <c r="O1158">
        <v>4.8000000000000001E-2</v>
      </c>
      <c r="P1158">
        <v>3.4000000000000002E-2</v>
      </c>
      <c r="Q1158">
        <v>4.2999999999999997E-2</v>
      </c>
      <c r="R1158">
        <v>0.223</v>
      </c>
      <c r="S1158">
        <v>800</v>
      </c>
      <c r="T1158">
        <v>5.0689999999996939E-2</v>
      </c>
      <c r="X1158">
        <v>363636</v>
      </c>
      <c r="Y1158">
        <v>0</v>
      </c>
      <c r="Z1158">
        <v>7.4443945305708133E-5</v>
      </c>
      <c r="AA1158">
        <v>0</v>
      </c>
      <c r="AB1158">
        <v>1623</v>
      </c>
      <c r="AC1158">
        <v>18000</v>
      </c>
      <c r="AD1158">
        <v>980.78720877621868</v>
      </c>
      <c r="AE1158">
        <v>980.78720877621868</v>
      </c>
      <c r="AF1158">
        <v>1.4686844943173885E-3</v>
      </c>
      <c r="AG1158">
        <v>51.903059835048452</v>
      </c>
      <c r="AI1158">
        <v>6.7627738560669872</v>
      </c>
      <c r="AJ1158">
        <v>865.0383628525417</v>
      </c>
      <c r="AM1158">
        <v>0.34700989817338757</v>
      </c>
    </row>
    <row r="1159" spans="1:39" x14ac:dyDescent="0.35">
      <c r="A1159">
        <v>0.57849999999994495</v>
      </c>
      <c r="B1159">
        <v>0.421500000000055</v>
      </c>
      <c r="C1159">
        <v>-5.0000000000000044E-4</v>
      </c>
      <c r="D1159">
        <v>1.1784999999999364</v>
      </c>
      <c r="E1159">
        <v>0.2</v>
      </c>
      <c r="F1159">
        <v>-0.39850000000000046</v>
      </c>
      <c r="G1159">
        <v>0.02</v>
      </c>
      <c r="H1159">
        <v>0.99999999999993583</v>
      </c>
      <c r="I1159">
        <v>1.1784999999999364</v>
      </c>
      <c r="J1159">
        <v>0.2</v>
      </c>
      <c r="K1159">
        <v>-0.39850000000000046</v>
      </c>
      <c r="L1159">
        <v>0.02</v>
      </c>
      <c r="M1159">
        <v>0</v>
      </c>
      <c r="N1159">
        <v>0.99999999999993583</v>
      </c>
      <c r="O1159">
        <v>4.8000000000000001E-2</v>
      </c>
      <c r="P1159">
        <v>3.4000000000000002E-2</v>
      </c>
      <c r="Q1159">
        <v>4.2999999999999997E-2</v>
      </c>
      <c r="R1159">
        <v>0.223</v>
      </c>
      <c r="S1159">
        <v>800</v>
      </c>
      <c r="T1159">
        <v>5.0692499999996934E-2</v>
      </c>
      <c r="X1159">
        <v>363636</v>
      </c>
      <c r="Y1159">
        <v>0</v>
      </c>
      <c r="Z1159">
        <v>7.2827945237150093E-5</v>
      </c>
      <c r="AA1159">
        <v>0</v>
      </c>
      <c r="AB1159">
        <v>1623</v>
      </c>
      <c r="AC1159">
        <v>18000</v>
      </c>
      <c r="AD1159">
        <v>980.78720877621868</v>
      </c>
      <c r="AE1159">
        <v>980.78720877621868</v>
      </c>
      <c r="AF1159">
        <v>1.4367320031003058E-3</v>
      </c>
      <c r="AG1159">
        <v>51.858201042392409</v>
      </c>
      <c r="AI1159">
        <v>6.7627738901496439</v>
      </c>
      <c r="AJ1159">
        <v>865.03839233534779</v>
      </c>
      <c r="AM1159">
        <v>0.34675829992287921</v>
      </c>
    </row>
    <row r="1160" spans="1:39" x14ac:dyDescent="0.35">
      <c r="A1160">
        <v>0.578999999999945</v>
      </c>
      <c r="B1160">
        <v>0.421000000000055</v>
      </c>
      <c r="C1160">
        <v>-5.0000000000000044E-4</v>
      </c>
      <c r="D1160">
        <v>1.1789999999999363</v>
      </c>
      <c r="E1160">
        <v>0.2</v>
      </c>
      <c r="F1160">
        <v>-0.39900000000000047</v>
      </c>
      <c r="G1160">
        <v>0.02</v>
      </c>
      <c r="H1160">
        <v>0.99999999999993583</v>
      </c>
      <c r="I1160">
        <v>1.1789999999999363</v>
      </c>
      <c r="J1160">
        <v>0.2</v>
      </c>
      <c r="K1160">
        <v>-0.39900000000000047</v>
      </c>
      <c r="L1160">
        <v>0.02</v>
      </c>
      <c r="M1160">
        <v>0</v>
      </c>
      <c r="N1160">
        <v>0.99999999999993583</v>
      </c>
      <c r="O1160">
        <v>4.8000000000000001E-2</v>
      </c>
      <c r="P1160">
        <v>3.4000000000000002E-2</v>
      </c>
      <c r="Q1160">
        <v>4.2999999999999997E-2</v>
      </c>
      <c r="R1160">
        <v>0.223</v>
      </c>
      <c r="S1160">
        <v>800</v>
      </c>
      <c r="T1160">
        <v>5.069499999999693E-2</v>
      </c>
      <c r="X1160">
        <v>363636</v>
      </c>
      <c r="Y1160">
        <v>0</v>
      </c>
      <c r="Z1160">
        <v>7.124527051023437E-5</v>
      </c>
      <c r="AA1160">
        <v>0</v>
      </c>
      <c r="AB1160">
        <v>1623</v>
      </c>
      <c r="AC1160">
        <v>18000</v>
      </c>
      <c r="AD1160">
        <v>980.78720877621868</v>
      </c>
      <c r="AE1160">
        <v>980.78720877621868</v>
      </c>
      <c r="AF1160">
        <v>1.4054400653003634E-3</v>
      </c>
      <c r="AG1160">
        <v>51.813419699039784</v>
      </c>
      <c r="AI1160">
        <v>6.7627739235277113</v>
      </c>
      <c r="AJ1160">
        <v>865.03842120865806</v>
      </c>
      <c r="AM1160">
        <v>0.34650706624880845</v>
      </c>
    </row>
    <row r="1161" spans="1:39" x14ac:dyDescent="0.35">
      <c r="A1161">
        <v>0.57949999999994506</v>
      </c>
      <c r="B1161">
        <v>0.420500000000055</v>
      </c>
      <c r="C1161">
        <v>-5.0000000000000044E-4</v>
      </c>
      <c r="D1161">
        <v>1.1794999999999363</v>
      </c>
      <c r="E1161">
        <v>0.2</v>
      </c>
      <c r="F1161">
        <v>-0.39950000000000047</v>
      </c>
      <c r="G1161">
        <v>0.02</v>
      </c>
      <c r="H1161">
        <v>0.99999999999993583</v>
      </c>
      <c r="I1161">
        <v>1.1794999999999363</v>
      </c>
      <c r="J1161">
        <v>0.2</v>
      </c>
      <c r="K1161">
        <v>-0.39950000000000047</v>
      </c>
      <c r="L1161">
        <v>0.02</v>
      </c>
      <c r="M1161">
        <v>0</v>
      </c>
      <c r="N1161">
        <v>0.99999999999993583</v>
      </c>
      <c r="O1161">
        <v>4.8000000000000001E-2</v>
      </c>
      <c r="P1161">
        <v>3.4000000000000002E-2</v>
      </c>
      <c r="Q1161">
        <v>4.2999999999999997E-2</v>
      </c>
      <c r="R1161">
        <v>0.223</v>
      </c>
      <c r="S1161">
        <v>800</v>
      </c>
      <c r="T1161">
        <v>5.0697499999996926E-2</v>
      </c>
      <c r="X1161">
        <v>363636</v>
      </c>
      <c r="Y1161">
        <v>0</v>
      </c>
      <c r="Z1161">
        <v>6.9695269953983771E-5</v>
      </c>
      <c r="AA1161">
        <v>0</v>
      </c>
      <c r="AB1161">
        <v>1623</v>
      </c>
      <c r="AC1161">
        <v>18000</v>
      </c>
      <c r="AD1161">
        <v>980.78720877621868</v>
      </c>
      <c r="AE1161">
        <v>980.78720877621868</v>
      </c>
      <c r="AF1161">
        <v>1.3747957383171516E-3</v>
      </c>
      <c r="AG1161">
        <v>51.768715605076615</v>
      </c>
      <c r="AI1161">
        <v>6.7627739562149936</v>
      </c>
      <c r="AJ1161">
        <v>865.03844948441349</v>
      </c>
      <c r="AM1161">
        <v>0.34625619635931931</v>
      </c>
    </row>
    <row r="1162" spans="1:39" x14ac:dyDescent="0.35">
      <c r="A1162">
        <v>0.579999999999945</v>
      </c>
      <c r="B1162">
        <v>0.420000000000055</v>
      </c>
      <c r="C1162">
        <v>-5.0000000000000044E-4</v>
      </c>
      <c r="D1162">
        <v>1.1799999999999362</v>
      </c>
      <c r="E1162">
        <v>0.2</v>
      </c>
      <c r="F1162">
        <v>-0.40000000000000047</v>
      </c>
      <c r="G1162">
        <v>0.02</v>
      </c>
      <c r="H1162">
        <v>0.99999999999993572</v>
      </c>
      <c r="I1162">
        <v>1.1799999999999362</v>
      </c>
      <c r="J1162">
        <v>0.2</v>
      </c>
      <c r="K1162">
        <v>-0.40000000000000047</v>
      </c>
      <c r="L1162">
        <v>0.02</v>
      </c>
      <c r="M1162">
        <v>0</v>
      </c>
      <c r="N1162">
        <v>0.99999999999993572</v>
      </c>
      <c r="O1162">
        <v>4.8000000000000001E-2</v>
      </c>
      <c r="P1162">
        <v>3.4000000000000002E-2</v>
      </c>
      <c r="Q1162">
        <v>4.2999999999999997E-2</v>
      </c>
      <c r="R1162">
        <v>0.223</v>
      </c>
      <c r="S1162">
        <v>800</v>
      </c>
      <c r="T1162">
        <v>5.0699999999996921E-2</v>
      </c>
      <c r="X1162">
        <v>363636</v>
      </c>
      <c r="Y1162">
        <v>0</v>
      </c>
      <c r="Z1162">
        <v>6.817730441913219E-5</v>
      </c>
      <c r="AA1162">
        <v>0</v>
      </c>
      <c r="AB1162">
        <v>1623</v>
      </c>
      <c r="AC1162">
        <v>18000</v>
      </c>
      <c r="AD1162">
        <v>980.78720877621868</v>
      </c>
      <c r="AE1162">
        <v>980.78720877621868</v>
      </c>
      <c r="AF1162">
        <v>1.3447863192294753E-3</v>
      </c>
      <c r="AG1162">
        <v>51.724088561267344</v>
      </c>
      <c r="AI1162">
        <v>6.7627739882250406</v>
      </c>
      <c r="AJ1162">
        <v>865.03847717433541</v>
      </c>
      <c r="AM1162">
        <v>0.34600568946484711</v>
      </c>
    </row>
    <row r="1163" spans="1:39" x14ac:dyDescent="0.35">
      <c r="A1163">
        <v>0.58049999999994495</v>
      </c>
      <c r="B1163">
        <v>0.419500000000055</v>
      </c>
      <c r="C1163">
        <v>-5.0000000000000044E-4</v>
      </c>
      <c r="D1163">
        <v>1.1804999999999362</v>
      </c>
      <c r="E1163">
        <v>0.2</v>
      </c>
      <c r="F1163">
        <v>-0.40050000000000047</v>
      </c>
      <c r="G1163">
        <v>0.02</v>
      </c>
      <c r="H1163">
        <v>0.99999999999993561</v>
      </c>
      <c r="I1163">
        <v>1.1804999999999362</v>
      </c>
      <c r="J1163">
        <v>0.2</v>
      </c>
      <c r="K1163">
        <v>-0.40050000000000047</v>
      </c>
      <c r="L1163">
        <v>0.02</v>
      </c>
      <c r="M1163">
        <v>0</v>
      </c>
      <c r="N1163">
        <v>0.99999999999993561</v>
      </c>
      <c r="O1163">
        <v>4.8000000000000001E-2</v>
      </c>
      <c r="P1163">
        <v>3.4000000000000002E-2</v>
      </c>
      <c r="Q1163">
        <v>4.2999999999999997E-2</v>
      </c>
      <c r="R1163">
        <v>0.223</v>
      </c>
      <c r="S1163">
        <v>800</v>
      </c>
      <c r="T1163">
        <v>5.0702499999996924E-2</v>
      </c>
      <c r="X1163">
        <v>363636</v>
      </c>
      <c r="Y1163">
        <v>0</v>
      </c>
      <c r="Z1163">
        <v>6.6690746569079981E-5</v>
      </c>
      <c r="AA1163">
        <v>0</v>
      </c>
      <c r="AB1163">
        <v>1623</v>
      </c>
      <c r="AC1163">
        <v>18000</v>
      </c>
      <c r="AD1163">
        <v>980.78720877621868</v>
      </c>
      <c r="AE1163">
        <v>980.78720877621868</v>
      </c>
      <c r="AF1163">
        <v>1.3153993406130973E-3</v>
      </c>
      <c r="AG1163">
        <v>51.679538369052075</v>
      </c>
      <c r="AI1163">
        <v>6.7627740195711512</v>
      </c>
      <c r="AJ1163">
        <v>865.03850428992757</v>
      </c>
      <c r="AM1163">
        <v>0.34575554477811055</v>
      </c>
    </row>
    <row r="1164" spans="1:39" x14ac:dyDescent="0.35">
      <c r="A1164">
        <v>0.580999999999945</v>
      </c>
      <c r="B1164">
        <v>0.419000000000055</v>
      </c>
      <c r="C1164">
        <v>-5.0000000000000044E-4</v>
      </c>
      <c r="D1164">
        <v>1.1809999999999361</v>
      </c>
      <c r="E1164">
        <v>0.2</v>
      </c>
      <c r="F1164">
        <v>-0.40100000000000047</v>
      </c>
      <c r="G1164">
        <v>0.02</v>
      </c>
      <c r="H1164">
        <v>0.99999999999993561</v>
      </c>
      <c r="I1164">
        <v>1.1809999999999361</v>
      </c>
      <c r="J1164">
        <v>0.2</v>
      </c>
      <c r="K1164">
        <v>-0.40100000000000047</v>
      </c>
      <c r="L1164">
        <v>0.02</v>
      </c>
      <c r="M1164">
        <v>0</v>
      </c>
      <c r="N1164">
        <v>0.99999999999993561</v>
      </c>
      <c r="O1164">
        <v>4.8000000000000001E-2</v>
      </c>
      <c r="P1164">
        <v>3.4000000000000002E-2</v>
      </c>
      <c r="Q1164">
        <v>4.2999999999999997E-2</v>
      </c>
      <c r="R1164">
        <v>0.223</v>
      </c>
      <c r="S1164">
        <v>800</v>
      </c>
      <c r="T1164">
        <v>5.0704999999996912E-2</v>
      </c>
      <c r="X1164">
        <v>363636</v>
      </c>
      <c r="Y1164">
        <v>0</v>
      </c>
      <c r="Z1164">
        <v>6.5234980674261638E-5</v>
      </c>
      <c r="AA1164">
        <v>0</v>
      </c>
      <c r="AB1164">
        <v>1623</v>
      </c>
      <c r="AC1164">
        <v>18000</v>
      </c>
      <c r="AD1164">
        <v>980.78720877621868</v>
      </c>
      <c r="AE1164">
        <v>980.78720877621868</v>
      </c>
      <c r="AF1164">
        <v>1.2866225664270124E-3</v>
      </c>
      <c r="AG1164">
        <v>51.635064830543897</v>
      </c>
      <c r="AI1164">
        <v>6.7627740502663762</v>
      </c>
      <c r="AJ1164">
        <v>865.03853084247953</v>
      </c>
      <c r="AM1164">
        <v>0.34550576151410317</v>
      </c>
    </row>
    <row r="1165" spans="1:39" x14ac:dyDescent="0.35">
      <c r="A1165">
        <v>0.58149999999994506</v>
      </c>
      <c r="B1165">
        <v>0.41850000000005499</v>
      </c>
      <c r="C1165">
        <v>-5.0000000000000044E-4</v>
      </c>
      <c r="D1165">
        <v>1.181499999999936</v>
      </c>
      <c r="E1165">
        <v>0.2</v>
      </c>
      <c r="F1165">
        <v>-0.40150000000000047</v>
      </c>
      <c r="G1165">
        <v>0.02</v>
      </c>
      <c r="H1165">
        <v>0.99999999999993561</v>
      </c>
      <c r="I1165">
        <v>1.181499999999936</v>
      </c>
      <c r="J1165">
        <v>0.2</v>
      </c>
      <c r="K1165">
        <v>-0.40150000000000047</v>
      </c>
      <c r="L1165">
        <v>0.02</v>
      </c>
      <c r="M1165">
        <v>0</v>
      </c>
      <c r="N1165">
        <v>0.99999999999993561</v>
      </c>
      <c r="O1165">
        <v>4.8000000000000001E-2</v>
      </c>
      <c r="P1165">
        <v>3.4000000000000002E-2</v>
      </c>
      <c r="Q1165">
        <v>4.2999999999999997E-2</v>
      </c>
      <c r="R1165">
        <v>0.223</v>
      </c>
      <c r="S1165">
        <v>800</v>
      </c>
      <c r="T1165">
        <v>5.0707499999996915E-2</v>
      </c>
      <c r="X1165">
        <v>363636</v>
      </c>
      <c r="Y1165">
        <v>0</v>
      </c>
      <c r="Z1165">
        <v>6.3809402409873597E-5</v>
      </c>
      <c r="AA1165">
        <v>0</v>
      </c>
      <c r="AB1165">
        <v>1623</v>
      </c>
      <c r="AC1165">
        <v>18000</v>
      </c>
      <c r="AD1165">
        <v>980.78720877621868</v>
      </c>
      <c r="AE1165">
        <v>980.78720877621868</v>
      </c>
      <c r="AF1165">
        <v>1.2584439879672119E-3</v>
      </c>
      <c r="AG1165">
        <v>51.590667748526215</v>
      </c>
      <c r="AI1165">
        <v>6.7627740803235268</v>
      </c>
      <c r="AJ1165">
        <v>865.03855684307325</v>
      </c>
      <c r="AM1165">
        <v>0.34525633889008556</v>
      </c>
    </row>
    <row r="1166" spans="1:39" x14ac:dyDescent="0.35">
      <c r="A1166">
        <v>0.58199999999994501</v>
      </c>
      <c r="B1166">
        <v>0.41800000000005499</v>
      </c>
      <c r="C1166">
        <v>-5.0000000000000044E-4</v>
      </c>
      <c r="D1166">
        <v>1.181999999999936</v>
      </c>
      <c r="E1166">
        <v>0.2</v>
      </c>
      <c r="F1166">
        <v>-0.40200000000000047</v>
      </c>
      <c r="G1166">
        <v>0.02</v>
      </c>
      <c r="H1166">
        <v>0.9999999999999355</v>
      </c>
      <c r="I1166">
        <v>1.181999999999936</v>
      </c>
      <c r="J1166">
        <v>0.2</v>
      </c>
      <c r="K1166">
        <v>-0.40200000000000047</v>
      </c>
      <c r="L1166">
        <v>0.02</v>
      </c>
      <c r="M1166">
        <v>0</v>
      </c>
      <c r="N1166">
        <v>0.9999999999999355</v>
      </c>
      <c r="O1166">
        <v>4.8000000000000001E-2</v>
      </c>
      <c r="P1166">
        <v>3.4000000000000002E-2</v>
      </c>
      <c r="Q1166">
        <v>4.2999999999999997E-2</v>
      </c>
      <c r="R1166">
        <v>0.223</v>
      </c>
      <c r="S1166">
        <v>800</v>
      </c>
      <c r="T1166">
        <v>5.0709999999996903E-2</v>
      </c>
      <c r="X1166">
        <v>363636</v>
      </c>
      <c r="Y1166">
        <v>0</v>
      </c>
      <c r="Z1166">
        <v>6.2413418656910843E-5</v>
      </c>
      <c r="AA1166">
        <v>0</v>
      </c>
      <c r="AB1166">
        <v>1623</v>
      </c>
      <c r="AC1166">
        <v>18000</v>
      </c>
      <c r="AD1166">
        <v>980.78720877621868</v>
      </c>
      <c r="AE1166">
        <v>980.78720877621868</v>
      </c>
      <c r="AF1166">
        <v>1.2308518198868932E-3</v>
      </c>
      <c r="AG1166">
        <v>51.546346926450006</v>
      </c>
      <c r="AI1166">
        <v>6.7627741097551732</v>
      </c>
      <c r="AJ1166">
        <v>865.03858230258265</v>
      </c>
      <c r="AM1166">
        <v>0.34500727612557686</v>
      </c>
    </row>
    <row r="1167" spans="1:39" x14ac:dyDescent="0.35">
      <c r="A1167">
        <v>0.58249999999994495</v>
      </c>
      <c r="B1167">
        <v>0.41750000000005499</v>
      </c>
      <c r="C1167">
        <v>-5.0000000000000044E-4</v>
      </c>
      <c r="D1167">
        <v>1.1824999999999359</v>
      </c>
      <c r="E1167">
        <v>0.2</v>
      </c>
      <c r="F1167">
        <v>-0.40250000000000047</v>
      </c>
      <c r="G1167">
        <v>0.02</v>
      </c>
      <c r="H1167">
        <v>0.99999999999993539</v>
      </c>
      <c r="I1167">
        <v>1.1824999999999359</v>
      </c>
      <c r="J1167">
        <v>0.2</v>
      </c>
      <c r="K1167">
        <v>-0.40250000000000047</v>
      </c>
      <c r="L1167">
        <v>0.02</v>
      </c>
      <c r="M1167">
        <v>0</v>
      </c>
      <c r="N1167">
        <v>0.99999999999993539</v>
      </c>
      <c r="O1167">
        <v>4.8000000000000001E-2</v>
      </c>
      <c r="P1167">
        <v>3.4000000000000002E-2</v>
      </c>
      <c r="Q1167">
        <v>4.2999999999999997E-2</v>
      </c>
      <c r="R1167">
        <v>0.223</v>
      </c>
      <c r="S1167">
        <v>800</v>
      </c>
      <c r="T1167">
        <v>5.0712499999996906E-2</v>
      </c>
      <c r="X1167">
        <v>363636</v>
      </c>
      <c r="Y1167">
        <v>0</v>
      </c>
      <c r="Z1167">
        <v>6.1046447306461698E-5</v>
      </c>
      <c r="AA1167">
        <v>0</v>
      </c>
      <c r="AB1167">
        <v>1623</v>
      </c>
      <c r="AC1167">
        <v>18000</v>
      </c>
      <c r="AD1167">
        <v>980.78720877621868</v>
      </c>
      <c r="AE1167">
        <v>980.78720877621868</v>
      </c>
      <c r="AF1167">
        <v>1.2038344962821024E-3</v>
      </c>
      <c r="AG1167">
        <v>51.502102168431165</v>
      </c>
      <c r="AI1167">
        <v>6.7627741385736515</v>
      </c>
      <c r="AJ1167">
        <v>865.03860723167861</v>
      </c>
      <c r="AM1167">
        <v>0.34475857244234659</v>
      </c>
    </row>
    <row r="1168" spans="1:39" x14ac:dyDescent="0.35">
      <c r="A1168">
        <v>0.58299999999994501</v>
      </c>
      <c r="B1168">
        <v>0.41700000000005499</v>
      </c>
      <c r="C1168">
        <v>-5.0000000000000044E-4</v>
      </c>
      <c r="D1168">
        <v>1.1829999999999359</v>
      </c>
      <c r="E1168">
        <v>0.2</v>
      </c>
      <c r="F1168">
        <v>-0.40300000000000047</v>
      </c>
      <c r="G1168">
        <v>0.02</v>
      </c>
      <c r="H1168">
        <v>0.99999999999993539</v>
      </c>
      <c r="I1168">
        <v>1.1829999999999359</v>
      </c>
      <c r="J1168">
        <v>0.2</v>
      </c>
      <c r="K1168">
        <v>-0.40300000000000047</v>
      </c>
      <c r="L1168">
        <v>0.02</v>
      </c>
      <c r="M1168">
        <v>0</v>
      </c>
      <c r="N1168">
        <v>0.99999999999993539</v>
      </c>
      <c r="O1168">
        <v>4.8000000000000001E-2</v>
      </c>
      <c r="P1168">
        <v>3.4000000000000002E-2</v>
      </c>
      <c r="Q1168">
        <v>4.2999999999999997E-2</v>
      </c>
      <c r="R1168">
        <v>0.223</v>
      </c>
      <c r="S1168">
        <v>800</v>
      </c>
      <c r="T1168">
        <v>5.0714999999996901E-2</v>
      </c>
      <c r="X1168">
        <v>363636</v>
      </c>
      <c r="Y1168">
        <v>0</v>
      </c>
      <c r="Z1168">
        <v>5.9707917067210876E-5</v>
      </c>
      <c r="AA1168">
        <v>0</v>
      </c>
      <c r="AB1168">
        <v>1623</v>
      </c>
      <c r="AC1168">
        <v>18000</v>
      </c>
      <c r="AD1168">
        <v>980.78720877621868</v>
      </c>
      <c r="AE1168">
        <v>980.78720877621868</v>
      </c>
      <c r="AF1168">
        <v>1.1773806668417947E-3</v>
      </c>
      <c r="AG1168">
        <v>51.457933279247825</v>
      </c>
      <c r="AI1168">
        <v>6.7627741667910692</v>
      </c>
      <c r="AJ1168">
        <v>865.03863164083464</v>
      </c>
      <c r="AM1168">
        <v>0.34451022706440665</v>
      </c>
    </row>
    <row r="1169" spans="1:39" x14ac:dyDescent="0.35">
      <c r="A1169">
        <v>0.58349999999994506</v>
      </c>
      <c r="B1169">
        <v>0.41650000000005499</v>
      </c>
      <c r="C1169">
        <v>-5.0000000000000044E-4</v>
      </c>
      <c r="D1169">
        <v>1.1834999999999358</v>
      </c>
      <c r="E1169">
        <v>0.2</v>
      </c>
      <c r="F1169">
        <v>-0.40350000000000047</v>
      </c>
      <c r="G1169">
        <v>0.02</v>
      </c>
      <c r="H1169">
        <v>0.99999999999993539</v>
      </c>
      <c r="I1169">
        <v>1.1834999999999358</v>
      </c>
      <c r="J1169">
        <v>0.2</v>
      </c>
      <c r="K1169">
        <v>-0.40350000000000047</v>
      </c>
      <c r="L1169">
        <v>0.02</v>
      </c>
      <c r="M1169">
        <v>0</v>
      </c>
      <c r="N1169">
        <v>0.99999999999993539</v>
      </c>
      <c r="O1169">
        <v>4.8000000000000001E-2</v>
      </c>
      <c r="P1169">
        <v>3.4000000000000002E-2</v>
      </c>
      <c r="Q1169">
        <v>4.2999999999999997E-2</v>
      </c>
      <c r="R1169">
        <v>0.223</v>
      </c>
      <c r="S1169">
        <v>800</v>
      </c>
      <c r="T1169">
        <v>5.0717499999996897E-2</v>
      </c>
      <c r="X1169">
        <v>363636</v>
      </c>
      <c r="Y1169">
        <v>0</v>
      </c>
      <c r="Z1169">
        <v>5.8397267276101665E-5</v>
      </c>
      <c r="AA1169">
        <v>0</v>
      </c>
      <c r="AB1169">
        <v>1623</v>
      </c>
      <c r="AC1169">
        <v>18000</v>
      </c>
      <c r="AD1169">
        <v>980.78720877621868</v>
      </c>
      <c r="AE1169">
        <v>980.78720877621868</v>
      </c>
      <c r="AF1169">
        <v>1.1514791930613275E-3</v>
      </c>
      <c r="AG1169">
        <v>51.413840064337748</v>
      </c>
      <c r="AI1169">
        <v>6.7627741944193085</v>
      </c>
      <c r="AJ1169">
        <v>865.03865554032927</v>
      </c>
      <c r="AM1169">
        <v>0.34426223921800336</v>
      </c>
    </row>
    <row r="1170" spans="1:39" x14ac:dyDescent="0.35">
      <c r="A1170">
        <v>0.58399999999994501</v>
      </c>
      <c r="B1170">
        <v>0.41600000000005499</v>
      </c>
      <c r="C1170">
        <v>-5.0000000000000044E-4</v>
      </c>
      <c r="D1170">
        <v>1.1839999999999358</v>
      </c>
      <c r="E1170">
        <v>0.2</v>
      </c>
      <c r="F1170">
        <v>-0.40400000000000047</v>
      </c>
      <c r="G1170">
        <v>0.02</v>
      </c>
      <c r="H1170">
        <v>0.99999999999993527</v>
      </c>
      <c r="I1170">
        <v>1.1839999999999358</v>
      </c>
      <c r="J1170">
        <v>0.2</v>
      </c>
      <c r="K1170">
        <v>-0.40400000000000047</v>
      </c>
      <c r="L1170">
        <v>0.02</v>
      </c>
      <c r="M1170">
        <v>0</v>
      </c>
      <c r="N1170">
        <v>0.99999999999993527</v>
      </c>
      <c r="O1170">
        <v>4.8000000000000001E-2</v>
      </c>
      <c r="P1170">
        <v>3.4000000000000002E-2</v>
      </c>
      <c r="Q1170">
        <v>4.2999999999999997E-2</v>
      </c>
      <c r="R1170">
        <v>0.223</v>
      </c>
      <c r="S1170">
        <v>800</v>
      </c>
      <c r="T1170">
        <v>5.0719999999996893E-2</v>
      </c>
      <c r="X1170">
        <v>363636</v>
      </c>
      <c r="Y1170">
        <v>0</v>
      </c>
      <c r="Z1170">
        <v>5.711394771210868E-5</v>
      </c>
      <c r="AA1170">
        <v>0</v>
      </c>
      <c r="AB1170">
        <v>1623</v>
      </c>
      <c r="AC1170">
        <v>18000</v>
      </c>
      <c r="AD1170">
        <v>980.78720877621868</v>
      </c>
      <c r="AE1170">
        <v>980.78720877621868</v>
      </c>
      <c r="AF1170">
        <v>1.1261191445184045E-3</v>
      </c>
      <c r="AG1170">
        <v>51.369822329795632</v>
      </c>
      <c r="AI1170">
        <v>6.7627742214700266</v>
      </c>
      <c r="AJ1170">
        <v>865.03867894024643</v>
      </c>
      <c r="AM1170">
        <v>0.34401460813160933</v>
      </c>
    </row>
    <row r="1171" spans="1:39" x14ac:dyDescent="0.35">
      <c r="A1171">
        <v>0.58449999999994495</v>
      </c>
      <c r="B1171">
        <v>0.41550000000005499</v>
      </c>
      <c r="C1171">
        <v>-5.0000000000000044E-4</v>
      </c>
      <c r="D1171">
        <v>1.1844999999999357</v>
      </c>
      <c r="E1171">
        <v>0.2</v>
      </c>
      <c r="F1171">
        <v>-0.40450000000000047</v>
      </c>
      <c r="G1171">
        <v>0.02</v>
      </c>
      <c r="H1171">
        <v>0.99999999999993516</v>
      </c>
      <c r="I1171">
        <v>1.1844999999999357</v>
      </c>
      <c r="J1171">
        <v>0.2</v>
      </c>
      <c r="K1171">
        <v>-0.40450000000000047</v>
      </c>
      <c r="L1171">
        <v>0.02</v>
      </c>
      <c r="M1171">
        <v>0</v>
      </c>
      <c r="N1171">
        <v>0.99999999999993516</v>
      </c>
      <c r="O1171">
        <v>4.8000000000000001E-2</v>
      </c>
      <c r="P1171">
        <v>3.4000000000000002E-2</v>
      </c>
      <c r="Q1171">
        <v>4.2999999999999997E-2</v>
      </c>
      <c r="R1171">
        <v>0.223</v>
      </c>
      <c r="S1171">
        <v>800</v>
      </c>
      <c r="T1171">
        <v>5.0722499999996888E-2</v>
      </c>
      <c r="X1171">
        <v>363636</v>
      </c>
      <c r="Y1171">
        <v>0</v>
      </c>
      <c r="Z1171">
        <v>5.5857418413073473E-5</v>
      </c>
      <c r="AA1171">
        <v>0</v>
      </c>
      <c r="AB1171">
        <v>1623</v>
      </c>
      <c r="AC1171">
        <v>18000</v>
      </c>
      <c r="AD1171">
        <v>980.78720877621868</v>
      </c>
      <c r="AE1171">
        <v>980.78720877621868</v>
      </c>
      <c r="AF1171">
        <v>1.1012897952105067E-3</v>
      </c>
      <c r="AG1171">
        <v>51.325879882370486</v>
      </c>
      <c r="AI1171">
        <v>6.762774247954666</v>
      </c>
      <c r="AJ1171">
        <v>865.03870185048413</v>
      </c>
      <c r="AM1171">
        <v>0.34376733303591533</v>
      </c>
    </row>
    <row r="1172" spans="1:39" x14ac:dyDescent="0.35">
      <c r="A1172">
        <v>0.58499999999994501</v>
      </c>
      <c r="B1172">
        <v>0.41500000000005499</v>
      </c>
      <c r="C1172">
        <v>-5.0000000000000044E-4</v>
      </c>
      <c r="D1172">
        <v>1.1849999999999357</v>
      </c>
      <c r="E1172">
        <v>0.2</v>
      </c>
      <c r="F1172">
        <v>-0.40500000000000047</v>
      </c>
      <c r="G1172">
        <v>0.02</v>
      </c>
      <c r="H1172">
        <v>0.99999999999993516</v>
      </c>
      <c r="I1172">
        <v>1.1849999999999357</v>
      </c>
      <c r="J1172">
        <v>0.2</v>
      </c>
      <c r="K1172">
        <v>-0.40500000000000047</v>
      </c>
      <c r="L1172">
        <v>0.02</v>
      </c>
      <c r="M1172">
        <v>0</v>
      </c>
      <c r="N1172">
        <v>0.99999999999993516</v>
      </c>
      <c r="O1172">
        <v>4.8000000000000001E-2</v>
      </c>
      <c r="P1172">
        <v>3.4000000000000002E-2</v>
      </c>
      <c r="Q1172">
        <v>4.2999999999999997E-2</v>
      </c>
      <c r="R1172">
        <v>0.223</v>
      </c>
      <c r="S1172">
        <v>800</v>
      </c>
      <c r="T1172">
        <v>5.0724999999996891E-2</v>
      </c>
      <c r="X1172">
        <v>363636</v>
      </c>
      <c r="Y1172">
        <v>0</v>
      </c>
      <c r="Z1172">
        <v>5.4627149495555818E-5</v>
      </c>
      <c r="AA1172">
        <v>0</v>
      </c>
      <c r="AB1172">
        <v>1623</v>
      </c>
      <c r="AC1172">
        <v>18000</v>
      </c>
      <c r="AD1172">
        <v>980.78720877621868</v>
      </c>
      <c r="AE1172">
        <v>980.78720877621868</v>
      </c>
      <c r="AF1172">
        <v>1.0769806199528644E-3</v>
      </c>
      <c r="AG1172">
        <v>51.282012529462996</v>
      </c>
      <c r="AI1172">
        <v>6.7627742738844532</v>
      </c>
      <c r="AJ1172">
        <v>865.03872428075397</v>
      </c>
      <c r="AM1172">
        <v>0.34352041316382248</v>
      </c>
    </row>
    <row r="1173" spans="1:39" x14ac:dyDescent="0.35">
      <c r="A1173">
        <v>0.58549999999994506</v>
      </c>
      <c r="B1173">
        <v>0.41450000000005499</v>
      </c>
      <c r="C1173">
        <v>-5.0000000000000044E-4</v>
      </c>
      <c r="D1173">
        <v>1.1854999999999356</v>
      </c>
      <c r="E1173">
        <v>0.2</v>
      </c>
      <c r="F1173">
        <v>-0.40550000000000047</v>
      </c>
      <c r="G1173">
        <v>0.02</v>
      </c>
      <c r="H1173">
        <v>0.99999999999993516</v>
      </c>
      <c r="I1173">
        <v>1.1854999999999356</v>
      </c>
      <c r="J1173">
        <v>0.2</v>
      </c>
      <c r="K1173">
        <v>-0.40550000000000047</v>
      </c>
      <c r="L1173">
        <v>0.02</v>
      </c>
      <c r="M1173">
        <v>0</v>
      </c>
      <c r="N1173">
        <v>0.99999999999993516</v>
      </c>
      <c r="O1173">
        <v>4.8000000000000001E-2</v>
      </c>
      <c r="P1173">
        <v>3.4000000000000002E-2</v>
      </c>
      <c r="Q1173">
        <v>4.2999999999999997E-2</v>
      </c>
      <c r="R1173">
        <v>0.223</v>
      </c>
      <c r="S1173">
        <v>800</v>
      </c>
      <c r="T1173">
        <v>5.0727499999996879E-2</v>
      </c>
      <c r="X1173">
        <v>363636</v>
      </c>
      <c r="Y1173">
        <v>0</v>
      </c>
      <c r="Z1173">
        <v>5.3422620977654312E-5</v>
      </c>
      <c r="AA1173">
        <v>0</v>
      </c>
      <c r="AB1173">
        <v>1623</v>
      </c>
      <c r="AC1173">
        <v>18000</v>
      </c>
      <c r="AD1173">
        <v>980.78720877621868</v>
      </c>
      <c r="AE1173">
        <v>980.78720877621868</v>
      </c>
      <c r="AF1173">
        <v>1.0531812908360296E-3</v>
      </c>
      <c r="AG1173">
        <v>51.238220079122961</v>
      </c>
      <c r="AI1173">
        <v>6.7627742992704043</v>
      </c>
      <c r="AJ1173">
        <v>865.03874624058494</v>
      </c>
      <c r="AM1173">
        <v>0.34327384775043424</v>
      </c>
    </row>
    <row r="1174" spans="1:39" x14ac:dyDescent="0.35">
      <c r="A1174">
        <v>0.58599999999994501</v>
      </c>
      <c r="B1174">
        <v>0.41400000000005499</v>
      </c>
      <c r="C1174">
        <v>-5.0000000000000044E-4</v>
      </c>
      <c r="D1174">
        <v>1.1859999999999356</v>
      </c>
      <c r="E1174">
        <v>0.2</v>
      </c>
      <c r="F1174">
        <v>-0.40600000000000047</v>
      </c>
      <c r="G1174">
        <v>0.02</v>
      </c>
      <c r="H1174">
        <v>0.99999999999993505</v>
      </c>
      <c r="I1174">
        <v>1.1859999999999356</v>
      </c>
      <c r="J1174">
        <v>0.2</v>
      </c>
      <c r="K1174">
        <v>-0.40600000000000047</v>
      </c>
      <c r="L1174">
        <v>0.02</v>
      </c>
      <c r="M1174">
        <v>0</v>
      </c>
      <c r="N1174">
        <v>0.99999999999993505</v>
      </c>
      <c r="O1174">
        <v>4.8000000000000001E-2</v>
      </c>
      <c r="P1174">
        <v>3.4000000000000002E-2</v>
      </c>
      <c r="Q1174">
        <v>4.2999999999999997E-2</v>
      </c>
      <c r="R1174">
        <v>0.223</v>
      </c>
      <c r="S1174">
        <v>800</v>
      </c>
      <c r="T1174">
        <v>5.0729999999996882E-2</v>
      </c>
      <c r="X1174">
        <v>363636</v>
      </c>
      <c r="Y1174">
        <v>0</v>
      </c>
      <c r="Z1174">
        <v>5.2243322604750518E-5</v>
      </c>
      <c r="AA1174">
        <v>0</v>
      </c>
      <c r="AB1174">
        <v>1623</v>
      </c>
      <c r="AC1174">
        <v>18000</v>
      </c>
      <c r="AD1174">
        <v>980.78720877621868</v>
      </c>
      <c r="AE1174">
        <v>980.78720877621868</v>
      </c>
      <c r="AF1174">
        <v>1.0298816737421266E-3</v>
      </c>
      <c r="AG1174">
        <v>51.19450234004664</v>
      </c>
      <c r="AI1174">
        <v>6.7627743241233285</v>
      </c>
      <c r="AJ1174">
        <v>865.03876773932757</v>
      </c>
      <c r="AM1174">
        <v>0.3430276360330487</v>
      </c>
    </row>
    <row r="1175" spans="1:39" x14ac:dyDescent="0.35">
      <c r="A1175">
        <v>0.58649999999994495</v>
      </c>
      <c r="B1175">
        <v>0.41350000000005499</v>
      </c>
      <c r="C1175">
        <v>-5.0000000000000044E-4</v>
      </c>
      <c r="D1175">
        <v>1.1864999999999355</v>
      </c>
      <c r="E1175">
        <v>0.2</v>
      </c>
      <c r="F1175">
        <v>-0.40650000000000047</v>
      </c>
      <c r="G1175">
        <v>0.02</v>
      </c>
      <c r="H1175">
        <v>0.99999999999993494</v>
      </c>
      <c r="I1175">
        <v>1.1864999999999355</v>
      </c>
      <c r="J1175">
        <v>0.2</v>
      </c>
      <c r="K1175">
        <v>-0.40650000000000047</v>
      </c>
      <c r="L1175">
        <v>0.02</v>
      </c>
      <c r="M1175">
        <v>0</v>
      </c>
      <c r="N1175">
        <v>0.99999999999993494</v>
      </c>
      <c r="O1175">
        <v>4.8000000000000001E-2</v>
      </c>
      <c r="P1175">
        <v>3.4000000000000002E-2</v>
      </c>
      <c r="Q1175">
        <v>4.2999999999999997E-2</v>
      </c>
      <c r="R1175">
        <v>0.223</v>
      </c>
      <c r="S1175">
        <v>800</v>
      </c>
      <c r="T1175">
        <v>5.0732499999996884E-2</v>
      </c>
      <c r="X1175">
        <v>363636</v>
      </c>
      <c r="Y1175">
        <v>0</v>
      </c>
      <c r="Z1175">
        <v>5.1088753678131416E-5</v>
      </c>
      <c r="AA1175">
        <v>0</v>
      </c>
      <c r="AB1175">
        <v>1623</v>
      </c>
      <c r="AC1175">
        <v>18000</v>
      </c>
      <c r="AD1175">
        <v>980.78720877621868</v>
      </c>
      <c r="AE1175">
        <v>980.78720877621868</v>
      </c>
      <c r="AF1175">
        <v>1.0070718249188756E-3</v>
      </c>
      <c r="AG1175">
        <v>51.150859121574157</v>
      </c>
      <c r="AI1175">
        <v>6.7627743484538341</v>
      </c>
      <c r="AJ1175">
        <v>865.03878878615842</v>
      </c>
      <c r="AM1175">
        <v>0.34278177725115033</v>
      </c>
    </row>
    <row r="1176" spans="1:39" x14ac:dyDescent="0.35">
      <c r="A1176">
        <v>0.58699999999994501</v>
      </c>
      <c r="B1176">
        <v>0.41300000000005499</v>
      </c>
      <c r="C1176">
        <v>-5.0000000000000044E-4</v>
      </c>
      <c r="D1176">
        <v>1.1869999999999354</v>
      </c>
      <c r="E1176">
        <v>0.2</v>
      </c>
      <c r="F1176">
        <v>-0.40700000000000047</v>
      </c>
      <c r="G1176">
        <v>0.02</v>
      </c>
      <c r="H1176">
        <v>0.99999999999993494</v>
      </c>
      <c r="I1176">
        <v>1.1869999999999354</v>
      </c>
      <c r="J1176">
        <v>0.2</v>
      </c>
      <c r="K1176">
        <v>-0.40700000000000047</v>
      </c>
      <c r="L1176">
        <v>0.02</v>
      </c>
      <c r="M1176">
        <v>0</v>
      </c>
      <c r="N1176">
        <v>0.99999999999993494</v>
      </c>
      <c r="O1176">
        <v>4.8000000000000001E-2</v>
      </c>
      <c r="P1176">
        <v>3.4000000000000002E-2</v>
      </c>
      <c r="Q1176">
        <v>4.2999999999999997E-2</v>
      </c>
      <c r="R1176">
        <v>0.223</v>
      </c>
      <c r="S1176">
        <v>800</v>
      </c>
      <c r="T1176">
        <v>5.0734999999996887E-2</v>
      </c>
      <c r="X1176">
        <v>363636</v>
      </c>
      <c r="Y1176">
        <v>0</v>
      </c>
      <c r="Z1176">
        <v>4.9958422886445905E-5</v>
      </c>
      <c r="AA1176">
        <v>0</v>
      </c>
      <c r="AB1176">
        <v>1623</v>
      </c>
      <c r="AC1176">
        <v>18000</v>
      </c>
      <c r="AD1176">
        <v>980.78720877621868</v>
      </c>
      <c r="AE1176">
        <v>980.78720877621868</v>
      </c>
      <c r="AF1176">
        <v>9.8474198761048593E-4</v>
      </c>
      <c r="AG1176">
        <v>51.107290233686932</v>
      </c>
      <c r="AI1176">
        <v>6.762774372272327</v>
      </c>
      <c r="AJ1176">
        <v>865.038809390079</v>
      </c>
      <c r="AM1176">
        <v>0.34253627064640252</v>
      </c>
    </row>
    <row r="1177" spans="1:39" x14ac:dyDescent="0.35">
      <c r="A1177">
        <v>0.58749999999994507</v>
      </c>
      <c r="B1177">
        <v>0.41250000000005499</v>
      </c>
      <c r="C1177">
        <v>-5.0000000000000044E-4</v>
      </c>
      <c r="D1177">
        <v>1.1874999999999354</v>
      </c>
      <c r="E1177">
        <v>0.2</v>
      </c>
      <c r="F1177">
        <v>-0.40750000000000047</v>
      </c>
      <c r="G1177">
        <v>0.02</v>
      </c>
      <c r="H1177">
        <v>0.99999999999993494</v>
      </c>
      <c r="I1177">
        <v>1.1874999999999354</v>
      </c>
      <c r="J1177">
        <v>0.2</v>
      </c>
      <c r="K1177">
        <v>-0.40750000000000047</v>
      </c>
      <c r="L1177">
        <v>0.02</v>
      </c>
      <c r="M1177">
        <v>0</v>
      </c>
      <c r="N1177">
        <v>0.99999999999993494</v>
      </c>
      <c r="O1177">
        <v>4.8000000000000001E-2</v>
      </c>
      <c r="P1177">
        <v>3.4000000000000002E-2</v>
      </c>
      <c r="Q1177">
        <v>4.2999999999999997E-2</v>
      </c>
      <c r="R1177">
        <v>0.223</v>
      </c>
      <c r="S1177">
        <v>800</v>
      </c>
      <c r="T1177">
        <v>5.0737499999996882E-2</v>
      </c>
      <c r="X1177">
        <v>363636</v>
      </c>
      <c r="Y1177">
        <v>0</v>
      </c>
      <c r="Z1177">
        <v>4.8851848139951388E-5</v>
      </c>
      <c r="AA1177">
        <v>0</v>
      </c>
      <c r="AB1177">
        <v>1623</v>
      </c>
      <c r="AC1177">
        <v>18000</v>
      </c>
      <c r="AD1177">
        <v>980.78720877621868</v>
      </c>
      <c r="AE1177">
        <v>980.78720877621868</v>
      </c>
      <c r="AF1177">
        <v>9.6288258874454289E-4</v>
      </c>
      <c r="AG1177">
        <v>51.063795487005137</v>
      </c>
      <c r="AI1177">
        <v>6.7627743955890196</v>
      </c>
      <c r="AJ1177">
        <v>865.03882955992322</v>
      </c>
      <c r="AM1177">
        <v>0.34229111546263968</v>
      </c>
    </row>
    <row r="1178" spans="1:39" x14ac:dyDescent="0.35">
      <c r="A1178">
        <v>0.58799999999994501</v>
      </c>
      <c r="B1178">
        <v>0.41200000000005499</v>
      </c>
      <c r="C1178">
        <v>-5.0000000000000044E-4</v>
      </c>
      <c r="D1178">
        <v>1.1879999999999353</v>
      </c>
      <c r="E1178">
        <v>0.2</v>
      </c>
      <c r="F1178">
        <v>-0.40800000000000047</v>
      </c>
      <c r="G1178">
        <v>0.02</v>
      </c>
      <c r="H1178">
        <v>0.99999999999993483</v>
      </c>
      <c r="I1178">
        <v>1.1879999999999353</v>
      </c>
      <c r="J1178">
        <v>0.2</v>
      </c>
      <c r="K1178">
        <v>-0.40800000000000047</v>
      </c>
      <c r="L1178">
        <v>0.02</v>
      </c>
      <c r="M1178">
        <v>0</v>
      </c>
      <c r="N1178">
        <v>0.99999999999993483</v>
      </c>
      <c r="O1178">
        <v>4.8000000000000001E-2</v>
      </c>
      <c r="P1178">
        <v>3.4000000000000002E-2</v>
      </c>
      <c r="Q1178">
        <v>4.2999999999999997E-2</v>
      </c>
      <c r="R1178">
        <v>0.223</v>
      </c>
      <c r="S1178">
        <v>800</v>
      </c>
      <c r="T1178">
        <v>5.0739999999996878E-2</v>
      </c>
      <c r="X1178">
        <v>363636</v>
      </c>
      <c r="Y1178">
        <v>0</v>
      </c>
      <c r="Z1178">
        <v>4.7768556407507282E-5</v>
      </c>
      <c r="AA1178">
        <v>0</v>
      </c>
      <c r="AB1178">
        <v>1623</v>
      </c>
      <c r="AC1178">
        <v>18000</v>
      </c>
      <c r="AD1178">
        <v>980.78720877621868</v>
      </c>
      <c r="AE1178">
        <v>980.78720877621868</v>
      </c>
      <c r="AF1178">
        <v>9.4148423567401267E-4</v>
      </c>
      <c r="AG1178">
        <v>51.020374692785097</v>
      </c>
      <c r="AI1178">
        <v>6.7627744184139296</v>
      </c>
      <c r="AJ1178">
        <v>865.03884930435686</v>
      </c>
      <c r="AM1178">
        <v>0.34204631094585936</v>
      </c>
    </row>
    <row r="1179" spans="1:39" x14ac:dyDescent="0.35">
      <c r="A1179">
        <v>0.58849999999994496</v>
      </c>
      <c r="B1179">
        <v>0.41150000000005499</v>
      </c>
      <c r="C1179">
        <v>-5.0000000000000044E-4</v>
      </c>
      <c r="D1179">
        <v>1.1884999999999353</v>
      </c>
      <c r="E1179">
        <v>0.2</v>
      </c>
      <c r="F1179">
        <v>-0.40850000000000047</v>
      </c>
      <c r="G1179">
        <v>0.02</v>
      </c>
      <c r="H1179">
        <v>0.99999999999993472</v>
      </c>
      <c r="I1179">
        <v>1.1884999999999353</v>
      </c>
      <c r="J1179">
        <v>0.2</v>
      </c>
      <c r="K1179">
        <v>-0.40850000000000047</v>
      </c>
      <c r="L1179">
        <v>0.02</v>
      </c>
      <c r="M1179">
        <v>0</v>
      </c>
      <c r="N1179">
        <v>0.99999999999993472</v>
      </c>
      <c r="O1179">
        <v>4.8000000000000001E-2</v>
      </c>
      <c r="P1179">
        <v>3.4000000000000002E-2</v>
      </c>
      <c r="Q1179">
        <v>4.2999999999999997E-2</v>
      </c>
      <c r="R1179">
        <v>0.223</v>
      </c>
      <c r="S1179">
        <v>800</v>
      </c>
      <c r="T1179">
        <v>5.0742499999996873E-2</v>
      </c>
      <c r="X1179">
        <v>363636</v>
      </c>
      <c r="Y1179">
        <v>0</v>
      </c>
      <c r="Z1179">
        <v>4.6708083556272911E-5</v>
      </c>
      <c r="AA1179">
        <v>0</v>
      </c>
      <c r="AB1179">
        <v>1623</v>
      </c>
      <c r="AC1179">
        <v>18000</v>
      </c>
      <c r="AD1179">
        <v>980.78720877621868</v>
      </c>
      <c r="AE1179">
        <v>980.78720877621868</v>
      </c>
      <c r="AF1179">
        <v>9.2053771297350784E-4</v>
      </c>
      <c r="AG1179">
        <v>50.977027662916733</v>
      </c>
      <c r="AI1179">
        <v>6.7627744407568873</v>
      </c>
      <c r="AJ1179">
        <v>865.03886863188347</v>
      </c>
      <c r="AM1179">
        <v>0.34180185634421462</v>
      </c>
    </row>
    <row r="1180" spans="1:39" x14ac:dyDescent="0.35">
      <c r="A1180">
        <v>0.58899999999994501</v>
      </c>
      <c r="B1180">
        <v>0.41100000000005499</v>
      </c>
      <c r="C1180">
        <v>-5.0000000000000044E-4</v>
      </c>
      <c r="D1180">
        <v>1.1889999999999352</v>
      </c>
      <c r="E1180">
        <v>0.2</v>
      </c>
      <c r="F1180">
        <v>-0.40900000000000047</v>
      </c>
      <c r="G1180">
        <v>0.02</v>
      </c>
      <c r="H1180">
        <v>0.99999999999993472</v>
      </c>
      <c r="I1180">
        <v>1.1889999999999352</v>
      </c>
      <c r="J1180">
        <v>0.2</v>
      </c>
      <c r="K1180">
        <v>-0.40900000000000047</v>
      </c>
      <c r="L1180">
        <v>0.02</v>
      </c>
      <c r="M1180">
        <v>0</v>
      </c>
      <c r="N1180">
        <v>0.99999999999993472</v>
      </c>
      <c r="O1180">
        <v>4.8000000000000001E-2</v>
      </c>
      <c r="P1180">
        <v>3.4000000000000002E-2</v>
      </c>
      <c r="Q1180">
        <v>4.2999999999999997E-2</v>
      </c>
      <c r="R1180">
        <v>0.223</v>
      </c>
      <c r="S1180">
        <v>800</v>
      </c>
      <c r="T1180">
        <v>5.0744999999996869E-2</v>
      </c>
      <c r="X1180">
        <v>363636</v>
      </c>
      <c r="Y1180">
        <v>0</v>
      </c>
      <c r="Z1180">
        <v>4.5669974194067815E-5</v>
      </c>
      <c r="AA1180">
        <v>0</v>
      </c>
      <c r="AB1180">
        <v>1623</v>
      </c>
      <c r="AC1180">
        <v>18000</v>
      </c>
      <c r="AD1180">
        <v>980.78720877621868</v>
      </c>
      <c r="AE1180">
        <v>980.78720877621868</v>
      </c>
      <c r="AF1180">
        <v>9.0003397928897137E-4</v>
      </c>
      <c r="AG1180">
        <v>50.93375420992102</v>
      </c>
      <c r="AI1180">
        <v>6.7627744626275366</v>
      </c>
      <c r="AJ1180">
        <v>865.0388875508454</v>
      </c>
      <c r="AM1180">
        <v>0.34155775090800616</v>
      </c>
    </row>
    <row r="1181" spans="1:39" x14ac:dyDescent="0.35">
      <c r="A1181">
        <v>0.58949999999994507</v>
      </c>
      <c r="B1181">
        <v>0.41050000000005499</v>
      </c>
      <c r="C1181">
        <v>-5.0000000000000044E-4</v>
      </c>
      <c r="D1181">
        <v>1.1894999999999352</v>
      </c>
      <c r="E1181">
        <v>0.2</v>
      </c>
      <c r="F1181">
        <v>-0.40950000000000047</v>
      </c>
      <c r="G1181">
        <v>0.02</v>
      </c>
      <c r="H1181">
        <v>0.99999999999993472</v>
      </c>
      <c r="I1181">
        <v>1.1894999999999352</v>
      </c>
      <c r="J1181">
        <v>0.2</v>
      </c>
      <c r="K1181">
        <v>-0.40950000000000047</v>
      </c>
      <c r="L1181">
        <v>0.02</v>
      </c>
      <c r="M1181">
        <v>0</v>
      </c>
      <c r="N1181">
        <v>0.99999999999993472</v>
      </c>
      <c r="O1181">
        <v>4.8000000000000001E-2</v>
      </c>
      <c r="P1181">
        <v>3.4000000000000002E-2</v>
      </c>
      <c r="Q1181">
        <v>4.2999999999999997E-2</v>
      </c>
      <c r="R1181">
        <v>0.223</v>
      </c>
      <c r="S1181">
        <v>800</v>
      </c>
      <c r="T1181">
        <v>5.0747499999996878E-2</v>
      </c>
      <c r="X1181">
        <v>363636</v>
      </c>
      <c r="Y1181">
        <v>0</v>
      </c>
      <c r="Z1181">
        <v>4.4653781514353118E-5</v>
      </c>
      <c r="AA1181">
        <v>0</v>
      </c>
      <c r="AB1181">
        <v>1623</v>
      </c>
      <c r="AC1181">
        <v>18000</v>
      </c>
      <c r="AD1181">
        <v>980.78720877621868</v>
      </c>
      <c r="AE1181">
        <v>980.78720877621868</v>
      </c>
      <c r="AF1181">
        <v>8.799641642399424E-4</v>
      </c>
      <c r="AG1181">
        <v>50.890554146947508</v>
      </c>
      <c r="AI1181">
        <v>6.7627744840353392</v>
      </c>
      <c r="AJ1181">
        <v>865.03890606942741</v>
      </c>
      <c r="AM1181">
        <v>0.34131399388967515</v>
      </c>
    </row>
    <row r="1182" spans="1:39" x14ac:dyDescent="0.35">
      <c r="A1182">
        <v>0.58999999999994501</v>
      </c>
      <c r="B1182">
        <v>0.41000000000005499</v>
      </c>
      <c r="C1182">
        <v>-5.0000000000000044E-4</v>
      </c>
      <c r="D1182">
        <v>1.1899999999999351</v>
      </c>
      <c r="E1182">
        <v>0.2</v>
      </c>
      <c r="F1182">
        <v>-0.41000000000000048</v>
      </c>
      <c r="G1182">
        <v>0.02</v>
      </c>
      <c r="H1182">
        <v>0.99999999999993461</v>
      </c>
      <c r="I1182">
        <v>1.1899999999999351</v>
      </c>
      <c r="J1182">
        <v>0.2</v>
      </c>
      <c r="K1182">
        <v>-0.41000000000000048</v>
      </c>
      <c r="L1182">
        <v>0.02</v>
      </c>
      <c r="M1182">
        <v>0</v>
      </c>
      <c r="N1182">
        <v>0.99999999999993461</v>
      </c>
      <c r="O1182">
        <v>4.8000000000000001E-2</v>
      </c>
      <c r="P1182">
        <v>3.4000000000000002E-2</v>
      </c>
      <c r="Q1182">
        <v>4.2999999999999997E-2</v>
      </c>
      <c r="R1182">
        <v>0.223</v>
      </c>
      <c r="S1182">
        <v>800</v>
      </c>
      <c r="T1182">
        <v>5.0749999999996874E-2</v>
      </c>
      <c r="X1182">
        <v>363636</v>
      </c>
      <c r="Y1182">
        <v>0</v>
      </c>
      <c r="Z1182">
        <v>4.3659067143793221E-5</v>
      </c>
      <c r="AA1182">
        <v>0</v>
      </c>
      <c r="AB1182">
        <v>1623</v>
      </c>
      <c r="AC1182">
        <v>18000</v>
      </c>
      <c r="AD1182">
        <v>980.78720877621868</v>
      </c>
      <c r="AE1182">
        <v>980.78720877621868</v>
      </c>
      <c r="AF1182">
        <v>8.6031956537358293E-4</v>
      </c>
      <c r="AG1182">
        <v>50.847427287771758</v>
      </c>
      <c r="AI1182">
        <v>6.7627745049895776</v>
      </c>
      <c r="AJ1182">
        <v>865.03892419565898</v>
      </c>
      <c r="AM1182">
        <v>0.34107058454379502</v>
      </c>
    </row>
    <row r="1183" spans="1:39" x14ac:dyDescent="0.35">
      <c r="A1183">
        <v>0.59049999999994496</v>
      </c>
      <c r="B1183">
        <v>0.40950000000005499</v>
      </c>
      <c r="C1183">
        <v>-5.0000000000000044E-4</v>
      </c>
      <c r="D1183">
        <v>1.1904999999999351</v>
      </c>
      <c r="E1183">
        <v>0.2</v>
      </c>
      <c r="F1183">
        <v>-0.41050000000000048</v>
      </c>
      <c r="G1183">
        <v>0.02</v>
      </c>
      <c r="H1183">
        <v>0.9999999999999345</v>
      </c>
      <c r="I1183">
        <v>1.1904999999999351</v>
      </c>
      <c r="J1183">
        <v>0.2</v>
      </c>
      <c r="K1183">
        <v>-0.41050000000000048</v>
      </c>
      <c r="L1183">
        <v>0.02</v>
      </c>
      <c r="M1183">
        <v>0</v>
      </c>
      <c r="N1183">
        <v>0.9999999999999345</v>
      </c>
      <c r="O1183">
        <v>4.8000000000000001E-2</v>
      </c>
      <c r="P1183">
        <v>3.4000000000000002E-2</v>
      </c>
      <c r="Q1183">
        <v>4.2999999999999997E-2</v>
      </c>
      <c r="R1183">
        <v>0.223</v>
      </c>
      <c r="S1183">
        <v>800</v>
      </c>
      <c r="T1183">
        <v>5.0752499999996877E-2</v>
      </c>
      <c r="X1183">
        <v>363636</v>
      </c>
      <c r="Y1183">
        <v>0</v>
      </c>
      <c r="Z1183">
        <v>4.2685400992357614E-5</v>
      </c>
      <c r="AA1183">
        <v>0</v>
      </c>
      <c r="AB1183">
        <v>1623</v>
      </c>
      <c r="AC1183">
        <v>18000</v>
      </c>
      <c r="AD1183">
        <v>980.78720877621868</v>
      </c>
      <c r="AE1183">
        <v>980.78720877621868</v>
      </c>
      <c r="AF1183">
        <v>8.4109164516965997E-4</v>
      </c>
      <c r="AG1183">
        <v>50.804373446792823</v>
      </c>
      <c r="AI1183">
        <v>6.762774525499359</v>
      </c>
      <c r="AJ1183">
        <v>865.03894193741849</v>
      </c>
      <c r="AM1183">
        <v>0.34082752212706419</v>
      </c>
    </row>
    <row r="1184" spans="1:39" x14ac:dyDescent="0.35">
      <c r="A1184">
        <v>0.59099999999994501</v>
      </c>
      <c r="B1184">
        <v>0.40900000000005499</v>
      </c>
      <c r="C1184">
        <v>-5.0000000000000044E-4</v>
      </c>
      <c r="D1184">
        <v>1.190999999999935</v>
      </c>
      <c r="E1184">
        <v>0.2</v>
      </c>
      <c r="F1184">
        <v>-0.41100000000000048</v>
      </c>
      <c r="G1184">
        <v>0.02</v>
      </c>
      <c r="H1184">
        <v>0.9999999999999345</v>
      </c>
      <c r="I1184">
        <v>1.190999999999935</v>
      </c>
      <c r="J1184">
        <v>0.2</v>
      </c>
      <c r="K1184">
        <v>-0.41100000000000048</v>
      </c>
      <c r="L1184">
        <v>0.02</v>
      </c>
      <c r="M1184">
        <v>0</v>
      </c>
      <c r="N1184">
        <v>0.9999999999999345</v>
      </c>
      <c r="O1184">
        <v>4.8000000000000001E-2</v>
      </c>
      <c r="P1184">
        <v>3.4000000000000002E-2</v>
      </c>
      <c r="Q1184">
        <v>4.2999999999999997E-2</v>
      </c>
      <c r="R1184">
        <v>0.223</v>
      </c>
      <c r="S1184">
        <v>800</v>
      </c>
      <c r="T1184">
        <v>5.0754999999996865E-2</v>
      </c>
      <c r="X1184">
        <v>363636</v>
      </c>
      <c r="Y1184">
        <v>0</v>
      </c>
      <c r="Z1184">
        <v>4.1732361105923368E-5</v>
      </c>
      <c r="AA1184">
        <v>0</v>
      </c>
      <c r="AB1184">
        <v>1623</v>
      </c>
      <c r="AC1184">
        <v>18000</v>
      </c>
      <c r="AD1184">
        <v>980.78720877621868</v>
      </c>
      <c r="AE1184">
        <v>980.78720877621868</v>
      </c>
      <c r="AF1184">
        <v>8.2227202809567865E-4</v>
      </c>
      <c r="AG1184">
        <v>50.76139243903075</v>
      </c>
      <c r="AI1184">
        <v>6.7627745455736177</v>
      </c>
      <c r="AJ1184">
        <v>865.03895930243414</v>
      </c>
      <c r="AM1184">
        <v>0.3405848058982982</v>
      </c>
    </row>
    <row r="1185" spans="1:39" x14ac:dyDescent="0.35">
      <c r="A1185">
        <v>0.59149999999994507</v>
      </c>
      <c r="B1185">
        <v>0.40850000000005499</v>
      </c>
      <c r="C1185">
        <v>-5.0000000000000044E-4</v>
      </c>
      <c r="D1185">
        <v>1.1914999999999349</v>
      </c>
      <c r="E1185">
        <v>0.2</v>
      </c>
      <c r="F1185">
        <v>-0.41150000000000048</v>
      </c>
      <c r="G1185">
        <v>0.02</v>
      </c>
      <c r="H1185">
        <v>0.9999999999999345</v>
      </c>
      <c r="I1185">
        <v>1.1914999999999349</v>
      </c>
      <c r="J1185">
        <v>0.2</v>
      </c>
      <c r="K1185">
        <v>-0.41150000000000048</v>
      </c>
      <c r="L1185">
        <v>0.02</v>
      </c>
      <c r="M1185">
        <v>0</v>
      </c>
      <c r="N1185">
        <v>0.9999999999999345</v>
      </c>
      <c r="O1185">
        <v>4.8000000000000001E-2</v>
      </c>
      <c r="P1185">
        <v>3.4000000000000002E-2</v>
      </c>
      <c r="Q1185">
        <v>4.2999999999999997E-2</v>
      </c>
      <c r="R1185">
        <v>0.223</v>
      </c>
      <c r="S1185">
        <v>800</v>
      </c>
      <c r="T1185">
        <v>5.0757499999996868E-2</v>
      </c>
      <c r="X1185">
        <v>363636</v>
      </c>
      <c r="Y1185">
        <v>0</v>
      </c>
      <c r="Z1185">
        <v>4.0799533521339074E-5</v>
      </c>
      <c r="AA1185">
        <v>0</v>
      </c>
      <c r="AB1185">
        <v>1623</v>
      </c>
      <c r="AC1185">
        <v>18000</v>
      </c>
      <c r="AD1185">
        <v>980.78720877621868</v>
      </c>
      <c r="AE1185">
        <v>980.78720877621868</v>
      </c>
      <c r="AF1185">
        <v>8.0385249771138998E-4</v>
      </c>
      <c r="AG1185">
        <v>50.718484080124128</v>
      </c>
      <c r="AI1185">
        <v>6.7627745652211164</v>
      </c>
      <c r="AJ1185">
        <v>865.03897629828612</v>
      </c>
      <c r="AM1185">
        <v>0.34034243511842271</v>
      </c>
    </row>
    <row r="1186" spans="1:39" x14ac:dyDescent="0.35">
      <c r="A1186">
        <v>0.59199999999994501</v>
      </c>
      <c r="B1186">
        <v>0.40800000000005499</v>
      </c>
      <c r="C1186">
        <v>-5.0000000000000044E-4</v>
      </c>
      <c r="D1186">
        <v>1.1919999999999349</v>
      </c>
      <c r="E1186">
        <v>0.2</v>
      </c>
      <c r="F1186">
        <v>-0.41200000000000048</v>
      </c>
      <c r="G1186">
        <v>0.02</v>
      </c>
      <c r="H1186">
        <v>0.99999999999993439</v>
      </c>
      <c r="I1186">
        <v>1.1919999999999349</v>
      </c>
      <c r="J1186">
        <v>0.2</v>
      </c>
      <c r="K1186">
        <v>-0.41200000000000048</v>
      </c>
      <c r="L1186">
        <v>0.02</v>
      </c>
      <c r="M1186">
        <v>0</v>
      </c>
      <c r="N1186">
        <v>0.99999999999993439</v>
      </c>
      <c r="O1186">
        <v>4.8000000000000001E-2</v>
      </c>
      <c r="P1186">
        <v>3.4000000000000002E-2</v>
      </c>
      <c r="Q1186">
        <v>4.2999999999999997E-2</v>
      </c>
      <c r="R1186">
        <v>0.223</v>
      </c>
      <c r="S1186">
        <v>800</v>
      </c>
      <c r="T1186">
        <v>5.0759999999996856E-2</v>
      </c>
      <c r="X1186">
        <v>363636</v>
      </c>
      <c r="Y1186">
        <v>0</v>
      </c>
      <c r="Z1186">
        <v>3.9886512123912055E-5</v>
      </c>
      <c r="AA1186">
        <v>0</v>
      </c>
      <c r="AB1186">
        <v>1623</v>
      </c>
      <c r="AC1186">
        <v>18000</v>
      </c>
      <c r="AD1186">
        <v>980.78720877621868</v>
      </c>
      <c r="AE1186">
        <v>980.78720877621868</v>
      </c>
      <c r="AF1186">
        <v>7.8582499382188857E-4</v>
      </c>
      <c r="AG1186">
        <v>50.675648186327564</v>
      </c>
      <c r="AI1186">
        <v>6.7627745844504545</v>
      </c>
      <c r="AJ1186">
        <v>865.03899293241329</v>
      </c>
      <c r="AM1186">
        <v>0.34010040905046557</v>
      </c>
    </row>
    <row r="1187" spans="1:39" x14ac:dyDescent="0.35">
      <c r="A1187">
        <v>0.59249999999994496</v>
      </c>
      <c r="B1187">
        <v>0.40750000000005498</v>
      </c>
      <c r="C1187">
        <v>-5.0000000000000044E-4</v>
      </c>
      <c r="D1187">
        <v>1.1924999999999348</v>
      </c>
      <c r="E1187">
        <v>0.2</v>
      </c>
      <c r="F1187">
        <v>-0.41250000000000048</v>
      </c>
      <c r="G1187">
        <v>0.02</v>
      </c>
      <c r="H1187">
        <v>0.99999999999993427</v>
      </c>
      <c r="I1187">
        <v>1.1924999999999348</v>
      </c>
      <c r="J1187">
        <v>0.2</v>
      </c>
      <c r="K1187">
        <v>-0.41250000000000048</v>
      </c>
      <c r="L1187">
        <v>0.02</v>
      </c>
      <c r="M1187">
        <v>0</v>
      </c>
      <c r="N1187">
        <v>0.99999999999993427</v>
      </c>
      <c r="O1187">
        <v>4.8000000000000001E-2</v>
      </c>
      <c r="P1187">
        <v>3.4000000000000002E-2</v>
      </c>
      <c r="Q1187">
        <v>4.2999999999999997E-2</v>
      </c>
      <c r="R1187">
        <v>0.223</v>
      </c>
      <c r="S1187">
        <v>800</v>
      </c>
      <c r="T1187">
        <v>5.0762499999996859E-2</v>
      </c>
      <c r="X1187">
        <v>363636</v>
      </c>
      <c r="Y1187">
        <v>0</v>
      </c>
      <c r="Z1187">
        <v>3.8992898507280712E-5</v>
      </c>
      <c r="AA1187">
        <v>0</v>
      </c>
      <c r="AB1187">
        <v>1623</v>
      </c>
      <c r="AC1187">
        <v>18000</v>
      </c>
      <c r="AD1187">
        <v>980.78720877621868</v>
      </c>
      <c r="AE1187">
        <v>980.78720877621868</v>
      </c>
      <c r="AF1187">
        <v>7.6818160967854869E-4</v>
      </c>
      <c r="AG1187">
        <v>50.632884574509234</v>
      </c>
      <c r="AI1187">
        <v>6.7627746032700635</v>
      </c>
      <c r="AJ1187">
        <v>865.03900921210902</v>
      </c>
      <c r="AM1187">
        <v>0.33985872695954933</v>
      </c>
    </row>
    <row r="1188" spans="1:39" x14ac:dyDescent="0.35">
      <c r="A1188">
        <v>0.59299999999994502</v>
      </c>
      <c r="B1188">
        <v>0.40700000000005498</v>
      </c>
      <c r="C1188">
        <v>-5.0000000000000044E-4</v>
      </c>
      <c r="D1188">
        <v>1.1929999999999348</v>
      </c>
      <c r="E1188">
        <v>0.2</v>
      </c>
      <c r="F1188">
        <v>-0.41300000000000048</v>
      </c>
      <c r="G1188">
        <v>0.02</v>
      </c>
      <c r="H1188">
        <v>0.99999999999993427</v>
      </c>
      <c r="I1188">
        <v>1.1929999999999348</v>
      </c>
      <c r="J1188">
        <v>0.2</v>
      </c>
      <c r="K1188">
        <v>-0.41300000000000048</v>
      </c>
      <c r="L1188">
        <v>0.02</v>
      </c>
      <c r="M1188">
        <v>0</v>
      </c>
      <c r="N1188">
        <v>0.99999999999993427</v>
      </c>
      <c r="O1188">
        <v>4.8000000000000001E-2</v>
      </c>
      <c r="P1188">
        <v>3.4000000000000002E-2</v>
      </c>
      <c r="Q1188">
        <v>4.2999999999999997E-2</v>
      </c>
      <c r="R1188">
        <v>0.223</v>
      </c>
      <c r="S1188">
        <v>800</v>
      </c>
      <c r="T1188">
        <v>5.0764999999996854E-2</v>
      </c>
      <c r="X1188">
        <v>363636</v>
      </c>
      <c r="Y1188">
        <v>0</v>
      </c>
      <c r="Z1188">
        <v>3.811830183563494E-5</v>
      </c>
      <c r="AA1188">
        <v>0</v>
      </c>
      <c r="AB1188">
        <v>1623</v>
      </c>
      <c r="AC1188">
        <v>18000</v>
      </c>
      <c r="AD1188">
        <v>980.78720877621868</v>
      </c>
      <c r="AE1188">
        <v>980.78720877621868</v>
      </c>
      <c r="AF1188">
        <v>7.5091458922703369E-4</v>
      </c>
      <c r="AG1188">
        <v>50.590193062148415</v>
      </c>
      <c r="AI1188">
        <v>6.7627746216882194</v>
      </c>
      <c r="AJ1188">
        <v>865.0390251445325</v>
      </c>
      <c r="AM1188">
        <v>0.339617388112884</v>
      </c>
    </row>
    <row r="1189" spans="1:39" x14ac:dyDescent="0.35">
      <c r="A1189">
        <v>0.59349999999994507</v>
      </c>
      <c r="B1189">
        <v>0.40650000000005498</v>
      </c>
      <c r="C1189">
        <v>-5.0000000000000044E-4</v>
      </c>
      <c r="D1189">
        <v>1.1934999999999347</v>
      </c>
      <c r="E1189">
        <v>0.2</v>
      </c>
      <c r="F1189">
        <v>-0.41350000000000048</v>
      </c>
      <c r="G1189">
        <v>0.02</v>
      </c>
      <c r="H1189">
        <v>0.99999999999993427</v>
      </c>
      <c r="I1189">
        <v>1.1934999999999347</v>
      </c>
      <c r="J1189">
        <v>0.2</v>
      </c>
      <c r="K1189">
        <v>-0.41350000000000048</v>
      </c>
      <c r="L1189">
        <v>0.02</v>
      </c>
      <c r="M1189">
        <v>0</v>
      </c>
      <c r="N1189">
        <v>0.99999999999993427</v>
      </c>
      <c r="O1189">
        <v>4.8000000000000001E-2</v>
      </c>
      <c r="P1189">
        <v>3.4000000000000002E-2</v>
      </c>
      <c r="Q1189">
        <v>4.2999999999999997E-2</v>
      </c>
      <c r="R1189">
        <v>0.223</v>
      </c>
      <c r="S1189">
        <v>800</v>
      </c>
      <c r="T1189">
        <v>5.076749999999685E-2</v>
      </c>
      <c r="X1189">
        <v>363636</v>
      </c>
      <c r="Y1189">
        <v>0</v>
      </c>
      <c r="Z1189">
        <v>3.7262338708247583E-5</v>
      </c>
      <c r="AA1189">
        <v>0</v>
      </c>
      <c r="AB1189">
        <v>1623</v>
      </c>
      <c r="AC1189">
        <v>18000</v>
      </c>
      <c r="AD1189">
        <v>980.78720877621868</v>
      </c>
      <c r="AE1189">
        <v>980.78720877621868</v>
      </c>
      <c r="AF1189">
        <v>7.3401632440165255E-4</v>
      </c>
      <c r="AG1189">
        <v>50.547573467333052</v>
      </c>
      <c r="AI1189">
        <v>6.7627746397130348</v>
      </c>
      <c r="AJ1189">
        <v>865.03904073670139</v>
      </c>
      <c r="AM1189">
        <v>0.33937639177975959</v>
      </c>
    </row>
    <row r="1190" spans="1:39" x14ac:dyDescent="0.35">
      <c r="A1190">
        <v>0.59399999999994502</v>
      </c>
      <c r="B1190">
        <v>0.40600000000005498</v>
      </c>
      <c r="C1190">
        <v>-5.0000000000000044E-4</v>
      </c>
      <c r="D1190">
        <v>1.1939999999999347</v>
      </c>
      <c r="E1190">
        <v>0.2</v>
      </c>
      <c r="F1190">
        <v>-0.41400000000000048</v>
      </c>
      <c r="G1190">
        <v>0.02</v>
      </c>
      <c r="H1190">
        <v>0.99999999999993416</v>
      </c>
      <c r="I1190">
        <v>1.1939999999999347</v>
      </c>
      <c r="J1190">
        <v>0.2</v>
      </c>
      <c r="K1190">
        <v>-0.41400000000000048</v>
      </c>
      <c r="L1190">
        <v>0.02</v>
      </c>
      <c r="M1190">
        <v>0</v>
      </c>
      <c r="N1190">
        <v>0.99999999999993416</v>
      </c>
      <c r="O1190">
        <v>4.8000000000000001E-2</v>
      </c>
      <c r="P1190">
        <v>3.4000000000000002E-2</v>
      </c>
      <c r="Q1190">
        <v>4.2999999999999997E-2</v>
      </c>
      <c r="R1190">
        <v>0.223</v>
      </c>
      <c r="S1190">
        <v>800</v>
      </c>
      <c r="T1190">
        <v>5.0769999999996845E-2</v>
      </c>
      <c r="X1190">
        <v>363636</v>
      </c>
      <c r="Y1190">
        <v>0</v>
      </c>
      <c r="Z1190">
        <v>3.6424633026280858E-5</v>
      </c>
      <c r="AA1190">
        <v>0</v>
      </c>
      <c r="AB1190">
        <v>1623</v>
      </c>
      <c r="AC1190">
        <v>18000</v>
      </c>
      <c r="AD1190">
        <v>980.78720877621868</v>
      </c>
      <c r="AE1190">
        <v>980.78720877621868</v>
      </c>
      <c r="AF1190">
        <v>7.1747935246531966E-4</v>
      </c>
      <c r="AG1190">
        <v>50.505025608757315</v>
      </c>
      <c r="AI1190">
        <v>6.7627746573524714</v>
      </c>
      <c r="AJ1190">
        <v>865.03905599550285</v>
      </c>
      <c r="AM1190">
        <v>0.33913573723153884</v>
      </c>
    </row>
    <row r="1191" spans="1:39" x14ac:dyDescent="0.35">
      <c r="A1191">
        <v>0.59449999999994496</v>
      </c>
      <c r="B1191">
        <v>0.40550000000005498</v>
      </c>
      <c r="C1191">
        <v>-5.0000000000000044E-4</v>
      </c>
      <c r="D1191">
        <v>1.1944999999999346</v>
      </c>
      <c r="E1191">
        <v>0.2</v>
      </c>
      <c r="F1191">
        <v>-0.41450000000000048</v>
      </c>
      <c r="G1191">
        <v>0.02</v>
      </c>
      <c r="H1191">
        <v>0.99999999999993405</v>
      </c>
      <c r="I1191">
        <v>1.1944999999999346</v>
      </c>
      <c r="J1191">
        <v>0.2</v>
      </c>
      <c r="K1191">
        <v>-0.41450000000000048</v>
      </c>
      <c r="L1191">
        <v>0.02</v>
      </c>
      <c r="M1191">
        <v>0</v>
      </c>
      <c r="N1191">
        <v>0.99999999999993405</v>
      </c>
      <c r="O1191">
        <v>4.8000000000000001E-2</v>
      </c>
      <c r="P1191">
        <v>3.4000000000000002E-2</v>
      </c>
      <c r="Q1191">
        <v>4.2999999999999997E-2</v>
      </c>
      <c r="R1191">
        <v>0.223</v>
      </c>
      <c r="S1191">
        <v>800</v>
      </c>
      <c r="T1191">
        <v>5.0772499999996841E-2</v>
      </c>
      <c r="X1191">
        <v>363636</v>
      </c>
      <c r="Y1191">
        <v>0</v>
      </c>
      <c r="Z1191">
        <v>3.5604815861831984E-5</v>
      </c>
      <c r="AA1191">
        <v>0</v>
      </c>
      <c r="AB1191">
        <v>1623</v>
      </c>
      <c r="AC1191">
        <v>18000</v>
      </c>
      <c r="AD1191">
        <v>980.78720877621868</v>
      </c>
      <c r="AE1191">
        <v>980.78720877621868</v>
      </c>
      <c r="AF1191">
        <v>7.0129635339440989E-4</v>
      </c>
      <c r="AG1191">
        <v>50.462549305719129</v>
      </c>
      <c r="AI1191">
        <v>6.7627746746143371</v>
      </c>
      <c r="AJ1191">
        <v>865.039070927691</v>
      </c>
      <c r="AM1191">
        <v>0.33889542374164955</v>
      </c>
    </row>
    <row r="1192" spans="1:39" x14ac:dyDescent="0.35">
      <c r="A1192">
        <v>0.59499999999994502</v>
      </c>
      <c r="B1192">
        <v>0.40500000000005498</v>
      </c>
      <c r="C1192">
        <v>-5.0000000000000044E-4</v>
      </c>
      <c r="D1192">
        <v>1.1949999999999346</v>
      </c>
      <c r="E1192">
        <v>0.2</v>
      </c>
      <c r="F1192">
        <v>-0.41500000000000048</v>
      </c>
      <c r="G1192">
        <v>0.02</v>
      </c>
      <c r="H1192">
        <v>0.99999999999993405</v>
      </c>
      <c r="I1192">
        <v>1.1949999999999346</v>
      </c>
      <c r="J1192">
        <v>0.2</v>
      </c>
      <c r="K1192">
        <v>-0.41500000000000048</v>
      </c>
      <c r="L1192">
        <v>0.02</v>
      </c>
      <c r="M1192">
        <v>0</v>
      </c>
      <c r="N1192">
        <v>0.99999999999993405</v>
      </c>
      <c r="O1192">
        <v>4.8000000000000001E-2</v>
      </c>
      <c r="P1192">
        <v>3.4000000000000002E-2</v>
      </c>
      <c r="Q1192">
        <v>4.2999999999999997E-2</v>
      </c>
      <c r="R1192">
        <v>0.223</v>
      </c>
      <c r="S1192">
        <v>800</v>
      </c>
      <c r="T1192">
        <v>5.0774999999996837E-2</v>
      </c>
      <c r="X1192">
        <v>363636</v>
      </c>
      <c r="Y1192">
        <v>0</v>
      </c>
      <c r="Z1192">
        <v>3.4802525329182759E-5</v>
      </c>
      <c r="AA1192">
        <v>0</v>
      </c>
      <c r="AB1192">
        <v>1623</v>
      </c>
      <c r="AC1192">
        <v>18000</v>
      </c>
      <c r="AD1192">
        <v>980.78720877621868</v>
      </c>
      <c r="AE1192">
        <v>980.78720877621868</v>
      </c>
      <c r="AF1192">
        <v>6.8546014730779307E-4</v>
      </c>
      <c r="AG1192">
        <v>50.420144378117804</v>
      </c>
      <c r="AI1192">
        <v>6.7627746915062907</v>
      </c>
      <c r="AJ1192">
        <v>865.03908553989095</v>
      </c>
      <c r="AM1192">
        <v>0.33865545058557756</v>
      </c>
    </row>
    <row r="1193" spans="1:39" x14ac:dyDescent="0.35">
      <c r="A1193">
        <v>0.59549999999994507</v>
      </c>
      <c r="B1193">
        <v>0.40450000000005498</v>
      </c>
      <c r="C1193">
        <v>-5.0000000000000044E-4</v>
      </c>
      <c r="D1193">
        <v>1.1954999999999345</v>
      </c>
      <c r="E1193">
        <v>0.2</v>
      </c>
      <c r="F1193">
        <v>-0.41550000000000048</v>
      </c>
      <c r="G1193">
        <v>0.02</v>
      </c>
      <c r="H1193">
        <v>0.99999999999993405</v>
      </c>
      <c r="I1193">
        <v>1.1954999999999345</v>
      </c>
      <c r="J1193">
        <v>0.2</v>
      </c>
      <c r="K1193">
        <v>-0.41550000000000048</v>
      </c>
      <c r="L1193">
        <v>0.02</v>
      </c>
      <c r="M1193">
        <v>0</v>
      </c>
      <c r="N1193">
        <v>0.99999999999993405</v>
      </c>
      <c r="O1193">
        <v>4.8000000000000001E-2</v>
      </c>
      <c r="P1193">
        <v>3.4000000000000002E-2</v>
      </c>
      <c r="Q1193">
        <v>4.2999999999999997E-2</v>
      </c>
      <c r="R1193">
        <v>0.223</v>
      </c>
      <c r="S1193">
        <v>800</v>
      </c>
      <c r="T1193">
        <v>5.0777499999996832E-2</v>
      </c>
      <c r="X1193">
        <v>363636</v>
      </c>
      <c r="Y1193">
        <v>0</v>
      </c>
      <c r="Z1193">
        <v>3.4017406458218506E-5</v>
      </c>
      <c r="AA1193">
        <v>0</v>
      </c>
      <c r="AB1193">
        <v>1623</v>
      </c>
      <c r="AC1193">
        <v>18000</v>
      </c>
      <c r="AD1193">
        <v>980.78720877621868</v>
      </c>
      <c r="AE1193">
        <v>980.78720877621868</v>
      </c>
      <c r="AF1193">
        <v>6.6996369193935248E-4</v>
      </c>
      <c r="AG1193">
        <v>50.377810646451607</v>
      </c>
      <c r="AI1193">
        <v>6.7627747080358427</v>
      </c>
      <c r="AJ1193">
        <v>865.03909983859955</v>
      </c>
      <c r="AM1193">
        <v>0.33841581704085932</v>
      </c>
    </row>
    <row r="1194" spans="1:39" x14ac:dyDescent="0.35">
      <c r="A1194">
        <v>0.59599999999994502</v>
      </c>
      <c r="B1194">
        <v>0.40400000000005498</v>
      </c>
      <c r="C1194">
        <v>-5.0000000000000044E-4</v>
      </c>
      <c r="D1194">
        <v>1.1959999999999344</v>
      </c>
      <c r="E1194">
        <v>0.2</v>
      </c>
      <c r="F1194">
        <v>-0.41600000000000048</v>
      </c>
      <c r="G1194">
        <v>0.02</v>
      </c>
      <c r="H1194">
        <v>0.99999999999993394</v>
      </c>
      <c r="I1194">
        <v>1.1959999999999344</v>
      </c>
      <c r="J1194">
        <v>0.2</v>
      </c>
      <c r="K1194">
        <v>-0.41600000000000048</v>
      </c>
      <c r="L1194">
        <v>0.02</v>
      </c>
      <c r="M1194">
        <v>0</v>
      </c>
      <c r="N1194">
        <v>0.99999999999993394</v>
      </c>
      <c r="O1194">
        <v>4.8000000000000001E-2</v>
      </c>
      <c r="P1194">
        <v>3.4000000000000002E-2</v>
      </c>
      <c r="Q1194">
        <v>4.2999999999999997E-2</v>
      </c>
      <c r="R1194">
        <v>0.223</v>
      </c>
      <c r="S1194">
        <v>800</v>
      </c>
      <c r="T1194">
        <v>5.0779999999996835E-2</v>
      </c>
      <c r="X1194">
        <v>363636</v>
      </c>
      <c r="Y1194">
        <v>0</v>
      </c>
      <c r="Z1194">
        <v>3.3249111069982123E-5</v>
      </c>
      <c r="AA1194">
        <v>0</v>
      </c>
      <c r="AB1194">
        <v>1623</v>
      </c>
      <c r="AC1194">
        <v>18000</v>
      </c>
      <c r="AD1194">
        <v>980.78720877621868</v>
      </c>
      <c r="AE1194">
        <v>980.78720877621868</v>
      </c>
      <c r="AF1194">
        <v>6.5480008015330021E-4</v>
      </c>
      <c r="AG1194">
        <v>50.335547931815391</v>
      </c>
      <c r="AI1194">
        <v>6.7627747242103622</v>
      </c>
      <c r="AJ1194">
        <v>865.03911383019147</v>
      </c>
      <c r="AM1194">
        <v>0.33817652238707496</v>
      </c>
    </row>
    <row r="1195" spans="1:39" x14ac:dyDescent="0.35">
      <c r="A1195">
        <v>0.59649999999994496</v>
      </c>
      <c r="B1195">
        <v>0.40350000000005498</v>
      </c>
      <c r="C1195">
        <v>-5.0000000000000044E-4</v>
      </c>
      <c r="D1195">
        <v>1.1964999999999344</v>
      </c>
      <c r="E1195">
        <v>0.2</v>
      </c>
      <c r="F1195">
        <v>-0.41650000000000048</v>
      </c>
      <c r="G1195">
        <v>0.02</v>
      </c>
      <c r="H1195">
        <v>0.99999999999993383</v>
      </c>
      <c r="I1195">
        <v>1.1964999999999344</v>
      </c>
      <c r="J1195">
        <v>0.2</v>
      </c>
      <c r="K1195">
        <v>-0.41650000000000048</v>
      </c>
      <c r="L1195">
        <v>0.02</v>
      </c>
      <c r="M1195">
        <v>0</v>
      </c>
      <c r="N1195">
        <v>0.99999999999993383</v>
      </c>
      <c r="O1195">
        <v>4.8000000000000001E-2</v>
      </c>
      <c r="P1195">
        <v>3.4000000000000002E-2</v>
      </c>
      <c r="Q1195">
        <v>4.2999999999999997E-2</v>
      </c>
      <c r="R1195">
        <v>0.223</v>
      </c>
      <c r="S1195">
        <v>800</v>
      </c>
      <c r="T1195">
        <v>5.0782499999996823E-2</v>
      </c>
      <c r="X1195">
        <v>363636</v>
      </c>
      <c r="Y1195">
        <v>0</v>
      </c>
      <c r="Z1195">
        <v>3.2497297654329648E-5</v>
      </c>
      <c r="AA1195">
        <v>0</v>
      </c>
      <c r="AB1195">
        <v>1623</v>
      </c>
      <c r="AC1195">
        <v>18000</v>
      </c>
      <c r="AD1195">
        <v>980.78720877621868</v>
      </c>
      <c r="AE1195">
        <v>980.78720877621868</v>
      </c>
      <c r="AF1195">
        <v>6.3996253750160843E-4</v>
      </c>
      <c r="AG1195">
        <v>50.293356055898144</v>
      </c>
      <c r="AI1195">
        <v>6.7627747400370746</v>
      </c>
      <c r="AJ1195">
        <v>865.03912752091685</v>
      </c>
      <c r="AM1195">
        <v>0.33793756590584045</v>
      </c>
    </row>
    <row r="1196" spans="1:39" x14ac:dyDescent="0.35">
      <c r="A1196">
        <v>0.59699999999994502</v>
      </c>
      <c r="B1196">
        <v>0.40300000000005498</v>
      </c>
      <c r="C1196">
        <v>-5.0000000000000044E-4</v>
      </c>
      <c r="D1196">
        <v>1.1969999999999343</v>
      </c>
      <c r="E1196">
        <v>0.2</v>
      </c>
      <c r="F1196">
        <v>-0.41700000000000048</v>
      </c>
      <c r="G1196">
        <v>0.02</v>
      </c>
      <c r="H1196">
        <v>0.99999999999993383</v>
      </c>
      <c r="I1196">
        <v>1.1969999999999343</v>
      </c>
      <c r="J1196">
        <v>0.2</v>
      </c>
      <c r="K1196">
        <v>-0.41700000000000048</v>
      </c>
      <c r="L1196">
        <v>0.02</v>
      </c>
      <c r="M1196">
        <v>0</v>
      </c>
      <c r="N1196">
        <v>0.99999999999993383</v>
      </c>
      <c r="O1196">
        <v>4.8000000000000001E-2</v>
      </c>
      <c r="P1196">
        <v>3.4000000000000002E-2</v>
      </c>
      <c r="Q1196">
        <v>4.2999999999999997E-2</v>
      </c>
      <c r="R1196">
        <v>0.223</v>
      </c>
      <c r="S1196">
        <v>800</v>
      </c>
      <c r="T1196">
        <v>5.0784999999996826E-2</v>
      </c>
      <c r="X1196">
        <v>363636</v>
      </c>
      <c r="Y1196">
        <v>0</v>
      </c>
      <c r="Z1196">
        <v>3.1761631249654107E-5</v>
      </c>
      <c r="AA1196">
        <v>0</v>
      </c>
      <c r="AB1196">
        <v>1623</v>
      </c>
      <c r="AC1196">
        <v>18000</v>
      </c>
      <c r="AD1196">
        <v>980.78720877621868</v>
      </c>
      <c r="AE1196">
        <v>980.78720877621868</v>
      </c>
      <c r="AF1196">
        <v>6.2544441982289364E-4</v>
      </c>
      <c r="AG1196">
        <v>50.251234840980651</v>
      </c>
      <c r="AI1196">
        <v>6.7627747555230666</v>
      </c>
      <c r="AJ1196">
        <v>865.03914091690604</v>
      </c>
      <c r="AM1196">
        <v>0.33769894688080104</v>
      </c>
    </row>
    <row r="1197" spans="1:39" x14ac:dyDescent="0.35">
      <c r="A1197">
        <v>0.59749999999994508</v>
      </c>
      <c r="B1197">
        <v>0.40250000000005498</v>
      </c>
      <c r="C1197">
        <v>-5.0000000000000044E-4</v>
      </c>
      <c r="D1197">
        <v>1.1974999999999343</v>
      </c>
      <c r="E1197">
        <v>0.2</v>
      </c>
      <c r="F1197">
        <v>-0.41750000000000048</v>
      </c>
      <c r="G1197">
        <v>0.02</v>
      </c>
      <c r="H1197">
        <v>0.99999999999993383</v>
      </c>
      <c r="I1197">
        <v>1.1974999999999343</v>
      </c>
      <c r="J1197">
        <v>0.2</v>
      </c>
      <c r="K1197">
        <v>-0.41750000000000048</v>
      </c>
      <c r="L1197">
        <v>0.02</v>
      </c>
      <c r="M1197">
        <v>0</v>
      </c>
      <c r="N1197">
        <v>0.99999999999993383</v>
      </c>
      <c r="O1197">
        <v>4.8000000000000001E-2</v>
      </c>
      <c r="P1197">
        <v>3.4000000000000002E-2</v>
      </c>
      <c r="Q1197">
        <v>4.2999999999999997E-2</v>
      </c>
      <c r="R1197">
        <v>0.223</v>
      </c>
      <c r="S1197">
        <v>800</v>
      </c>
      <c r="T1197">
        <v>5.0787499999996814E-2</v>
      </c>
      <c r="X1197">
        <v>363636</v>
      </c>
      <c r="Y1197">
        <v>0</v>
      </c>
      <c r="Z1197">
        <v>3.1041783324644966E-5</v>
      </c>
      <c r="AA1197">
        <v>0</v>
      </c>
      <c r="AB1197">
        <v>1623</v>
      </c>
      <c r="AC1197">
        <v>18000</v>
      </c>
      <c r="AD1197">
        <v>980.78720877621868</v>
      </c>
      <c r="AE1197">
        <v>980.78720877621868</v>
      </c>
      <c r="AF1197">
        <v>6.1123921088208932E-4</v>
      </c>
      <c r="AG1197">
        <v>50.20918410993314</v>
      </c>
      <c r="AI1197">
        <v>6.7627747706752892</v>
      </c>
      <c r="AJ1197">
        <v>865.03915402417169</v>
      </c>
      <c r="AM1197">
        <v>0.33746066459762364</v>
      </c>
    </row>
    <row r="1198" spans="1:39" x14ac:dyDescent="0.35">
      <c r="A1198">
        <v>0.59799999999994502</v>
      </c>
      <c r="B1198">
        <v>0.40200000000005498</v>
      </c>
      <c r="C1198">
        <v>-5.0000000000000044E-4</v>
      </c>
      <c r="D1198">
        <v>1.1979999999999342</v>
      </c>
      <c r="E1198">
        <v>0.2</v>
      </c>
      <c r="F1198">
        <v>-0.41800000000000048</v>
      </c>
      <c r="G1198">
        <v>0.02</v>
      </c>
      <c r="H1198">
        <v>0.99999999999993372</v>
      </c>
      <c r="I1198">
        <v>1.1979999999999342</v>
      </c>
      <c r="J1198">
        <v>0.2</v>
      </c>
      <c r="K1198">
        <v>-0.41800000000000048</v>
      </c>
      <c r="L1198">
        <v>0.02</v>
      </c>
      <c r="M1198">
        <v>0</v>
      </c>
      <c r="N1198">
        <v>0.99999999999993372</v>
      </c>
      <c r="O1198">
        <v>4.8000000000000001E-2</v>
      </c>
      <c r="P1198">
        <v>3.4000000000000002E-2</v>
      </c>
      <c r="Q1198">
        <v>4.2999999999999997E-2</v>
      </c>
      <c r="R1198">
        <v>0.223</v>
      </c>
      <c r="S1198">
        <v>800</v>
      </c>
      <c r="T1198">
        <v>5.0789999999996817E-2</v>
      </c>
      <c r="X1198">
        <v>363636</v>
      </c>
      <c r="Y1198">
        <v>0</v>
      </c>
      <c r="Z1198">
        <v>3.0337431662051004E-5</v>
      </c>
      <c r="AA1198">
        <v>0</v>
      </c>
      <c r="AB1198">
        <v>1623</v>
      </c>
      <c r="AC1198">
        <v>18000</v>
      </c>
      <c r="AD1198">
        <v>980.78720877621868</v>
      </c>
      <c r="AE1198">
        <v>980.78720877621868</v>
      </c>
      <c r="AF1198">
        <v>5.9734052005026644E-4</v>
      </c>
      <c r="AG1198">
        <v>50.167203686212893</v>
      </c>
      <c r="AI1198">
        <v>6.7627747855005591</v>
      </c>
      <c r="AJ1198">
        <v>865.03916684861076</v>
      </c>
      <c r="AM1198">
        <v>0.33722271834399009</v>
      </c>
    </row>
    <row r="1199" spans="1:39" x14ac:dyDescent="0.35">
      <c r="A1199">
        <v>0.59849999999994496</v>
      </c>
      <c r="B1199">
        <v>0.40150000000005498</v>
      </c>
      <c r="C1199">
        <v>-5.0000000000000044E-4</v>
      </c>
      <c r="D1199">
        <v>1.1984999999999342</v>
      </c>
      <c r="E1199">
        <v>0.2</v>
      </c>
      <c r="F1199">
        <v>-0.41850000000000048</v>
      </c>
      <c r="G1199">
        <v>0.02</v>
      </c>
      <c r="H1199">
        <v>0.99999999999993361</v>
      </c>
      <c r="I1199">
        <v>1.1984999999999342</v>
      </c>
      <c r="J1199">
        <v>0.2</v>
      </c>
      <c r="K1199">
        <v>-0.41850000000000048</v>
      </c>
      <c r="L1199">
        <v>0.02</v>
      </c>
      <c r="M1199">
        <v>0</v>
      </c>
      <c r="N1199">
        <v>0.99999999999993361</v>
      </c>
      <c r="O1199">
        <v>4.8000000000000001E-2</v>
      </c>
      <c r="P1199">
        <v>3.4000000000000002E-2</v>
      </c>
      <c r="Q1199">
        <v>4.2999999999999997E-2</v>
      </c>
      <c r="R1199">
        <v>0.223</v>
      </c>
      <c r="S1199">
        <v>800</v>
      </c>
      <c r="T1199">
        <v>5.0792499999996812E-2</v>
      </c>
      <c r="X1199">
        <v>363636</v>
      </c>
      <c r="Y1199">
        <v>0</v>
      </c>
      <c r="Z1199">
        <v>2.9648260244414853E-5</v>
      </c>
      <c r="AA1199">
        <v>0</v>
      </c>
      <c r="AB1199">
        <v>1623</v>
      </c>
      <c r="AC1199">
        <v>18000</v>
      </c>
      <c r="AD1199">
        <v>980.78720877621868</v>
      </c>
      <c r="AE1199">
        <v>980.78720877621868</v>
      </c>
      <c r="AF1199">
        <v>5.8374208002395572E-4</v>
      </c>
      <c r="AG1199">
        <v>50.125293393861909</v>
      </c>
      <c r="AI1199">
        <v>6.7627748000055625</v>
      </c>
      <c r="AJ1199">
        <v>865.03917939600694</v>
      </c>
      <c r="AM1199">
        <v>0.33698510740958976</v>
      </c>
    </row>
    <row r="1200" spans="1:39" x14ac:dyDescent="0.35">
      <c r="A1200">
        <v>0.59899999999994502</v>
      </c>
      <c r="B1200">
        <v>0.40100000000005498</v>
      </c>
      <c r="C1200">
        <v>-5.0000000000000044E-4</v>
      </c>
      <c r="D1200">
        <v>1.1989999999999341</v>
      </c>
      <c r="E1200">
        <v>0.2</v>
      </c>
      <c r="F1200">
        <v>-0.41900000000000048</v>
      </c>
      <c r="G1200">
        <v>0.02</v>
      </c>
      <c r="H1200">
        <v>0.99999999999993361</v>
      </c>
      <c r="I1200">
        <v>1.1989999999999341</v>
      </c>
      <c r="J1200">
        <v>0.2</v>
      </c>
      <c r="K1200">
        <v>-0.41900000000000048</v>
      </c>
      <c r="L1200">
        <v>0.02</v>
      </c>
      <c r="M1200">
        <v>0</v>
      </c>
      <c r="N1200">
        <v>0.99999999999993361</v>
      </c>
      <c r="O1200">
        <v>4.8000000000000001E-2</v>
      </c>
      <c r="P1200">
        <v>3.4000000000000002E-2</v>
      </c>
      <c r="Q1200">
        <v>4.2999999999999997E-2</v>
      </c>
      <c r="R1200">
        <v>0.223</v>
      </c>
      <c r="S1200">
        <v>800</v>
      </c>
      <c r="T1200">
        <v>5.0794999999996822E-2</v>
      </c>
      <c r="X1200">
        <v>363636</v>
      </c>
      <c r="Y1200">
        <v>0</v>
      </c>
      <c r="Z1200">
        <v>2.8973959141747947E-5</v>
      </c>
      <c r="AA1200">
        <v>0</v>
      </c>
      <c r="AB1200">
        <v>1623</v>
      </c>
      <c r="AC1200">
        <v>18000</v>
      </c>
      <c r="AD1200">
        <v>980.78720877621868</v>
      </c>
      <c r="AE1200">
        <v>980.78720877621868</v>
      </c>
      <c r="AF1200">
        <v>5.7043774458334921E-4</v>
      </c>
      <c r="AG1200">
        <v>50.083453057504535</v>
      </c>
      <c r="AI1200">
        <v>6.7627748141968533</v>
      </c>
      <c r="AJ1200">
        <v>865.03919167202957</v>
      </c>
      <c r="AM1200">
        <v>0.33674783108611245</v>
      </c>
    </row>
    <row r="1201" spans="1:39" x14ac:dyDescent="0.35">
      <c r="A1201">
        <v>0.59949999999994508</v>
      </c>
      <c r="B1201">
        <v>0.40050000000005498</v>
      </c>
      <c r="C1201">
        <v>-5.0000000000000044E-4</v>
      </c>
      <c r="D1201">
        <v>1.1994999999999341</v>
      </c>
      <c r="E1201">
        <v>0.2</v>
      </c>
      <c r="F1201">
        <v>-0.41950000000000048</v>
      </c>
      <c r="G1201">
        <v>0.02</v>
      </c>
      <c r="H1201">
        <v>0.99999999999993361</v>
      </c>
      <c r="I1201">
        <v>1.1994999999999341</v>
      </c>
      <c r="J1201">
        <v>0.2</v>
      </c>
      <c r="K1201">
        <v>-0.41950000000000048</v>
      </c>
      <c r="L1201">
        <v>0.02</v>
      </c>
      <c r="M1201">
        <v>0</v>
      </c>
      <c r="N1201">
        <v>0.99999999999993361</v>
      </c>
      <c r="O1201">
        <v>4.8000000000000001E-2</v>
      </c>
      <c r="P1201">
        <v>3.4000000000000002E-2</v>
      </c>
      <c r="Q1201">
        <v>4.2999999999999997E-2</v>
      </c>
      <c r="R1201">
        <v>0.223</v>
      </c>
      <c r="S1201">
        <v>800</v>
      </c>
      <c r="T1201">
        <v>5.0797499999996817E-2</v>
      </c>
      <c r="X1201">
        <v>363636</v>
      </c>
      <c r="Y1201">
        <v>0</v>
      </c>
      <c r="Z1201">
        <v>2.8314224401115064E-5</v>
      </c>
      <c r="AA1201">
        <v>0</v>
      </c>
      <c r="AB1201">
        <v>1623</v>
      </c>
      <c r="AC1201">
        <v>18000</v>
      </c>
      <c r="AD1201">
        <v>980.78720877621868</v>
      </c>
      <c r="AE1201">
        <v>980.78720877621868</v>
      </c>
      <c r="AF1201">
        <v>5.5742148638875566E-4</v>
      </c>
      <c r="AG1201">
        <v>50.041682502345211</v>
      </c>
      <c r="AI1201">
        <v>6.7627748280808619</v>
      </c>
      <c r="AJ1201">
        <v>865.03920368224124</v>
      </c>
      <c r="AM1201">
        <v>0.33651088866724166</v>
      </c>
    </row>
    <row r="1202" spans="1:39" x14ac:dyDescent="0.35">
      <c r="A1202">
        <v>0.59999999999994502</v>
      </c>
      <c r="B1202">
        <v>0.40000000000005498</v>
      </c>
      <c r="C1202">
        <v>-5.0000000000000044E-4</v>
      </c>
      <c r="D1202">
        <v>1.199999999999934</v>
      </c>
      <c r="E1202">
        <v>0.2</v>
      </c>
      <c r="F1202">
        <v>-0.42000000000000048</v>
      </c>
      <c r="G1202">
        <v>0.02</v>
      </c>
      <c r="H1202">
        <v>0.9999999999999335</v>
      </c>
      <c r="I1202">
        <v>1.199999999999934</v>
      </c>
      <c r="J1202">
        <v>0.2</v>
      </c>
      <c r="K1202">
        <v>-0.42000000000000048</v>
      </c>
      <c r="L1202">
        <v>0.02</v>
      </c>
      <c r="M1202">
        <v>0</v>
      </c>
      <c r="N1202">
        <v>0.9999999999999335</v>
      </c>
      <c r="O1202">
        <v>4.8000000000000001E-2</v>
      </c>
      <c r="P1202">
        <v>3.4000000000000002E-2</v>
      </c>
      <c r="Q1202">
        <v>4.2999999999999997E-2</v>
      </c>
      <c r="R1202">
        <v>0.223</v>
      </c>
      <c r="S1202">
        <v>800</v>
      </c>
      <c r="T1202">
        <v>5.0799999999996813E-2</v>
      </c>
      <c r="X1202">
        <v>363636</v>
      </c>
      <c r="Y1202">
        <v>0</v>
      </c>
      <c r="Z1202">
        <v>2.7668757938098168E-5</v>
      </c>
      <c r="AA1202">
        <v>0</v>
      </c>
      <c r="AB1202">
        <v>1623</v>
      </c>
      <c r="AC1202">
        <v>18000</v>
      </c>
      <c r="AD1202">
        <v>980.78720877621868</v>
      </c>
      <c r="AE1202">
        <v>980.78720877621868</v>
      </c>
      <c r="AF1202">
        <v>5.4468739481470347E-4</v>
      </c>
      <c r="AG1202">
        <v>49.999981554166091</v>
      </c>
      <c r="AI1202">
        <v>6.7627748416638926</v>
      </c>
      <c r="AJ1202">
        <v>865.03921543209538</v>
      </c>
      <c r="AM1202">
        <v>0.33627427944864752</v>
      </c>
    </row>
    <row r="1203" spans="1:39" x14ac:dyDescent="0.35">
      <c r="A1203">
        <v>0.60049999999994497</v>
      </c>
      <c r="B1203">
        <v>0.39950000000005498</v>
      </c>
      <c r="C1203">
        <v>-5.0000000000000044E-4</v>
      </c>
      <c r="D1203">
        <v>1.200499999999934</v>
      </c>
      <c r="E1203">
        <v>0.2</v>
      </c>
      <c r="F1203">
        <v>-0.42050000000000048</v>
      </c>
      <c r="G1203">
        <v>0.02</v>
      </c>
      <c r="H1203">
        <v>0.99999999999993339</v>
      </c>
      <c r="I1203">
        <v>1.200499999999934</v>
      </c>
      <c r="J1203">
        <v>0.2</v>
      </c>
      <c r="K1203">
        <v>-0.42050000000000048</v>
      </c>
      <c r="L1203">
        <v>0.02</v>
      </c>
      <c r="M1203">
        <v>0</v>
      </c>
      <c r="N1203">
        <v>0.99999999999993339</v>
      </c>
      <c r="O1203">
        <v>4.8000000000000001E-2</v>
      </c>
      <c r="P1203">
        <v>3.4000000000000002E-2</v>
      </c>
      <c r="Q1203">
        <v>4.2999999999999997E-2</v>
      </c>
      <c r="R1203">
        <v>0.223</v>
      </c>
      <c r="S1203">
        <v>800</v>
      </c>
      <c r="T1203">
        <v>5.0802499999996815E-2</v>
      </c>
      <c r="X1203">
        <v>363636</v>
      </c>
      <c r="Y1203">
        <v>0</v>
      </c>
      <c r="Z1203">
        <v>2.7037267430109533E-5</v>
      </c>
      <c r="AA1203">
        <v>0</v>
      </c>
      <c r="AB1203">
        <v>1623</v>
      </c>
      <c r="AC1203">
        <v>18000</v>
      </c>
      <c r="AD1203">
        <v>980.78720877621868</v>
      </c>
      <c r="AE1203">
        <v>980.78720877621868</v>
      </c>
      <c r="AF1203">
        <v>5.322296738210872E-4</v>
      </c>
      <c r="AG1203">
        <v>49.958350039324721</v>
      </c>
      <c r="AI1203">
        <v>6.7627748549521289</v>
      </c>
      <c r="AJ1203">
        <v>865.03922692694096</v>
      </c>
      <c r="AM1203">
        <v>0.33603800272797946</v>
      </c>
    </row>
    <row r="1204" spans="1:39" x14ac:dyDescent="0.35">
      <c r="A1204">
        <v>0.60099999999994502</v>
      </c>
      <c r="B1204">
        <v>0.39900000000005498</v>
      </c>
      <c r="C1204">
        <v>-5.0000000000000044E-4</v>
      </c>
      <c r="D1204">
        <v>1.2009999999999339</v>
      </c>
      <c r="E1204">
        <v>0.2</v>
      </c>
      <c r="F1204">
        <v>-0.42100000000000048</v>
      </c>
      <c r="G1204">
        <v>0.02</v>
      </c>
      <c r="H1204">
        <v>0.99999999999993339</v>
      </c>
      <c r="I1204">
        <v>1.2009999999999339</v>
      </c>
      <c r="J1204">
        <v>0.2</v>
      </c>
      <c r="K1204">
        <v>-0.42100000000000048</v>
      </c>
      <c r="L1204">
        <v>0.02</v>
      </c>
      <c r="M1204">
        <v>0</v>
      </c>
      <c r="N1204">
        <v>0.99999999999993339</v>
      </c>
      <c r="O1204">
        <v>4.8000000000000001E-2</v>
      </c>
      <c r="P1204">
        <v>3.4000000000000002E-2</v>
      </c>
      <c r="Q1204">
        <v>4.2999999999999997E-2</v>
      </c>
      <c r="R1204">
        <v>0.223</v>
      </c>
      <c r="S1204">
        <v>800</v>
      </c>
      <c r="T1204">
        <v>5.0804999999996804E-2</v>
      </c>
      <c r="X1204">
        <v>363636</v>
      </c>
      <c r="Y1204">
        <v>0</v>
      </c>
      <c r="Z1204">
        <v>2.6419466211524839E-5</v>
      </c>
      <c r="AA1204">
        <v>0</v>
      </c>
      <c r="AB1204">
        <v>1623</v>
      </c>
      <c r="AC1204">
        <v>18000</v>
      </c>
      <c r="AD1204">
        <v>980.78720877621868</v>
      </c>
      <c r="AE1204">
        <v>980.78720877621868</v>
      </c>
      <c r="AF1204">
        <v>5.200426398607646E-4</v>
      </c>
      <c r="AG1204">
        <v>49.916787784751769</v>
      </c>
      <c r="AI1204">
        <v>6.7627748679516317</v>
      </c>
      <c r="AJ1204">
        <v>865.03923817202087</v>
      </c>
      <c r="AM1204">
        <v>0.33580205780485939</v>
      </c>
    </row>
    <row r="1205" spans="1:39" x14ac:dyDescent="0.35">
      <c r="A1205">
        <v>0.60149999999994508</v>
      </c>
      <c r="B1205">
        <v>0.39850000000005498</v>
      </c>
      <c r="C1205">
        <v>-5.0000000000000044E-4</v>
      </c>
      <c r="D1205">
        <v>1.2014999999999338</v>
      </c>
      <c r="E1205">
        <v>0.2</v>
      </c>
      <c r="F1205">
        <v>-0.42150000000000049</v>
      </c>
      <c r="G1205">
        <v>0.02</v>
      </c>
      <c r="H1205">
        <v>0.99999999999993339</v>
      </c>
      <c r="I1205">
        <v>1.2014999999999338</v>
      </c>
      <c r="J1205">
        <v>0.2</v>
      </c>
      <c r="K1205">
        <v>-0.42150000000000049</v>
      </c>
      <c r="L1205">
        <v>0.02</v>
      </c>
      <c r="M1205">
        <v>0</v>
      </c>
      <c r="N1205">
        <v>0.99999999999993339</v>
      </c>
      <c r="O1205">
        <v>4.8000000000000001E-2</v>
      </c>
      <c r="P1205">
        <v>3.4000000000000002E-2</v>
      </c>
      <c r="Q1205">
        <v>4.2999999999999997E-2</v>
      </c>
      <c r="R1205">
        <v>0.223</v>
      </c>
      <c r="S1205">
        <v>800</v>
      </c>
      <c r="T1205">
        <v>5.0807499999996807E-2</v>
      </c>
      <c r="X1205">
        <v>363636</v>
      </c>
      <c r="Y1205">
        <v>0</v>
      </c>
      <c r="Z1205">
        <v>2.5815073170607109E-5</v>
      </c>
      <c r="AA1205">
        <v>0</v>
      </c>
      <c r="AB1205">
        <v>1623</v>
      </c>
      <c r="AC1205">
        <v>18000</v>
      </c>
      <c r="AD1205">
        <v>980.78720877621868</v>
      </c>
      <c r="AE1205">
        <v>980.78720877621868</v>
      </c>
      <c r="AF1205">
        <v>5.0812071982302392E-4</v>
      </c>
      <c r="AG1205">
        <v>49.875294617948747</v>
      </c>
      <c r="AI1205">
        <v>6.7627748806683465</v>
      </c>
      <c r="AJ1205">
        <v>865.03924917247821</v>
      </c>
      <c r="AM1205">
        <v>0.33556644398087526</v>
      </c>
    </row>
    <row r="1206" spans="1:39" x14ac:dyDescent="0.35">
      <c r="A1206">
        <v>0.60199999999994502</v>
      </c>
      <c r="B1206">
        <v>0.39800000000005498</v>
      </c>
      <c r="C1206">
        <v>-5.0000000000000044E-4</v>
      </c>
      <c r="D1206">
        <v>1.2019999999999338</v>
      </c>
      <c r="E1206">
        <v>0.2</v>
      </c>
      <c r="F1206">
        <v>-0.42200000000000049</v>
      </c>
      <c r="G1206">
        <v>0.02</v>
      </c>
      <c r="H1206">
        <v>0.99999999999993328</v>
      </c>
      <c r="I1206">
        <v>1.2019999999999338</v>
      </c>
      <c r="J1206">
        <v>0.2</v>
      </c>
      <c r="K1206">
        <v>-0.42200000000000049</v>
      </c>
      <c r="L1206">
        <v>0.02</v>
      </c>
      <c r="M1206">
        <v>0</v>
      </c>
      <c r="N1206">
        <v>0.99999999999993328</v>
      </c>
      <c r="O1206">
        <v>4.8000000000000001E-2</v>
      </c>
      <c r="P1206">
        <v>3.4000000000000002E-2</v>
      </c>
      <c r="Q1206">
        <v>4.2999999999999997E-2</v>
      </c>
      <c r="R1206">
        <v>0.223</v>
      </c>
      <c r="S1206">
        <v>800</v>
      </c>
      <c r="T1206">
        <v>5.0809999999996809E-2</v>
      </c>
      <c r="X1206">
        <v>363636</v>
      </c>
      <c r="Y1206">
        <v>0</v>
      </c>
      <c r="Z1206">
        <v>2.5223812648192952E-5</v>
      </c>
      <c r="AA1206">
        <v>0</v>
      </c>
      <c r="AB1206">
        <v>1623</v>
      </c>
      <c r="AC1206">
        <v>18000</v>
      </c>
      <c r="AD1206">
        <v>980.78720877621868</v>
      </c>
      <c r="AE1206">
        <v>980.78720877621868</v>
      </c>
      <c r="AF1206">
        <v>4.9645844901234138E-4</v>
      </c>
      <c r="AG1206">
        <v>49.833870366985707</v>
      </c>
      <c r="AI1206">
        <v>6.7627748931081015</v>
      </c>
      <c r="AJ1206">
        <v>865.03925993335463</v>
      </c>
      <c r="AM1206">
        <v>0.33533116055957363</v>
      </c>
    </row>
    <row r="1207" spans="1:39" x14ac:dyDescent="0.35">
      <c r="A1207">
        <v>0.60249999999994497</v>
      </c>
      <c r="B1207">
        <v>0.39750000000005498</v>
      </c>
      <c r="C1207">
        <v>-5.0000000000000044E-4</v>
      </c>
      <c r="D1207">
        <v>1.2024999999999337</v>
      </c>
      <c r="E1207">
        <v>0.2</v>
      </c>
      <c r="F1207">
        <v>-0.42250000000000049</v>
      </c>
      <c r="G1207">
        <v>0.02</v>
      </c>
      <c r="H1207">
        <v>0.99999999999993316</v>
      </c>
      <c r="I1207">
        <v>1.2024999999999337</v>
      </c>
      <c r="J1207">
        <v>0.2</v>
      </c>
      <c r="K1207">
        <v>-0.42250000000000049</v>
      </c>
      <c r="L1207">
        <v>0.02</v>
      </c>
      <c r="M1207">
        <v>0</v>
      </c>
      <c r="N1207">
        <v>0.99999999999993316</v>
      </c>
      <c r="O1207">
        <v>4.8000000000000001E-2</v>
      </c>
      <c r="P1207">
        <v>3.4000000000000002E-2</v>
      </c>
      <c r="Q1207">
        <v>4.2999999999999997E-2</v>
      </c>
      <c r="R1207">
        <v>0.223</v>
      </c>
      <c r="S1207">
        <v>800</v>
      </c>
      <c r="T1207">
        <v>5.0812499999996812E-2</v>
      </c>
      <c r="X1207">
        <v>363636</v>
      </c>
      <c r="Y1207">
        <v>0</v>
      </c>
      <c r="Z1207">
        <v>2.4645414338112935E-5</v>
      </c>
      <c r="AA1207">
        <v>0</v>
      </c>
      <c r="AB1207">
        <v>1623</v>
      </c>
      <c r="AC1207">
        <v>18000</v>
      </c>
      <c r="AD1207">
        <v>980.78720877621868</v>
      </c>
      <c r="AE1207">
        <v>980.78720877621868</v>
      </c>
      <c r="AF1207">
        <v>4.8505046916186745E-4</v>
      </c>
      <c r="AG1207">
        <v>49.792514860498969</v>
      </c>
      <c r="AI1207">
        <v>6.762774905276614</v>
      </c>
      <c r="AJ1207">
        <v>865.03927045959563</v>
      </c>
      <c r="AM1207">
        <v>0.33509620684645292</v>
      </c>
    </row>
    <row r="1208" spans="1:39" x14ac:dyDescent="0.35">
      <c r="A1208">
        <v>0.60299999999994502</v>
      </c>
      <c r="B1208">
        <v>0.39700000000005498</v>
      </c>
      <c r="C1208">
        <v>-5.0000000000000044E-4</v>
      </c>
      <c r="D1208">
        <v>1.2029999999999337</v>
      </c>
      <c r="E1208">
        <v>0.2</v>
      </c>
      <c r="F1208">
        <v>-0.42300000000000049</v>
      </c>
      <c r="G1208">
        <v>0.02</v>
      </c>
      <c r="H1208">
        <v>0.99999999999993316</v>
      </c>
      <c r="I1208">
        <v>1.2029999999999337</v>
      </c>
      <c r="J1208">
        <v>0.2</v>
      </c>
      <c r="K1208">
        <v>-0.42300000000000049</v>
      </c>
      <c r="L1208">
        <v>0.02</v>
      </c>
      <c r="M1208">
        <v>0</v>
      </c>
      <c r="N1208">
        <v>0.99999999999993316</v>
      </c>
      <c r="O1208">
        <v>4.8000000000000001E-2</v>
      </c>
      <c r="P1208">
        <v>3.4000000000000002E-2</v>
      </c>
      <c r="Q1208">
        <v>4.2999999999999997E-2</v>
      </c>
      <c r="R1208">
        <v>0.223</v>
      </c>
      <c r="S1208">
        <v>800</v>
      </c>
      <c r="T1208">
        <v>5.08149999999968E-2</v>
      </c>
      <c r="X1208">
        <v>363636</v>
      </c>
      <c r="Y1208">
        <v>0</v>
      </c>
      <c r="Z1208">
        <v>2.4079613189318343E-5</v>
      </c>
      <c r="AA1208">
        <v>0</v>
      </c>
      <c r="AB1208">
        <v>1623</v>
      </c>
      <c r="AC1208">
        <v>18000</v>
      </c>
      <c r="AD1208">
        <v>980.78720877621868</v>
      </c>
      <c r="AE1208">
        <v>980.78720877621868</v>
      </c>
      <c r="AF1208">
        <v>4.7389152648107959E-4</v>
      </c>
      <c r="AG1208">
        <v>49.751227927688866</v>
      </c>
      <c r="AI1208">
        <v>6.7627749171794855</v>
      </c>
      <c r="AJ1208">
        <v>865.03928075604711</v>
      </c>
      <c r="AM1208">
        <v>0.3348615821489565</v>
      </c>
    </row>
    <row r="1209" spans="1:39" x14ac:dyDescent="0.35">
      <c r="A1209">
        <v>0.60349999999994508</v>
      </c>
      <c r="B1209">
        <v>0.39650000000005498</v>
      </c>
      <c r="C1209">
        <v>-5.0000000000000044E-4</v>
      </c>
      <c r="D1209">
        <v>1.2034999999999336</v>
      </c>
      <c r="E1209">
        <v>0.2</v>
      </c>
      <c r="F1209">
        <v>-0.42350000000000049</v>
      </c>
      <c r="G1209">
        <v>0.02</v>
      </c>
      <c r="H1209">
        <v>0.99999999999993316</v>
      </c>
      <c r="I1209">
        <v>1.2034999999999336</v>
      </c>
      <c r="J1209">
        <v>0.2</v>
      </c>
      <c r="K1209">
        <v>-0.42350000000000049</v>
      </c>
      <c r="L1209">
        <v>0.02</v>
      </c>
      <c r="M1209">
        <v>0</v>
      </c>
      <c r="N1209">
        <v>0.99999999999993316</v>
      </c>
      <c r="O1209">
        <v>4.8000000000000001E-2</v>
      </c>
      <c r="P1209">
        <v>3.4000000000000002E-2</v>
      </c>
      <c r="Q1209">
        <v>4.2999999999999997E-2</v>
      </c>
      <c r="R1209">
        <v>0.223</v>
      </c>
      <c r="S1209">
        <v>800</v>
      </c>
      <c r="T1209">
        <v>5.0817499999996803E-2</v>
      </c>
      <c r="X1209">
        <v>363636</v>
      </c>
      <c r="Y1209">
        <v>0</v>
      </c>
      <c r="Z1209">
        <v>2.3526149309686974E-5</v>
      </c>
      <c r="AA1209">
        <v>0</v>
      </c>
      <c r="AB1209">
        <v>1623</v>
      </c>
      <c r="AC1209">
        <v>18000</v>
      </c>
      <c r="AD1209">
        <v>980.78720877621868</v>
      </c>
      <c r="AE1209">
        <v>980.78720877621868</v>
      </c>
      <c r="AF1209">
        <v>4.6297646973705511E-4</v>
      </c>
      <c r="AG1209">
        <v>49.71000939831751</v>
      </c>
      <c r="AI1209">
        <v>6.7627749288222132</v>
      </c>
      <c r="AJ1209">
        <v>865.0392908274639</v>
      </c>
      <c r="AM1209">
        <v>0.33462728577646633</v>
      </c>
    </row>
    <row r="1210" spans="1:39" x14ac:dyDescent="0.35">
      <c r="A1210">
        <v>0.60399999999994503</v>
      </c>
      <c r="B1210">
        <v>0.39600000000005497</v>
      </c>
      <c r="C1210">
        <v>-5.0000000000000044E-4</v>
      </c>
      <c r="D1210">
        <v>1.2039999999999336</v>
      </c>
      <c r="E1210">
        <v>0.2</v>
      </c>
      <c r="F1210">
        <v>-0.42400000000000049</v>
      </c>
      <c r="G1210">
        <v>0.02</v>
      </c>
      <c r="H1210">
        <v>0.99999999999993305</v>
      </c>
      <c r="I1210">
        <v>1.2039999999999336</v>
      </c>
      <c r="J1210">
        <v>0.2</v>
      </c>
      <c r="K1210">
        <v>-0.42400000000000049</v>
      </c>
      <c r="L1210">
        <v>0.02</v>
      </c>
      <c r="M1210">
        <v>0</v>
      </c>
      <c r="N1210">
        <v>0.99999999999993305</v>
      </c>
      <c r="O1210">
        <v>4.8000000000000001E-2</v>
      </c>
      <c r="P1210">
        <v>3.4000000000000002E-2</v>
      </c>
      <c r="Q1210">
        <v>4.2999999999999997E-2</v>
      </c>
      <c r="R1210">
        <v>0.223</v>
      </c>
      <c r="S1210">
        <v>800</v>
      </c>
      <c r="T1210">
        <v>5.0819999999996798E-2</v>
      </c>
      <c r="X1210">
        <v>363636</v>
      </c>
      <c r="Y1210">
        <v>0</v>
      </c>
      <c r="Z1210">
        <v>2.2984767871481073E-5</v>
      </c>
      <c r="AA1210">
        <v>0</v>
      </c>
      <c r="AB1210">
        <v>1623</v>
      </c>
      <c r="AC1210">
        <v>18000</v>
      </c>
      <c r="AD1210">
        <v>980.78720877621868</v>
      </c>
      <c r="AE1210">
        <v>980.78720877621868</v>
      </c>
      <c r="AF1210">
        <v>4.5230024836882018E-4</v>
      </c>
      <c r="AG1210">
        <v>49.668859102706527</v>
      </c>
      <c r="AI1210">
        <v>6.7627749402101829</v>
      </c>
      <c r="AJ1210">
        <v>865.03930067850513</v>
      </c>
      <c r="AM1210">
        <v>0.33439331704029568</v>
      </c>
    </row>
    <row r="1211" spans="1:39" x14ac:dyDescent="0.35">
      <c r="A1211">
        <v>0.60449999999994497</v>
      </c>
      <c r="B1211">
        <v>0.39550000000005497</v>
      </c>
      <c r="C1211">
        <v>-5.0000000000000044E-4</v>
      </c>
      <c r="D1211">
        <v>1.2044999999999335</v>
      </c>
      <c r="E1211">
        <v>0.2</v>
      </c>
      <c r="F1211">
        <v>-0.42450000000000049</v>
      </c>
      <c r="G1211">
        <v>0.02</v>
      </c>
      <c r="H1211">
        <v>0.99999999999993294</v>
      </c>
      <c r="I1211">
        <v>1.2044999999999335</v>
      </c>
      <c r="J1211">
        <v>0.2</v>
      </c>
      <c r="K1211">
        <v>-0.42450000000000049</v>
      </c>
      <c r="L1211">
        <v>0.02</v>
      </c>
      <c r="M1211">
        <v>0</v>
      </c>
      <c r="N1211">
        <v>0.99999999999993294</v>
      </c>
      <c r="O1211">
        <v>4.8000000000000001E-2</v>
      </c>
      <c r="P1211">
        <v>3.4000000000000002E-2</v>
      </c>
      <c r="Q1211">
        <v>4.2999999999999997E-2</v>
      </c>
      <c r="R1211">
        <v>0.223</v>
      </c>
      <c r="S1211">
        <v>800</v>
      </c>
      <c r="T1211">
        <v>5.0822499999996794E-2</v>
      </c>
      <c r="X1211">
        <v>363636</v>
      </c>
      <c r="Y1211">
        <v>0</v>
      </c>
      <c r="Z1211">
        <v>2.2455219018430878E-5</v>
      </c>
      <c r="AA1211">
        <v>0</v>
      </c>
      <c r="AB1211">
        <v>1623</v>
      </c>
      <c r="AC1211">
        <v>18000</v>
      </c>
      <c r="AD1211">
        <v>980.78720877621868</v>
      </c>
      <c r="AE1211">
        <v>980.78720877621868</v>
      </c>
      <c r="AF1211">
        <v>4.4185791063424421E-4</v>
      </c>
      <c r="AG1211">
        <v>49.627776871734824</v>
      </c>
      <c r="AI1211">
        <v>6.7627749513486766</v>
      </c>
      <c r="AJ1211">
        <v>865.03931031373997</v>
      </c>
      <c r="AM1211">
        <v>0.33415967525368268</v>
      </c>
    </row>
    <row r="1212" spans="1:39" x14ac:dyDescent="0.35">
      <c r="A1212">
        <v>0.60499999999994503</v>
      </c>
      <c r="B1212">
        <v>0.39500000000005497</v>
      </c>
      <c r="C1212">
        <v>-5.0000000000000044E-4</v>
      </c>
      <c r="D1212">
        <v>1.2049999999999335</v>
      </c>
      <c r="E1212">
        <v>0.2</v>
      </c>
      <c r="F1212">
        <v>-0.42500000000000049</v>
      </c>
      <c r="G1212">
        <v>0.02</v>
      </c>
      <c r="H1212">
        <v>0.99999999999993294</v>
      </c>
      <c r="I1212">
        <v>1.2049999999999335</v>
      </c>
      <c r="J1212">
        <v>0.2</v>
      </c>
      <c r="K1212">
        <v>-0.42500000000000049</v>
      </c>
      <c r="L1212">
        <v>0.02</v>
      </c>
      <c r="M1212">
        <v>0</v>
      </c>
      <c r="N1212">
        <v>0.99999999999993294</v>
      </c>
      <c r="O1212">
        <v>4.8000000000000001E-2</v>
      </c>
      <c r="P1212">
        <v>3.4000000000000002E-2</v>
      </c>
      <c r="Q1212">
        <v>4.2999999999999997E-2</v>
      </c>
      <c r="R1212">
        <v>0.223</v>
      </c>
      <c r="S1212">
        <v>800</v>
      </c>
      <c r="T1212">
        <v>5.0824999999996789E-2</v>
      </c>
      <c r="X1212">
        <v>363636</v>
      </c>
      <c r="Y1212">
        <v>0</v>
      </c>
      <c r="Z1212">
        <v>2.1937257774417632E-5</v>
      </c>
      <c r="AA1212">
        <v>0</v>
      </c>
      <c r="AB1212">
        <v>1623</v>
      </c>
      <c r="AC1212">
        <v>18000</v>
      </c>
      <c r="AD1212">
        <v>980.78720877621868</v>
      </c>
      <c r="AE1212">
        <v>980.78720877621868</v>
      </c>
      <c r="AF1212">
        <v>4.3164460178895207E-4</v>
      </c>
      <c r="AG1212">
        <v>49.58676253683636</v>
      </c>
      <c r="AI1212">
        <v>6.7627749622428723</v>
      </c>
      <c r="AJ1212">
        <v>865.03931973764759</v>
      </c>
      <c r="AM1212">
        <v>0.3339263597317832</v>
      </c>
    </row>
    <row r="1213" spans="1:39" x14ac:dyDescent="0.35">
      <c r="A1213">
        <v>0.60549999999994508</v>
      </c>
      <c r="B1213">
        <v>0.39450000000005497</v>
      </c>
      <c r="C1213">
        <v>-5.0000000000000044E-4</v>
      </c>
      <c r="D1213">
        <v>1.2054999999999334</v>
      </c>
      <c r="E1213">
        <v>0.2</v>
      </c>
      <c r="F1213">
        <v>-0.42550000000000049</v>
      </c>
      <c r="G1213">
        <v>0.02</v>
      </c>
      <c r="H1213">
        <v>0.99999999999993294</v>
      </c>
      <c r="I1213">
        <v>1.2054999999999334</v>
      </c>
      <c r="J1213">
        <v>0.2</v>
      </c>
      <c r="K1213">
        <v>-0.42550000000000049</v>
      </c>
      <c r="L1213">
        <v>0.02</v>
      </c>
      <c r="M1213">
        <v>0</v>
      </c>
      <c r="N1213">
        <v>0.99999999999993294</v>
      </c>
      <c r="O1213">
        <v>4.8000000000000001E-2</v>
      </c>
      <c r="P1213">
        <v>3.4000000000000002E-2</v>
      </c>
      <c r="Q1213">
        <v>4.2999999999999997E-2</v>
      </c>
      <c r="R1213">
        <v>0.223</v>
      </c>
      <c r="S1213">
        <v>800</v>
      </c>
      <c r="T1213">
        <v>5.0827499999996785E-2</v>
      </c>
      <c r="X1213">
        <v>363636</v>
      </c>
      <c r="Y1213">
        <v>0</v>
      </c>
      <c r="Z1213">
        <v>2.1430643953730352E-5</v>
      </c>
      <c r="AA1213">
        <v>0</v>
      </c>
      <c r="AB1213">
        <v>1623</v>
      </c>
      <c r="AC1213">
        <v>18000</v>
      </c>
      <c r="AD1213">
        <v>980.78720877621868</v>
      </c>
      <c r="AE1213">
        <v>980.78720877621868</v>
      </c>
      <c r="AF1213">
        <v>4.2165556229673793E-4</v>
      </c>
      <c r="AG1213">
        <v>49.545815929997978</v>
      </c>
      <c r="AI1213">
        <v>6.7627749728978479</v>
      </c>
      <c r="AJ1213">
        <v>865.03932895462049</v>
      </c>
      <c r="AM1213">
        <v>0.33369336979166486</v>
      </c>
    </row>
    <row r="1214" spans="1:39" x14ac:dyDescent="0.35">
      <c r="A1214">
        <v>0.60599999999994503</v>
      </c>
      <c r="B1214">
        <v>0.39400000000005497</v>
      </c>
      <c r="C1214">
        <v>-5.0000000000000044E-4</v>
      </c>
      <c r="D1214">
        <v>1.2059999999999333</v>
      </c>
      <c r="E1214">
        <v>0.2</v>
      </c>
      <c r="F1214">
        <v>-0.42600000000000049</v>
      </c>
      <c r="G1214">
        <v>0.02</v>
      </c>
      <c r="H1214">
        <v>0.99999999999993283</v>
      </c>
      <c r="I1214">
        <v>1.2059999999999333</v>
      </c>
      <c r="J1214">
        <v>0.2</v>
      </c>
      <c r="K1214">
        <v>-0.42600000000000049</v>
      </c>
      <c r="L1214">
        <v>0.02</v>
      </c>
      <c r="M1214">
        <v>0</v>
      </c>
      <c r="N1214">
        <v>0.99999999999993283</v>
      </c>
      <c r="O1214">
        <v>4.8000000000000001E-2</v>
      </c>
      <c r="P1214">
        <v>3.4000000000000002E-2</v>
      </c>
      <c r="Q1214">
        <v>4.2999999999999997E-2</v>
      </c>
      <c r="R1214">
        <v>0.223</v>
      </c>
      <c r="S1214">
        <v>800</v>
      </c>
      <c r="T1214">
        <v>5.0829999999996787E-2</v>
      </c>
      <c r="X1214">
        <v>363636</v>
      </c>
      <c r="Y1214">
        <v>0</v>
      </c>
      <c r="Z1214">
        <v>2.0935142072870977E-5</v>
      </c>
      <c r="AA1214">
        <v>0</v>
      </c>
      <c r="AB1214">
        <v>1623</v>
      </c>
      <c r="AC1214">
        <v>18000</v>
      </c>
      <c r="AD1214">
        <v>980.78720877621868</v>
      </c>
      <c r="AE1214">
        <v>980.78720877621868</v>
      </c>
      <c r="AF1214">
        <v>4.1188612607097146E-4</v>
      </c>
      <c r="AG1214">
        <v>49.504936883757161</v>
      </c>
      <c r="AI1214">
        <v>6.7627749833185797</v>
      </c>
      <c r="AJ1214">
        <v>865.03933796896342</v>
      </c>
      <c r="AM1214">
        <v>0.33346070475229977</v>
      </c>
    </row>
    <row r="1215" spans="1:39" x14ac:dyDescent="0.35">
      <c r="A1215">
        <v>0.60649999999994497</v>
      </c>
      <c r="B1215">
        <v>0.39350000000005497</v>
      </c>
      <c r="C1215">
        <v>-5.0000000000000044E-4</v>
      </c>
      <c r="D1215">
        <v>1.2064999999999333</v>
      </c>
      <c r="E1215">
        <v>0.2</v>
      </c>
      <c r="F1215">
        <v>-0.42650000000000049</v>
      </c>
      <c r="G1215">
        <v>0.02</v>
      </c>
      <c r="H1215">
        <v>0.99999999999993272</v>
      </c>
      <c r="I1215">
        <v>1.2064999999999333</v>
      </c>
      <c r="J1215">
        <v>0.2</v>
      </c>
      <c r="K1215">
        <v>-0.42650000000000049</v>
      </c>
      <c r="L1215">
        <v>0.02</v>
      </c>
      <c r="M1215">
        <v>0</v>
      </c>
      <c r="N1215">
        <v>0.99999999999993272</v>
      </c>
      <c r="O1215">
        <v>4.8000000000000001E-2</v>
      </c>
      <c r="P1215">
        <v>3.4000000000000002E-2</v>
      </c>
      <c r="Q1215">
        <v>4.2999999999999997E-2</v>
      </c>
      <c r="R1215">
        <v>0.223</v>
      </c>
      <c r="S1215">
        <v>800</v>
      </c>
      <c r="T1215">
        <v>5.0832499999996776E-2</v>
      </c>
      <c r="X1215">
        <v>363636</v>
      </c>
      <c r="Y1215">
        <v>0</v>
      </c>
      <c r="Z1215">
        <v>2.0450521263882961E-5</v>
      </c>
      <c r="AA1215">
        <v>0</v>
      </c>
      <c r="AB1215">
        <v>1623</v>
      </c>
      <c r="AC1215">
        <v>18000</v>
      </c>
      <c r="AD1215">
        <v>980.78720877621868</v>
      </c>
      <c r="AE1215">
        <v>980.78720877621868</v>
      </c>
      <c r="AF1215">
        <v>4.0233171874649328E-4</v>
      </c>
      <c r="AG1215">
        <v>49.464125231199837</v>
      </c>
      <c r="AI1215">
        <v>6.7627749935099475</v>
      </c>
      <c r="AJ1215">
        <v>865.03934678489748</v>
      </c>
      <c r="AM1215">
        <v>0.33322836393455796</v>
      </c>
    </row>
    <row r="1216" spans="1:39" x14ac:dyDescent="0.35">
      <c r="A1216">
        <v>0.60699999999994503</v>
      </c>
      <c r="B1216">
        <v>0.39300000000005497</v>
      </c>
      <c r="C1216">
        <v>-5.0000000000000044E-4</v>
      </c>
      <c r="D1216">
        <v>1.2069999999999332</v>
      </c>
      <c r="E1216">
        <v>0.2</v>
      </c>
      <c r="F1216">
        <v>-0.42700000000000049</v>
      </c>
      <c r="G1216">
        <v>0.02</v>
      </c>
      <c r="H1216">
        <v>0.99999999999993272</v>
      </c>
      <c r="I1216">
        <v>1.2069999999999332</v>
      </c>
      <c r="J1216">
        <v>0.2</v>
      </c>
      <c r="K1216">
        <v>-0.42700000000000049</v>
      </c>
      <c r="L1216">
        <v>0.02</v>
      </c>
      <c r="M1216">
        <v>0</v>
      </c>
      <c r="N1216">
        <v>0.99999999999993272</v>
      </c>
      <c r="O1216">
        <v>4.8000000000000001E-2</v>
      </c>
      <c r="P1216">
        <v>3.4000000000000002E-2</v>
      </c>
      <c r="Q1216">
        <v>4.2999999999999997E-2</v>
      </c>
      <c r="R1216">
        <v>0.223</v>
      </c>
      <c r="S1216">
        <v>800</v>
      </c>
      <c r="T1216">
        <v>5.0834999999996779E-2</v>
      </c>
      <c r="X1216">
        <v>363636</v>
      </c>
      <c r="Y1216">
        <v>0</v>
      </c>
      <c r="Z1216">
        <v>1.9976555189178671E-5</v>
      </c>
      <c r="AA1216">
        <v>0</v>
      </c>
      <c r="AB1216">
        <v>1623</v>
      </c>
      <c r="AC1216">
        <v>18000</v>
      </c>
      <c r="AD1216">
        <v>980.78720877621868</v>
      </c>
      <c r="AE1216">
        <v>980.78720877621868</v>
      </c>
      <c r="AF1216">
        <v>3.9298785598150667E-4</v>
      </c>
      <c r="AG1216">
        <v>49.423380805958196</v>
      </c>
      <c r="AI1216">
        <v>6.7627750034767349</v>
      </c>
      <c r="AJ1216">
        <v>865.03935540656073</v>
      </c>
      <c r="AM1216">
        <v>0.33299634666120104</v>
      </c>
    </row>
    <row r="1217" spans="1:39" x14ac:dyDescent="0.35">
      <c r="A1217">
        <v>0.60749999999994508</v>
      </c>
      <c r="B1217">
        <v>0.39250000000005497</v>
      </c>
      <c r="C1217">
        <v>-5.0000000000000044E-4</v>
      </c>
      <c r="D1217">
        <v>1.2074999999999332</v>
      </c>
      <c r="E1217">
        <v>0.2</v>
      </c>
      <c r="F1217">
        <v>-0.42750000000000049</v>
      </c>
      <c r="G1217">
        <v>0.02</v>
      </c>
      <c r="H1217">
        <v>0.99999999999993272</v>
      </c>
      <c r="I1217">
        <v>1.2074999999999332</v>
      </c>
      <c r="J1217">
        <v>0.2</v>
      </c>
      <c r="K1217">
        <v>-0.42750000000000049</v>
      </c>
      <c r="L1217">
        <v>0.02</v>
      </c>
      <c r="M1217">
        <v>0</v>
      </c>
      <c r="N1217">
        <v>0.99999999999993272</v>
      </c>
      <c r="O1217">
        <v>4.8000000000000001E-2</v>
      </c>
      <c r="P1217">
        <v>3.4000000000000002E-2</v>
      </c>
      <c r="Q1217">
        <v>4.2999999999999997E-2</v>
      </c>
      <c r="R1217">
        <v>0.223</v>
      </c>
      <c r="S1217">
        <v>800</v>
      </c>
      <c r="T1217">
        <v>5.0837499999996767E-2</v>
      </c>
      <c r="X1217">
        <v>363636</v>
      </c>
      <c r="Y1217">
        <v>0</v>
      </c>
      <c r="Z1217">
        <v>1.9513021957841413E-5</v>
      </c>
      <c r="AA1217">
        <v>0</v>
      </c>
      <c r="AB1217">
        <v>1623</v>
      </c>
      <c r="AC1217">
        <v>18000</v>
      </c>
      <c r="AD1217">
        <v>980.78720877621868</v>
      </c>
      <c r="AE1217">
        <v>980.78720877621868</v>
      </c>
      <c r="AF1217">
        <v>3.8385014178897708E-4</v>
      </c>
      <c r="AG1217">
        <v>49.382703442208545</v>
      </c>
      <c r="AI1217">
        <v>6.7627750132236297</v>
      </c>
      <c r="AJ1217">
        <v>865.03936383800851</v>
      </c>
      <c r="AM1217">
        <v>0.33276465225687551</v>
      </c>
    </row>
    <row r="1218" spans="1:39" x14ac:dyDescent="0.35">
      <c r="A1218">
        <v>0.60799999999994503</v>
      </c>
      <c r="B1218">
        <v>0.39200000000005497</v>
      </c>
      <c r="C1218">
        <v>-5.0000000000000044E-4</v>
      </c>
      <c r="D1218">
        <v>1.2079999999999331</v>
      </c>
      <c r="E1218">
        <v>0.2</v>
      </c>
      <c r="F1218">
        <v>-0.42800000000000049</v>
      </c>
      <c r="G1218">
        <v>0.02</v>
      </c>
      <c r="H1218">
        <v>0.99999999999993261</v>
      </c>
      <c r="I1218">
        <v>1.2079999999999331</v>
      </c>
      <c r="J1218">
        <v>0.2</v>
      </c>
      <c r="K1218">
        <v>-0.42800000000000049</v>
      </c>
      <c r="L1218">
        <v>0.02</v>
      </c>
      <c r="M1218">
        <v>0</v>
      </c>
      <c r="N1218">
        <v>0.99999999999993261</v>
      </c>
      <c r="O1218">
        <v>4.8000000000000001E-2</v>
      </c>
      <c r="P1218">
        <v>3.4000000000000002E-2</v>
      </c>
      <c r="Q1218">
        <v>4.2999999999999997E-2</v>
      </c>
      <c r="R1218">
        <v>0.223</v>
      </c>
      <c r="S1218">
        <v>800</v>
      </c>
      <c r="T1218">
        <v>5.083999999999677E-2</v>
      </c>
      <c r="X1218">
        <v>363636</v>
      </c>
      <c r="Y1218">
        <v>0</v>
      </c>
      <c r="Z1218">
        <v>1.9059704043378184E-5</v>
      </c>
      <c r="AA1218">
        <v>0</v>
      </c>
      <c r="AB1218">
        <v>1623</v>
      </c>
      <c r="AC1218">
        <v>18000</v>
      </c>
      <c r="AD1218">
        <v>980.78720877621868</v>
      </c>
      <c r="AE1218">
        <v>980.78720877621868</v>
      </c>
      <c r="AF1218">
        <v>3.7491426689706213E-4</v>
      </c>
      <c r="AG1218">
        <v>49.342092974669114</v>
      </c>
      <c r="AI1218">
        <v>6.7627750227552292</v>
      </c>
      <c r="AJ1218">
        <v>865.03937208321724</v>
      </c>
      <c r="AM1218">
        <v>0.33253328004810606</v>
      </c>
    </row>
    <row r="1219" spans="1:39" x14ac:dyDescent="0.35">
      <c r="A1219">
        <v>0.60849999999994497</v>
      </c>
      <c r="B1219">
        <v>0.39150000000005497</v>
      </c>
      <c r="C1219">
        <v>-5.0000000000000044E-4</v>
      </c>
      <c r="D1219">
        <v>1.2084999999999331</v>
      </c>
      <c r="E1219">
        <v>0.2</v>
      </c>
      <c r="F1219">
        <v>-0.42850000000000049</v>
      </c>
      <c r="G1219">
        <v>0.02</v>
      </c>
      <c r="H1219">
        <v>0.9999999999999325</v>
      </c>
      <c r="I1219">
        <v>1.2084999999999331</v>
      </c>
      <c r="J1219">
        <v>0.2</v>
      </c>
      <c r="K1219">
        <v>-0.42850000000000049</v>
      </c>
      <c r="L1219">
        <v>0.02</v>
      </c>
      <c r="M1219">
        <v>0</v>
      </c>
      <c r="N1219">
        <v>0.9999999999999325</v>
      </c>
      <c r="O1219">
        <v>4.8000000000000001E-2</v>
      </c>
      <c r="P1219">
        <v>3.4000000000000002E-2</v>
      </c>
      <c r="Q1219">
        <v>4.2999999999999997E-2</v>
      </c>
      <c r="R1219">
        <v>0.223</v>
      </c>
      <c r="S1219">
        <v>800</v>
      </c>
      <c r="T1219">
        <v>5.0842499999996765E-2</v>
      </c>
      <c r="X1219">
        <v>363636</v>
      </c>
      <c r="Y1219">
        <v>0</v>
      </c>
      <c r="Z1219">
        <v>1.8616388202899679E-5</v>
      </c>
      <c r="AA1219">
        <v>0</v>
      </c>
      <c r="AB1219">
        <v>1623</v>
      </c>
      <c r="AC1219">
        <v>18000</v>
      </c>
      <c r="AD1219">
        <v>980.78720877621868</v>
      </c>
      <c r="AE1219">
        <v>980.78720877621868</v>
      </c>
      <c r="AF1219">
        <v>3.661760071380972E-4</v>
      </c>
      <c r="AG1219">
        <v>49.301549238597907</v>
      </c>
      <c r="AI1219">
        <v>6.76277503207604</v>
      </c>
      <c r="AJ1219">
        <v>865.03938014608559</v>
      </c>
      <c r="AM1219">
        <v>0.33230222936328918</v>
      </c>
    </row>
    <row r="1220" spans="1:39" x14ac:dyDescent="0.35">
      <c r="A1220">
        <v>0.60899999999994503</v>
      </c>
      <c r="B1220">
        <v>0.39100000000005497</v>
      </c>
      <c r="C1220">
        <v>-5.0000000000000044E-4</v>
      </c>
      <c r="D1220">
        <v>1.208999999999933</v>
      </c>
      <c r="E1220">
        <v>0.2</v>
      </c>
      <c r="F1220">
        <v>-0.42900000000000049</v>
      </c>
      <c r="G1220">
        <v>0.02</v>
      </c>
      <c r="H1220">
        <v>0.9999999999999325</v>
      </c>
      <c r="I1220">
        <v>1.208999999999933</v>
      </c>
      <c r="J1220">
        <v>0.2</v>
      </c>
      <c r="K1220">
        <v>-0.42900000000000049</v>
      </c>
      <c r="L1220">
        <v>0.02</v>
      </c>
      <c r="M1220">
        <v>0</v>
      </c>
      <c r="N1220">
        <v>0.9999999999999325</v>
      </c>
      <c r="O1220">
        <v>4.8000000000000001E-2</v>
      </c>
      <c r="P1220">
        <v>3.4000000000000002E-2</v>
      </c>
      <c r="Q1220">
        <v>4.2999999999999997E-2</v>
      </c>
      <c r="R1220">
        <v>0.223</v>
      </c>
      <c r="S1220">
        <v>800</v>
      </c>
      <c r="T1220">
        <v>5.0844999999996761E-2</v>
      </c>
      <c r="X1220">
        <v>363636</v>
      </c>
      <c r="Y1220">
        <v>0</v>
      </c>
      <c r="Z1220">
        <v>1.8182865397704377E-5</v>
      </c>
      <c r="AA1220">
        <v>0</v>
      </c>
      <c r="AB1220">
        <v>1623</v>
      </c>
      <c r="AC1220">
        <v>18000</v>
      </c>
      <c r="AD1220">
        <v>980.78720877621868</v>
      </c>
      <c r="AE1220">
        <v>980.78720877621868</v>
      </c>
      <c r="AF1220">
        <v>3.5763122186567402E-4</v>
      </c>
      <c r="AG1220">
        <v>49.261072069790529</v>
      </c>
      <c r="AI1220">
        <v>6.7627750411904772</v>
      </c>
      <c r="AJ1220">
        <v>865.03938803043275</v>
      </c>
      <c r="AM1220">
        <v>0.33207149953268666</v>
      </c>
    </row>
    <row r="1221" spans="1:39" x14ac:dyDescent="0.35">
      <c r="A1221">
        <v>0.60949999999994509</v>
      </c>
      <c r="B1221">
        <v>0.39050000000005497</v>
      </c>
      <c r="C1221">
        <v>-5.0000000000000044E-4</v>
      </c>
      <c r="D1221">
        <v>1.209499999999933</v>
      </c>
      <c r="E1221">
        <v>0.2</v>
      </c>
      <c r="F1221">
        <v>-0.42950000000000049</v>
      </c>
      <c r="G1221">
        <v>0.02</v>
      </c>
      <c r="H1221">
        <v>0.9999999999999325</v>
      </c>
      <c r="I1221">
        <v>1.209499999999933</v>
      </c>
      <c r="J1221">
        <v>0.2</v>
      </c>
      <c r="K1221">
        <v>-0.42950000000000049</v>
      </c>
      <c r="L1221">
        <v>0.02</v>
      </c>
      <c r="M1221">
        <v>0</v>
      </c>
      <c r="N1221">
        <v>0.9999999999999325</v>
      </c>
      <c r="O1221">
        <v>4.8000000000000001E-2</v>
      </c>
      <c r="P1221">
        <v>3.4000000000000002E-2</v>
      </c>
      <c r="Q1221">
        <v>4.2999999999999997E-2</v>
      </c>
      <c r="R1221">
        <v>0.223</v>
      </c>
      <c r="S1221">
        <v>800</v>
      </c>
      <c r="T1221">
        <v>5.0847499999996756E-2</v>
      </c>
      <c r="X1221">
        <v>363636</v>
      </c>
      <c r="Y1221">
        <v>0</v>
      </c>
      <c r="Z1221">
        <v>1.7758930715243937E-5</v>
      </c>
      <c r="AA1221">
        <v>0</v>
      </c>
      <c r="AB1221">
        <v>1623</v>
      </c>
      <c r="AC1221">
        <v>18000</v>
      </c>
      <c r="AD1221">
        <v>980.78720877621868</v>
      </c>
      <c r="AE1221">
        <v>980.78720877621868</v>
      </c>
      <c r="AF1221">
        <v>3.4927585239935235E-4</v>
      </c>
      <c r="AG1221">
        <v>49.220661304578101</v>
      </c>
      <c r="AI1221">
        <v>6.7627750501028716</v>
      </c>
      <c r="AJ1221">
        <v>865.03939574000503</v>
      </c>
      <c r="AM1221">
        <v>0.33184108988841904</v>
      </c>
    </row>
    <row r="1222" spans="1:39" x14ac:dyDescent="0.35">
      <c r="A1222">
        <v>0.60999999999994503</v>
      </c>
      <c r="B1222">
        <v>0.39000000000005497</v>
      </c>
      <c r="C1222">
        <v>-5.0000000000000044E-4</v>
      </c>
      <c r="D1222">
        <v>1.2099999999999329</v>
      </c>
      <c r="E1222">
        <v>0.2</v>
      </c>
      <c r="F1222">
        <v>-0.43000000000000049</v>
      </c>
      <c r="G1222">
        <v>0.02</v>
      </c>
      <c r="H1222">
        <v>0.99999999999993239</v>
      </c>
      <c r="I1222">
        <v>1.2099999999999329</v>
      </c>
      <c r="J1222">
        <v>0.2</v>
      </c>
      <c r="K1222">
        <v>-0.43000000000000049</v>
      </c>
      <c r="L1222">
        <v>0.02</v>
      </c>
      <c r="M1222">
        <v>0</v>
      </c>
      <c r="N1222">
        <v>0.99999999999993239</v>
      </c>
      <c r="O1222">
        <v>4.8000000000000001E-2</v>
      </c>
      <c r="P1222">
        <v>3.4000000000000002E-2</v>
      </c>
      <c r="Q1222">
        <v>4.2999999999999997E-2</v>
      </c>
      <c r="R1222">
        <v>0.223</v>
      </c>
      <c r="S1222">
        <v>800</v>
      </c>
      <c r="T1222">
        <v>5.0849999999996752E-2</v>
      </c>
      <c r="X1222">
        <v>363636</v>
      </c>
      <c r="Y1222">
        <v>0</v>
      </c>
      <c r="Z1222">
        <v>1.7344383292447442E-5</v>
      </c>
      <c r="AA1222">
        <v>0</v>
      </c>
      <c r="AB1222">
        <v>1623</v>
      </c>
      <c r="AC1222">
        <v>18000</v>
      </c>
      <c r="AD1222">
        <v>980.78720877621868</v>
      </c>
      <c r="AE1222">
        <v>980.78720877621868</v>
      </c>
      <c r="AF1222">
        <v>3.4110592049655438E-4</v>
      </c>
      <c r="AG1222">
        <v>49.180316779825105</v>
      </c>
      <c r="AI1222">
        <v>6.762775058817466</v>
      </c>
      <c r="AJ1222">
        <v>865.03940327847249</v>
      </c>
      <c r="AM1222">
        <v>0.33161099976445946</v>
      </c>
    </row>
    <row r="1223" spans="1:39" x14ac:dyDescent="0.35">
      <c r="A1223">
        <v>0.61049999999994498</v>
      </c>
      <c r="B1223">
        <v>0.38950000000005497</v>
      </c>
      <c r="C1223">
        <v>-5.0000000000000044E-4</v>
      </c>
      <c r="D1223">
        <v>1.2104999999999329</v>
      </c>
      <c r="E1223">
        <v>0.2</v>
      </c>
      <c r="F1223">
        <v>-0.43050000000000049</v>
      </c>
      <c r="G1223">
        <v>0.02</v>
      </c>
      <c r="H1223">
        <v>0.99999999999993228</v>
      </c>
      <c r="I1223">
        <v>1.2104999999999329</v>
      </c>
      <c r="J1223">
        <v>0.2</v>
      </c>
      <c r="K1223">
        <v>-0.43050000000000049</v>
      </c>
      <c r="L1223">
        <v>0.02</v>
      </c>
      <c r="M1223">
        <v>0</v>
      </c>
      <c r="N1223">
        <v>0.99999999999993228</v>
      </c>
      <c r="O1223">
        <v>4.8000000000000001E-2</v>
      </c>
      <c r="P1223">
        <v>3.4000000000000002E-2</v>
      </c>
      <c r="Q1223">
        <v>4.2999999999999997E-2</v>
      </c>
      <c r="R1223">
        <v>0.223</v>
      </c>
      <c r="S1223">
        <v>800</v>
      </c>
      <c r="T1223">
        <v>5.0852499999996748E-2</v>
      </c>
      <c r="X1223">
        <v>363636</v>
      </c>
      <c r="Y1223">
        <v>0</v>
      </c>
      <c r="Z1223">
        <v>1.6939026240382349E-5</v>
      </c>
      <c r="AA1223">
        <v>0</v>
      </c>
      <c r="AB1223">
        <v>1623</v>
      </c>
      <c r="AC1223">
        <v>18000</v>
      </c>
      <c r="AD1223">
        <v>980.78720877621868</v>
      </c>
      <c r="AE1223">
        <v>980.78720877621868</v>
      </c>
      <c r="AF1223">
        <v>3.3311752685119826E-4</v>
      </c>
      <c r="AG1223">
        <v>49.140038332927233</v>
      </c>
      <c r="AI1223">
        <v>6.7627750673384188</v>
      </c>
      <c r="AJ1223">
        <v>865.03941064943251</v>
      </c>
      <c r="AM1223">
        <v>0.33138122849662666</v>
      </c>
    </row>
    <row r="1224" spans="1:39" x14ac:dyDescent="0.35">
      <c r="A1224">
        <v>0.61099999999994503</v>
      </c>
      <c r="B1224">
        <v>0.38900000000005497</v>
      </c>
      <c r="C1224">
        <v>-5.0000000000000044E-4</v>
      </c>
      <c r="D1224">
        <v>1.2109999999999328</v>
      </c>
      <c r="E1224">
        <v>0.2</v>
      </c>
      <c r="F1224">
        <v>-0.43100000000000049</v>
      </c>
      <c r="G1224">
        <v>0.02</v>
      </c>
      <c r="H1224">
        <v>0.99999999999993228</v>
      </c>
      <c r="I1224">
        <v>1.2109999999999328</v>
      </c>
      <c r="J1224">
        <v>0.2</v>
      </c>
      <c r="K1224">
        <v>-0.43100000000000049</v>
      </c>
      <c r="L1224">
        <v>0.02</v>
      </c>
      <c r="M1224">
        <v>0</v>
      </c>
      <c r="N1224">
        <v>0.99999999999993228</v>
      </c>
      <c r="O1224">
        <v>4.8000000000000001E-2</v>
      </c>
      <c r="P1224">
        <v>3.4000000000000002E-2</v>
      </c>
      <c r="Q1224">
        <v>4.2999999999999997E-2</v>
      </c>
      <c r="R1224">
        <v>0.223</v>
      </c>
      <c r="S1224">
        <v>800</v>
      </c>
      <c r="T1224">
        <v>5.0854999999996743E-2</v>
      </c>
      <c r="X1224">
        <v>363636</v>
      </c>
      <c r="Y1224">
        <v>0</v>
      </c>
      <c r="Z1224">
        <v>1.6542666570230414E-5</v>
      </c>
      <c r="AA1224">
        <v>0</v>
      </c>
      <c r="AB1224">
        <v>1623</v>
      </c>
      <c r="AC1224">
        <v>18000</v>
      </c>
      <c r="AD1224">
        <v>980.78720877621868</v>
      </c>
      <c r="AE1224">
        <v>980.78720877621868</v>
      </c>
      <c r="AF1224">
        <v>3.2530684961863172E-4</v>
      </c>
      <c r="AG1224">
        <v>49.099825801809324</v>
      </c>
      <c r="AI1224">
        <v>6.7627750756698077</v>
      </c>
      <c r="AJ1224">
        <v>865.03941785641223</v>
      </c>
      <c r="AM1224">
        <v>0.33115177542257912</v>
      </c>
    </row>
    <row r="1225" spans="1:39" x14ac:dyDescent="0.35">
      <c r="A1225">
        <v>0.61149999999994509</v>
      </c>
      <c r="B1225">
        <v>0.38850000000005497</v>
      </c>
      <c r="C1225">
        <v>-5.0000000000000044E-4</v>
      </c>
      <c r="D1225">
        <v>1.2114999999999327</v>
      </c>
      <c r="E1225">
        <v>0.2</v>
      </c>
      <c r="F1225">
        <v>-0.43150000000000049</v>
      </c>
      <c r="G1225">
        <v>0.02</v>
      </c>
      <c r="H1225">
        <v>0.99999999999993228</v>
      </c>
      <c r="I1225">
        <v>1.2114999999999327</v>
      </c>
      <c r="J1225">
        <v>0.2</v>
      </c>
      <c r="K1225">
        <v>-0.43150000000000049</v>
      </c>
      <c r="L1225">
        <v>0.02</v>
      </c>
      <c r="M1225">
        <v>0</v>
      </c>
      <c r="N1225">
        <v>0.99999999999993228</v>
      </c>
      <c r="O1225">
        <v>4.8000000000000001E-2</v>
      </c>
      <c r="P1225">
        <v>3.4000000000000002E-2</v>
      </c>
      <c r="Q1225">
        <v>4.2999999999999997E-2</v>
      </c>
      <c r="R1225">
        <v>0.223</v>
      </c>
      <c r="S1225">
        <v>800</v>
      </c>
      <c r="T1225">
        <v>5.0857499999996759E-2</v>
      </c>
      <c r="X1225">
        <v>363636</v>
      </c>
      <c r="Y1225">
        <v>0</v>
      </c>
      <c r="Z1225">
        <v>1.61551151205571E-5</v>
      </c>
      <c r="AA1225">
        <v>0</v>
      </c>
      <c r="AB1225">
        <v>1623</v>
      </c>
      <c r="AC1225">
        <v>18000</v>
      </c>
      <c r="AD1225">
        <v>980.78720877621868</v>
      </c>
      <c r="AE1225">
        <v>980.78720877621868</v>
      </c>
      <c r="AF1225">
        <v>3.1767014296643664E-4</v>
      </c>
      <c r="AG1225">
        <v>49.059679024923241</v>
      </c>
      <c r="AI1225">
        <v>6.7627750838156286</v>
      </c>
      <c r="AJ1225">
        <v>865.0394249028684</v>
      </c>
      <c r="AM1225">
        <v>0.33092263988180848</v>
      </c>
    </row>
    <row r="1226" spans="1:39" x14ac:dyDescent="0.35">
      <c r="A1226">
        <v>0.61199999999994503</v>
      </c>
      <c r="B1226">
        <v>0.38800000000005497</v>
      </c>
      <c r="C1226">
        <v>-5.0000000000000044E-4</v>
      </c>
      <c r="D1226">
        <v>1.2119999999999327</v>
      </c>
      <c r="E1226">
        <v>0.2</v>
      </c>
      <c r="F1226">
        <v>-0.43200000000000049</v>
      </c>
      <c r="G1226">
        <v>0.02</v>
      </c>
      <c r="H1226">
        <v>0.99999999999993217</v>
      </c>
      <c r="I1226">
        <v>1.2119999999999327</v>
      </c>
      <c r="J1226">
        <v>0.2</v>
      </c>
      <c r="K1226">
        <v>-0.43200000000000049</v>
      </c>
      <c r="L1226">
        <v>0.02</v>
      </c>
      <c r="M1226">
        <v>0</v>
      </c>
      <c r="N1226">
        <v>0.99999999999993217</v>
      </c>
      <c r="O1226">
        <v>4.8000000000000001E-2</v>
      </c>
      <c r="P1226">
        <v>3.4000000000000002E-2</v>
      </c>
      <c r="Q1226">
        <v>4.2999999999999997E-2</v>
      </c>
      <c r="R1226">
        <v>0.223</v>
      </c>
      <c r="S1226">
        <v>800</v>
      </c>
      <c r="T1226">
        <v>5.0859999999996748E-2</v>
      </c>
      <c r="X1226">
        <v>363636</v>
      </c>
      <c r="Y1226">
        <v>0</v>
      </c>
      <c r="Z1226">
        <v>1.5776186485853387E-5</v>
      </c>
      <c r="AA1226">
        <v>0</v>
      </c>
      <c r="AB1226">
        <v>1623</v>
      </c>
      <c r="AC1226">
        <v>18000</v>
      </c>
      <c r="AD1226">
        <v>980.78720877621868</v>
      </c>
      <c r="AE1226">
        <v>980.78720877621868</v>
      </c>
      <c r="AF1226">
        <v>3.1020373565067877E-4</v>
      </c>
      <c r="AG1226">
        <v>49.019597841245805</v>
      </c>
      <c r="AI1226">
        <v>6.7627750917797957</v>
      </c>
      <c r="AJ1226">
        <v>865.03943179218697</v>
      </c>
      <c r="AM1226">
        <v>0.33069382121563329</v>
      </c>
    </row>
    <row r="1227" spans="1:39" x14ac:dyDescent="0.35">
      <c r="A1227">
        <v>0.61249999999994498</v>
      </c>
      <c r="B1227">
        <v>0.38750000000005497</v>
      </c>
      <c r="C1227">
        <v>-5.0000000000000044E-4</v>
      </c>
      <c r="D1227">
        <v>1.2124999999999326</v>
      </c>
      <c r="E1227">
        <v>0.2</v>
      </c>
      <c r="F1227">
        <v>-0.4325000000000005</v>
      </c>
      <c r="G1227">
        <v>0.02</v>
      </c>
      <c r="H1227">
        <v>0.99999999999993205</v>
      </c>
      <c r="I1227">
        <v>1.2124999999999326</v>
      </c>
      <c r="J1227">
        <v>0.2</v>
      </c>
      <c r="K1227">
        <v>-0.4325000000000005</v>
      </c>
      <c r="L1227">
        <v>0.02</v>
      </c>
      <c r="M1227">
        <v>0</v>
      </c>
      <c r="N1227">
        <v>0.99999999999993205</v>
      </c>
      <c r="O1227">
        <v>4.8000000000000001E-2</v>
      </c>
      <c r="P1227">
        <v>3.4000000000000002E-2</v>
      </c>
      <c r="Q1227">
        <v>4.2999999999999997E-2</v>
      </c>
      <c r="R1227">
        <v>0.223</v>
      </c>
      <c r="S1227">
        <v>800</v>
      </c>
      <c r="T1227">
        <v>5.0862499999996751E-2</v>
      </c>
      <c r="X1227">
        <v>363636</v>
      </c>
      <c r="Y1227">
        <v>0</v>
      </c>
      <c r="Z1227">
        <v>1.5405698946329137E-5</v>
      </c>
      <c r="AA1227">
        <v>0</v>
      </c>
      <c r="AB1227">
        <v>1623</v>
      </c>
      <c r="AC1227">
        <v>18000</v>
      </c>
      <c r="AD1227">
        <v>980.78720877621868</v>
      </c>
      <c r="AE1227">
        <v>980.78720877621868</v>
      </c>
      <c r="AF1227">
        <v>3.0290402961718685E-4</v>
      </c>
      <c r="AG1227">
        <v>48.979582090276651</v>
      </c>
      <c r="AI1227">
        <v>6.7627750995661495</v>
      </c>
      <c r="AJ1227">
        <v>865.03943852769009</v>
      </c>
      <c r="AM1227">
        <v>0.33046531876719254</v>
      </c>
    </row>
    <row r="1228" spans="1:39" x14ac:dyDescent="0.35">
      <c r="A1228">
        <v>0.61299999999994503</v>
      </c>
      <c r="B1228">
        <v>0.38700000000005497</v>
      </c>
      <c r="C1228">
        <v>-5.0000000000000044E-4</v>
      </c>
      <c r="D1228">
        <v>1.2129999999999326</v>
      </c>
      <c r="E1228">
        <v>0.2</v>
      </c>
      <c r="F1228">
        <v>-0.4330000000000005</v>
      </c>
      <c r="G1228">
        <v>0.02</v>
      </c>
      <c r="H1228">
        <v>0.99999999999993205</v>
      </c>
      <c r="I1228">
        <v>1.2129999999999326</v>
      </c>
      <c r="J1228">
        <v>0.2</v>
      </c>
      <c r="K1228">
        <v>-0.4330000000000005</v>
      </c>
      <c r="L1228">
        <v>0.02</v>
      </c>
      <c r="M1228">
        <v>0</v>
      </c>
      <c r="N1228">
        <v>0.99999999999993205</v>
      </c>
      <c r="O1228">
        <v>4.8000000000000001E-2</v>
      </c>
      <c r="P1228">
        <v>3.4000000000000002E-2</v>
      </c>
      <c r="Q1228">
        <v>4.2999999999999997E-2</v>
      </c>
      <c r="R1228">
        <v>0.223</v>
      </c>
      <c r="S1228">
        <v>800</v>
      </c>
      <c r="T1228">
        <v>5.0864999999996739E-2</v>
      </c>
      <c r="X1228">
        <v>363636</v>
      </c>
      <c r="Y1228">
        <v>0</v>
      </c>
      <c r="Z1228">
        <v>1.5043474398937564E-5</v>
      </c>
      <c r="AA1228">
        <v>0</v>
      </c>
      <c r="AB1228">
        <v>1623</v>
      </c>
      <c r="AC1228">
        <v>18000</v>
      </c>
      <c r="AD1228">
        <v>980.78720877621868</v>
      </c>
      <c r="AE1228">
        <v>980.78720877621868</v>
      </c>
      <c r="AF1228">
        <v>2.9576749862744706E-4</v>
      </c>
      <c r="AG1228">
        <v>48.939631612036202</v>
      </c>
      <c r="AI1228">
        <v>6.7627751071784488</v>
      </c>
      <c r="AJ1228">
        <v>865.03944511262921</v>
      </c>
      <c r="AM1228">
        <v>0.33023713188143949</v>
      </c>
    </row>
    <row r="1229" spans="1:39" x14ac:dyDescent="0.35">
      <c r="A1229">
        <v>0.61349999999994509</v>
      </c>
      <c r="B1229">
        <v>0.38650000000005497</v>
      </c>
      <c r="C1229">
        <v>-5.0000000000000044E-4</v>
      </c>
      <c r="D1229">
        <v>1.2134999999999325</v>
      </c>
      <c r="E1229">
        <v>0.2</v>
      </c>
      <c r="F1229">
        <v>-0.4335000000000005</v>
      </c>
      <c r="G1229">
        <v>0.02</v>
      </c>
      <c r="H1229">
        <v>0.99999999999993205</v>
      </c>
      <c r="I1229">
        <v>1.2134999999999325</v>
      </c>
      <c r="J1229">
        <v>0.2</v>
      </c>
      <c r="K1229">
        <v>-0.4335000000000005</v>
      </c>
      <c r="L1229">
        <v>0.02</v>
      </c>
      <c r="M1229">
        <v>0</v>
      </c>
      <c r="N1229">
        <v>0.99999999999993205</v>
      </c>
      <c r="O1229">
        <v>4.8000000000000001E-2</v>
      </c>
      <c r="P1229">
        <v>3.4000000000000002E-2</v>
      </c>
      <c r="Q1229">
        <v>4.2999999999999997E-2</v>
      </c>
      <c r="R1229">
        <v>0.223</v>
      </c>
      <c r="S1229">
        <v>800</v>
      </c>
      <c r="T1229">
        <v>5.0867499999996742E-2</v>
      </c>
      <c r="X1229">
        <v>363636</v>
      </c>
      <c r="Y1229">
        <v>0</v>
      </c>
      <c r="Z1229">
        <v>1.4689338289610611E-5</v>
      </c>
      <c r="AA1229">
        <v>0</v>
      </c>
      <c r="AB1229">
        <v>1623</v>
      </c>
      <c r="AC1229">
        <v>18000</v>
      </c>
      <c r="AD1229">
        <v>980.78720877621868</v>
      </c>
      <c r="AE1229">
        <v>980.78720877621868</v>
      </c>
      <c r="AF1229">
        <v>2.8879068690871039E-4</v>
      </c>
      <c r="AG1229">
        <v>48.899746247063618</v>
      </c>
      <c r="AI1229">
        <v>6.7627751146203812</v>
      </c>
      <c r="AJ1229">
        <v>865.03945155019426</v>
      </c>
      <c r="AM1229">
        <v>0.33000925990513547</v>
      </c>
    </row>
    <row r="1230" spans="1:39" x14ac:dyDescent="0.35">
      <c r="A1230">
        <v>0.61399999999994503</v>
      </c>
      <c r="B1230">
        <v>0.38600000000005497</v>
      </c>
      <c r="C1230">
        <v>-5.0000000000000044E-4</v>
      </c>
      <c r="D1230">
        <v>1.2139999999999325</v>
      </c>
      <c r="E1230">
        <v>0.2</v>
      </c>
      <c r="F1230">
        <v>-0.4340000000000005</v>
      </c>
      <c r="G1230">
        <v>0.02</v>
      </c>
      <c r="H1230">
        <v>0.99999999999993194</v>
      </c>
      <c r="I1230">
        <v>1.2139999999999325</v>
      </c>
      <c r="J1230">
        <v>0.2</v>
      </c>
      <c r="K1230">
        <v>-0.4340000000000005</v>
      </c>
      <c r="L1230">
        <v>0.02</v>
      </c>
      <c r="M1230">
        <v>0</v>
      </c>
      <c r="N1230">
        <v>0.99999999999993194</v>
      </c>
      <c r="O1230">
        <v>4.8000000000000001E-2</v>
      </c>
      <c r="P1230">
        <v>3.4000000000000002E-2</v>
      </c>
      <c r="Q1230">
        <v>4.2999999999999997E-2</v>
      </c>
      <c r="R1230">
        <v>0.223</v>
      </c>
      <c r="S1230">
        <v>800</v>
      </c>
      <c r="T1230">
        <v>5.0869999999996737E-2</v>
      </c>
      <c r="X1230">
        <v>363636</v>
      </c>
      <c r="Y1230">
        <v>0</v>
      </c>
      <c r="Z1230">
        <v>1.43431195466854E-5</v>
      </c>
      <c r="AA1230">
        <v>0</v>
      </c>
      <c r="AB1230">
        <v>1623</v>
      </c>
      <c r="AC1230">
        <v>18000</v>
      </c>
      <c r="AD1230">
        <v>980.78720877621868</v>
      </c>
      <c r="AE1230">
        <v>980.78720877621868</v>
      </c>
      <c r="AF1230">
        <v>2.8197020782791209E-4</v>
      </c>
      <c r="AG1230">
        <v>48.859925836414718</v>
      </c>
      <c r="AI1230">
        <v>6.762775121895559</v>
      </c>
      <c r="AJ1230">
        <v>865.03945784351015</v>
      </c>
      <c r="AM1230">
        <v>0.32978170218684355</v>
      </c>
    </row>
    <row r="1231" spans="1:39" x14ac:dyDescent="0.35">
      <c r="A1231">
        <v>0.61449999999994498</v>
      </c>
      <c r="B1231">
        <v>0.38550000000005497</v>
      </c>
      <c r="C1231">
        <v>-5.0000000000000044E-4</v>
      </c>
      <c r="D1231">
        <v>1.2144999999999324</v>
      </c>
      <c r="E1231">
        <v>0.2</v>
      </c>
      <c r="F1231">
        <v>-0.4345000000000005</v>
      </c>
      <c r="G1231">
        <v>0.02</v>
      </c>
      <c r="H1231">
        <v>0.99999999999993183</v>
      </c>
      <c r="I1231">
        <v>1.2144999999999324</v>
      </c>
      <c r="J1231">
        <v>0.2</v>
      </c>
      <c r="K1231">
        <v>-0.4345000000000005</v>
      </c>
      <c r="L1231">
        <v>0.02</v>
      </c>
      <c r="M1231">
        <v>0</v>
      </c>
      <c r="N1231">
        <v>0.99999999999993183</v>
      </c>
      <c r="O1231">
        <v>4.8000000000000001E-2</v>
      </c>
      <c r="P1231">
        <v>3.4000000000000002E-2</v>
      </c>
      <c r="Q1231">
        <v>4.2999999999999997E-2</v>
      </c>
      <c r="R1231">
        <v>0.223</v>
      </c>
      <c r="S1231">
        <v>800</v>
      </c>
      <c r="T1231">
        <v>5.0872499999996747E-2</v>
      </c>
      <c r="X1231">
        <v>363636</v>
      </c>
      <c r="Y1231">
        <v>0</v>
      </c>
      <c r="Z1231">
        <v>1.4004650515502144E-5</v>
      </c>
      <c r="AA1231">
        <v>0</v>
      </c>
      <c r="AB1231">
        <v>1623</v>
      </c>
      <c r="AC1231">
        <v>18000</v>
      </c>
      <c r="AD1231">
        <v>980.78720877621868</v>
      </c>
      <c r="AE1231">
        <v>980.78720877621868</v>
      </c>
      <c r="AF1231">
        <v>2.7530274258901204E-4</v>
      </c>
      <c r="AG1231">
        <v>48.8201702216599</v>
      </c>
      <c r="AI1231">
        <v>6.7627751290075224</v>
      </c>
      <c r="AJ1231">
        <v>865.03946399563915</v>
      </c>
      <c r="AM1231">
        <v>0.3295544580769223</v>
      </c>
    </row>
    <row r="1232" spans="1:39" x14ac:dyDescent="0.35">
      <c r="A1232">
        <v>0.61499999999994504</v>
      </c>
      <c r="B1232">
        <v>0.38500000000005496</v>
      </c>
      <c r="C1232">
        <v>-5.0000000000000044E-4</v>
      </c>
      <c r="D1232">
        <v>1.2149999999999324</v>
      </c>
      <c r="E1232">
        <v>0.2</v>
      </c>
      <c r="F1232">
        <v>-0.4350000000000005</v>
      </c>
      <c r="G1232">
        <v>0.02</v>
      </c>
      <c r="H1232">
        <v>0.99999999999993183</v>
      </c>
      <c r="I1232">
        <v>1.2149999999999324</v>
      </c>
      <c r="J1232">
        <v>0.2</v>
      </c>
      <c r="K1232">
        <v>-0.4350000000000005</v>
      </c>
      <c r="L1232">
        <v>0.02</v>
      </c>
      <c r="M1232">
        <v>0</v>
      </c>
      <c r="N1232">
        <v>0.99999999999993183</v>
      </c>
      <c r="O1232">
        <v>4.8000000000000001E-2</v>
      </c>
      <c r="P1232">
        <v>3.4000000000000002E-2</v>
      </c>
      <c r="Q1232">
        <v>4.2999999999999997E-2</v>
      </c>
      <c r="R1232">
        <v>0.223</v>
      </c>
      <c r="S1232">
        <v>800</v>
      </c>
      <c r="T1232">
        <v>5.0874999999996742E-2</v>
      </c>
      <c r="X1232">
        <v>363636</v>
      </c>
      <c r="Y1232">
        <v>0</v>
      </c>
      <c r="Z1232">
        <v>1.3673766894154315E-5</v>
      </c>
      <c r="AA1232">
        <v>0</v>
      </c>
      <c r="AB1232">
        <v>1623</v>
      </c>
      <c r="AC1232">
        <v>18000</v>
      </c>
      <c r="AD1232">
        <v>980.78720877621868</v>
      </c>
      <c r="AE1232">
        <v>980.78720877621868</v>
      </c>
      <c r="AF1232">
        <v>2.687850389533675E-4</v>
      </c>
      <c r="AG1232">
        <v>48.780479244882152</v>
      </c>
      <c r="AI1232">
        <v>6.762775135959739</v>
      </c>
      <c r="AJ1232">
        <v>865.0394700095809</v>
      </c>
      <c r="AM1232">
        <v>0.3293275269275196</v>
      </c>
    </row>
    <row r="1233" spans="1:39" x14ac:dyDescent="0.35">
      <c r="A1233">
        <v>0.61549999999994509</v>
      </c>
      <c r="B1233">
        <v>0.38450000000005496</v>
      </c>
      <c r="C1233">
        <v>-5.0000000000000044E-4</v>
      </c>
      <c r="D1233">
        <v>1.2154999999999323</v>
      </c>
      <c r="E1233">
        <v>0.2</v>
      </c>
      <c r="F1233">
        <v>-0.4355000000000005</v>
      </c>
      <c r="G1233">
        <v>0.02</v>
      </c>
      <c r="H1233">
        <v>0.99999999999993183</v>
      </c>
      <c r="I1233">
        <v>1.2154999999999323</v>
      </c>
      <c r="J1233">
        <v>0.2</v>
      </c>
      <c r="K1233">
        <v>-0.4355000000000005</v>
      </c>
      <c r="L1233">
        <v>0.02</v>
      </c>
      <c r="M1233">
        <v>0</v>
      </c>
      <c r="N1233">
        <v>0.99999999999993183</v>
      </c>
      <c r="O1233">
        <v>4.8000000000000001E-2</v>
      </c>
      <c r="P1233">
        <v>3.4000000000000002E-2</v>
      </c>
      <c r="Q1233">
        <v>4.2999999999999997E-2</v>
      </c>
      <c r="R1233">
        <v>0.223</v>
      </c>
      <c r="S1233">
        <v>800</v>
      </c>
      <c r="T1233">
        <v>5.0877499999996738E-2</v>
      </c>
      <c r="X1233">
        <v>363636</v>
      </c>
      <c r="Y1233">
        <v>0</v>
      </c>
      <c r="Z1233">
        <v>1.3350307670372038E-5</v>
      </c>
      <c r="AA1233">
        <v>0</v>
      </c>
      <c r="AB1233">
        <v>1623</v>
      </c>
      <c r="AC1233">
        <v>18000</v>
      </c>
      <c r="AD1233">
        <v>980.78720877621868</v>
      </c>
      <c r="AE1233">
        <v>980.78720877621868</v>
      </c>
      <c r="AF1233">
        <v>2.6241390998275958E-4</v>
      </c>
      <c r="AG1233">
        <v>48.740852748675017</v>
      </c>
      <c r="AI1233">
        <v>6.7627751427556104</v>
      </c>
      <c r="AJ1233">
        <v>865.03947588827793</v>
      </c>
      <c r="AM1233">
        <v>0.32910090809256676</v>
      </c>
    </row>
    <row r="1234" spans="1:39" x14ac:dyDescent="0.35">
      <c r="A1234">
        <v>0.61599999999994504</v>
      </c>
      <c r="B1234">
        <v>0.38400000000005496</v>
      </c>
      <c r="C1234">
        <v>-5.0000000000000044E-4</v>
      </c>
      <c r="D1234">
        <v>1.2159999999999322</v>
      </c>
      <c r="E1234">
        <v>0.2</v>
      </c>
      <c r="F1234">
        <v>-0.4360000000000005</v>
      </c>
      <c r="G1234">
        <v>0.02</v>
      </c>
      <c r="H1234">
        <v>0.99999999999993172</v>
      </c>
      <c r="I1234">
        <v>1.2159999999999322</v>
      </c>
      <c r="J1234">
        <v>0.2</v>
      </c>
      <c r="K1234">
        <v>-0.4360000000000005</v>
      </c>
      <c r="L1234">
        <v>0.02</v>
      </c>
      <c r="M1234">
        <v>0</v>
      </c>
      <c r="N1234">
        <v>0.99999999999993172</v>
      </c>
      <c r="O1234">
        <v>4.8000000000000001E-2</v>
      </c>
      <c r="P1234">
        <v>3.4000000000000002E-2</v>
      </c>
      <c r="Q1234">
        <v>4.2999999999999997E-2</v>
      </c>
      <c r="R1234">
        <v>0.223</v>
      </c>
      <c r="S1234">
        <v>800</v>
      </c>
      <c r="T1234">
        <v>5.0879999999996733E-2</v>
      </c>
      <c r="X1234">
        <v>363636</v>
      </c>
      <c r="Y1234">
        <v>0</v>
      </c>
      <c r="Z1234">
        <v>1.3034115059520099E-5</v>
      </c>
      <c r="AA1234">
        <v>0</v>
      </c>
      <c r="AB1234">
        <v>1623</v>
      </c>
      <c r="AC1234">
        <v>18000</v>
      </c>
      <c r="AD1234">
        <v>980.78720877621868</v>
      </c>
      <c r="AE1234">
        <v>980.78720877621868</v>
      </c>
      <c r="AF1234">
        <v>2.561862328046963E-4</v>
      </c>
      <c r="AG1234">
        <v>48.701290576140572</v>
      </c>
      <c r="AI1234">
        <v>6.7627751493984656</v>
      </c>
      <c r="AJ1234">
        <v>865.03948163460984</v>
      </c>
      <c r="AM1234">
        <v>0.32887460092777204</v>
      </c>
    </row>
    <row r="1235" spans="1:39" x14ac:dyDescent="0.35">
      <c r="A1235">
        <v>0.61649999999994498</v>
      </c>
      <c r="B1235">
        <v>0.38350000000005496</v>
      </c>
      <c r="C1235">
        <v>-5.0000000000000044E-4</v>
      </c>
      <c r="D1235">
        <v>1.2164999999999322</v>
      </c>
      <c r="E1235">
        <v>0.2</v>
      </c>
      <c r="F1235">
        <v>-0.4365000000000005</v>
      </c>
      <c r="G1235">
        <v>0.02</v>
      </c>
      <c r="H1235">
        <v>0.99999999999993161</v>
      </c>
      <c r="I1235">
        <v>1.2164999999999322</v>
      </c>
      <c r="J1235">
        <v>0.2</v>
      </c>
      <c r="K1235">
        <v>-0.4365000000000005</v>
      </c>
      <c r="L1235">
        <v>0.02</v>
      </c>
      <c r="M1235">
        <v>0</v>
      </c>
      <c r="N1235">
        <v>0.99999999999993161</v>
      </c>
      <c r="O1235">
        <v>4.8000000000000001E-2</v>
      </c>
      <c r="P1235">
        <v>3.4000000000000002E-2</v>
      </c>
      <c r="Q1235">
        <v>4.2999999999999997E-2</v>
      </c>
      <c r="R1235">
        <v>0.223</v>
      </c>
      <c r="S1235">
        <v>800</v>
      </c>
      <c r="T1235">
        <v>5.0882499999996729E-2</v>
      </c>
      <c r="X1235">
        <v>363636</v>
      </c>
      <c r="Y1235">
        <v>0</v>
      </c>
      <c r="Z1235">
        <v>1.2725034443692106E-5</v>
      </c>
      <c r="AA1235">
        <v>0</v>
      </c>
      <c r="AB1235">
        <v>1623</v>
      </c>
      <c r="AC1235">
        <v>18000</v>
      </c>
      <c r="AD1235">
        <v>980.78720877621868</v>
      </c>
      <c r="AE1235">
        <v>980.78720877621868</v>
      </c>
      <c r="AF1235">
        <v>2.5009894739962509E-4</v>
      </c>
      <c r="AG1235">
        <v>48.661792570887378</v>
      </c>
      <c r="AI1235">
        <v>6.7627751558915703</v>
      </c>
      <c r="AJ1235">
        <v>865.03948725140185</v>
      </c>
      <c r="AM1235">
        <v>0.3286486047906147</v>
      </c>
    </row>
    <row r="1236" spans="1:39" x14ac:dyDescent="0.35">
      <c r="A1236">
        <v>0.61699999999994504</v>
      </c>
      <c r="B1236">
        <v>0.38300000000005496</v>
      </c>
      <c r="C1236">
        <v>-5.0000000000000044E-4</v>
      </c>
      <c r="D1236">
        <v>1.2169999999999321</v>
      </c>
      <c r="E1236">
        <v>0.2</v>
      </c>
      <c r="F1236">
        <v>-0.4370000000000005</v>
      </c>
      <c r="G1236">
        <v>0.02</v>
      </c>
      <c r="H1236">
        <v>0.99999999999993161</v>
      </c>
      <c r="I1236">
        <v>1.2169999999999321</v>
      </c>
      <c r="J1236">
        <v>0.2</v>
      </c>
      <c r="K1236">
        <v>-0.4370000000000005</v>
      </c>
      <c r="L1236">
        <v>0.02</v>
      </c>
      <c r="M1236">
        <v>0</v>
      </c>
      <c r="N1236">
        <v>0.99999999999993161</v>
      </c>
      <c r="O1236">
        <v>4.8000000000000001E-2</v>
      </c>
      <c r="P1236">
        <v>3.4000000000000002E-2</v>
      </c>
      <c r="Q1236">
        <v>4.2999999999999997E-2</v>
      </c>
      <c r="R1236">
        <v>0.223</v>
      </c>
      <c r="S1236">
        <v>800</v>
      </c>
      <c r="T1236">
        <v>5.0884999999996731E-2</v>
      </c>
      <c r="X1236">
        <v>363636</v>
      </c>
      <c r="Y1236">
        <v>0</v>
      </c>
      <c r="Z1236">
        <v>1.2422914311882752E-5</v>
      </c>
      <c r="AA1236">
        <v>0</v>
      </c>
      <c r="AB1236">
        <v>1623</v>
      </c>
      <c r="AC1236">
        <v>18000</v>
      </c>
      <c r="AD1236">
        <v>980.78720877621868</v>
      </c>
      <c r="AE1236">
        <v>980.78720877621868</v>
      </c>
      <c r="AF1236">
        <v>2.4414905540969E-4</v>
      </c>
      <c r="AG1236">
        <v>48.622358577028514</v>
      </c>
      <c r="AI1236">
        <v>6.762775162238122</v>
      </c>
      <c r="AJ1236">
        <v>865.03949274141974</v>
      </c>
      <c r="AM1236">
        <v>0.32842291904033882</v>
      </c>
    </row>
    <row r="1237" spans="1:39" x14ac:dyDescent="0.35">
      <c r="A1237">
        <v>0.61749999999994509</v>
      </c>
      <c r="B1237">
        <v>0.38250000000005496</v>
      </c>
      <c r="C1237">
        <v>-5.0000000000000044E-4</v>
      </c>
      <c r="D1237">
        <v>1.2174999999999321</v>
      </c>
      <c r="E1237">
        <v>0.2</v>
      </c>
      <c r="F1237">
        <v>-0.4375000000000005</v>
      </c>
      <c r="G1237">
        <v>0.02</v>
      </c>
      <c r="H1237">
        <v>0.99999999999993161</v>
      </c>
      <c r="I1237">
        <v>1.2174999999999321</v>
      </c>
      <c r="J1237">
        <v>0.2</v>
      </c>
      <c r="K1237">
        <v>-0.4375000000000005</v>
      </c>
      <c r="L1237">
        <v>0.02</v>
      </c>
      <c r="M1237">
        <v>0</v>
      </c>
      <c r="N1237">
        <v>0.99999999999993161</v>
      </c>
      <c r="O1237">
        <v>4.8000000000000001E-2</v>
      </c>
      <c r="P1237">
        <v>3.4000000000000002E-2</v>
      </c>
      <c r="Q1237">
        <v>4.2999999999999997E-2</v>
      </c>
      <c r="R1237">
        <v>0.223</v>
      </c>
      <c r="S1237">
        <v>800</v>
      </c>
      <c r="T1237">
        <v>5.088749999999672E-2</v>
      </c>
      <c r="X1237">
        <v>363636</v>
      </c>
      <c r="Y1237">
        <v>0</v>
      </c>
      <c r="Z1237">
        <v>1.2127606201220319E-5</v>
      </c>
      <c r="AA1237">
        <v>0</v>
      </c>
      <c r="AB1237">
        <v>1623</v>
      </c>
      <c r="AC1237">
        <v>18000</v>
      </c>
      <c r="AD1237">
        <v>980.78720877621868</v>
      </c>
      <c r="AE1237">
        <v>980.78720877621868</v>
      </c>
      <c r="AF1237">
        <v>2.3833361896867639E-4</v>
      </c>
      <c r="AG1237">
        <v>48.582988439179594</v>
      </c>
      <c r="AI1237">
        <v>6.7627751684412543</v>
      </c>
      <c r="AJ1237">
        <v>865.03949810737402</v>
      </c>
      <c r="AM1237">
        <v>0.3281975430379474</v>
      </c>
    </row>
    <row r="1238" spans="1:39" x14ac:dyDescent="0.35">
      <c r="A1238">
        <v>0.61799999999994504</v>
      </c>
      <c r="B1238">
        <v>0.38200000000005496</v>
      </c>
      <c r="C1238">
        <v>-5.0000000000000044E-4</v>
      </c>
      <c r="D1238">
        <v>1.217999999999932</v>
      </c>
      <c r="E1238">
        <v>0.2</v>
      </c>
      <c r="F1238">
        <v>-0.4380000000000005</v>
      </c>
      <c r="G1238">
        <v>0.02</v>
      </c>
      <c r="H1238">
        <v>0.9999999999999315</v>
      </c>
      <c r="I1238">
        <v>1.217999999999932</v>
      </c>
      <c r="J1238">
        <v>0.2</v>
      </c>
      <c r="K1238">
        <v>-0.4380000000000005</v>
      </c>
      <c r="L1238">
        <v>0.02</v>
      </c>
      <c r="M1238">
        <v>0</v>
      </c>
      <c r="N1238">
        <v>0.9999999999999315</v>
      </c>
      <c r="O1238">
        <v>4.8000000000000001E-2</v>
      </c>
      <c r="P1238">
        <v>3.4000000000000002E-2</v>
      </c>
      <c r="Q1238">
        <v>4.2999999999999997E-2</v>
      </c>
      <c r="R1238">
        <v>0.223</v>
      </c>
      <c r="S1238">
        <v>800</v>
      </c>
      <c r="T1238">
        <v>5.0889999999996723E-2</v>
      </c>
      <c r="X1238">
        <v>363636</v>
      </c>
      <c r="Y1238">
        <v>0</v>
      </c>
      <c r="Z1238">
        <v>1.1838964639241863E-5</v>
      </c>
      <c r="AA1238">
        <v>0</v>
      </c>
      <c r="AB1238">
        <v>1623</v>
      </c>
      <c r="AC1238">
        <v>18000</v>
      </c>
      <c r="AD1238">
        <v>980.78720877621868</v>
      </c>
      <c r="AE1238">
        <v>980.78720877621868</v>
      </c>
      <c r="AF1238">
        <v>2.3264975955279054E-4</v>
      </c>
      <c r="AG1238">
        <v>48.543682002456762</v>
      </c>
      <c r="AI1238">
        <v>6.7627751745040374</v>
      </c>
      <c r="AJ1238">
        <v>865.03950335192098</v>
      </c>
      <c r="AM1238">
        <v>0.32797247614619629</v>
      </c>
    </row>
    <row r="1239" spans="1:39" x14ac:dyDescent="0.35">
      <c r="A1239">
        <v>0.61849999999994498</v>
      </c>
      <c r="B1239">
        <v>0.38150000000005496</v>
      </c>
      <c r="C1239">
        <v>-5.0000000000000044E-4</v>
      </c>
      <c r="D1239">
        <v>1.218499999999932</v>
      </c>
      <c r="E1239">
        <v>0.2</v>
      </c>
      <c r="F1239">
        <v>-0.4385000000000005</v>
      </c>
      <c r="G1239">
        <v>0.02</v>
      </c>
      <c r="H1239">
        <v>0.99999999999993139</v>
      </c>
      <c r="I1239">
        <v>1.218499999999932</v>
      </c>
      <c r="J1239">
        <v>0.2</v>
      </c>
      <c r="K1239">
        <v>-0.4385000000000005</v>
      </c>
      <c r="L1239">
        <v>0.02</v>
      </c>
      <c r="M1239">
        <v>0</v>
      </c>
      <c r="N1239">
        <v>0.99999999999993139</v>
      </c>
      <c r="O1239">
        <v>4.8000000000000001E-2</v>
      </c>
      <c r="P1239">
        <v>3.4000000000000002E-2</v>
      </c>
      <c r="Q1239">
        <v>4.2999999999999997E-2</v>
      </c>
      <c r="R1239">
        <v>0.223</v>
      </c>
      <c r="S1239">
        <v>800</v>
      </c>
      <c r="T1239">
        <v>5.0892499999996711E-2</v>
      </c>
      <c r="X1239">
        <v>363636</v>
      </c>
      <c r="Y1239">
        <v>0</v>
      </c>
      <c r="Z1239">
        <v>1.1556847087193823E-5</v>
      </c>
      <c r="AA1239">
        <v>0</v>
      </c>
      <c r="AB1239">
        <v>1623</v>
      </c>
      <c r="AC1239">
        <v>18000</v>
      </c>
      <c r="AD1239">
        <v>980.78720877621868</v>
      </c>
      <c r="AE1239">
        <v>980.78720877621868</v>
      </c>
      <c r="AF1239">
        <v>2.2709465685192705E-4</v>
      </c>
      <c r="AG1239">
        <v>48.504439112474714</v>
      </c>
      <c r="AI1239">
        <v>6.7627751804294798</v>
      </c>
      <c r="AJ1239">
        <v>865.03950847766271</v>
      </c>
      <c r="AM1239">
        <v>0.32774771772958811</v>
      </c>
    </row>
    <row r="1240" spans="1:39" x14ac:dyDescent="0.35">
      <c r="A1240">
        <v>0.61899999999994504</v>
      </c>
      <c r="B1240">
        <v>0.38100000000005496</v>
      </c>
      <c r="C1240">
        <v>-5.0000000000000044E-4</v>
      </c>
      <c r="D1240">
        <v>1.2189999999999319</v>
      </c>
      <c r="E1240">
        <v>0.2</v>
      </c>
      <c r="F1240">
        <v>-0.4390000000000005</v>
      </c>
      <c r="G1240">
        <v>0.02</v>
      </c>
      <c r="H1240">
        <v>0.99999999999993139</v>
      </c>
      <c r="I1240">
        <v>1.2189999999999319</v>
      </c>
      <c r="J1240">
        <v>0.2</v>
      </c>
      <c r="K1240">
        <v>-0.4390000000000005</v>
      </c>
      <c r="L1240">
        <v>0.02</v>
      </c>
      <c r="M1240">
        <v>0</v>
      </c>
      <c r="N1240">
        <v>0.99999999999993139</v>
      </c>
      <c r="O1240">
        <v>4.8000000000000001E-2</v>
      </c>
      <c r="P1240">
        <v>3.4000000000000002E-2</v>
      </c>
      <c r="Q1240">
        <v>4.2999999999999997E-2</v>
      </c>
      <c r="R1240">
        <v>0.223</v>
      </c>
      <c r="S1240">
        <v>800</v>
      </c>
      <c r="T1240">
        <v>5.0894999999996714E-2</v>
      </c>
      <c r="X1240">
        <v>363636</v>
      </c>
      <c r="Y1240">
        <v>0</v>
      </c>
      <c r="Z1240">
        <v>1.1281113884340988E-5</v>
      </c>
      <c r="AA1240">
        <v>0</v>
      </c>
      <c r="AB1240">
        <v>1623</v>
      </c>
      <c r="AC1240">
        <v>18000</v>
      </c>
      <c r="AD1240">
        <v>980.78720877621868</v>
      </c>
      <c r="AE1240">
        <v>980.78720877621868</v>
      </c>
      <c r="AF1240">
        <v>2.21665547661084E-4</v>
      </c>
      <c r="AG1240">
        <v>48.465259615344713</v>
      </c>
      <c r="AI1240">
        <v>6.7627751862205301</v>
      </c>
      <c r="AJ1240">
        <v>865.03951348715009</v>
      </c>
      <c r="AM1240">
        <v>0.32752326715436614</v>
      </c>
    </row>
    <row r="1241" spans="1:39" x14ac:dyDescent="0.35">
      <c r="A1241">
        <v>0.61949999999994509</v>
      </c>
      <c r="B1241">
        <v>0.38050000000005496</v>
      </c>
      <c r="C1241">
        <v>-5.0000000000000044E-4</v>
      </c>
      <c r="D1241">
        <v>1.2194999999999319</v>
      </c>
      <c r="E1241">
        <v>0.2</v>
      </c>
      <c r="F1241">
        <v>-0.4395000000000005</v>
      </c>
      <c r="G1241">
        <v>0.02</v>
      </c>
      <c r="H1241">
        <v>0.99999999999993139</v>
      </c>
      <c r="I1241">
        <v>1.2194999999999319</v>
      </c>
      <c r="J1241">
        <v>0.2</v>
      </c>
      <c r="K1241">
        <v>-0.4395000000000005</v>
      </c>
      <c r="L1241">
        <v>0.02</v>
      </c>
      <c r="M1241">
        <v>0</v>
      </c>
      <c r="N1241">
        <v>0.99999999999993139</v>
      </c>
      <c r="O1241">
        <v>4.8000000000000001E-2</v>
      </c>
      <c r="P1241">
        <v>3.4000000000000002E-2</v>
      </c>
      <c r="Q1241">
        <v>4.2999999999999997E-2</v>
      </c>
      <c r="R1241">
        <v>0.223</v>
      </c>
      <c r="S1241">
        <v>800</v>
      </c>
      <c r="T1241">
        <v>5.0897499999996709E-2</v>
      </c>
      <c r="X1241">
        <v>363636</v>
      </c>
      <c r="Y1241">
        <v>0</v>
      </c>
      <c r="Z1241">
        <v>1.1011628193267116E-5</v>
      </c>
      <c r="AA1241">
        <v>0</v>
      </c>
      <c r="AB1241">
        <v>1623</v>
      </c>
      <c r="AC1241">
        <v>18000</v>
      </c>
      <c r="AD1241">
        <v>980.78720877621868</v>
      </c>
      <c r="AE1241">
        <v>980.78720877621868</v>
      </c>
      <c r="AF1241">
        <v>2.1635972479158713E-4</v>
      </c>
      <c r="AG1241">
        <v>48.426143357672693</v>
      </c>
      <c r="AI1241">
        <v>6.762775191880074</v>
      </c>
      <c r="AJ1241">
        <v>865.03951838287924</v>
      </c>
      <c r="AM1241">
        <v>0.32729912378850878</v>
      </c>
    </row>
    <row r="1242" spans="1:39" x14ac:dyDescent="0.35">
      <c r="A1242">
        <v>0.61999999999994504</v>
      </c>
      <c r="B1242">
        <v>0.38000000000005496</v>
      </c>
      <c r="C1242">
        <v>-5.0000000000000044E-4</v>
      </c>
      <c r="D1242">
        <v>1.2199999999999318</v>
      </c>
      <c r="E1242">
        <v>0.2</v>
      </c>
      <c r="F1242">
        <v>-0.4400000000000005</v>
      </c>
      <c r="G1242">
        <v>0.02</v>
      </c>
      <c r="H1242">
        <v>0.99999999999993128</v>
      </c>
      <c r="I1242">
        <v>1.2199999999999318</v>
      </c>
      <c r="J1242">
        <v>0.2</v>
      </c>
      <c r="K1242">
        <v>-0.4400000000000005</v>
      </c>
      <c r="L1242">
        <v>0.02</v>
      </c>
      <c r="M1242">
        <v>0</v>
      </c>
      <c r="N1242">
        <v>0.99999999999993128</v>
      </c>
      <c r="O1242">
        <v>4.8000000000000001E-2</v>
      </c>
      <c r="P1242">
        <v>3.4000000000000002E-2</v>
      </c>
      <c r="Q1242">
        <v>4.2999999999999997E-2</v>
      </c>
      <c r="R1242">
        <v>0.223</v>
      </c>
      <c r="S1242">
        <v>800</v>
      </c>
      <c r="T1242">
        <v>5.0899999999996705E-2</v>
      </c>
      <c r="X1242">
        <v>363636</v>
      </c>
      <c r="Y1242">
        <v>0</v>
      </c>
      <c r="Z1242">
        <v>1.074825594615067E-5</v>
      </c>
      <c r="AA1242">
        <v>0</v>
      </c>
      <c r="AB1242">
        <v>1623</v>
      </c>
      <c r="AC1242">
        <v>18000</v>
      </c>
      <c r="AD1242">
        <v>980.78720877621868</v>
      </c>
      <c r="AE1242">
        <v>980.78720877621868</v>
      </c>
      <c r="AF1242">
        <v>2.1117453600179509E-4</v>
      </c>
      <c r="AG1242">
        <v>48.387090186557266</v>
      </c>
      <c r="AI1242">
        <v>6.7627751974109422</v>
      </c>
      <c r="AJ1242">
        <v>865.03952316729874</v>
      </c>
      <c r="AM1242">
        <v>0.32707528700172334</v>
      </c>
    </row>
    <row r="1243" spans="1:39" x14ac:dyDescent="0.35">
      <c r="A1243">
        <v>0.62049999999994498</v>
      </c>
      <c r="B1243">
        <v>0.37950000000005496</v>
      </c>
      <c r="C1243">
        <v>-5.0000000000000044E-4</v>
      </c>
      <c r="D1243">
        <v>1.2204999999999318</v>
      </c>
      <c r="E1243">
        <v>0.2</v>
      </c>
      <c r="F1243">
        <v>-0.4405000000000005</v>
      </c>
      <c r="G1243">
        <v>0.02</v>
      </c>
      <c r="H1243">
        <v>0.99999999999993117</v>
      </c>
      <c r="I1243">
        <v>1.2204999999999318</v>
      </c>
      <c r="J1243">
        <v>0.2</v>
      </c>
      <c r="K1243">
        <v>-0.4405000000000005</v>
      </c>
      <c r="L1243">
        <v>0.02</v>
      </c>
      <c r="M1243">
        <v>0</v>
      </c>
      <c r="N1243">
        <v>0.99999999999993117</v>
      </c>
      <c r="O1243">
        <v>4.8000000000000001E-2</v>
      </c>
      <c r="P1243">
        <v>3.4000000000000002E-2</v>
      </c>
      <c r="Q1243">
        <v>4.2999999999999997E-2</v>
      </c>
      <c r="R1243">
        <v>0.223</v>
      </c>
      <c r="S1243">
        <v>800</v>
      </c>
      <c r="T1243">
        <v>5.09024999999967E-2</v>
      </c>
      <c r="X1243">
        <v>363636</v>
      </c>
      <c r="Y1243">
        <v>0</v>
      </c>
      <c r="Z1243">
        <v>1.0490865791999447E-5</v>
      </c>
      <c r="AA1243">
        <v>0</v>
      </c>
      <c r="AB1243">
        <v>1623</v>
      </c>
      <c r="AC1243">
        <v>18000</v>
      </c>
      <c r="AD1243">
        <v>980.78720877621868</v>
      </c>
      <c r="AE1243">
        <v>980.78720877621868</v>
      </c>
      <c r="AF1243">
        <v>2.0610738294695729E-4</v>
      </c>
      <c r="AG1243">
        <v>48.348099949587748</v>
      </c>
      <c r="AI1243">
        <v>6.7627752028159058</v>
      </c>
      <c r="AJ1243">
        <v>865.03952784280591</v>
      </c>
      <c r="AM1243">
        <v>0.32685175616543999</v>
      </c>
    </row>
    <row r="1244" spans="1:39" x14ac:dyDescent="0.35">
      <c r="A1244">
        <v>0.62099999999994504</v>
      </c>
      <c r="B1244">
        <v>0.37900000000005496</v>
      </c>
      <c r="C1244">
        <v>-5.0000000000000044E-4</v>
      </c>
      <c r="D1244">
        <v>1.2209999999999317</v>
      </c>
      <c r="E1244">
        <v>0.2</v>
      </c>
      <c r="F1244">
        <v>-0.4410000000000005</v>
      </c>
      <c r="G1244">
        <v>0.02</v>
      </c>
      <c r="H1244">
        <v>0.99999999999993117</v>
      </c>
      <c r="I1244">
        <v>1.2209999999999317</v>
      </c>
      <c r="J1244">
        <v>0.2</v>
      </c>
      <c r="K1244">
        <v>-0.4410000000000005</v>
      </c>
      <c r="L1244">
        <v>0.02</v>
      </c>
      <c r="M1244">
        <v>0</v>
      </c>
      <c r="N1244">
        <v>0.99999999999993117</v>
      </c>
      <c r="O1244">
        <v>4.8000000000000001E-2</v>
      </c>
      <c r="P1244">
        <v>3.4000000000000002E-2</v>
      </c>
      <c r="Q1244">
        <v>4.2999999999999997E-2</v>
      </c>
      <c r="R1244">
        <v>0.223</v>
      </c>
      <c r="S1244">
        <v>800</v>
      </c>
      <c r="T1244">
        <v>5.0904999999996696E-2</v>
      </c>
      <c r="X1244">
        <v>363636</v>
      </c>
      <c r="Y1244">
        <v>0</v>
      </c>
      <c r="Z1244">
        <v>1.0239329044828104E-5</v>
      </c>
      <c r="AA1244">
        <v>0</v>
      </c>
      <c r="AB1244">
        <v>1623</v>
      </c>
      <c r="AC1244">
        <v>18000</v>
      </c>
      <c r="AD1244">
        <v>980.78720877621868</v>
      </c>
      <c r="AE1244">
        <v>980.78720877621868</v>
      </c>
      <c r="AF1244">
        <v>2.0115572014790564E-4</v>
      </c>
      <c r="AG1244">
        <v>48.309172494842272</v>
      </c>
      <c r="AI1244">
        <v>6.7627752080976791</v>
      </c>
      <c r="AJ1244">
        <v>865.03953241174861</v>
      </c>
      <c r="AM1244">
        <v>0.32662853065280611</v>
      </c>
    </row>
    <row r="1245" spans="1:39" x14ac:dyDescent="0.35">
      <c r="A1245">
        <v>0.6214999999999451</v>
      </c>
      <c r="B1245">
        <v>0.37850000000005496</v>
      </c>
      <c r="C1245">
        <v>-5.0000000000000044E-4</v>
      </c>
      <c r="D1245">
        <v>1.2214999999999316</v>
      </c>
      <c r="E1245">
        <v>0.2</v>
      </c>
      <c r="F1245">
        <v>-0.4415000000000005</v>
      </c>
      <c r="G1245">
        <v>0.02</v>
      </c>
      <c r="H1245">
        <v>0.99999999999993117</v>
      </c>
      <c r="I1245">
        <v>1.2214999999999316</v>
      </c>
      <c r="J1245">
        <v>0.2</v>
      </c>
      <c r="K1245">
        <v>-0.4415000000000005</v>
      </c>
      <c r="L1245">
        <v>0.02</v>
      </c>
      <c r="M1245">
        <v>0</v>
      </c>
      <c r="N1245">
        <v>0.99999999999993117</v>
      </c>
      <c r="O1245">
        <v>4.8000000000000001E-2</v>
      </c>
      <c r="P1245">
        <v>3.4000000000000002E-2</v>
      </c>
      <c r="Q1245">
        <v>4.2999999999999997E-2</v>
      </c>
      <c r="R1245">
        <v>0.223</v>
      </c>
      <c r="S1245">
        <v>800</v>
      </c>
      <c r="T1245">
        <v>5.0907499999996698E-2</v>
      </c>
      <c r="X1245">
        <v>363636</v>
      </c>
      <c r="Y1245">
        <v>0</v>
      </c>
      <c r="Z1245">
        <v>9.9935196327628364E-6</v>
      </c>
      <c r="AA1245">
        <v>0</v>
      </c>
      <c r="AB1245">
        <v>1623</v>
      </c>
      <c r="AC1245">
        <v>18000</v>
      </c>
      <c r="AD1245">
        <v>980.78720877621868</v>
      </c>
      <c r="AE1245">
        <v>980.78720877621868</v>
      </c>
      <c r="AF1245">
        <v>1.9631705397826313E-4</v>
      </c>
      <c r="AG1245">
        <v>48.270307670885877</v>
      </c>
      <c r="AI1245">
        <v>6.7627752132589229</v>
      </c>
      <c r="AJ1245">
        <v>865.03953687642854</v>
      </c>
      <c r="AM1245">
        <v>0.32640560983868039</v>
      </c>
    </row>
    <row r="1246" spans="1:39" x14ac:dyDescent="0.35">
      <c r="A1246">
        <v>0.62199999999994504</v>
      </c>
      <c r="B1246">
        <v>0.37800000000005496</v>
      </c>
      <c r="C1246">
        <v>-5.0000000000000044E-4</v>
      </c>
      <c r="D1246">
        <v>1.2219999999999316</v>
      </c>
      <c r="E1246">
        <v>0.2</v>
      </c>
      <c r="F1246">
        <v>-0.4420000000000005</v>
      </c>
      <c r="G1246">
        <v>0.02</v>
      </c>
      <c r="H1246">
        <v>0.99999999999993106</v>
      </c>
      <c r="I1246">
        <v>1.2219999999999316</v>
      </c>
      <c r="J1246">
        <v>0.2</v>
      </c>
      <c r="K1246">
        <v>-0.4420000000000005</v>
      </c>
      <c r="L1246">
        <v>0.02</v>
      </c>
      <c r="M1246">
        <v>0</v>
      </c>
      <c r="N1246">
        <v>0.99999999999993106</v>
      </c>
      <c r="O1246">
        <v>4.8000000000000001E-2</v>
      </c>
      <c r="P1246">
        <v>3.4000000000000002E-2</v>
      </c>
      <c r="Q1246">
        <v>4.2999999999999997E-2</v>
      </c>
      <c r="R1246">
        <v>0.223</v>
      </c>
      <c r="S1246">
        <v>800</v>
      </c>
      <c r="T1246">
        <v>5.0909999999996687E-2</v>
      </c>
      <c r="X1246">
        <v>363636</v>
      </c>
      <c r="Y1246">
        <v>0</v>
      </c>
      <c r="Z1246">
        <v>9.7533140480577172E-6</v>
      </c>
      <c r="AA1246">
        <v>0</v>
      </c>
      <c r="AB1246">
        <v>1623</v>
      </c>
      <c r="AC1246">
        <v>18000</v>
      </c>
      <c r="AD1246">
        <v>980.78720877621868</v>
      </c>
      <c r="AE1246">
        <v>980.78720877621868</v>
      </c>
      <c r="AF1246">
        <v>1.9158894166985906E-4</v>
      </c>
      <c r="AG1246">
        <v>48.231505326768556</v>
      </c>
      <c r="AI1246">
        <v>6.7627752183022434</v>
      </c>
      <c r="AJ1246">
        <v>865.03954123910012</v>
      </c>
      <c r="AM1246">
        <v>0.32618299309962701</v>
      </c>
    </row>
    <row r="1247" spans="1:39" x14ac:dyDescent="0.35">
      <c r="A1247">
        <v>0.62249999999994499</v>
      </c>
      <c r="B1247">
        <v>0.37750000000005496</v>
      </c>
      <c r="C1247">
        <v>-5.0000000000000044E-4</v>
      </c>
      <c r="D1247">
        <v>1.2224999999999315</v>
      </c>
      <c r="E1247">
        <v>0.2</v>
      </c>
      <c r="F1247">
        <v>-0.4425000000000005</v>
      </c>
      <c r="G1247">
        <v>0.02</v>
      </c>
      <c r="H1247">
        <v>0.99999999999993094</v>
      </c>
      <c r="I1247">
        <v>1.2224999999999315</v>
      </c>
      <c r="J1247">
        <v>0.2</v>
      </c>
      <c r="K1247">
        <v>-0.4425000000000005</v>
      </c>
      <c r="L1247">
        <v>0.02</v>
      </c>
      <c r="M1247">
        <v>0</v>
      </c>
      <c r="N1247">
        <v>0.99999999999993094</v>
      </c>
      <c r="O1247">
        <v>4.8000000000000001E-2</v>
      </c>
      <c r="P1247">
        <v>3.4000000000000002E-2</v>
      </c>
      <c r="Q1247">
        <v>4.2999999999999997E-2</v>
      </c>
      <c r="R1247">
        <v>0.223</v>
      </c>
      <c r="S1247">
        <v>800</v>
      </c>
      <c r="T1247">
        <v>5.091249999999669E-2</v>
      </c>
      <c r="X1247">
        <v>363636</v>
      </c>
      <c r="Y1247">
        <v>0</v>
      </c>
      <c r="Z1247">
        <v>9.5185912980074372E-6</v>
      </c>
      <c r="AA1247">
        <v>0</v>
      </c>
      <c r="AB1247">
        <v>1623</v>
      </c>
      <c r="AC1247">
        <v>18000</v>
      </c>
      <c r="AD1247">
        <v>980.78720877621868</v>
      </c>
      <c r="AE1247">
        <v>980.78720877621868</v>
      </c>
      <c r="AF1247">
        <v>1.8696899033604511E-4</v>
      </c>
      <c r="AG1247">
        <v>48.192765312023354</v>
      </c>
      <c r="AI1247">
        <v>6.7627752232301912</v>
      </c>
      <c r="AJ1247">
        <v>865.03954550196988</v>
      </c>
      <c r="AM1247">
        <v>0.32596067981390975</v>
      </c>
    </row>
    <row r="1248" spans="1:39" x14ac:dyDescent="0.35">
      <c r="A1248">
        <v>0.62299999999994504</v>
      </c>
      <c r="B1248">
        <v>0.37700000000005496</v>
      </c>
      <c r="C1248">
        <v>-5.0000000000000044E-4</v>
      </c>
      <c r="D1248">
        <v>1.2229999999999315</v>
      </c>
      <c r="E1248">
        <v>0.2</v>
      </c>
      <c r="F1248">
        <v>-0.4430000000000005</v>
      </c>
      <c r="G1248">
        <v>0.02</v>
      </c>
      <c r="H1248">
        <v>0.99999999999993094</v>
      </c>
      <c r="I1248">
        <v>1.2229999999999315</v>
      </c>
      <c r="J1248">
        <v>0.2</v>
      </c>
      <c r="K1248">
        <v>-0.4430000000000005</v>
      </c>
      <c r="L1248">
        <v>0.02</v>
      </c>
      <c r="M1248">
        <v>0</v>
      </c>
      <c r="N1248">
        <v>0.99999999999993094</v>
      </c>
      <c r="O1248">
        <v>4.8000000000000001E-2</v>
      </c>
      <c r="P1248">
        <v>3.4000000000000002E-2</v>
      </c>
      <c r="Q1248">
        <v>4.2999999999999997E-2</v>
      </c>
      <c r="R1248">
        <v>0.223</v>
      </c>
      <c r="S1248">
        <v>800</v>
      </c>
      <c r="T1248">
        <v>5.0914999999996678E-2</v>
      </c>
      <c r="X1248">
        <v>363636</v>
      </c>
      <c r="Y1248">
        <v>0</v>
      </c>
      <c r="Z1248">
        <v>9.2892328567414186E-6</v>
      </c>
      <c r="AA1248">
        <v>0</v>
      </c>
      <c r="AB1248">
        <v>1623</v>
      </c>
      <c r="AC1248">
        <v>18000</v>
      </c>
      <c r="AD1248">
        <v>980.78720877621868</v>
      </c>
      <c r="AE1248">
        <v>980.78720877621868</v>
      </c>
      <c r="AF1248">
        <v>1.8245485601261032E-4</v>
      </c>
      <c r="AG1248">
        <v>48.154087476664465</v>
      </c>
      <c r="AI1248">
        <v>6.7627752280452675</v>
      </c>
      <c r="AJ1248">
        <v>865.0395496672013</v>
      </c>
      <c r="AM1248">
        <v>0.32573866936148616</v>
      </c>
    </row>
    <row r="1249" spans="1:39" x14ac:dyDescent="0.35">
      <c r="A1249">
        <v>0.6234999999999451</v>
      </c>
      <c r="B1249">
        <v>0.37650000000005496</v>
      </c>
      <c r="C1249">
        <v>-5.0000000000000044E-4</v>
      </c>
      <c r="D1249">
        <v>1.2234999999999314</v>
      </c>
      <c r="E1249">
        <v>0.2</v>
      </c>
      <c r="F1249">
        <v>-0.4435000000000005</v>
      </c>
      <c r="G1249">
        <v>0.02</v>
      </c>
      <c r="H1249">
        <v>0.99999999999993094</v>
      </c>
      <c r="I1249">
        <v>1.2234999999999314</v>
      </c>
      <c r="J1249">
        <v>0.2</v>
      </c>
      <c r="K1249">
        <v>-0.4435000000000005</v>
      </c>
      <c r="L1249">
        <v>0.02</v>
      </c>
      <c r="M1249">
        <v>0</v>
      </c>
      <c r="N1249">
        <v>0.99999999999993094</v>
      </c>
      <c r="O1249">
        <v>4.8000000000000001E-2</v>
      </c>
      <c r="P1249">
        <v>3.4000000000000002E-2</v>
      </c>
      <c r="Q1249">
        <v>4.2999999999999997E-2</v>
      </c>
      <c r="R1249">
        <v>0.223</v>
      </c>
      <c r="S1249">
        <v>800</v>
      </c>
      <c r="T1249">
        <v>5.0917499999996681E-2</v>
      </c>
      <c r="X1249">
        <v>363636</v>
      </c>
      <c r="Y1249">
        <v>0</v>
      </c>
      <c r="Z1249">
        <v>9.0651226178845354E-6</v>
      </c>
      <c r="AA1249">
        <v>0</v>
      </c>
      <c r="AB1249">
        <v>1623</v>
      </c>
      <c r="AC1249">
        <v>18000</v>
      </c>
      <c r="AD1249">
        <v>980.78720877621868</v>
      </c>
      <c r="AE1249">
        <v>980.78720877621868</v>
      </c>
      <c r="AF1249">
        <v>1.7804424271599973E-4</v>
      </c>
      <c r="AG1249">
        <v>48.115471671185375</v>
      </c>
      <c r="AI1249">
        <v>6.762775232749922</v>
      </c>
      <c r="AJ1249">
        <v>865.03955373691349</v>
      </c>
      <c r="AM1249">
        <v>0.32551696112400191</v>
      </c>
    </row>
    <row r="1250" spans="1:39" x14ac:dyDescent="0.35">
      <c r="A1250">
        <v>0.62399999999994504</v>
      </c>
      <c r="B1250">
        <v>0.37600000000005496</v>
      </c>
      <c r="C1250">
        <v>-5.0000000000000044E-4</v>
      </c>
      <c r="D1250">
        <v>1.2239999999999314</v>
      </c>
      <c r="E1250">
        <v>0.2</v>
      </c>
      <c r="F1250">
        <v>-0.44400000000000051</v>
      </c>
      <c r="G1250">
        <v>0.02</v>
      </c>
      <c r="H1250">
        <v>0.99999999999993083</v>
      </c>
      <c r="I1250">
        <v>1.2239999999999314</v>
      </c>
      <c r="J1250">
        <v>0.2</v>
      </c>
      <c r="K1250">
        <v>-0.44400000000000051</v>
      </c>
      <c r="L1250">
        <v>0.02</v>
      </c>
      <c r="M1250">
        <v>0</v>
      </c>
      <c r="N1250">
        <v>0.99999999999993083</v>
      </c>
      <c r="O1250">
        <v>4.8000000000000001E-2</v>
      </c>
      <c r="P1250">
        <v>3.4000000000000002E-2</v>
      </c>
      <c r="Q1250">
        <v>4.2999999999999997E-2</v>
      </c>
      <c r="R1250">
        <v>0.223</v>
      </c>
      <c r="S1250">
        <v>800</v>
      </c>
      <c r="T1250">
        <v>5.091999999999669E-2</v>
      </c>
      <c r="X1250">
        <v>363636</v>
      </c>
      <c r="Y1250">
        <v>0</v>
      </c>
      <c r="Z1250">
        <v>8.846146848069862E-6</v>
      </c>
      <c r="AA1250">
        <v>0</v>
      </c>
      <c r="AB1250">
        <v>1623</v>
      </c>
      <c r="AC1250">
        <v>18000</v>
      </c>
      <c r="AD1250">
        <v>980.78720877621868</v>
      </c>
      <c r="AE1250">
        <v>980.78720877621868</v>
      </c>
      <c r="AF1250">
        <v>1.7373490151854348E-4</v>
      </c>
      <c r="AG1250">
        <v>48.076917746556944</v>
      </c>
      <c r="AI1250">
        <v>6.7627752373465526</v>
      </c>
      <c r="AJ1250">
        <v>865.03955771318078</v>
      </c>
      <c r="AM1250">
        <v>0.32529555448478514</v>
      </c>
    </row>
    <row r="1251" spans="1:39" x14ac:dyDescent="0.35">
      <c r="A1251">
        <v>0.62449999999994499</v>
      </c>
      <c r="B1251">
        <v>0.37550000000005496</v>
      </c>
      <c r="C1251">
        <v>-5.0000000000000044E-4</v>
      </c>
      <c r="D1251">
        <v>1.2244999999999313</v>
      </c>
      <c r="E1251">
        <v>0.2</v>
      </c>
      <c r="F1251">
        <v>-0.44450000000000051</v>
      </c>
      <c r="G1251">
        <v>0.02</v>
      </c>
      <c r="H1251">
        <v>0.99999999999993072</v>
      </c>
      <c r="I1251">
        <v>1.2244999999999313</v>
      </c>
      <c r="J1251">
        <v>0.2</v>
      </c>
      <c r="K1251">
        <v>-0.44450000000000051</v>
      </c>
      <c r="L1251">
        <v>0.02</v>
      </c>
      <c r="M1251">
        <v>0</v>
      </c>
      <c r="N1251">
        <v>0.99999999999993072</v>
      </c>
      <c r="O1251">
        <v>4.8000000000000001E-2</v>
      </c>
      <c r="P1251">
        <v>3.4000000000000002E-2</v>
      </c>
      <c r="Q1251">
        <v>4.2999999999999997E-2</v>
      </c>
      <c r="R1251">
        <v>0.223</v>
      </c>
      <c r="S1251">
        <v>800</v>
      </c>
      <c r="T1251">
        <v>5.0922499999996686E-2</v>
      </c>
      <c r="X1251">
        <v>363636</v>
      </c>
      <c r="Y1251">
        <v>0</v>
      </c>
      <c r="Z1251">
        <v>8.6321941412891465E-6</v>
      </c>
      <c r="AA1251">
        <v>0</v>
      </c>
      <c r="AB1251">
        <v>1623</v>
      </c>
      <c r="AC1251">
        <v>18000</v>
      </c>
      <c r="AD1251">
        <v>980.78720877621868</v>
      </c>
      <c r="AE1251">
        <v>980.78720877621868</v>
      </c>
      <c r="AF1251">
        <v>1.6952462964041061E-4</v>
      </c>
      <c r="AG1251">
        <v>48.03842555422554</v>
      </c>
      <c r="AI1251">
        <v>6.7627752418375096</v>
      </c>
      <c r="AJ1251">
        <v>865.03956159803624</v>
      </c>
      <c r="AM1251">
        <v>0.32507444882884051</v>
      </c>
    </row>
    <row r="1252" spans="1:39" x14ac:dyDescent="0.35">
      <c r="A1252">
        <v>0.62499999999994504</v>
      </c>
      <c r="B1252">
        <v>0.37500000000005496</v>
      </c>
      <c r="C1252">
        <v>-5.0000000000000044E-4</v>
      </c>
      <c r="D1252">
        <v>1.2249999999999313</v>
      </c>
      <c r="E1252">
        <v>0.2</v>
      </c>
      <c r="F1252">
        <v>-0.44500000000000051</v>
      </c>
      <c r="G1252">
        <v>0.02</v>
      </c>
      <c r="H1252">
        <v>0.99999999999993072</v>
      </c>
      <c r="I1252">
        <v>1.2249999999999313</v>
      </c>
      <c r="J1252">
        <v>0.2</v>
      </c>
      <c r="K1252">
        <v>-0.44500000000000051</v>
      </c>
      <c r="L1252">
        <v>0.02</v>
      </c>
      <c r="M1252">
        <v>0</v>
      </c>
      <c r="N1252">
        <v>0.99999999999993072</v>
      </c>
      <c r="O1252">
        <v>4.8000000000000001E-2</v>
      </c>
      <c r="P1252">
        <v>3.4000000000000002E-2</v>
      </c>
      <c r="Q1252">
        <v>4.2999999999999997E-2</v>
      </c>
      <c r="R1252">
        <v>0.223</v>
      </c>
      <c r="S1252">
        <v>800</v>
      </c>
      <c r="T1252">
        <v>5.0924999999996681E-2</v>
      </c>
      <c r="X1252">
        <v>363636</v>
      </c>
      <c r="Y1252">
        <v>0</v>
      </c>
      <c r="Z1252">
        <v>8.4231553740668912E-6</v>
      </c>
      <c r="AA1252">
        <v>0</v>
      </c>
      <c r="AB1252">
        <v>1623</v>
      </c>
      <c r="AC1252">
        <v>18000</v>
      </c>
      <c r="AD1252">
        <v>980.78720877621868</v>
      </c>
      <c r="AE1252">
        <v>980.78720877621868</v>
      </c>
      <c r="AF1252">
        <v>1.654112695580036E-4</v>
      </c>
      <c r="AG1252">
        <v>47.999994946111173</v>
      </c>
      <c r="AI1252">
        <v>6.7627752462250932</v>
      </c>
      <c r="AJ1252">
        <v>865.03956539346962</v>
      </c>
      <c r="AM1252">
        <v>0.32485364354284352</v>
      </c>
    </row>
    <row r="1253" spans="1:39" x14ac:dyDescent="0.35">
      <c r="A1253">
        <v>0.6254999999999451</v>
      </c>
      <c r="B1253">
        <v>0.37450000000005496</v>
      </c>
      <c r="C1253">
        <v>-5.0000000000000044E-4</v>
      </c>
      <c r="D1253">
        <v>1.2254999999999312</v>
      </c>
      <c r="E1253">
        <v>0.2</v>
      </c>
      <c r="F1253">
        <v>-0.44550000000000051</v>
      </c>
      <c r="G1253">
        <v>0.02</v>
      </c>
      <c r="H1253">
        <v>0.99999999999993072</v>
      </c>
      <c r="I1253">
        <v>1.2254999999999312</v>
      </c>
      <c r="J1253">
        <v>0.2</v>
      </c>
      <c r="K1253">
        <v>-0.44550000000000051</v>
      </c>
      <c r="L1253">
        <v>0.02</v>
      </c>
      <c r="M1253">
        <v>0</v>
      </c>
      <c r="N1253">
        <v>0.99999999999993072</v>
      </c>
      <c r="O1253">
        <v>4.8000000000000001E-2</v>
      </c>
      <c r="P1253">
        <v>3.4000000000000002E-2</v>
      </c>
      <c r="Q1253">
        <v>4.2999999999999997E-2</v>
      </c>
      <c r="R1253">
        <v>0.223</v>
      </c>
      <c r="S1253">
        <v>800</v>
      </c>
      <c r="T1253">
        <v>5.0927499999996677E-2</v>
      </c>
      <c r="X1253">
        <v>363636</v>
      </c>
      <c r="Y1253">
        <v>0</v>
      </c>
      <c r="Z1253">
        <v>8.218923661444159E-6</v>
      </c>
      <c r="AA1253">
        <v>0</v>
      </c>
      <c r="AB1253">
        <v>1623</v>
      </c>
      <c r="AC1253">
        <v>18000</v>
      </c>
      <c r="AD1253">
        <v>980.78720877621868</v>
      </c>
      <c r="AE1253">
        <v>980.78720877621868</v>
      </c>
      <c r="AF1253">
        <v>1.613927081285163E-4</v>
      </c>
      <c r="AG1253">
        <v>47.961625774605643</v>
      </c>
      <c r="AI1253">
        <v>6.7627752505115586</v>
      </c>
      <c r="AJ1253">
        <v>865.03956910143188</v>
      </c>
      <c r="AM1253">
        <v>0.3246331380151351</v>
      </c>
    </row>
    <row r="1254" spans="1:39" x14ac:dyDescent="0.35">
      <c r="A1254">
        <v>0.62599999999994504</v>
      </c>
      <c r="B1254">
        <v>0.37400000000005496</v>
      </c>
      <c r="C1254">
        <v>-5.0000000000000044E-4</v>
      </c>
      <c r="D1254">
        <v>1.2259999999999311</v>
      </c>
      <c r="E1254">
        <v>0.2</v>
      </c>
      <c r="F1254">
        <v>-0.44600000000000051</v>
      </c>
      <c r="G1254">
        <v>0.02</v>
      </c>
      <c r="H1254">
        <v>0.99999999999993061</v>
      </c>
      <c r="I1254">
        <v>1.2259999999999311</v>
      </c>
      <c r="J1254">
        <v>0.2</v>
      </c>
      <c r="K1254">
        <v>-0.44600000000000051</v>
      </c>
      <c r="L1254">
        <v>0.02</v>
      </c>
      <c r="M1254">
        <v>0</v>
      </c>
      <c r="N1254">
        <v>0.99999999999993061</v>
      </c>
      <c r="O1254">
        <v>4.8000000000000001E-2</v>
      </c>
      <c r="P1254">
        <v>3.4000000000000002E-2</v>
      </c>
      <c r="Q1254">
        <v>4.2999999999999997E-2</v>
      </c>
      <c r="R1254">
        <v>0.223</v>
      </c>
      <c r="S1254">
        <v>800</v>
      </c>
      <c r="T1254">
        <v>5.0929999999996672E-2</v>
      </c>
      <c r="X1254">
        <v>363636</v>
      </c>
      <c r="Y1254">
        <v>0</v>
      </c>
      <c r="Z1254">
        <v>8.0193943137584425E-6</v>
      </c>
      <c r="AA1254">
        <v>0</v>
      </c>
      <c r="AB1254">
        <v>1623</v>
      </c>
      <c r="AC1254">
        <v>18000</v>
      </c>
      <c r="AD1254">
        <v>980.78720877621868</v>
      </c>
      <c r="AE1254">
        <v>980.78720877621868</v>
      </c>
      <c r="AF1254">
        <v>1.5746687573038078E-4</v>
      </c>
      <c r="AG1254">
        <v>47.923317892570715</v>
      </c>
      <c r="AI1254">
        <v>6.7627752546991138</v>
      </c>
      <c r="AJ1254">
        <v>865.03957272383275</v>
      </c>
      <c r="AM1254">
        <v>0.32441293163571572</v>
      </c>
    </row>
    <row r="1255" spans="1:39" x14ac:dyDescent="0.35">
      <c r="A1255">
        <v>0.62649999999994499</v>
      </c>
      <c r="B1255">
        <v>0.37350000000005495</v>
      </c>
      <c r="C1255">
        <v>-5.0000000000000044E-4</v>
      </c>
      <c r="D1255">
        <v>1.2264999999999311</v>
      </c>
      <c r="E1255">
        <v>0.2</v>
      </c>
      <c r="F1255">
        <v>-0.44650000000000051</v>
      </c>
      <c r="G1255">
        <v>0.02</v>
      </c>
      <c r="H1255">
        <v>0.9999999999999305</v>
      </c>
      <c r="I1255">
        <v>1.2264999999999311</v>
      </c>
      <c r="J1255">
        <v>0.2</v>
      </c>
      <c r="K1255">
        <v>-0.44650000000000051</v>
      </c>
      <c r="L1255">
        <v>0.02</v>
      </c>
      <c r="M1255">
        <v>0</v>
      </c>
      <c r="N1255">
        <v>0.9999999999999305</v>
      </c>
      <c r="O1255">
        <v>4.8000000000000001E-2</v>
      </c>
      <c r="P1255">
        <v>3.4000000000000002E-2</v>
      </c>
      <c r="Q1255">
        <v>4.2999999999999997E-2</v>
      </c>
      <c r="R1255">
        <v>0.223</v>
      </c>
      <c r="S1255">
        <v>800</v>
      </c>
      <c r="T1255">
        <v>5.0932499999996668E-2</v>
      </c>
      <c r="X1255">
        <v>363636</v>
      </c>
      <c r="Y1255">
        <v>0</v>
      </c>
      <c r="Z1255">
        <v>7.8244647942061612E-6</v>
      </c>
      <c r="AA1255">
        <v>0</v>
      </c>
      <c r="AB1255">
        <v>1623</v>
      </c>
      <c r="AC1255">
        <v>18000</v>
      </c>
      <c r="AD1255">
        <v>980.78720877621868</v>
      </c>
      <c r="AE1255">
        <v>980.78720877621868</v>
      </c>
      <c r="AF1255">
        <v>1.5363174541933384E-4</v>
      </c>
      <c r="AG1255">
        <v>47.88507115333622</v>
      </c>
      <c r="AI1255">
        <v>6.7627752587899188</v>
      </c>
      <c r="AJ1255">
        <v>865.039576262541</v>
      </c>
      <c r="AM1255">
        <v>0.32419302379623982</v>
      </c>
    </row>
    <row r="1256" spans="1:39" x14ac:dyDescent="0.35">
      <c r="A1256">
        <v>0.62699999999994505</v>
      </c>
      <c r="B1256">
        <v>0.37300000000005495</v>
      </c>
      <c r="C1256">
        <v>-5.0000000000000044E-4</v>
      </c>
      <c r="D1256">
        <v>1.226999999999931</v>
      </c>
      <c r="E1256">
        <v>0.2</v>
      </c>
      <c r="F1256">
        <v>-0.44700000000000051</v>
      </c>
      <c r="G1256">
        <v>0.02</v>
      </c>
      <c r="H1256">
        <v>0.9999999999999305</v>
      </c>
      <c r="I1256">
        <v>1.226999999999931</v>
      </c>
      <c r="J1256">
        <v>0.2</v>
      </c>
      <c r="K1256">
        <v>-0.44700000000000051</v>
      </c>
      <c r="L1256">
        <v>0.02</v>
      </c>
      <c r="M1256">
        <v>0</v>
      </c>
      <c r="N1256">
        <v>0.9999999999999305</v>
      </c>
      <c r="O1256">
        <v>4.8000000000000001E-2</v>
      </c>
      <c r="P1256">
        <v>3.4000000000000002E-2</v>
      </c>
      <c r="Q1256">
        <v>4.2999999999999997E-2</v>
      </c>
      <c r="R1256">
        <v>0.223</v>
      </c>
      <c r="S1256">
        <v>800</v>
      </c>
      <c r="T1256">
        <v>5.0934999999996684E-2</v>
      </c>
      <c r="X1256">
        <v>363636</v>
      </c>
      <c r="Y1256">
        <v>0</v>
      </c>
      <c r="Z1256">
        <v>7.6340346771745095E-6</v>
      </c>
      <c r="AA1256">
        <v>0</v>
      </c>
      <c r="AB1256">
        <v>1623</v>
      </c>
      <c r="AC1256">
        <v>18000</v>
      </c>
      <c r="AD1256">
        <v>980.78720877621868</v>
      </c>
      <c r="AE1256">
        <v>980.78720877621868</v>
      </c>
      <c r="AF1256">
        <v>1.4988533209983821E-4</v>
      </c>
      <c r="AG1256">
        <v>47.846885410698249</v>
      </c>
      <c r="AI1256">
        <v>6.7627752627860929</v>
      </c>
      <c r="AJ1256">
        <v>865.03957971938974</v>
      </c>
      <c r="AM1256">
        <v>0.32397341389001022</v>
      </c>
    </row>
    <row r="1257" spans="1:39" x14ac:dyDescent="0.35">
      <c r="A1257">
        <v>0.6274999999999451</v>
      </c>
      <c r="B1257">
        <v>0.37250000000005495</v>
      </c>
      <c r="C1257">
        <v>-5.0000000000000044E-4</v>
      </c>
      <c r="D1257">
        <v>1.227499999999931</v>
      </c>
      <c r="E1257">
        <v>0.2</v>
      </c>
      <c r="F1257">
        <v>-0.44750000000000051</v>
      </c>
      <c r="G1257">
        <v>0.02</v>
      </c>
      <c r="H1257">
        <v>0.9999999999999305</v>
      </c>
      <c r="I1257">
        <v>1.227499999999931</v>
      </c>
      <c r="J1257">
        <v>0.2</v>
      </c>
      <c r="K1257">
        <v>-0.44750000000000051</v>
      </c>
      <c r="L1257">
        <v>0.02</v>
      </c>
      <c r="M1257">
        <v>0</v>
      </c>
      <c r="N1257">
        <v>0.9999999999999305</v>
      </c>
      <c r="O1257">
        <v>4.8000000000000001E-2</v>
      </c>
      <c r="P1257">
        <v>3.4000000000000002E-2</v>
      </c>
      <c r="Q1257">
        <v>4.2999999999999997E-2</v>
      </c>
      <c r="R1257">
        <v>0.223</v>
      </c>
      <c r="S1257">
        <v>800</v>
      </c>
      <c r="T1257">
        <v>5.0937499999996673E-2</v>
      </c>
      <c r="X1257">
        <v>363636</v>
      </c>
      <c r="Y1257">
        <v>0</v>
      </c>
      <c r="Z1257">
        <v>7.4480056073296756E-6</v>
      </c>
      <c r="AA1257">
        <v>0</v>
      </c>
      <c r="AB1257">
        <v>1623</v>
      </c>
      <c r="AC1257">
        <v>18000</v>
      </c>
      <c r="AD1257">
        <v>980.78720877621868</v>
      </c>
      <c r="AE1257">
        <v>980.78720877621868</v>
      </c>
      <c r="AF1257">
        <v>1.4622569171159636E-4</v>
      </c>
      <c r="AG1257">
        <v>47.80876051891736</v>
      </c>
      <c r="AI1257">
        <v>6.7627752666897099</v>
      </c>
      <c r="AJ1257">
        <v>865.03958309617292</v>
      </c>
      <c r="AM1257">
        <v>0.32375410131197258</v>
      </c>
    </row>
    <row r="1258" spans="1:39" x14ac:dyDescent="0.35">
      <c r="A1258">
        <v>0.62799999999994505</v>
      </c>
      <c r="B1258">
        <v>0.37200000000005495</v>
      </c>
      <c r="C1258">
        <v>-5.0000000000000044E-4</v>
      </c>
      <c r="D1258">
        <v>1.2279999999999309</v>
      </c>
      <c r="E1258">
        <v>0.2</v>
      </c>
      <c r="F1258">
        <v>-0.44800000000000051</v>
      </c>
      <c r="G1258">
        <v>0.02</v>
      </c>
      <c r="H1258">
        <v>0.99999999999993039</v>
      </c>
      <c r="I1258">
        <v>1.2279999999999309</v>
      </c>
      <c r="J1258">
        <v>0.2</v>
      </c>
      <c r="K1258">
        <v>-0.44800000000000051</v>
      </c>
      <c r="L1258">
        <v>0.02</v>
      </c>
      <c r="M1258">
        <v>0</v>
      </c>
      <c r="N1258">
        <v>0.99999999999993039</v>
      </c>
      <c r="O1258">
        <v>4.8000000000000001E-2</v>
      </c>
      <c r="P1258">
        <v>3.4000000000000002E-2</v>
      </c>
      <c r="Q1258">
        <v>4.2999999999999997E-2</v>
      </c>
      <c r="R1258">
        <v>0.223</v>
      </c>
      <c r="S1258">
        <v>800</v>
      </c>
      <c r="T1258">
        <v>5.0939999999996675E-2</v>
      </c>
      <c r="X1258">
        <v>363636</v>
      </c>
      <c r="Y1258">
        <v>0</v>
      </c>
      <c r="Z1258">
        <v>7.2662812594485582E-6</v>
      </c>
      <c r="AA1258">
        <v>0</v>
      </c>
      <c r="AB1258">
        <v>1623</v>
      </c>
      <c r="AC1258">
        <v>18000</v>
      </c>
      <c r="AD1258">
        <v>980.78720877621868</v>
      </c>
      <c r="AE1258">
        <v>980.78720877621868</v>
      </c>
      <c r="AF1258">
        <v>1.4265092043090125E-4</v>
      </c>
      <c r="AG1258">
        <v>47.770696332716724</v>
      </c>
      <c r="AI1258">
        <v>6.7627752705027993</v>
      </c>
      <c r="AJ1258">
        <v>865.03958639464622</v>
      </c>
      <c r="AM1258">
        <v>0.32353508545870985</v>
      </c>
    </row>
    <row r="1259" spans="1:39" x14ac:dyDescent="0.35">
      <c r="A1259">
        <v>0.62849999999994499</v>
      </c>
      <c r="B1259">
        <v>0.37150000000005495</v>
      </c>
      <c r="C1259">
        <v>-5.0000000000000044E-4</v>
      </c>
      <c r="D1259">
        <v>1.2284999999999309</v>
      </c>
      <c r="E1259">
        <v>0.2</v>
      </c>
      <c r="F1259">
        <v>-0.44850000000000051</v>
      </c>
      <c r="G1259">
        <v>0.02</v>
      </c>
      <c r="H1259">
        <v>0.99999999999993028</v>
      </c>
      <c r="I1259">
        <v>1.2284999999999309</v>
      </c>
      <c r="J1259">
        <v>0.2</v>
      </c>
      <c r="K1259">
        <v>-0.44850000000000051</v>
      </c>
      <c r="L1259">
        <v>0.02</v>
      </c>
      <c r="M1259">
        <v>0</v>
      </c>
      <c r="N1259">
        <v>0.99999999999993028</v>
      </c>
      <c r="O1259">
        <v>4.8000000000000001E-2</v>
      </c>
      <c r="P1259">
        <v>3.4000000000000002E-2</v>
      </c>
      <c r="Q1259">
        <v>4.2999999999999997E-2</v>
      </c>
      <c r="R1259">
        <v>0.223</v>
      </c>
      <c r="S1259">
        <v>800</v>
      </c>
      <c r="T1259">
        <v>5.0942499999996664E-2</v>
      </c>
      <c r="X1259">
        <v>363636</v>
      </c>
      <c r="Y1259">
        <v>0</v>
      </c>
      <c r="Z1259">
        <v>7.0887672989813965E-6</v>
      </c>
      <c r="AA1259">
        <v>0</v>
      </c>
      <c r="AB1259">
        <v>1623</v>
      </c>
      <c r="AC1259">
        <v>18000</v>
      </c>
      <c r="AD1259">
        <v>980.78720877621868</v>
      </c>
      <c r="AE1259">
        <v>980.78720877621868</v>
      </c>
      <c r="AF1259">
        <v>1.3915915388656967E-4</v>
      </c>
      <c r="AG1259">
        <v>47.732692707280314</v>
      </c>
      <c r="AI1259">
        <v>6.7627752742273497</v>
      </c>
      <c r="AJ1259">
        <v>865.03958961652984</v>
      </c>
      <c r="AM1259">
        <v>0.32331636572843658</v>
      </c>
    </row>
    <row r="1260" spans="1:39" x14ac:dyDescent="0.35">
      <c r="A1260">
        <v>0.62899999999994505</v>
      </c>
      <c r="B1260">
        <v>0.37100000000005495</v>
      </c>
      <c r="C1260">
        <v>-5.0000000000000044E-4</v>
      </c>
      <c r="D1260">
        <v>1.2289999999999308</v>
      </c>
      <c r="E1260">
        <v>0.2</v>
      </c>
      <c r="F1260">
        <v>-0.44900000000000051</v>
      </c>
      <c r="G1260">
        <v>0.02</v>
      </c>
      <c r="H1260">
        <v>0.99999999999993028</v>
      </c>
      <c r="I1260">
        <v>1.2289999999999308</v>
      </c>
      <c r="J1260">
        <v>0.2</v>
      </c>
      <c r="K1260">
        <v>-0.44900000000000051</v>
      </c>
      <c r="L1260">
        <v>0.02</v>
      </c>
      <c r="M1260">
        <v>0</v>
      </c>
      <c r="N1260">
        <v>0.99999999999993028</v>
      </c>
      <c r="O1260">
        <v>4.8000000000000001E-2</v>
      </c>
      <c r="P1260">
        <v>3.4000000000000002E-2</v>
      </c>
      <c r="Q1260">
        <v>4.2999999999999997E-2</v>
      </c>
      <c r="R1260">
        <v>0.223</v>
      </c>
      <c r="S1260">
        <v>800</v>
      </c>
      <c r="T1260">
        <v>5.0944999999996667E-2</v>
      </c>
      <c r="X1260">
        <v>363636</v>
      </c>
      <c r="Y1260">
        <v>0</v>
      </c>
      <c r="Z1260">
        <v>6.9153713433328651E-6</v>
      </c>
      <c r="AA1260">
        <v>0</v>
      </c>
      <c r="AB1260">
        <v>1623</v>
      </c>
      <c r="AC1260">
        <v>18000</v>
      </c>
      <c r="AD1260">
        <v>980.78720877621868</v>
      </c>
      <c r="AE1260">
        <v>980.78720877621868</v>
      </c>
      <c r="AF1260">
        <v>1.3574856639021087E-4</v>
      </c>
      <c r="AG1260">
        <v>47.69474949825112</v>
      </c>
      <c r="AI1260">
        <v>6.7627752778653099</v>
      </c>
      <c r="AJ1260">
        <v>865.0395927635094</v>
      </c>
      <c r="AM1260">
        <v>0.32309794152099347</v>
      </c>
    </row>
    <row r="1261" spans="1:39" x14ac:dyDescent="0.35">
      <c r="A1261">
        <v>0.6294999999999451</v>
      </c>
      <c r="B1261">
        <v>0.37050000000005495</v>
      </c>
      <c r="C1261">
        <v>-5.0000000000000044E-4</v>
      </c>
      <c r="D1261">
        <v>1.2294999999999308</v>
      </c>
      <c r="E1261">
        <v>0.2</v>
      </c>
      <c r="F1261">
        <v>-0.44950000000000051</v>
      </c>
      <c r="G1261">
        <v>0.02</v>
      </c>
      <c r="H1261">
        <v>0.99999999999993028</v>
      </c>
      <c r="I1261">
        <v>1.2294999999999308</v>
      </c>
      <c r="J1261">
        <v>0.2</v>
      </c>
      <c r="K1261">
        <v>-0.44950000000000051</v>
      </c>
      <c r="L1261">
        <v>0.02</v>
      </c>
      <c r="M1261">
        <v>0</v>
      </c>
      <c r="N1261">
        <v>0.99999999999993028</v>
      </c>
      <c r="O1261">
        <v>4.8000000000000001E-2</v>
      </c>
      <c r="P1261">
        <v>3.4000000000000002E-2</v>
      </c>
      <c r="Q1261">
        <v>4.2999999999999997E-2</v>
      </c>
      <c r="R1261">
        <v>0.223</v>
      </c>
      <c r="S1261">
        <v>800</v>
      </c>
      <c r="T1261">
        <v>5.0947499999996662E-2</v>
      </c>
      <c r="X1261">
        <v>363636</v>
      </c>
      <c r="Y1261">
        <v>0</v>
      </c>
      <c r="Z1261">
        <v>6.7460029238494199E-6</v>
      </c>
      <c r="AA1261">
        <v>0</v>
      </c>
      <c r="AB1261">
        <v>1623</v>
      </c>
      <c r="AC1261">
        <v>18000</v>
      </c>
      <c r="AD1261">
        <v>980.78720877621868</v>
      </c>
      <c r="AE1261">
        <v>980.78720877621868</v>
      </c>
      <c r="AF1261">
        <v>1.3241737018058417E-4</v>
      </c>
      <c r="AG1261">
        <v>47.656866561729366</v>
      </c>
      <c r="AI1261">
        <v>6.7627752814185857</v>
      </c>
      <c r="AJ1261">
        <v>865.03959583723372</v>
      </c>
      <c r="AM1261">
        <v>0.32287981223784223</v>
      </c>
    </row>
    <row r="1262" spans="1:39" x14ac:dyDescent="0.35">
      <c r="A1262">
        <v>0.62999999999994505</v>
      </c>
      <c r="B1262">
        <v>0.37000000000005495</v>
      </c>
      <c r="C1262">
        <v>-5.0000000000000044E-4</v>
      </c>
      <c r="D1262">
        <v>1.2299999999999307</v>
      </c>
      <c r="E1262">
        <v>0.2</v>
      </c>
      <c r="F1262">
        <v>-0.45000000000000051</v>
      </c>
      <c r="G1262">
        <v>0.02</v>
      </c>
      <c r="H1262">
        <v>0.99999999999993017</v>
      </c>
      <c r="I1262">
        <v>1.2299999999999307</v>
      </c>
      <c r="J1262">
        <v>0.2</v>
      </c>
      <c r="K1262">
        <v>-0.45000000000000051</v>
      </c>
      <c r="L1262">
        <v>0.02</v>
      </c>
      <c r="M1262">
        <v>0</v>
      </c>
      <c r="N1262">
        <v>0.99999999999993017</v>
      </c>
      <c r="O1262">
        <v>4.8000000000000001E-2</v>
      </c>
      <c r="P1262">
        <v>3.4000000000000002E-2</v>
      </c>
      <c r="Q1262">
        <v>4.2999999999999997E-2</v>
      </c>
      <c r="R1262">
        <v>0.223</v>
      </c>
      <c r="S1262">
        <v>800</v>
      </c>
      <c r="T1262">
        <v>5.0949999999996658E-2</v>
      </c>
      <c r="X1262">
        <v>363636</v>
      </c>
      <c r="Y1262">
        <v>0</v>
      </c>
      <c r="Z1262">
        <v>6.5805734485008552E-6</v>
      </c>
      <c r="AA1262">
        <v>0</v>
      </c>
      <c r="AB1262">
        <v>1623</v>
      </c>
      <c r="AC1262">
        <v>18000</v>
      </c>
      <c r="AD1262">
        <v>980.78720877621868</v>
      </c>
      <c r="AE1262">
        <v>980.78720877621868</v>
      </c>
      <c r="AF1262">
        <v>1.2916381468180551E-4</v>
      </c>
      <c r="AG1262">
        <v>47.619043754270706</v>
      </c>
      <c r="AI1262">
        <v>6.7627752848890452</v>
      </c>
      <c r="AJ1262">
        <v>865.03959883931861</v>
      </c>
      <c r="AM1262">
        <v>0.32266197728205959</v>
      </c>
    </row>
    <row r="1263" spans="1:39" x14ac:dyDescent="0.35">
      <c r="A1263">
        <v>0.63049999999994499</v>
      </c>
      <c r="B1263">
        <v>0.36950000000005495</v>
      </c>
      <c r="C1263">
        <v>-5.0000000000000044E-4</v>
      </c>
      <c r="D1263">
        <v>1.2304999999999306</v>
      </c>
      <c r="E1263">
        <v>0.2</v>
      </c>
      <c r="F1263">
        <v>-0.45050000000000051</v>
      </c>
      <c r="G1263">
        <v>0.02</v>
      </c>
      <c r="H1263">
        <v>0.99999999999993006</v>
      </c>
      <c r="I1263">
        <v>1.2304999999999306</v>
      </c>
      <c r="J1263">
        <v>0.2</v>
      </c>
      <c r="K1263">
        <v>-0.45050000000000051</v>
      </c>
      <c r="L1263">
        <v>0.02</v>
      </c>
      <c r="M1263">
        <v>0</v>
      </c>
      <c r="N1263">
        <v>0.99999999999993006</v>
      </c>
      <c r="O1263">
        <v>4.8000000000000001E-2</v>
      </c>
      <c r="P1263">
        <v>3.4000000000000002E-2</v>
      </c>
      <c r="Q1263">
        <v>4.2999999999999997E-2</v>
      </c>
      <c r="R1263">
        <v>0.223</v>
      </c>
      <c r="S1263">
        <v>800</v>
      </c>
      <c r="T1263">
        <v>5.0952499999996653E-2</v>
      </c>
      <c r="X1263">
        <v>363636</v>
      </c>
      <c r="Y1263">
        <v>0</v>
      </c>
      <c r="Z1263">
        <v>6.4189961652442295E-6</v>
      </c>
      <c r="AA1263">
        <v>0</v>
      </c>
      <c r="AB1263">
        <v>1623</v>
      </c>
      <c r="AC1263">
        <v>18000</v>
      </c>
      <c r="AD1263">
        <v>980.78720877621868</v>
      </c>
      <c r="AE1263">
        <v>980.78720877621868</v>
      </c>
      <c r="AF1263">
        <v>1.2598618577516486E-4</v>
      </c>
      <c r="AG1263">
        <v>47.581280932884439</v>
      </c>
      <c r="AI1263">
        <v>6.7627752882785162</v>
      </c>
      <c r="AJ1263">
        <v>865.03960177134513</v>
      </c>
      <c r="AM1263">
        <v>0.32244443605833206</v>
      </c>
    </row>
    <row r="1264" spans="1:39" x14ac:dyDescent="0.35">
      <c r="A1264">
        <v>0.63099999999994505</v>
      </c>
      <c r="B1264">
        <v>0.36900000000005495</v>
      </c>
      <c r="C1264">
        <v>-5.0000000000000044E-4</v>
      </c>
      <c r="D1264">
        <v>1.2309999999999306</v>
      </c>
      <c r="E1264">
        <v>0.2</v>
      </c>
      <c r="F1264">
        <v>-0.45100000000000051</v>
      </c>
      <c r="G1264">
        <v>0.02</v>
      </c>
      <c r="H1264">
        <v>0.99999999999993006</v>
      </c>
      <c r="I1264">
        <v>1.2309999999999306</v>
      </c>
      <c r="J1264">
        <v>0.2</v>
      </c>
      <c r="K1264">
        <v>-0.45100000000000051</v>
      </c>
      <c r="L1264">
        <v>0.02</v>
      </c>
      <c r="M1264">
        <v>0</v>
      </c>
      <c r="N1264">
        <v>0.99999999999993006</v>
      </c>
      <c r="O1264">
        <v>4.8000000000000001E-2</v>
      </c>
      <c r="P1264">
        <v>3.4000000000000002E-2</v>
      </c>
      <c r="Q1264">
        <v>4.2999999999999997E-2</v>
      </c>
      <c r="R1264">
        <v>0.223</v>
      </c>
      <c r="S1264">
        <v>800</v>
      </c>
      <c r="T1264">
        <v>5.0954999999996649E-2</v>
      </c>
      <c r="X1264">
        <v>363636</v>
      </c>
      <c r="Y1264">
        <v>0</v>
      </c>
      <c r="Z1264">
        <v>6.2611861260585106E-6</v>
      </c>
      <c r="AA1264">
        <v>0</v>
      </c>
      <c r="AB1264">
        <v>1623</v>
      </c>
      <c r="AC1264">
        <v>18000</v>
      </c>
      <c r="AD1264">
        <v>980.78720877621868</v>
      </c>
      <c r="AE1264">
        <v>980.78720877621868</v>
      </c>
      <c r="AF1264">
        <v>1.2288280508432209E-4</v>
      </c>
      <c r="AG1264">
        <v>47.543577955031751</v>
      </c>
      <c r="AI1264">
        <v>6.7627752915887891</v>
      </c>
      <c r="AJ1264">
        <v>865.03960463486237</v>
      </c>
      <c r="AM1264">
        <v>0.32222718797295063</v>
      </c>
    </row>
    <row r="1265" spans="1:39" x14ac:dyDescent="0.35">
      <c r="A1265">
        <v>0.63149999999994511</v>
      </c>
      <c r="B1265">
        <v>0.36850000000005495</v>
      </c>
      <c r="C1265">
        <v>-5.0000000000000044E-4</v>
      </c>
      <c r="D1265">
        <v>1.2314999999999305</v>
      </c>
      <c r="E1265">
        <v>0.2</v>
      </c>
      <c r="F1265">
        <v>-0.45150000000000051</v>
      </c>
      <c r="G1265">
        <v>0.02</v>
      </c>
      <c r="H1265">
        <v>0.99999999999993006</v>
      </c>
      <c r="I1265">
        <v>1.2314999999999305</v>
      </c>
      <c r="J1265">
        <v>0.2</v>
      </c>
      <c r="K1265">
        <v>-0.45150000000000051</v>
      </c>
      <c r="L1265">
        <v>0.02</v>
      </c>
      <c r="M1265">
        <v>0</v>
      </c>
      <c r="N1265">
        <v>0.99999999999993006</v>
      </c>
      <c r="O1265">
        <v>4.8000000000000001E-2</v>
      </c>
      <c r="P1265">
        <v>3.4000000000000002E-2</v>
      </c>
      <c r="Q1265">
        <v>4.2999999999999997E-2</v>
      </c>
      <c r="R1265">
        <v>0.223</v>
      </c>
      <c r="S1265">
        <v>800</v>
      </c>
      <c r="T1265">
        <v>5.0957499999996644E-2</v>
      </c>
      <c r="X1265">
        <v>363636</v>
      </c>
      <c r="Y1265">
        <v>0</v>
      </c>
      <c r="Z1265">
        <v>6.1070601516384624E-6</v>
      </c>
      <c r="AA1265">
        <v>0</v>
      </c>
      <c r="AB1265">
        <v>1623</v>
      </c>
      <c r="AC1265">
        <v>18000</v>
      </c>
      <c r="AD1265">
        <v>980.78720877621868</v>
      </c>
      <c r="AE1265">
        <v>980.78720877621868</v>
      </c>
      <c r="AF1265">
        <v>1.1985202927365055E-4</v>
      </c>
      <c r="AG1265">
        <v>47.505934678623987</v>
      </c>
      <c r="AI1265">
        <v>6.7627752948216164</v>
      </c>
      <c r="AJ1265">
        <v>865.039607431386</v>
      </c>
      <c r="AM1265">
        <v>0.32201023243380517</v>
      </c>
    </row>
    <row r="1266" spans="1:39" x14ac:dyDescent="0.35">
      <c r="A1266">
        <v>0.63199999999994505</v>
      </c>
      <c r="B1266">
        <v>0.36800000000005495</v>
      </c>
      <c r="C1266">
        <v>-5.0000000000000044E-4</v>
      </c>
      <c r="D1266">
        <v>1.2319999999999305</v>
      </c>
      <c r="E1266">
        <v>0.2</v>
      </c>
      <c r="F1266">
        <v>-0.45200000000000051</v>
      </c>
      <c r="G1266">
        <v>0.02</v>
      </c>
      <c r="H1266">
        <v>0.99999999999992994</v>
      </c>
      <c r="I1266">
        <v>1.2319999999999305</v>
      </c>
      <c r="J1266">
        <v>0.2</v>
      </c>
      <c r="K1266">
        <v>-0.45200000000000051</v>
      </c>
      <c r="L1266">
        <v>0.02</v>
      </c>
      <c r="M1266">
        <v>0</v>
      </c>
      <c r="N1266">
        <v>0.99999999999992994</v>
      </c>
      <c r="O1266">
        <v>4.8000000000000001E-2</v>
      </c>
      <c r="P1266">
        <v>3.4000000000000002E-2</v>
      </c>
      <c r="Q1266">
        <v>4.2999999999999997E-2</v>
      </c>
      <c r="R1266">
        <v>0.223</v>
      </c>
      <c r="S1266">
        <v>800</v>
      </c>
      <c r="T1266">
        <v>5.095999999999664E-2</v>
      </c>
      <c r="X1266">
        <v>363636</v>
      </c>
      <c r="Y1266">
        <v>0</v>
      </c>
      <c r="Z1266">
        <v>5.9565367967364949E-6</v>
      </c>
      <c r="AA1266">
        <v>0</v>
      </c>
      <c r="AB1266">
        <v>1623</v>
      </c>
      <c r="AC1266">
        <v>18000</v>
      </c>
      <c r="AD1266">
        <v>980.78720877621868</v>
      </c>
      <c r="AE1266">
        <v>980.78720877621868</v>
      </c>
      <c r="AF1266">
        <v>1.1689224935950324E-4</v>
      </c>
      <c r="AG1266">
        <v>47.46835096202085</v>
      </c>
      <c r="AI1266">
        <v>6.762775297978715</v>
      </c>
      <c r="AJ1266">
        <v>865.03961016240135</v>
      </c>
      <c r="AM1266">
        <v>0.3217935688503793</v>
      </c>
    </row>
    <row r="1267" spans="1:39" x14ac:dyDescent="0.35">
      <c r="A1267">
        <v>0.632499999999945</v>
      </c>
      <c r="B1267">
        <v>0.36750000000005495</v>
      </c>
      <c r="C1267">
        <v>-5.0000000000000044E-4</v>
      </c>
      <c r="D1267">
        <v>1.2324999999999304</v>
      </c>
      <c r="E1267">
        <v>0.2</v>
      </c>
      <c r="F1267">
        <v>-0.45250000000000051</v>
      </c>
      <c r="G1267">
        <v>0.02</v>
      </c>
      <c r="H1267">
        <v>0.99999999999992983</v>
      </c>
      <c r="I1267">
        <v>1.2324999999999304</v>
      </c>
      <c r="J1267">
        <v>0.2</v>
      </c>
      <c r="K1267">
        <v>-0.45250000000000051</v>
      </c>
      <c r="L1267">
        <v>0.02</v>
      </c>
      <c r="M1267">
        <v>0</v>
      </c>
      <c r="N1267">
        <v>0.99999999999992983</v>
      </c>
      <c r="O1267">
        <v>4.8000000000000001E-2</v>
      </c>
      <c r="P1267">
        <v>3.4000000000000002E-2</v>
      </c>
      <c r="Q1267">
        <v>4.2999999999999997E-2</v>
      </c>
      <c r="R1267">
        <v>0.223</v>
      </c>
      <c r="S1267">
        <v>800</v>
      </c>
      <c r="T1267">
        <v>5.0962499999996642E-2</v>
      </c>
      <c r="X1267">
        <v>363636</v>
      </c>
      <c r="Y1267">
        <v>0</v>
      </c>
      <c r="Z1267">
        <v>5.8095363161413571E-6</v>
      </c>
      <c r="AA1267">
        <v>0</v>
      </c>
      <c r="AB1267">
        <v>1623</v>
      </c>
      <c r="AC1267">
        <v>18000</v>
      </c>
      <c r="AD1267">
        <v>980.78720877621868</v>
      </c>
      <c r="AE1267">
        <v>980.78720877621868</v>
      </c>
      <c r="AF1267">
        <v>1.1400189003417858E-4</v>
      </c>
      <c r="AG1267">
        <v>47.43082666402865</v>
      </c>
      <c r="AI1267">
        <v>6.7627753010617644</v>
      </c>
      <c r="AJ1267">
        <v>865.0396128293612</v>
      </c>
      <c r="AM1267">
        <v>0.32157719663374479</v>
      </c>
    </row>
    <row r="1268" spans="1:39" x14ac:dyDescent="0.35">
      <c r="A1268">
        <v>0.63299999999994505</v>
      </c>
      <c r="B1268">
        <v>0.36700000000005495</v>
      </c>
      <c r="C1268">
        <v>-5.0000000000000044E-4</v>
      </c>
      <c r="D1268">
        <v>1.2329999999999304</v>
      </c>
      <c r="E1268">
        <v>0.2</v>
      </c>
      <c r="F1268">
        <v>-0.45300000000000051</v>
      </c>
      <c r="G1268">
        <v>0.02</v>
      </c>
      <c r="H1268">
        <v>0.99999999999992983</v>
      </c>
      <c r="I1268">
        <v>1.2329999999999304</v>
      </c>
      <c r="J1268">
        <v>0.2</v>
      </c>
      <c r="K1268">
        <v>-0.45300000000000051</v>
      </c>
      <c r="L1268">
        <v>0.02</v>
      </c>
      <c r="M1268">
        <v>0</v>
      </c>
      <c r="N1268">
        <v>0.99999999999992983</v>
      </c>
      <c r="O1268">
        <v>4.8000000000000001E-2</v>
      </c>
      <c r="P1268">
        <v>3.4000000000000002E-2</v>
      </c>
      <c r="Q1268">
        <v>4.2999999999999997E-2</v>
      </c>
      <c r="R1268">
        <v>0.223</v>
      </c>
      <c r="S1268">
        <v>800</v>
      </c>
      <c r="T1268">
        <v>5.0964999999996631E-2</v>
      </c>
      <c r="X1268">
        <v>363636</v>
      </c>
      <c r="Y1268">
        <v>0</v>
      </c>
      <c r="Z1268">
        <v>5.6659806312827601E-6</v>
      </c>
      <c r="AA1268">
        <v>0</v>
      </c>
      <c r="AB1268">
        <v>1623</v>
      </c>
      <c r="AC1268">
        <v>18000</v>
      </c>
      <c r="AD1268">
        <v>980.78720877621868</v>
      </c>
      <c r="AE1268">
        <v>980.78720877621868</v>
      </c>
      <c r="AF1268">
        <v>1.111794090023671E-4</v>
      </c>
      <c r="AG1268">
        <v>47.393361643898615</v>
      </c>
      <c r="AI1268">
        <v>6.7627753040724112</v>
      </c>
      <c r="AJ1268">
        <v>865.03961543368996</v>
      </c>
      <c r="AM1268">
        <v>0.32136111519655619</v>
      </c>
    </row>
    <row r="1269" spans="1:39" x14ac:dyDescent="0.35">
      <c r="A1269">
        <v>0.63349999999994511</v>
      </c>
      <c r="B1269">
        <v>0.36650000000005495</v>
      </c>
      <c r="C1269">
        <v>-5.0000000000000044E-4</v>
      </c>
      <c r="D1269">
        <v>1.2334999999999303</v>
      </c>
      <c r="E1269">
        <v>0.2</v>
      </c>
      <c r="F1269">
        <v>-0.45350000000000051</v>
      </c>
      <c r="G1269">
        <v>0.02</v>
      </c>
      <c r="H1269">
        <v>0.99999999999992983</v>
      </c>
      <c r="I1269">
        <v>1.2334999999999303</v>
      </c>
      <c r="J1269">
        <v>0.2</v>
      </c>
      <c r="K1269">
        <v>-0.45350000000000051</v>
      </c>
      <c r="L1269">
        <v>0.02</v>
      </c>
      <c r="M1269">
        <v>0</v>
      </c>
      <c r="N1269">
        <v>0.99999999999992983</v>
      </c>
      <c r="O1269">
        <v>4.8000000000000001E-2</v>
      </c>
      <c r="P1269">
        <v>3.4000000000000002E-2</v>
      </c>
      <c r="Q1269">
        <v>4.2999999999999997E-2</v>
      </c>
      <c r="R1269">
        <v>0.223</v>
      </c>
      <c r="S1269">
        <v>800</v>
      </c>
      <c r="T1269">
        <v>5.0967499999996634E-2</v>
      </c>
      <c r="X1269">
        <v>363636</v>
      </c>
      <c r="Y1269">
        <v>0</v>
      </c>
      <c r="Z1269">
        <v>5.5257932974511562E-6</v>
      </c>
      <c r="AA1269">
        <v>0</v>
      </c>
      <c r="AB1269">
        <v>1623</v>
      </c>
      <c r="AC1269">
        <v>18000</v>
      </c>
      <c r="AD1269">
        <v>980.78720877621868</v>
      </c>
      <c r="AE1269">
        <v>980.78720877621868</v>
      </c>
      <c r="AF1269">
        <v>1.0842329632986405E-4</v>
      </c>
      <c r="AG1269">
        <v>47.35595576132512</v>
      </c>
      <c r="AI1269">
        <v>6.7627753070122649</v>
      </c>
      <c r="AJ1269">
        <v>865.03961797677994</v>
      </c>
      <c r="AM1269">
        <v>0.32114532395304579</v>
      </c>
    </row>
    <row r="1270" spans="1:39" x14ac:dyDescent="0.35">
      <c r="A1270">
        <v>0.63399999999994505</v>
      </c>
      <c r="B1270">
        <v>0.36600000000005495</v>
      </c>
      <c r="C1270">
        <v>-5.0000000000000044E-4</v>
      </c>
      <c r="D1270">
        <v>1.2339999999999303</v>
      </c>
      <c r="E1270">
        <v>0.2</v>
      </c>
      <c r="F1270">
        <v>-0.45400000000000051</v>
      </c>
      <c r="G1270">
        <v>0.02</v>
      </c>
      <c r="H1270">
        <v>0.99999999999992972</v>
      </c>
      <c r="I1270">
        <v>1.2339999999999303</v>
      </c>
      <c r="J1270">
        <v>0.2</v>
      </c>
      <c r="K1270">
        <v>-0.45400000000000051</v>
      </c>
      <c r="L1270">
        <v>0.02</v>
      </c>
      <c r="M1270">
        <v>0</v>
      </c>
      <c r="N1270">
        <v>0.99999999999992972</v>
      </c>
      <c r="O1270">
        <v>4.8000000000000001E-2</v>
      </c>
      <c r="P1270">
        <v>3.4000000000000002E-2</v>
      </c>
      <c r="Q1270">
        <v>4.2999999999999997E-2</v>
      </c>
      <c r="R1270">
        <v>0.223</v>
      </c>
      <c r="S1270">
        <v>800</v>
      </c>
      <c r="T1270">
        <v>5.0969999999996622E-2</v>
      </c>
      <c r="X1270">
        <v>363636</v>
      </c>
      <c r="Y1270">
        <v>0</v>
      </c>
      <c r="Z1270">
        <v>5.3888994716221005E-6</v>
      </c>
      <c r="AA1270">
        <v>0</v>
      </c>
      <c r="AB1270">
        <v>1623</v>
      </c>
      <c r="AC1270">
        <v>18000</v>
      </c>
      <c r="AD1270">
        <v>980.78720877621868</v>
      </c>
      <c r="AE1270">
        <v>980.78720877621868</v>
      </c>
      <c r="AF1270">
        <v>1.0573207380433524E-4</v>
      </c>
      <c r="AG1270">
        <v>47.31860887644401</v>
      </c>
      <c r="AI1270">
        <v>6.762775309882902</v>
      </c>
      <c r="AJ1270">
        <v>865.03962045999469</v>
      </c>
      <c r="AM1270">
        <v>0.32092982231901823</v>
      </c>
    </row>
    <row r="1271" spans="1:39" x14ac:dyDescent="0.35">
      <c r="A1271">
        <v>0.634499999999945</v>
      </c>
      <c r="B1271">
        <v>0.36550000000005495</v>
      </c>
      <c r="C1271">
        <v>-5.0000000000000044E-4</v>
      </c>
      <c r="D1271">
        <v>1.2344999999999302</v>
      </c>
      <c r="E1271">
        <v>0.2</v>
      </c>
      <c r="F1271">
        <v>-0.45450000000000051</v>
      </c>
      <c r="G1271">
        <v>0.02</v>
      </c>
      <c r="H1271">
        <v>0.99999999999992961</v>
      </c>
      <c r="I1271">
        <v>1.2344999999999302</v>
      </c>
      <c r="J1271">
        <v>0.2</v>
      </c>
      <c r="K1271">
        <v>-0.45450000000000051</v>
      </c>
      <c r="L1271">
        <v>0.02</v>
      </c>
      <c r="M1271">
        <v>0</v>
      </c>
      <c r="N1271">
        <v>0.99999999999992961</v>
      </c>
      <c r="O1271">
        <v>4.8000000000000001E-2</v>
      </c>
      <c r="P1271">
        <v>3.4000000000000002E-2</v>
      </c>
      <c r="Q1271">
        <v>4.2999999999999997E-2</v>
      </c>
      <c r="R1271">
        <v>0.223</v>
      </c>
      <c r="S1271">
        <v>800</v>
      </c>
      <c r="T1271">
        <v>5.0972499999996625E-2</v>
      </c>
      <c r="X1271">
        <v>363636</v>
      </c>
      <c r="Y1271">
        <v>0</v>
      </c>
      <c r="Z1271">
        <v>5.2552258808747783E-6</v>
      </c>
      <c r="AA1271">
        <v>0</v>
      </c>
      <c r="AB1271">
        <v>1623</v>
      </c>
      <c r="AC1271">
        <v>18000</v>
      </c>
      <c r="AD1271">
        <v>980.78720877621868</v>
      </c>
      <c r="AE1271">
        <v>980.78720877621868</v>
      </c>
      <c r="AF1271">
        <v>1.0310429430792873E-4</v>
      </c>
      <c r="AG1271">
        <v>47.281320849830806</v>
      </c>
      <c r="AI1271">
        <v>6.762775312685867</v>
      </c>
      <c r="AJ1271">
        <v>865.03962288467039</v>
      </c>
      <c r="AM1271">
        <v>0.32071460971184507</v>
      </c>
    </row>
    <row r="1272" spans="1:39" x14ac:dyDescent="0.35">
      <c r="A1272">
        <v>0.63499999999994505</v>
      </c>
      <c r="B1272">
        <v>0.36500000000005495</v>
      </c>
      <c r="C1272">
        <v>-5.0000000000000044E-4</v>
      </c>
      <c r="D1272">
        <v>1.2349999999999302</v>
      </c>
      <c r="E1272">
        <v>0.2</v>
      </c>
      <c r="F1272">
        <v>-0.45500000000000052</v>
      </c>
      <c r="G1272">
        <v>0.02</v>
      </c>
      <c r="H1272">
        <v>0.99999999999992961</v>
      </c>
      <c r="I1272">
        <v>1.2349999999999302</v>
      </c>
      <c r="J1272">
        <v>0.2</v>
      </c>
      <c r="K1272">
        <v>-0.45500000000000052</v>
      </c>
      <c r="L1272">
        <v>0.02</v>
      </c>
      <c r="M1272">
        <v>0</v>
      </c>
      <c r="N1272">
        <v>0.99999999999992961</v>
      </c>
      <c r="O1272">
        <v>4.8000000000000001E-2</v>
      </c>
      <c r="P1272">
        <v>3.4000000000000002E-2</v>
      </c>
      <c r="Q1272">
        <v>4.2999999999999997E-2</v>
      </c>
      <c r="R1272">
        <v>0.223</v>
      </c>
      <c r="S1272">
        <v>800</v>
      </c>
      <c r="T1272">
        <v>5.097499999999662E-2</v>
      </c>
      <c r="X1272">
        <v>363636</v>
      </c>
      <c r="Y1272">
        <v>0</v>
      </c>
      <c r="Z1272">
        <v>5.1247007913944533E-6</v>
      </c>
      <c r="AA1272">
        <v>0</v>
      </c>
      <c r="AB1272">
        <v>1623</v>
      </c>
      <c r="AC1272">
        <v>18000</v>
      </c>
      <c r="AD1272">
        <v>980.78720877621868</v>
      </c>
      <c r="AE1272">
        <v>980.78720877621868</v>
      </c>
      <c r="AF1272">
        <v>1.0053854120152617E-4</v>
      </c>
      <c r="AG1272">
        <v>47.244091542499078</v>
      </c>
      <c r="AI1272">
        <v>6.7627753154226706</v>
      </c>
      <c r="AJ1272">
        <v>865.03962525211409</v>
      </c>
      <c r="AM1272">
        <v>0.3204996855504596</v>
      </c>
    </row>
    <row r="1273" spans="1:39" x14ac:dyDescent="0.35">
      <c r="A1273">
        <v>0.63549999999994511</v>
      </c>
      <c r="B1273">
        <v>0.36450000000005495</v>
      </c>
      <c r="C1273">
        <v>-5.0000000000000044E-4</v>
      </c>
      <c r="D1273">
        <v>1.2354999999999301</v>
      </c>
      <c r="E1273">
        <v>0.2</v>
      </c>
      <c r="F1273">
        <v>-0.45550000000000052</v>
      </c>
      <c r="G1273">
        <v>0.02</v>
      </c>
      <c r="H1273">
        <v>0.99999999999992961</v>
      </c>
      <c r="I1273">
        <v>1.2354999999999301</v>
      </c>
      <c r="J1273">
        <v>0.2</v>
      </c>
      <c r="K1273">
        <v>-0.45550000000000052</v>
      </c>
      <c r="L1273">
        <v>0.02</v>
      </c>
      <c r="M1273">
        <v>0</v>
      </c>
      <c r="N1273">
        <v>0.99999999999992961</v>
      </c>
      <c r="O1273">
        <v>4.8000000000000001E-2</v>
      </c>
      <c r="P1273">
        <v>3.4000000000000002E-2</v>
      </c>
      <c r="Q1273">
        <v>4.2999999999999997E-2</v>
      </c>
      <c r="R1273">
        <v>0.223</v>
      </c>
      <c r="S1273">
        <v>800</v>
      </c>
      <c r="T1273">
        <v>5.0977499999996616E-2</v>
      </c>
      <c r="X1273">
        <v>363636</v>
      </c>
      <c r="Y1273">
        <v>0</v>
      </c>
      <c r="Z1273">
        <v>4.9972539780487401E-6</v>
      </c>
      <c r="AA1273">
        <v>0</v>
      </c>
      <c r="AB1273">
        <v>1623</v>
      </c>
      <c r="AC1273">
        <v>18000</v>
      </c>
      <c r="AD1273">
        <v>980.78720877621868</v>
      </c>
      <c r="AE1273">
        <v>980.78720877621868</v>
      </c>
      <c r="AF1273">
        <v>9.8033427720432993E-5</v>
      </c>
      <c r="AG1273">
        <v>47.206920815898698</v>
      </c>
      <c r="AI1273">
        <v>6.7627753180947909</v>
      </c>
      <c r="AJ1273">
        <v>865.03962756360397</v>
      </c>
      <c r="AM1273">
        <v>0.32028504925535173</v>
      </c>
    </row>
    <row r="1274" spans="1:39" x14ac:dyDescent="0.35">
      <c r="A1274">
        <v>0.63599999999994505</v>
      </c>
      <c r="B1274">
        <v>0.36400000000005495</v>
      </c>
      <c r="C1274">
        <v>-5.0000000000000044E-4</v>
      </c>
      <c r="D1274">
        <v>1.23599999999993</v>
      </c>
      <c r="E1274">
        <v>0.2</v>
      </c>
      <c r="F1274">
        <v>-0.45600000000000052</v>
      </c>
      <c r="G1274">
        <v>0.02</v>
      </c>
      <c r="H1274">
        <v>0.9999999999999295</v>
      </c>
      <c r="I1274">
        <v>1.23599999999993</v>
      </c>
      <c r="J1274">
        <v>0.2</v>
      </c>
      <c r="K1274">
        <v>-0.45600000000000052</v>
      </c>
      <c r="L1274">
        <v>0.02</v>
      </c>
      <c r="M1274">
        <v>0</v>
      </c>
      <c r="N1274">
        <v>0.9999999999999295</v>
      </c>
      <c r="O1274">
        <v>4.8000000000000001E-2</v>
      </c>
      <c r="P1274">
        <v>3.4000000000000002E-2</v>
      </c>
      <c r="Q1274">
        <v>4.2999999999999997E-2</v>
      </c>
      <c r="R1274">
        <v>0.223</v>
      </c>
      <c r="S1274">
        <v>800</v>
      </c>
      <c r="T1274">
        <v>5.0979999999996611E-2</v>
      </c>
      <c r="X1274">
        <v>363636</v>
      </c>
      <c r="Y1274">
        <v>0</v>
      </c>
      <c r="Z1274">
        <v>4.872816694527798E-6</v>
      </c>
      <c r="AA1274">
        <v>0</v>
      </c>
      <c r="AB1274">
        <v>1623</v>
      </c>
      <c r="AC1274">
        <v>18000</v>
      </c>
      <c r="AD1274">
        <v>980.78720877621868</v>
      </c>
      <c r="AE1274">
        <v>980.78720877621868</v>
      </c>
      <c r="AF1274">
        <v>9.5587596381307868E-5</v>
      </c>
      <c r="AG1274">
        <v>47.169808531914185</v>
      </c>
      <c r="AI1274">
        <v>6.7627753207036783</v>
      </c>
      <c r="AJ1274">
        <v>865.03962982039491</v>
      </c>
      <c r="AM1274">
        <v>0.32007070024856277</v>
      </c>
    </row>
    <row r="1275" spans="1:39" x14ac:dyDescent="0.35">
      <c r="A1275">
        <v>0.636499999999945</v>
      </c>
      <c r="B1275">
        <v>0.36350000000005495</v>
      </c>
      <c r="C1275">
        <v>-5.0000000000000044E-4</v>
      </c>
      <c r="D1275">
        <v>1.23649999999993</v>
      </c>
      <c r="E1275">
        <v>0.2</v>
      </c>
      <c r="F1275">
        <v>-0.45650000000000052</v>
      </c>
      <c r="G1275">
        <v>0.02</v>
      </c>
      <c r="H1275">
        <v>0.99999999999992939</v>
      </c>
      <c r="I1275">
        <v>1.23649999999993</v>
      </c>
      <c r="J1275">
        <v>0.2</v>
      </c>
      <c r="K1275">
        <v>-0.45650000000000052</v>
      </c>
      <c r="L1275">
        <v>0.02</v>
      </c>
      <c r="M1275">
        <v>0</v>
      </c>
      <c r="N1275">
        <v>0.99999999999992939</v>
      </c>
      <c r="O1275">
        <v>4.8000000000000001E-2</v>
      </c>
      <c r="P1275">
        <v>3.4000000000000002E-2</v>
      </c>
      <c r="Q1275">
        <v>4.2999999999999997E-2</v>
      </c>
      <c r="R1275">
        <v>0.223</v>
      </c>
      <c r="S1275">
        <v>800</v>
      </c>
      <c r="T1275">
        <v>5.0982499999996621E-2</v>
      </c>
      <c r="X1275">
        <v>363636</v>
      </c>
      <c r="Y1275">
        <v>0</v>
      </c>
      <c r="Z1275">
        <v>4.7513216440386703E-6</v>
      </c>
      <c r="AA1275">
        <v>0</v>
      </c>
      <c r="AB1275">
        <v>1623</v>
      </c>
      <c r="AC1275">
        <v>18000</v>
      </c>
      <c r="AD1275">
        <v>980.78720877621868</v>
      </c>
      <c r="AE1275">
        <v>980.78720877621868</v>
      </c>
      <c r="AF1275">
        <v>9.3199718400137027E-5</v>
      </c>
      <c r="AG1275">
        <v>47.13275455286297</v>
      </c>
      <c r="AI1275">
        <v>6.7627753232507475</v>
      </c>
      <c r="AJ1275">
        <v>865.03963202371074</v>
      </c>
      <c r="AM1275">
        <v>0.31985663795368002</v>
      </c>
    </row>
    <row r="1276" spans="1:39" x14ac:dyDescent="0.35">
      <c r="A1276">
        <v>0.63699999999994505</v>
      </c>
      <c r="B1276">
        <v>0.36300000000005495</v>
      </c>
      <c r="C1276">
        <v>-5.0000000000000044E-4</v>
      </c>
      <c r="D1276">
        <v>1.2369999999999299</v>
      </c>
      <c r="E1276">
        <v>0.2</v>
      </c>
      <c r="F1276">
        <v>-0.45700000000000052</v>
      </c>
      <c r="G1276">
        <v>0.02</v>
      </c>
      <c r="H1276">
        <v>0.99999999999992939</v>
      </c>
      <c r="I1276">
        <v>1.2369999999999299</v>
      </c>
      <c r="J1276">
        <v>0.2</v>
      </c>
      <c r="K1276">
        <v>-0.45700000000000052</v>
      </c>
      <c r="L1276">
        <v>0.02</v>
      </c>
      <c r="M1276">
        <v>0</v>
      </c>
      <c r="N1276">
        <v>0.99999999999992939</v>
      </c>
      <c r="O1276">
        <v>4.8000000000000001E-2</v>
      </c>
      <c r="P1276">
        <v>3.4000000000000002E-2</v>
      </c>
      <c r="Q1276">
        <v>4.2999999999999997E-2</v>
      </c>
      <c r="R1276">
        <v>0.223</v>
      </c>
      <c r="S1276">
        <v>800</v>
      </c>
      <c r="T1276">
        <v>5.0984999999996623E-2</v>
      </c>
      <c r="X1276">
        <v>363636</v>
      </c>
      <c r="Y1276">
        <v>0</v>
      </c>
      <c r="Z1276">
        <v>4.6327029505441675E-6</v>
      </c>
      <c r="AA1276">
        <v>0</v>
      </c>
      <c r="AB1276">
        <v>1623</v>
      </c>
      <c r="AC1276">
        <v>18000</v>
      </c>
      <c r="AD1276">
        <v>980.78720877621868</v>
      </c>
      <c r="AE1276">
        <v>980.78720877621868</v>
      </c>
      <c r="AF1276">
        <v>9.0868493121060653E-5</v>
      </c>
      <c r="AG1276">
        <v>47.095758741493754</v>
      </c>
      <c r="AI1276">
        <v>6.7627753257373886</v>
      </c>
      <c r="AJ1276">
        <v>865.03963417475381</v>
      </c>
      <c r="AM1276">
        <v>0.3196428617958319</v>
      </c>
    </row>
    <row r="1277" spans="1:39" x14ac:dyDescent="0.35">
      <c r="A1277">
        <v>0.63749999999994511</v>
      </c>
      <c r="B1277">
        <v>0.36250000000005494</v>
      </c>
      <c r="C1277">
        <v>-5.0000000000000044E-4</v>
      </c>
      <c r="D1277">
        <v>1.2374999999999299</v>
      </c>
      <c r="E1277">
        <v>0.2</v>
      </c>
      <c r="F1277">
        <v>-0.45750000000000052</v>
      </c>
      <c r="G1277">
        <v>0.02</v>
      </c>
      <c r="H1277">
        <v>0.99999999999992939</v>
      </c>
      <c r="I1277">
        <v>1.2374999999999299</v>
      </c>
      <c r="J1277">
        <v>0.2</v>
      </c>
      <c r="K1277">
        <v>-0.45750000000000052</v>
      </c>
      <c r="L1277">
        <v>0.02</v>
      </c>
      <c r="M1277">
        <v>0</v>
      </c>
      <c r="N1277">
        <v>0.99999999999992939</v>
      </c>
      <c r="O1277">
        <v>4.8000000000000001E-2</v>
      </c>
      <c r="P1277">
        <v>3.4000000000000002E-2</v>
      </c>
      <c r="Q1277">
        <v>4.2999999999999997E-2</v>
      </c>
      <c r="R1277">
        <v>0.223</v>
      </c>
      <c r="S1277">
        <v>800</v>
      </c>
      <c r="T1277">
        <v>5.0987499999996612E-2</v>
      </c>
      <c r="X1277">
        <v>363636</v>
      </c>
      <c r="Y1277">
        <v>0</v>
      </c>
      <c r="Z1277">
        <v>4.5168961305368495E-6</v>
      </c>
      <c r="AA1277">
        <v>0</v>
      </c>
      <c r="AB1277">
        <v>1623</v>
      </c>
      <c r="AC1277">
        <v>18000</v>
      </c>
      <c r="AD1277">
        <v>980.78720877621868</v>
      </c>
      <c r="AE1277">
        <v>980.78720877621868</v>
      </c>
      <c r="AF1277">
        <v>8.8592647455862478E-5</v>
      </c>
      <c r="AG1277">
        <v>47.058820960984853</v>
      </c>
      <c r="AI1277">
        <v>6.762775328164957</v>
      </c>
      <c r="AJ1277">
        <v>865.0396362746967</v>
      </c>
      <c r="AM1277">
        <v>0.31942937120168247</v>
      </c>
    </row>
    <row r="1278" spans="1:39" x14ac:dyDescent="0.35">
      <c r="A1278">
        <v>0.63799999999994506</v>
      </c>
      <c r="B1278">
        <v>0.36200000000005494</v>
      </c>
      <c r="C1278">
        <v>-5.0000000000000044E-4</v>
      </c>
      <c r="D1278">
        <v>1.2379999999999298</v>
      </c>
      <c r="E1278">
        <v>0.2</v>
      </c>
      <c r="F1278">
        <v>-0.45800000000000052</v>
      </c>
      <c r="G1278">
        <v>0.02</v>
      </c>
      <c r="H1278">
        <v>0.99999999999992928</v>
      </c>
      <c r="I1278">
        <v>1.2379999999999298</v>
      </c>
      <c r="J1278">
        <v>0.2</v>
      </c>
      <c r="K1278">
        <v>-0.45800000000000052</v>
      </c>
      <c r="L1278">
        <v>0.02</v>
      </c>
      <c r="M1278">
        <v>0</v>
      </c>
      <c r="N1278">
        <v>0.99999999999992928</v>
      </c>
      <c r="O1278">
        <v>4.8000000000000001E-2</v>
      </c>
      <c r="P1278">
        <v>3.4000000000000002E-2</v>
      </c>
      <c r="Q1278">
        <v>4.2999999999999997E-2</v>
      </c>
      <c r="R1278">
        <v>0.223</v>
      </c>
      <c r="S1278">
        <v>800</v>
      </c>
      <c r="T1278">
        <v>5.0989999999996614E-2</v>
      </c>
      <c r="X1278">
        <v>363636</v>
      </c>
      <c r="Y1278">
        <v>0</v>
      </c>
      <c r="Z1278">
        <v>4.4038380653388E-6</v>
      </c>
      <c r="AA1278">
        <v>0</v>
      </c>
      <c r="AB1278">
        <v>1623</v>
      </c>
      <c r="AC1278">
        <v>18000</v>
      </c>
      <c r="AD1278">
        <v>980.78720877621868</v>
      </c>
      <c r="AE1278">
        <v>980.78720877621868</v>
      </c>
      <c r="AF1278">
        <v>8.6370935333936606E-5</v>
      </c>
      <c r="AG1278">
        <v>47.021941074942497</v>
      </c>
      <c r="AI1278">
        <v>6.7627753305347831</v>
      </c>
      <c r="AJ1278">
        <v>865.03963832469026</v>
      </c>
      <c r="AM1278">
        <v>0.31921616559942684</v>
      </c>
    </row>
    <row r="1279" spans="1:39" x14ac:dyDescent="0.35">
      <c r="A1279">
        <v>0.638499999999945</v>
      </c>
      <c r="B1279">
        <v>0.36150000000005494</v>
      </c>
      <c r="C1279">
        <v>-5.0000000000000044E-4</v>
      </c>
      <c r="D1279">
        <v>1.2384999999999298</v>
      </c>
      <c r="E1279">
        <v>0.2</v>
      </c>
      <c r="F1279">
        <v>-0.45850000000000052</v>
      </c>
      <c r="G1279">
        <v>0.02</v>
      </c>
      <c r="H1279">
        <v>0.99999999999992917</v>
      </c>
      <c r="I1279">
        <v>1.2384999999999298</v>
      </c>
      <c r="J1279">
        <v>0.2</v>
      </c>
      <c r="K1279">
        <v>-0.45850000000000052</v>
      </c>
      <c r="L1279">
        <v>0.02</v>
      </c>
      <c r="M1279">
        <v>0</v>
      </c>
      <c r="N1279">
        <v>0.99999999999992917</v>
      </c>
      <c r="O1279">
        <v>4.8000000000000001E-2</v>
      </c>
      <c r="P1279">
        <v>3.4000000000000002E-2</v>
      </c>
      <c r="Q1279">
        <v>4.2999999999999997E-2</v>
      </c>
      <c r="R1279">
        <v>0.223</v>
      </c>
      <c r="S1279">
        <v>800</v>
      </c>
      <c r="T1279">
        <v>5.0992499999996603E-2</v>
      </c>
      <c r="X1279">
        <v>363636</v>
      </c>
      <c r="Y1279">
        <v>0</v>
      </c>
      <c r="Z1279">
        <v>4.2934669739180567E-6</v>
      </c>
      <c r="AA1279">
        <v>0</v>
      </c>
      <c r="AB1279">
        <v>1623</v>
      </c>
      <c r="AC1279">
        <v>18000</v>
      </c>
      <c r="AD1279">
        <v>980.78720877621868</v>
      </c>
      <c r="AE1279">
        <v>980.78720877621868</v>
      </c>
      <c r="AF1279">
        <v>8.4202137162548373E-5</v>
      </c>
      <c r="AG1279">
        <v>46.985118947399187</v>
      </c>
      <c r="AI1279">
        <v>6.7627753328481681</v>
      </c>
      <c r="AJ1279">
        <v>865.03964032585998</v>
      </c>
      <c r="AM1279">
        <v>0.31900324441878541</v>
      </c>
    </row>
    <row r="1280" spans="1:39" x14ac:dyDescent="0.35">
      <c r="A1280">
        <v>0.63899999999994506</v>
      </c>
      <c r="B1280">
        <v>0.36100000000005494</v>
      </c>
      <c r="C1280">
        <v>-5.0000000000000044E-4</v>
      </c>
      <c r="D1280">
        <v>1.2389999999999297</v>
      </c>
      <c r="E1280">
        <v>0.2</v>
      </c>
      <c r="F1280">
        <v>-0.45900000000000052</v>
      </c>
      <c r="G1280">
        <v>0.02</v>
      </c>
      <c r="H1280">
        <v>0.99999999999992917</v>
      </c>
      <c r="I1280">
        <v>1.2389999999999297</v>
      </c>
      <c r="J1280">
        <v>0.2</v>
      </c>
      <c r="K1280">
        <v>-0.45900000000000052</v>
      </c>
      <c r="L1280">
        <v>0.02</v>
      </c>
      <c r="M1280">
        <v>0</v>
      </c>
      <c r="N1280">
        <v>0.99999999999992917</v>
      </c>
      <c r="O1280">
        <v>4.8000000000000001E-2</v>
      </c>
      <c r="P1280">
        <v>3.4000000000000002E-2</v>
      </c>
      <c r="Q1280">
        <v>4.2999999999999997E-2</v>
      </c>
      <c r="R1280">
        <v>0.223</v>
      </c>
      <c r="S1280">
        <v>800</v>
      </c>
      <c r="T1280">
        <v>5.0994999999996606E-2</v>
      </c>
      <c r="X1280">
        <v>363636</v>
      </c>
      <c r="Y1280">
        <v>0</v>
      </c>
      <c r="Z1280">
        <v>4.1857223862126833E-6</v>
      </c>
      <c r="AA1280">
        <v>0</v>
      </c>
      <c r="AB1280">
        <v>1623</v>
      </c>
      <c r="AC1280">
        <v>18000</v>
      </c>
      <c r="AD1280">
        <v>980.78720877621868</v>
      </c>
      <c r="AE1280">
        <v>980.78720877621868</v>
      </c>
      <c r="AF1280">
        <v>8.2085059297209623E-5</v>
      </c>
      <c r="AG1280">
        <v>46.948354442812061</v>
      </c>
      <c r="AI1280">
        <v>6.762775335106384</v>
      </c>
      <c r="AJ1280">
        <v>865.03964227930624</v>
      </c>
      <c r="AM1280">
        <v>0.31879060709099921</v>
      </c>
    </row>
    <row r="1281" spans="1:39" x14ac:dyDescent="0.35">
      <c r="A1281">
        <v>0.63949999999994511</v>
      </c>
      <c r="B1281">
        <v>0.36050000000005494</v>
      </c>
      <c r="C1281">
        <v>-5.0000000000000044E-4</v>
      </c>
      <c r="D1281">
        <v>1.2394999999999297</v>
      </c>
      <c r="E1281">
        <v>0.2</v>
      </c>
      <c r="F1281">
        <v>-0.45950000000000052</v>
      </c>
      <c r="G1281">
        <v>0.02</v>
      </c>
      <c r="H1281">
        <v>0.99999999999992917</v>
      </c>
      <c r="I1281">
        <v>1.2394999999999297</v>
      </c>
      <c r="J1281">
        <v>0.2</v>
      </c>
      <c r="K1281">
        <v>-0.45950000000000052</v>
      </c>
      <c r="L1281">
        <v>0.02</v>
      </c>
      <c r="M1281">
        <v>0</v>
      </c>
      <c r="N1281">
        <v>0.99999999999992917</v>
      </c>
      <c r="O1281">
        <v>4.8000000000000001E-2</v>
      </c>
      <c r="P1281">
        <v>3.4000000000000002E-2</v>
      </c>
      <c r="Q1281">
        <v>4.2999999999999997E-2</v>
      </c>
      <c r="R1281">
        <v>0.223</v>
      </c>
      <c r="S1281">
        <v>800</v>
      </c>
      <c r="T1281">
        <v>5.0997499999996615E-2</v>
      </c>
      <c r="X1281">
        <v>363636</v>
      </c>
      <c r="Y1281">
        <v>0</v>
      </c>
      <c r="Z1281">
        <v>4.0805451169536455E-6</v>
      </c>
      <c r="AA1281">
        <v>0</v>
      </c>
      <c r="AB1281">
        <v>1623</v>
      </c>
      <c r="AC1281">
        <v>18000</v>
      </c>
      <c r="AD1281">
        <v>980.78720877621868</v>
      </c>
      <c r="AE1281">
        <v>980.78720877621868</v>
      </c>
      <c r="AF1281">
        <v>8.0018533521990711E-5</v>
      </c>
      <c r="AG1281">
        <v>46.911647426061251</v>
      </c>
      <c r="AI1281">
        <v>6.7627753373106785</v>
      </c>
      <c r="AJ1281">
        <v>865.03964418610838</v>
      </c>
      <c r="AM1281">
        <v>0.3185782530488247</v>
      </c>
    </row>
    <row r="1282" spans="1:39" x14ac:dyDescent="0.35">
      <c r="A1282">
        <v>0.63999999999994506</v>
      </c>
      <c r="B1282">
        <v>0.36000000000005494</v>
      </c>
      <c r="C1282">
        <v>-5.0000000000000044E-4</v>
      </c>
      <c r="D1282">
        <v>1.2399999999999296</v>
      </c>
      <c r="E1282">
        <v>0.2</v>
      </c>
      <c r="F1282">
        <v>-0.46000000000000052</v>
      </c>
      <c r="G1282">
        <v>0.02</v>
      </c>
      <c r="H1282">
        <v>0.99999999999992906</v>
      </c>
      <c r="I1282">
        <v>1.2399999999999296</v>
      </c>
      <c r="J1282">
        <v>0.2</v>
      </c>
      <c r="K1282">
        <v>-0.46000000000000052</v>
      </c>
      <c r="L1282">
        <v>0.02</v>
      </c>
      <c r="M1282">
        <v>0</v>
      </c>
      <c r="N1282">
        <v>0.99999999999992906</v>
      </c>
      <c r="O1282">
        <v>4.8000000000000001E-2</v>
      </c>
      <c r="P1282">
        <v>3.4000000000000002E-2</v>
      </c>
      <c r="Q1282">
        <v>4.2999999999999997E-2</v>
      </c>
      <c r="R1282">
        <v>0.223</v>
      </c>
      <c r="S1282">
        <v>800</v>
      </c>
      <c r="T1282">
        <v>5.0999999999996611E-2</v>
      </c>
      <c r="X1282">
        <v>363636</v>
      </c>
      <c r="Y1282">
        <v>0</v>
      </c>
      <c r="Z1282">
        <v>3.9778772399777697E-6</v>
      </c>
      <c r="AA1282">
        <v>0</v>
      </c>
      <c r="AB1282">
        <v>1623</v>
      </c>
      <c r="AC1282">
        <v>18000</v>
      </c>
      <c r="AD1282">
        <v>980.78720877621868</v>
      </c>
      <c r="AE1282">
        <v>980.78720877621868</v>
      </c>
      <c r="AF1282">
        <v>7.8001416539595731E-5</v>
      </c>
      <c r="AG1282">
        <v>46.874997762448245</v>
      </c>
      <c r="AI1282">
        <v>6.7627753394622703</v>
      </c>
      <c r="AJ1282">
        <v>865.03964604732062</v>
      </c>
      <c r="AM1282">
        <v>0.31836618172652886</v>
      </c>
    </row>
    <row r="1283" spans="1:39" x14ac:dyDescent="0.35">
      <c r="A1283">
        <v>0.640499999999945</v>
      </c>
      <c r="B1283">
        <v>0.35950000000005494</v>
      </c>
      <c r="C1283">
        <v>-5.0000000000000044E-4</v>
      </c>
      <c r="D1283">
        <v>1.2404999999999295</v>
      </c>
      <c r="E1283">
        <v>0.2</v>
      </c>
      <c r="F1283">
        <v>-0.46050000000000052</v>
      </c>
      <c r="G1283">
        <v>0.02</v>
      </c>
      <c r="H1283">
        <v>0.99999999999992895</v>
      </c>
      <c r="I1283">
        <v>1.2404999999999295</v>
      </c>
      <c r="J1283">
        <v>0.2</v>
      </c>
      <c r="K1283">
        <v>-0.46050000000000052</v>
      </c>
      <c r="L1283">
        <v>0.02</v>
      </c>
      <c r="M1283">
        <v>0</v>
      </c>
      <c r="N1283">
        <v>0.99999999999992895</v>
      </c>
      <c r="O1283">
        <v>4.8000000000000001E-2</v>
      </c>
      <c r="P1283">
        <v>3.4000000000000002E-2</v>
      </c>
      <c r="Q1283">
        <v>4.2999999999999997E-2</v>
      </c>
      <c r="R1283">
        <v>0.223</v>
      </c>
      <c r="S1283">
        <v>800</v>
      </c>
      <c r="T1283">
        <v>5.1002499999996606E-2</v>
      </c>
      <c r="X1283">
        <v>363636</v>
      </c>
      <c r="Y1283">
        <v>0</v>
      </c>
      <c r="Z1283">
        <v>3.8776620630222197E-6</v>
      </c>
      <c r="AA1283">
        <v>0</v>
      </c>
      <c r="AB1283">
        <v>1623</v>
      </c>
      <c r="AC1283">
        <v>18000</v>
      </c>
      <c r="AD1283">
        <v>980.78720877621868</v>
      </c>
      <c r="AE1283">
        <v>980.78720877621868</v>
      </c>
      <c r="AF1283">
        <v>7.6032589471028975E-5</v>
      </c>
      <c r="AG1283">
        <v>46.83840531769426</v>
      </c>
      <c r="AI1283">
        <v>6.7627753415623522</v>
      </c>
      <c r="AJ1283">
        <v>865.03964786397466</v>
      </c>
      <c r="AM1283">
        <v>0.31815439255988398</v>
      </c>
    </row>
    <row r="1284" spans="1:39" x14ac:dyDescent="0.35">
      <c r="A1284">
        <v>0.64099999999994506</v>
      </c>
      <c r="B1284">
        <v>0.35900000000005494</v>
      </c>
      <c r="C1284">
        <v>-5.0000000000000044E-4</v>
      </c>
      <c r="D1284">
        <v>1.2409999999999295</v>
      </c>
      <c r="E1284">
        <v>0.2</v>
      </c>
      <c r="F1284">
        <v>-0.46100000000000052</v>
      </c>
      <c r="G1284">
        <v>0.02</v>
      </c>
      <c r="H1284">
        <v>0.99999999999992895</v>
      </c>
      <c r="I1284">
        <v>1.2409999999999295</v>
      </c>
      <c r="J1284">
        <v>0.2</v>
      </c>
      <c r="K1284">
        <v>-0.46100000000000052</v>
      </c>
      <c r="L1284">
        <v>0.02</v>
      </c>
      <c r="M1284">
        <v>0</v>
      </c>
      <c r="N1284">
        <v>0.99999999999992895</v>
      </c>
      <c r="O1284">
        <v>4.8000000000000001E-2</v>
      </c>
      <c r="P1284">
        <v>3.4000000000000002E-2</v>
      </c>
      <c r="Q1284">
        <v>4.2999999999999997E-2</v>
      </c>
      <c r="R1284">
        <v>0.223</v>
      </c>
      <c r="S1284">
        <v>800</v>
      </c>
      <c r="T1284">
        <v>5.1004999999996602E-2</v>
      </c>
      <c r="X1284">
        <v>363636</v>
      </c>
      <c r="Y1284">
        <v>0</v>
      </c>
      <c r="Z1284">
        <v>3.7798441029920644E-6</v>
      </c>
      <c r="AA1284">
        <v>0</v>
      </c>
      <c r="AB1284">
        <v>1623</v>
      </c>
      <c r="AC1284">
        <v>18000</v>
      </c>
      <c r="AD1284">
        <v>980.78720877621868</v>
      </c>
      <c r="AE1284">
        <v>980.78720877621868</v>
      </c>
      <c r="AF1284">
        <v>7.4110957364684402E-5</v>
      </c>
      <c r="AG1284">
        <v>46.801869957938607</v>
      </c>
      <c r="AI1284">
        <v>6.762775343612093</v>
      </c>
      <c r="AJ1284">
        <v>865.03964963708177</v>
      </c>
      <c r="AM1284">
        <v>0.31794288498616263</v>
      </c>
    </row>
    <row r="1285" spans="1:39" x14ac:dyDescent="0.35">
      <c r="A1285">
        <v>0.64149999999994511</v>
      </c>
      <c r="B1285">
        <v>0.35850000000005494</v>
      </c>
      <c r="C1285">
        <v>-5.0000000000000044E-4</v>
      </c>
      <c r="D1285">
        <v>1.2414999999999294</v>
      </c>
      <c r="E1285">
        <v>0.2</v>
      </c>
      <c r="F1285">
        <v>-0.46150000000000052</v>
      </c>
      <c r="G1285">
        <v>0.02</v>
      </c>
      <c r="H1285">
        <v>0.99999999999992895</v>
      </c>
      <c r="I1285">
        <v>1.2414999999999294</v>
      </c>
      <c r="J1285">
        <v>0.2</v>
      </c>
      <c r="K1285">
        <v>-0.46150000000000052</v>
      </c>
      <c r="L1285">
        <v>0.02</v>
      </c>
      <c r="M1285">
        <v>0</v>
      </c>
      <c r="N1285">
        <v>0.99999999999992895</v>
      </c>
      <c r="O1285">
        <v>4.8000000000000001E-2</v>
      </c>
      <c r="P1285">
        <v>3.4000000000000002E-2</v>
      </c>
      <c r="Q1285">
        <v>4.2999999999999997E-2</v>
      </c>
      <c r="R1285">
        <v>0.223</v>
      </c>
      <c r="S1285">
        <v>800</v>
      </c>
      <c r="T1285">
        <v>5.1007499999996597E-2</v>
      </c>
      <c r="X1285">
        <v>363636</v>
      </c>
      <c r="Y1285">
        <v>0</v>
      </c>
      <c r="Z1285">
        <v>3.6843690616926368E-6</v>
      </c>
      <c r="AA1285">
        <v>0</v>
      </c>
      <c r="AB1285">
        <v>1623</v>
      </c>
      <c r="AC1285">
        <v>18000</v>
      </c>
      <c r="AD1285">
        <v>980.78720877621868</v>
      </c>
      <c r="AE1285">
        <v>980.78720877621868</v>
      </c>
      <c r="AF1285">
        <v>7.2235448714692331E-5</v>
      </c>
      <c r="AG1285">
        <v>46.765391549737132</v>
      </c>
      <c r="AI1285">
        <v>6.7627753456126358</v>
      </c>
      <c r="AJ1285">
        <v>865.03965136763065</v>
      </c>
      <c r="AM1285">
        <v>0.31773165844413298</v>
      </c>
    </row>
    <row r="1286" spans="1:39" x14ac:dyDescent="0.35">
      <c r="A1286">
        <v>0.64199999999994506</v>
      </c>
      <c r="B1286">
        <v>0.35800000000005494</v>
      </c>
      <c r="C1286">
        <v>-5.0000000000000044E-4</v>
      </c>
      <c r="D1286">
        <v>1.2419999999999294</v>
      </c>
      <c r="E1286">
        <v>0.2</v>
      </c>
      <c r="F1286">
        <v>-0.46200000000000052</v>
      </c>
      <c r="G1286">
        <v>0.02</v>
      </c>
      <c r="H1286">
        <v>0.99999999999992883</v>
      </c>
      <c r="I1286">
        <v>1.2419999999999294</v>
      </c>
      <c r="J1286">
        <v>0.2</v>
      </c>
      <c r="K1286">
        <v>-0.46200000000000052</v>
      </c>
      <c r="L1286">
        <v>0.02</v>
      </c>
      <c r="M1286">
        <v>0</v>
      </c>
      <c r="N1286">
        <v>0.99999999999992883</v>
      </c>
      <c r="O1286">
        <v>4.8000000000000001E-2</v>
      </c>
      <c r="P1286">
        <v>3.4000000000000002E-2</v>
      </c>
      <c r="Q1286">
        <v>4.2999999999999997E-2</v>
      </c>
      <c r="R1286">
        <v>0.223</v>
      </c>
      <c r="S1286">
        <v>800</v>
      </c>
      <c r="T1286">
        <v>5.1009999999996593E-2</v>
      </c>
      <c r="X1286">
        <v>363636</v>
      </c>
      <c r="Y1286">
        <v>0</v>
      </c>
      <c r="Z1286">
        <v>3.5911838020185347E-6</v>
      </c>
      <c r="AA1286">
        <v>0</v>
      </c>
      <c r="AB1286">
        <v>1623</v>
      </c>
      <c r="AC1286">
        <v>18000</v>
      </c>
      <c r="AD1286">
        <v>980.78720877621868</v>
      </c>
      <c r="AE1286">
        <v>980.78720877621868</v>
      </c>
      <c r="AF1286">
        <v>7.0405014988360028E-5</v>
      </c>
      <c r="AG1286">
        <v>46.728969960060553</v>
      </c>
      <c r="AI1286">
        <v>6.762775347565098</v>
      </c>
      <c r="AJ1286">
        <v>865.03965305658789</v>
      </c>
      <c r="AM1286">
        <v>0.31752071237405355</v>
      </c>
    </row>
    <row r="1287" spans="1:39" x14ac:dyDescent="0.35">
      <c r="A1287">
        <v>0.642499999999945</v>
      </c>
      <c r="B1287">
        <v>0.35750000000005494</v>
      </c>
      <c r="C1287">
        <v>-5.0000000000000044E-4</v>
      </c>
      <c r="D1287">
        <v>1.2424999999999293</v>
      </c>
      <c r="E1287">
        <v>0.2</v>
      </c>
      <c r="F1287">
        <v>-0.46250000000000052</v>
      </c>
      <c r="G1287">
        <v>0.02</v>
      </c>
      <c r="H1287">
        <v>0.99999999999992872</v>
      </c>
      <c r="I1287">
        <v>1.2424999999999293</v>
      </c>
      <c r="J1287">
        <v>0.2</v>
      </c>
      <c r="K1287">
        <v>-0.46250000000000052</v>
      </c>
      <c r="L1287">
        <v>0.02</v>
      </c>
      <c r="M1287">
        <v>0</v>
      </c>
      <c r="N1287">
        <v>0.99999999999992872</v>
      </c>
      <c r="O1287">
        <v>4.8000000000000001E-2</v>
      </c>
      <c r="P1287">
        <v>3.4000000000000002E-2</v>
      </c>
      <c r="Q1287">
        <v>4.2999999999999997E-2</v>
      </c>
      <c r="R1287">
        <v>0.223</v>
      </c>
      <c r="S1287">
        <v>800</v>
      </c>
      <c r="T1287">
        <v>5.1012499999996595E-2</v>
      </c>
      <c r="X1287">
        <v>363636</v>
      </c>
      <c r="Y1287">
        <v>0</v>
      </c>
      <c r="Z1287">
        <v>3.5002363245912371E-6</v>
      </c>
      <c r="AA1287">
        <v>0</v>
      </c>
      <c r="AB1287">
        <v>1623</v>
      </c>
      <c r="AC1287">
        <v>18000</v>
      </c>
      <c r="AD1287">
        <v>980.78720877621868</v>
      </c>
      <c r="AE1287">
        <v>980.78720877621868</v>
      </c>
      <c r="AF1287">
        <v>6.8618630162545991E-5</v>
      </c>
      <c r="AG1287">
        <v>46.692605056292905</v>
      </c>
      <c r="AI1287">
        <v>6.7627753494705756</v>
      </c>
      <c r="AJ1287">
        <v>865.03965470490152</v>
      </c>
      <c r="AM1287">
        <v>0.31731004621766823</v>
      </c>
    </row>
    <row r="1288" spans="1:39" x14ac:dyDescent="0.35">
      <c r="A1288">
        <v>0.64299999999994506</v>
      </c>
      <c r="B1288">
        <v>0.35700000000005494</v>
      </c>
      <c r="C1288">
        <v>-5.0000000000000044E-4</v>
      </c>
      <c r="D1288">
        <v>1.2429999999999293</v>
      </c>
      <c r="E1288">
        <v>0.2</v>
      </c>
      <c r="F1288">
        <v>-0.46300000000000052</v>
      </c>
      <c r="G1288">
        <v>0.02</v>
      </c>
      <c r="H1288">
        <v>0.99999999999992872</v>
      </c>
      <c r="I1288">
        <v>1.2429999999999293</v>
      </c>
      <c r="J1288">
        <v>0.2</v>
      </c>
      <c r="K1288">
        <v>-0.46300000000000052</v>
      </c>
      <c r="L1288">
        <v>0.02</v>
      </c>
      <c r="M1288">
        <v>0</v>
      </c>
      <c r="N1288">
        <v>0.99999999999992872</v>
      </c>
      <c r="O1288">
        <v>4.8000000000000001E-2</v>
      </c>
      <c r="P1288">
        <v>3.4000000000000002E-2</v>
      </c>
      <c r="Q1288">
        <v>4.2999999999999997E-2</v>
      </c>
      <c r="R1288">
        <v>0.223</v>
      </c>
      <c r="S1288">
        <v>800</v>
      </c>
      <c r="T1288">
        <v>5.1014999999996584E-2</v>
      </c>
      <c r="X1288">
        <v>363636</v>
      </c>
      <c r="Y1288">
        <v>0</v>
      </c>
      <c r="Z1288">
        <v>3.4114757448374428E-6</v>
      </c>
      <c r="AA1288">
        <v>0</v>
      </c>
      <c r="AB1288">
        <v>1623</v>
      </c>
      <c r="AC1288">
        <v>18000</v>
      </c>
      <c r="AD1288">
        <v>980.78720877621868</v>
      </c>
      <c r="AE1288">
        <v>980.78720877621868</v>
      </c>
      <c r="AF1288">
        <v>6.6875290268810005E-5</v>
      </c>
      <c r="AG1288">
        <v>46.656296706229909</v>
      </c>
      <c r="AI1288">
        <v>6.7627753513301379</v>
      </c>
      <c r="AJ1288">
        <v>865.03965631349661</v>
      </c>
      <c r="AM1288">
        <v>0.31709965941820162</v>
      </c>
    </row>
    <row r="1289" spans="1:39" x14ac:dyDescent="0.35">
      <c r="A1289">
        <v>0.64349999999994512</v>
      </c>
      <c r="B1289">
        <v>0.35650000000005494</v>
      </c>
      <c r="C1289">
        <v>-5.0000000000000044E-4</v>
      </c>
      <c r="D1289">
        <v>1.2434999999999292</v>
      </c>
      <c r="E1289">
        <v>0.2</v>
      </c>
      <c r="F1289">
        <v>-0.46350000000000052</v>
      </c>
      <c r="G1289">
        <v>0.02</v>
      </c>
      <c r="H1289">
        <v>0.99999999999992872</v>
      </c>
      <c r="I1289">
        <v>1.2434999999999292</v>
      </c>
      <c r="J1289">
        <v>0.2</v>
      </c>
      <c r="K1289">
        <v>-0.46350000000000052</v>
      </c>
      <c r="L1289">
        <v>0.02</v>
      </c>
      <c r="M1289">
        <v>0</v>
      </c>
      <c r="N1289">
        <v>0.99999999999992872</v>
      </c>
      <c r="O1289">
        <v>4.8000000000000001E-2</v>
      </c>
      <c r="P1289">
        <v>3.4000000000000002E-2</v>
      </c>
      <c r="Q1289">
        <v>4.2999999999999997E-2</v>
      </c>
      <c r="R1289">
        <v>0.223</v>
      </c>
      <c r="S1289">
        <v>800</v>
      </c>
      <c r="T1289">
        <v>5.1017499999996586E-2</v>
      </c>
      <c r="X1289">
        <v>363636</v>
      </c>
      <c r="Y1289">
        <v>0</v>
      </c>
      <c r="Z1289">
        <v>3.3248522705003644E-6</v>
      </c>
      <c r="AA1289">
        <v>0</v>
      </c>
      <c r="AB1289">
        <v>1623</v>
      </c>
      <c r="AC1289">
        <v>18000</v>
      </c>
      <c r="AD1289">
        <v>980.78720877621868</v>
      </c>
      <c r="AE1289">
        <v>980.78720877621868</v>
      </c>
      <c r="AF1289">
        <v>6.5174012947183903E-5</v>
      </c>
      <c r="AG1289">
        <v>46.620044778077443</v>
      </c>
      <c r="AI1289">
        <v>6.7627753531448338</v>
      </c>
      <c r="AJ1289">
        <v>865.0396578832806</v>
      </c>
      <c r="AM1289">
        <v>0.31688955142035402</v>
      </c>
    </row>
    <row r="1290" spans="1:39" x14ac:dyDescent="0.35">
      <c r="A1290">
        <v>0.64399999999994506</v>
      </c>
      <c r="B1290">
        <v>0.35600000000005494</v>
      </c>
      <c r="C1290">
        <v>-5.0000000000000044E-4</v>
      </c>
      <c r="D1290">
        <v>1.2439999999999292</v>
      </c>
      <c r="E1290">
        <v>0.2</v>
      </c>
      <c r="F1290">
        <v>-0.46400000000000052</v>
      </c>
      <c r="G1290">
        <v>0.02</v>
      </c>
      <c r="H1290">
        <v>0.99999999999992861</v>
      </c>
      <c r="I1290">
        <v>1.2439999999999292</v>
      </c>
      <c r="J1290">
        <v>0.2</v>
      </c>
      <c r="K1290">
        <v>-0.46400000000000052</v>
      </c>
      <c r="L1290">
        <v>0.02</v>
      </c>
      <c r="M1290">
        <v>0</v>
      </c>
      <c r="N1290">
        <v>0.99999999999992861</v>
      </c>
      <c r="O1290">
        <v>4.8000000000000001E-2</v>
      </c>
      <c r="P1290">
        <v>3.4000000000000002E-2</v>
      </c>
      <c r="Q1290">
        <v>4.2999999999999997E-2</v>
      </c>
      <c r="R1290">
        <v>0.223</v>
      </c>
      <c r="S1290">
        <v>800</v>
      </c>
      <c r="T1290">
        <v>5.1019999999996575E-2</v>
      </c>
      <c r="X1290">
        <v>363636</v>
      </c>
      <c r="Y1290">
        <v>0</v>
      </c>
      <c r="Z1290">
        <v>3.2403171795763465E-6</v>
      </c>
      <c r="AA1290">
        <v>0</v>
      </c>
      <c r="AB1290">
        <v>1623</v>
      </c>
      <c r="AC1290">
        <v>18000</v>
      </c>
      <c r="AD1290">
        <v>980.78720877621868</v>
      </c>
      <c r="AE1290">
        <v>980.78720877621868</v>
      </c>
      <c r="AF1290">
        <v>6.3513837008410132E-5</v>
      </c>
      <c r="AG1290">
        <v>46.583849140449928</v>
      </c>
      <c r="AI1290">
        <v>6.7627753549156884</v>
      </c>
      <c r="AJ1290">
        <v>865.03965941514002</v>
      </c>
      <c r="AM1290">
        <v>0.3166797216702964</v>
      </c>
    </row>
    <row r="1291" spans="1:39" x14ac:dyDescent="0.35">
      <c r="A1291">
        <v>0.64449999999994501</v>
      </c>
      <c r="B1291">
        <v>0.35550000000005494</v>
      </c>
      <c r="C1291">
        <v>-5.0000000000000044E-4</v>
      </c>
      <c r="D1291">
        <v>1.2444999999999291</v>
      </c>
      <c r="E1291">
        <v>0.2</v>
      </c>
      <c r="F1291">
        <v>-0.46450000000000052</v>
      </c>
      <c r="G1291">
        <v>0.02</v>
      </c>
      <c r="H1291">
        <v>0.9999999999999285</v>
      </c>
      <c r="I1291">
        <v>1.2444999999999291</v>
      </c>
      <c r="J1291">
        <v>0.2</v>
      </c>
      <c r="K1291">
        <v>-0.46450000000000052</v>
      </c>
      <c r="L1291">
        <v>0.02</v>
      </c>
      <c r="M1291">
        <v>0</v>
      </c>
      <c r="N1291">
        <v>0.9999999999999285</v>
      </c>
      <c r="O1291">
        <v>4.8000000000000001E-2</v>
      </c>
      <c r="P1291">
        <v>3.4000000000000002E-2</v>
      </c>
      <c r="Q1291">
        <v>4.2999999999999997E-2</v>
      </c>
      <c r="R1291">
        <v>0.223</v>
      </c>
      <c r="S1291">
        <v>800</v>
      </c>
      <c r="T1291">
        <v>5.1022499999996578E-2</v>
      </c>
      <c r="X1291">
        <v>363636</v>
      </c>
      <c r="Y1291">
        <v>0</v>
      </c>
      <c r="Z1291">
        <v>3.1578227986692958E-6</v>
      </c>
      <c r="AA1291">
        <v>0</v>
      </c>
      <c r="AB1291">
        <v>1623</v>
      </c>
      <c r="AC1291">
        <v>18000</v>
      </c>
      <c r="AD1291">
        <v>980.78720877621868</v>
      </c>
      <c r="AE1291">
        <v>980.78720877621868</v>
      </c>
      <c r="AF1291">
        <v>6.1893822004498389E-5</v>
      </c>
      <c r="AG1291">
        <v>46.54770966236876</v>
      </c>
      <c r="AI1291">
        <v>6.7627753566437043</v>
      </c>
      <c r="AJ1291">
        <v>865.03966090994231</v>
      </c>
      <c r="AM1291">
        <v>0.31647016961566565</v>
      </c>
    </row>
    <row r="1292" spans="1:39" x14ac:dyDescent="0.35">
      <c r="A1292">
        <v>0.64499999999994506</v>
      </c>
      <c r="B1292">
        <v>0.35500000000005494</v>
      </c>
      <c r="C1292">
        <v>-5.0000000000000044E-4</v>
      </c>
      <c r="D1292">
        <v>1.2449999999999291</v>
      </c>
      <c r="E1292">
        <v>0.2</v>
      </c>
      <c r="F1292">
        <v>-0.46500000000000052</v>
      </c>
      <c r="G1292">
        <v>0.02</v>
      </c>
      <c r="H1292">
        <v>0.9999999999999285</v>
      </c>
      <c r="I1292">
        <v>1.2449999999999291</v>
      </c>
      <c r="J1292">
        <v>0.2</v>
      </c>
      <c r="K1292">
        <v>-0.46500000000000052</v>
      </c>
      <c r="L1292">
        <v>0.02</v>
      </c>
      <c r="M1292">
        <v>0</v>
      </c>
      <c r="N1292">
        <v>0.9999999999999285</v>
      </c>
      <c r="O1292">
        <v>4.8000000000000001E-2</v>
      </c>
      <c r="P1292">
        <v>3.4000000000000002E-2</v>
      </c>
      <c r="Q1292">
        <v>4.2999999999999997E-2</v>
      </c>
      <c r="R1292">
        <v>0.223</v>
      </c>
      <c r="S1292">
        <v>800</v>
      </c>
      <c r="T1292">
        <v>5.1024999999996573E-2</v>
      </c>
      <c r="X1292">
        <v>363636</v>
      </c>
      <c r="Y1292">
        <v>0</v>
      </c>
      <c r="Z1292">
        <v>3.0773224817555291E-6</v>
      </c>
      <c r="AA1292">
        <v>0</v>
      </c>
      <c r="AB1292">
        <v>1623</v>
      </c>
      <c r="AC1292">
        <v>18000</v>
      </c>
      <c r="AD1292">
        <v>980.78720877621868</v>
      </c>
      <c r="AE1292">
        <v>980.78720877621868</v>
      </c>
      <c r="AF1292">
        <v>6.0313047807452309E-5</v>
      </c>
      <c r="AG1292">
        <v>46.511626213260755</v>
      </c>
      <c r="AI1292">
        <v>6.7627753583298631</v>
      </c>
      <c r="AJ1292">
        <v>865.03966236853648</v>
      </c>
      <c r="AM1292">
        <v>0.31626089470555974</v>
      </c>
    </row>
    <row r="1293" spans="1:39" x14ac:dyDescent="0.35">
      <c r="A1293">
        <v>0.64549999999994512</v>
      </c>
      <c r="B1293">
        <v>0.35450000000005494</v>
      </c>
      <c r="C1293">
        <v>-5.0000000000000044E-4</v>
      </c>
      <c r="D1293">
        <v>1.245499999999929</v>
      </c>
      <c r="E1293">
        <v>0.2</v>
      </c>
      <c r="F1293">
        <v>-0.46550000000000052</v>
      </c>
      <c r="G1293">
        <v>0.02</v>
      </c>
      <c r="H1293">
        <v>0.9999999999999285</v>
      </c>
      <c r="I1293">
        <v>1.245499999999929</v>
      </c>
      <c r="J1293">
        <v>0.2</v>
      </c>
      <c r="K1293">
        <v>-0.46550000000000052</v>
      </c>
      <c r="L1293">
        <v>0.02</v>
      </c>
      <c r="M1293">
        <v>0</v>
      </c>
      <c r="N1293">
        <v>0.9999999999999285</v>
      </c>
      <c r="O1293">
        <v>4.8000000000000001E-2</v>
      </c>
      <c r="P1293">
        <v>3.4000000000000002E-2</v>
      </c>
      <c r="Q1293">
        <v>4.2999999999999997E-2</v>
      </c>
      <c r="R1293">
        <v>0.223</v>
      </c>
      <c r="S1293">
        <v>800</v>
      </c>
      <c r="T1293">
        <v>5.1027499999996569E-2</v>
      </c>
      <c r="X1293">
        <v>363636</v>
      </c>
      <c r="Y1293">
        <v>0</v>
      </c>
      <c r="Z1293">
        <v>2.9987705893517812E-6</v>
      </c>
      <c r="AA1293">
        <v>0</v>
      </c>
      <c r="AB1293">
        <v>1623</v>
      </c>
      <c r="AC1293">
        <v>18000</v>
      </c>
      <c r="AD1293">
        <v>980.78720877621868</v>
      </c>
      <c r="AE1293">
        <v>980.78720877621868</v>
      </c>
      <c r="AF1293">
        <v>5.8770614196021219E-5</v>
      </c>
      <c r="AG1293">
        <v>46.475598662956607</v>
      </c>
      <c r="AI1293">
        <v>6.7627753599751257</v>
      </c>
      <c r="AJ1293">
        <v>865.03966379175392</v>
      </c>
      <c r="AM1293">
        <v>0.31605189639053288</v>
      </c>
    </row>
    <row r="1294" spans="1:39" x14ac:dyDescent="0.35">
      <c r="A1294">
        <v>0.64599999999994506</v>
      </c>
      <c r="B1294">
        <v>0.35400000000005494</v>
      </c>
      <c r="C1294">
        <v>-5.0000000000000044E-4</v>
      </c>
      <c r="D1294">
        <v>1.2459999999999289</v>
      </c>
      <c r="E1294">
        <v>0.2</v>
      </c>
      <c r="F1294">
        <v>-0.46600000000000052</v>
      </c>
      <c r="G1294">
        <v>0.02</v>
      </c>
      <c r="H1294">
        <v>0.99999999999992839</v>
      </c>
      <c r="I1294">
        <v>1.2459999999999289</v>
      </c>
      <c r="J1294">
        <v>0.2</v>
      </c>
      <c r="K1294">
        <v>-0.46600000000000052</v>
      </c>
      <c r="L1294">
        <v>0.02</v>
      </c>
      <c r="M1294">
        <v>0</v>
      </c>
      <c r="N1294">
        <v>0.99999999999992839</v>
      </c>
      <c r="O1294">
        <v>4.8000000000000001E-2</v>
      </c>
      <c r="P1294">
        <v>3.4000000000000002E-2</v>
      </c>
      <c r="Q1294">
        <v>4.2999999999999997E-2</v>
      </c>
      <c r="R1294">
        <v>0.223</v>
      </c>
      <c r="S1294">
        <v>800</v>
      </c>
      <c r="T1294">
        <v>5.1029999999996564E-2</v>
      </c>
      <c r="X1294">
        <v>363636</v>
      </c>
      <c r="Y1294">
        <v>0</v>
      </c>
      <c r="Z1294">
        <v>2.9221224680792193E-6</v>
      </c>
      <c r="AA1294">
        <v>0</v>
      </c>
      <c r="AB1294">
        <v>1623</v>
      </c>
      <c r="AC1294">
        <v>18000</v>
      </c>
      <c r="AD1294">
        <v>980.78720877621868</v>
      </c>
      <c r="AE1294">
        <v>980.78720877621868</v>
      </c>
      <c r="AF1294">
        <v>5.7265640450333949E-5</v>
      </c>
      <c r="AG1294">
        <v>46.439626881689335</v>
      </c>
      <c r="AI1294">
        <v>6.7627753615804309</v>
      </c>
      <c r="AJ1294">
        <v>865.03966518040659</v>
      </c>
      <c r="AM1294">
        <v>0.31584317412259083</v>
      </c>
    </row>
    <row r="1295" spans="1:39" x14ac:dyDescent="0.35">
      <c r="A1295">
        <v>0.64649999999994501</v>
      </c>
      <c r="B1295">
        <v>0.35350000000005494</v>
      </c>
      <c r="C1295">
        <v>-5.0000000000000044E-4</v>
      </c>
      <c r="D1295">
        <v>1.2464999999999289</v>
      </c>
      <c r="E1295">
        <v>0.2</v>
      </c>
      <c r="F1295">
        <v>-0.46650000000000053</v>
      </c>
      <c r="G1295">
        <v>0.02</v>
      </c>
      <c r="H1295">
        <v>0.99999999999992828</v>
      </c>
      <c r="I1295">
        <v>1.2464999999999289</v>
      </c>
      <c r="J1295">
        <v>0.2</v>
      </c>
      <c r="K1295">
        <v>-0.46650000000000053</v>
      </c>
      <c r="L1295">
        <v>0.02</v>
      </c>
      <c r="M1295">
        <v>0</v>
      </c>
      <c r="N1295">
        <v>0.99999999999992828</v>
      </c>
      <c r="O1295">
        <v>4.8000000000000001E-2</v>
      </c>
      <c r="P1295">
        <v>3.4000000000000002E-2</v>
      </c>
      <c r="Q1295">
        <v>4.2999999999999997E-2</v>
      </c>
      <c r="R1295">
        <v>0.223</v>
      </c>
      <c r="S1295">
        <v>800</v>
      </c>
      <c r="T1295">
        <v>5.103249999999656E-2</v>
      </c>
      <c r="X1295">
        <v>363636</v>
      </c>
      <c r="Y1295">
        <v>0</v>
      </c>
      <c r="Z1295">
        <v>2.8473344306164367E-6</v>
      </c>
      <c r="AA1295">
        <v>0</v>
      </c>
      <c r="AB1295">
        <v>1623</v>
      </c>
      <c r="AC1295">
        <v>18000</v>
      </c>
      <c r="AD1295">
        <v>980.78720877621868</v>
      </c>
      <c r="AE1295">
        <v>980.78720877621868</v>
      </c>
      <c r="AF1295">
        <v>5.5797264954274518E-5</v>
      </c>
      <c r="AG1295">
        <v>46.40371074009272</v>
      </c>
      <c r="AI1295">
        <v>6.762775363146698</v>
      </c>
      <c r="AJ1295">
        <v>865.03966653528983</v>
      </c>
      <c r="AM1295">
        <v>0.31563472735518572</v>
      </c>
    </row>
    <row r="1296" spans="1:39" x14ac:dyDescent="0.35">
      <c r="A1296">
        <v>0.64699999999994506</v>
      </c>
      <c r="B1296">
        <v>0.35300000000005494</v>
      </c>
      <c r="C1296">
        <v>-5.0000000000000044E-4</v>
      </c>
      <c r="D1296">
        <v>1.2469999999999288</v>
      </c>
      <c r="E1296">
        <v>0.2</v>
      </c>
      <c r="F1296">
        <v>-0.46700000000000053</v>
      </c>
      <c r="G1296">
        <v>0.02</v>
      </c>
      <c r="H1296">
        <v>0.99999999999992828</v>
      </c>
      <c r="I1296">
        <v>1.2469999999999288</v>
      </c>
      <c r="J1296">
        <v>0.2</v>
      </c>
      <c r="K1296">
        <v>-0.46700000000000053</v>
      </c>
      <c r="L1296">
        <v>0.02</v>
      </c>
      <c r="M1296">
        <v>0</v>
      </c>
      <c r="N1296">
        <v>0.99999999999992828</v>
      </c>
      <c r="O1296">
        <v>4.8000000000000001E-2</v>
      </c>
      <c r="P1296">
        <v>3.4000000000000002E-2</v>
      </c>
      <c r="Q1296">
        <v>4.2999999999999997E-2</v>
      </c>
      <c r="R1296">
        <v>0.223</v>
      </c>
      <c r="S1296">
        <v>800</v>
      </c>
      <c r="T1296">
        <v>5.1034999999996555E-2</v>
      </c>
      <c r="X1296">
        <v>363636</v>
      </c>
      <c r="Y1296">
        <v>0</v>
      </c>
      <c r="Z1296">
        <v>2.7743637360345147E-6</v>
      </c>
      <c r="AA1296">
        <v>0</v>
      </c>
      <c r="AB1296">
        <v>1623</v>
      </c>
      <c r="AC1296">
        <v>18000</v>
      </c>
      <c r="AD1296">
        <v>980.78720877621868</v>
      </c>
      <c r="AE1296">
        <v>980.78720877621868</v>
      </c>
      <c r="AF1296">
        <v>5.436464480546126E-5</v>
      </c>
      <c r="AG1296">
        <v>46.367850109199786</v>
      </c>
      <c r="AI1296">
        <v>6.7627753646748268</v>
      </c>
      <c r="AJ1296">
        <v>865.03966785718183</v>
      </c>
      <c r="AM1296">
        <v>0.3154265555432117</v>
      </c>
    </row>
    <row r="1297" spans="1:39" x14ac:dyDescent="0.35">
      <c r="A1297">
        <v>0.64749999999994512</v>
      </c>
      <c r="B1297">
        <v>0.35250000000005494</v>
      </c>
      <c r="C1297">
        <v>-0.35250000000005494</v>
      </c>
      <c r="D1297">
        <v>1.2474999999999288</v>
      </c>
      <c r="E1297">
        <v>0.2</v>
      </c>
      <c r="F1297">
        <v>-0.46750000000000053</v>
      </c>
      <c r="G1297">
        <v>0.02</v>
      </c>
      <c r="H1297">
        <v>0.99999999999992828</v>
      </c>
      <c r="I1297">
        <v>1.2474999999999288</v>
      </c>
      <c r="J1297">
        <v>0.2</v>
      </c>
      <c r="K1297">
        <v>-0.46750000000000053</v>
      </c>
      <c r="L1297">
        <v>0.02</v>
      </c>
      <c r="M1297">
        <v>0</v>
      </c>
      <c r="N1297">
        <v>0.99999999999992828</v>
      </c>
      <c r="O1297">
        <v>4.8000000000000001E-2</v>
      </c>
      <c r="P1297">
        <v>3.4000000000000002E-2</v>
      </c>
      <c r="Q1297">
        <v>4.2999999999999997E-2</v>
      </c>
      <c r="R1297">
        <v>0.223</v>
      </c>
      <c r="S1297">
        <v>800</v>
      </c>
      <c r="T1297">
        <v>5.1037499999996551E-2</v>
      </c>
      <c r="X1297">
        <v>363636</v>
      </c>
      <c r="Y1297">
        <v>0</v>
      </c>
      <c r="Z1297">
        <v>2.7031685705073494E-6</v>
      </c>
      <c r="AA1297">
        <v>0</v>
      </c>
      <c r="AB1297">
        <v>1623</v>
      </c>
      <c r="AC1297">
        <v>18000</v>
      </c>
      <c r="AD1297">
        <v>980.78720877621868</v>
      </c>
      <c r="AE1297">
        <v>980.78720877621868</v>
      </c>
      <c r="AF1297">
        <v>5.2966955432693872E-5</v>
      </c>
      <c r="AG1297">
        <v>46.332044860441286</v>
      </c>
      <c r="AI1297">
        <v>6.7627753661656946</v>
      </c>
      <c r="AJ1297">
        <v>865.03966914684167</v>
      </c>
      <c r="AM1297">
        <v>0.31521865814300015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97"/>
  <sheetViews>
    <sheetView workbookViewId="0">
      <selection activeCell="I6" sqref="I6"/>
    </sheetView>
  </sheetViews>
  <sheetFormatPr defaultRowHeight="14.5" x14ac:dyDescent="0.35"/>
  <sheetData>
    <row r="1" spans="1:39" x14ac:dyDescent="0.35">
      <c r="A1" t="s">
        <v>70</v>
      </c>
      <c r="B1" t="s">
        <v>71</v>
      </c>
      <c r="C1" t="s">
        <v>80</v>
      </c>
      <c r="D1" t="s">
        <v>25</v>
      </c>
      <c r="E1" t="s">
        <v>28</v>
      </c>
      <c r="F1" t="s">
        <v>27</v>
      </c>
      <c r="G1" t="s">
        <v>72</v>
      </c>
      <c r="I1" t="s">
        <v>25</v>
      </c>
      <c r="J1" t="s">
        <v>28</v>
      </c>
      <c r="K1" t="s">
        <v>27</v>
      </c>
      <c r="L1" t="s">
        <v>72</v>
      </c>
      <c r="M1" t="s">
        <v>19</v>
      </c>
      <c r="O1" t="s">
        <v>73</v>
      </c>
      <c r="P1" t="s">
        <v>74</v>
      </c>
      <c r="Q1" t="s">
        <v>75</v>
      </c>
      <c r="R1" t="s">
        <v>76</v>
      </c>
      <c r="S1" t="s">
        <v>35</v>
      </c>
      <c r="T1" t="s">
        <v>37</v>
      </c>
      <c r="X1" t="s">
        <v>38</v>
      </c>
      <c r="Y1" t="s">
        <v>45</v>
      </c>
      <c r="Z1" t="s">
        <v>44</v>
      </c>
      <c r="AA1" t="s">
        <v>39</v>
      </c>
      <c r="AB1" t="s">
        <v>40</v>
      </c>
      <c r="AC1" t="s">
        <v>41</v>
      </c>
      <c r="AD1" t="s">
        <v>42</v>
      </c>
      <c r="AE1" t="s">
        <v>77</v>
      </c>
      <c r="AF1" t="s">
        <v>46</v>
      </c>
      <c r="AG1" t="s">
        <v>48</v>
      </c>
      <c r="AI1" t="s">
        <v>78</v>
      </c>
      <c r="AM1" t="s">
        <v>79</v>
      </c>
    </row>
    <row r="2" spans="1:39" x14ac:dyDescent="0.35">
      <c r="A2">
        <v>0</v>
      </c>
      <c r="B2">
        <v>1</v>
      </c>
      <c r="C2">
        <v>-5.0107412054586854E-4</v>
      </c>
      <c r="D2">
        <v>0.6</v>
      </c>
      <c r="E2">
        <v>0.2</v>
      </c>
      <c r="F2">
        <v>0.18</v>
      </c>
      <c r="G2">
        <v>0.02</v>
      </c>
      <c r="H2">
        <v>1</v>
      </c>
      <c r="I2">
        <v>0.59966999966999968</v>
      </c>
      <c r="J2">
        <v>0.19988999988999989</v>
      </c>
      <c r="K2">
        <v>0.17990099990099989</v>
      </c>
      <c r="L2">
        <v>1.998899998899999E-2</v>
      </c>
      <c r="M2">
        <v>5.5000055000055002E-4</v>
      </c>
      <c r="N2">
        <v>1</v>
      </c>
      <c r="O2">
        <v>4.8000000000000001E-2</v>
      </c>
      <c r="P2">
        <v>3.4000000000000002E-2</v>
      </c>
      <c r="Q2">
        <v>4.2999999999999997E-2</v>
      </c>
      <c r="R2">
        <v>0.223</v>
      </c>
      <c r="S2">
        <v>800</v>
      </c>
      <c r="T2">
        <v>0.48777414997415003</v>
      </c>
      <c r="X2">
        <v>363636</v>
      </c>
      <c r="Y2">
        <v>200</v>
      </c>
      <c r="Z2">
        <v>30</v>
      </c>
      <c r="AA2">
        <v>0</v>
      </c>
      <c r="AB2">
        <v>1623</v>
      </c>
      <c r="AC2">
        <v>18000</v>
      </c>
      <c r="AD2">
        <v>980.78720877621868</v>
      </c>
      <c r="AE2">
        <v>980.78720877621868</v>
      </c>
    </row>
    <row r="3" spans="1:39" x14ac:dyDescent="0.35">
      <c r="A3">
        <v>4.9999999999994493E-4</v>
      </c>
      <c r="B3">
        <v>0.99950000000000006</v>
      </c>
      <c r="C3">
        <v>-5.0107519574161033E-4</v>
      </c>
      <c r="D3">
        <v>0.6</v>
      </c>
      <c r="E3">
        <v>0.2</v>
      </c>
      <c r="F3">
        <v>0.18</v>
      </c>
      <c r="G3">
        <v>0.02</v>
      </c>
      <c r="H3">
        <v>1</v>
      </c>
      <c r="I3">
        <v>0.59967064414232718</v>
      </c>
      <c r="J3">
        <v>0.19989021471410909</v>
      </c>
      <c r="K3">
        <v>0.17990119324269815</v>
      </c>
      <c r="L3">
        <v>1.9989021471410909E-2</v>
      </c>
      <c r="M3">
        <v>5.4892642945462641E-4</v>
      </c>
      <c r="N3">
        <v>0.99999999999999989</v>
      </c>
      <c r="O3">
        <v>4.8000000000000001E-2</v>
      </c>
      <c r="P3">
        <v>3.4000000000000002E-2</v>
      </c>
      <c r="Q3">
        <v>4.2999999999999997E-2</v>
      </c>
      <c r="R3">
        <v>0.223</v>
      </c>
      <c r="S3">
        <v>800</v>
      </c>
      <c r="T3">
        <v>0.4869149048803732</v>
      </c>
      <c r="X3">
        <v>363636</v>
      </c>
      <c r="Y3">
        <v>199.60941110116252</v>
      </c>
      <c r="Z3">
        <v>29.984256329300681</v>
      </c>
      <c r="AA3">
        <v>0</v>
      </c>
      <c r="AB3">
        <v>1623</v>
      </c>
      <c r="AC3">
        <v>18000</v>
      </c>
      <c r="AD3">
        <v>980.78720877621868</v>
      </c>
      <c r="AE3">
        <v>980.78720877621868</v>
      </c>
      <c r="AF3">
        <v>61.471597727943802</v>
      </c>
      <c r="AG3">
        <v>61.471597727943802</v>
      </c>
      <c r="AI3">
        <v>6.6972057184206406</v>
      </c>
      <c r="AJ3">
        <v>810.13890321944609</v>
      </c>
      <c r="AL3">
        <v>4.9999999999994493E-4</v>
      </c>
      <c r="AM3">
        <v>2.14251407513308</v>
      </c>
    </row>
    <row r="4" spans="1:39" x14ac:dyDescent="0.35">
      <c r="A4">
        <v>9.9999999999988987E-4</v>
      </c>
      <c r="B4">
        <v>0.99900000000000011</v>
      </c>
      <c r="C4">
        <v>-5.0107627255256834E-4</v>
      </c>
      <c r="D4">
        <v>0.6</v>
      </c>
      <c r="E4">
        <v>0.2</v>
      </c>
      <c r="F4">
        <v>0.18</v>
      </c>
      <c r="G4">
        <v>0.02</v>
      </c>
      <c r="H4">
        <v>1</v>
      </c>
      <c r="I4">
        <v>0.5996712892597722</v>
      </c>
      <c r="J4">
        <v>0.19989042975325744</v>
      </c>
      <c r="K4">
        <v>0.17990138677793166</v>
      </c>
      <c r="L4">
        <v>1.9989042975325742E-2</v>
      </c>
      <c r="M4">
        <v>5.4785123371296101E-4</v>
      </c>
      <c r="N4">
        <v>1</v>
      </c>
      <c r="O4">
        <v>4.8000000000000001E-2</v>
      </c>
      <c r="P4">
        <v>3.4000000000000002E-2</v>
      </c>
      <c r="Q4">
        <v>4.2999999999999997E-2</v>
      </c>
      <c r="R4">
        <v>0.223</v>
      </c>
      <c r="S4">
        <v>800</v>
      </c>
      <c r="T4">
        <v>0.48605479968139736</v>
      </c>
      <c r="X4">
        <v>363636</v>
      </c>
      <c r="Y4">
        <v>199.2184312224463</v>
      </c>
      <c r="Z4">
        <v>29.968458844531337</v>
      </c>
      <c r="AA4">
        <v>0</v>
      </c>
      <c r="AB4">
        <v>1623</v>
      </c>
      <c r="AC4">
        <v>18000</v>
      </c>
      <c r="AD4">
        <v>980.78720877621868</v>
      </c>
      <c r="AE4">
        <v>980.78720877621868</v>
      </c>
      <c r="AF4">
        <v>61.547630898450485</v>
      </c>
      <c r="AG4">
        <v>61.50961431319714</v>
      </c>
      <c r="AI4">
        <v>6.6971246163721005</v>
      </c>
      <c r="AJ4">
        <v>810.07320195908233</v>
      </c>
      <c r="AL4">
        <v>9.9999999999988987E-4</v>
      </c>
      <c r="AM4">
        <v>2.1329587596344695</v>
      </c>
    </row>
    <row r="5" spans="1:39" x14ac:dyDescent="0.35">
      <c r="A5">
        <v>1.4999999999998348E-3</v>
      </c>
      <c r="B5">
        <v>0.99850000000000017</v>
      </c>
      <c r="C5">
        <v>-5.0107735098197975E-4</v>
      </c>
      <c r="D5">
        <v>0.6</v>
      </c>
      <c r="E5">
        <v>0.2</v>
      </c>
      <c r="F5">
        <v>0.18</v>
      </c>
      <c r="G5">
        <v>0.02</v>
      </c>
      <c r="H5">
        <v>1</v>
      </c>
      <c r="I5">
        <v>0.59967193502330385</v>
      </c>
      <c r="J5">
        <v>0.19989064500776796</v>
      </c>
      <c r="K5">
        <v>0.17990158050699115</v>
      </c>
      <c r="L5">
        <v>1.9989064500776796E-2</v>
      </c>
      <c r="M5">
        <v>5.4677496116033761E-4</v>
      </c>
      <c r="N5">
        <v>1</v>
      </c>
      <c r="O5">
        <v>4.8000000000000001E-2</v>
      </c>
      <c r="P5">
        <v>3.4000000000000002E-2</v>
      </c>
      <c r="Q5">
        <v>4.2999999999999997E-2</v>
      </c>
      <c r="R5">
        <v>0.223</v>
      </c>
      <c r="S5">
        <v>800</v>
      </c>
      <c r="T5">
        <v>0.48519383308512659</v>
      </c>
      <c r="X5">
        <v>363636</v>
      </c>
      <c r="Y5">
        <v>198.82705977650053</v>
      </c>
      <c r="Z5">
        <v>29.952607331293294</v>
      </c>
      <c r="AA5">
        <v>0</v>
      </c>
      <c r="AB5">
        <v>1623</v>
      </c>
      <c r="AC5">
        <v>18000</v>
      </c>
      <c r="AD5">
        <v>980.78720877621868</v>
      </c>
      <c r="AE5">
        <v>980.78720877621868</v>
      </c>
      <c r="AF5">
        <v>61.623930780905447</v>
      </c>
      <c r="AG5">
        <v>61.547719802433235</v>
      </c>
      <c r="AI5">
        <v>6.6970432298308147</v>
      </c>
      <c r="AJ5">
        <v>810.00727558578274</v>
      </c>
      <c r="AL5">
        <v>1.4999999999998348E-3</v>
      </c>
      <c r="AM5">
        <v>2.1234882964688513</v>
      </c>
    </row>
    <row r="6" spans="1:39" x14ac:dyDescent="0.35">
      <c r="A6">
        <v>1.9999999999997797E-3</v>
      </c>
      <c r="B6">
        <v>0.99800000000000022</v>
      </c>
      <c r="C6">
        <v>-5.0107843103308961E-4</v>
      </c>
      <c r="D6">
        <v>0.6</v>
      </c>
      <c r="E6">
        <v>0.2</v>
      </c>
      <c r="F6">
        <v>0.18</v>
      </c>
      <c r="G6">
        <v>0.02</v>
      </c>
      <c r="H6">
        <v>1</v>
      </c>
      <c r="I6">
        <v>0.59967258143389301</v>
      </c>
      <c r="J6">
        <v>0.19989086047796434</v>
      </c>
      <c r="K6">
        <v>0.17990177443016789</v>
      </c>
      <c r="L6">
        <v>1.9989086047796433E-2</v>
      </c>
      <c r="M6">
        <v>5.4569761017830279E-4</v>
      </c>
      <c r="N6">
        <v>1</v>
      </c>
      <c r="O6">
        <v>4.8000000000000001E-2</v>
      </c>
      <c r="P6">
        <v>3.4000000000000002E-2</v>
      </c>
      <c r="Q6">
        <v>4.2999999999999997E-2</v>
      </c>
      <c r="R6">
        <v>0.223</v>
      </c>
      <c r="S6">
        <v>800</v>
      </c>
      <c r="T6">
        <v>0.48433200379687569</v>
      </c>
      <c r="X6">
        <v>363636</v>
      </c>
      <c r="Y6">
        <v>198.43529617479732</v>
      </c>
      <c r="Z6">
        <v>29.936701573984607</v>
      </c>
      <c r="AA6">
        <v>0</v>
      </c>
      <c r="AB6">
        <v>1623</v>
      </c>
      <c r="AC6">
        <v>18000</v>
      </c>
      <c r="AD6">
        <v>980.78720877621868</v>
      </c>
      <c r="AE6">
        <v>980.78720877621868</v>
      </c>
      <c r="AF6">
        <v>61.700498919433407</v>
      </c>
      <c r="AG6">
        <v>61.585914581683276</v>
      </c>
      <c r="AI6">
        <v>6.6969615571497183</v>
      </c>
      <c r="AJ6">
        <v>809.94112282135166</v>
      </c>
      <c r="AL6">
        <v>1.9999999999997797E-3</v>
      </c>
      <c r="AM6">
        <v>2.114101560384265</v>
      </c>
    </row>
    <row r="7" spans="1:39" x14ac:dyDescent="0.35">
      <c r="A7">
        <v>2.4999999999997247E-3</v>
      </c>
      <c r="B7">
        <v>0.99750000000000028</v>
      </c>
      <c r="C7">
        <v>-5.0107951270915094E-4</v>
      </c>
      <c r="D7">
        <v>0.6</v>
      </c>
      <c r="E7">
        <v>0.2</v>
      </c>
      <c r="F7">
        <v>0.18</v>
      </c>
      <c r="G7">
        <v>0.02</v>
      </c>
      <c r="H7">
        <v>1</v>
      </c>
      <c r="I7">
        <v>0.59967322849251292</v>
      </c>
      <c r="J7">
        <v>0.19989107616417098</v>
      </c>
      <c r="K7">
        <v>0.17990196854775387</v>
      </c>
      <c r="L7">
        <v>1.9989107616417097E-2</v>
      </c>
      <c r="M7">
        <v>5.4461917914515811E-4</v>
      </c>
      <c r="N7">
        <v>1</v>
      </c>
      <c r="O7">
        <v>4.8000000000000001E-2</v>
      </c>
      <c r="P7">
        <v>3.4000000000000002E-2</v>
      </c>
      <c r="Q7">
        <v>4.2999999999999997E-2</v>
      </c>
      <c r="R7">
        <v>0.223</v>
      </c>
      <c r="S7">
        <v>800</v>
      </c>
      <c r="T7">
        <v>0.48346931051936332</v>
      </c>
      <c r="X7">
        <v>363636</v>
      </c>
      <c r="Y7">
        <v>198.04313982762872</v>
      </c>
      <c r="Z7">
        <v>29.920741355790799</v>
      </c>
      <c r="AA7">
        <v>0</v>
      </c>
      <c r="AB7">
        <v>1623</v>
      </c>
      <c r="AC7">
        <v>18000</v>
      </c>
      <c r="AD7">
        <v>980.78720877621868</v>
      </c>
      <c r="AE7">
        <v>980.78720877621868</v>
      </c>
      <c r="AF7">
        <v>61.777336870638173</v>
      </c>
      <c r="AG7">
        <v>61.624199039474263</v>
      </c>
      <c r="AI7">
        <v>6.6968795966684338</v>
      </c>
      <c r="AJ7">
        <v>809.87474237743675</v>
      </c>
      <c r="AL7">
        <v>2.4999999999997247E-3</v>
      </c>
      <c r="AM7">
        <v>2.1047974459375873</v>
      </c>
    </row>
    <row r="8" spans="1:39" x14ac:dyDescent="0.35">
      <c r="A8">
        <v>2.9999999999996696E-3</v>
      </c>
      <c r="B8">
        <v>0.99700000000000033</v>
      </c>
      <c r="C8">
        <v>-5.0108059601342513E-4</v>
      </c>
      <c r="D8">
        <v>0.6</v>
      </c>
      <c r="E8">
        <v>0.2</v>
      </c>
      <c r="F8">
        <v>0.18</v>
      </c>
      <c r="G8">
        <v>0.02</v>
      </c>
      <c r="H8">
        <v>1</v>
      </c>
      <c r="I8">
        <v>0.59967387620013846</v>
      </c>
      <c r="J8">
        <v>0.19989129206671283</v>
      </c>
      <c r="K8">
        <v>0.17990216286004151</v>
      </c>
      <c r="L8">
        <v>1.9989129206671282E-2</v>
      </c>
      <c r="M8">
        <v>5.4353966643595211E-4</v>
      </c>
      <c r="N8">
        <v>1.0000000000000002</v>
      </c>
      <c r="O8">
        <v>4.8000000000000001E-2</v>
      </c>
      <c r="P8">
        <v>3.4000000000000002E-2</v>
      </c>
      <c r="Q8">
        <v>4.2999999999999997E-2</v>
      </c>
      <c r="R8">
        <v>0.223</v>
      </c>
      <c r="S8">
        <v>800</v>
      </c>
      <c r="T8">
        <v>0.48260575195270605</v>
      </c>
      <c r="X8">
        <v>363636</v>
      </c>
      <c r="Y8">
        <v>197.65059014410389</v>
      </c>
      <c r="Z8">
        <v>29.904726458675484</v>
      </c>
      <c r="AA8">
        <v>0</v>
      </c>
      <c r="AB8">
        <v>1623</v>
      </c>
      <c r="AC8">
        <v>18000</v>
      </c>
      <c r="AD8">
        <v>980.78720877621868</v>
      </c>
      <c r="AE8">
        <v>980.78720877621868</v>
      </c>
      <c r="AF8">
        <v>61.854446203732259</v>
      </c>
      <c r="AG8">
        <v>61.66257356685059</v>
      </c>
      <c r="AI8">
        <v>6.696797346713133</v>
      </c>
      <c r="AJ8">
        <v>809.80813295542555</v>
      </c>
      <c r="AL8">
        <v>2.9999999999996696E-3</v>
      </c>
      <c r="AM8">
        <v>2.0955748670605492</v>
      </c>
    </row>
    <row r="9" spans="1:39" x14ac:dyDescent="0.35">
      <c r="A9">
        <v>3.4999999999996145E-3</v>
      </c>
      <c r="B9">
        <v>0.99650000000000039</v>
      </c>
      <c r="C9">
        <v>-5.010816809491816E-4</v>
      </c>
      <c r="D9">
        <v>0.6</v>
      </c>
      <c r="E9">
        <v>0.2</v>
      </c>
      <c r="F9">
        <v>0.18</v>
      </c>
      <c r="G9">
        <v>0.02</v>
      </c>
      <c r="H9">
        <v>1</v>
      </c>
      <c r="I9">
        <v>0.5996745245577465</v>
      </c>
      <c r="J9">
        <v>0.1998915081859155</v>
      </c>
      <c r="K9">
        <v>0.17990235736732393</v>
      </c>
      <c r="L9">
        <v>1.9989150818591549E-2</v>
      </c>
      <c r="M9">
        <v>5.4245907042247191E-4</v>
      </c>
      <c r="N9">
        <v>1</v>
      </c>
      <c r="O9">
        <v>4.8000000000000001E-2</v>
      </c>
      <c r="P9">
        <v>3.4000000000000002E-2</v>
      </c>
      <c r="Q9">
        <v>4.2999999999999997E-2</v>
      </c>
      <c r="R9">
        <v>0.223</v>
      </c>
      <c r="S9">
        <v>800</v>
      </c>
      <c r="T9">
        <v>0.48174132679441128</v>
      </c>
      <c r="X9">
        <v>363636</v>
      </c>
      <c r="Y9">
        <v>197.257646532146</v>
      </c>
      <c r="Z9">
        <v>29.888656663370924</v>
      </c>
      <c r="AA9">
        <v>0</v>
      </c>
      <c r="AB9">
        <v>1623</v>
      </c>
      <c r="AC9">
        <v>18000</v>
      </c>
      <c r="AD9">
        <v>980.78720877621868</v>
      </c>
      <c r="AE9">
        <v>980.78720877621868</v>
      </c>
      <c r="AF9">
        <v>61.931828500668026</v>
      </c>
      <c r="AG9">
        <v>61.70103855739594</v>
      </c>
      <c r="AI9">
        <v>6.6967148055964012</v>
      </c>
      <c r="AJ9">
        <v>809.74129324634293</v>
      </c>
      <c r="AL9">
        <v>3.4999999999996145E-3</v>
      </c>
      <c r="AM9">
        <v>2.0864327566371159</v>
      </c>
    </row>
    <row r="10" spans="1:39" x14ac:dyDescent="0.35">
      <c r="A10">
        <v>3.9999999999995595E-3</v>
      </c>
      <c r="B10">
        <v>0.99600000000000044</v>
      </c>
      <c r="C10">
        <v>-5.010827675196981E-4</v>
      </c>
      <c r="D10">
        <v>0.6</v>
      </c>
      <c r="E10">
        <v>0.2</v>
      </c>
      <c r="F10">
        <v>0.18</v>
      </c>
      <c r="G10">
        <v>0.02</v>
      </c>
      <c r="H10">
        <v>1</v>
      </c>
      <c r="I10">
        <v>0.59967517356631606</v>
      </c>
      <c r="J10">
        <v>0.19989172452210535</v>
      </c>
      <c r="K10">
        <v>0.17990255206989481</v>
      </c>
      <c r="L10">
        <v>1.9989172452210536E-2</v>
      </c>
      <c r="M10">
        <v>5.4137738947323524E-4</v>
      </c>
      <c r="N10">
        <v>1</v>
      </c>
      <c r="O10">
        <v>4.8000000000000001E-2</v>
      </c>
      <c r="P10">
        <v>3.4000000000000002E-2</v>
      </c>
      <c r="Q10">
        <v>4.2999999999999997E-2</v>
      </c>
      <c r="R10">
        <v>0.223</v>
      </c>
      <c r="S10">
        <v>800</v>
      </c>
      <c r="T10">
        <v>0.48087603373937138</v>
      </c>
      <c r="X10">
        <v>363636</v>
      </c>
      <c r="Y10">
        <v>196.86430839848938</v>
      </c>
      <c r="Z10">
        <v>29.872531749368466</v>
      </c>
      <c r="AA10">
        <v>0</v>
      </c>
      <c r="AB10">
        <v>1623</v>
      </c>
      <c r="AC10">
        <v>18000</v>
      </c>
      <c r="AD10">
        <v>980.78720877621868</v>
      </c>
      <c r="AE10">
        <v>980.78720877621868</v>
      </c>
      <c r="AF10">
        <v>62.009485356270702</v>
      </c>
      <c r="AG10">
        <v>61.739594407255289</v>
      </c>
      <c r="AI10">
        <v>6.6966319716170917</v>
      </c>
      <c r="AJ10">
        <v>809.67422193074242</v>
      </c>
      <c r="AL10">
        <v>3.9999999999995595E-3</v>
      </c>
      <c r="AM10">
        <v>2.0773700660918784</v>
      </c>
    </row>
    <row r="11" spans="1:39" x14ac:dyDescent="0.35">
      <c r="A11">
        <v>4.4999999999995044E-3</v>
      </c>
      <c r="B11">
        <v>0.9955000000000005</v>
      </c>
      <c r="C11">
        <v>-5.0108385572826075E-4</v>
      </c>
      <c r="D11">
        <v>0.6</v>
      </c>
      <c r="E11">
        <v>0.2</v>
      </c>
      <c r="F11">
        <v>0.18</v>
      </c>
      <c r="G11">
        <v>0.02</v>
      </c>
      <c r="H11">
        <v>1</v>
      </c>
      <c r="I11">
        <v>0.59967582322682789</v>
      </c>
      <c r="J11">
        <v>0.19989194107560931</v>
      </c>
      <c r="K11">
        <v>0.17990274696804837</v>
      </c>
      <c r="L11">
        <v>1.9989194107560931E-2</v>
      </c>
      <c r="M11">
        <v>5.4029462195348207E-4</v>
      </c>
      <c r="N11">
        <v>1</v>
      </c>
      <c r="O11">
        <v>4.8000000000000001E-2</v>
      </c>
      <c r="P11">
        <v>3.4000000000000002E-2</v>
      </c>
      <c r="Q11">
        <v>4.2999999999999997E-2</v>
      </c>
      <c r="R11">
        <v>0.223</v>
      </c>
      <c r="S11">
        <v>800</v>
      </c>
      <c r="T11">
        <v>0.4800098714798563</v>
      </c>
      <c r="X11">
        <v>363636</v>
      </c>
      <c r="Y11">
        <v>196.4705751486764</v>
      </c>
      <c r="Z11">
        <v>29.856351494908896</v>
      </c>
      <c r="AA11">
        <v>0</v>
      </c>
      <c r="AB11">
        <v>1623</v>
      </c>
      <c r="AC11">
        <v>18000</v>
      </c>
      <c r="AD11">
        <v>980.78720877621868</v>
      </c>
      <c r="AE11">
        <v>980.78720877621868</v>
      </c>
      <c r="AF11">
        <v>62.087418378372867</v>
      </c>
      <c r="AG11">
        <v>61.778241515157241</v>
      </c>
      <c r="AI11">
        <v>6.6965488430601834</v>
      </c>
      <c r="AJ11">
        <v>809.60691767859896</v>
      </c>
      <c r="AL11">
        <v>4.4999999999995044E-3</v>
      </c>
      <c r="AM11">
        <v>2.0683857649891273</v>
      </c>
    </row>
    <row r="12" spans="1:39" x14ac:dyDescent="0.35">
      <c r="A12">
        <v>4.9999999999994493E-3</v>
      </c>
      <c r="B12">
        <v>0.99500000000000055</v>
      </c>
      <c r="C12">
        <v>-5.0108494557816346E-4</v>
      </c>
      <c r="D12">
        <v>0.6</v>
      </c>
      <c r="E12">
        <v>0.2</v>
      </c>
      <c r="F12">
        <v>0.18</v>
      </c>
      <c r="G12">
        <v>0.02</v>
      </c>
      <c r="H12">
        <v>1</v>
      </c>
      <c r="I12">
        <v>0.59967647354026488</v>
      </c>
      <c r="J12">
        <v>0.19989215784675496</v>
      </c>
      <c r="K12">
        <v>0.17990294206207946</v>
      </c>
      <c r="L12">
        <v>1.9989215784675496E-2</v>
      </c>
      <c r="M12">
        <v>5.3921076622516625E-4</v>
      </c>
      <c r="N12">
        <v>1</v>
      </c>
      <c r="O12">
        <v>4.8000000000000001E-2</v>
      </c>
      <c r="P12">
        <v>3.4000000000000002E-2</v>
      </c>
      <c r="Q12">
        <v>4.2999999999999997E-2</v>
      </c>
      <c r="R12">
        <v>0.223</v>
      </c>
      <c r="S12">
        <v>800</v>
      </c>
      <c r="T12">
        <v>0.47914283870550745</v>
      </c>
      <c r="X12">
        <v>363636</v>
      </c>
      <c r="Y12">
        <v>196.07644618705456</v>
      </c>
      <c r="Z12">
        <v>29.840115676972694</v>
      </c>
      <c r="AA12">
        <v>0</v>
      </c>
      <c r="AB12">
        <v>1623</v>
      </c>
      <c r="AC12">
        <v>18000</v>
      </c>
      <c r="AD12">
        <v>980.78720877621868</v>
      </c>
      <c r="AE12">
        <v>980.78720877621868</v>
      </c>
      <c r="AF12">
        <v>62.165629187950863</v>
      </c>
      <c r="AG12">
        <v>61.816980282436596</v>
      </c>
      <c r="AI12">
        <v>6.6964654181966337</v>
      </c>
      <c r="AJ12">
        <v>809.53937914919823</v>
      </c>
      <c r="AL12">
        <v>4.9999999999994493E-3</v>
      </c>
      <c r="AM12">
        <v>2.059478840642285</v>
      </c>
    </row>
    <row r="13" spans="1:39" x14ac:dyDescent="0.35">
      <c r="A13">
        <v>5.4999999999993943E-3</v>
      </c>
      <c r="B13">
        <v>0.99450000000000061</v>
      </c>
      <c r="C13">
        <v>-5.0108603707270903E-4</v>
      </c>
      <c r="D13">
        <v>0.6</v>
      </c>
      <c r="E13">
        <v>0.2</v>
      </c>
      <c r="F13">
        <v>0.18</v>
      </c>
      <c r="G13">
        <v>0.02</v>
      </c>
      <c r="H13">
        <v>1</v>
      </c>
      <c r="I13">
        <v>0.59967712450761179</v>
      </c>
      <c r="J13">
        <v>0.19989237483587063</v>
      </c>
      <c r="K13">
        <v>0.17990313735228355</v>
      </c>
      <c r="L13">
        <v>1.9989237483587063E-2</v>
      </c>
      <c r="M13">
        <v>5.3812582064694772E-4</v>
      </c>
      <c r="N13">
        <v>1</v>
      </c>
      <c r="O13">
        <v>4.8000000000000001E-2</v>
      </c>
      <c r="P13">
        <v>3.4000000000000002E-2</v>
      </c>
      <c r="Q13">
        <v>4.2999999999999997E-2</v>
      </c>
      <c r="R13">
        <v>0.223</v>
      </c>
      <c r="S13">
        <v>800</v>
      </c>
      <c r="T13">
        <v>0.47827493410333127</v>
      </c>
      <c r="X13">
        <v>363636</v>
      </c>
      <c r="Y13">
        <v>195.68192091677346</v>
      </c>
      <c r="Z13">
        <v>29.823824071270188</v>
      </c>
      <c r="AA13">
        <v>0</v>
      </c>
      <c r="AB13">
        <v>1623</v>
      </c>
      <c r="AC13">
        <v>18000</v>
      </c>
      <c r="AD13">
        <v>980.78720877621868</v>
      </c>
      <c r="AE13">
        <v>980.78720877621868</v>
      </c>
      <c r="AF13">
        <v>62.244119419262816</v>
      </c>
      <c r="AG13">
        <v>61.855811113057165</v>
      </c>
      <c r="AI13">
        <v>6.6963816952832342</v>
      </c>
      <c r="AJ13">
        <v>809.47160499102881</v>
      </c>
      <c r="AL13">
        <v>5.4999999999993943E-3</v>
      </c>
      <c r="AM13">
        <v>2.0506482977333862</v>
      </c>
    </row>
    <row r="14" spans="1:39" x14ac:dyDescent="0.35">
      <c r="A14">
        <v>5.9999999999993392E-3</v>
      </c>
      <c r="B14">
        <v>0.99400000000000066</v>
      </c>
      <c r="C14">
        <v>-5.0108713021520797E-4</v>
      </c>
      <c r="D14">
        <v>0.6</v>
      </c>
      <c r="E14">
        <v>0.2</v>
      </c>
      <c r="F14">
        <v>0.18</v>
      </c>
      <c r="G14">
        <v>0.02</v>
      </c>
      <c r="H14">
        <v>1</v>
      </c>
      <c r="I14">
        <v>0.5996777761298554</v>
      </c>
      <c r="J14">
        <v>0.19989259204328516</v>
      </c>
      <c r="K14">
        <v>0.17990333283895663</v>
      </c>
      <c r="L14">
        <v>1.9989259204328515E-2</v>
      </c>
      <c r="M14">
        <v>5.3703978357418363E-4</v>
      </c>
      <c r="N14">
        <v>0.99999999999999989</v>
      </c>
      <c r="O14">
        <v>4.8000000000000001E-2</v>
      </c>
      <c r="P14">
        <v>3.4000000000000002E-2</v>
      </c>
      <c r="Q14">
        <v>4.2999999999999997E-2</v>
      </c>
      <c r="R14">
        <v>0.223</v>
      </c>
      <c r="S14">
        <v>800</v>
      </c>
      <c r="T14">
        <v>0.47740615635769207</v>
      </c>
      <c r="X14">
        <v>363636</v>
      </c>
      <c r="Y14">
        <v>195.28699873978184</v>
      </c>
      <c r="Z14">
        <v>29.807476452231597</v>
      </c>
      <c r="AA14">
        <v>0</v>
      </c>
      <c r="AB14">
        <v>1623</v>
      </c>
      <c r="AC14">
        <v>18000</v>
      </c>
      <c r="AD14">
        <v>980.78720877621868</v>
      </c>
      <c r="AE14">
        <v>980.78720877621868</v>
      </c>
      <c r="AF14">
        <v>62.322890719988465</v>
      </c>
      <c r="AG14">
        <v>61.894734413634779</v>
      </c>
      <c r="AI14">
        <v>6.6962976725624594</v>
      </c>
      <c r="AJ14">
        <v>809.40359384166845</v>
      </c>
      <c r="AL14">
        <v>5.9999999999993392E-3</v>
      </c>
      <c r="AM14">
        <v>2.0418931579423054</v>
      </c>
    </row>
    <row r="15" spans="1:39" x14ac:dyDescent="0.35">
      <c r="A15">
        <v>6.4999999999992841E-3</v>
      </c>
      <c r="B15">
        <v>0.99350000000000072</v>
      </c>
      <c r="C15">
        <v>-5.0108822500897978E-4</v>
      </c>
      <c r="D15">
        <v>0.6</v>
      </c>
      <c r="E15">
        <v>0.2</v>
      </c>
      <c r="F15">
        <v>0.18</v>
      </c>
      <c r="G15">
        <v>0.02</v>
      </c>
      <c r="H15">
        <v>1</v>
      </c>
      <c r="I15">
        <v>0.59967842840798458</v>
      </c>
      <c r="J15">
        <v>0.19989280946932822</v>
      </c>
      <c r="K15">
        <v>0.17990352852239538</v>
      </c>
      <c r="L15">
        <v>1.9989280946932822E-2</v>
      </c>
      <c r="M15">
        <v>5.3595265335892059E-4</v>
      </c>
      <c r="N15">
        <v>0.99999999999999989</v>
      </c>
      <c r="O15">
        <v>4.8000000000000001E-2</v>
      </c>
      <c r="P15">
        <v>3.4000000000000002E-2</v>
      </c>
      <c r="Q15">
        <v>4.2999999999999997E-2</v>
      </c>
      <c r="R15">
        <v>0.223</v>
      </c>
      <c r="S15">
        <v>800</v>
      </c>
      <c r="T15">
        <v>0.47653650415030591</v>
      </c>
      <c r="X15">
        <v>363636</v>
      </c>
      <c r="Y15">
        <v>194.89167905682444</v>
      </c>
      <c r="Z15">
        <v>29.791072592997004</v>
      </c>
      <c r="AA15">
        <v>0</v>
      </c>
      <c r="AB15">
        <v>1623</v>
      </c>
      <c r="AC15">
        <v>18000</v>
      </c>
      <c r="AD15">
        <v>980.78720877621868</v>
      </c>
      <c r="AE15">
        <v>980.78720877621868</v>
      </c>
      <c r="AF15">
        <v>62.401944751370827</v>
      </c>
      <c r="AG15">
        <v>61.93375059346063</v>
      </c>
      <c r="AI15">
        <v>6.6962133482623187</v>
      </c>
      <c r="AJ15">
        <v>809.33534432767306</v>
      </c>
      <c r="AL15">
        <v>6.4999999999992841E-3</v>
      </c>
      <c r="AM15">
        <v>2.0332124595854424</v>
      </c>
    </row>
    <row r="16" spans="1:39" x14ac:dyDescent="0.35">
      <c r="A16">
        <v>6.9999999999992291E-3</v>
      </c>
      <c r="B16">
        <v>0.99300000000000077</v>
      </c>
      <c r="C16">
        <v>-5.0108932145735143E-4</v>
      </c>
      <c r="D16">
        <v>0.6</v>
      </c>
      <c r="E16">
        <v>0.2</v>
      </c>
      <c r="F16">
        <v>0.18</v>
      </c>
      <c r="G16">
        <v>0.02</v>
      </c>
      <c r="H16">
        <v>1</v>
      </c>
      <c r="I16">
        <v>0.59967908134298997</v>
      </c>
      <c r="J16">
        <v>0.19989302711433002</v>
      </c>
      <c r="K16">
        <v>0.17990372440289701</v>
      </c>
      <c r="L16">
        <v>1.9989302711433003E-2</v>
      </c>
      <c r="M16">
        <v>5.3486442834988575E-4</v>
      </c>
      <c r="N16">
        <v>0.99999999999999989</v>
      </c>
      <c r="O16">
        <v>4.8000000000000001E-2</v>
      </c>
      <c r="P16">
        <v>3.4000000000000002E-2</v>
      </c>
      <c r="Q16">
        <v>4.2999999999999997E-2</v>
      </c>
      <c r="R16">
        <v>0.223</v>
      </c>
      <c r="S16">
        <v>800</v>
      </c>
      <c r="T16">
        <v>0.47566597616023343</v>
      </c>
      <c r="X16">
        <v>363636</v>
      </c>
      <c r="Y16">
        <v>194.49596126743907</v>
      </c>
      <c r="Z16">
        <v>29.774612265406191</v>
      </c>
      <c r="AA16">
        <v>0</v>
      </c>
      <c r="AB16">
        <v>1623</v>
      </c>
      <c r="AC16">
        <v>18000</v>
      </c>
      <c r="AD16">
        <v>980.78720877621868</v>
      </c>
      <c r="AE16">
        <v>980.78720877621868</v>
      </c>
      <c r="AF16">
        <v>62.481283188359654</v>
      </c>
      <c r="AG16">
        <v>61.972860064524845</v>
      </c>
      <c r="AI16">
        <v>6.6961287205961968</v>
      </c>
      <c r="AJ16">
        <v>809.26685506445676</v>
      </c>
      <c r="AL16">
        <v>6.9999999999992291E-3</v>
      </c>
      <c r="AM16">
        <v>2.0246052572635858</v>
      </c>
    </row>
    <row r="17" spans="1:39" x14ac:dyDescent="0.35">
      <c r="A17">
        <v>7.499999999999174E-3</v>
      </c>
      <c r="B17">
        <v>0.99250000000000083</v>
      </c>
      <c r="C17">
        <v>-5.0109041956365936E-4</v>
      </c>
      <c r="D17">
        <v>0.6</v>
      </c>
      <c r="E17">
        <v>0.2</v>
      </c>
      <c r="F17">
        <v>0.18</v>
      </c>
      <c r="G17">
        <v>0.02</v>
      </c>
      <c r="H17">
        <v>1</v>
      </c>
      <c r="I17">
        <v>0.59967973493586446</v>
      </c>
      <c r="J17">
        <v>0.19989324497862151</v>
      </c>
      <c r="K17">
        <v>0.17990392048075934</v>
      </c>
      <c r="L17">
        <v>1.998932449786215E-2</v>
      </c>
      <c r="M17">
        <v>5.3377510689247925E-4</v>
      </c>
      <c r="N17">
        <v>0.99999999999999989</v>
      </c>
      <c r="O17">
        <v>4.8000000000000001E-2</v>
      </c>
      <c r="P17">
        <v>3.4000000000000002E-2</v>
      </c>
      <c r="Q17">
        <v>4.2999999999999997E-2</v>
      </c>
      <c r="R17">
        <v>0.223</v>
      </c>
      <c r="S17">
        <v>800</v>
      </c>
      <c r="T17">
        <v>0.47479457106387396</v>
      </c>
      <c r="X17">
        <v>363636</v>
      </c>
      <c r="Y17">
        <v>194.09984476995359</v>
      </c>
      <c r="Z17">
        <v>29.758095239988382</v>
      </c>
      <c r="AA17">
        <v>0</v>
      </c>
      <c r="AB17">
        <v>1623</v>
      </c>
      <c r="AC17">
        <v>18000</v>
      </c>
      <c r="AD17">
        <v>980.78720877621868</v>
      </c>
      <c r="AE17">
        <v>980.78720877621868</v>
      </c>
      <c r="AF17">
        <v>62.560907719756763</v>
      </c>
      <c r="AG17">
        <v>62.012063241540304</v>
      </c>
      <c r="AI17">
        <v>6.696043787762707</v>
      </c>
      <c r="AJ17">
        <v>809.19812465618224</v>
      </c>
      <c r="AL17">
        <v>7.499999999999174E-3</v>
      </c>
      <c r="AM17">
        <v>2.0160706215186814</v>
      </c>
    </row>
    <row r="18" spans="1:39" x14ac:dyDescent="0.35">
      <c r="A18">
        <v>7.9999999999991189E-3</v>
      </c>
      <c r="B18">
        <v>0.99200000000000088</v>
      </c>
      <c r="C18">
        <v>-5.0109151933124766E-4</v>
      </c>
      <c r="D18">
        <v>0.6</v>
      </c>
      <c r="E18">
        <v>0.2</v>
      </c>
      <c r="F18">
        <v>0.18</v>
      </c>
      <c r="G18">
        <v>0.02</v>
      </c>
      <c r="H18">
        <v>1</v>
      </c>
      <c r="I18">
        <v>0.59968038918760269</v>
      </c>
      <c r="J18">
        <v>0.19989346306253425</v>
      </c>
      <c r="K18">
        <v>0.17990411675628082</v>
      </c>
      <c r="L18">
        <v>1.9989346306253424E-2</v>
      </c>
      <c r="M18">
        <v>5.3268468732876482E-4</v>
      </c>
      <c r="N18">
        <v>1</v>
      </c>
      <c r="O18">
        <v>4.8000000000000001E-2</v>
      </c>
      <c r="P18">
        <v>3.4000000000000002E-2</v>
      </c>
      <c r="Q18">
        <v>4.2999999999999997E-2</v>
      </c>
      <c r="R18">
        <v>0.223</v>
      </c>
      <c r="S18">
        <v>800</v>
      </c>
      <c r="T18">
        <v>0.47392228753495752</v>
      </c>
      <c r="X18">
        <v>363636</v>
      </c>
      <c r="Y18">
        <v>193.70332896148273</v>
      </c>
      <c r="Z18">
        <v>29.741521285951904</v>
      </c>
      <c r="AA18">
        <v>0</v>
      </c>
      <c r="AB18">
        <v>1623</v>
      </c>
      <c r="AC18">
        <v>18000</v>
      </c>
      <c r="AD18">
        <v>980.78720877621868</v>
      </c>
      <c r="AE18">
        <v>980.78720877621868</v>
      </c>
      <c r="AF18">
        <v>62.64082004836316</v>
      </c>
      <c r="AG18">
        <v>62.051360541966737</v>
      </c>
      <c r="AI18">
        <v>6.6959585479455264</v>
      </c>
      <c r="AJ18">
        <v>809.12915169563666</v>
      </c>
      <c r="AL18">
        <v>7.9999999999991189E-3</v>
      </c>
      <c r="AM18">
        <v>2.0076076384992478</v>
      </c>
    </row>
    <row r="19" spans="1:39" x14ac:dyDescent="0.35">
      <c r="A19">
        <v>8.4999999999990639E-3</v>
      </c>
      <c r="B19">
        <v>0.99150000000000094</v>
      </c>
      <c r="C19">
        <v>-5.0109262076346881E-4</v>
      </c>
      <c r="D19">
        <v>0.6</v>
      </c>
      <c r="E19">
        <v>0.2</v>
      </c>
      <c r="F19">
        <v>0.18</v>
      </c>
      <c r="G19">
        <v>0.02</v>
      </c>
      <c r="H19">
        <v>1</v>
      </c>
      <c r="I19">
        <v>0.59968104409920153</v>
      </c>
      <c r="J19">
        <v>0.19989368136640051</v>
      </c>
      <c r="K19">
        <v>0.17990431322976044</v>
      </c>
      <c r="L19">
        <v>1.998936813664005E-2</v>
      </c>
      <c r="M19">
        <v>5.315931679974621E-4</v>
      </c>
      <c r="N19">
        <v>1</v>
      </c>
      <c r="O19">
        <v>4.8000000000000001E-2</v>
      </c>
      <c r="P19">
        <v>3.4000000000000002E-2</v>
      </c>
      <c r="Q19">
        <v>4.2999999999999997E-2</v>
      </c>
      <c r="R19">
        <v>0.223</v>
      </c>
      <c r="S19">
        <v>800</v>
      </c>
      <c r="T19">
        <v>0.47304912424453943</v>
      </c>
      <c r="X19">
        <v>363636</v>
      </c>
      <c r="Y19">
        <v>193.30641323792514</v>
      </c>
      <c r="Z19">
        <v>29.724890171173705</v>
      </c>
      <c r="AA19">
        <v>0</v>
      </c>
      <c r="AB19">
        <v>1623</v>
      </c>
      <c r="AC19">
        <v>18000</v>
      </c>
      <c r="AD19">
        <v>980.78720877621868</v>
      </c>
      <c r="AE19">
        <v>980.78720877621868</v>
      </c>
      <c r="AF19">
        <v>62.721021891128366</v>
      </c>
      <c r="AG19">
        <v>62.090752386035071</v>
      </c>
      <c r="AI19">
        <v>6.6958729993132442</v>
      </c>
      <c r="AJ19">
        <v>809.05993476411857</v>
      </c>
      <c r="AL19">
        <v>8.4999999999990639E-3</v>
      </c>
      <c r="AM19">
        <v>1.9992154096341797</v>
      </c>
    </row>
    <row r="20" spans="1:39" x14ac:dyDescent="0.35">
      <c r="A20">
        <v>8.9999999999990088E-3</v>
      </c>
      <c r="B20">
        <v>0.99100000000000099</v>
      </c>
      <c r="C20">
        <v>-5.0109372386368447E-4</v>
      </c>
      <c r="D20">
        <v>0.6</v>
      </c>
      <c r="E20">
        <v>0.2</v>
      </c>
      <c r="F20">
        <v>0.18</v>
      </c>
      <c r="G20">
        <v>0.02</v>
      </c>
      <c r="H20">
        <v>1</v>
      </c>
      <c r="I20">
        <v>0.59968169967165963</v>
      </c>
      <c r="J20">
        <v>0.19989389989055323</v>
      </c>
      <c r="K20">
        <v>0.17990450990149789</v>
      </c>
      <c r="L20">
        <v>1.9989389989055324E-2</v>
      </c>
      <c r="M20">
        <v>5.3050054723393822E-4</v>
      </c>
      <c r="N20">
        <v>1</v>
      </c>
      <c r="O20">
        <v>4.8000000000000001E-2</v>
      </c>
      <c r="P20">
        <v>3.4000000000000002E-2</v>
      </c>
      <c r="Q20">
        <v>4.2999999999999997E-2</v>
      </c>
      <c r="R20">
        <v>0.223</v>
      </c>
      <c r="S20">
        <v>800</v>
      </c>
      <c r="T20">
        <v>0.47217507986099283</v>
      </c>
      <c r="X20">
        <v>363636</v>
      </c>
      <c r="Y20">
        <v>192.90909699396036</v>
      </c>
      <c r="Z20">
        <v>29.708201662188777</v>
      </c>
      <c r="AA20">
        <v>0</v>
      </c>
      <c r="AB20">
        <v>1623</v>
      </c>
      <c r="AC20">
        <v>18000</v>
      </c>
      <c r="AD20">
        <v>980.78720877621868</v>
      </c>
      <c r="AE20">
        <v>980.78720877621868</v>
      </c>
      <c r="AF20">
        <v>62.801514979301245</v>
      </c>
      <c r="AG20">
        <v>62.130239196772081</v>
      </c>
      <c r="AI20">
        <v>6.6957871400191928</v>
      </c>
      <c r="AJ20">
        <v>808.99047243131065</v>
      </c>
      <c r="AL20">
        <v>8.9999999999990088E-3</v>
      </c>
      <c r="AM20">
        <v>1.9908930513147043</v>
      </c>
    </row>
    <row r="21" spans="1:39" x14ac:dyDescent="0.35">
      <c r="A21">
        <v>9.4999999999989537E-3</v>
      </c>
      <c r="B21">
        <v>0.99050000000000105</v>
      </c>
      <c r="C21">
        <v>-5.0109482863526392E-4</v>
      </c>
      <c r="D21">
        <v>0.6</v>
      </c>
      <c r="E21">
        <v>0.2</v>
      </c>
      <c r="F21">
        <v>0.18</v>
      </c>
      <c r="G21">
        <v>0.02</v>
      </c>
      <c r="H21">
        <v>1</v>
      </c>
      <c r="I21">
        <v>0.59968235590597785</v>
      </c>
      <c r="J21">
        <v>0.19989411863532597</v>
      </c>
      <c r="K21">
        <v>0.17990470677179335</v>
      </c>
      <c r="L21">
        <v>1.9989411863532595E-2</v>
      </c>
      <c r="M21">
        <v>5.2940682337019869E-4</v>
      </c>
      <c r="N21">
        <v>1</v>
      </c>
      <c r="O21">
        <v>4.8000000000000001E-2</v>
      </c>
      <c r="P21">
        <v>3.4000000000000002E-2</v>
      </c>
      <c r="Q21">
        <v>4.2999999999999997E-2</v>
      </c>
      <c r="R21">
        <v>0.223</v>
      </c>
      <c r="S21">
        <v>800</v>
      </c>
      <c r="T21">
        <v>0.47130015305000184</v>
      </c>
      <c r="X21">
        <v>363636</v>
      </c>
      <c r="Y21">
        <v>192.51137962304557</v>
      </c>
      <c r="Z21">
        <v>29.691455524179492</v>
      </c>
      <c r="AA21">
        <v>0</v>
      </c>
      <c r="AB21">
        <v>1623</v>
      </c>
      <c r="AC21">
        <v>18000</v>
      </c>
      <c r="AD21">
        <v>980.78720877621868</v>
      </c>
      <c r="AE21">
        <v>980.78720877621868</v>
      </c>
      <c r="AF21">
        <v>62.882301058583153</v>
      </c>
      <c r="AG21">
        <v>62.169821400025292</v>
      </c>
      <c r="AI21">
        <v>6.695700968201292</v>
      </c>
      <c r="AJ21">
        <v>808.92076325516314</v>
      </c>
      <c r="AL21">
        <v>9.4999999999989537E-3</v>
      </c>
      <c r="AM21">
        <v>1.9826396945842435</v>
      </c>
    </row>
    <row r="22" spans="1:39" x14ac:dyDescent="0.35">
      <c r="A22">
        <v>9.9999999999988987E-3</v>
      </c>
      <c r="B22">
        <v>0.9900000000000011</v>
      </c>
      <c r="C22">
        <v>-5.0109593508158563E-4</v>
      </c>
      <c r="D22">
        <v>0.6</v>
      </c>
      <c r="E22">
        <v>0.2</v>
      </c>
      <c r="F22">
        <v>0.18</v>
      </c>
      <c r="G22">
        <v>0.02</v>
      </c>
      <c r="H22">
        <v>1</v>
      </c>
      <c r="I22">
        <v>0.59968301280315905</v>
      </c>
      <c r="J22">
        <v>0.19989433760105302</v>
      </c>
      <c r="K22">
        <v>0.17990490384094771</v>
      </c>
      <c r="L22">
        <v>1.9989433760105303E-2</v>
      </c>
      <c r="M22">
        <v>5.283119947348797E-4</v>
      </c>
      <c r="N22">
        <v>1</v>
      </c>
      <c r="O22">
        <v>4.8000000000000001E-2</v>
      </c>
      <c r="P22">
        <v>3.4000000000000002E-2</v>
      </c>
      <c r="Q22">
        <v>4.2999999999999997E-2</v>
      </c>
      <c r="R22">
        <v>0.223</v>
      </c>
      <c r="S22">
        <v>800</v>
      </c>
      <c r="T22">
        <v>0.47042434247455545</v>
      </c>
      <c r="X22">
        <v>363636</v>
      </c>
      <c r="Y22">
        <v>192.1132605174127</v>
      </c>
      <c r="Z22">
        <v>29.674651520964797</v>
      </c>
      <c r="AA22">
        <v>0</v>
      </c>
      <c r="AB22">
        <v>1623</v>
      </c>
      <c r="AC22">
        <v>18000</v>
      </c>
      <c r="AD22">
        <v>980.78720877621868</v>
      </c>
      <c r="AE22">
        <v>980.78720877621868</v>
      </c>
      <c r="AF22">
        <v>62.963381889283013</v>
      </c>
      <c r="AG22">
        <v>62.209499424488179</v>
      </c>
      <c r="AI22">
        <v>6.6956144819818793</v>
      </c>
      <c r="AJ22">
        <v>808.85080578176701</v>
      </c>
      <c r="AL22">
        <v>9.9999999999988987E-3</v>
      </c>
      <c r="AM22">
        <v>1.9744544848359609</v>
      </c>
    </row>
    <row r="23" spans="1:39" x14ac:dyDescent="0.35">
      <c r="A23">
        <v>1.0499999999998844E-2</v>
      </c>
      <c r="B23">
        <v>0.98950000000000116</v>
      </c>
      <c r="C23">
        <v>-5.0109704320603634E-4</v>
      </c>
      <c r="D23">
        <v>0.6</v>
      </c>
      <c r="E23">
        <v>0.2</v>
      </c>
      <c r="F23">
        <v>0.18</v>
      </c>
      <c r="G23">
        <v>0.02</v>
      </c>
      <c r="H23">
        <v>1</v>
      </c>
      <c r="I23">
        <v>0.599683670364208</v>
      </c>
      <c r="J23">
        <v>0.19989455678806936</v>
      </c>
      <c r="K23">
        <v>0.17990510110926242</v>
      </c>
      <c r="L23">
        <v>1.9989455678806937E-2</v>
      </c>
      <c r="M23">
        <v>5.27216059653239E-4</v>
      </c>
      <c r="N23">
        <v>0.99999999999999989</v>
      </c>
      <c r="O23">
        <v>4.8000000000000001E-2</v>
      </c>
      <c r="P23">
        <v>3.4000000000000002E-2</v>
      </c>
      <c r="Q23">
        <v>4.2999999999999997E-2</v>
      </c>
      <c r="R23">
        <v>0.223</v>
      </c>
      <c r="S23">
        <v>800</v>
      </c>
      <c r="T23">
        <v>0.46954764679493977</v>
      </c>
      <c r="X23">
        <v>363636</v>
      </c>
      <c r="Y23">
        <v>191.7147390680652</v>
      </c>
      <c r="Z23">
        <v>29.657789414989303</v>
      </c>
      <c r="AA23">
        <v>0</v>
      </c>
      <c r="AB23">
        <v>1623</v>
      </c>
      <c r="AC23">
        <v>18000</v>
      </c>
      <c r="AD23">
        <v>980.78720877621868</v>
      </c>
      <c r="AE23">
        <v>980.78720877621868</v>
      </c>
      <c r="AF23">
        <v>63.04475924647425</v>
      </c>
      <c r="AG23">
        <v>62.249273701725613</v>
      </c>
      <c r="AI23">
        <v>6.695527679467542</v>
      </c>
      <c r="AJ23">
        <v>808.7805985452278</v>
      </c>
      <c r="AL23">
        <v>1.0499999999998844E-2</v>
      </c>
      <c r="AM23">
        <v>1.9663365815177689</v>
      </c>
    </row>
    <row r="24" spans="1:39" x14ac:dyDescent="0.35">
      <c r="A24">
        <v>1.0999999999998789E-2</v>
      </c>
      <c r="B24">
        <v>0.98900000000000121</v>
      </c>
      <c r="C24">
        <v>-5.01098153012011E-4</v>
      </c>
      <c r="D24">
        <v>0.6</v>
      </c>
      <c r="E24">
        <v>0.2</v>
      </c>
      <c r="F24">
        <v>0.18</v>
      </c>
      <c r="G24">
        <v>0.02</v>
      </c>
      <c r="H24">
        <v>1</v>
      </c>
      <c r="I24">
        <v>0.59968432859013165</v>
      </c>
      <c r="J24">
        <v>0.19989477619671059</v>
      </c>
      <c r="K24">
        <v>0.17990529857703949</v>
      </c>
      <c r="L24">
        <v>1.9989477619671056E-2</v>
      </c>
      <c r="M24">
        <v>5.2611901644714759E-4</v>
      </c>
      <c r="N24">
        <v>1</v>
      </c>
      <c r="O24">
        <v>4.8000000000000001E-2</v>
      </c>
      <c r="P24">
        <v>3.4000000000000002E-2</v>
      </c>
      <c r="Q24">
        <v>4.2999999999999997E-2</v>
      </c>
      <c r="R24">
        <v>0.223</v>
      </c>
      <c r="S24">
        <v>800</v>
      </c>
      <c r="T24">
        <v>0.46867006466873185</v>
      </c>
      <c r="X24">
        <v>363636</v>
      </c>
      <c r="Y24">
        <v>191.31581466477496</v>
      </c>
      <c r="Z24">
        <v>29.640868967312272</v>
      </c>
      <c r="AA24">
        <v>0</v>
      </c>
      <c r="AB24">
        <v>1623</v>
      </c>
      <c r="AC24">
        <v>18000</v>
      </c>
      <c r="AD24">
        <v>980.78720877621868</v>
      </c>
      <c r="AE24">
        <v>980.78720877621868</v>
      </c>
      <c r="AF24">
        <v>63.126434920154118</v>
      </c>
      <c r="AG24">
        <v>62.28914466619964</v>
      </c>
      <c r="AI24">
        <v>6.6954405587489498</v>
      </c>
      <c r="AJ24">
        <v>808.71014006754035</v>
      </c>
      <c r="AM24">
        <v>1.958285157844585</v>
      </c>
    </row>
    <row r="25" spans="1:39" x14ac:dyDescent="0.35">
      <c r="A25">
        <v>1.1499999999998733E-2</v>
      </c>
      <c r="B25">
        <v>0.98850000000000127</v>
      </c>
      <c r="C25">
        <v>-5.01099264502914E-4</v>
      </c>
      <c r="D25">
        <v>0.6</v>
      </c>
      <c r="E25">
        <v>0.2</v>
      </c>
      <c r="F25">
        <v>0.18</v>
      </c>
      <c r="G25">
        <v>0.02</v>
      </c>
      <c r="H25">
        <v>1</v>
      </c>
      <c r="I25">
        <v>0.59968498748193888</v>
      </c>
      <c r="J25">
        <v>0.19989499582731299</v>
      </c>
      <c r="K25">
        <v>0.17990549624458169</v>
      </c>
      <c r="L25">
        <v>1.9989499582731298E-2</v>
      </c>
      <c r="M25">
        <v>5.2502086343508153E-4</v>
      </c>
      <c r="N25">
        <v>0.99999999999999989</v>
      </c>
      <c r="O25">
        <v>4.8000000000000001E-2</v>
      </c>
      <c r="P25">
        <v>3.4000000000000002E-2</v>
      </c>
      <c r="Q25">
        <v>4.2999999999999997E-2</v>
      </c>
      <c r="R25">
        <v>0.223</v>
      </c>
      <c r="S25">
        <v>800</v>
      </c>
      <c r="T25">
        <v>0.46779159475079307</v>
      </c>
      <c r="X25">
        <v>363636</v>
      </c>
      <c r="Y25">
        <v>190.91648669607929</v>
      </c>
      <c r="Z25">
        <v>29.623889937596498</v>
      </c>
      <c r="AA25">
        <v>0</v>
      </c>
      <c r="AB25">
        <v>1623</v>
      </c>
      <c r="AC25">
        <v>18000</v>
      </c>
      <c r="AD25">
        <v>980.78720877621868</v>
      </c>
      <c r="AE25">
        <v>980.78720877621868</v>
      </c>
      <c r="AF25">
        <v>63.208410715404725</v>
      </c>
      <c r="AG25">
        <v>62.329112755295519</v>
      </c>
      <c r="AI25">
        <v>6.6953531179006829</v>
      </c>
      <c r="AJ25">
        <v>808.63942885845984</v>
      </c>
      <c r="AM25">
        <v>1.9502994005176257</v>
      </c>
    </row>
    <row r="26" spans="1:39" x14ac:dyDescent="0.35">
      <c r="A26">
        <v>1.1999999999998678E-2</v>
      </c>
      <c r="B26">
        <v>0.98800000000000132</v>
      </c>
      <c r="C26">
        <v>-5.0110037768215756E-4</v>
      </c>
      <c r="D26">
        <v>0.6</v>
      </c>
      <c r="E26">
        <v>0.2</v>
      </c>
      <c r="F26">
        <v>0.18</v>
      </c>
      <c r="G26">
        <v>0.02</v>
      </c>
      <c r="H26">
        <v>1</v>
      </c>
      <c r="I26">
        <v>0.59968564704064076</v>
      </c>
      <c r="J26">
        <v>0.19989521568021359</v>
      </c>
      <c r="K26">
        <v>0.1799056941121922</v>
      </c>
      <c r="L26">
        <v>1.9989521568021359E-2</v>
      </c>
      <c r="M26">
        <v>5.2392159893211246E-4</v>
      </c>
      <c r="N26">
        <v>1.0000000000000002</v>
      </c>
      <c r="O26">
        <v>4.8000000000000001E-2</v>
      </c>
      <c r="P26">
        <v>3.4000000000000002E-2</v>
      </c>
      <c r="Q26">
        <v>4.2999999999999997E-2</v>
      </c>
      <c r="R26">
        <v>0.223</v>
      </c>
      <c r="S26">
        <v>800</v>
      </c>
      <c r="T26">
        <v>0.46691223569326101</v>
      </c>
      <c r="X26">
        <v>363636</v>
      </c>
      <c r="Y26">
        <v>190.51675454927764</v>
      </c>
      <c r="Z26">
        <v>29.606852084097028</v>
      </c>
      <c r="AA26">
        <v>0</v>
      </c>
      <c r="AB26">
        <v>1623</v>
      </c>
      <c r="AC26">
        <v>18000</v>
      </c>
      <c r="AD26">
        <v>980.78720877621868</v>
      </c>
      <c r="AE26">
        <v>980.78720877621868</v>
      </c>
      <c r="AF26">
        <v>63.290688452556537</v>
      </c>
      <c r="AG26">
        <v>62.369178409348059</v>
      </c>
      <c r="AI26">
        <v>6.6952653549810535</v>
      </c>
      <c r="AJ26">
        <v>808.56846341536857</v>
      </c>
      <c r="AM26">
        <v>1.9423785094505421</v>
      </c>
    </row>
    <row r="27" spans="1:39" x14ac:dyDescent="0.35">
      <c r="A27">
        <v>1.2499999999998623E-2</v>
      </c>
      <c r="B27">
        <v>0.98750000000000138</v>
      </c>
      <c r="C27">
        <v>-5.0110149255316275E-4</v>
      </c>
      <c r="D27">
        <v>0.6</v>
      </c>
      <c r="E27">
        <v>0.2</v>
      </c>
      <c r="F27">
        <v>0.18</v>
      </c>
      <c r="G27">
        <v>0.02</v>
      </c>
      <c r="H27">
        <v>1</v>
      </c>
      <c r="I27">
        <v>0.59968630726725003</v>
      </c>
      <c r="J27">
        <v>0.19989543575575003</v>
      </c>
      <c r="K27">
        <v>0.179905892180175</v>
      </c>
      <c r="L27">
        <v>1.9989543575575003E-2</v>
      </c>
      <c r="M27">
        <v>5.2282122124989983E-4</v>
      </c>
      <c r="N27">
        <v>1</v>
      </c>
      <c r="O27">
        <v>4.8000000000000001E-2</v>
      </c>
      <c r="P27">
        <v>3.4000000000000002E-2</v>
      </c>
      <c r="Q27">
        <v>4.2999999999999997E-2</v>
      </c>
      <c r="R27">
        <v>0.223</v>
      </c>
      <c r="S27">
        <v>800</v>
      </c>
      <c r="T27">
        <v>0.46603198614554414</v>
      </c>
      <c r="X27">
        <v>363636</v>
      </c>
      <c r="Y27">
        <v>190.11661761042859</v>
      </c>
      <c r="Z27">
        <v>29.589755163649809</v>
      </c>
      <c r="AA27">
        <v>0</v>
      </c>
      <c r="AB27">
        <v>1623</v>
      </c>
      <c r="AC27">
        <v>18000</v>
      </c>
      <c r="AD27">
        <v>980.78720877621868</v>
      </c>
      <c r="AE27">
        <v>980.78720877621868</v>
      </c>
      <c r="AF27">
        <v>63.37326996735392</v>
      </c>
      <c r="AG27">
        <v>62.409342071668284</v>
      </c>
      <c r="AI27">
        <v>6.6951772680319364</v>
      </c>
      <c r="AJ27">
        <v>808.49724222314876</v>
      </c>
      <c r="AM27">
        <v>1.9345216975022037</v>
      </c>
    </row>
    <row r="28" spans="1:39" x14ac:dyDescent="0.35">
      <c r="A28">
        <v>1.2999999999998568E-2</v>
      </c>
      <c r="B28">
        <v>0.98700000000000143</v>
      </c>
      <c r="C28">
        <v>-5.0110260911935967E-4</v>
      </c>
      <c r="D28">
        <v>0.6</v>
      </c>
      <c r="E28">
        <v>0.2</v>
      </c>
      <c r="F28">
        <v>0.18</v>
      </c>
      <c r="G28">
        <v>0.02</v>
      </c>
      <c r="H28">
        <v>1</v>
      </c>
      <c r="I28">
        <v>0.599686968162782</v>
      </c>
      <c r="J28">
        <v>0.19989565605426068</v>
      </c>
      <c r="K28">
        <v>0.1799060904488346</v>
      </c>
      <c r="L28">
        <v>1.9989565605426068E-2</v>
      </c>
      <c r="M28">
        <v>5.2171972869668201E-4</v>
      </c>
      <c r="N28">
        <v>1</v>
      </c>
      <c r="O28">
        <v>4.8000000000000001E-2</v>
      </c>
      <c r="P28">
        <v>3.4000000000000002E-2</v>
      </c>
      <c r="Q28">
        <v>4.2999999999999997E-2</v>
      </c>
      <c r="R28">
        <v>0.223</v>
      </c>
      <c r="S28">
        <v>800</v>
      </c>
      <c r="T28">
        <v>0.4651508447543139</v>
      </c>
      <c r="X28">
        <v>363636</v>
      </c>
      <c r="Y28">
        <v>189.71607526434667</v>
      </c>
      <c r="Z28">
        <v>29.572598931660206</v>
      </c>
      <c r="AA28">
        <v>0</v>
      </c>
      <c r="AB28">
        <v>1623</v>
      </c>
      <c r="AC28">
        <v>18000</v>
      </c>
      <c r="AD28">
        <v>980.78720877621868</v>
      </c>
      <c r="AE28">
        <v>980.78720877621868</v>
      </c>
      <c r="AF28">
        <v>63.4561571111227</v>
      </c>
      <c r="AG28">
        <v>62.449604188570376</v>
      </c>
      <c r="AI28">
        <v>6.6950888550785832</v>
      </c>
      <c r="AJ28">
        <v>808.42576375404383</v>
      </c>
      <c r="AM28">
        <v>1.9267281902159377</v>
      </c>
    </row>
    <row r="29" spans="1:39" x14ac:dyDescent="0.35">
      <c r="A29">
        <v>1.3499999999998513E-2</v>
      </c>
      <c r="B29">
        <v>0.98650000000000149</v>
      </c>
      <c r="C29">
        <v>-5.0110372738418666E-4</v>
      </c>
      <c r="D29">
        <v>0.6</v>
      </c>
      <c r="E29">
        <v>0.2</v>
      </c>
      <c r="F29">
        <v>0.18</v>
      </c>
      <c r="G29">
        <v>0.02</v>
      </c>
      <c r="H29">
        <v>1</v>
      </c>
      <c r="I29">
        <v>0.59968762972825362</v>
      </c>
      <c r="J29">
        <v>0.19989587657608454</v>
      </c>
      <c r="K29">
        <v>0.17990628891847607</v>
      </c>
      <c r="L29">
        <v>1.9989587657608453E-2</v>
      </c>
      <c r="M29">
        <v>5.2061711957726727E-4</v>
      </c>
      <c r="N29">
        <v>1</v>
      </c>
      <c r="O29">
        <v>4.8000000000000001E-2</v>
      </c>
      <c r="P29">
        <v>3.4000000000000002E-2</v>
      </c>
      <c r="Q29">
        <v>4.2999999999999997E-2</v>
      </c>
      <c r="R29">
        <v>0.223</v>
      </c>
      <c r="S29">
        <v>800</v>
      </c>
      <c r="T29">
        <v>0.46426881016349802</v>
      </c>
      <c r="X29">
        <v>363636</v>
      </c>
      <c r="Y29">
        <v>189.31512689459916</v>
      </c>
      <c r="Z29">
        <v>29.55538314209139</v>
      </c>
      <c r="AA29">
        <v>0</v>
      </c>
      <c r="AB29">
        <v>1623</v>
      </c>
      <c r="AC29">
        <v>18000</v>
      </c>
      <c r="AD29">
        <v>980.78720877621868</v>
      </c>
      <c r="AE29">
        <v>980.78720877621868</v>
      </c>
      <c r="AF29">
        <v>63.539351750940334</v>
      </c>
      <c r="AG29">
        <v>62.489965209398889</v>
      </c>
      <c r="AI29">
        <v>6.6950001141294448</v>
      </c>
      <c r="AJ29">
        <v>808.35402646752493</v>
      </c>
      <c r="AM29">
        <v>1.9189972255650498</v>
      </c>
    </row>
    <row r="30" spans="1:39" x14ac:dyDescent="0.35">
      <c r="A30">
        <v>1.3999999999998458E-2</v>
      </c>
      <c r="B30">
        <v>0.98600000000000154</v>
      </c>
      <c r="C30">
        <v>-5.0110484735109092E-4</v>
      </c>
      <c r="D30">
        <v>0.6</v>
      </c>
      <c r="E30">
        <v>0.2</v>
      </c>
      <c r="F30">
        <v>0.18</v>
      </c>
      <c r="G30">
        <v>0.02</v>
      </c>
      <c r="H30">
        <v>1</v>
      </c>
      <c r="I30">
        <v>0.59968829196468421</v>
      </c>
      <c r="J30">
        <v>0.19989609732156141</v>
      </c>
      <c r="K30">
        <v>0.17990648758940525</v>
      </c>
      <c r="L30">
        <v>1.998960973215614E-2</v>
      </c>
      <c r="M30">
        <v>5.1951339219302554E-4</v>
      </c>
      <c r="N30">
        <v>1</v>
      </c>
      <c r="O30">
        <v>4.8000000000000001E-2</v>
      </c>
      <c r="P30">
        <v>3.4000000000000002E-2</v>
      </c>
      <c r="Q30">
        <v>4.2999999999999997E-2</v>
      </c>
      <c r="R30">
        <v>0.223</v>
      </c>
      <c r="S30">
        <v>800</v>
      </c>
      <c r="T30">
        <v>0.46338588101427358</v>
      </c>
      <c r="X30">
        <v>363636</v>
      </c>
      <c r="Y30">
        <v>188.91377188350305</v>
      </c>
      <c r="Z30">
        <v>29.53810754745259</v>
      </c>
      <c r="AA30">
        <v>0</v>
      </c>
      <c r="AB30">
        <v>1623</v>
      </c>
      <c r="AC30">
        <v>18000</v>
      </c>
      <c r="AD30">
        <v>980.78720877621868</v>
      </c>
      <c r="AE30">
        <v>980.78720877621868</v>
      </c>
      <c r="AF30">
        <v>63.62285576980797</v>
      </c>
      <c r="AG30">
        <v>62.530425586556355</v>
      </c>
      <c r="AI30">
        <v>6.6949110431759857</v>
      </c>
      <c r="AJ30">
        <v>808.2820288101525</v>
      </c>
      <c r="AM30">
        <v>1.9113280537044441</v>
      </c>
    </row>
    <row r="31" spans="1:39" x14ac:dyDescent="0.35">
      <c r="A31">
        <v>1.4499999999998403E-2</v>
      </c>
      <c r="B31">
        <v>0.9855000000000016</v>
      </c>
      <c r="C31">
        <v>-5.0110596902352869E-4</v>
      </c>
      <c r="D31">
        <v>0.6</v>
      </c>
      <c r="E31">
        <v>0.2</v>
      </c>
      <c r="F31">
        <v>0.18</v>
      </c>
      <c r="G31">
        <v>0.02</v>
      </c>
      <c r="H31">
        <v>1</v>
      </c>
      <c r="I31">
        <v>0.59968895487309481</v>
      </c>
      <c r="J31">
        <v>0.19989631829103163</v>
      </c>
      <c r="K31">
        <v>0.17990668646192845</v>
      </c>
      <c r="L31">
        <v>1.9989631829103162E-2</v>
      </c>
      <c r="M31">
        <v>5.1840854484187955E-4</v>
      </c>
      <c r="N31">
        <v>0.99999999999999989</v>
      </c>
      <c r="O31">
        <v>4.8000000000000001E-2</v>
      </c>
      <c r="P31">
        <v>3.4000000000000002E-2</v>
      </c>
      <c r="Q31">
        <v>4.2999999999999997E-2</v>
      </c>
      <c r="R31">
        <v>0.223</v>
      </c>
      <c r="S31">
        <v>800</v>
      </c>
      <c r="T31">
        <v>0.46250205594506016</v>
      </c>
      <c r="X31">
        <v>363636</v>
      </c>
      <c r="Y31">
        <v>188.51200961212172</v>
      </c>
      <c r="Z31">
        <v>29.52077189878726</v>
      </c>
      <c r="AA31">
        <v>0</v>
      </c>
      <c r="AB31">
        <v>1623</v>
      </c>
      <c r="AC31">
        <v>18000</v>
      </c>
      <c r="AD31">
        <v>980.78720877621868</v>
      </c>
      <c r="AE31">
        <v>980.78720877621868</v>
      </c>
      <c r="AF31">
        <v>63.706671066825052</v>
      </c>
      <c r="AG31">
        <v>62.570985775531135</v>
      </c>
      <c r="AI31">
        <v>6.6948216401925009</v>
      </c>
      <c r="AJ31">
        <v>808.20976921543956</v>
      </c>
      <c r="AM31">
        <v>1.9037199367281779</v>
      </c>
    </row>
    <row r="32" spans="1:39" x14ac:dyDescent="0.35">
      <c r="A32">
        <v>1.4999999999998348E-2</v>
      </c>
      <c r="B32">
        <v>0.98500000000000165</v>
      </c>
      <c r="C32">
        <v>-5.0110709240496452E-4</v>
      </c>
      <c r="D32">
        <v>0.6</v>
      </c>
      <c r="E32">
        <v>0.2</v>
      </c>
      <c r="F32">
        <v>0.18</v>
      </c>
      <c r="G32">
        <v>0.02</v>
      </c>
      <c r="H32">
        <v>1</v>
      </c>
      <c r="I32">
        <v>0.59968961845450897</v>
      </c>
      <c r="J32">
        <v>0.19989653948483635</v>
      </c>
      <c r="K32">
        <v>0.1799068855363527</v>
      </c>
      <c r="L32">
        <v>1.9989653948483635E-2</v>
      </c>
      <c r="M32">
        <v>5.173025758182958E-4</v>
      </c>
      <c r="N32">
        <v>0.99999999999999989</v>
      </c>
      <c r="O32">
        <v>4.8000000000000001E-2</v>
      </c>
      <c r="P32">
        <v>3.4000000000000002E-2</v>
      </c>
      <c r="Q32">
        <v>4.2999999999999997E-2</v>
      </c>
      <c r="R32">
        <v>0.223</v>
      </c>
      <c r="S32">
        <v>800</v>
      </c>
      <c r="T32">
        <v>0.46161733359151252</v>
      </c>
      <c r="X32">
        <v>363636</v>
      </c>
      <c r="Y32">
        <v>188.10983946026181</v>
      </c>
      <c r="Z32">
        <v>29.503375945661077</v>
      </c>
      <c r="AA32">
        <v>0</v>
      </c>
      <c r="AB32">
        <v>1623</v>
      </c>
      <c r="AC32">
        <v>18000</v>
      </c>
      <c r="AD32">
        <v>980.78720877621868</v>
      </c>
      <c r="AE32">
        <v>980.78720877621868</v>
      </c>
      <c r="AF32">
        <v>63.790799557366149</v>
      </c>
      <c r="AG32">
        <v>62.611646234925637</v>
      </c>
      <c r="AI32">
        <v>6.6947319031359234</v>
      </c>
      <c r="AJ32">
        <v>808.13724610370684</v>
      </c>
      <c r="AM32">
        <v>1.8961721484327805</v>
      </c>
    </row>
    <row r="33" spans="1:39" x14ac:dyDescent="0.35">
      <c r="A33">
        <v>1.5499999999998293E-2</v>
      </c>
      <c r="B33">
        <v>0.98450000000000171</v>
      </c>
      <c r="C33">
        <v>-5.011082174988721E-4</v>
      </c>
      <c r="D33">
        <v>0.6</v>
      </c>
      <c r="E33">
        <v>0.2</v>
      </c>
      <c r="F33">
        <v>0.18</v>
      </c>
      <c r="G33">
        <v>0.02</v>
      </c>
      <c r="H33">
        <v>1</v>
      </c>
      <c r="I33">
        <v>0.59969028270995195</v>
      </c>
      <c r="J33">
        <v>0.19989676090331734</v>
      </c>
      <c r="K33">
        <v>0.17990708481298559</v>
      </c>
      <c r="L33">
        <v>1.9989676090331733E-2</v>
      </c>
      <c r="M33">
        <v>5.1619548341327621E-4</v>
      </c>
      <c r="N33">
        <v>0.99999999999999989</v>
      </c>
      <c r="O33">
        <v>4.8000000000000001E-2</v>
      </c>
      <c r="P33">
        <v>3.4000000000000002E-2</v>
      </c>
      <c r="Q33">
        <v>4.2999999999999997E-2</v>
      </c>
      <c r="R33">
        <v>0.223</v>
      </c>
      <c r="S33">
        <v>800</v>
      </c>
      <c r="T33">
        <v>0.4607317125865138</v>
      </c>
      <c r="X33">
        <v>363636</v>
      </c>
      <c r="Y33">
        <v>187.70726080647009</v>
      </c>
      <c r="Z33">
        <v>29.48591943614986</v>
      </c>
      <c r="AA33">
        <v>0</v>
      </c>
      <c r="AB33">
        <v>1623</v>
      </c>
      <c r="AC33">
        <v>18000</v>
      </c>
      <c r="AD33">
        <v>980.78720877621868</v>
      </c>
      <c r="AE33">
        <v>980.78720877621868</v>
      </c>
      <c r="AF33">
        <v>63.875243173260245</v>
      </c>
      <c r="AG33">
        <v>62.652407426484821</v>
      </c>
      <c r="AI33">
        <v>6.6946418299456365</v>
      </c>
      <c r="AJ33">
        <v>808.06445788194355</v>
      </c>
      <c r="AM33">
        <v>1.888683974086184</v>
      </c>
    </row>
    <row r="34" spans="1:39" x14ac:dyDescent="0.35">
      <c r="A34">
        <v>1.5999999999998238E-2</v>
      </c>
      <c r="B34">
        <v>0.98400000000000176</v>
      </c>
      <c r="C34">
        <v>-5.0110934430873378E-4</v>
      </c>
      <c r="D34">
        <v>0.6</v>
      </c>
      <c r="E34">
        <v>0.2</v>
      </c>
      <c r="F34">
        <v>0.18</v>
      </c>
      <c r="G34">
        <v>0.02</v>
      </c>
      <c r="H34">
        <v>1</v>
      </c>
      <c r="I34">
        <v>0.59969094764045139</v>
      </c>
      <c r="J34">
        <v>0.19989698254681715</v>
      </c>
      <c r="K34">
        <v>0.17990728429213543</v>
      </c>
      <c r="L34">
        <v>1.9989698254681713E-2</v>
      </c>
      <c r="M34">
        <v>5.1508726591434904E-4</v>
      </c>
      <c r="N34">
        <v>1</v>
      </c>
      <c r="O34">
        <v>4.8000000000000001E-2</v>
      </c>
      <c r="P34">
        <v>3.4000000000000002E-2</v>
      </c>
      <c r="Q34">
        <v>4.2999999999999997E-2</v>
      </c>
      <c r="R34">
        <v>0.223</v>
      </c>
      <c r="S34">
        <v>800</v>
      </c>
      <c r="T34">
        <v>0.45984519156016856</v>
      </c>
      <c r="X34">
        <v>363636</v>
      </c>
      <c r="Y34">
        <v>187.30427302803022</v>
      </c>
      <c r="Z34">
        <v>29.468402116827288</v>
      </c>
      <c r="AA34">
        <v>0</v>
      </c>
      <c r="AB34">
        <v>1623</v>
      </c>
      <c r="AC34">
        <v>18000</v>
      </c>
      <c r="AD34">
        <v>980.78720877621868</v>
      </c>
      <c r="AE34">
        <v>980.78720877621868</v>
      </c>
      <c r="AF34">
        <v>63.96000386297235</v>
      </c>
      <c r="AG34">
        <v>62.693269815125056</v>
      </c>
      <c r="AI34">
        <v>6.6945514185432771</v>
      </c>
      <c r="AJ34">
        <v>807.99140294365918</v>
      </c>
      <c r="AM34">
        <v>1.8812547102021044</v>
      </c>
    </row>
    <row r="35" spans="1:39" x14ac:dyDescent="0.35">
      <c r="A35">
        <v>1.6499999999998183E-2</v>
      </c>
      <c r="B35">
        <v>0.98350000000000182</v>
      </c>
      <c r="C35">
        <v>-5.0111047283804067E-4</v>
      </c>
      <c r="D35">
        <v>0.6</v>
      </c>
      <c r="E35">
        <v>0.2</v>
      </c>
      <c r="F35">
        <v>0.18</v>
      </c>
      <c r="G35">
        <v>0.02</v>
      </c>
      <c r="H35">
        <v>1</v>
      </c>
      <c r="I35">
        <v>0.59969161324703668</v>
      </c>
      <c r="J35">
        <v>0.1998972044156789</v>
      </c>
      <c r="K35">
        <v>0.17990748397411099</v>
      </c>
      <c r="L35">
        <v>1.9989720441567889E-2</v>
      </c>
      <c r="M35">
        <v>5.1397792160556019E-4</v>
      </c>
      <c r="N35">
        <v>1</v>
      </c>
      <c r="O35">
        <v>4.8000000000000001E-2</v>
      </c>
      <c r="P35">
        <v>3.4000000000000002E-2</v>
      </c>
      <c r="Q35">
        <v>4.2999999999999997E-2</v>
      </c>
      <c r="R35">
        <v>0.223</v>
      </c>
      <c r="S35">
        <v>800</v>
      </c>
      <c r="T35">
        <v>0.45895776913979541</v>
      </c>
      <c r="X35">
        <v>363636</v>
      </c>
      <c r="Y35">
        <v>186.9008755009595</v>
      </c>
      <c r="Z35">
        <v>29.450823732752578</v>
      </c>
      <c r="AA35">
        <v>0</v>
      </c>
      <c r="AB35">
        <v>1623</v>
      </c>
      <c r="AC35">
        <v>18000</v>
      </c>
      <c r="AD35">
        <v>980.78720877621868</v>
      </c>
      <c r="AE35">
        <v>980.78720877621868</v>
      </c>
      <c r="AF35">
        <v>64.045083591787602</v>
      </c>
      <c r="AG35">
        <v>62.734233868963322</v>
      </c>
      <c r="AI35">
        <v>6.6944606668325406</v>
      </c>
      <c r="AJ35">
        <v>807.9180796687383</v>
      </c>
      <c r="AM35">
        <v>1.8738836643197285</v>
      </c>
    </row>
    <row r="36" spans="1:39" x14ac:dyDescent="0.35">
      <c r="A36">
        <v>1.6999999999998128E-2</v>
      </c>
      <c r="B36">
        <v>0.98300000000000187</v>
      </c>
      <c r="C36">
        <v>-5.0111160309029325E-4</v>
      </c>
      <c r="D36">
        <v>0.6</v>
      </c>
      <c r="E36">
        <v>0.2</v>
      </c>
      <c r="F36">
        <v>0.18</v>
      </c>
      <c r="G36">
        <v>0.02</v>
      </c>
      <c r="H36">
        <v>1</v>
      </c>
      <c r="I36">
        <v>0.59969227953073956</v>
      </c>
      <c r="J36">
        <v>0.19989742651024653</v>
      </c>
      <c r="K36">
        <v>0.17990768385922185</v>
      </c>
      <c r="L36">
        <v>1.9989742651024652E-2</v>
      </c>
      <c r="M36">
        <v>5.1286744876746445E-4</v>
      </c>
      <c r="N36">
        <v>1</v>
      </c>
      <c r="O36">
        <v>4.8000000000000001E-2</v>
      </c>
      <c r="P36">
        <v>3.4000000000000002E-2</v>
      </c>
      <c r="Q36">
        <v>4.2999999999999997E-2</v>
      </c>
      <c r="R36">
        <v>0.223</v>
      </c>
      <c r="S36">
        <v>800</v>
      </c>
      <c r="T36">
        <v>0.4580694439499205</v>
      </c>
      <c r="X36">
        <v>363636</v>
      </c>
      <c r="Y36">
        <v>186.49706760000569</v>
      </c>
      <c r="Z36">
        <v>29.433184027457951</v>
      </c>
      <c r="AA36">
        <v>0</v>
      </c>
      <c r="AB36">
        <v>1623</v>
      </c>
      <c r="AC36">
        <v>18000</v>
      </c>
      <c r="AD36">
        <v>980.78720877621868</v>
      </c>
      <c r="AE36">
        <v>980.78720877621868</v>
      </c>
      <c r="AF36">
        <v>64.130484341997928</v>
      </c>
      <c r="AG36">
        <v>62.775300059346691</v>
      </c>
      <c r="AI36">
        <v>6.6943695726989834</v>
      </c>
      <c r="AJ36">
        <v>807.84448642329301</v>
      </c>
      <c r="AM36">
        <v>1.8665701547885596</v>
      </c>
    </row>
    <row r="37" spans="1:39" x14ac:dyDescent="0.35">
      <c r="A37">
        <v>1.7499999999998073E-2</v>
      </c>
      <c r="B37">
        <v>0.98250000000000193</v>
      </c>
      <c r="C37">
        <v>-5.0111273506900031E-4</v>
      </c>
      <c r="D37">
        <v>0.6</v>
      </c>
      <c r="E37">
        <v>0.2</v>
      </c>
      <c r="F37">
        <v>0.18</v>
      </c>
      <c r="G37">
        <v>0.02</v>
      </c>
      <c r="H37">
        <v>1</v>
      </c>
      <c r="I37">
        <v>0.59969294649259375</v>
      </c>
      <c r="J37">
        <v>0.19989764883086458</v>
      </c>
      <c r="K37">
        <v>0.17990788394777812</v>
      </c>
      <c r="L37">
        <v>1.9989764883086458E-2</v>
      </c>
      <c r="M37">
        <v>5.1175584567711614E-4</v>
      </c>
      <c r="N37">
        <v>1</v>
      </c>
      <c r="O37">
        <v>4.8000000000000001E-2</v>
      </c>
      <c r="P37">
        <v>3.4000000000000002E-2</v>
      </c>
      <c r="Q37">
        <v>4.2999999999999997E-2</v>
      </c>
      <c r="R37">
        <v>0.223</v>
      </c>
      <c r="S37">
        <v>800</v>
      </c>
      <c r="T37">
        <v>0.45718021461226954</v>
      </c>
      <c r="X37">
        <v>363636</v>
      </c>
      <c r="Y37">
        <v>186.09284869864379</v>
      </c>
      <c r="Z37">
        <v>29.415482742936003</v>
      </c>
      <c r="AA37">
        <v>0</v>
      </c>
      <c r="AB37">
        <v>1623</v>
      </c>
      <c r="AC37">
        <v>18000</v>
      </c>
      <c r="AD37">
        <v>980.78720877621868</v>
      </c>
      <c r="AE37">
        <v>980.78720877621868</v>
      </c>
      <c r="AF37">
        <v>64.216208113091071</v>
      </c>
      <c r="AG37">
        <v>62.816468860882253</v>
      </c>
      <c r="AI37">
        <v>6.6942781340098172</v>
      </c>
      <c r="AJ37">
        <v>807.77062155950898</v>
      </c>
      <c r="AM37">
        <v>1.8593135105582808</v>
      </c>
    </row>
    <row r="38" spans="1:39" x14ac:dyDescent="0.35">
      <c r="A38">
        <v>1.7999999999998018E-2</v>
      </c>
      <c r="B38">
        <v>0.98200000000000198</v>
      </c>
      <c r="C38">
        <v>-5.0111386877767998E-4</v>
      </c>
      <c r="D38">
        <v>0.6</v>
      </c>
      <c r="E38">
        <v>0.2</v>
      </c>
      <c r="F38">
        <v>0.18</v>
      </c>
      <c r="G38">
        <v>0.02</v>
      </c>
      <c r="H38">
        <v>1</v>
      </c>
      <c r="I38">
        <v>0.59969361413363509</v>
      </c>
      <c r="J38">
        <v>0.1998978713778784</v>
      </c>
      <c r="K38">
        <v>0.17990808424009053</v>
      </c>
      <c r="L38">
        <v>1.9989787137787839E-2</v>
      </c>
      <c r="M38">
        <v>5.1064311060806077E-4</v>
      </c>
      <c r="N38">
        <v>1</v>
      </c>
      <c r="O38">
        <v>4.8000000000000001E-2</v>
      </c>
      <c r="P38">
        <v>3.4000000000000002E-2</v>
      </c>
      <c r="Q38">
        <v>4.2999999999999997E-2</v>
      </c>
      <c r="R38">
        <v>0.223</v>
      </c>
      <c r="S38">
        <v>800</v>
      </c>
      <c r="T38">
        <v>0.45629007974576152</v>
      </c>
      <c r="X38">
        <v>363636</v>
      </c>
      <c r="Y38">
        <v>185.68821816907277</v>
      </c>
      <c r="Z38">
        <v>29.39771961962694</v>
      </c>
      <c r="AA38">
        <v>0</v>
      </c>
      <c r="AB38">
        <v>1623</v>
      </c>
      <c r="AC38">
        <v>18000</v>
      </c>
      <c r="AD38">
        <v>980.78720877621868</v>
      </c>
      <c r="AE38">
        <v>980.78720877621868</v>
      </c>
      <c r="AF38">
        <v>64.302256921942444</v>
      </c>
      <c r="AG38">
        <v>62.857740751467254</v>
      </c>
      <c r="AI38">
        <v>6.6941863486137088</v>
      </c>
      <c r="AJ38">
        <v>807.69648341549589</v>
      </c>
      <c r="AM38">
        <v>1.8521130709735032</v>
      </c>
    </row>
    <row r="39" spans="1:39" x14ac:dyDescent="0.35">
      <c r="A39">
        <v>1.8499999999997963E-2</v>
      </c>
      <c r="B39">
        <v>0.98150000000000204</v>
      </c>
      <c r="C39">
        <v>-5.0111500421985916E-4</v>
      </c>
      <c r="D39">
        <v>0.6</v>
      </c>
      <c r="E39">
        <v>0.2</v>
      </c>
      <c r="F39">
        <v>0.18</v>
      </c>
      <c r="G39">
        <v>0.02</v>
      </c>
      <c r="H39">
        <v>1</v>
      </c>
      <c r="I39">
        <v>0.59969428245490175</v>
      </c>
      <c r="J39">
        <v>0.19989809415163395</v>
      </c>
      <c r="K39">
        <v>0.17990828473647053</v>
      </c>
      <c r="L39">
        <v>1.9989809415163394E-2</v>
      </c>
      <c r="M39">
        <v>5.0952924183032572E-4</v>
      </c>
      <c r="N39">
        <v>0.99999999999999989</v>
      </c>
      <c r="O39">
        <v>4.8000000000000001E-2</v>
      </c>
      <c r="P39">
        <v>3.4000000000000002E-2</v>
      </c>
      <c r="Q39">
        <v>4.2999999999999997E-2</v>
      </c>
      <c r="R39">
        <v>0.223</v>
      </c>
      <c r="S39">
        <v>800</v>
      </c>
      <c r="T39">
        <v>0.45539903796650105</v>
      </c>
      <c r="X39">
        <v>363636</v>
      </c>
      <c r="Y39">
        <v>185.28317538221231</v>
      </c>
      <c r="Z39">
        <v>29.379894396405657</v>
      </c>
      <c r="AA39">
        <v>0</v>
      </c>
      <c r="AB39">
        <v>1623</v>
      </c>
      <c r="AC39">
        <v>18000</v>
      </c>
      <c r="AD39">
        <v>980.78720877621868</v>
      </c>
      <c r="AE39">
        <v>980.78720877621868</v>
      </c>
      <c r="AF39">
        <v>64.388632803009273</v>
      </c>
      <c r="AG39">
        <v>62.89911621231974</v>
      </c>
      <c r="AI39">
        <v>6.6940942143405708</v>
      </c>
      <c r="AJ39">
        <v>807.6220703151314</v>
      </c>
      <c r="AM39">
        <v>1.8449681855732631</v>
      </c>
    </row>
    <row r="40" spans="1:39" x14ac:dyDescent="0.35">
      <c r="A40">
        <v>1.8999999999997907E-2</v>
      </c>
      <c r="B40">
        <v>0.98100000000000209</v>
      </c>
      <c r="C40">
        <v>-5.0111614139907367E-4</v>
      </c>
      <c r="D40">
        <v>0.6</v>
      </c>
      <c r="E40">
        <v>0.2</v>
      </c>
      <c r="F40">
        <v>0.18</v>
      </c>
      <c r="G40">
        <v>0.02</v>
      </c>
      <c r="H40">
        <v>1</v>
      </c>
      <c r="I40">
        <v>0.59969495145743379</v>
      </c>
      <c r="J40">
        <v>0.19989831715247794</v>
      </c>
      <c r="K40">
        <v>0.17990848543723012</v>
      </c>
      <c r="L40">
        <v>1.9989831715247791E-2</v>
      </c>
      <c r="M40">
        <v>5.0841423761041149E-4</v>
      </c>
      <c r="N40">
        <v>1.0000000000000002</v>
      </c>
      <c r="O40">
        <v>4.8000000000000001E-2</v>
      </c>
      <c r="P40">
        <v>3.4000000000000002E-2</v>
      </c>
      <c r="Q40">
        <v>4.2999999999999997E-2</v>
      </c>
      <c r="R40">
        <v>0.223</v>
      </c>
      <c r="S40">
        <v>800</v>
      </c>
      <c r="T40">
        <v>0.45450708788777144</v>
      </c>
      <c r="X40">
        <v>363636</v>
      </c>
      <c r="Y40">
        <v>184.87771970769961</v>
      </c>
      <c r="Z40">
        <v>29.362006810568694</v>
      </c>
      <c r="AA40">
        <v>0</v>
      </c>
      <c r="AB40">
        <v>1623</v>
      </c>
      <c r="AC40">
        <v>18000</v>
      </c>
      <c r="AD40">
        <v>980.78720877621868</v>
      </c>
      <c r="AE40">
        <v>980.78720877621868</v>
      </c>
      <c r="AF40">
        <v>64.475337808527726</v>
      </c>
      <c r="AG40">
        <v>62.94059572800942</v>
      </c>
      <c r="AI40">
        <v>6.6940017290013509</v>
      </c>
      <c r="AJ40">
        <v>807.54738056790336</v>
      </c>
      <c r="AM40">
        <v>1.8378782138951428</v>
      </c>
    </row>
    <row r="41" spans="1:39" x14ac:dyDescent="0.35">
      <c r="A41">
        <v>1.9499999999997852E-2</v>
      </c>
      <c r="B41">
        <v>0.98050000000000215</v>
      </c>
      <c r="C41">
        <v>-5.0111728031886874E-4</v>
      </c>
      <c r="D41">
        <v>0.6</v>
      </c>
      <c r="E41">
        <v>0.2</v>
      </c>
      <c r="F41">
        <v>0.18</v>
      </c>
      <c r="G41">
        <v>0.02</v>
      </c>
      <c r="H41">
        <v>1</v>
      </c>
      <c r="I41">
        <v>0.59969562114227315</v>
      </c>
      <c r="J41">
        <v>0.19989854038075774</v>
      </c>
      <c r="K41">
        <v>0.17990868634268195</v>
      </c>
      <c r="L41">
        <v>1.9989854038075773E-2</v>
      </c>
      <c r="M41">
        <v>5.0729809621128275E-4</v>
      </c>
      <c r="N41">
        <v>0.99999999999999989</v>
      </c>
      <c r="O41">
        <v>4.8000000000000001E-2</v>
      </c>
      <c r="P41">
        <v>3.4000000000000002E-2</v>
      </c>
      <c r="Q41">
        <v>4.2999999999999997E-2</v>
      </c>
      <c r="R41">
        <v>0.223</v>
      </c>
      <c r="S41">
        <v>800</v>
      </c>
      <c r="T41">
        <v>0.45361422812002727</v>
      </c>
      <c r="X41">
        <v>363636</v>
      </c>
      <c r="Y41">
        <v>184.47185051388601</v>
      </c>
      <c r="Z41">
        <v>29.344056597821041</v>
      </c>
      <c r="AA41">
        <v>0</v>
      </c>
      <c r="AB41">
        <v>1623</v>
      </c>
      <c r="AC41">
        <v>18000</v>
      </c>
      <c r="AD41">
        <v>980.78720877621868</v>
      </c>
      <c r="AE41">
        <v>980.78720877621868</v>
      </c>
      <c r="AF41">
        <v>64.562374008712453</v>
      </c>
      <c r="AG41">
        <v>62.982179786488992</v>
      </c>
      <c r="AI41">
        <v>6.6939088903878208</v>
      </c>
      <c r="AJ41">
        <v>807.47241246875262</v>
      </c>
      <c r="AM41">
        <v>1.8308425252838902</v>
      </c>
    </row>
    <row r="42" spans="1:39" x14ac:dyDescent="0.35">
      <c r="A42">
        <v>1.9999999999997797E-2</v>
      </c>
      <c r="B42">
        <v>0.9800000000000022</v>
      </c>
      <c r="C42">
        <v>-5.0111842098279815E-4</v>
      </c>
      <c r="D42">
        <v>0.6</v>
      </c>
      <c r="E42">
        <v>0.2</v>
      </c>
      <c r="F42">
        <v>0.18</v>
      </c>
      <c r="G42">
        <v>0.02</v>
      </c>
      <c r="H42">
        <v>1</v>
      </c>
      <c r="I42">
        <v>0.59969629151046455</v>
      </c>
      <c r="J42">
        <v>0.19989876383682154</v>
      </c>
      <c r="K42">
        <v>0.17990888745313938</v>
      </c>
      <c r="L42">
        <v>1.9989876383682152E-2</v>
      </c>
      <c r="M42">
        <v>5.0618081589235895E-4</v>
      </c>
      <c r="N42">
        <v>1</v>
      </c>
      <c r="O42">
        <v>4.8000000000000001E-2</v>
      </c>
      <c r="P42">
        <v>3.4000000000000002E-2</v>
      </c>
      <c r="Q42">
        <v>4.2999999999999997E-2</v>
      </c>
      <c r="R42">
        <v>0.223</v>
      </c>
      <c r="S42">
        <v>800</v>
      </c>
      <c r="T42">
        <v>0.4527204572708875</v>
      </c>
      <c r="X42">
        <v>363636</v>
      </c>
      <c r="Y42">
        <v>184.06556716783385</v>
      </c>
      <c r="Z42">
        <v>29.326043492262809</v>
      </c>
      <c r="AA42">
        <v>0</v>
      </c>
      <c r="AB42">
        <v>1623</v>
      </c>
      <c r="AC42">
        <v>18000</v>
      </c>
      <c r="AD42">
        <v>980.78720877621868</v>
      </c>
      <c r="AE42">
        <v>980.78720877621868</v>
      </c>
      <c r="AF42">
        <v>64.649743491959157</v>
      </c>
      <c r="AG42">
        <v>63.023868879125743</v>
      </c>
      <c r="AI42">
        <v>6.6938156962723578</v>
      </c>
      <c r="AJ42">
        <v>807.39716429790963</v>
      </c>
      <c r="AM42">
        <v>1.8238604987044185</v>
      </c>
    </row>
    <row r="43" spans="1:39" x14ac:dyDescent="0.35">
      <c r="A43">
        <v>2.0499999999997742E-2</v>
      </c>
      <c r="B43">
        <v>0.97950000000000226</v>
      </c>
      <c r="C43">
        <v>-5.0111956339442525E-4</v>
      </c>
      <c r="D43">
        <v>0.6</v>
      </c>
      <c r="E43">
        <v>0.2</v>
      </c>
      <c r="F43">
        <v>0.18</v>
      </c>
      <c r="G43">
        <v>0.02</v>
      </c>
      <c r="H43">
        <v>1</v>
      </c>
      <c r="I43">
        <v>0.59969696256305427</v>
      </c>
      <c r="J43">
        <v>0.19989898752101809</v>
      </c>
      <c r="K43">
        <v>0.17990908876891629</v>
      </c>
      <c r="L43">
        <v>1.998989875210181E-2</v>
      </c>
      <c r="M43">
        <v>5.0506239490950573E-4</v>
      </c>
      <c r="N43">
        <v>1</v>
      </c>
      <c r="O43">
        <v>4.8000000000000001E-2</v>
      </c>
      <c r="P43">
        <v>3.4000000000000002E-2</v>
      </c>
      <c r="Q43">
        <v>4.2999999999999997E-2</v>
      </c>
      <c r="R43">
        <v>0.223</v>
      </c>
      <c r="S43">
        <v>800</v>
      </c>
      <c r="T43">
        <v>0.45182577394512791</v>
      </c>
      <c r="X43">
        <v>363636</v>
      </c>
      <c r="Y43">
        <v>183.65886903531302</v>
      </c>
      <c r="Z43">
        <v>29.30796722637573</v>
      </c>
      <c r="AA43">
        <v>0</v>
      </c>
      <c r="AB43">
        <v>1623</v>
      </c>
      <c r="AC43">
        <v>18000</v>
      </c>
      <c r="AD43">
        <v>980.78720877621868</v>
      </c>
      <c r="AE43">
        <v>980.78720877621868</v>
      </c>
      <c r="AF43">
        <v>64.737448365049616</v>
      </c>
      <c r="AG43">
        <v>63.065663500733642</v>
      </c>
      <c r="AI43">
        <v>6.6937221444077277</v>
      </c>
      <c r="AJ43">
        <v>807.32163432073276</v>
      </c>
      <c r="AM43">
        <v>1.8169315225590668</v>
      </c>
    </row>
    <row r="44" spans="1:39" x14ac:dyDescent="0.35">
      <c r="A44">
        <v>2.0999999999997687E-2</v>
      </c>
      <c r="B44">
        <v>0.97900000000000231</v>
      </c>
      <c r="C44">
        <v>-5.0112070755732195E-4</v>
      </c>
      <c r="D44">
        <v>0.6</v>
      </c>
      <c r="E44">
        <v>0.2</v>
      </c>
      <c r="F44">
        <v>0.18</v>
      </c>
      <c r="G44">
        <v>0.02</v>
      </c>
      <c r="H44">
        <v>1</v>
      </c>
      <c r="I44">
        <v>0.59969763430109102</v>
      </c>
      <c r="J44">
        <v>0.19989921143369702</v>
      </c>
      <c r="K44">
        <v>0.17990929029032729</v>
      </c>
      <c r="L44">
        <v>1.9989921143369699E-2</v>
      </c>
      <c r="M44">
        <v>5.0394283151502541E-4</v>
      </c>
      <c r="N44">
        <v>1.0000000000000002</v>
      </c>
      <c r="O44">
        <v>4.8000000000000001E-2</v>
      </c>
      <c r="P44">
        <v>3.4000000000000002E-2</v>
      </c>
      <c r="Q44">
        <v>4.2999999999999997E-2</v>
      </c>
      <c r="R44">
        <v>0.223</v>
      </c>
      <c r="S44">
        <v>800</v>
      </c>
      <c r="T44">
        <v>0.45093017674467389</v>
      </c>
      <c r="X44">
        <v>363636</v>
      </c>
      <c r="Y44">
        <v>183.25175548079778</v>
      </c>
      <c r="Z44">
        <v>29.289827531009553</v>
      </c>
      <c r="AA44">
        <v>0</v>
      </c>
      <c r="AB44">
        <v>1623</v>
      </c>
      <c r="AC44">
        <v>18000</v>
      </c>
      <c r="AD44">
        <v>980.78720877621868</v>
      </c>
      <c r="AE44">
        <v>980.78720877621868</v>
      </c>
      <c r="AF44">
        <v>64.825490753359858</v>
      </c>
      <c r="AG44">
        <v>63.107564149605693</v>
      </c>
      <c r="AI44">
        <v>6.6936282325268639</v>
      </c>
      <c r="AJ44">
        <v>807.24582078754304</v>
      </c>
      <c r="AM44">
        <v>1.8100549945090121</v>
      </c>
    </row>
    <row r="45" spans="1:39" x14ac:dyDescent="0.35">
      <c r="A45">
        <v>2.1499999999997632E-2</v>
      </c>
      <c r="B45">
        <v>0.97850000000000237</v>
      </c>
      <c r="C45">
        <v>-5.0112185347506979E-4</v>
      </c>
      <c r="D45">
        <v>0.6</v>
      </c>
      <c r="E45">
        <v>0.2</v>
      </c>
      <c r="F45">
        <v>0.18</v>
      </c>
      <c r="G45">
        <v>0.02</v>
      </c>
      <c r="H45">
        <v>1</v>
      </c>
      <c r="I45">
        <v>0.59969830672562541</v>
      </c>
      <c r="J45">
        <v>0.19989943557520848</v>
      </c>
      <c r="K45">
        <v>0.17990949201768761</v>
      </c>
      <c r="L45">
        <v>1.9989943557520845E-2</v>
      </c>
      <c r="M45">
        <v>5.0282212395764839E-4</v>
      </c>
      <c r="N45">
        <v>1</v>
      </c>
      <c r="O45">
        <v>4.8000000000000001E-2</v>
      </c>
      <c r="P45">
        <v>3.4000000000000002E-2</v>
      </c>
      <c r="Q45">
        <v>4.2999999999999997E-2</v>
      </c>
      <c r="R45">
        <v>0.223</v>
      </c>
      <c r="S45">
        <v>800</v>
      </c>
      <c r="T45">
        <v>0.45003366426859354</v>
      </c>
      <c r="X45">
        <v>363636</v>
      </c>
      <c r="Y45">
        <v>182.84422586746342</v>
      </c>
      <c r="Z45">
        <v>29.271624135368235</v>
      </c>
      <c r="AA45">
        <v>0</v>
      </c>
      <c r="AB45">
        <v>1623</v>
      </c>
      <c r="AC45">
        <v>18000</v>
      </c>
      <c r="AD45">
        <v>980.78720877621868</v>
      </c>
      <c r="AE45">
        <v>980.78720877621868</v>
      </c>
      <c r="AF45">
        <v>64.913872801071022</v>
      </c>
      <c r="AG45">
        <v>63.149571327546752</v>
      </c>
      <c r="AI45">
        <v>6.6935339583426385</v>
      </c>
      <c r="AJ45">
        <v>807.16972193345407</v>
      </c>
      <c r="AM45">
        <v>1.8032303212997203</v>
      </c>
    </row>
    <row r="46" spans="1:39" x14ac:dyDescent="0.35">
      <c r="A46">
        <v>2.1999999999997577E-2</v>
      </c>
      <c r="B46">
        <v>0.97800000000000242</v>
      </c>
      <c r="C46">
        <v>-5.0112300115125923E-4</v>
      </c>
      <c r="D46">
        <v>0.6</v>
      </c>
      <c r="E46">
        <v>0.2</v>
      </c>
      <c r="F46">
        <v>0.18</v>
      </c>
      <c r="G46">
        <v>0.02</v>
      </c>
      <c r="H46">
        <v>1</v>
      </c>
      <c r="I46">
        <v>0.59969897983771048</v>
      </c>
      <c r="J46">
        <v>0.1998996599459035</v>
      </c>
      <c r="K46">
        <v>0.17990969395131312</v>
      </c>
      <c r="L46">
        <v>1.9989965994590349E-2</v>
      </c>
      <c r="M46">
        <v>5.0170027048252353E-4</v>
      </c>
      <c r="N46">
        <v>1</v>
      </c>
      <c r="O46">
        <v>4.8000000000000001E-2</v>
      </c>
      <c r="P46">
        <v>3.4000000000000002E-2</v>
      </c>
      <c r="Q46">
        <v>4.2999999999999997E-2</v>
      </c>
      <c r="R46">
        <v>0.223</v>
      </c>
      <c r="S46">
        <v>800</v>
      </c>
      <c r="T46">
        <v>0.44913623511308975</v>
      </c>
      <c r="X46">
        <v>363636</v>
      </c>
      <c r="Y46">
        <v>182.43627955718293</v>
      </c>
      <c r="Z46">
        <v>29.253356766996042</v>
      </c>
      <c r="AA46">
        <v>0</v>
      </c>
      <c r="AB46">
        <v>1623</v>
      </c>
      <c r="AC46">
        <v>18000</v>
      </c>
      <c r="AD46">
        <v>980.78720877621868</v>
      </c>
      <c r="AE46">
        <v>980.78720877621868</v>
      </c>
      <c r="AF46">
        <v>65.002596671383159</v>
      </c>
      <c r="AG46">
        <v>63.191685539906672</v>
      </c>
      <c r="AI46">
        <v>6.6934393195476387</v>
      </c>
      <c r="AJ46">
        <v>807.09333597820432</v>
      </c>
      <c r="AM46">
        <v>1.7964569185903312</v>
      </c>
    </row>
    <row r="47" spans="1:39" x14ac:dyDescent="0.35">
      <c r="A47">
        <v>2.2499999999997522E-2</v>
      </c>
      <c r="B47">
        <v>0.97750000000000248</v>
      </c>
      <c r="C47">
        <v>-5.0112415058948981E-4</v>
      </c>
      <c r="D47">
        <v>0.6</v>
      </c>
      <c r="E47">
        <v>0.2</v>
      </c>
      <c r="F47">
        <v>0.18</v>
      </c>
      <c r="G47">
        <v>0.02</v>
      </c>
      <c r="H47">
        <v>1</v>
      </c>
      <c r="I47">
        <v>0.59969965363840128</v>
      </c>
      <c r="J47">
        <v>0.19989988454613378</v>
      </c>
      <c r="K47">
        <v>0.17990989609152039</v>
      </c>
      <c r="L47">
        <v>1.9989988454613378E-2</v>
      </c>
      <c r="M47">
        <v>5.0057726933120923E-4</v>
      </c>
      <c r="N47">
        <v>1.0000000000000002</v>
      </c>
      <c r="O47">
        <v>4.8000000000000001E-2</v>
      </c>
      <c r="P47">
        <v>3.4000000000000002E-2</v>
      </c>
      <c r="Q47">
        <v>4.2999999999999997E-2</v>
      </c>
      <c r="R47">
        <v>0.223</v>
      </c>
      <c r="S47">
        <v>800</v>
      </c>
      <c r="T47">
        <v>0.44823788787149338</v>
      </c>
      <c r="X47">
        <v>363636</v>
      </c>
      <c r="Y47">
        <v>182.0279159105236</v>
      </c>
      <c r="Z47">
        <v>29.235025151763441</v>
      </c>
      <c r="AA47">
        <v>0</v>
      </c>
      <c r="AB47">
        <v>1623</v>
      </c>
      <c r="AC47">
        <v>18000</v>
      </c>
      <c r="AD47">
        <v>980.78720877621868</v>
      </c>
      <c r="AE47">
        <v>980.78720877621868</v>
      </c>
      <c r="AF47">
        <v>65.091664546732105</v>
      </c>
      <c r="AG47">
        <v>63.233907295613903</v>
      </c>
      <c r="AI47">
        <v>6.6933443138139337</v>
      </c>
      <c r="AJ47">
        <v>807.01666112598423</v>
      </c>
      <c r="AM47">
        <v>1.7897342107868752</v>
      </c>
    </row>
    <row r="48" spans="1:39" x14ac:dyDescent="0.35">
      <c r="A48">
        <v>2.2999999999997467E-2</v>
      </c>
      <c r="B48">
        <v>0.97700000000000253</v>
      </c>
      <c r="C48">
        <v>-5.0112530179337062E-4</v>
      </c>
      <c r="D48">
        <v>0.6</v>
      </c>
      <c r="E48">
        <v>0.2</v>
      </c>
      <c r="F48">
        <v>0.18</v>
      </c>
      <c r="G48">
        <v>0.02</v>
      </c>
      <c r="H48">
        <v>1</v>
      </c>
      <c r="I48">
        <v>0.59970032812875496</v>
      </c>
      <c r="J48">
        <v>0.19990010937625169</v>
      </c>
      <c r="K48">
        <v>0.17991009843862649</v>
      </c>
      <c r="L48">
        <v>1.9990010937625168E-2</v>
      </c>
      <c r="M48">
        <v>4.9945311874166436E-4</v>
      </c>
      <c r="N48">
        <v>1</v>
      </c>
      <c r="O48">
        <v>4.8000000000000001E-2</v>
      </c>
      <c r="P48">
        <v>3.4000000000000002E-2</v>
      </c>
      <c r="Q48">
        <v>4.2999999999999997E-2</v>
      </c>
      <c r="R48">
        <v>0.223</v>
      </c>
      <c r="S48">
        <v>800</v>
      </c>
      <c r="T48">
        <v>0.4473386211342556</v>
      </c>
      <c r="X48">
        <v>363636</v>
      </c>
      <c r="Y48">
        <v>181.61913428674387</v>
      </c>
      <c r="Z48">
        <v>29.216629013852877</v>
      </c>
      <c r="AA48">
        <v>0</v>
      </c>
      <c r="AB48">
        <v>1623</v>
      </c>
      <c r="AC48">
        <v>18000</v>
      </c>
      <c r="AD48">
        <v>980.78720877621868</v>
      </c>
      <c r="AE48">
        <v>980.78720877621868</v>
      </c>
      <c r="AF48">
        <v>65.181078629009335</v>
      </c>
      <c r="AG48">
        <v>63.276237107209461</v>
      </c>
      <c r="AI48">
        <v>6.6932489387928378</v>
      </c>
      <c r="AJ48">
        <v>806.93969556525894</v>
      </c>
      <c r="AM48">
        <v>1.7830616308792198</v>
      </c>
    </row>
    <row r="49" spans="1:39" x14ac:dyDescent="0.35">
      <c r="A49">
        <v>2.3499999999997412E-2</v>
      </c>
      <c r="B49">
        <v>0.97650000000000259</v>
      </c>
      <c r="C49">
        <v>-5.0112645476651943E-4</v>
      </c>
      <c r="D49">
        <v>0.6</v>
      </c>
      <c r="E49">
        <v>0.2</v>
      </c>
      <c r="F49">
        <v>0.18</v>
      </c>
      <c r="G49">
        <v>0.02</v>
      </c>
      <c r="H49">
        <v>1</v>
      </c>
      <c r="I49">
        <v>0.599701003309831</v>
      </c>
      <c r="J49">
        <v>0.19990033443661037</v>
      </c>
      <c r="K49">
        <v>0.1799103009929493</v>
      </c>
      <c r="L49">
        <v>1.9990033443661036E-2</v>
      </c>
      <c r="M49">
        <v>4.9832781694823867E-4</v>
      </c>
      <c r="N49">
        <v>1</v>
      </c>
      <c r="O49">
        <v>4.8000000000000001E-2</v>
      </c>
      <c r="P49">
        <v>3.4000000000000002E-2</v>
      </c>
      <c r="Q49">
        <v>4.2999999999999997E-2</v>
      </c>
      <c r="R49">
        <v>0.223</v>
      </c>
      <c r="S49">
        <v>800</v>
      </c>
      <c r="T49">
        <v>0.4464384334889408</v>
      </c>
      <c r="X49">
        <v>363636</v>
      </c>
      <c r="Y49">
        <v>181.20993404378973</v>
      </c>
      <c r="Z49">
        <v>29.198168075744363</v>
      </c>
      <c r="AA49">
        <v>0</v>
      </c>
      <c r="AB49">
        <v>1623</v>
      </c>
      <c r="AC49">
        <v>18000</v>
      </c>
      <c r="AD49">
        <v>980.78720877621868</v>
      </c>
      <c r="AE49">
        <v>980.78720877621868</v>
      </c>
      <c r="AF49">
        <v>65.270841139784764</v>
      </c>
      <c r="AG49">
        <v>63.318675490881283</v>
      </c>
      <c r="AI49">
        <v>6.6931531921146767</v>
      </c>
      <c r="AJ49">
        <v>806.86243746859429</v>
      </c>
      <c r="AM49">
        <v>1.77643862028165</v>
      </c>
    </row>
    <row r="50" spans="1:39" x14ac:dyDescent="0.35">
      <c r="A50">
        <v>2.3999999999997357E-2</v>
      </c>
      <c r="B50">
        <v>0.97600000000000264</v>
      </c>
      <c r="C50">
        <v>-5.0112760951256431E-4</v>
      </c>
      <c r="D50">
        <v>0.6</v>
      </c>
      <c r="E50">
        <v>0.2</v>
      </c>
      <c r="F50">
        <v>0.18</v>
      </c>
      <c r="G50">
        <v>0.02</v>
      </c>
      <c r="H50">
        <v>1</v>
      </c>
      <c r="I50">
        <v>0.59970167918269102</v>
      </c>
      <c r="J50">
        <v>0.19990055972756368</v>
      </c>
      <c r="K50">
        <v>0.1799105037548073</v>
      </c>
      <c r="L50">
        <v>1.9990055972756368E-2</v>
      </c>
      <c r="M50">
        <v>4.9720136218166418E-4</v>
      </c>
      <c r="N50">
        <v>1</v>
      </c>
      <c r="O50">
        <v>4.8000000000000001E-2</v>
      </c>
      <c r="P50">
        <v>3.4000000000000002E-2</v>
      </c>
      <c r="Q50">
        <v>4.2999999999999997E-2</v>
      </c>
      <c r="R50">
        <v>0.223</v>
      </c>
      <c r="S50">
        <v>800</v>
      </c>
      <c r="T50">
        <v>0.44553732352021908</v>
      </c>
      <c r="X50">
        <v>363636</v>
      </c>
      <c r="Y50">
        <v>180.80031453829162</v>
      </c>
      <c r="Z50">
        <v>29.17964205820093</v>
      </c>
      <c r="AA50">
        <v>0</v>
      </c>
      <c r="AB50">
        <v>1623</v>
      </c>
      <c r="AC50">
        <v>18000</v>
      </c>
      <c r="AD50">
        <v>980.78720877621868</v>
      </c>
      <c r="AE50">
        <v>980.78720877621868</v>
      </c>
      <c r="AF50">
        <v>65.360954320532912</v>
      </c>
      <c r="AG50">
        <v>63.361222966499028</v>
      </c>
      <c r="AI50">
        <v>6.6930570713885453</v>
      </c>
      <c r="AJ50">
        <v>806.78488499247658</v>
      </c>
      <c r="AM50">
        <v>1.7698646286769899</v>
      </c>
    </row>
    <row r="51" spans="1:39" x14ac:dyDescent="0.35">
      <c r="A51">
        <v>2.4499999999997302E-2</v>
      </c>
      <c r="B51">
        <v>0.9755000000000027</v>
      </c>
      <c r="C51">
        <v>-5.0112876603514123E-4</v>
      </c>
      <c r="D51">
        <v>0.6</v>
      </c>
      <c r="E51">
        <v>0.2</v>
      </c>
      <c r="F51">
        <v>0.18</v>
      </c>
      <c r="G51">
        <v>0.02</v>
      </c>
      <c r="H51">
        <v>1</v>
      </c>
      <c r="I51">
        <v>0.59970235574839859</v>
      </c>
      <c r="J51">
        <v>0.1999007852494662</v>
      </c>
      <c r="K51">
        <v>0.17991070672451956</v>
      </c>
      <c r="L51">
        <v>1.9990078524946619E-2</v>
      </c>
      <c r="M51">
        <v>4.960737526690448E-4</v>
      </c>
      <c r="N51">
        <v>1</v>
      </c>
      <c r="O51">
        <v>4.8000000000000001E-2</v>
      </c>
      <c r="P51">
        <v>3.4000000000000002E-2</v>
      </c>
      <c r="Q51">
        <v>4.2999999999999997E-2</v>
      </c>
      <c r="R51">
        <v>0.223</v>
      </c>
      <c r="S51">
        <v>800</v>
      </c>
      <c r="T51">
        <v>0.44463528980985823</v>
      </c>
      <c r="X51">
        <v>363636</v>
      </c>
      <c r="Y51">
        <v>180.39027512556078</v>
      </c>
      <c r="Z51">
        <v>29.161050680253897</v>
      </c>
      <c r="AA51">
        <v>0</v>
      </c>
      <c r="AB51">
        <v>1623</v>
      </c>
      <c r="AC51">
        <v>18000</v>
      </c>
      <c r="AD51">
        <v>980.78720877621868</v>
      </c>
      <c r="AE51">
        <v>980.78720877621868</v>
      </c>
      <c r="AF51">
        <v>65.451420432861966</v>
      </c>
      <c r="AG51">
        <v>63.403880057649289</v>
      </c>
      <c r="AI51">
        <v>6.6929605742020613</v>
      </c>
      <c r="AJ51">
        <v>806.70703627712828</v>
      </c>
      <c r="AM51">
        <v>1.7633391138641707</v>
      </c>
    </row>
    <row r="52" spans="1:39" x14ac:dyDescent="0.35">
      <c r="A52">
        <v>2.4999999999997247E-2</v>
      </c>
      <c r="B52">
        <v>0.97500000000000275</v>
      </c>
      <c r="C52">
        <v>-5.011299243378967E-4</v>
      </c>
      <c r="D52">
        <v>0.6</v>
      </c>
      <c r="E52">
        <v>0.2</v>
      </c>
      <c r="F52">
        <v>0.18</v>
      </c>
      <c r="G52">
        <v>0.02</v>
      </c>
      <c r="H52">
        <v>1</v>
      </c>
      <c r="I52">
        <v>0.59970303300801964</v>
      </c>
      <c r="J52">
        <v>0.19990101100267324</v>
      </c>
      <c r="K52">
        <v>0.17991090990240591</v>
      </c>
      <c r="L52">
        <v>1.9990101100267325E-2</v>
      </c>
      <c r="M52">
        <v>4.949449866338485E-4</v>
      </c>
      <c r="N52">
        <v>0.99999999999999989</v>
      </c>
      <c r="O52">
        <v>4.8000000000000001E-2</v>
      </c>
      <c r="P52">
        <v>3.4000000000000002E-2</v>
      </c>
      <c r="Q52">
        <v>4.2999999999999997E-2</v>
      </c>
      <c r="R52">
        <v>0.223</v>
      </c>
      <c r="S52">
        <v>800</v>
      </c>
      <c r="T52">
        <v>0.44373233093671771</v>
      </c>
      <c r="X52">
        <v>363636</v>
      </c>
      <c r="Y52">
        <v>179.97981515958614</v>
      </c>
      <c r="Z52">
        <v>29.142393659188002</v>
      </c>
      <c r="AA52">
        <v>0</v>
      </c>
      <c r="AB52">
        <v>1623</v>
      </c>
      <c r="AC52">
        <v>18000</v>
      </c>
      <c r="AD52">
        <v>980.78720877621868</v>
      </c>
      <c r="AE52">
        <v>980.78720877621868</v>
      </c>
      <c r="AF52">
        <v>65.542241758746414</v>
      </c>
      <c r="AG52">
        <v>63.446647291671226</v>
      </c>
      <c r="AI52">
        <v>6.6928636981211183</v>
      </c>
      <c r="AJ52">
        <v>806.62888944632516</v>
      </c>
      <c r="AM52">
        <v>1.7568615416091602</v>
      </c>
    </row>
    <row r="53" spans="1:39" x14ac:dyDescent="0.35">
      <c r="A53">
        <v>2.5499999999997192E-2</v>
      </c>
      <c r="B53">
        <v>0.97450000000000281</v>
      </c>
      <c r="C53">
        <v>-5.0113108442448599E-4</v>
      </c>
      <c r="D53">
        <v>0.6</v>
      </c>
      <c r="E53">
        <v>0.2</v>
      </c>
      <c r="F53">
        <v>0.18</v>
      </c>
      <c r="G53">
        <v>0.02</v>
      </c>
      <c r="H53">
        <v>1</v>
      </c>
      <c r="I53">
        <v>0.59970371096262243</v>
      </c>
      <c r="J53">
        <v>0.19990123698754084</v>
      </c>
      <c r="K53">
        <v>0.17991111328878673</v>
      </c>
      <c r="L53">
        <v>1.9990123698754084E-2</v>
      </c>
      <c r="M53">
        <v>4.9381506229589673E-4</v>
      </c>
      <c r="N53">
        <v>0.99999999999999989</v>
      </c>
      <c r="O53">
        <v>4.8000000000000001E-2</v>
      </c>
      <c r="P53">
        <v>3.4000000000000002E-2</v>
      </c>
      <c r="Q53">
        <v>4.2999999999999997E-2</v>
      </c>
      <c r="R53">
        <v>0.223</v>
      </c>
      <c r="S53">
        <v>800</v>
      </c>
      <c r="T53">
        <v>0.44282844547673961</v>
      </c>
      <c r="X53">
        <v>363636</v>
      </c>
      <c r="Y53">
        <v>179.5689339930307</v>
      </c>
      <c r="Z53">
        <v>29.123670710526348</v>
      </c>
      <c r="AA53">
        <v>0</v>
      </c>
      <c r="AB53">
        <v>1623</v>
      </c>
      <c r="AC53">
        <v>18000</v>
      </c>
      <c r="AD53">
        <v>980.78720877621868</v>
      </c>
      <c r="AE53">
        <v>980.78720877621868</v>
      </c>
      <c r="AF53">
        <v>65.633420600762534</v>
      </c>
      <c r="AG53">
        <v>63.489525199692622</v>
      </c>
      <c r="AI53">
        <v>6.6927664406896339</v>
      </c>
      <c r="AJ53">
        <v>806.5504426072074</v>
      </c>
      <c r="AM53">
        <v>1.7504313854991638</v>
      </c>
    </row>
    <row r="54" spans="1:39" x14ac:dyDescent="0.35">
      <c r="A54">
        <v>2.5999999999997137E-2</v>
      </c>
      <c r="B54">
        <v>0.97400000000000286</v>
      </c>
      <c r="C54">
        <v>-5.0113224629857393E-4</v>
      </c>
      <c r="D54">
        <v>0.6</v>
      </c>
      <c r="E54">
        <v>0.2</v>
      </c>
      <c r="F54">
        <v>0.18</v>
      </c>
      <c r="G54">
        <v>0.02</v>
      </c>
      <c r="H54">
        <v>1</v>
      </c>
      <c r="I54">
        <v>0.5997043896132771</v>
      </c>
      <c r="J54">
        <v>0.19990146320442573</v>
      </c>
      <c r="K54">
        <v>0.17991131688398315</v>
      </c>
      <c r="L54">
        <v>1.9990146320442572E-2</v>
      </c>
      <c r="M54">
        <v>4.9268397787135567E-4</v>
      </c>
      <c r="N54">
        <v>1</v>
      </c>
      <c r="O54">
        <v>4.8000000000000001E-2</v>
      </c>
      <c r="P54">
        <v>3.4000000000000002E-2</v>
      </c>
      <c r="Q54">
        <v>4.2999999999999997E-2</v>
      </c>
      <c r="R54">
        <v>0.223</v>
      </c>
      <c r="S54">
        <v>800</v>
      </c>
      <c r="T54">
        <v>0.44192363200294227</v>
      </c>
      <c r="X54">
        <v>363636</v>
      </c>
      <c r="Y54">
        <v>179.15763097722828</v>
      </c>
      <c r="Z54">
        <v>29.104881548015157</v>
      </c>
      <c r="AA54">
        <v>0</v>
      </c>
      <c r="AB54">
        <v>1623</v>
      </c>
      <c r="AC54">
        <v>18000</v>
      </c>
      <c r="AD54">
        <v>980.78720877621868</v>
      </c>
      <c r="AE54">
        <v>980.78720877621868</v>
      </c>
      <c r="AF54">
        <v>65.724959282327646</v>
      </c>
      <c r="AG54">
        <v>63.532514316666379</v>
      </c>
      <c r="AI54">
        <v>6.6926687994292982</v>
      </c>
      <c r="AJ54">
        <v>806.4716938500934</v>
      </c>
      <c r="AM54">
        <v>1.7440481268000183</v>
      </c>
    </row>
    <row r="55" spans="1:39" x14ac:dyDescent="0.35">
      <c r="A55">
        <v>2.6499999999997081E-2</v>
      </c>
      <c r="B55">
        <v>0.97350000000000292</v>
      </c>
      <c r="C55">
        <v>-5.0113340996383454E-4</v>
      </c>
      <c r="D55">
        <v>0.6</v>
      </c>
      <c r="E55">
        <v>0.2</v>
      </c>
      <c r="F55">
        <v>0.18</v>
      </c>
      <c r="G55">
        <v>0.02</v>
      </c>
      <c r="H55">
        <v>1</v>
      </c>
      <c r="I55">
        <v>0.59970506896105635</v>
      </c>
      <c r="J55">
        <v>0.19990168965368546</v>
      </c>
      <c r="K55">
        <v>0.17991152068831689</v>
      </c>
      <c r="L55">
        <v>1.9990168965368545E-2</v>
      </c>
      <c r="M55">
        <v>4.9155173157272667E-4</v>
      </c>
      <c r="N55">
        <v>1</v>
      </c>
      <c r="O55">
        <v>4.8000000000000001E-2</v>
      </c>
      <c r="P55">
        <v>3.4000000000000002E-2</v>
      </c>
      <c r="Q55">
        <v>4.2999999999999997E-2</v>
      </c>
      <c r="R55">
        <v>0.223</v>
      </c>
      <c r="S55">
        <v>800</v>
      </c>
      <c r="T55">
        <v>0.44101788908541212</v>
      </c>
      <c r="X55">
        <v>363636</v>
      </c>
      <c r="Y55">
        <v>178.74590546218005</v>
      </c>
      <c r="Z55">
        <v>29.086025883608418</v>
      </c>
      <c r="AA55">
        <v>0</v>
      </c>
      <c r="AB55">
        <v>1623</v>
      </c>
      <c r="AC55">
        <v>18000</v>
      </c>
      <c r="AD55">
        <v>980.78720877621868</v>
      </c>
      <c r="AE55">
        <v>980.78720877621868</v>
      </c>
      <c r="AF55">
        <v>65.816860147942407</v>
      </c>
      <c r="AG55">
        <v>63.575615181407429</v>
      </c>
      <c r="AI55">
        <v>6.6925707718393088</v>
      </c>
      <c r="AJ55">
        <v>806.39264124828196</v>
      </c>
      <c r="AM55">
        <v>1.7377112543166922</v>
      </c>
    </row>
    <row r="56" spans="1:39" x14ac:dyDescent="0.35">
      <c r="A56">
        <v>2.6999999999997026E-2</v>
      </c>
      <c r="B56">
        <v>0.97300000000000297</v>
      </c>
      <c r="C56">
        <v>-5.0113457542395163E-4</v>
      </c>
      <c r="D56">
        <v>0.6</v>
      </c>
      <c r="E56">
        <v>0.2</v>
      </c>
      <c r="F56">
        <v>0.18</v>
      </c>
      <c r="G56">
        <v>0.02</v>
      </c>
      <c r="H56">
        <v>1</v>
      </c>
      <c r="I56">
        <v>0.59970574900703466</v>
      </c>
      <c r="J56">
        <v>0.19990191633567825</v>
      </c>
      <c r="K56">
        <v>0.17991172470211042</v>
      </c>
      <c r="L56">
        <v>1.9990191633567824E-2</v>
      </c>
      <c r="M56">
        <v>4.9041832160883706E-4</v>
      </c>
      <c r="N56">
        <v>1</v>
      </c>
      <c r="O56">
        <v>4.8000000000000001E-2</v>
      </c>
      <c r="P56">
        <v>3.4000000000000002E-2</v>
      </c>
      <c r="Q56">
        <v>4.2999999999999997E-2</v>
      </c>
      <c r="R56">
        <v>0.223</v>
      </c>
      <c r="S56">
        <v>800</v>
      </c>
      <c r="T56">
        <v>0.44011121529129671</v>
      </c>
      <c r="X56">
        <v>363636</v>
      </c>
      <c r="Y56">
        <v>178.33375679655109</v>
      </c>
      <c r="Z56">
        <v>29.067103427452288</v>
      </c>
      <c r="AA56">
        <v>0</v>
      </c>
      <c r="AB56">
        <v>1623</v>
      </c>
      <c r="AC56">
        <v>18000</v>
      </c>
      <c r="AD56">
        <v>980.78720877621868</v>
      </c>
      <c r="AE56">
        <v>980.78720877621868</v>
      </c>
      <c r="AF56">
        <v>65.909125563436845</v>
      </c>
      <c r="AG56">
        <v>63.618828336630195</v>
      </c>
      <c r="AI56">
        <v>6.6924723553961147</v>
      </c>
      <c r="AJ56">
        <v>806.31328285786174</v>
      </c>
      <c r="AM56">
        <v>1.7314202642568173</v>
      </c>
    </row>
    <row r="57" spans="1:39" x14ac:dyDescent="0.35">
      <c r="A57">
        <v>2.7499999999996971E-2</v>
      </c>
      <c r="B57">
        <v>0.97250000000000303</v>
      </c>
      <c r="C57">
        <v>-5.011357426826183E-4</v>
      </c>
      <c r="D57">
        <v>0.6</v>
      </c>
      <c r="E57">
        <v>0.2</v>
      </c>
      <c r="F57">
        <v>0.18</v>
      </c>
      <c r="G57">
        <v>0.02</v>
      </c>
      <c r="H57">
        <v>1</v>
      </c>
      <c r="I57">
        <v>0.59970642975228905</v>
      </c>
      <c r="J57">
        <v>0.19990214325076305</v>
      </c>
      <c r="K57">
        <v>0.17991192892568672</v>
      </c>
      <c r="L57">
        <v>1.9990214325076302E-2</v>
      </c>
      <c r="M57">
        <v>4.8928374618483037E-4</v>
      </c>
      <c r="N57">
        <v>1</v>
      </c>
      <c r="O57">
        <v>4.8000000000000001E-2</v>
      </c>
      <c r="P57">
        <v>3.4000000000000002E-2</v>
      </c>
      <c r="Q57">
        <v>4.2999999999999997E-2</v>
      </c>
      <c r="R57">
        <v>0.223</v>
      </c>
      <c r="S57">
        <v>800</v>
      </c>
      <c r="T57">
        <v>0.43920360918479667</v>
      </c>
      <c r="X57">
        <v>363636</v>
      </c>
      <c r="Y57">
        <v>177.92118432766696</v>
      </c>
      <c r="Z57">
        <v>29.048113887869377</v>
      </c>
      <c r="AA57">
        <v>0</v>
      </c>
      <c r="AB57">
        <v>1623</v>
      </c>
      <c r="AC57">
        <v>18000</v>
      </c>
      <c r="AD57">
        <v>980.78720877621868</v>
      </c>
      <c r="AE57">
        <v>980.78720877621868</v>
      </c>
      <c r="AF57">
        <v>66.001757916219617</v>
      </c>
      <c r="AG57">
        <v>63.662154328986368</v>
      </c>
      <c r="AI57">
        <v>6.6923735475531467</v>
      </c>
      <c r="AJ57">
        <v>806.23361671751059</v>
      </c>
      <c r="AM57">
        <v>1.725174660097174</v>
      </c>
    </row>
    <row r="58" spans="1:39" x14ac:dyDescent="0.35">
      <c r="A58">
        <v>2.7999999999996916E-2</v>
      </c>
      <c r="B58">
        <v>0.97200000000000308</v>
      </c>
      <c r="C58">
        <v>-5.0113691174353723E-4</v>
      </c>
      <c r="D58">
        <v>0.6</v>
      </c>
      <c r="E58">
        <v>0.2</v>
      </c>
      <c r="F58">
        <v>0.18</v>
      </c>
      <c r="G58">
        <v>0.02</v>
      </c>
      <c r="H58">
        <v>1</v>
      </c>
      <c r="I58">
        <v>0.59970711119789866</v>
      </c>
      <c r="J58">
        <v>0.19990237039929959</v>
      </c>
      <c r="K58">
        <v>0.17991213335936959</v>
      </c>
      <c r="L58">
        <v>1.9990237039929956E-2</v>
      </c>
      <c r="M58">
        <v>4.88148003502157E-4</v>
      </c>
      <c r="N58">
        <v>1</v>
      </c>
      <c r="O58">
        <v>4.8000000000000001E-2</v>
      </c>
      <c r="P58">
        <v>3.4000000000000002E-2</v>
      </c>
      <c r="Q58">
        <v>4.2999999999999997E-2</v>
      </c>
      <c r="R58">
        <v>0.223</v>
      </c>
      <c r="S58">
        <v>800</v>
      </c>
      <c r="T58">
        <v>0.43829506932715823</v>
      </c>
      <c r="X58">
        <v>363636</v>
      </c>
      <c r="Y58">
        <v>177.50818740151036</v>
      </c>
      <c r="Z58">
        <v>29.029056971342804</v>
      </c>
      <c r="AA58">
        <v>0</v>
      </c>
      <c r="AB58">
        <v>1623</v>
      </c>
      <c r="AC58">
        <v>18000</v>
      </c>
      <c r="AD58">
        <v>980.78720877621868</v>
      </c>
      <c r="AE58">
        <v>980.78720877621868</v>
      </c>
      <c r="AF58">
        <v>66.094759615531103</v>
      </c>
      <c r="AG58">
        <v>63.70559370910324</v>
      </c>
      <c r="AI58">
        <v>6.6922743457405476</v>
      </c>
      <c r="AJ58">
        <v>806.15364084829503</v>
      </c>
      <c r="AM58">
        <v>1.7189739524530554</v>
      </c>
    </row>
    <row r="59" spans="1:39" x14ac:dyDescent="0.35">
      <c r="A59">
        <v>2.8499999999996861E-2</v>
      </c>
      <c r="B59">
        <v>0.97150000000000314</v>
      </c>
      <c r="C59">
        <v>-5.0113808261042039E-4</v>
      </c>
      <c r="D59">
        <v>0.6</v>
      </c>
      <c r="E59">
        <v>0.2</v>
      </c>
      <c r="F59">
        <v>0.18</v>
      </c>
      <c r="G59">
        <v>0.02</v>
      </c>
      <c r="H59">
        <v>1</v>
      </c>
      <c r="I59">
        <v>0.59970779334494484</v>
      </c>
      <c r="J59">
        <v>0.19990259778164832</v>
      </c>
      <c r="K59">
        <v>0.17991233800348347</v>
      </c>
      <c r="L59">
        <v>1.9990259778164831E-2</v>
      </c>
      <c r="M59">
        <v>4.870110917585647E-4</v>
      </c>
      <c r="N59">
        <v>1</v>
      </c>
      <c r="O59">
        <v>4.8000000000000001E-2</v>
      </c>
      <c r="P59">
        <v>3.4000000000000002E-2</v>
      </c>
      <c r="Q59">
        <v>4.2999999999999997E-2</v>
      </c>
      <c r="R59">
        <v>0.223</v>
      </c>
      <c r="S59">
        <v>800</v>
      </c>
      <c r="T59">
        <v>0.43738559427666568</v>
      </c>
      <c r="X59">
        <v>363636</v>
      </c>
      <c r="Y59">
        <v>177.09476536271742</v>
      </c>
      <c r="Z59">
        <v>29.009932382500111</v>
      </c>
      <c r="AA59">
        <v>0</v>
      </c>
      <c r="AB59">
        <v>1623</v>
      </c>
      <c r="AC59">
        <v>18000</v>
      </c>
      <c r="AD59">
        <v>980.78720877621868</v>
      </c>
      <c r="AE59">
        <v>980.78720877621868</v>
      </c>
      <c r="AF59">
        <v>66.188133092699971</v>
      </c>
      <c r="AG59">
        <v>63.749147031622485</v>
      </c>
      <c r="AI59">
        <v>6.6921747473649011</v>
      </c>
      <c r="AJ59">
        <v>806.07335325346855</v>
      </c>
      <c r="AM59">
        <v>1.7128176589504385</v>
      </c>
    </row>
    <row r="60" spans="1:39" x14ac:dyDescent="0.35">
      <c r="A60">
        <v>2.8999999999996806E-2</v>
      </c>
      <c r="B60">
        <v>0.97100000000000319</v>
      </c>
      <c r="C60">
        <v>-5.0113925528698974E-4</v>
      </c>
      <c r="D60">
        <v>0.6</v>
      </c>
      <c r="E60">
        <v>0.2</v>
      </c>
      <c r="F60">
        <v>0.18</v>
      </c>
      <c r="G60">
        <v>0.02</v>
      </c>
      <c r="H60">
        <v>1</v>
      </c>
      <c r="I60">
        <v>0.59970847619451118</v>
      </c>
      <c r="J60">
        <v>0.19990282539817039</v>
      </c>
      <c r="K60">
        <v>0.17991254285835334</v>
      </c>
      <c r="L60">
        <v>1.999028253981704E-2</v>
      </c>
      <c r="M60">
        <v>4.858730091480893E-4</v>
      </c>
      <c r="N60">
        <v>1</v>
      </c>
      <c r="O60">
        <v>4.8000000000000001E-2</v>
      </c>
      <c r="P60">
        <v>3.4000000000000002E-2</v>
      </c>
      <c r="Q60">
        <v>4.2999999999999997E-2</v>
      </c>
      <c r="R60">
        <v>0.223</v>
      </c>
      <c r="S60">
        <v>800</v>
      </c>
      <c r="T60">
        <v>0.43647518258863416</v>
      </c>
      <c r="X60">
        <v>363636</v>
      </c>
      <c r="Y60">
        <v>176.68091755457459</v>
      </c>
      <c r="Z60">
        <v>28.99073982409697</v>
      </c>
      <c r="AA60">
        <v>0</v>
      </c>
      <c r="AB60">
        <v>1623</v>
      </c>
      <c r="AC60">
        <v>18000</v>
      </c>
      <c r="AD60">
        <v>980.78720877621868</v>
      </c>
      <c r="AE60">
        <v>980.78720877621868</v>
      </c>
      <c r="AF60">
        <v>66.28188080140346</v>
      </c>
      <c r="AG60">
        <v>63.792814855239399</v>
      </c>
      <c r="AI60">
        <v>6.6920747498089508</v>
      </c>
      <c r="AJ60">
        <v>805.99275191826189</v>
      </c>
      <c r="AM60">
        <v>1.7067053041008935</v>
      </c>
    </row>
    <row r="61" spans="1:39" x14ac:dyDescent="0.35">
      <c r="A61">
        <v>2.9499999999996751E-2</v>
      </c>
      <c r="B61">
        <v>0.97050000000000325</v>
      </c>
      <c r="C61">
        <v>-5.0114042977697634E-4</v>
      </c>
      <c r="D61">
        <v>0.6</v>
      </c>
      <c r="E61">
        <v>0.2</v>
      </c>
      <c r="F61">
        <v>0.18</v>
      </c>
      <c r="G61">
        <v>0.02</v>
      </c>
      <c r="H61">
        <v>1</v>
      </c>
      <c r="I61">
        <v>0.59970915974768335</v>
      </c>
      <c r="J61">
        <v>0.1999030532492278</v>
      </c>
      <c r="K61">
        <v>0.17991274792430501</v>
      </c>
      <c r="L61">
        <v>1.999030532492278E-2</v>
      </c>
      <c r="M61">
        <v>4.8473375386104455E-4</v>
      </c>
      <c r="N61">
        <v>1</v>
      </c>
      <c r="O61">
        <v>4.8000000000000001E-2</v>
      </c>
      <c r="P61">
        <v>3.4000000000000002E-2</v>
      </c>
      <c r="Q61">
        <v>4.2999999999999997E-2</v>
      </c>
      <c r="R61">
        <v>0.223</v>
      </c>
      <c r="S61">
        <v>800</v>
      </c>
      <c r="T61">
        <v>0.43556383281540106</v>
      </c>
      <c r="X61">
        <v>363636</v>
      </c>
      <c r="Y61">
        <v>176.2666433190148</v>
      </c>
      <c r="Z61">
        <v>28.971478997000716</v>
      </c>
      <c r="AA61">
        <v>0</v>
      </c>
      <c r="AB61">
        <v>1623</v>
      </c>
      <c r="AC61">
        <v>18000</v>
      </c>
      <c r="AD61">
        <v>980.78720877621868</v>
      </c>
      <c r="AE61">
        <v>980.78720877621868</v>
      </c>
      <c r="AF61">
        <v>66.376005217931336</v>
      </c>
      <c r="AG61">
        <v>63.836597742742647</v>
      </c>
      <c r="AI61">
        <v>6.6919743504313205</v>
      </c>
      <c r="AJ61">
        <v>805.91183480967641</v>
      </c>
      <c r="AM61">
        <v>1.7006364191791603</v>
      </c>
    </row>
    <row r="62" spans="1:39" x14ac:dyDescent="0.35">
      <c r="A62">
        <v>2.9999999999996696E-2</v>
      </c>
      <c r="B62">
        <v>0.9700000000000033</v>
      </c>
      <c r="C62">
        <v>-5.0114160608412135E-4</v>
      </c>
      <c r="D62">
        <v>0.6</v>
      </c>
      <c r="E62">
        <v>0.2</v>
      </c>
      <c r="F62">
        <v>0.18</v>
      </c>
      <c r="G62">
        <v>0.02</v>
      </c>
      <c r="H62">
        <v>1</v>
      </c>
      <c r="I62">
        <v>0.59970984400554961</v>
      </c>
      <c r="J62">
        <v>0.1999032813351832</v>
      </c>
      <c r="K62">
        <v>0.17991295320166487</v>
      </c>
      <c r="L62">
        <v>1.999032813351832E-2</v>
      </c>
      <c r="M62">
        <v>4.835933240840132E-4</v>
      </c>
      <c r="N62">
        <v>1</v>
      </c>
      <c r="O62">
        <v>4.8000000000000001E-2</v>
      </c>
      <c r="P62">
        <v>3.4000000000000002E-2</v>
      </c>
      <c r="Q62">
        <v>4.2999999999999997E-2</v>
      </c>
      <c r="R62">
        <v>0.223</v>
      </c>
      <c r="S62">
        <v>800</v>
      </c>
      <c r="T62">
        <v>0.43465154350631935</v>
      </c>
      <c r="X62">
        <v>363636</v>
      </c>
      <c r="Y62">
        <v>175.85194199661422</v>
      </c>
      <c r="Z62">
        <v>28.95214960017368</v>
      </c>
      <c r="AA62">
        <v>0</v>
      </c>
      <c r="AB62">
        <v>1623</v>
      </c>
      <c r="AC62">
        <v>18000</v>
      </c>
      <c r="AD62">
        <v>980.78720877621868</v>
      </c>
      <c r="AE62">
        <v>980.78720877621868</v>
      </c>
      <c r="AF62">
        <v>66.470508841453935</v>
      </c>
      <c r="AG62">
        <v>63.880496261054503</v>
      </c>
      <c r="AI62">
        <v>6.6918735465662298</v>
      </c>
      <c r="AJ62">
        <v>805.83059987627166</v>
      </c>
      <c r="AM62">
        <v>1.6946105421033293</v>
      </c>
    </row>
    <row r="63" spans="1:39" x14ac:dyDescent="0.35">
      <c r="A63">
        <v>3.0499999999996641E-2</v>
      </c>
      <c r="B63">
        <v>0.96950000000000336</v>
      </c>
      <c r="C63">
        <v>-5.0114278421217501E-4</v>
      </c>
      <c r="D63">
        <v>0.6</v>
      </c>
      <c r="E63">
        <v>0.2</v>
      </c>
      <c r="F63">
        <v>0.18</v>
      </c>
      <c r="G63">
        <v>0.02</v>
      </c>
      <c r="H63">
        <v>1</v>
      </c>
      <c r="I63">
        <v>0.59971052896920007</v>
      </c>
      <c r="J63">
        <v>0.19990350965640002</v>
      </c>
      <c r="K63">
        <v>0.17991315869076002</v>
      </c>
      <c r="L63">
        <v>1.9990350965640002E-2</v>
      </c>
      <c r="M63">
        <v>4.8245171799983678E-4</v>
      </c>
      <c r="N63">
        <v>1</v>
      </c>
      <c r="O63">
        <v>4.8000000000000001E-2</v>
      </c>
      <c r="P63">
        <v>3.4000000000000002E-2</v>
      </c>
      <c r="Q63">
        <v>4.2999999999999997E-2</v>
      </c>
      <c r="R63">
        <v>0.223</v>
      </c>
      <c r="S63">
        <v>800</v>
      </c>
      <c r="T63">
        <v>0.43373831320774903</v>
      </c>
      <c r="X63">
        <v>363636</v>
      </c>
      <c r="Y63">
        <v>175.43681292658866</v>
      </c>
      <c r="Z63">
        <v>28.932751330656341</v>
      </c>
      <c r="AA63">
        <v>0</v>
      </c>
      <c r="AB63">
        <v>1623</v>
      </c>
      <c r="AC63">
        <v>18000</v>
      </c>
      <c r="AD63">
        <v>980.78720877621868</v>
      </c>
      <c r="AE63">
        <v>980.78720877621868</v>
      </c>
      <c r="AF63">
        <v>66.565394194293688</v>
      </c>
      <c r="AG63">
        <v>63.924510981271538</v>
      </c>
      <c r="AI63">
        <v>6.6917723355232006</v>
      </c>
      <c r="AJ63">
        <v>805.74904504794756</v>
      </c>
      <c r="AM63">
        <v>1.6886272173175587</v>
      </c>
    </row>
    <row r="64" spans="1:39" x14ac:dyDescent="0.35">
      <c r="A64">
        <v>3.0999999999996586E-2</v>
      </c>
      <c r="B64">
        <v>0.96900000000000341</v>
      </c>
      <c r="C64">
        <v>-5.0114396416489821E-4</v>
      </c>
      <c r="D64">
        <v>0.6</v>
      </c>
      <c r="E64">
        <v>0.2</v>
      </c>
      <c r="F64">
        <v>0.18</v>
      </c>
      <c r="G64">
        <v>0.02</v>
      </c>
      <c r="H64">
        <v>1</v>
      </c>
      <c r="I64">
        <v>0.59971121463972743</v>
      </c>
      <c r="J64">
        <v>0.19990373821324248</v>
      </c>
      <c r="K64">
        <v>0.17991336439191821</v>
      </c>
      <c r="L64">
        <v>1.9990373821324247E-2</v>
      </c>
      <c r="M64">
        <v>4.8130893378760671E-4</v>
      </c>
      <c r="N64">
        <v>1</v>
      </c>
      <c r="O64">
        <v>4.8000000000000001E-2</v>
      </c>
      <c r="P64">
        <v>3.4000000000000002E-2</v>
      </c>
      <c r="Q64">
        <v>4.2999999999999997E-2</v>
      </c>
      <c r="R64">
        <v>0.223</v>
      </c>
      <c r="S64">
        <v>800</v>
      </c>
      <c r="T64">
        <v>0.43282414046305029</v>
      </c>
      <c r="X64">
        <v>363636</v>
      </c>
      <c r="Y64">
        <v>175.02125544679015</v>
      </c>
      <c r="Z64">
        <v>28.913283883550285</v>
      </c>
      <c r="AA64">
        <v>0</v>
      </c>
      <c r="AB64">
        <v>1623</v>
      </c>
      <c r="AC64">
        <v>18000</v>
      </c>
      <c r="AD64">
        <v>980.78720877621868</v>
      </c>
      <c r="AE64">
        <v>980.78720877621868</v>
      </c>
      <c r="AF64">
        <v>66.660663822201002</v>
      </c>
      <c r="AG64">
        <v>63.968642478705888</v>
      </c>
      <c r="AI64">
        <v>6.6916707145867669</v>
      </c>
      <c r="AJ64">
        <v>805.66716823572892</v>
      </c>
      <c r="AM64">
        <v>1.6826859956772708</v>
      </c>
    </row>
    <row r="65" spans="1:39" x14ac:dyDescent="0.35">
      <c r="A65">
        <v>3.1499999999996531E-2</v>
      </c>
      <c r="B65">
        <v>0.96850000000000347</v>
      </c>
      <c r="C65">
        <v>-5.0114514594606029E-4</v>
      </c>
      <c r="D65">
        <v>0.6</v>
      </c>
      <c r="E65">
        <v>0.2</v>
      </c>
      <c r="F65">
        <v>0.18</v>
      </c>
      <c r="G65">
        <v>0.02</v>
      </c>
      <c r="H65">
        <v>1</v>
      </c>
      <c r="I65">
        <v>0.59971190101822636</v>
      </c>
      <c r="J65">
        <v>0.19990396700607549</v>
      </c>
      <c r="K65">
        <v>0.17991357030546792</v>
      </c>
      <c r="L65">
        <v>1.9990396700607548E-2</v>
      </c>
      <c r="M65">
        <v>4.8016496962265348E-4</v>
      </c>
      <c r="N65">
        <v>1</v>
      </c>
      <c r="O65">
        <v>4.8000000000000001E-2</v>
      </c>
      <c r="P65">
        <v>3.4000000000000002E-2</v>
      </c>
      <c r="Q65">
        <v>4.2999999999999997E-2</v>
      </c>
      <c r="R65">
        <v>0.223</v>
      </c>
      <c r="S65">
        <v>800</v>
      </c>
      <c r="T65">
        <v>0.43190902381257484</v>
      </c>
      <c r="X65">
        <v>363636</v>
      </c>
      <c r="Y65">
        <v>174.60526889370323</v>
      </c>
      <c r="Z65">
        <v>28.893746952000939</v>
      </c>
      <c r="AA65">
        <v>0</v>
      </c>
      <c r="AB65">
        <v>1623</v>
      </c>
      <c r="AC65">
        <v>18000</v>
      </c>
      <c r="AD65">
        <v>980.78720877621868</v>
      </c>
      <c r="AE65">
        <v>980.78720877621868</v>
      </c>
      <c r="AF65">
        <v>66.756320294633767</v>
      </c>
      <c r="AG65">
        <v>64.012891332926955</v>
      </c>
      <c r="AI65">
        <v>6.6915686810161716</v>
      </c>
      <c r="AJ65">
        <v>805.58496733153959</v>
      </c>
      <c r="AM65">
        <v>1.6767864343367589</v>
      </c>
    </row>
    <row r="66" spans="1:39" x14ac:dyDescent="0.35">
      <c r="A66">
        <v>3.1999999999996476E-2</v>
      </c>
      <c r="B66">
        <v>0.96800000000000352</v>
      </c>
      <c r="C66">
        <v>-5.0114632955944121E-4</v>
      </c>
      <c r="D66">
        <v>0.6</v>
      </c>
      <c r="E66">
        <v>0.2</v>
      </c>
      <c r="F66">
        <v>0.18</v>
      </c>
      <c r="G66">
        <v>0.02</v>
      </c>
      <c r="H66">
        <v>1</v>
      </c>
      <c r="I66">
        <v>0.59971258810579409</v>
      </c>
      <c r="J66">
        <v>0.19990419603526471</v>
      </c>
      <c r="K66">
        <v>0.17991377643173823</v>
      </c>
      <c r="L66">
        <v>1.9990419603526471E-2</v>
      </c>
      <c r="M66">
        <v>4.7901982367653818E-4</v>
      </c>
      <c r="N66">
        <v>1</v>
      </c>
      <c r="O66">
        <v>4.8000000000000001E-2</v>
      </c>
      <c r="P66">
        <v>3.4000000000000002E-2</v>
      </c>
      <c r="Q66">
        <v>4.2999999999999997E-2</v>
      </c>
      <c r="R66">
        <v>0.223</v>
      </c>
      <c r="S66">
        <v>800</v>
      </c>
      <c r="T66">
        <v>0.43099296179365881</v>
      </c>
      <c r="X66">
        <v>363636</v>
      </c>
      <c r="Y66">
        <v>174.18885260244164</v>
      </c>
      <c r="Z66">
        <v>28.874140227180156</v>
      </c>
      <c r="AA66">
        <v>0</v>
      </c>
      <c r="AB66">
        <v>1623</v>
      </c>
      <c r="AC66">
        <v>18000</v>
      </c>
      <c r="AD66">
        <v>980.78720877621868</v>
      </c>
      <c r="AE66">
        <v>980.78720877621868</v>
      </c>
      <c r="AF66">
        <v>66.852366205041292</v>
      </c>
      <c r="AG66">
        <v>64.057258127803749</v>
      </c>
      <c r="AI66">
        <v>6.6914662320450704</v>
      </c>
      <c r="AJ66">
        <v>805.50244020798357</v>
      </c>
      <c r="AM66">
        <v>1.6709280966391542</v>
      </c>
    </row>
    <row r="67" spans="1:39" x14ac:dyDescent="0.35">
      <c r="A67">
        <v>3.2499999999996421E-2</v>
      </c>
      <c r="B67">
        <v>0.96750000000000358</v>
      </c>
      <c r="C67">
        <v>-5.0114751500883068E-4</v>
      </c>
      <c r="D67">
        <v>0.6</v>
      </c>
      <c r="E67">
        <v>0.2</v>
      </c>
      <c r="F67">
        <v>0.18</v>
      </c>
      <c r="G67">
        <v>0.02</v>
      </c>
      <c r="H67">
        <v>1</v>
      </c>
      <c r="I67">
        <v>0.59971327590352974</v>
      </c>
      <c r="J67">
        <v>0.19990442530117661</v>
      </c>
      <c r="K67">
        <v>0.17991398277105894</v>
      </c>
      <c r="L67">
        <v>1.9990442530117662E-2</v>
      </c>
      <c r="M67">
        <v>4.778734941170419E-4</v>
      </c>
      <c r="N67">
        <v>0.99999999999999989</v>
      </c>
      <c r="O67">
        <v>4.8000000000000001E-2</v>
      </c>
      <c r="P67">
        <v>3.4000000000000002E-2</v>
      </c>
      <c r="Q67">
        <v>4.2999999999999997E-2</v>
      </c>
      <c r="R67">
        <v>0.223</v>
      </c>
      <c r="S67">
        <v>800</v>
      </c>
      <c r="T67">
        <v>0.43007595294061474</v>
      </c>
      <c r="X67">
        <v>363636</v>
      </c>
      <c r="Y67">
        <v>173.77200590674465</v>
      </c>
      <c r="Z67">
        <v>28.854463398268546</v>
      </c>
      <c r="AA67">
        <v>0</v>
      </c>
      <c r="AB67">
        <v>1623</v>
      </c>
      <c r="AC67">
        <v>18000</v>
      </c>
      <c r="AD67">
        <v>980.78720877621868</v>
      </c>
      <c r="AE67">
        <v>980.78720877621868</v>
      </c>
      <c r="AF67">
        <v>66.94880417115219</v>
      </c>
      <c r="AG67">
        <v>64.101743451547577</v>
      </c>
      <c r="AI67">
        <v>6.6913633648812185</v>
      </c>
      <c r="AJ67">
        <v>805.4195847181112</v>
      </c>
      <c r="AM67">
        <v>1.6651105520086895</v>
      </c>
    </row>
    <row r="68" spans="1:39" x14ac:dyDescent="0.35">
      <c r="A68">
        <v>3.2999999999996366E-2</v>
      </c>
      <c r="B68">
        <v>0.96700000000000363</v>
      </c>
      <c r="C68">
        <v>-5.0114870229802755E-4</v>
      </c>
      <c r="D68">
        <v>0.6</v>
      </c>
      <c r="E68">
        <v>0.2</v>
      </c>
      <c r="F68">
        <v>0.18</v>
      </c>
      <c r="G68">
        <v>0.02</v>
      </c>
      <c r="H68">
        <v>1</v>
      </c>
      <c r="I68">
        <v>0.59971396441253511</v>
      </c>
      <c r="J68">
        <v>0.19990465480417838</v>
      </c>
      <c r="K68">
        <v>0.17991418932376052</v>
      </c>
      <c r="L68">
        <v>1.9990465480417836E-2</v>
      </c>
      <c r="M68">
        <v>4.7672597910815621E-4</v>
      </c>
      <c r="N68">
        <v>1</v>
      </c>
      <c r="O68">
        <v>4.8000000000000001E-2</v>
      </c>
      <c r="P68">
        <v>3.4000000000000002E-2</v>
      </c>
      <c r="Q68">
        <v>4.2999999999999997E-2</v>
      </c>
      <c r="R68">
        <v>0.223</v>
      </c>
      <c r="S68">
        <v>800</v>
      </c>
      <c r="T68">
        <v>0.42915799578472358</v>
      </c>
      <c r="X68">
        <v>363636</v>
      </c>
      <c r="Y68">
        <v>173.35472813897348</v>
      </c>
      <c r="Z68">
        <v>28.834716152437625</v>
      </c>
      <c r="AA68">
        <v>0</v>
      </c>
      <c r="AB68">
        <v>1623</v>
      </c>
      <c r="AC68">
        <v>18000</v>
      </c>
      <c r="AD68">
        <v>980.78720877621868</v>
      </c>
      <c r="AE68">
        <v>980.78720877621868</v>
      </c>
      <c r="AF68">
        <v>67.045636835266521</v>
      </c>
      <c r="AG68">
        <v>64.146347896755444</v>
      </c>
      <c r="AI68">
        <v>6.691260076706163</v>
      </c>
      <c r="AJ68">
        <v>805.33639869519186</v>
      </c>
      <c r="AM68">
        <v>1.6593333758452058</v>
      </c>
    </row>
    <row r="69" spans="1:39" x14ac:dyDescent="0.35">
      <c r="A69">
        <v>3.3499999999996311E-2</v>
      </c>
      <c r="B69">
        <v>0.96650000000000369</v>
      </c>
      <c r="C69">
        <v>-5.0114989143084136E-4</v>
      </c>
      <c r="D69">
        <v>0.6</v>
      </c>
      <c r="E69">
        <v>0.2</v>
      </c>
      <c r="F69">
        <v>0.18</v>
      </c>
      <c r="G69">
        <v>0.02</v>
      </c>
      <c r="H69">
        <v>1</v>
      </c>
      <c r="I69">
        <v>0.59971465363391396</v>
      </c>
      <c r="J69">
        <v>0.19990488454463801</v>
      </c>
      <c r="K69">
        <v>0.17991439609017418</v>
      </c>
      <c r="L69">
        <v>1.9990488454463801E-2</v>
      </c>
      <c r="M69">
        <v>4.7557727681007359E-4</v>
      </c>
      <c r="N69">
        <v>1</v>
      </c>
      <c r="O69">
        <v>4.8000000000000001E-2</v>
      </c>
      <c r="P69">
        <v>3.4000000000000002E-2</v>
      </c>
      <c r="Q69">
        <v>4.2999999999999997E-2</v>
      </c>
      <c r="R69">
        <v>0.223</v>
      </c>
      <c r="S69">
        <v>800</v>
      </c>
      <c r="T69">
        <v>0.42823908885422735</v>
      </c>
      <c r="X69">
        <v>363636</v>
      </c>
      <c r="Y69">
        <v>172.93701863010793</v>
      </c>
      <c r="Z69">
        <v>28.814898174831775</v>
      </c>
      <c r="AA69">
        <v>0</v>
      </c>
      <c r="AB69">
        <v>1623</v>
      </c>
      <c r="AC69">
        <v>18000</v>
      </c>
      <c r="AD69">
        <v>980.78720877621868</v>
      </c>
      <c r="AE69">
        <v>980.78720877621868</v>
      </c>
      <c r="AF69">
        <v>67.142866864552261</v>
      </c>
      <c r="AG69">
        <v>64.191072060453905</v>
      </c>
      <c r="AI69">
        <v>6.6911563646749252</v>
      </c>
      <c r="AJ69">
        <v>805.25287995247766</v>
      </c>
      <c r="AM69">
        <v>1.6535961494208471</v>
      </c>
    </row>
    <row r="70" spans="1:39" x14ac:dyDescent="0.35">
      <c r="A70">
        <v>3.3999999999996255E-2</v>
      </c>
      <c r="B70">
        <v>0.96600000000000374</v>
      </c>
      <c r="C70">
        <v>-5.0115108241109078E-4</v>
      </c>
      <c r="D70">
        <v>0.6</v>
      </c>
      <c r="E70">
        <v>0.2</v>
      </c>
      <c r="F70">
        <v>0.18</v>
      </c>
      <c r="G70">
        <v>0.02</v>
      </c>
      <c r="H70">
        <v>1</v>
      </c>
      <c r="I70">
        <v>0.59971534356877243</v>
      </c>
      <c r="J70">
        <v>0.19990511452292417</v>
      </c>
      <c r="K70">
        <v>0.17991460307063173</v>
      </c>
      <c r="L70">
        <v>1.9990511452292418E-2</v>
      </c>
      <c r="M70">
        <v>4.7442738537917717E-4</v>
      </c>
      <c r="N70">
        <v>1</v>
      </c>
      <c r="O70">
        <v>4.8000000000000001E-2</v>
      </c>
      <c r="P70">
        <v>3.4000000000000002E-2</v>
      </c>
      <c r="Q70">
        <v>4.2999999999999997E-2</v>
      </c>
      <c r="R70">
        <v>0.223</v>
      </c>
      <c r="S70">
        <v>800</v>
      </c>
      <c r="T70">
        <v>0.42731923067432059</v>
      </c>
      <c r="X70">
        <v>363636</v>
      </c>
      <c r="Y70">
        <v>172.51887670974247</v>
      </c>
      <c r="Z70">
        <v>28.795009148549937</v>
      </c>
      <c r="AA70">
        <v>0</v>
      </c>
      <c r="AB70">
        <v>1623</v>
      </c>
      <c r="AC70">
        <v>18000</v>
      </c>
      <c r="AD70">
        <v>980.78720877621868</v>
      </c>
      <c r="AE70">
        <v>980.78720877621868</v>
      </c>
      <c r="AF70">
        <v>67.240496951346174</v>
      </c>
      <c r="AG70">
        <v>64.235916544143493</v>
      </c>
      <c r="AI70">
        <v>6.6910522259156782</v>
      </c>
      <c r="AJ70">
        <v>805.16902628296361</v>
      </c>
      <c r="AM70">
        <v>1.6478984597788922</v>
      </c>
    </row>
    <row r="71" spans="1:39" x14ac:dyDescent="0.35">
      <c r="A71">
        <v>3.44999999999962E-2</v>
      </c>
      <c r="B71">
        <v>0.9655000000000038</v>
      </c>
      <c r="C71">
        <v>-5.011522752426049E-4</v>
      </c>
      <c r="D71">
        <v>0.6</v>
      </c>
      <c r="E71">
        <v>0.2</v>
      </c>
      <c r="F71">
        <v>0.18</v>
      </c>
      <c r="G71">
        <v>0.02</v>
      </c>
      <c r="H71">
        <v>1</v>
      </c>
      <c r="I71">
        <v>0.59971603421821917</v>
      </c>
      <c r="J71">
        <v>0.19990534473940641</v>
      </c>
      <c r="K71">
        <v>0.17991481026546574</v>
      </c>
      <c r="L71">
        <v>1.9990534473940641E-2</v>
      </c>
      <c r="M71">
        <v>4.7327630296803132E-4</v>
      </c>
      <c r="N71">
        <v>1</v>
      </c>
      <c r="O71">
        <v>4.8000000000000001E-2</v>
      </c>
      <c r="P71">
        <v>3.4000000000000002E-2</v>
      </c>
      <c r="Q71">
        <v>4.2999999999999997E-2</v>
      </c>
      <c r="R71">
        <v>0.223</v>
      </c>
      <c r="S71">
        <v>800</v>
      </c>
      <c r="T71">
        <v>0.42639841976714321</v>
      </c>
      <c r="X71">
        <v>363636</v>
      </c>
      <c r="Y71">
        <v>172.10030170608303</v>
      </c>
      <c r="Z71">
        <v>28.775048754627147</v>
      </c>
      <c r="AA71">
        <v>0</v>
      </c>
      <c r="AB71">
        <v>1623</v>
      </c>
      <c r="AC71">
        <v>18000</v>
      </c>
      <c r="AD71">
        <v>980.78720877621868</v>
      </c>
      <c r="AE71">
        <v>980.78720877621868</v>
      </c>
      <c r="AF71">
        <v>67.338529813459104</v>
      </c>
      <c r="AG71">
        <v>64.280881953843732</v>
      </c>
      <c r="AI71">
        <v>6.6909476575294242</v>
      </c>
      <c r="AJ71">
        <v>805.08483545914953</v>
      </c>
      <c r="AM71">
        <v>1.642239899634669</v>
      </c>
    </row>
    <row r="72" spans="1:39" x14ac:dyDescent="0.35">
      <c r="A72">
        <v>3.4999999999996145E-2</v>
      </c>
      <c r="B72">
        <v>0.96500000000000385</v>
      </c>
      <c r="C72">
        <v>-5.0115346992922255E-4</v>
      </c>
      <c r="D72">
        <v>0.6</v>
      </c>
      <c r="E72">
        <v>0.2</v>
      </c>
      <c r="F72">
        <v>0.18</v>
      </c>
      <c r="G72">
        <v>0.02</v>
      </c>
      <c r="H72">
        <v>1</v>
      </c>
      <c r="I72">
        <v>0.59971672558336475</v>
      </c>
      <c r="J72">
        <v>0.19990557519445495</v>
      </c>
      <c r="K72">
        <v>0.17991501767500942</v>
      </c>
      <c r="L72">
        <v>1.9990557519445493E-2</v>
      </c>
      <c r="M72">
        <v>4.721240277253713E-4</v>
      </c>
      <c r="N72">
        <v>0.99999999999999989</v>
      </c>
      <c r="O72">
        <v>4.8000000000000001E-2</v>
      </c>
      <c r="P72">
        <v>3.4000000000000002E-2</v>
      </c>
      <c r="Q72">
        <v>4.2999999999999997E-2</v>
      </c>
      <c r="R72">
        <v>0.223</v>
      </c>
      <c r="S72">
        <v>800</v>
      </c>
      <c r="T72">
        <v>0.42547665465177176</v>
      </c>
      <c r="X72">
        <v>363636</v>
      </c>
      <c r="Y72">
        <v>171.68129294594311</v>
      </c>
      <c r="Z72">
        <v>28.755016672015824</v>
      </c>
      <c r="AA72">
        <v>0</v>
      </c>
      <c r="AB72">
        <v>1623</v>
      </c>
      <c r="AC72">
        <v>18000</v>
      </c>
      <c r="AD72">
        <v>980.78720877621868</v>
      </c>
      <c r="AE72">
        <v>980.78720877621868</v>
      </c>
      <c r="AF72">
        <v>67.436968194485758</v>
      </c>
      <c r="AG72">
        <v>64.325968900138605</v>
      </c>
      <c r="AI72">
        <v>6.6908426565896626</v>
      </c>
      <c r="AJ72">
        <v>805.0003052327927</v>
      </c>
      <c r="AM72">
        <v>1.6366200672785054</v>
      </c>
    </row>
    <row r="73" spans="1:39" x14ac:dyDescent="0.35">
      <c r="A73">
        <v>3.549999999999609E-2</v>
      </c>
      <c r="B73">
        <v>0.96450000000000391</v>
      </c>
      <c r="C73">
        <v>-5.0115466647479242E-4</v>
      </c>
      <c r="D73">
        <v>0.6</v>
      </c>
      <c r="E73">
        <v>0.2</v>
      </c>
      <c r="F73">
        <v>0.18</v>
      </c>
      <c r="G73">
        <v>0.02</v>
      </c>
      <c r="H73">
        <v>1</v>
      </c>
      <c r="I73">
        <v>0.59971741766532227</v>
      </c>
      <c r="J73">
        <v>0.19990580588844079</v>
      </c>
      <c r="K73">
        <v>0.17991522529959669</v>
      </c>
      <c r="L73">
        <v>1.9990580588844079E-2</v>
      </c>
      <c r="M73">
        <v>4.7097055779609368E-4</v>
      </c>
      <c r="N73">
        <v>0.99999999999999989</v>
      </c>
      <c r="O73">
        <v>4.8000000000000001E-2</v>
      </c>
      <c r="P73">
        <v>3.4000000000000002E-2</v>
      </c>
      <c r="Q73">
        <v>4.2999999999999997E-2</v>
      </c>
      <c r="R73">
        <v>0.223</v>
      </c>
      <c r="S73">
        <v>800</v>
      </c>
      <c r="T73">
        <v>0.42455393384421231</v>
      </c>
      <c r="X73">
        <v>363636</v>
      </c>
      <c r="Y73">
        <v>171.26184975474033</v>
      </c>
      <c r="Z73">
        <v>28.734912577566835</v>
      </c>
      <c r="AA73">
        <v>0</v>
      </c>
      <c r="AB73">
        <v>1623</v>
      </c>
      <c r="AC73">
        <v>18000</v>
      </c>
      <c r="AD73">
        <v>980.78720877621868</v>
      </c>
      <c r="AE73">
        <v>980.78720877621868</v>
      </c>
      <c r="AF73">
        <v>67.535814864119189</v>
      </c>
      <c r="AG73">
        <v>64.371177998222848</v>
      </c>
      <c r="AI73">
        <v>6.6907372201420534</v>
      </c>
      <c r="AJ73">
        <v>804.91543333465904</v>
      </c>
      <c r="AM73">
        <v>1.6310385664806633</v>
      </c>
    </row>
    <row r="74" spans="1:39" x14ac:dyDescent="0.35">
      <c r="A74">
        <v>3.5999999999996035E-2</v>
      </c>
      <c r="B74">
        <v>0.96400000000000396</v>
      </c>
      <c r="C74">
        <v>-5.0115586488317309E-4</v>
      </c>
      <c r="D74">
        <v>0.6</v>
      </c>
      <c r="E74">
        <v>0.2</v>
      </c>
      <c r="F74">
        <v>0.18</v>
      </c>
      <c r="G74">
        <v>0.02</v>
      </c>
      <c r="H74">
        <v>1</v>
      </c>
      <c r="I74">
        <v>0.59971811046520729</v>
      </c>
      <c r="J74">
        <v>0.19990603682173577</v>
      </c>
      <c r="K74">
        <v>0.17991543313956218</v>
      </c>
      <c r="L74">
        <v>1.9990603682173577E-2</v>
      </c>
      <c r="M74">
        <v>4.6981589132124625E-4</v>
      </c>
      <c r="N74">
        <v>1</v>
      </c>
      <c r="O74">
        <v>4.8000000000000001E-2</v>
      </c>
      <c r="P74">
        <v>3.4000000000000002E-2</v>
      </c>
      <c r="Q74">
        <v>4.2999999999999997E-2</v>
      </c>
      <c r="R74">
        <v>0.223</v>
      </c>
      <c r="S74">
        <v>800</v>
      </c>
      <c r="T74">
        <v>0.42363025585739189</v>
      </c>
      <c r="X74">
        <v>363636</v>
      </c>
      <c r="Y74">
        <v>170.8419714564927</v>
      </c>
      <c r="Z74">
        <v>28.714736146010349</v>
      </c>
      <c r="AA74">
        <v>0</v>
      </c>
      <c r="AB74">
        <v>1623</v>
      </c>
      <c r="AC74">
        <v>18000</v>
      </c>
      <c r="AD74">
        <v>980.78720877621868</v>
      </c>
      <c r="AE74">
        <v>980.78720877621868</v>
      </c>
      <c r="AF74">
        <v>67.635072618469863</v>
      </c>
      <c r="AG74">
        <v>64.416509867948491</v>
      </c>
      <c r="AI74">
        <v>6.6906313452040793</v>
      </c>
      <c r="AJ74">
        <v>804.83021747427188</v>
      </c>
      <c r="AM74">
        <v>1.6254950063982143</v>
      </c>
    </row>
    <row r="75" spans="1:39" x14ac:dyDescent="0.35">
      <c r="A75">
        <v>3.649999999999598E-2</v>
      </c>
      <c r="B75">
        <v>0.96350000000000402</v>
      </c>
      <c r="C75">
        <v>-5.0115706515823353E-4</v>
      </c>
      <c r="D75">
        <v>0.6</v>
      </c>
      <c r="E75">
        <v>0.2</v>
      </c>
      <c r="F75">
        <v>0.18</v>
      </c>
      <c r="G75">
        <v>0.02</v>
      </c>
      <c r="H75">
        <v>1</v>
      </c>
      <c r="I75">
        <v>0.59971880398413724</v>
      </c>
      <c r="J75">
        <v>0.19990626799471242</v>
      </c>
      <c r="K75">
        <v>0.17991564119524117</v>
      </c>
      <c r="L75">
        <v>1.999062679947124E-2</v>
      </c>
      <c r="M75">
        <v>4.6866002643801809E-4</v>
      </c>
      <c r="N75">
        <v>1.0000000000000002</v>
      </c>
      <c r="O75">
        <v>4.8000000000000001E-2</v>
      </c>
      <c r="P75">
        <v>3.4000000000000002E-2</v>
      </c>
      <c r="Q75">
        <v>4.2999999999999997E-2</v>
      </c>
      <c r="R75">
        <v>0.223</v>
      </c>
      <c r="S75">
        <v>800</v>
      </c>
      <c r="T75">
        <v>0.42270561920115074</v>
      </c>
      <c r="X75">
        <v>363636</v>
      </c>
      <c r="Y75">
        <v>170.42165737381515</v>
      </c>
      <c r="Z75">
        <v>28.694487049936466</v>
      </c>
      <c r="AA75">
        <v>0</v>
      </c>
      <c r="AB75">
        <v>1623</v>
      </c>
      <c r="AC75">
        <v>18000</v>
      </c>
      <c r="AD75">
        <v>980.78720877621868</v>
      </c>
      <c r="AE75">
        <v>980.78720877621868</v>
      </c>
      <c r="AF75">
        <v>67.73474428038962</v>
      </c>
      <c r="AG75">
        <v>64.46196513387234</v>
      </c>
      <c r="AI75">
        <v>6.6905250287646982</v>
      </c>
      <c r="AJ75">
        <v>804.74465533965508</v>
      </c>
      <c r="AM75">
        <v>1.6199890014838061</v>
      </c>
    </row>
    <row r="76" spans="1:39" x14ac:dyDescent="0.35">
      <c r="A76">
        <v>3.6999999999995925E-2</v>
      </c>
      <c r="B76">
        <v>0.96300000000000407</v>
      </c>
      <c r="C76">
        <v>-5.0115826730385248E-4</v>
      </c>
      <c r="D76">
        <v>0.6</v>
      </c>
      <c r="E76">
        <v>0.2</v>
      </c>
      <c r="F76">
        <v>0.18</v>
      </c>
      <c r="G76">
        <v>0.02</v>
      </c>
      <c r="H76">
        <v>1</v>
      </c>
      <c r="I76">
        <v>0.59971949822323212</v>
      </c>
      <c r="J76">
        <v>0.19990649940774408</v>
      </c>
      <c r="K76">
        <v>0.17991584946696965</v>
      </c>
      <c r="L76">
        <v>1.9990649940774406E-2</v>
      </c>
      <c r="M76">
        <v>4.6750296127972949E-4</v>
      </c>
      <c r="N76">
        <v>0.99999999999999989</v>
      </c>
      <c r="O76">
        <v>4.8000000000000001E-2</v>
      </c>
      <c r="P76">
        <v>3.4000000000000002E-2</v>
      </c>
      <c r="Q76">
        <v>4.2999999999999997E-2</v>
      </c>
      <c r="R76">
        <v>0.223</v>
      </c>
      <c r="S76">
        <v>800</v>
      </c>
      <c r="T76">
        <v>0.42178002238223444</v>
      </c>
      <c r="X76">
        <v>363636</v>
      </c>
      <c r="Y76">
        <v>170.00090682791571</v>
      </c>
      <c r="Z76">
        <v>28.674164959775585</v>
      </c>
      <c r="AA76">
        <v>0</v>
      </c>
      <c r="AB76">
        <v>1623</v>
      </c>
      <c r="AC76">
        <v>18000</v>
      </c>
      <c r="AD76">
        <v>980.78720877621868</v>
      </c>
      <c r="AE76">
        <v>980.78720877621868</v>
      </c>
      <c r="AF76">
        <v>67.834832699800373</v>
      </c>
      <c r="AG76">
        <v>64.507544425303806</v>
      </c>
      <c r="AI76">
        <v>6.6904182677839934</v>
      </c>
      <c r="AJ76">
        <v>804.65874459707322</v>
      </c>
      <c r="AM76">
        <v>1.6145201713962767</v>
      </c>
    </row>
    <row r="77" spans="1:39" x14ac:dyDescent="0.35">
      <c r="A77">
        <v>3.749999999999587E-2</v>
      </c>
      <c r="B77">
        <v>0.96250000000000413</v>
      </c>
      <c r="C77">
        <v>-5.0115947132391907E-4</v>
      </c>
      <c r="D77">
        <v>0.6</v>
      </c>
      <c r="E77">
        <v>0.2</v>
      </c>
      <c r="F77">
        <v>0.18</v>
      </c>
      <c r="G77">
        <v>0.02</v>
      </c>
      <c r="H77">
        <v>1</v>
      </c>
      <c r="I77">
        <v>0.59972019318361447</v>
      </c>
      <c r="J77">
        <v>0.19990673106120485</v>
      </c>
      <c r="K77">
        <v>0.17991605795508436</v>
      </c>
      <c r="L77">
        <v>1.9990673106120484E-2</v>
      </c>
      <c r="M77">
        <v>4.663446939758219E-4</v>
      </c>
      <c r="N77">
        <v>0.99999999999999989</v>
      </c>
      <c r="O77">
        <v>4.8000000000000001E-2</v>
      </c>
      <c r="P77">
        <v>3.4000000000000002E-2</v>
      </c>
      <c r="Q77">
        <v>4.2999999999999997E-2</v>
      </c>
      <c r="R77">
        <v>0.223</v>
      </c>
      <c r="S77">
        <v>800</v>
      </c>
      <c r="T77">
        <v>0.42085346390428546</v>
      </c>
      <c r="X77">
        <v>363636</v>
      </c>
      <c r="Y77">
        <v>169.57971913859197</v>
      </c>
      <c r="Z77">
        <v>28.653769543778573</v>
      </c>
      <c r="AA77">
        <v>0</v>
      </c>
      <c r="AB77">
        <v>1623</v>
      </c>
      <c r="AC77">
        <v>18000</v>
      </c>
      <c r="AD77">
        <v>980.78720877621868</v>
      </c>
      <c r="AE77">
        <v>980.78720877621868</v>
      </c>
      <c r="AF77">
        <v>67.935340754027806</v>
      </c>
      <c r="AG77">
        <v>64.553248376353451</v>
      </c>
      <c r="AI77">
        <v>6.6903110591928181</v>
      </c>
      <c r="AJ77">
        <v>804.5724828907687</v>
      </c>
      <c r="AM77">
        <v>1.6090881409130748</v>
      </c>
    </row>
    <row r="78" spans="1:39" x14ac:dyDescent="0.35">
      <c r="A78">
        <v>3.7999999999995815E-2</v>
      </c>
      <c r="B78">
        <v>0.96200000000000419</v>
      </c>
      <c r="C78">
        <v>-5.0116067722233188E-4</v>
      </c>
      <c r="D78">
        <v>0.6</v>
      </c>
      <c r="E78">
        <v>0.2</v>
      </c>
      <c r="F78">
        <v>0.18</v>
      </c>
      <c r="G78">
        <v>0.02</v>
      </c>
      <c r="H78">
        <v>1</v>
      </c>
      <c r="I78">
        <v>0.59972088886640884</v>
      </c>
      <c r="J78">
        <v>0.19990696295546964</v>
      </c>
      <c r="K78">
        <v>0.17991626665992266</v>
      </c>
      <c r="L78">
        <v>1.9990696295546964E-2</v>
      </c>
      <c r="M78">
        <v>4.6518522265184776E-4</v>
      </c>
      <c r="N78">
        <v>0.99999999999999989</v>
      </c>
      <c r="O78">
        <v>4.8000000000000001E-2</v>
      </c>
      <c r="P78">
        <v>3.4000000000000002E-2</v>
      </c>
      <c r="Q78">
        <v>4.2999999999999997E-2</v>
      </c>
      <c r="R78">
        <v>0.223</v>
      </c>
      <c r="S78">
        <v>800</v>
      </c>
      <c r="T78">
        <v>0.41992594226783547</v>
      </c>
      <c r="X78">
        <v>363636</v>
      </c>
      <c r="Y78">
        <v>169.15809362422732</v>
      </c>
      <c r="Z78">
        <v>28.63330046799668</v>
      </c>
      <c r="AA78">
        <v>0</v>
      </c>
      <c r="AB78">
        <v>1623</v>
      </c>
      <c r="AC78">
        <v>18000</v>
      </c>
      <c r="AD78">
        <v>980.78720877621868</v>
      </c>
      <c r="AE78">
        <v>980.78720877621868</v>
      </c>
      <c r="AF78">
        <v>68.036271348140176</v>
      </c>
      <c r="AG78">
        <v>64.599077625982233</v>
      </c>
      <c r="AI78">
        <v>6.6902033998924315</v>
      </c>
      <c r="AJ78">
        <v>804.48586784269173</v>
      </c>
      <c r="AM78">
        <v>1.6036925398444397</v>
      </c>
    </row>
    <row r="79" spans="1:39" x14ac:dyDescent="0.35">
      <c r="A79">
        <v>3.849999999999576E-2</v>
      </c>
      <c r="B79">
        <v>0.96150000000000424</v>
      </c>
      <c r="C79">
        <v>-5.0116188500300032E-4</v>
      </c>
      <c r="D79">
        <v>0.6</v>
      </c>
      <c r="E79">
        <v>0.2</v>
      </c>
      <c r="F79">
        <v>0.18</v>
      </c>
      <c r="G79">
        <v>0.02</v>
      </c>
      <c r="H79">
        <v>1</v>
      </c>
      <c r="I79">
        <v>0.59972158527274233</v>
      </c>
      <c r="J79">
        <v>0.19990719509091412</v>
      </c>
      <c r="K79">
        <v>0.17991647558182269</v>
      </c>
      <c r="L79">
        <v>1.9990719509091412E-2</v>
      </c>
      <c r="M79">
        <v>4.6402454542946087E-4</v>
      </c>
      <c r="N79">
        <v>1</v>
      </c>
      <c r="O79">
        <v>4.8000000000000001E-2</v>
      </c>
      <c r="P79">
        <v>3.4000000000000002E-2</v>
      </c>
      <c r="Q79">
        <v>4.2999999999999997E-2</v>
      </c>
      <c r="R79">
        <v>0.223</v>
      </c>
      <c r="S79">
        <v>800</v>
      </c>
      <c r="T79">
        <v>0.41899745597029714</v>
      </c>
      <c r="X79">
        <v>363636</v>
      </c>
      <c r="Y79">
        <v>168.73602960178744</v>
      </c>
      <c r="Z79">
        <v>28.612757396261223</v>
      </c>
      <c r="AA79">
        <v>0</v>
      </c>
      <c r="AB79">
        <v>1623</v>
      </c>
      <c r="AC79">
        <v>18000</v>
      </c>
      <c r="AD79">
        <v>980.78720877621868</v>
      </c>
      <c r="AE79">
        <v>980.78720877621868</v>
      </c>
      <c r="AF79">
        <v>68.137627415292073</v>
      </c>
      <c r="AG79">
        <v>64.645032818051178</v>
      </c>
      <c r="AI79">
        <v>6.6900952867541363</v>
      </c>
      <c r="AJ79">
        <v>804.39889705223243</v>
      </c>
      <c r="AM79">
        <v>1.5983330029493046</v>
      </c>
    </row>
    <row r="80" spans="1:39" x14ac:dyDescent="0.35">
      <c r="A80">
        <v>3.8999999999995705E-2</v>
      </c>
      <c r="B80">
        <v>0.9610000000000043</v>
      </c>
      <c r="C80">
        <v>-5.0116309466984369E-4</v>
      </c>
      <c r="D80">
        <v>0.6</v>
      </c>
      <c r="E80">
        <v>0.2</v>
      </c>
      <c r="F80">
        <v>0.18</v>
      </c>
      <c r="G80">
        <v>0.02</v>
      </c>
      <c r="H80">
        <v>1</v>
      </c>
      <c r="I80">
        <v>0.59972228240374414</v>
      </c>
      <c r="J80">
        <v>0.19990742746791473</v>
      </c>
      <c r="K80">
        <v>0.17991668472112324</v>
      </c>
      <c r="L80">
        <v>1.9990742746791471E-2</v>
      </c>
      <c r="M80">
        <v>4.6286266042640549E-4</v>
      </c>
      <c r="N80">
        <v>1</v>
      </c>
      <c r="O80">
        <v>4.8000000000000001E-2</v>
      </c>
      <c r="P80">
        <v>3.4000000000000002E-2</v>
      </c>
      <c r="Q80">
        <v>4.2999999999999997E-2</v>
      </c>
      <c r="R80">
        <v>0.223</v>
      </c>
      <c r="S80">
        <v>800</v>
      </c>
      <c r="T80">
        <v>0.41806800350595602</v>
      </c>
      <c r="X80">
        <v>363636</v>
      </c>
      <c r="Y80">
        <v>168.31352638681639</v>
      </c>
      <c r="Z80">
        <v>28.592139990162984</v>
      </c>
      <c r="AA80">
        <v>0</v>
      </c>
      <c r="AB80">
        <v>1623</v>
      </c>
      <c r="AC80">
        <v>18000</v>
      </c>
      <c r="AD80">
        <v>980.78720877621868</v>
      </c>
      <c r="AE80">
        <v>980.78720877621868</v>
      </c>
      <c r="AF80">
        <v>68.239411917073525</v>
      </c>
      <c r="AG80">
        <v>64.691114601371979</v>
      </c>
      <c r="AI80">
        <v>6.6899867166189022</v>
      </c>
      <c r="AJ80">
        <v>804.31156809594142</v>
      </c>
      <c r="AM80">
        <v>1.5930091698528788</v>
      </c>
    </row>
    <row r="81" spans="1:39" x14ac:dyDescent="0.35">
      <c r="A81">
        <v>3.949999999999565E-2</v>
      </c>
      <c r="B81">
        <v>0.96050000000000435</v>
      </c>
      <c r="C81">
        <v>-5.0116430622679144E-4</v>
      </c>
      <c r="D81">
        <v>0.6</v>
      </c>
      <c r="E81">
        <v>0.2</v>
      </c>
      <c r="F81">
        <v>0.18</v>
      </c>
      <c r="G81">
        <v>0.02</v>
      </c>
      <c r="H81">
        <v>1</v>
      </c>
      <c r="I81">
        <v>0.59972298026054605</v>
      </c>
      <c r="J81">
        <v>0.19990766008684871</v>
      </c>
      <c r="K81">
        <v>0.17991689407816383</v>
      </c>
      <c r="L81">
        <v>1.9990766008684872E-2</v>
      </c>
      <c r="M81">
        <v>4.6169956575650673E-4</v>
      </c>
      <c r="N81">
        <v>0.99999999999999989</v>
      </c>
      <c r="O81">
        <v>4.8000000000000001E-2</v>
      </c>
      <c r="P81">
        <v>3.4000000000000002E-2</v>
      </c>
      <c r="Q81">
        <v>4.2999999999999997E-2</v>
      </c>
      <c r="R81">
        <v>0.223</v>
      </c>
      <c r="S81">
        <v>800</v>
      </c>
      <c r="T81">
        <v>0.41713758336596218</v>
      </c>
      <c r="X81">
        <v>363636</v>
      </c>
      <c r="Y81">
        <v>167.89058329343308</v>
      </c>
      <c r="Z81">
        <v>28.571447909031441</v>
      </c>
      <c r="AA81">
        <v>0</v>
      </c>
      <c r="AB81">
        <v>1623</v>
      </c>
      <c r="AC81">
        <v>18000</v>
      </c>
      <c r="AD81">
        <v>980.78720877621868</v>
      </c>
      <c r="AE81">
        <v>980.78720877621868</v>
      </c>
      <c r="AF81">
        <v>68.341627843864387</v>
      </c>
      <c r="AG81">
        <v>64.737323629757967</v>
      </c>
      <c r="AI81">
        <v>6.6898776862969918</v>
      </c>
      <c r="AJ81">
        <v>804.22387852725342</v>
      </c>
      <c r="AM81">
        <v>1.5877206849658723</v>
      </c>
    </row>
    <row r="82" spans="1:39" x14ac:dyDescent="0.35">
      <c r="A82">
        <v>3.9999999999995595E-2</v>
      </c>
      <c r="B82">
        <v>0.96000000000000441</v>
      </c>
      <c r="C82">
        <v>-5.0116551967778348E-4</v>
      </c>
      <c r="D82">
        <v>0.6</v>
      </c>
      <c r="E82">
        <v>0.2</v>
      </c>
      <c r="F82">
        <v>0.18</v>
      </c>
      <c r="G82">
        <v>0.02</v>
      </c>
      <c r="H82">
        <v>1</v>
      </c>
      <c r="I82">
        <v>0.59972367884428213</v>
      </c>
      <c r="J82">
        <v>0.19990789294809408</v>
      </c>
      <c r="K82">
        <v>0.17991710365328464</v>
      </c>
      <c r="L82">
        <v>1.9990789294809404E-2</v>
      </c>
      <c r="M82">
        <v>4.6053525952966022E-4</v>
      </c>
      <c r="N82">
        <v>0.99999999999999989</v>
      </c>
      <c r="O82">
        <v>4.8000000000000001E-2</v>
      </c>
      <c r="P82">
        <v>3.4000000000000002E-2</v>
      </c>
      <c r="Q82">
        <v>4.2999999999999997E-2</v>
      </c>
      <c r="R82">
        <v>0.223</v>
      </c>
      <c r="S82">
        <v>800</v>
      </c>
      <c r="T82">
        <v>0.41620619403832265</v>
      </c>
      <c r="X82">
        <v>363636</v>
      </c>
      <c r="Y82">
        <v>167.46719963432753</v>
      </c>
      <c r="Z82">
        <v>28.550680809913647</v>
      </c>
      <c r="AA82">
        <v>0</v>
      </c>
      <c r="AB82">
        <v>1623</v>
      </c>
      <c r="AC82">
        <v>18000</v>
      </c>
      <c r="AD82">
        <v>980.78720877621868</v>
      </c>
      <c r="AE82">
        <v>980.78720877621868</v>
      </c>
      <c r="AF82">
        <v>68.444278215194132</v>
      </c>
      <c r="AG82">
        <v>64.783660562075909</v>
      </c>
      <c r="AI82">
        <v>6.6897681925675734</v>
      </c>
      <c r="AJ82">
        <v>804.13582587620067</v>
      </c>
      <c r="AM82">
        <v>1.5824671974053239</v>
      </c>
    </row>
    <row r="83" spans="1:39" x14ac:dyDescent="0.35">
      <c r="A83">
        <v>4.049999999999554E-2</v>
      </c>
      <c r="B83">
        <v>0.95950000000000446</v>
      </c>
      <c r="C83">
        <v>-5.0116673502676975E-4</v>
      </c>
      <c r="D83">
        <v>0.6</v>
      </c>
      <c r="E83">
        <v>0.2</v>
      </c>
      <c r="F83">
        <v>0.18</v>
      </c>
      <c r="G83">
        <v>0.02</v>
      </c>
      <c r="H83">
        <v>1</v>
      </c>
      <c r="I83">
        <v>0.59972437815608892</v>
      </c>
      <c r="J83">
        <v>0.19990812605202965</v>
      </c>
      <c r="K83">
        <v>0.17991731344682665</v>
      </c>
      <c r="L83">
        <v>1.9990812605202964E-2</v>
      </c>
      <c r="M83">
        <v>4.5936973985182162E-4</v>
      </c>
      <c r="N83">
        <v>1</v>
      </c>
      <c r="O83">
        <v>4.8000000000000001E-2</v>
      </c>
      <c r="P83">
        <v>3.4000000000000002E-2</v>
      </c>
      <c r="Q83">
        <v>4.2999999999999997E-2</v>
      </c>
      <c r="R83">
        <v>0.223</v>
      </c>
      <c r="S83">
        <v>800</v>
      </c>
      <c r="T83">
        <v>0.41527383400789242</v>
      </c>
      <c r="X83">
        <v>363636</v>
      </c>
      <c r="Y83">
        <v>167.04337472075701</v>
      </c>
      <c r="Z83">
        <v>28.529838347552946</v>
      </c>
      <c r="AA83">
        <v>0</v>
      </c>
      <c r="AB83">
        <v>1623</v>
      </c>
      <c r="AC83">
        <v>18000</v>
      </c>
      <c r="AD83">
        <v>980.78720877621868</v>
      </c>
      <c r="AE83">
        <v>980.78720877621868</v>
      </c>
      <c r="AF83">
        <v>68.547366080106983</v>
      </c>
      <c r="AG83">
        <v>64.830126062298518</v>
      </c>
      <c r="AI83">
        <v>6.6896582321783331</v>
      </c>
      <c r="AJ83">
        <v>804.04740764912572</v>
      </c>
      <c r="AM83">
        <v>1.5772483609169961</v>
      </c>
    </row>
    <row r="84" spans="1:39" x14ac:dyDescent="0.35">
      <c r="A84">
        <v>4.0999999999995485E-2</v>
      </c>
      <c r="B84">
        <v>0.95900000000000452</v>
      </c>
      <c r="C84">
        <v>-5.0116795227771074E-4</v>
      </c>
      <c r="D84">
        <v>0.6</v>
      </c>
      <c r="E84">
        <v>0.2</v>
      </c>
      <c r="F84">
        <v>0.18</v>
      </c>
      <c r="G84">
        <v>0.02</v>
      </c>
      <c r="H84">
        <v>1</v>
      </c>
      <c r="I84">
        <v>0.59972507819710497</v>
      </c>
      <c r="J84">
        <v>0.19990835939903501</v>
      </c>
      <c r="K84">
        <v>0.17991752345913148</v>
      </c>
      <c r="L84">
        <v>1.9990835939903501E-2</v>
      </c>
      <c r="M84">
        <v>4.5820300482499681E-4</v>
      </c>
      <c r="N84">
        <v>1</v>
      </c>
      <c r="O84">
        <v>4.8000000000000001E-2</v>
      </c>
      <c r="P84">
        <v>3.4000000000000002E-2</v>
      </c>
      <c r="Q84">
        <v>4.2999999999999997E-2</v>
      </c>
      <c r="R84">
        <v>0.223</v>
      </c>
      <c r="S84">
        <v>800</v>
      </c>
      <c r="T84">
        <v>0.41434050175636683</v>
      </c>
      <c r="X84">
        <v>363636</v>
      </c>
      <c r="Y84">
        <v>166.61910786254253</v>
      </c>
      <c r="Z84">
        <v>28.508920174367351</v>
      </c>
      <c r="AA84">
        <v>0</v>
      </c>
      <c r="AB84">
        <v>1623</v>
      </c>
      <c r="AC84">
        <v>18000</v>
      </c>
      <c r="AD84">
        <v>980.78720877621868</v>
      </c>
      <c r="AE84">
        <v>980.78720877621868</v>
      </c>
      <c r="AF84">
        <v>68.650894517533047</v>
      </c>
      <c r="AG84">
        <v>64.876720799557475</v>
      </c>
      <c r="AI84">
        <v>6.6895478018450794</v>
      </c>
      <c r="AJ84">
        <v>803.95862132838897</v>
      </c>
      <c r="AM84">
        <v>1.5720638337992998</v>
      </c>
    </row>
    <row r="85" spans="1:39" x14ac:dyDescent="0.35">
      <c r="A85">
        <v>4.1499999999995429E-2</v>
      </c>
      <c r="B85">
        <v>0.95850000000000457</v>
      </c>
      <c r="C85">
        <v>-5.011691714345767E-4</v>
      </c>
      <c r="D85">
        <v>0.6</v>
      </c>
      <c r="E85">
        <v>0.2</v>
      </c>
      <c r="F85">
        <v>0.18</v>
      </c>
      <c r="G85">
        <v>0.02</v>
      </c>
      <c r="H85">
        <v>1</v>
      </c>
      <c r="I85">
        <v>0.59972577896847168</v>
      </c>
      <c r="J85">
        <v>0.19990859298949057</v>
      </c>
      <c r="K85">
        <v>0.17991773369054148</v>
      </c>
      <c r="L85">
        <v>1.9990859298949056E-2</v>
      </c>
      <c r="M85">
        <v>4.57035052547231E-4</v>
      </c>
      <c r="N85">
        <v>1</v>
      </c>
      <c r="O85">
        <v>4.8000000000000001E-2</v>
      </c>
      <c r="P85">
        <v>3.4000000000000002E-2</v>
      </c>
      <c r="Q85">
        <v>4.2999999999999997E-2</v>
      </c>
      <c r="R85">
        <v>0.223</v>
      </c>
      <c r="S85">
        <v>800</v>
      </c>
      <c r="T85">
        <v>0.41340619576227305</v>
      </c>
      <c r="X85">
        <v>363636</v>
      </c>
      <c r="Y85">
        <v>166.1943983680649</v>
      </c>
      <c r="Z85">
        <v>28.487925940427708</v>
      </c>
      <c r="AA85">
        <v>0</v>
      </c>
      <c r="AB85">
        <v>1623</v>
      </c>
      <c r="AC85">
        <v>18000</v>
      </c>
      <c r="AD85">
        <v>980.78720877621868</v>
      </c>
      <c r="AE85">
        <v>980.78720877621868</v>
      </c>
      <c r="AF85">
        <v>68.75486663666463</v>
      </c>
      <c r="AG85">
        <v>64.923445448197327</v>
      </c>
      <c r="AI85">
        <v>6.6894368982513388</v>
      </c>
      <c r="AJ85">
        <v>803.86946437206973</v>
      </c>
      <c r="AM85">
        <v>1.5669132788287166</v>
      </c>
    </row>
    <row r="86" spans="1:39" x14ac:dyDescent="0.35">
      <c r="A86">
        <v>4.1999999999995374E-2</v>
      </c>
      <c r="B86">
        <v>0.95800000000000463</v>
      </c>
      <c r="C86">
        <v>-5.0117039250134935E-4</v>
      </c>
      <c r="D86">
        <v>0.6</v>
      </c>
      <c r="E86">
        <v>0.2</v>
      </c>
      <c r="F86">
        <v>0.18</v>
      </c>
      <c r="G86">
        <v>0.02</v>
      </c>
      <c r="H86">
        <v>1</v>
      </c>
      <c r="I86">
        <v>0.59972648047133248</v>
      </c>
      <c r="J86">
        <v>0.1999088268237775</v>
      </c>
      <c r="K86">
        <v>0.17991794414139972</v>
      </c>
      <c r="L86">
        <v>1.999088268237775E-2</v>
      </c>
      <c r="M86">
        <v>4.5586588111259918E-4</v>
      </c>
      <c r="N86">
        <v>1</v>
      </c>
      <c r="O86">
        <v>4.8000000000000001E-2</v>
      </c>
      <c r="P86">
        <v>3.4000000000000002E-2</v>
      </c>
      <c r="Q86">
        <v>4.2999999999999997E-2</v>
      </c>
      <c r="R86">
        <v>0.223</v>
      </c>
      <c r="S86">
        <v>800</v>
      </c>
      <c r="T86">
        <v>0.41247091450096213</v>
      </c>
      <c r="X86">
        <v>363636</v>
      </c>
      <c r="Y86">
        <v>165.76924554426111</v>
      </c>
      <c r="Z86">
        <v>28.466855293435586</v>
      </c>
      <c r="AA86">
        <v>0</v>
      </c>
      <c r="AB86">
        <v>1623</v>
      </c>
      <c r="AC86">
        <v>18000</v>
      </c>
      <c r="AD86">
        <v>980.78720877621868</v>
      </c>
      <c r="AE86">
        <v>980.78720877621868</v>
      </c>
      <c r="AF86">
        <v>68.859285577338781</v>
      </c>
      <c r="AG86">
        <v>64.970300687829976</v>
      </c>
      <c r="AI86">
        <v>6.6893255180479532</v>
      </c>
      <c r="AJ86">
        <v>803.77993421366864</v>
      </c>
      <c r="AM86">
        <v>1.5617963631866782</v>
      </c>
    </row>
    <row r="87" spans="1:39" x14ac:dyDescent="0.35">
      <c r="A87">
        <v>4.2499999999995319E-2</v>
      </c>
      <c r="B87">
        <v>0.95750000000000468</v>
      </c>
      <c r="C87">
        <v>-5.0117161548201943E-4</v>
      </c>
      <c r="D87">
        <v>0.6</v>
      </c>
      <c r="E87">
        <v>0.2</v>
      </c>
      <c r="F87">
        <v>0.18</v>
      </c>
      <c r="G87">
        <v>0.02</v>
      </c>
      <c r="H87">
        <v>1</v>
      </c>
      <c r="I87">
        <v>0.59972718270683323</v>
      </c>
      <c r="J87">
        <v>0.19990906090227778</v>
      </c>
      <c r="K87">
        <v>0.17991815481204998</v>
      </c>
      <c r="L87">
        <v>1.9990906090227776E-2</v>
      </c>
      <c r="M87">
        <v>4.5469548861119482E-4</v>
      </c>
      <c r="N87">
        <v>1</v>
      </c>
      <c r="O87">
        <v>4.8000000000000001E-2</v>
      </c>
      <c r="P87">
        <v>3.4000000000000002E-2</v>
      </c>
      <c r="Q87">
        <v>4.2999999999999997E-2</v>
      </c>
      <c r="R87">
        <v>0.223</v>
      </c>
      <c r="S87">
        <v>800</v>
      </c>
      <c r="T87">
        <v>0.41153465644460019</v>
      </c>
      <c r="X87">
        <v>363636</v>
      </c>
      <c r="Y87">
        <v>165.34364869662045</v>
      </c>
      <c r="Z87">
        <v>28.445707878700865</v>
      </c>
      <c r="AA87">
        <v>0</v>
      </c>
      <c r="AB87">
        <v>1623</v>
      </c>
      <c r="AC87">
        <v>18000</v>
      </c>
      <c r="AD87">
        <v>980.78720877621868</v>
      </c>
      <c r="AE87">
        <v>980.78720877621868</v>
      </c>
      <c r="AF87">
        <v>68.964154510425516</v>
      </c>
      <c r="AG87">
        <v>65.017287203389927</v>
      </c>
      <c r="AI87">
        <v>6.68921365785266</v>
      </c>
      <c r="AJ87">
        <v>803.69002826179712</v>
      </c>
      <c r="AM87">
        <v>1.5567127583878795</v>
      </c>
    </row>
    <row r="88" spans="1:39" x14ac:dyDescent="0.35">
      <c r="A88">
        <v>4.2999999999995264E-2</v>
      </c>
      <c r="B88">
        <v>0.95700000000000474</v>
      </c>
      <c r="C88">
        <v>-5.0117284038058937E-4</v>
      </c>
      <c r="D88">
        <v>0.6</v>
      </c>
      <c r="E88">
        <v>0.2</v>
      </c>
      <c r="F88">
        <v>0.18</v>
      </c>
      <c r="G88">
        <v>0.02</v>
      </c>
      <c r="H88">
        <v>1</v>
      </c>
      <c r="I88">
        <v>0.59972788567612245</v>
      </c>
      <c r="J88">
        <v>0.19990929522537418</v>
      </c>
      <c r="K88">
        <v>0.17991836570283676</v>
      </c>
      <c r="L88">
        <v>1.9990929522537417E-2</v>
      </c>
      <c r="M88">
        <v>4.5352387312912033E-4</v>
      </c>
      <c r="N88">
        <v>0.99999999999999989</v>
      </c>
      <c r="O88">
        <v>4.8000000000000001E-2</v>
      </c>
      <c r="P88">
        <v>3.4000000000000002E-2</v>
      </c>
      <c r="Q88">
        <v>4.2999999999999997E-2</v>
      </c>
      <c r="R88">
        <v>0.223</v>
      </c>
      <c r="S88">
        <v>800</v>
      </c>
      <c r="T88">
        <v>0.41059742006216066</v>
      </c>
      <c r="X88">
        <v>363636</v>
      </c>
      <c r="Y88">
        <v>164.91760712918079</v>
      </c>
      <c r="Z88">
        <v>28.424483339119092</v>
      </c>
      <c r="AA88">
        <v>0</v>
      </c>
      <c r="AB88">
        <v>1623</v>
      </c>
      <c r="AC88">
        <v>18000</v>
      </c>
      <c r="AD88">
        <v>980.78720877621868</v>
      </c>
      <c r="AE88">
        <v>980.78720877621868</v>
      </c>
      <c r="AF88">
        <v>69.069476638222142</v>
      </c>
      <c r="AG88">
        <v>65.064405685190309</v>
      </c>
      <c r="AI88">
        <v>6.6891013142496769</v>
      </c>
      <c r="AJ88">
        <v>803.59974389987087</v>
      </c>
      <c r="AM88">
        <v>1.5516621402099811</v>
      </c>
    </row>
    <row r="89" spans="1:39" x14ac:dyDescent="0.35">
      <c r="A89">
        <v>4.3499999999995209E-2</v>
      </c>
      <c r="B89">
        <v>0.95650000000000479</v>
      </c>
      <c r="C89">
        <v>-5.0117406720107116E-4</v>
      </c>
      <c r="D89">
        <v>0.6</v>
      </c>
      <c r="E89">
        <v>0.2</v>
      </c>
      <c r="F89">
        <v>0.18</v>
      </c>
      <c r="G89">
        <v>0.02</v>
      </c>
      <c r="H89">
        <v>1</v>
      </c>
      <c r="I89">
        <v>0.5997285893803509</v>
      </c>
      <c r="J89">
        <v>0.19990952979345034</v>
      </c>
      <c r="K89">
        <v>0.17991857681410528</v>
      </c>
      <c r="L89">
        <v>1.9990952979345031E-2</v>
      </c>
      <c r="M89">
        <v>4.5235103274847584E-4</v>
      </c>
      <c r="N89">
        <v>1</v>
      </c>
      <c r="O89">
        <v>4.8000000000000001E-2</v>
      </c>
      <c r="P89">
        <v>3.4000000000000002E-2</v>
      </c>
      <c r="Q89">
        <v>4.2999999999999997E-2</v>
      </c>
      <c r="R89">
        <v>0.223</v>
      </c>
      <c r="S89">
        <v>800</v>
      </c>
      <c r="T89">
        <v>0.40965920381941529</v>
      </c>
      <c r="X89">
        <v>363636</v>
      </c>
      <c r="Y89">
        <v>164.49112014452476</v>
      </c>
      <c r="Z89">
        <v>28.403181315148508</v>
      </c>
      <c r="AA89">
        <v>0</v>
      </c>
      <c r="AB89">
        <v>1623</v>
      </c>
      <c r="AC89">
        <v>18000</v>
      </c>
      <c r="AD89">
        <v>980.78720877621868</v>
      </c>
      <c r="AE89">
        <v>980.78720877621868</v>
      </c>
      <c r="AF89">
        <v>69.175255194853705</v>
      </c>
      <c r="AG89">
        <v>65.111656828979548</v>
      </c>
      <c r="AI89">
        <v>6.6889884837892701</v>
      </c>
      <c r="AJ89">
        <v>803.50907848579027</v>
      </c>
      <c r="AM89">
        <v>1.5466441886246816</v>
      </c>
    </row>
    <row r="90" spans="1:39" x14ac:dyDescent="0.35">
      <c r="A90">
        <v>4.3999999999995154E-2</v>
      </c>
      <c r="B90">
        <v>0.95600000000000485</v>
      </c>
      <c r="C90">
        <v>-5.0117529594748784E-4</v>
      </c>
      <c r="D90">
        <v>0.6</v>
      </c>
      <c r="E90">
        <v>0.2</v>
      </c>
      <c r="F90">
        <v>0.18</v>
      </c>
      <c r="G90">
        <v>0.02</v>
      </c>
      <c r="H90">
        <v>1</v>
      </c>
      <c r="I90">
        <v>0.59972929382067164</v>
      </c>
      <c r="J90">
        <v>0.19990976460689056</v>
      </c>
      <c r="K90">
        <v>0.17991878814620149</v>
      </c>
      <c r="L90">
        <v>1.9990976460689053E-2</v>
      </c>
      <c r="M90">
        <v>4.5117696554734961E-4</v>
      </c>
      <c r="N90">
        <v>1.0000000000000002</v>
      </c>
      <c r="O90">
        <v>4.8000000000000001E-2</v>
      </c>
      <c r="P90">
        <v>3.4000000000000002E-2</v>
      </c>
      <c r="Q90">
        <v>4.2999999999999997E-2</v>
      </c>
      <c r="R90">
        <v>0.223</v>
      </c>
      <c r="S90">
        <v>800</v>
      </c>
      <c r="T90">
        <v>0.40872000617892651</v>
      </c>
      <c r="X90">
        <v>363636</v>
      </c>
      <c r="Y90">
        <v>164.06418704377603</v>
      </c>
      <c r="Z90">
        <v>28.381801444786831</v>
      </c>
      <c r="AA90">
        <v>0</v>
      </c>
      <c r="AB90">
        <v>1623</v>
      </c>
      <c r="AC90">
        <v>18000</v>
      </c>
      <c r="AD90">
        <v>980.78720877621868</v>
      </c>
      <c r="AE90">
        <v>980.78720877621868</v>
      </c>
      <c r="AF90">
        <v>69.281493446679676</v>
      </c>
      <c r="AG90">
        <v>65.159041335998864</v>
      </c>
      <c r="AI90">
        <v>6.6888751629873227</v>
      </c>
      <c r="AJ90">
        <v>803.41802935162207</v>
      </c>
      <c r="AM90">
        <v>1.5416585877301181</v>
      </c>
    </row>
    <row r="91" spans="1:39" x14ac:dyDescent="0.35">
      <c r="A91">
        <v>4.4499999999995099E-2</v>
      </c>
      <c r="B91">
        <v>0.9555000000000049</v>
      </c>
      <c r="C91">
        <v>-5.0117652662387275E-4</v>
      </c>
      <c r="D91">
        <v>0.6</v>
      </c>
      <c r="E91">
        <v>0.2</v>
      </c>
      <c r="F91">
        <v>0.18</v>
      </c>
      <c r="G91">
        <v>0.02</v>
      </c>
      <c r="H91">
        <v>1</v>
      </c>
      <c r="I91">
        <v>0.59972999899824009</v>
      </c>
      <c r="J91">
        <v>0.19990999966608003</v>
      </c>
      <c r="K91">
        <v>0.17991899969947203</v>
      </c>
      <c r="L91">
        <v>1.9990999966608004E-2</v>
      </c>
      <c r="M91">
        <v>4.500016695998067E-4</v>
      </c>
      <c r="N91">
        <v>1</v>
      </c>
      <c r="O91">
        <v>4.8000000000000001E-2</v>
      </c>
      <c r="P91">
        <v>3.4000000000000002E-2</v>
      </c>
      <c r="Q91">
        <v>4.2999999999999997E-2</v>
      </c>
      <c r="R91">
        <v>0.223</v>
      </c>
      <c r="S91">
        <v>800</v>
      </c>
      <c r="T91">
        <v>0.4077798256000385</v>
      </c>
      <c r="X91">
        <v>363636</v>
      </c>
      <c r="Y91">
        <v>163.6368071265953</v>
      </c>
      <c r="Z91">
        <v>28.360343363547734</v>
      </c>
      <c r="AA91">
        <v>0</v>
      </c>
      <c r="AB91">
        <v>1623</v>
      </c>
      <c r="AC91">
        <v>18000</v>
      </c>
      <c r="AD91">
        <v>980.78720877621868</v>
      </c>
      <c r="AE91">
        <v>980.78720877621868</v>
      </c>
      <c r="AF91">
        <v>69.388194692706932</v>
      </c>
      <c r="AG91">
        <v>65.206559913040522</v>
      </c>
      <c r="AI91">
        <v>6.6887613483248938</v>
      </c>
      <c r="AJ91">
        <v>803.32659380327391</v>
      </c>
      <c r="AM91">
        <v>1.5367050256845738</v>
      </c>
    </row>
    <row r="92" spans="1:39" x14ac:dyDescent="0.35">
      <c r="A92">
        <v>4.4999999999995044E-2</v>
      </c>
      <c r="B92">
        <v>0.95500000000000496</v>
      </c>
      <c r="C92">
        <v>-5.0117775923426964E-4</v>
      </c>
      <c r="D92">
        <v>0.6</v>
      </c>
      <c r="E92">
        <v>0.2</v>
      </c>
      <c r="F92">
        <v>0.18</v>
      </c>
      <c r="G92">
        <v>0.02</v>
      </c>
      <c r="H92">
        <v>1</v>
      </c>
      <c r="I92">
        <v>0.59973070491421443</v>
      </c>
      <c r="J92">
        <v>0.19991023497140484</v>
      </c>
      <c r="K92">
        <v>0.17991921147426435</v>
      </c>
      <c r="L92">
        <v>1.9991023497140485E-2</v>
      </c>
      <c r="M92">
        <v>4.4882514297587888E-4</v>
      </c>
      <c r="N92">
        <v>0.99999999999999989</v>
      </c>
      <c r="O92">
        <v>4.8000000000000001E-2</v>
      </c>
      <c r="P92">
        <v>3.4000000000000002E-2</v>
      </c>
      <c r="Q92">
        <v>4.2999999999999997E-2</v>
      </c>
      <c r="R92">
        <v>0.223</v>
      </c>
      <c r="S92">
        <v>800</v>
      </c>
      <c r="T92">
        <v>0.40683866053886886</v>
      </c>
      <c r="X92">
        <v>363636</v>
      </c>
      <c r="Y92">
        <v>163.20897969117669</v>
      </c>
      <c r="Z92">
        <v>28.338806704437022</v>
      </c>
      <c r="AA92">
        <v>0</v>
      </c>
      <c r="AB92">
        <v>1623</v>
      </c>
      <c r="AC92">
        <v>18000</v>
      </c>
      <c r="AD92">
        <v>980.78720877621868</v>
      </c>
      <c r="AE92">
        <v>980.78720877621868</v>
      </c>
      <c r="AF92">
        <v>69.495362265009391</v>
      </c>
      <c r="AG92">
        <v>65.254213272506846</v>
      </c>
      <c r="AI92">
        <v>6.6886470362477706</v>
      </c>
      <c r="AJ92">
        <v>803.23476912016304</v>
      </c>
      <c r="AM92">
        <v>1.5317831946414562</v>
      </c>
    </row>
    <row r="93" spans="1:39" x14ac:dyDescent="0.35">
      <c r="A93">
        <v>4.5499999999994989E-2</v>
      </c>
      <c r="B93">
        <v>0.95450000000000501</v>
      </c>
      <c r="C93">
        <v>-5.0117899378273342E-4</v>
      </c>
      <c r="D93">
        <v>0.6</v>
      </c>
      <c r="E93">
        <v>0.2</v>
      </c>
      <c r="F93">
        <v>0.18</v>
      </c>
      <c r="G93">
        <v>0.02</v>
      </c>
      <c r="H93">
        <v>1</v>
      </c>
      <c r="I93">
        <v>0.59973141156975507</v>
      </c>
      <c r="J93">
        <v>0.1999104705232517</v>
      </c>
      <c r="K93">
        <v>0.17991942347092651</v>
      </c>
      <c r="L93">
        <v>1.999104705232517E-2</v>
      </c>
      <c r="M93">
        <v>4.4764738374155412E-4</v>
      </c>
      <c r="N93">
        <v>1</v>
      </c>
      <c r="O93">
        <v>4.8000000000000001E-2</v>
      </c>
      <c r="P93">
        <v>3.4000000000000002E-2</v>
      </c>
      <c r="Q93">
        <v>4.2999999999999997E-2</v>
      </c>
      <c r="R93">
        <v>0.223</v>
      </c>
      <c r="S93">
        <v>800</v>
      </c>
      <c r="T93">
        <v>0.40589650944830047</v>
      </c>
      <c r="X93">
        <v>363636</v>
      </c>
      <c r="Y93">
        <v>162.78070403424377</v>
      </c>
      <c r="Z93">
        <v>28.317191097928532</v>
      </c>
      <c r="AA93">
        <v>0</v>
      </c>
      <c r="AB93">
        <v>1623</v>
      </c>
      <c r="AC93">
        <v>18000</v>
      </c>
      <c r="AD93">
        <v>980.78720877621868</v>
      </c>
      <c r="AE93">
        <v>980.78720877621868</v>
      </c>
      <c r="AF93">
        <v>69.60299952915399</v>
      </c>
      <c r="AG93">
        <v>65.302002132470008</v>
      </c>
      <c r="AI93">
        <v>6.6885322231660167</v>
      </c>
      <c r="AJ93">
        <v>803.14255255488388</v>
      </c>
      <c r="AM93">
        <v>1.5268927906855243</v>
      </c>
    </row>
    <row r="94" spans="1:39" x14ac:dyDescent="0.35">
      <c r="A94">
        <v>4.5999999999994934E-2</v>
      </c>
      <c r="B94">
        <v>0.95400000000000507</v>
      </c>
      <c r="C94">
        <v>-5.0118023027332878E-4</v>
      </c>
      <c r="D94">
        <v>0.6</v>
      </c>
      <c r="E94">
        <v>0.2</v>
      </c>
      <c r="F94">
        <v>0.18</v>
      </c>
      <c r="G94">
        <v>0.02</v>
      </c>
      <c r="H94">
        <v>1</v>
      </c>
      <c r="I94">
        <v>0.59973211896602474</v>
      </c>
      <c r="J94">
        <v>0.19991070632200825</v>
      </c>
      <c r="K94">
        <v>0.17991963568980743</v>
      </c>
      <c r="L94">
        <v>1.9991070632200826E-2</v>
      </c>
      <c r="M94">
        <v>4.4646838995876563E-4</v>
      </c>
      <c r="N94">
        <v>1</v>
      </c>
      <c r="O94">
        <v>4.8000000000000001E-2</v>
      </c>
      <c r="P94">
        <v>3.4000000000000002E-2</v>
      </c>
      <c r="Q94">
        <v>4.2999999999999997E-2</v>
      </c>
      <c r="R94">
        <v>0.223</v>
      </c>
      <c r="S94">
        <v>800</v>
      </c>
      <c r="T94">
        <v>0.4049533707779725</v>
      </c>
      <c r="X94">
        <v>363636</v>
      </c>
      <c r="Y94">
        <v>162.35197945104571</v>
      </c>
      <c r="Z94">
        <v>28.295496171939693</v>
      </c>
      <c r="AA94">
        <v>0</v>
      </c>
      <c r="AB94">
        <v>1623</v>
      </c>
      <c r="AC94">
        <v>18000</v>
      </c>
      <c r="AD94">
        <v>980.78720877621868</v>
      </c>
      <c r="AE94">
        <v>980.78720877621868</v>
      </c>
      <c r="AF94">
        <v>69.711109884633601</v>
      </c>
      <c r="AG94">
        <v>65.349927216732652</v>
      </c>
      <c r="AI94">
        <v>6.6884169054535052</v>
      </c>
      <c r="AJ94">
        <v>803.04994133286232</v>
      </c>
      <c r="AM94">
        <v>1.5220335137703302</v>
      </c>
    </row>
    <row r="95" spans="1:39" x14ac:dyDescent="0.35">
      <c r="A95">
        <v>4.6499999999994879E-2</v>
      </c>
      <c r="B95">
        <v>0.95350000000000512</v>
      </c>
      <c r="C95">
        <v>-5.0118146871013197E-4</v>
      </c>
      <c r="D95">
        <v>0.6</v>
      </c>
      <c r="E95">
        <v>0.2</v>
      </c>
      <c r="F95">
        <v>0.18</v>
      </c>
      <c r="G95">
        <v>0.02</v>
      </c>
      <c r="H95">
        <v>1</v>
      </c>
      <c r="I95">
        <v>0.59973282710418874</v>
      </c>
      <c r="J95">
        <v>0.19991094236806295</v>
      </c>
      <c r="K95">
        <v>0.17991984813125664</v>
      </c>
      <c r="L95">
        <v>1.9991094236806294E-2</v>
      </c>
      <c r="M95">
        <v>4.4528815968538174E-4</v>
      </c>
      <c r="N95">
        <v>1</v>
      </c>
      <c r="O95">
        <v>4.8000000000000001E-2</v>
      </c>
      <c r="P95">
        <v>3.4000000000000002E-2</v>
      </c>
      <c r="Q95">
        <v>4.2999999999999997E-2</v>
      </c>
      <c r="R95">
        <v>0.223</v>
      </c>
      <c r="S95">
        <v>800</v>
      </c>
      <c r="T95">
        <v>0.40400924297427243</v>
      </c>
      <c r="X95">
        <v>363636</v>
      </c>
      <c r="Y95">
        <v>161.92280523535348</v>
      </c>
      <c r="Z95">
        <v>28.273721551806833</v>
      </c>
      <c r="AA95">
        <v>0</v>
      </c>
      <c r="AB95">
        <v>1623</v>
      </c>
      <c r="AC95">
        <v>18000</v>
      </c>
      <c r="AD95">
        <v>980.78720877621868</v>
      </c>
      <c r="AE95">
        <v>980.78720877621868</v>
      </c>
      <c r="AF95">
        <v>69.819696765306659</v>
      </c>
      <c r="AG95">
        <v>65.397989254889353</v>
      </c>
      <c r="AI95">
        <v>6.688301079447454</v>
      </c>
      <c r="AJ95">
        <v>802.95693265201407</v>
      </c>
      <c r="AM95">
        <v>1.5172050676568543</v>
      </c>
    </row>
    <row r="96" spans="1:39" x14ac:dyDescent="0.35">
      <c r="A96">
        <v>4.6999999999994824E-2</v>
      </c>
      <c r="B96">
        <v>0.95300000000000518</v>
      </c>
      <c r="C96">
        <v>-5.0118270909722926E-4</v>
      </c>
      <c r="D96">
        <v>0.6</v>
      </c>
      <c r="E96">
        <v>0.2</v>
      </c>
      <c r="F96">
        <v>0.18</v>
      </c>
      <c r="G96">
        <v>0.02</v>
      </c>
      <c r="H96">
        <v>1</v>
      </c>
      <c r="I96">
        <v>0.5997335359854149</v>
      </c>
      <c r="J96">
        <v>0.19991117866180497</v>
      </c>
      <c r="K96">
        <v>0.17992006079562448</v>
      </c>
      <c r="L96">
        <v>1.9991117866180498E-2</v>
      </c>
      <c r="M96">
        <v>4.441066909751947E-4</v>
      </c>
      <c r="N96">
        <v>1</v>
      </c>
      <c r="O96">
        <v>4.8000000000000001E-2</v>
      </c>
      <c r="P96">
        <v>3.4000000000000002E-2</v>
      </c>
      <c r="Q96">
        <v>4.2999999999999997E-2</v>
      </c>
      <c r="R96">
        <v>0.223</v>
      </c>
      <c r="S96">
        <v>800</v>
      </c>
      <c r="T96">
        <v>0.40306412448032714</v>
      </c>
      <c r="X96">
        <v>363636</v>
      </c>
      <c r="Y96">
        <v>161.49318067945589</v>
      </c>
      <c r="Z96">
        <v>28.251866860260122</v>
      </c>
      <c r="AA96">
        <v>0</v>
      </c>
      <c r="AB96">
        <v>1623</v>
      </c>
      <c r="AC96">
        <v>18000</v>
      </c>
      <c r="AD96">
        <v>980.78720877621868</v>
      </c>
      <c r="AE96">
        <v>980.78720877621868</v>
      </c>
      <c r="AF96">
        <v>69.928763639843794</v>
      </c>
      <c r="AG96">
        <v>65.446188982388861</v>
      </c>
      <c r="AI96">
        <v>6.6881847414479472</v>
      </c>
      <c r="AJ96">
        <v>802.86352368239091</v>
      </c>
      <c r="AM96">
        <v>1.5124071598533015</v>
      </c>
    </row>
    <row r="97" spans="1:39" x14ac:dyDescent="0.35">
      <c r="A97">
        <v>4.7499999999994769E-2</v>
      </c>
      <c r="B97">
        <v>0.95250000000000523</v>
      </c>
      <c r="C97">
        <v>-5.0118395143871806E-4</v>
      </c>
      <c r="D97">
        <v>0.6</v>
      </c>
      <c r="E97">
        <v>0.2</v>
      </c>
      <c r="F97">
        <v>0.18</v>
      </c>
      <c r="G97">
        <v>0.02</v>
      </c>
      <c r="H97">
        <v>1</v>
      </c>
      <c r="I97">
        <v>0.59973424561087318</v>
      </c>
      <c r="J97">
        <v>0.19991141520362443</v>
      </c>
      <c r="K97">
        <v>0.17992027368326197</v>
      </c>
      <c r="L97">
        <v>1.9991141520362441E-2</v>
      </c>
      <c r="M97">
        <v>4.4292398187791032E-4</v>
      </c>
      <c r="N97">
        <v>1</v>
      </c>
      <c r="O97">
        <v>4.8000000000000001E-2</v>
      </c>
      <c r="P97">
        <v>3.4000000000000002E-2</v>
      </c>
      <c r="Q97">
        <v>4.2999999999999997E-2</v>
      </c>
      <c r="R97">
        <v>0.223</v>
      </c>
      <c r="S97">
        <v>800</v>
      </c>
      <c r="T97">
        <v>0.40211801373599448</v>
      </c>
      <c r="X97">
        <v>363636</v>
      </c>
      <c r="Y97">
        <v>161.0631050741558</v>
      </c>
      <c r="Z97">
        <v>28.229931717398223</v>
      </c>
      <c r="AA97">
        <v>0</v>
      </c>
      <c r="AB97">
        <v>1623</v>
      </c>
      <c r="AC97">
        <v>18000</v>
      </c>
      <c r="AD97">
        <v>980.78720877621868</v>
      </c>
      <c r="AE97">
        <v>980.78720877621868</v>
      </c>
      <c r="AF97">
        <v>70.038314012181644</v>
      </c>
      <c r="AG97">
        <v>65.494527140597199</v>
      </c>
      <c r="AI97">
        <v>6.6880678877174535</v>
      </c>
      <c r="AJ97">
        <v>802.76971156582601</v>
      </c>
      <c r="AM97">
        <v>1.5076395015560411</v>
      </c>
    </row>
    <row r="98" spans="1:39" x14ac:dyDescent="0.35">
      <c r="A98">
        <v>4.7999999999994714E-2</v>
      </c>
      <c r="B98">
        <v>0.95200000000000529</v>
      </c>
      <c r="C98">
        <v>-5.0118519573870619E-4</v>
      </c>
      <c r="D98">
        <v>0.6</v>
      </c>
      <c r="E98">
        <v>0.2</v>
      </c>
      <c r="F98">
        <v>0.18</v>
      </c>
      <c r="G98">
        <v>0.02</v>
      </c>
      <c r="H98">
        <v>1</v>
      </c>
      <c r="I98">
        <v>0.59973495598173643</v>
      </c>
      <c r="J98">
        <v>0.19991165199391217</v>
      </c>
      <c r="K98">
        <v>0.17992048679452094</v>
      </c>
      <c r="L98">
        <v>1.9991165199391217E-2</v>
      </c>
      <c r="M98">
        <v>4.4174003043913725E-4</v>
      </c>
      <c r="N98">
        <v>1</v>
      </c>
      <c r="O98">
        <v>4.8000000000000001E-2</v>
      </c>
      <c r="P98">
        <v>3.4000000000000002E-2</v>
      </c>
      <c r="Q98">
        <v>4.2999999999999997E-2</v>
      </c>
      <c r="R98">
        <v>0.223</v>
      </c>
      <c r="S98">
        <v>800</v>
      </c>
      <c r="T98">
        <v>0.40117090917785481</v>
      </c>
      <c r="X98">
        <v>363636</v>
      </c>
      <c r="Y98">
        <v>160.63257770876612</v>
      </c>
      <c r="Z98">
        <v>28.207915740662624</v>
      </c>
      <c r="AA98">
        <v>0</v>
      </c>
      <c r="AB98">
        <v>1623</v>
      </c>
      <c r="AC98">
        <v>18000</v>
      </c>
      <c r="AD98">
        <v>980.78720877621868</v>
      </c>
      <c r="AE98">
        <v>980.78720877621868</v>
      </c>
      <c r="AF98">
        <v>70.148351421983733</v>
      </c>
      <c r="AG98">
        <v>65.54300447686164</v>
      </c>
      <c r="AI98">
        <v>6.687950514480332</v>
      </c>
      <c r="AJ98">
        <v>802.67549341556912</v>
      </c>
      <c r="AM98">
        <v>1.5029018075916545</v>
      </c>
    </row>
    <row r="99" spans="1:39" x14ac:dyDescent="0.35">
      <c r="A99">
        <v>4.8499999999994658E-2</v>
      </c>
      <c r="B99">
        <v>0.95150000000000534</v>
      </c>
      <c r="C99">
        <v>-5.0118644200131276E-4</v>
      </c>
      <c r="D99">
        <v>0.6</v>
      </c>
      <c r="E99">
        <v>0.2</v>
      </c>
      <c r="F99">
        <v>0.18</v>
      </c>
      <c r="G99">
        <v>0.02</v>
      </c>
      <c r="H99">
        <v>1</v>
      </c>
      <c r="I99">
        <v>0.59973566709917969</v>
      </c>
      <c r="J99">
        <v>0.19991188903305993</v>
      </c>
      <c r="K99">
        <v>0.17992070012975392</v>
      </c>
      <c r="L99">
        <v>1.9991188903305993E-2</v>
      </c>
      <c r="M99">
        <v>4.4055483470037599E-4</v>
      </c>
      <c r="N99">
        <v>0.99999999999999989</v>
      </c>
      <c r="O99">
        <v>4.8000000000000001E-2</v>
      </c>
      <c r="P99">
        <v>3.4000000000000002E-2</v>
      </c>
      <c r="Q99">
        <v>4.2999999999999997E-2</v>
      </c>
      <c r="R99">
        <v>0.223</v>
      </c>
      <c r="S99">
        <v>800</v>
      </c>
      <c r="T99">
        <v>0.40022280923920212</v>
      </c>
      <c r="X99">
        <v>363636</v>
      </c>
      <c r="Y99">
        <v>160.20159787110592</v>
      </c>
      <c r="Z99">
        <v>28.185818544811632</v>
      </c>
      <c r="AA99">
        <v>0</v>
      </c>
      <c r="AB99">
        <v>1623</v>
      </c>
      <c r="AC99">
        <v>18000</v>
      </c>
      <c r="AD99">
        <v>980.78720877621868</v>
      </c>
      <c r="AE99">
        <v>980.78720877621868</v>
      </c>
      <c r="AF99">
        <v>70.258879445108889</v>
      </c>
      <c r="AG99">
        <v>65.591621744575534</v>
      </c>
      <c r="AI99">
        <v>6.6878326179223313</v>
      </c>
      <c r="AJ99">
        <v>802.58086631591823</v>
      </c>
      <c r="AM99">
        <v>1.4981937963600764</v>
      </c>
    </row>
    <row r="100" spans="1:39" x14ac:dyDescent="0.35">
      <c r="A100">
        <v>4.8999999999994603E-2</v>
      </c>
      <c r="B100">
        <v>0.9510000000000054</v>
      </c>
      <c r="C100">
        <v>-5.0118769023066716E-4</v>
      </c>
      <c r="D100">
        <v>0.6</v>
      </c>
      <c r="E100">
        <v>0.2</v>
      </c>
      <c r="F100">
        <v>0.18</v>
      </c>
      <c r="G100">
        <v>0.02</v>
      </c>
      <c r="H100">
        <v>1</v>
      </c>
      <c r="I100">
        <v>0.59973637896438059</v>
      </c>
      <c r="J100">
        <v>0.19991212632146022</v>
      </c>
      <c r="K100">
        <v>0.17992091368931418</v>
      </c>
      <c r="L100">
        <v>1.9991212632146021E-2</v>
      </c>
      <c r="M100">
        <v>4.3936839269900822E-4</v>
      </c>
      <c r="N100">
        <v>1</v>
      </c>
      <c r="O100">
        <v>4.8000000000000001E-2</v>
      </c>
      <c r="P100">
        <v>3.4000000000000002E-2</v>
      </c>
      <c r="Q100">
        <v>4.2999999999999997E-2</v>
      </c>
      <c r="R100">
        <v>0.223</v>
      </c>
      <c r="S100">
        <v>800</v>
      </c>
      <c r="T100">
        <v>0.39927371235003556</v>
      </c>
      <c r="X100">
        <v>363636</v>
      </c>
      <c r="Y100">
        <v>159.77016484749655</v>
      </c>
      <c r="Z100">
        <v>28.163639741894034</v>
      </c>
      <c r="AA100">
        <v>0</v>
      </c>
      <c r="AB100">
        <v>1623</v>
      </c>
      <c r="AC100">
        <v>18000</v>
      </c>
      <c r="AD100">
        <v>980.78720877621868</v>
      </c>
      <c r="AE100">
        <v>980.78720877621868</v>
      </c>
      <c r="AF100">
        <v>70.369901694087119</v>
      </c>
      <c r="AG100">
        <v>65.640379703244022</v>
      </c>
      <c r="AI100">
        <v>6.6877141941900877</v>
      </c>
      <c r="AJ100">
        <v>802.48582732184911</v>
      </c>
      <c r="AM100">
        <v>1.4935151897787995</v>
      </c>
    </row>
    <row r="101" spans="1:39" x14ac:dyDescent="0.35">
      <c r="A101">
        <v>4.9499999999994548E-2</v>
      </c>
      <c r="B101">
        <v>0.95050000000000545</v>
      </c>
      <c r="C101">
        <v>-5.0118894043091008E-4</v>
      </c>
      <c r="D101">
        <v>0.6</v>
      </c>
      <c r="E101">
        <v>0.2</v>
      </c>
      <c r="F101">
        <v>0.18</v>
      </c>
      <c r="G101">
        <v>0.02</v>
      </c>
      <c r="H101">
        <v>1</v>
      </c>
      <c r="I101">
        <v>0.59973709157851907</v>
      </c>
      <c r="J101">
        <v>0.19991236385950636</v>
      </c>
      <c r="K101">
        <v>0.17992112747355571</v>
      </c>
      <c r="L101">
        <v>1.9991236385950635E-2</v>
      </c>
      <c r="M101">
        <v>4.38180702468286E-4</v>
      </c>
      <c r="N101">
        <v>1.0000000000000002</v>
      </c>
      <c r="O101">
        <v>4.8000000000000001E-2</v>
      </c>
      <c r="P101">
        <v>3.4000000000000002E-2</v>
      </c>
      <c r="Q101">
        <v>4.2999999999999997E-2</v>
      </c>
      <c r="R101">
        <v>0.223</v>
      </c>
      <c r="S101">
        <v>800</v>
      </c>
      <c r="T101">
        <v>0.39832361693705082</v>
      </c>
      <c r="X101">
        <v>363636</v>
      </c>
      <c r="Y101">
        <v>159.33827792275764</v>
      </c>
      <c r="Z101">
        <v>28.141378941222435</v>
      </c>
      <c r="AA101">
        <v>0</v>
      </c>
      <c r="AB101">
        <v>1623</v>
      </c>
      <c r="AC101">
        <v>18000</v>
      </c>
      <c r="AD101">
        <v>980.78720877621868</v>
      </c>
      <c r="AE101">
        <v>980.78720877621868</v>
      </c>
      <c r="AF101">
        <v>70.481421818603053</v>
      </c>
      <c r="AG101">
        <v>65.689279118550687</v>
      </c>
      <c r="AI101">
        <v>6.6875952393906042</v>
      </c>
      <c r="AJ101">
        <v>802.39037345863176</v>
      </c>
      <c r="AM101">
        <v>1.4888657132281222</v>
      </c>
    </row>
    <row r="102" spans="1:39" x14ac:dyDescent="0.35">
      <c r="A102">
        <v>4.9999999999994493E-2</v>
      </c>
      <c r="B102">
        <v>0.95000000000000551</v>
      </c>
      <c r="C102">
        <v>-5.011901926061927E-4</v>
      </c>
      <c r="D102">
        <v>0.6</v>
      </c>
      <c r="E102">
        <v>0.2</v>
      </c>
      <c r="F102">
        <v>0.18</v>
      </c>
      <c r="G102">
        <v>0.02</v>
      </c>
      <c r="H102">
        <v>1</v>
      </c>
      <c r="I102">
        <v>0.59973780494277751</v>
      </c>
      <c r="J102">
        <v>0.19991260164759253</v>
      </c>
      <c r="K102">
        <v>0.17992134148283326</v>
      </c>
      <c r="L102">
        <v>1.9991260164759252E-2</v>
      </c>
      <c r="M102">
        <v>4.369917620373209E-4</v>
      </c>
      <c r="N102">
        <v>0.99999999999999989</v>
      </c>
      <c r="O102">
        <v>4.8000000000000001E-2</v>
      </c>
      <c r="P102">
        <v>3.4000000000000002E-2</v>
      </c>
      <c r="Q102">
        <v>4.2999999999999997E-2</v>
      </c>
      <c r="R102">
        <v>0.223</v>
      </c>
      <c r="S102">
        <v>800</v>
      </c>
      <c r="T102">
        <v>0.39737252142363133</v>
      </c>
      <c r="X102">
        <v>363636</v>
      </c>
      <c r="Y102">
        <v>158.90593638020323</v>
      </c>
      <c r="Z102">
        <v>28.119035749346246</v>
      </c>
      <c r="AA102">
        <v>0</v>
      </c>
      <c r="AB102">
        <v>1623</v>
      </c>
      <c r="AC102">
        <v>18000</v>
      </c>
      <c r="AD102">
        <v>980.78720877621868</v>
      </c>
      <c r="AE102">
        <v>980.78720877621868</v>
      </c>
      <c r="AF102">
        <v>70.593443505987366</v>
      </c>
      <c r="AG102">
        <v>65.738320762425047</v>
      </c>
      <c r="AI102">
        <v>6.6874757495907273</v>
      </c>
      <c r="AJ102">
        <v>802.2945017214455</v>
      </c>
      <c r="AM102">
        <v>1.4842450954974147</v>
      </c>
    </row>
    <row r="103" spans="1:39" x14ac:dyDescent="0.35">
      <c r="A103">
        <v>5.0499999999994438E-2</v>
      </c>
      <c r="B103">
        <v>0.94950000000000556</v>
      </c>
      <c r="C103">
        <v>-5.0119144676067772E-4</v>
      </c>
      <c r="D103">
        <v>0.6</v>
      </c>
      <c r="E103">
        <v>0.2</v>
      </c>
      <c r="F103">
        <v>0.18</v>
      </c>
      <c r="G103">
        <v>0.02</v>
      </c>
      <c r="H103">
        <v>1</v>
      </c>
      <c r="I103">
        <v>0.5997385190583413</v>
      </c>
      <c r="J103">
        <v>0.19991283968611379</v>
      </c>
      <c r="K103">
        <v>0.1799215557175024</v>
      </c>
      <c r="L103">
        <v>1.9991283968611377E-2</v>
      </c>
      <c r="M103">
        <v>4.3580156943107313E-4</v>
      </c>
      <c r="N103">
        <v>1</v>
      </c>
      <c r="O103">
        <v>4.8000000000000001E-2</v>
      </c>
      <c r="P103">
        <v>3.4000000000000002E-2</v>
      </c>
      <c r="Q103">
        <v>4.2999999999999997E-2</v>
      </c>
      <c r="R103">
        <v>0.223</v>
      </c>
      <c r="S103">
        <v>800</v>
      </c>
      <c r="T103">
        <v>0.3964204242298397</v>
      </c>
      <c r="X103">
        <v>363636</v>
      </c>
      <c r="Y103">
        <v>158.47313950163772</v>
      </c>
      <c r="Z103">
        <v>28.096609770024305</v>
      </c>
      <c r="AA103">
        <v>0</v>
      </c>
      <c r="AB103">
        <v>1623</v>
      </c>
      <c r="AC103">
        <v>18000</v>
      </c>
      <c r="AD103">
        <v>980.78720877621868</v>
      </c>
      <c r="AE103">
        <v>980.78720877621868</v>
      </c>
      <c r="AF103">
        <v>70.705970481715923</v>
      </c>
      <c r="AG103">
        <v>65.787505413111091</v>
      </c>
      <c r="AI103">
        <v>6.6873557208166172</v>
      </c>
      <c r="AJ103">
        <v>802.19820907498843</v>
      </c>
      <c r="AM103">
        <v>1.4796530687323834</v>
      </c>
    </row>
    <row r="104" spans="1:39" x14ac:dyDescent="0.35">
      <c r="A104">
        <v>5.0999999999994383E-2</v>
      </c>
      <c r="B104">
        <v>0.94900000000000562</v>
      </c>
      <c r="C104">
        <v>-5.0119270289853833E-4</v>
      </c>
      <c r="D104">
        <v>0.6</v>
      </c>
      <c r="E104">
        <v>0.2</v>
      </c>
      <c r="F104">
        <v>0.18</v>
      </c>
      <c r="G104">
        <v>0.02</v>
      </c>
      <c r="H104">
        <v>1</v>
      </c>
      <c r="I104">
        <v>0.59973923392639783</v>
      </c>
      <c r="J104">
        <v>0.19991307797546595</v>
      </c>
      <c r="K104">
        <v>0.17992177017791933</v>
      </c>
      <c r="L104">
        <v>1.9991307797546595E-2</v>
      </c>
      <c r="M104">
        <v>4.3461012267034034E-4</v>
      </c>
      <c r="N104">
        <v>1</v>
      </c>
      <c r="O104">
        <v>4.8000000000000001E-2</v>
      </c>
      <c r="P104">
        <v>3.4000000000000002E-2</v>
      </c>
      <c r="Q104">
        <v>4.2999999999999997E-2</v>
      </c>
      <c r="R104">
        <v>0.223</v>
      </c>
      <c r="S104">
        <v>800</v>
      </c>
      <c r="T104">
        <v>0.39546732377240862</v>
      </c>
      <c r="X104">
        <v>363636</v>
      </c>
      <c r="Y104">
        <v>158.03988656735189</v>
      </c>
      <c r="Z104">
        <v>28.074100604197177</v>
      </c>
      <c r="AA104">
        <v>0</v>
      </c>
      <c r="AB104">
        <v>1623</v>
      </c>
      <c r="AC104">
        <v>18000</v>
      </c>
      <c r="AD104">
        <v>980.78720877621868</v>
      </c>
      <c r="AE104">
        <v>980.78720877621868</v>
      </c>
      <c r="AF104">
        <v>70.819006509917259</v>
      </c>
      <c r="AG104">
        <v>65.836833855236634</v>
      </c>
      <c r="AI104">
        <v>6.687235149053202</v>
      </c>
      <c r="AJ104">
        <v>802.10149245307571</v>
      </c>
      <c r="AM104">
        <v>1.4750893683833119</v>
      </c>
    </row>
    <row r="105" spans="1:39" x14ac:dyDescent="0.35">
      <c r="A105">
        <v>5.1499999999994328E-2</v>
      </c>
      <c r="B105">
        <v>0.94850000000000567</v>
      </c>
      <c r="C105">
        <v>-5.011939610239588E-4</v>
      </c>
      <c r="D105">
        <v>0.6</v>
      </c>
      <c r="E105">
        <v>0.2</v>
      </c>
      <c r="F105">
        <v>0.18</v>
      </c>
      <c r="G105">
        <v>0.02</v>
      </c>
      <c r="H105">
        <v>1</v>
      </c>
      <c r="I105">
        <v>0.59973994954813692</v>
      </c>
      <c r="J105">
        <v>0.19991331651604566</v>
      </c>
      <c r="K105">
        <v>0.17992198486444108</v>
      </c>
      <c r="L105">
        <v>1.9991331651604567E-2</v>
      </c>
      <c r="M105">
        <v>4.33417419771747E-4</v>
      </c>
      <c r="N105">
        <v>1</v>
      </c>
      <c r="O105">
        <v>4.8000000000000001E-2</v>
      </c>
      <c r="P105">
        <v>3.4000000000000002E-2</v>
      </c>
      <c r="Q105">
        <v>4.2999999999999997E-2</v>
      </c>
      <c r="R105">
        <v>0.223</v>
      </c>
      <c r="S105">
        <v>800</v>
      </c>
      <c r="T105">
        <v>0.39451321846473247</v>
      </c>
      <c r="X105">
        <v>363636</v>
      </c>
      <c r="Y105">
        <v>157.60617685611899</v>
      </c>
      <c r="Z105">
        <v>28.051507849959073</v>
      </c>
      <c r="AA105">
        <v>0</v>
      </c>
      <c r="AB105">
        <v>1623</v>
      </c>
      <c r="AC105">
        <v>18000</v>
      </c>
      <c r="AD105">
        <v>980.78720877621868</v>
      </c>
      <c r="AE105">
        <v>980.78720877621868</v>
      </c>
      <c r="AF105">
        <v>70.932555393888137</v>
      </c>
      <c r="AG105">
        <v>65.886306879883733</v>
      </c>
      <c r="AI105">
        <v>6.6871140302436336</v>
      </c>
      <c r="AJ105">
        <v>802.00434875823987</v>
      </c>
      <c r="AM105">
        <v>1.4705537331542553</v>
      </c>
    </row>
    <row r="106" spans="1:39" x14ac:dyDescent="0.35">
      <c r="A106">
        <v>5.1999999999994273E-2</v>
      </c>
      <c r="B106">
        <v>0.94800000000000573</v>
      </c>
      <c r="C106">
        <v>-5.0119522114113434E-4</v>
      </c>
      <c r="D106">
        <v>0.6</v>
      </c>
      <c r="E106">
        <v>0.2</v>
      </c>
      <c r="F106">
        <v>0.18</v>
      </c>
      <c r="G106">
        <v>0.02</v>
      </c>
      <c r="H106">
        <v>1</v>
      </c>
      <c r="I106">
        <v>0.59974066592475139</v>
      </c>
      <c r="J106">
        <v>0.19991355530825047</v>
      </c>
      <c r="K106">
        <v>0.17992219977742541</v>
      </c>
      <c r="L106">
        <v>1.9991355530825046E-2</v>
      </c>
      <c r="M106">
        <v>4.3222345874773319E-4</v>
      </c>
      <c r="N106">
        <v>1.0000000000000002</v>
      </c>
      <c r="O106">
        <v>4.8000000000000001E-2</v>
      </c>
      <c r="P106">
        <v>3.4000000000000002E-2</v>
      </c>
      <c r="Q106">
        <v>4.2999999999999997E-2</v>
      </c>
      <c r="R106">
        <v>0.223</v>
      </c>
      <c r="S106">
        <v>800</v>
      </c>
      <c r="T106">
        <v>0.39355810671685842</v>
      </c>
      <c r="X106">
        <v>363636</v>
      </c>
      <c r="Y106">
        <v>157.17200964519071</v>
      </c>
      <c r="Z106">
        <v>28.028831102529402</v>
      </c>
      <c r="AA106">
        <v>0</v>
      </c>
      <c r="AB106">
        <v>1623</v>
      </c>
      <c r="AC106">
        <v>18000</v>
      </c>
      <c r="AD106">
        <v>980.78720877621868</v>
      </c>
      <c r="AE106">
        <v>980.78720877621868</v>
      </c>
      <c r="AF106">
        <v>71.046620976617646</v>
      </c>
      <c r="AG106">
        <v>65.935925284660016</v>
      </c>
      <c r="AI106">
        <v>6.6869923602887225</v>
      </c>
      <c r="AJ106">
        <v>801.90677486131403</v>
      </c>
      <c r="AM106">
        <v>1.4660459049531698</v>
      </c>
    </row>
    <row r="107" spans="1:39" x14ac:dyDescent="0.35">
      <c r="A107">
        <v>5.2499999999994218E-2</v>
      </c>
      <c r="B107">
        <v>0.94750000000000578</v>
      </c>
      <c r="C107">
        <v>-5.0119648325427197E-4</v>
      </c>
      <c r="D107">
        <v>0.6</v>
      </c>
      <c r="E107">
        <v>0.2</v>
      </c>
      <c r="F107">
        <v>0.18</v>
      </c>
      <c r="G107">
        <v>0.02</v>
      </c>
      <c r="H107">
        <v>1</v>
      </c>
      <c r="I107">
        <v>0.59974138305743607</v>
      </c>
      <c r="J107">
        <v>0.19991379435247869</v>
      </c>
      <c r="K107">
        <v>0.17992241491723082</v>
      </c>
      <c r="L107">
        <v>1.9991379435247869E-2</v>
      </c>
      <c r="M107">
        <v>4.3102823760654373E-4</v>
      </c>
      <c r="N107">
        <v>1</v>
      </c>
      <c r="O107">
        <v>4.8000000000000001E-2</v>
      </c>
      <c r="P107">
        <v>3.4000000000000002E-2</v>
      </c>
      <c r="Q107">
        <v>4.2999999999999997E-2</v>
      </c>
      <c r="R107">
        <v>0.223</v>
      </c>
      <c r="S107">
        <v>800</v>
      </c>
      <c r="T107">
        <v>0.39260198693547738</v>
      </c>
      <c r="X107">
        <v>363636</v>
      </c>
      <c r="Y107">
        <v>156.73738421029313</v>
      </c>
      <c r="Z107">
        <v>28.006069954223978</v>
      </c>
      <c r="AA107">
        <v>0</v>
      </c>
      <c r="AB107">
        <v>1623</v>
      </c>
      <c r="AC107">
        <v>18000</v>
      </c>
      <c r="AD107">
        <v>980.78720877621868</v>
      </c>
      <c r="AE107">
        <v>980.78720877621868</v>
      </c>
      <c r="AF107">
        <v>71.161207141319721</v>
      </c>
      <c r="AG107">
        <v>65.985689873771065</v>
      </c>
      <c r="AI107">
        <v>6.6868701350463731</v>
      </c>
      <c r="AJ107">
        <v>801.80876760101762</v>
      </c>
      <c r="AM107">
        <v>1.4615656288429566</v>
      </c>
    </row>
    <row r="108" spans="1:39" x14ac:dyDescent="0.35">
      <c r="A108">
        <v>5.2999999999994163E-2</v>
      </c>
      <c r="B108">
        <v>0.94700000000000584</v>
      </c>
      <c r="C108">
        <v>-5.0119774736758871E-4</v>
      </c>
      <c r="D108">
        <v>0.6</v>
      </c>
      <c r="E108">
        <v>0.2</v>
      </c>
      <c r="F108">
        <v>0.18</v>
      </c>
      <c r="G108">
        <v>0.02</v>
      </c>
      <c r="H108">
        <v>1</v>
      </c>
      <c r="I108">
        <v>0.59974210094738867</v>
      </c>
      <c r="J108">
        <v>0.19991403364912957</v>
      </c>
      <c r="K108">
        <v>0.17992263028421659</v>
      </c>
      <c r="L108">
        <v>1.9991403364912955E-2</v>
      </c>
      <c r="M108">
        <v>4.2983175435221669E-4</v>
      </c>
      <c r="N108">
        <v>1.0000000000000002</v>
      </c>
      <c r="O108">
        <v>4.8000000000000001E-2</v>
      </c>
      <c r="P108">
        <v>3.4000000000000002E-2</v>
      </c>
      <c r="Q108">
        <v>4.2999999999999997E-2</v>
      </c>
      <c r="R108">
        <v>0.223</v>
      </c>
      <c r="S108">
        <v>800</v>
      </c>
      <c r="T108">
        <v>0.39164485752391531</v>
      </c>
      <c r="X108">
        <v>363636</v>
      </c>
      <c r="Y108">
        <v>156.30229982562267</v>
      </c>
      <c r="Z108">
        <v>27.983223994425803</v>
      </c>
      <c r="AA108">
        <v>0</v>
      </c>
      <c r="AB108">
        <v>1623</v>
      </c>
      <c r="AC108">
        <v>18000</v>
      </c>
      <c r="AD108">
        <v>980.78720877621868</v>
      </c>
      <c r="AE108">
        <v>980.78720877621868</v>
      </c>
      <c r="AF108">
        <v>71.276317811974636</v>
      </c>
      <c r="AG108">
        <v>66.035601458093737</v>
      </c>
      <c r="AI108">
        <v>6.6867473503310082</v>
      </c>
      <c r="AJ108">
        <v>801.71032378353243</v>
      </c>
      <c r="AM108">
        <v>1.4571126529934018</v>
      </c>
    </row>
    <row r="109" spans="1:39" x14ac:dyDescent="0.35">
      <c r="A109">
        <v>5.3499999999994108E-2</v>
      </c>
      <c r="B109">
        <v>0.94650000000000589</v>
      </c>
      <c r="C109">
        <v>-5.0119901348531348E-4</v>
      </c>
      <c r="D109">
        <v>0.6</v>
      </c>
      <c r="E109">
        <v>0.2</v>
      </c>
      <c r="F109">
        <v>0.18</v>
      </c>
      <c r="G109">
        <v>0.02</v>
      </c>
      <c r="H109">
        <v>1</v>
      </c>
      <c r="I109">
        <v>0.59974281959580922</v>
      </c>
      <c r="J109">
        <v>0.19991427319860311</v>
      </c>
      <c r="K109">
        <v>0.17992284587874277</v>
      </c>
      <c r="L109">
        <v>1.9991427319860307E-2</v>
      </c>
      <c r="M109">
        <v>4.2863400698457292E-4</v>
      </c>
      <c r="N109">
        <v>0.99999999999999989</v>
      </c>
      <c r="O109">
        <v>4.8000000000000001E-2</v>
      </c>
      <c r="P109">
        <v>3.4000000000000002E-2</v>
      </c>
      <c r="Q109">
        <v>4.2999999999999997E-2</v>
      </c>
      <c r="R109">
        <v>0.223</v>
      </c>
      <c r="S109">
        <v>800</v>
      </c>
      <c r="T109">
        <v>0.39068671688212447</v>
      </c>
      <c r="X109">
        <v>363636</v>
      </c>
      <c r="Y109">
        <v>155.86675576384215</v>
      </c>
      <c r="Z109">
        <v>27.960292809555515</v>
      </c>
      <c r="AA109">
        <v>0</v>
      </c>
      <c r="AB109">
        <v>1623</v>
      </c>
      <c r="AC109">
        <v>18000</v>
      </c>
      <c r="AD109">
        <v>980.78720877621868</v>
      </c>
      <c r="AE109">
        <v>980.78720877621868</v>
      </c>
      <c r="AF109">
        <v>71.391956953879216</v>
      </c>
      <c r="AG109">
        <v>66.085660855250609</v>
      </c>
      <c r="AI109">
        <v>6.6866240019129766</v>
      </c>
      <c r="AJ109">
        <v>801.61144018206733</v>
      </c>
      <c r="AM109">
        <v>1.4526867286339891</v>
      </c>
    </row>
    <row r="110" spans="1:39" x14ac:dyDescent="0.35">
      <c r="A110">
        <v>5.3999999999994053E-2</v>
      </c>
      <c r="B110">
        <v>0.94600000000000595</v>
      </c>
      <c r="C110">
        <v>-5.0120028161168616E-4</v>
      </c>
      <c r="D110">
        <v>0.6</v>
      </c>
      <c r="E110">
        <v>0.2</v>
      </c>
      <c r="F110">
        <v>0.18</v>
      </c>
      <c r="G110">
        <v>0.02</v>
      </c>
      <c r="H110">
        <v>1</v>
      </c>
      <c r="I110">
        <v>0.59974353900390043</v>
      </c>
      <c r="J110">
        <v>0.19991451300130017</v>
      </c>
      <c r="K110">
        <v>0.17992306170117014</v>
      </c>
      <c r="L110">
        <v>1.9991451300130018E-2</v>
      </c>
      <c r="M110">
        <v>4.2743499349920432E-4</v>
      </c>
      <c r="N110">
        <v>0.99999999999999989</v>
      </c>
      <c r="O110">
        <v>4.8000000000000001E-2</v>
      </c>
      <c r="P110">
        <v>3.4000000000000002E-2</v>
      </c>
      <c r="Q110">
        <v>4.2999999999999997E-2</v>
      </c>
      <c r="R110">
        <v>0.223</v>
      </c>
      <c r="S110">
        <v>800</v>
      </c>
      <c r="T110">
        <v>0.38972756340667419</v>
      </c>
      <c r="X110">
        <v>363636</v>
      </c>
      <c r="Y110">
        <v>155.43075129607666</v>
      </c>
      <c r="Z110">
        <v>27.937275983041431</v>
      </c>
      <c r="AA110">
        <v>0</v>
      </c>
      <c r="AB110">
        <v>1623</v>
      </c>
      <c r="AC110">
        <v>18000</v>
      </c>
      <c r="AD110">
        <v>980.78720877621868</v>
      </c>
      <c r="AE110">
        <v>980.78720877621868</v>
      </c>
      <c r="AF110">
        <v>71.50812857420614</v>
      </c>
      <c r="AG110">
        <v>66.135868889685383</v>
      </c>
      <c r="AI110">
        <v>6.6865000855179613</v>
      </c>
      <c r="AJ110">
        <v>801.51211353642395</v>
      </c>
      <c r="AM110">
        <v>1.4482876100075741</v>
      </c>
    </row>
    <row r="111" spans="1:39" x14ac:dyDescent="0.35">
      <c r="A111">
        <v>5.4499999999993998E-2</v>
      </c>
      <c r="B111">
        <v>0.945500000000006</v>
      </c>
      <c r="C111">
        <v>-5.012015517509578E-4</v>
      </c>
      <c r="D111">
        <v>0.6</v>
      </c>
      <c r="E111">
        <v>0.2</v>
      </c>
      <c r="F111">
        <v>0.18</v>
      </c>
      <c r="G111">
        <v>0.02</v>
      </c>
      <c r="H111">
        <v>1</v>
      </c>
      <c r="I111">
        <v>0.59974425917286756</v>
      </c>
      <c r="J111">
        <v>0.19991475305762252</v>
      </c>
      <c r="K111">
        <v>0.17992327775186026</v>
      </c>
      <c r="L111">
        <v>1.9991475305762254E-2</v>
      </c>
      <c r="M111">
        <v>4.2623471188746309E-4</v>
      </c>
      <c r="N111">
        <v>1</v>
      </c>
      <c r="O111">
        <v>4.8000000000000001E-2</v>
      </c>
      <c r="P111">
        <v>3.4000000000000002E-2</v>
      </c>
      <c r="Q111">
        <v>4.2999999999999997E-2</v>
      </c>
      <c r="R111">
        <v>0.223</v>
      </c>
      <c r="S111">
        <v>800</v>
      </c>
      <c r="T111">
        <v>0.38876739549074224</v>
      </c>
      <c r="X111">
        <v>363636</v>
      </c>
      <c r="Y111">
        <v>154.99428569190954</v>
      </c>
      <c r="Z111">
        <v>27.914173095289172</v>
      </c>
      <c r="AA111">
        <v>0</v>
      </c>
      <c r="AB111">
        <v>1623</v>
      </c>
      <c r="AC111">
        <v>18000</v>
      </c>
      <c r="AD111">
        <v>980.78720877621868</v>
      </c>
      <c r="AE111">
        <v>980.78720877621868</v>
      </c>
      <c r="AF111">
        <v>71.62483672257278</v>
      </c>
      <c r="AG111">
        <v>66.1862263927394</v>
      </c>
      <c r="AI111">
        <v>6.6863755968263696</v>
      </c>
      <c r="AJ111">
        <v>801.4123405525479</v>
      </c>
      <c r="AM111">
        <v>1.4439150543248949</v>
      </c>
    </row>
    <row r="112" spans="1:39" x14ac:dyDescent="0.35">
      <c r="A112">
        <v>5.4999999999993943E-2</v>
      </c>
      <c r="B112">
        <v>0.94500000000000606</v>
      </c>
      <c r="C112">
        <v>-5.0120282390739095E-4</v>
      </c>
      <c r="D112">
        <v>0.6</v>
      </c>
      <c r="E112">
        <v>0.2</v>
      </c>
      <c r="F112">
        <v>0.18</v>
      </c>
      <c r="G112">
        <v>0.02</v>
      </c>
      <c r="H112">
        <v>1</v>
      </c>
      <c r="I112">
        <v>0.59974498010391808</v>
      </c>
      <c r="J112">
        <v>0.19991499336797272</v>
      </c>
      <c r="K112">
        <v>0.17992349403117544</v>
      </c>
      <c r="L112">
        <v>1.9991499336797273E-2</v>
      </c>
      <c r="M112">
        <v>4.2503316013645022E-4</v>
      </c>
      <c r="N112">
        <v>0.99999999999999989</v>
      </c>
      <c r="O112">
        <v>4.8000000000000001E-2</v>
      </c>
      <c r="P112">
        <v>3.4000000000000002E-2</v>
      </c>
      <c r="Q112">
        <v>4.2999999999999997E-2</v>
      </c>
      <c r="R112">
        <v>0.223</v>
      </c>
      <c r="S112">
        <v>800</v>
      </c>
      <c r="T112">
        <v>0.38780621152410566</v>
      </c>
      <c r="X112">
        <v>363636</v>
      </c>
      <c r="Y112">
        <v>154.55735821937822</v>
      </c>
      <c r="Z112">
        <v>27.890983723650901</v>
      </c>
      <c r="AA112">
        <v>0</v>
      </c>
      <c r="AB112">
        <v>1623</v>
      </c>
      <c r="AC112">
        <v>18000</v>
      </c>
      <c r="AD112">
        <v>980.78720877621868</v>
      </c>
      <c r="AE112">
        <v>980.78720877621868</v>
      </c>
      <c r="AF112">
        <v>71.742085491619051</v>
      </c>
      <c r="AG112">
        <v>66.236734202729224</v>
      </c>
      <c r="AI112">
        <v>6.6862505314727203</v>
      </c>
      <c r="AJ112">
        <v>801.31211790207908</v>
      </c>
      <c r="AM112">
        <v>1.4395688217199039</v>
      </c>
    </row>
    <row r="113" spans="1:39" x14ac:dyDescent="0.35">
      <c r="A113">
        <v>5.5499999999993888E-2</v>
      </c>
      <c r="B113">
        <v>0.94450000000000611</v>
      </c>
      <c r="C113">
        <v>-5.0120409808525898E-4</v>
      </c>
      <c r="D113">
        <v>0.6</v>
      </c>
      <c r="E113">
        <v>0.2</v>
      </c>
      <c r="F113">
        <v>0.18</v>
      </c>
      <c r="G113">
        <v>0.02</v>
      </c>
      <c r="H113">
        <v>1</v>
      </c>
      <c r="I113">
        <v>0.59974570179826259</v>
      </c>
      <c r="J113">
        <v>0.1999152339327542</v>
      </c>
      <c r="K113">
        <v>0.17992371053947875</v>
      </c>
      <c r="L113">
        <v>1.999152339327542E-2</v>
      </c>
      <c r="M113">
        <v>4.2383033622900426E-4</v>
      </c>
      <c r="N113">
        <v>1</v>
      </c>
      <c r="O113">
        <v>4.8000000000000001E-2</v>
      </c>
      <c r="P113">
        <v>3.4000000000000002E-2</v>
      </c>
      <c r="Q113">
        <v>4.2999999999999997E-2</v>
      </c>
      <c r="R113">
        <v>0.223</v>
      </c>
      <c r="S113">
        <v>800</v>
      </c>
      <c r="T113">
        <v>0.38684400989313167</v>
      </c>
      <c r="X113">
        <v>363636</v>
      </c>
      <c r="Y113">
        <v>154.11996814497019</v>
      </c>
      <c r="Z113">
        <v>27.867707442394185</v>
      </c>
      <c r="AA113">
        <v>0</v>
      </c>
      <c r="AB113">
        <v>1623</v>
      </c>
      <c r="AC113">
        <v>18000</v>
      </c>
      <c r="AD113">
        <v>980.78720877621868</v>
      </c>
      <c r="AE113">
        <v>980.78720877621868</v>
      </c>
      <c r="AF113">
        <v>71.859879017595247</v>
      </c>
      <c r="AG113">
        <v>66.287393165025307</v>
      </c>
      <c r="AI113">
        <v>6.6861248850450128</v>
      </c>
      <c r="AJ113">
        <v>801.21144222188809</v>
      </c>
      <c r="AM113">
        <v>1.4352486752059064</v>
      </c>
    </row>
    <row r="114" spans="1:39" x14ac:dyDescent="0.35">
      <c r="A114">
        <v>5.5999999999993832E-2</v>
      </c>
      <c r="B114">
        <v>0.94400000000000617</v>
      </c>
      <c r="C114">
        <v>-5.01205374288847E-4</v>
      </c>
      <c r="D114">
        <v>0.6</v>
      </c>
      <c r="E114">
        <v>0.2</v>
      </c>
      <c r="F114">
        <v>0.18</v>
      </c>
      <c r="G114">
        <v>0.02</v>
      </c>
      <c r="H114">
        <v>1</v>
      </c>
      <c r="I114">
        <v>0.59974642425711377</v>
      </c>
      <c r="J114">
        <v>0.19991547475237126</v>
      </c>
      <c r="K114">
        <v>0.17992392727713413</v>
      </c>
      <c r="L114">
        <v>1.9991547475237126E-2</v>
      </c>
      <c r="M114">
        <v>4.2262623814369021E-4</v>
      </c>
      <c r="N114">
        <v>1</v>
      </c>
      <c r="O114">
        <v>4.8000000000000001E-2</v>
      </c>
      <c r="P114">
        <v>3.4000000000000002E-2</v>
      </c>
      <c r="Q114">
        <v>4.2999999999999997E-2</v>
      </c>
      <c r="R114">
        <v>0.223</v>
      </c>
      <c r="S114">
        <v>800</v>
      </c>
      <c r="T114">
        <v>0.38588078898076894</v>
      </c>
      <c r="X114">
        <v>363636</v>
      </c>
      <c r="Y114">
        <v>153.68211473361893</v>
      </c>
      <c r="Z114">
        <v>27.844343822670371</v>
      </c>
      <c r="AA114">
        <v>0</v>
      </c>
      <c r="AB114">
        <v>1623</v>
      </c>
      <c r="AC114">
        <v>18000</v>
      </c>
      <c r="AD114">
        <v>980.78720877621868</v>
      </c>
      <c r="AE114">
        <v>980.78720877621868</v>
      </c>
      <c r="AF114">
        <v>71.978221480959633</v>
      </c>
      <c r="AG114">
        <v>66.338204132131864</v>
      </c>
      <c r="AI114">
        <v>6.6859986530840905</v>
      </c>
      <c r="AJ114">
        <v>801.11031011360956</v>
      </c>
      <c r="AM114">
        <v>1.4309543806324847</v>
      </c>
    </row>
    <row r="115" spans="1:39" x14ac:dyDescent="0.35">
      <c r="A115">
        <v>5.6499999999993777E-2</v>
      </c>
      <c r="B115">
        <v>0.94350000000000622</v>
      </c>
      <c r="C115">
        <v>-5.0120665252245135E-4</v>
      </c>
      <c r="D115">
        <v>0.6</v>
      </c>
      <c r="E115">
        <v>0.2</v>
      </c>
      <c r="F115">
        <v>0.18</v>
      </c>
      <c r="G115">
        <v>0.02</v>
      </c>
      <c r="H115">
        <v>1</v>
      </c>
      <c r="I115">
        <v>0.59974714748168712</v>
      </c>
      <c r="J115">
        <v>0.19991571582722906</v>
      </c>
      <c r="K115">
        <v>0.17992414424450615</v>
      </c>
      <c r="L115">
        <v>1.9991571582722904E-2</v>
      </c>
      <c r="M115">
        <v>4.2142086385478814E-4</v>
      </c>
      <c r="N115">
        <v>1</v>
      </c>
      <c r="O115">
        <v>4.8000000000000001E-2</v>
      </c>
      <c r="P115">
        <v>3.4000000000000002E-2</v>
      </c>
      <c r="Q115">
        <v>4.2999999999999997E-2</v>
      </c>
      <c r="R115">
        <v>0.223</v>
      </c>
      <c r="S115">
        <v>800</v>
      </c>
      <c r="T115">
        <v>0.38491654716653828</v>
      </c>
      <c r="X115">
        <v>363636</v>
      </c>
      <c r="Y115">
        <v>153.24379724869974</v>
      </c>
      <c r="Z115">
        <v>27.820892432482605</v>
      </c>
      <c r="AA115">
        <v>0</v>
      </c>
      <c r="AB115">
        <v>1623</v>
      </c>
      <c r="AC115">
        <v>18000</v>
      </c>
      <c r="AD115">
        <v>980.78720877621868</v>
      </c>
      <c r="AE115">
        <v>980.78720877621868</v>
      </c>
      <c r="AF115">
        <v>72.097117106985891</v>
      </c>
      <c r="AG115">
        <v>66.389167963767747</v>
      </c>
      <c r="AI115">
        <v>6.6858718310829959</v>
      </c>
      <c r="AJ115">
        <v>801.00871814316804</v>
      </c>
      <c r="AM115">
        <v>1.4266857066431937</v>
      </c>
    </row>
    <row r="116" spans="1:39" x14ac:dyDescent="0.35">
      <c r="A116">
        <v>5.6999999999993722E-2</v>
      </c>
      <c r="B116">
        <v>0.94300000000000628</v>
      </c>
      <c r="C116">
        <v>-5.012079327903797E-4</v>
      </c>
      <c r="D116">
        <v>0.6</v>
      </c>
      <c r="E116">
        <v>0.2</v>
      </c>
      <c r="F116">
        <v>0.18</v>
      </c>
      <c r="G116">
        <v>0.02</v>
      </c>
      <c r="H116">
        <v>1</v>
      </c>
      <c r="I116">
        <v>0.59974787147320063</v>
      </c>
      <c r="J116">
        <v>0.19991595715773355</v>
      </c>
      <c r="K116">
        <v>0.17992436144196017</v>
      </c>
      <c r="L116">
        <v>1.9991595715773355E-2</v>
      </c>
      <c r="M116">
        <v>4.2021421133228172E-4</v>
      </c>
      <c r="N116">
        <v>1</v>
      </c>
      <c r="O116">
        <v>4.8000000000000001E-2</v>
      </c>
      <c r="P116">
        <v>3.4000000000000002E-2</v>
      </c>
      <c r="Q116">
        <v>4.2999999999999997E-2</v>
      </c>
      <c r="R116">
        <v>0.223</v>
      </c>
      <c r="S116">
        <v>800</v>
      </c>
      <c r="T116">
        <v>0.38395128282652369</v>
      </c>
      <c r="X116">
        <v>363636</v>
      </c>
      <c r="Y116">
        <v>152.8050149520256</v>
      </c>
      <c r="Z116">
        <v>27.797352836653392</v>
      </c>
      <c r="AA116">
        <v>0</v>
      </c>
      <c r="AB116">
        <v>1623</v>
      </c>
      <c r="AC116">
        <v>18000</v>
      </c>
      <c r="AD116">
        <v>980.78720877621868</v>
      </c>
      <c r="AE116">
        <v>980.78720877621868</v>
      </c>
      <c r="AF116">
        <v>72.216570166380947</v>
      </c>
      <c r="AG116">
        <v>66.440285526948571</v>
      </c>
      <c r="AI116">
        <v>6.6857444144863081</v>
      </c>
      <c r="AJ116">
        <v>800.90666284029271</v>
      </c>
      <c r="AM116">
        <v>1.4224424246340106</v>
      </c>
    </row>
    <row r="117" spans="1:39" x14ac:dyDescent="0.35">
      <c r="A117">
        <v>5.7499999999993667E-2</v>
      </c>
      <c r="B117">
        <v>0.94250000000000633</v>
      </c>
      <c r="C117">
        <v>-5.0120921509695128E-4</v>
      </c>
      <c r="D117">
        <v>0.6</v>
      </c>
      <c r="E117">
        <v>0.2</v>
      </c>
      <c r="F117">
        <v>0.18</v>
      </c>
      <c r="G117">
        <v>0.02</v>
      </c>
      <c r="H117">
        <v>1</v>
      </c>
      <c r="I117">
        <v>0.59974859623287491</v>
      </c>
      <c r="J117">
        <v>0.19991619874429165</v>
      </c>
      <c r="K117">
        <v>0.17992457886986246</v>
      </c>
      <c r="L117">
        <v>1.9991619874429163E-2</v>
      </c>
      <c r="M117">
        <v>4.190062785418469E-4</v>
      </c>
      <c r="N117">
        <v>1</v>
      </c>
      <c r="O117">
        <v>4.8000000000000001E-2</v>
      </c>
      <c r="P117">
        <v>3.4000000000000002E-2</v>
      </c>
      <c r="Q117">
        <v>4.2999999999999997E-2</v>
      </c>
      <c r="R117">
        <v>0.223</v>
      </c>
      <c r="S117">
        <v>800</v>
      </c>
      <c r="T117">
        <v>0.38298499433336325</v>
      </c>
      <c r="X117">
        <v>363636</v>
      </c>
      <c r="Y117">
        <v>152.36576710384304</v>
      </c>
      <c r="Z117">
        <v>27.77372459679172</v>
      </c>
      <c r="AA117">
        <v>0</v>
      </c>
      <c r="AB117">
        <v>1623</v>
      </c>
      <c r="AC117">
        <v>18000</v>
      </c>
      <c r="AD117">
        <v>980.78720877621868</v>
      </c>
      <c r="AE117">
        <v>980.78720877621868</v>
      </c>
      <c r="AF117">
        <v>72.336584975913212</v>
      </c>
      <c r="AG117">
        <v>66.491557696070004</v>
      </c>
      <c r="AI117">
        <v>6.685616398689473</v>
      </c>
      <c r="AJ117">
        <v>800.80414069802566</v>
      </c>
      <c r="AM117">
        <v>1.4182243087125261</v>
      </c>
    </row>
    <row r="118" spans="1:39" x14ac:dyDescent="0.35">
      <c r="A118">
        <v>5.7999999999993612E-2</v>
      </c>
      <c r="B118">
        <v>0.94200000000000639</v>
      </c>
      <c r="C118">
        <v>-5.0121049944649673E-4</v>
      </c>
      <c r="D118">
        <v>0.6</v>
      </c>
      <c r="E118">
        <v>0.2</v>
      </c>
      <c r="F118">
        <v>0.18</v>
      </c>
      <c r="G118">
        <v>0.02</v>
      </c>
      <c r="H118">
        <v>1</v>
      </c>
      <c r="I118">
        <v>0.59974932176193307</v>
      </c>
      <c r="J118">
        <v>0.19991644058731106</v>
      </c>
      <c r="K118">
        <v>0.17992479652857993</v>
      </c>
      <c r="L118">
        <v>1.9991644058731103E-2</v>
      </c>
      <c r="M118">
        <v>4.1779706344484055E-4</v>
      </c>
      <c r="N118">
        <v>1</v>
      </c>
      <c r="O118">
        <v>4.8000000000000001E-2</v>
      </c>
      <c r="P118">
        <v>3.4000000000000002E-2</v>
      </c>
      <c r="Q118">
        <v>4.2999999999999997E-2</v>
      </c>
      <c r="R118">
        <v>0.223</v>
      </c>
      <c r="S118">
        <v>800</v>
      </c>
      <c r="T118">
        <v>0.38201768005623976</v>
      </c>
      <c r="X118">
        <v>363636</v>
      </c>
      <c r="Y118">
        <v>151.92605296282804</v>
      </c>
      <c r="Z118">
        <v>27.750007271259733</v>
      </c>
      <c r="AA118">
        <v>0</v>
      </c>
      <c r="AB118">
        <v>1623</v>
      </c>
      <c r="AC118">
        <v>18000</v>
      </c>
      <c r="AD118">
        <v>980.78720877621868</v>
      </c>
      <c r="AE118">
        <v>980.78720877621868</v>
      </c>
      <c r="AF118">
        <v>72.457165899051333</v>
      </c>
      <c r="AG118">
        <v>66.542985352992247</v>
      </c>
      <c r="AI118">
        <v>6.6854877790381257</v>
      </c>
      <c r="AJ118">
        <v>800.70114817222498</v>
      </c>
      <c r="AM118">
        <v>1.4140311356578574</v>
      </c>
    </row>
    <row r="119" spans="1:39" x14ac:dyDescent="0.35">
      <c r="A119">
        <v>5.8499999999993557E-2</v>
      </c>
      <c r="B119">
        <v>0.94150000000000644</v>
      </c>
      <c r="C119">
        <v>-5.0121178584335816E-4</v>
      </c>
      <c r="D119">
        <v>0.6</v>
      </c>
      <c r="E119">
        <v>0.2</v>
      </c>
      <c r="F119">
        <v>0.18</v>
      </c>
      <c r="G119">
        <v>0.02</v>
      </c>
      <c r="H119">
        <v>1</v>
      </c>
      <c r="I119">
        <v>0.59975004806160104</v>
      </c>
      <c r="J119">
        <v>0.19991668268720036</v>
      </c>
      <c r="K119">
        <v>0.1799250144184803</v>
      </c>
      <c r="L119">
        <v>1.9991668268720036E-2</v>
      </c>
      <c r="M119">
        <v>4.1658656399828876E-4</v>
      </c>
      <c r="N119">
        <v>1</v>
      </c>
      <c r="O119">
        <v>4.8000000000000001E-2</v>
      </c>
      <c r="P119">
        <v>3.4000000000000002E-2</v>
      </c>
      <c r="Q119">
        <v>4.2999999999999997E-2</v>
      </c>
      <c r="R119">
        <v>0.223</v>
      </c>
      <c r="S119">
        <v>800</v>
      </c>
      <c r="T119">
        <v>0.38104933836087185</v>
      </c>
      <c r="X119">
        <v>363636</v>
      </c>
      <c r="Y119">
        <v>151.48587178608173</v>
      </c>
      <c r="Z119">
        <v>27.726200415138997</v>
      </c>
      <c r="AA119">
        <v>0</v>
      </c>
      <c r="AB119">
        <v>1623</v>
      </c>
      <c r="AC119">
        <v>18000</v>
      </c>
      <c r="AD119">
        <v>980.78720877621868</v>
      </c>
      <c r="AE119">
        <v>980.78720877621868</v>
      </c>
      <c r="AF119">
        <v>72.578317346613929</v>
      </c>
      <c r="AG119">
        <v>66.594569387125759</v>
      </c>
      <c r="AI119">
        <v>6.6853585508273925</v>
      </c>
      <c r="AJ119">
        <v>800.59768168105336</v>
      </c>
      <c r="AM119">
        <v>1.4098626848812705</v>
      </c>
    </row>
    <row r="120" spans="1:39" x14ac:dyDescent="0.35">
      <c r="A120">
        <v>5.8999999999993502E-2</v>
      </c>
      <c r="B120">
        <v>0.9410000000000065</v>
      </c>
      <c r="C120">
        <v>-5.0121307429188918E-4</v>
      </c>
      <c r="D120">
        <v>0.6</v>
      </c>
      <c r="E120">
        <v>0.2</v>
      </c>
      <c r="F120">
        <v>0.18</v>
      </c>
      <c r="G120">
        <v>0.02</v>
      </c>
      <c r="H120">
        <v>1</v>
      </c>
      <c r="I120">
        <v>0.59975077513310704</v>
      </c>
      <c r="J120">
        <v>0.19991692504436903</v>
      </c>
      <c r="K120">
        <v>0.17992523253993212</v>
      </c>
      <c r="L120">
        <v>1.9991692504436904E-2</v>
      </c>
      <c r="M120">
        <v>4.1537477815487554E-4</v>
      </c>
      <c r="N120">
        <v>1</v>
      </c>
      <c r="O120">
        <v>4.8000000000000001E-2</v>
      </c>
      <c r="P120">
        <v>3.4000000000000002E-2</v>
      </c>
      <c r="Q120">
        <v>4.2999999999999997E-2</v>
      </c>
      <c r="R120">
        <v>0.223</v>
      </c>
      <c r="S120">
        <v>800</v>
      </c>
      <c r="T120">
        <v>0.38007996760950463</v>
      </c>
      <c r="X120">
        <v>363636</v>
      </c>
      <c r="Y120">
        <v>151.04522282912632</v>
      </c>
      <c r="Z120">
        <v>27.702303580196229</v>
      </c>
      <c r="AA120">
        <v>0</v>
      </c>
      <c r="AB120">
        <v>1623</v>
      </c>
      <c r="AC120">
        <v>18000</v>
      </c>
      <c r="AD120">
        <v>980.78720877621868</v>
      </c>
      <c r="AE120">
        <v>980.78720877621868</v>
      </c>
      <c r="AF120">
        <v>72.700043777430295</v>
      </c>
      <c r="AG120">
        <v>66.646310695518167</v>
      </c>
      <c r="AI120">
        <v>6.6852287093011888</v>
      </c>
      <c r="AJ120">
        <v>800.4937376044636</v>
      </c>
      <c r="AM120">
        <v>1.4057187383874983</v>
      </c>
    </row>
    <row r="121" spans="1:39" x14ac:dyDescent="0.35">
      <c r="A121">
        <v>5.9499999999993447E-2</v>
      </c>
      <c r="B121">
        <v>0.94050000000000655</v>
      </c>
      <c r="C121">
        <v>-5.0121436479645502E-4</v>
      </c>
      <c r="D121">
        <v>0.6</v>
      </c>
      <c r="E121">
        <v>0.2</v>
      </c>
      <c r="F121">
        <v>0.18</v>
      </c>
      <c r="G121">
        <v>0.02</v>
      </c>
      <c r="H121">
        <v>1</v>
      </c>
      <c r="I121">
        <v>0.5997515029776822</v>
      </c>
      <c r="J121">
        <v>0.19991716765922743</v>
      </c>
      <c r="K121">
        <v>0.17992545089330467</v>
      </c>
      <c r="L121">
        <v>1.9991716765922742E-2</v>
      </c>
      <c r="M121">
        <v>4.1416170386293134E-4</v>
      </c>
      <c r="N121">
        <v>0.99999999999999989</v>
      </c>
      <c r="O121">
        <v>4.8000000000000001E-2</v>
      </c>
      <c r="P121">
        <v>3.4000000000000002E-2</v>
      </c>
      <c r="Q121">
        <v>4.2999999999999997E-2</v>
      </c>
      <c r="R121">
        <v>0.223</v>
      </c>
      <c r="S121">
        <v>800</v>
      </c>
      <c r="T121">
        <v>0.37910956616090041</v>
      </c>
      <c r="X121">
        <v>363636</v>
      </c>
      <c r="Y121">
        <v>150.6041053459009</v>
      </c>
      <c r="Z121">
        <v>27.678316314848644</v>
      </c>
      <c r="AA121">
        <v>0</v>
      </c>
      <c r="AB121">
        <v>1623</v>
      </c>
      <c r="AC121">
        <v>18000</v>
      </c>
      <c r="AD121">
        <v>980.78720877621868</v>
      </c>
      <c r="AE121">
        <v>980.78720877621868</v>
      </c>
      <c r="AF121">
        <v>72.822349699012378</v>
      </c>
      <c r="AG121">
        <v>66.698210182942489</v>
      </c>
      <c r="AI121">
        <v>6.6850982496515012</v>
      </c>
      <c r="AJ121">
        <v>800.3893122836721</v>
      </c>
      <c r="AM121">
        <v>1.4015990807367376</v>
      </c>
    </row>
    <row r="122" spans="1:39" x14ac:dyDescent="0.35">
      <c r="A122">
        <v>5.9999999999993392E-2</v>
      </c>
      <c r="B122">
        <v>0.94000000000000661</v>
      </c>
      <c r="C122">
        <v>-5.012156573614326E-4</v>
      </c>
      <c r="D122">
        <v>0.6</v>
      </c>
      <c r="E122">
        <v>0.2</v>
      </c>
      <c r="F122">
        <v>0.18</v>
      </c>
      <c r="G122">
        <v>0.02</v>
      </c>
      <c r="H122">
        <v>1</v>
      </c>
      <c r="I122">
        <v>0.5997522315965601</v>
      </c>
      <c r="J122">
        <v>0.19991741053218673</v>
      </c>
      <c r="K122">
        <v>0.17992566947896804</v>
      </c>
      <c r="L122">
        <v>1.9991741053218673E-2</v>
      </c>
      <c r="M122">
        <v>4.1294733906642125E-4</v>
      </c>
      <c r="N122">
        <v>0.99999999999999989</v>
      </c>
      <c r="O122">
        <v>4.8000000000000001E-2</v>
      </c>
      <c r="P122">
        <v>3.4000000000000002E-2</v>
      </c>
      <c r="Q122">
        <v>4.2999999999999997E-2</v>
      </c>
      <c r="R122">
        <v>0.223</v>
      </c>
      <c r="S122">
        <v>800</v>
      </c>
      <c r="T122">
        <v>0.37813813237032962</v>
      </c>
      <c r="X122">
        <v>363636</v>
      </c>
      <c r="Y122">
        <v>150.16251858875717</v>
      </c>
      <c r="Z122">
        <v>27.65423816412876</v>
      </c>
      <c r="AA122">
        <v>0</v>
      </c>
      <c r="AB122">
        <v>1623</v>
      </c>
      <c r="AC122">
        <v>18000</v>
      </c>
      <c r="AD122">
        <v>980.78720877621868</v>
      </c>
      <c r="AE122">
        <v>980.78720877621868</v>
      </c>
      <c r="AF122">
        <v>72.945239668238386</v>
      </c>
      <c r="AG122">
        <v>66.750268761986632</v>
      </c>
      <c r="AI122">
        <v>6.6849671670176596</v>
      </c>
      <c r="AJ122">
        <v>800.2844020206262</v>
      </c>
      <c r="AM122">
        <v>1.3975034990073123</v>
      </c>
    </row>
    <row r="123" spans="1:39" x14ac:dyDescent="0.35">
      <c r="A123">
        <v>6.0499999999993337E-2</v>
      </c>
      <c r="B123">
        <v>0.93950000000000666</v>
      </c>
      <c r="C123">
        <v>-5.0121695199121055E-4</v>
      </c>
      <c r="D123">
        <v>0.6</v>
      </c>
      <c r="E123">
        <v>0.2</v>
      </c>
      <c r="F123">
        <v>0.18</v>
      </c>
      <c r="G123">
        <v>0.02</v>
      </c>
      <c r="H123">
        <v>1</v>
      </c>
      <c r="I123">
        <v>0.59975296099097697</v>
      </c>
      <c r="J123">
        <v>0.19991765366365902</v>
      </c>
      <c r="K123">
        <v>0.17992588829729311</v>
      </c>
      <c r="L123">
        <v>1.9991765366365901E-2</v>
      </c>
      <c r="M123">
        <v>4.1173168170493353E-4</v>
      </c>
      <c r="N123">
        <v>1</v>
      </c>
      <c r="O123">
        <v>4.8000000000000001E-2</v>
      </c>
      <c r="P123">
        <v>3.4000000000000002E-2</v>
      </c>
      <c r="Q123">
        <v>4.2999999999999997E-2</v>
      </c>
      <c r="R123">
        <v>0.223</v>
      </c>
      <c r="S123">
        <v>800</v>
      </c>
      <c r="T123">
        <v>0.3771656645895613</v>
      </c>
      <c r="X123">
        <v>363636</v>
      </c>
      <c r="Y123">
        <v>149.72046180845521</v>
      </c>
      <c r="Z123">
        <v>27.630068669648761</v>
      </c>
      <c r="AA123">
        <v>0</v>
      </c>
      <c r="AB123">
        <v>1623</v>
      </c>
      <c r="AC123">
        <v>18000</v>
      </c>
      <c r="AD123">
        <v>980.78720877621868</v>
      </c>
      <c r="AE123">
        <v>980.78720877621868</v>
      </c>
      <c r="AF123">
        <v>73.068718292047976</v>
      </c>
      <c r="AG123">
        <v>66.802487353144159</v>
      </c>
      <c r="AI123">
        <v>6.6848354564855965</v>
      </c>
      <c r="AJ123">
        <v>800.1790030774622</v>
      </c>
      <c r="AM123">
        <v>1.3934317827589908</v>
      </c>
    </row>
    <row r="124" spans="1:39" x14ac:dyDescent="0.35">
      <c r="A124">
        <v>6.0999999999993282E-2</v>
      </c>
      <c r="B124">
        <v>0.93900000000000672</v>
      </c>
      <c r="C124">
        <v>-5.012182486901891E-4</v>
      </c>
      <c r="D124">
        <v>0.6</v>
      </c>
      <c r="E124">
        <v>0.2</v>
      </c>
      <c r="F124">
        <v>0.18</v>
      </c>
      <c r="G124">
        <v>0.02</v>
      </c>
      <c r="H124">
        <v>1</v>
      </c>
      <c r="I124">
        <v>0.59975369116217181</v>
      </c>
      <c r="J124">
        <v>0.19991789705405727</v>
      </c>
      <c r="K124">
        <v>0.17992610734865153</v>
      </c>
      <c r="L124">
        <v>1.9991789705405726E-2</v>
      </c>
      <c r="M124">
        <v>4.1051472971366786E-4</v>
      </c>
      <c r="N124">
        <v>1</v>
      </c>
      <c r="O124">
        <v>4.8000000000000001E-2</v>
      </c>
      <c r="P124">
        <v>3.4000000000000002E-2</v>
      </c>
      <c r="Q124">
        <v>4.2999999999999997E-2</v>
      </c>
      <c r="R124">
        <v>0.223</v>
      </c>
      <c r="S124">
        <v>800</v>
      </c>
      <c r="T124">
        <v>0.37619216116685394</v>
      </c>
      <c r="X124">
        <v>363636</v>
      </c>
      <c r="Y124">
        <v>149.27793425415933</v>
      </c>
      <c r="Z124">
        <v>27.605807369564367</v>
      </c>
      <c r="AA124">
        <v>0</v>
      </c>
      <c r="AB124">
        <v>1623</v>
      </c>
      <c r="AC124">
        <v>18000</v>
      </c>
      <c r="AD124">
        <v>980.78720877621868</v>
      </c>
      <c r="AE124">
        <v>980.78720877621868</v>
      </c>
      <c r="AF124">
        <v>73.192790228149519</v>
      </c>
      <c r="AG124">
        <v>66.8548668849065</v>
      </c>
      <c r="AI124">
        <v>6.684703113087088</v>
      </c>
      <c r="AJ124">
        <v>800.07311167594821</v>
      </c>
      <c r="AM124">
        <v>1.3893837239969411</v>
      </c>
    </row>
    <row r="125" spans="1:39" x14ac:dyDescent="0.35">
      <c r="A125">
        <v>6.1499999999993227E-2</v>
      </c>
      <c r="B125">
        <v>0.93850000000000677</v>
      </c>
      <c r="C125">
        <v>-5.0121954746277988E-4</v>
      </c>
      <c r="D125">
        <v>0.6</v>
      </c>
      <c r="E125">
        <v>0.2</v>
      </c>
      <c r="F125">
        <v>0.18</v>
      </c>
      <c r="G125">
        <v>0.02</v>
      </c>
      <c r="H125">
        <v>1</v>
      </c>
      <c r="I125">
        <v>0.59975442211138597</v>
      </c>
      <c r="J125">
        <v>0.19991814070379532</v>
      </c>
      <c r="K125">
        <v>0.17992632663341579</v>
      </c>
      <c r="L125">
        <v>1.9991814070379532E-2</v>
      </c>
      <c r="M125">
        <v>4.092964810234237E-4</v>
      </c>
      <c r="N125">
        <v>1</v>
      </c>
      <c r="O125">
        <v>4.8000000000000001E-2</v>
      </c>
      <c r="P125">
        <v>3.4000000000000002E-2</v>
      </c>
      <c r="Q125">
        <v>4.2999999999999997E-2</v>
      </c>
      <c r="R125">
        <v>0.223</v>
      </c>
      <c r="S125">
        <v>800</v>
      </c>
      <c r="T125">
        <v>0.37521762044694607</v>
      </c>
      <c r="X125">
        <v>363636</v>
      </c>
      <c r="Y125">
        <v>148.83493517343371</v>
      </c>
      <c r="Z125">
        <v>27.58145379853817</v>
      </c>
      <c r="AA125">
        <v>0</v>
      </c>
      <c r="AB125">
        <v>1623</v>
      </c>
      <c r="AC125">
        <v>18000</v>
      </c>
      <c r="AD125">
        <v>980.78720877621868</v>
      </c>
      <c r="AE125">
        <v>980.78720877621868</v>
      </c>
      <c r="AF125">
        <v>73.317460185739648</v>
      </c>
      <c r="AG125">
        <v>66.907408293856363</v>
      </c>
      <c r="AI125">
        <v>6.6845701317989921</v>
      </c>
      <c r="AJ125">
        <v>799.96672399692875</v>
      </c>
      <c r="AM125">
        <v>1.3853591171363129</v>
      </c>
    </row>
    <row r="126" spans="1:39" x14ac:dyDescent="0.35">
      <c r="A126">
        <v>6.1999999999993172E-2</v>
      </c>
      <c r="B126">
        <v>0.93800000000000683</v>
      </c>
      <c r="C126">
        <v>-5.0122084831340707E-4</v>
      </c>
      <c r="D126">
        <v>0.6</v>
      </c>
      <c r="E126">
        <v>0.2</v>
      </c>
      <c r="F126">
        <v>0.18</v>
      </c>
      <c r="G126">
        <v>0.02</v>
      </c>
      <c r="H126">
        <v>1</v>
      </c>
      <c r="I126">
        <v>0.59975515383986366</v>
      </c>
      <c r="J126">
        <v>0.1999183846132879</v>
      </c>
      <c r="K126">
        <v>0.17992654615195908</v>
      </c>
      <c r="L126">
        <v>1.9991838461328789E-2</v>
      </c>
      <c r="M126">
        <v>4.0807693356058875E-4</v>
      </c>
      <c r="N126">
        <v>1</v>
      </c>
      <c r="O126">
        <v>4.8000000000000001E-2</v>
      </c>
      <c r="P126">
        <v>3.4000000000000002E-2</v>
      </c>
      <c r="Q126">
        <v>4.2999999999999997E-2</v>
      </c>
      <c r="R126">
        <v>0.223</v>
      </c>
      <c r="S126">
        <v>800</v>
      </c>
      <c r="T126">
        <v>0.37424204077104684</v>
      </c>
      <c r="X126">
        <v>363636</v>
      </c>
      <c r="Y126">
        <v>148.39146381223824</v>
      </c>
      <c r="Z126">
        <v>27.557007487702514</v>
      </c>
      <c r="AA126">
        <v>0</v>
      </c>
      <c r="AB126">
        <v>1623</v>
      </c>
      <c r="AC126">
        <v>18000</v>
      </c>
      <c r="AD126">
        <v>980.78720877621868</v>
      </c>
      <c r="AE126">
        <v>980.78720877621868</v>
      </c>
      <c r="AF126">
        <v>73.442732926235109</v>
      </c>
      <c r="AG126">
        <v>66.960112524762636</v>
      </c>
      <c r="AI126">
        <v>6.684436507542463</v>
      </c>
      <c r="AJ126">
        <v>799.8598361797483</v>
      </c>
      <c r="AM126">
        <v>1.3813577589674342</v>
      </c>
    </row>
    <row r="127" spans="1:39" x14ac:dyDescent="0.35">
      <c r="A127">
        <v>6.2499999999993117E-2</v>
      </c>
      <c r="B127">
        <v>0.93750000000000688</v>
      </c>
      <c r="C127">
        <v>-5.0122215124650551E-4</v>
      </c>
      <c r="D127">
        <v>0.6</v>
      </c>
      <c r="E127">
        <v>0.2</v>
      </c>
      <c r="F127">
        <v>0.18</v>
      </c>
      <c r="G127">
        <v>0.02</v>
      </c>
      <c r="H127">
        <v>1</v>
      </c>
      <c r="I127">
        <v>0.59975588634885169</v>
      </c>
      <c r="J127">
        <v>0.19991862878295058</v>
      </c>
      <c r="K127">
        <v>0.17992676590465551</v>
      </c>
      <c r="L127">
        <v>1.9991862878295057E-2</v>
      </c>
      <c r="M127">
        <v>4.0685608524712667E-4</v>
      </c>
      <c r="N127">
        <v>1</v>
      </c>
      <c r="O127">
        <v>4.8000000000000001E-2</v>
      </c>
      <c r="P127">
        <v>3.4000000000000002E-2</v>
      </c>
      <c r="Q127">
        <v>4.2999999999999997E-2</v>
      </c>
      <c r="R127">
        <v>0.223</v>
      </c>
      <c r="S127">
        <v>800</v>
      </c>
      <c r="T127">
        <v>0.37326542047682654</v>
      </c>
      <c r="X127">
        <v>363636</v>
      </c>
      <c r="Y127">
        <v>147.94751941492416</v>
      </c>
      <c r="Z127">
        <v>27.532467964621816</v>
      </c>
      <c r="AA127">
        <v>0</v>
      </c>
      <c r="AB127">
        <v>1623</v>
      </c>
      <c r="AC127">
        <v>18000</v>
      </c>
      <c r="AD127">
        <v>980.78720877621868</v>
      </c>
      <c r="AE127">
        <v>980.78720877621868</v>
      </c>
      <c r="AF127">
        <v>73.5686132640175</v>
      </c>
      <c r="AG127">
        <v>67.012980530676671</v>
      </c>
      <c r="AI127">
        <v>6.6843022351821624</v>
      </c>
      <c r="AJ127">
        <v>799.75244432167517</v>
      </c>
      <c r="AM127">
        <v>1.3773794486216084</v>
      </c>
    </row>
    <row r="128" spans="1:39" x14ac:dyDescent="0.35">
      <c r="A128">
        <v>6.2999999999993062E-2</v>
      </c>
      <c r="B128">
        <v>0.93700000000000694</v>
      </c>
      <c r="C128">
        <v>-5.0122345626652334E-4</v>
      </c>
      <c r="D128">
        <v>0.6</v>
      </c>
      <c r="E128">
        <v>0.2</v>
      </c>
      <c r="F128">
        <v>0.18</v>
      </c>
      <c r="G128">
        <v>0.02</v>
      </c>
      <c r="H128">
        <v>1</v>
      </c>
      <c r="I128">
        <v>0.59975661963959959</v>
      </c>
      <c r="J128">
        <v>0.1999188732131999</v>
      </c>
      <c r="K128">
        <v>0.17992698589187989</v>
      </c>
      <c r="L128">
        <v>1.9991887321319988E-2</v>
      </c>
      <c r="M128">
        <v>4.0563393400056604E-4</v>
      </c>
      <c r="N128">
        <v>0.99999999999999989</v>
      </c>
      <c r="O128">
        <v>4.8000000000000001E-2</v>
      </c>
      <c r="P128">
        <v>3.4000000000000002E-2</v>
      </c>
      <c r="Q128">
        <v>4.2999999999999997E-2</v>
      </c>
      <c r="R128">
        <v>0.223</v>
      </c>
      <c r="S128">
        <v>800</v>
      </c>
      <c r="T128">
        <v>0.37228775789840757</v>
      </c>
      <c r="X128">
        <v>363636</v>
      </c>
      <c r="Y128">
        <v>147.50310122422982</v>
      </c>
      <c r="Z128">
        <v>27.507834753254386</v>
      </c>
      <c r="AA128">
        <v>0</v>
      </c>
      <c r="AB128">
        <v>1623</v>
      </c>
      <c r="AC128">
        <v>18000</v>
      </c>
      <c r="AD128">
        <v>980.78720877621868</v>
      </c>
      <c r="AE128">
        <v>980.78720877621868</v>
      </c>
      <c r="AF128">
        <v>73.69510606719102</v>
      </c>
      <c r="AG128">
        <v>67.066013273029967</v>
      </c>
      <c r="AI128">
        <v>6.6841673095254439</v>
      </c>
      <c r="AJ128">
        <v>799.64454447730532</v>
      </c>
      <c r="AM128">
        <v>1.3734239875375005</v>
      </c>
    </row>
    <row r="129" spans="1:39" x14ac:dyDescent="0.35">
      <c r="A129">
        <v>6.3499999999993006E-2</v>
      </c>
      <c r="B129">
        <v>0.93650000000000699</v>
      </c>
      <c r="C129">
        <v>-5.0122476337791924E-4</v>
      </c>
      <c r="D129">
        <v>0.6</v>
      </c>
      <c r="E129">
        <v>0.2</v>
      </c>
      <c r="F129">
        <v>0.18</v>
      </c>
      <c r="G129">
        <v>0.02</v>
      </c>
      <c r="H129">
        <v>1</v>
      </c>
      <c r="I129">
        <v>0.59975735371335959</v>
      </c>
      <c r="J129">
        <v>0.19991911790445321</v>
      </c>
      <c r="K129">
        <v>0.17992720611400786</v>
      </c>
      <c r="L129">
        <v>1.9991911790445321E-2</v>
      </c>
      <c r="M129">
        <v>4.0441047773398764E-4</v>
      </c>
      <c r="N129">
        <v>1</v>
      </c>
      <c r="O129">
        <v>4.8000000000000001E-2</v>
      </c>
      <c r="P129">
        <v>3.4000000000000002E-2</v>
      </c>
      <c r="Q129">
        <v>4.2999999999999997E-2</v>
      </c>
      <c r="R129">
        <v>0.223</v>
      </c>
      <c r="S129">
        <v>800</v>
      </c>
      <c r="T129">
        <v>0.37130905136635439</v>
      </c>
      <c r="X129">
        <v>363636</v>
      </c>
      <c r="Y129">
        <v>147.05820848127632</v>
      </c>
      <c r="Z129">
        <v>27.483107373913708</v>
      </c>
      <c r="AA129">
        <v>0</v>
      </c>
      <c r="AB129">
        <v>1623</v>
      </c>
      <c r="AC129">
        <v>18000</v>
      </c>
      <c r="AD129">
        <v>980.78720877621868</v>
      </c>
      <c r="AE129">
        <v>980.78720877621868</v>
      </c>
      <c r="AF129">
        <v>73.822216258353265</v>
      </c>
      <c r="AG129">
        <v>67.119211721733294</v>
      </c>
      <c r="AI129">
        <v>6.6840317253215371</v>
      </c>
      <c r="AJ129">
        <v>799.53613265796514</v>
      </c>
      <c r="AM129">
        <v>1.3694911794281031</v>
      </c>
    </row>
    <row r="130" spans="1:39" x14ac:dyDescent="0.35">
      <c r="A130">
        <v>6.3999999999992951E-2</v>
      </c>
      <c r="B130">
        <v>0.93600000000000705</v>
      </c>
      <c r="C130">
        <v>-5.0122607258516446E-4</v>
      </c>
      <c r="D130">
        <v>0.6</v>
      </c>
      <c r="E130">
        <v>0.2</v>
      </c>
      <c r="F130">
        <v>0.18</v>
      </c>
      <c r="G130">
        <v>0.02</v>
      </c>
      <c r="H130">
        <v>1</v>
      </c>
      <c r="I130">
        <v>0.59975808857138635</v>
      </c>
      <c r="J130">
        <v>0.1999193628571288</v>
      </c>
      <c r="K130">
        <v>0.17992742657141592</v>
      </c>
      <c r="L130">
        <v>1.9991936285712879E-2</v>
      </c>
      <c r="M130">
        <v>4.0318571435601333E-4</v>
      </c>
      <c r="N130">
        <v>1</v>
      </c>
      <c r="O130">
        <v>4.8000000000000001E-2</v>
      </c>
      <c r="P130">
        <v>3.4000000000000002E-2</v>
      </c>
      <c r="Q130">
        <v>4.2999999999999997E-2</v>
      </c>
      <c r="R130">
        <v>0.223</v>
      </c>
      <c r="S130">
        <v>800</v>
      </c>
      <c r="T130">
        <v>0.37032929920766444</v>
      </c>
      <c r="X130">
        <v>363636</v>
      </c>
      <c r="Y130">
        <v>146.61284042556326</v>
      </c>
      <c r="Z130">
        <v>27.458285343229168</v>
      </c>
      <c r="AA130">
        <v>0</v>
      </c>
      <c r="AB130">
        <v>1623</v>
      </c>
      <c r="AC130">
        <v>18000</v>
      </c>
      <c r="AD130">
        <v>980.78720877621868</v>
      </c>
      <c r="AE130">
        <v>980.78720877621868</v>
      </c>
      <c r="AF130">
        <v>73.949948815379884</v>
      </c>
      <c r="AG130">
        <v>67.172576855277399</v>
      </c>
      <c r="AI130">
        <v>6.6838954772607089</v>
      </c>
      <c r="AJ130">
        <v>799.4272048310994</v>
      </c>
      <c r="AM130">
        <v>1.3655808302482642</v>
      </c>
    </row>
    <row r="131" spans="1:39" x14ac:dyDescent="0.35">
      <c r="A131">
        <v>6.4499999999992896E-2</v>
      </c>
      <c r="B131">
        <v>0.9355000000000071</v>
      </c>
      <c r="C131">
        <v>-5.0122738389274239E-4</v>
      </c>
      <c r="D131">
        <v>0.6</v>
      </c>
      <c r="E131">
        <v>0.2</v>
      </c>
      <c r="F131">
        <v>0.18</v>
      </c>
      <c r="G131">
        <v>0.02</v>
      </c>
      <c r="H131">
        <v>1</v>
      </c>
      <c r="I131">
        <v>0.59975882421493754</v>
      </c>
      <c r="J131">
        <v>0.19991960807164585</v>
      </c>
      <c r="K131">
        <v>0.17992764726448124</v>
      </c>
      <c r="L131">
        <v>1.9991960807164585E-2</v>
      </c>
      <c r="M131">
        <v>4.0195964177079375E-4</v>
      </c>
      <c r="N131">
        <v>1</v>
      </c>
      <c r="O131">
        <v>4.8000000000000001E-2</v>
      </c>
      <c r="P131">
        <v>3.4000000000000002E-2</v>
      </c>
      <c r="Q131">
        <v>4.2999999999999997E-2</v>
      </c>
      <c r="R131">
        <v>0.223</v>
      </c>
      <c r="S131">
        <v>800</v>
      </c>
      <c r="T131">
        <v>0.36934849974575834</v>
      </c>
      <c r="X131">
        <v>363636</v>
      </c>
      <c r="Y131">
        <v>146.16699629496435</v>
      </c>
      <c r="Z131">
        <v>27.433368174106246</v>
      </c>
      <c r="AA131">
        <v>0</v>
      </c>
      <c r="AB131">
        <v>1623</v>
      </c>
      <c r="AC131">
        <v>18000</v>
      </c>
      <c r="AD131">
        <v>980.78720877621868</v>
      </c>
      <c r="AE131">
        <v>980.78720877621868</v>
      </c>
      <c r="AF131">
        <v>74.078308772222783</v>
      </c>
      <c r="AG131">
        <v>67.226109660835121</v>
      </c>
      <c r="AI131">
        <v>6.68375855997341</v>
      </c>
      <c r="AJ131">
        <v>799.31775691964754</v>
      </c>
      <c r="AM131">
        <v>1.3616927481627743</v>
      </c>
    </row>
    <row r="132" spans="1:39" x14ac:dyDescent="0.35">
      <c r="A132">
        <v>6.4999999999992841E-2</v>
      </c>
      <c r="B132">
        <v>0.93500000000000716</v>
      </c>
      <c r="C132">
        <v>-5.012286973051477E-4</v>
      </c>
      <c r="D132">
        <v>0.6</v>
      </c>
      <c r="E132">
        <v>0.2</v>
      </c>
      <c r="F132">
        <v>0.18</v>
      </c>
      <c r="G132">
        <v>0.02</v>
      </c>
      <c r="H132">
        <v>1</v>
      </c>
      <c r="I132">
        <v>0.59975956064527325</v>
      </c>
      <c r="J132">
        <v>0.19991985354842443</v>
      </c>
      <c r="K132">
        <v>0.17992786819358197</v>
      </c>
      <c r="L132">
        <v>1.999198535484244E-2</v>
      </c>
      <c r="M132">
        <v>4.0073225787799635E-4</v>
      </c>
      <c r="N132">
        <v>1.0000000000000002</v>
      </c>
      <c r="O132">
        <v>4.8000000000000001E-2</v>
      </c>
      <c r="P132">
        <v>3.4000000000000002E-2</v>
      </c>
      <c r="Q132">
        <v>4.2999999999999997E-2</v>
      </c>
      <c r="R132">
        <v>0.223</v>
      </c>
      <c r="S132">
        <v>800</v>
      </c>
      <c r="T132">
        <v>0.36836665130047053</v>
      </c>
      <c r="X132">
        <v>363636</v>
      </c>
      <c r="Y132">
        <v>145.72067532572308</v>
      </c>
      <c r="Z132">
        <v>27.408355375686131</v>
      </c>
      <c r="AA132">
        <v>0</v>
      </c>
      <c r="AB132">
        <v>1623</v>
      </c>
      <c r="AC132">
        <v>18000</v>
      </c>
      <c r="AD132">
        <v>980.78720877621868</v>
      </c>
      <c r="AE132">
        <v>980.78720877621868</v>
      </c>
      <c r="AF132">
        <v>74.207301219722623</v>
      </c>
      <c r="AG132">
        <v>67.279811134365033</v>
      </c>
      <c r="AI132">
        <v>6.6836209680294099</v>
      </c>
      <c r="AJ132">
        <v>799.20778480141144</v>
      </c>
      <c r="AM132">
        <v>1.3578267435149938</v>
      </c>
    </row>
    <row r="133" spans="1:39" x14ac:dyDescent="0.35">
      <c r="A133">
        <v>6.5499999999992786E-2</v>
      </c>
      <c r="B133">
        <v>0.93450000000000721</v>
      </c>
      <c r="C133">
        <v>-5.0123001282688774E-4</v>
      </c>
      <c r="D133">
        <v>0.6</v>
      </c>
      <c r="E133">
        <v>0.2</v>
      </c>
      <c r="F133">
        <v>0.18</v>
      </c>
      <c r="G133">
        <v>0.02</v>
      </c>
      <c r="H133">
        <v>1</v>
      </c>
      <c r="I133">
        <v>0.59976029786365626</v>
      </c>
      <c r="J133">
        <v>0.19992009928788546</v>
      </c>
      <c r="K133">
        <v>0.17992808935909688</v>
      </c>
      <c r="L133">
        <v>1.9992009928788544E-2</v>
      </c>
      <c r="M133">
        <v>3.9950356057279364E-4</v>
      </c>
      <c r="N133">
        <v>1</v>
      </c>
      <c r="O133">
        <v>4.8000000000000001E-2</v>
      </c>
      <c r="P133">
        <v>3.4000000000000002E-2</v>
      </c>
      <c r="Q133">
        <v>4.2999999999999997E-2</v>
      </c>
      <c r="R133">
        <v>0.223</v>
      </c>
      <c r="S133">
        <v>800</v>
      </c>
      <c r="T133">
        <v>0.36738375218803954</v>
      </c>
      <c r="X133">
        <v>363636</v>
      </c>
      <c r="Y133">
        <v>145.27387675244839</v>
      </c>
      <c r="Z133">
        <v>27.383246453304782</v>
      </c>
      <c r="AA133">
        <v>0</v>
      </c>
      <c r="AB133">
        <v>1623</v>
      </c>
      <c r="AC133">
        <v>18000</v>
      </c>
      <c r="AD133">
        <v>980.78720877621868</v>
      </c>
      <c r="AE133">
        <v>980.78720877621868</v>
      </c>
      <c r="AF133">
        <v>74.336931306435574</v>
      </c>
      <c r="AG133">
        <v>67.333682280716715</v>
      </c>
      <c r="AI133">
        <v>6.6834826959369167</v>
      </c>
      <c r="AJ133">
        <v>799.09728430841335</v>
      </c>
      <c r="AM133">
        <v>1.3539826287960148</v>
      </c>
    </row>
    <row r="134" spans="1:39" x14ac:dyDescent="0.35">
      <c r="A134">
        <v>6.5999999999992731E-2</v>
      </c>
      <c r="B134">
        <v>0.93400000000000727</v>
      </c>
      <c r="C134">
        <v>-5.0123133046248158E-4</v>
      </c>
      <c r="D134">
        <v>0.6</v>
      </c>
      <c r="E134">
        <v>0.2</v>
      </c>
      <c r="F134">
        <v>0.18</v>
      </c>
      <c r="G134">
        <v>0.02</v>
      </c>
      <c r="H134">
        <v>1</v>
      </c>
      <c r="I134">
        <v>0.59976103587135254</v>
      </c>
      <c r="J134">
        <v>0.19992034529045086</v>
      </c>
      <c r="K134">
        <v>0.17992831076140575</v>
      </c>
      <c r="L134">
        <v>1.9992034529045084E-2</v>
      </c>
      <c r="M134">
        <v>3.9827354774585083E-4</v>
      </c>
      <c r="N134">
        <v>1</v>
      </c>
      <c r="O134">
        <v>4.8000000000000001E-2</v>
      </c>
      <c r="P134">
        <v>3.4000000000000002E-2</v>
      </c>
      <c r="Q134">
        <v>4.2999999999999997E-2</v>
      </c>
      <c r="R134">
        <v>0.223</v>
      </c>
      <c r="S134">
        <v>800</v>
      </c>
      <c r="T134">
        <v>0.36639980072109846</v>
      </c>
      <c r="X134">
        <v>363636</v>
      </c>
      <c r="Y134">
        <v>144.82659980811022</v>
      </c>
      <c r="Z134">
        <v>27.358040908451375</v>
      </c>
      <c r="AA134">
        <v>0</v>
      </c>
      <c r="AB134">
        <v>1623</v>
      </c>
      <c r="AC134">
        <v>18000</v>
      </c>
      <c r="AD134">
        <v>980.78720877621868</v>
      </c>
      <c r="AE134">
        <v>980.78720877621868</v>
      </c>
      <c r="AF134">
        <v>74.467204239474896</v>
      </c>
      <c r="AG134">
        <v>67.387724113737605</v>
      </c>
      <c r="AI134">
        <v>6.6833437381416747</v>
      </c>
      <c r="AJ134">
        <v>798.98625122623685</v>
      </c>
      <c r="AM134">
        <v>1.3501602186143451</v>
      </c>
    </row>
    <row r="135" spans="1:39" x14ac:dyDescent="0.35">
      <c r="A135">
        <v>6.6499999999992676E-2</v>
      </c>
      <c r="B135">
        <v>0.93350000000000732</v>
      </c>
      <c r="C135">
        <v>-5.0123265021646075E-4</v>
      </c>
      <c r="D135">
        <v>0.6</v>
      </c>
      <c r="E135">
        <v>0.2</v>
      </c>
      <c r="F135">
        <v>0.18</v>
      </c>
      <c r="G135">
        <v>0.02</v>
      </c>
      <c r="H135">
        <v>1</v>
      </c>
      <c r="I135">
        <v>0.59976177466962999</v>
      </c>
      <c r="J135">
        <v>0.19992059155654335</v>
      </c>
      <c r="K135">
        <v>0.17992853240088899</v>
      </c>
      <c r="L135">
        <v>1.9992059155654333E-2</v>
      </c>
      <c r="M135">
        <v>3.9704221728331413E-4</v>
      </c>
      <c r="N135">
        <v>1</v>
      </c>
      <c r="O135">
        <v>4.8000000000000001E-2</v>
      </c>
      <c r="P135">
        <v>3.4000000000000002E-2</v>
      </c>
      <c r="Q135">
        <v>4.2999999999999997E-2</v>
      </c>
      <c r="R135">
        <v>0.223</v>
      </c>
      <c r="S135">
        <v>800</v>
      </c>
      <c r="T135">
        <v>0.36541479520866516</v>
      </c>
      <c r="X135">
        <v>363636</v>
      </c>
      <c r="Y135">
        <v>144.37884372403522</v>
      </c>
      <c r="Z135">
        <v>27.332738238726193</v>
      </c>
      <c r="AA135">
        <v>0</v>
      </c>
      <c r="AB135">
        <v>1623</v>
      </c>
      <c r="AC135">
        <v>18000</v>
      </c>
      <c r="AD135">
        <v>980.78720877621868</v>
      </c>
      <c r="AE135">
        <v>980.78720877621868</v>
      </c>
      <c r="AF135">
        <v>74.59812528536753</v>
      </c>
      <c r="AG135">
        <v>67.441937656381427</v>
      </c>
      <c r="AI135">
        <v>6.6832040890260558</v>
      </c>
      <c r="AJ135">
        <v>798.87468129336401</v>
      </c>
      <c r="AM135">
        <v>1.3463593296661034</v>
      </c>
    </row>
    <row r="136" spans="1:39" x14ac:dyDescent="0.35">
      <c r="A136">
        <v>6.6999999999992621E-2</v>
      </c>
      <c r="B136">
        <v>0.93300000000000738</v>
      </c>
      <c r="C136">
        <v>-5.0123397209336849E-4</v>
      </c>
      <c r="D136">
        <v>0.6</v>
      </c>
      <c r="E136">
        <v>0.2</v>
      </c>
      <c r="F136">
        <v>0.18</v>
      </c>
      <c r="G136">
        <v>0.02</v>
      </c>
      <c r="H136">
        <v>1</v>
      </c>
      <c r="I136">
        <v>0.5997625142597599</v>
      </c>
      <c r="J136">
        <v>0.19992083808658667</v>
      </c>
      <c r="K136">
        <v>0.17992875427792798</v>
      </c>
      <c r="L136">
        <v>1.9992083808658665E-2</v>
      </c>
      <c r="M136">
        <v>3.9580956706679831E-4</v>
      </c>
      <c r="N136">
        <v>1</v>
      </c>
      <c r="O136">
        <v>4.8000000000000001E-2</v>
      </c>
      <c r="P136">
        <v>3.4000000000000002E-2</v>
      </c>
      <c r="Q136">
        <v>4.2999999999999997E-2</v>
      </c>
      <c r="R136">
        <v>0.223</v>
      </c>
      <c r="S136">
        <v>800</v>
      </c>
      <c r="T136">
        <v>0.36442873395613284</v>
      </c>
      <c r="X136">
        <v>363636</v>
      </c>
      <c r="Y136">
        <v>143.93060772990228</v>
      </c>
      <c r="Z136">
        <v>27.3073379377979</v>
      </c>
      <c r="AA136">
        <v>0</v>
      </c>
      <c r="AB136">
        <v>1623</v>
      </c>
      <c r="AC136">
        <v>18000</v>
      </c>
      <c r="AD136">
        <v>980.78720877621868</v>
      </c>
      <c r="AE136">
        <v>980.78720877621868</v>
      </c>
      <c r="AF136">
        <v>74.729699770925848</v>
      </c>
      <c r="AG136">
        <v>67.496323940818328</v>
      </c>
      <c r="AI136">
        <v>6.6830637429081268</v>
      </c>
      <c r="AJ136">
        <v>798.76257020049502</v>
      </c>
      <c r="AM136">
        <v>1.3425797807057185</v>
      </c>
    </row>
    <row r="137" spans="1:39" x14ac:dyDescent="0.35">
      <c r="A137">
        <v>6.7499999999992566E-2</v>
      </c>
      <c r="B137">
        <v>0.93250000000000743</v>
      </c>
      <c r="C137">
        <v>-5.0123529609776062E-4</v>
      </c>
      <c r="D137">
        <v>0.6</v>
      </c>
      <c r="E137">
        <v>0.2</v>
      </c>
      <c r="F137">
        <v>0.18</v>
      </c>
      <c r="G137">
        <v>0.02</v>
      </c>
      <c r="H137">
        <v>1</v>
      </c>
      <c r="I137">
        <v>0.59976325464301594</v>
      </c>
      <c r="J137">
        <v>0.19992108488100535</v>
      </c>
      <c r="K137">
        <v>0.17992897639290478</v>
      </c>
      <c r="L137">
        <v>1.9992108488100534E-2</v>
      </c>
      <c r="M137">
        <v>3.945755949733747E-4</v>
      </c>
      <c r="N137">
        <v>0.99999999999999989</v>
      </c>
      <c r="O137">
        <v>4.8000000000000001E-2</v>
      </c>
      <c r="P137">
        <v>3.4000000000000002E-2</v>
      </c>
      <c r="Q137">
        <v>4.2999999999999997E-2</v>
      </c>
      <c r="R137">
        <v>0.223</v>
      </c>
      <c r="S137">
        <v>800</v>
      </c>
      <c r="T137">
        <v>0.36344161526525998</v>
      </c>
      <c r="X137">
        <v>363636</v>
      </c>
      <c r="Y137">
        <v>143.48189105373808</v>
      </c>
      <c r="Z137">
        <v>27.281839495360185</v>
      </c>
      <c r="AA137">
        <v>0</v>
      </c>
      <c r="AB137">
        <v>1623</v>
      </c>
      <c r="AC137">
        <v>18000</v>
      </c>
      <c r="AD137">
        <v>980.78720877621868</v>
      </c>
      <c r="AE137">
        <v>980.78720877621868</v>
      </c>
      <c r="AF137">
        <v>74.861933084135373</v>
      </c>
      <c r="AG137">
        <v>67.550884008546603</v>
      </c>
      <c r="AI137">
        <v>6.6829226940407027</v>
      </c>
      <c r="AJ137">
        <v>798.64991358985799</v>
      </c>
      <c r="AM137">
        <v>1.338821392517118</v>
      </c>
    </row>
    <row r="138" spans="1:39" x14ac:dyDescent="0.35">
      <c r="A138">
        <v>6.7999999999992511E-2</v>
      </c>
      <c r="B138">
        <v>0.93200000000000749</v>
      </c>
      <c r="C138">
        <v>-5.0123662223420498E-4</v>
      </c>
      <c r="D138">
        <v>0.6</v>
      </c>
      <c r="E138">
        <v>0.2</v>
      </c>
      <c r="F138">
        <v>0.18</v>
      </c>
      <c r="G138">
        <v>0.02</v>
      </c>
      <c r="H138">
        <v>1</v>
      </c>
      <c r="I138">
        <v>0.59976399582067463</v>
      </c>
      <c r="J138">
        <v>0.19992133194022488</v>
      </c>
      <c r="K138">
        <v>0.17992919874620239</v>
      </c>
      <c r="L138">
        <v>1.9992133194022488E-2</v>
      </c>
      <c r="M138">
        <v>3.9334029887555901E-4</v>
      </c>
      <c r="N138">
        <v>1</v>
      </c>
      <c r="O138">
        <v>4.8000000000000001E-2</v>
      </c>
      <c r="P138">
        <v>3.4000000000000002E-2</v>
      </c>
      <c r="Q138">
        <v>4.2999999999999997E-2</v>
      </c>
      <c r="R138">
        <v>0.223</v>
      </c>
      <c r="S138">
        <v>800</v>
      </c>
      <c r="T138">
        <v>0.36245343743416097</v>
      </c>
      <c r="X138">
        <v>363636</v>
      </c>
      <c r="Y138">
        <v>143.03269292191277</v>
      </c>
      <c r="Z138">
        <v>27.256242397087817</v>
      </c>
      <c r="AA138">
        <v>0</v>
      </c>
      <c r="AB138">
        <v>1623</v>
      </c>
      <c r="AC138">
        <v>18000</v>
      </c>
      <c r="AD138">
        <v>980.78720877621868</v>
      </c>
      <c r="AE138">
        <v>980.78720877621868</v>
      </c>
      <c r="AF138">
        <v>74.994830675058196</v>
      </c>
      <c r="AG138">
        <v>67.605618910506251</v>
      </c>
      <c r="AI138">
        <v>6.6827809366103859</v>
      </c>
      <c r="AJ138">
        <v>798.53670705450804</v>
      </c>
      <c r="AM138">
        <v>1.3350839878854017</v>
      </c>
    </row>
    <row r="139" spans="1:39" x14ac:dyDescent="0.35">
      <c r="A139">
        <v>6.8499999999992456E-2</v>
      </c>
      <c r="B139">
        <v>0.93150000000000754</v>
      </c>
      <c r="C139">
        <v>-5.0123795050728147E-4</v>
      </c>
      <c r="D139">
        <v>0.6</v>
      </c>
      <c r="E139">
        <v>0.2</v>
      </c>
      <c r="F139">
        <v>0.18</v>
      </c>
      <c r="G139">
        <v>0.02</v>
      </c>
      <c r="H139">
        <v>1</v>
      </c>
      <c r="I139">
        <v>0.59976473779401518</v>
      </c>
      <c r="J139">
        <v>0.19992157926467174</v>
      </c>
      <c r="K139">
        <v>0.17992942133820455</v>
      </c>
      <c r="L139">
        <v>1.9992157926467174E-2</v>
      </c>
      <c r="M139">
        <v>3.9210367664129896E-4</v>
      </c>
      <c r="N139">
        <v>1</v>
      </c>
      <c r="O139">
        <v>4.8000000000000001E-2</v>
      </c>
      <c r="P139">
        <v>3.4000000000000002E-2</v>
      </c>
      <c r="Q139">
        <v>4.2999999999999997E-2</v>
      </c>
      <c r="R139">
        <v>0.223</v>
      </c>
      <c r="S139">
        <v>800</v>
      </c>
      <c r="T139">
        <v>0.36146419875729574</v>
      </c>
      <c r="X139">
        <v>363636</v>
      </c>
      <c r="Y139">
        <v>142.5830125591354</v>
      </c>
      <c r="Z139">
        <v>27.230546124592024</v>
      </c>
      <c r="AA139">
        <v>0</v>
      </c>
      <c r="AB139">
        <v>1623</v>
      </c>
      <c r="AC139">
        <v>18000</v>
      </c>
      <c r="AD139">
        <v>980.78720877621868</v>
      </c>
      <c r="AE139">
        <v>980.78720877621868</v>
      </c>
      <c r="AF139">
        <v>75.128398056752886</v>
      </c>
      <c r="AG139">
        <v>67.660529707194186</v>
      </c>
      <c r="AI139">
        <v>6.682638464736578</v>
      </c>
      <c r="AJ139">
        <v>798.42294613760748</v>
      </c>
      <c r="AM139">
        <v>1.3313673915689874</v>
      </c>
    </row>
    <row r="140" spans="1:39" x14ac:dyDescent="0.35">
      <c r="A140">
        <v>6.8999999999992401E-2</v>
      </c>
      <c r="B140">
        <v>0.9310000000000076</v>
      </c>
      <c r="C140">
        <v>-5.0123928092158266E-4</v>
      </c>
      <c r="D140">
        <v>0.6</v>
      </c>
      <c r="E140">
        <v>0.2</v>
      </c>
      <c r="F140">
        <v>0.18</v>
      </c>
      <c r="G140">
        <v>0.02</v>
      </c>
      <c r="H140">
        <v>1</v>
      </c>
      <c r="I140">
        <v>0.59976548056431955</v>
      </c>
      <c r="J140">
        <v>0.19992182685477322</v>
      </c>
      <c r="K140">
        <v>0.17992964416929588</v>
      </c>
      <c r="L140">
        <v>1.9992182685477321E-2</v>
      </c>
      <c r="M140">
        <v>3.9086572613396243E-4</v>
      </c>
      <c r="N140">
        <v>1</v>
      </c>
      <c r="O140">
        <v>4.8000000000000001E-2</v>
      </c>
      <c r="P140">
        <v>3.4000000000000002E-2</v>
      </c>
      <c r="Q140">
        <v>4.2999999999999997E-2</v>
      </c>
      <c r="R140">
        <v>0.223</v>
      </c>
      <c r="S140">
        <v>800</v>
      </c>
      <c r="T140">
        <v>0.36047389752546077</v>
      </c>
      <c r="X140">
        <v>363636</v>
      </c>
      <c r="Y140">
        <v>142.13284918844957</v>
      </c>
      <c r="Z140">
        <v>27.204750155375262</v>
      </c>
      <c r="AA140">
        <v>0</v>
      </c>
      <c r="AB140">
        <v>1623</v>
      </c>
      <c r="AC140">
        <v>18000</v>
      </c>
      <c r="AD140">
        <v>980.78720877621868</v>
      </c>
      <c r="AE140">
        <v>980.78720877621868</v>
      </c>
      <c r="AF140">
        <v>75.262640806211138</v>
      </c>
      <c r="AG140">
        <v>67.715617468781261</v>
      </c>
      <c r="AI140">
        <v>6.6824952724704891</v>
      </c>
      <c r="AJ140">
        <v>798.30862633170409</v>
      </c>
      <c r="AM140">
        <v>1.3276714302722199</v>
      </c>
    </row>
    <row r="141" spans="1:39" x14ac:dyDescent="0.35">
      <c r="A141">
        <v>6.9499999999992346E-2</v>
      </c>
      <c r="B141">
        <v>0.93050000000000765</v>
      </c>
      <c r="C141">
        <v>-5.0124061348171358E-4</v>
      </c>
      <c r="D141">
        <v>0.6</v>
      </c>
      <c r="E141">
        <v>0.2</v>
      </c>
      <c r="F141">
        <v>0.18</v>
      </c>
      <c r="G141">
        <v>0.02</v>
      </c>
      <c r="H141">
        <v>1</v>
      </c>
      <c r="I141">
        <v>0.59976622413287262</v>
      </c>
      <c r="J141">
        <v>0.19992207471095755</v>
      </c>
      <c r="K141">
        <v>0.17992986723986176</v>
      </c>
      <c r="L141">
        <v>1.9992207471095754E-2</v>
      </c>
      <c r="M141">
        <v>3.896264452123247E-4</v>
      </c>
      <c r="N141">
        <v>1</v>
      </c>
      <c r="O141">
        <v>4.8000000000000001E-2</v>
      </c>
      <c r="P141">
        <v>3.4000000000000002E-2</v>
      </c>
      <c r="Q141">
        <v>4.2999999999999997E-2</v>
      </c>
      <c r="R141">
        <v>0.223</v>
      </c>
      <c r="S141">
        <v>800</v>
      </c>
      <c r="T141">
        <v>0.35948253202577862</v>
      </c>
      <c r="X141">
        <v>363636</v>
      </c>
      <c r="Y141">
        <v>141.68220203122891</v>
      </c>
      <c r="Z141">
        <v>27.178853962785297</v>
      </c>
      <c r="AA141">
        <v>0</v>
      </c>
      <c r="AB141">
        <v>1623</v>
      </c>
      <c r="AC141">
        <v>18000</v>
      </c>
      <c r="AD141">
        <v>980.78720877621868</v>
      </c>
      <c r="AE141">
        <v>980.78720877621868</v>
      </c>
      <c r="AF141">
        <v>75.397564565311185</v>
      </c>
      <c r="AG141">
        <v>67.770883275231128</v>
      </c>
      <c r="AI141">
        <v>6.6823513537941155</v>
      </c>
      <c r="AJ141">
        <v>798.19374307798603</v>
      </c>
      <c r="AM141">
        <v>1.3239959326184367</v>
      </c>
    </row>
    <row r="142" spans="1:39" x14ac:dyDescent="0.35">
      <c r="A142">
        <v>6.9999999999992291E-2</v>
      </c>
      <c r="B142">
        <v>0.93000000000000771</v>
      </c>
      <c r="C142">
        <v>-5.0124194819229099E-4</v>
      </c>
      <c r="D142">
        <v>0.6</v>
      </c>
      <c r="E142">
        <v>0.2</v>
      </c>
      <c r="F142">
        <v>0.18</v>
      </c>
      <c r="G142">
        <v>0.02</v>
      </c>
      <c r="H142">
        <v>1</v>
      </c>
      <c r="I142">
        <v>0.59976696850096167</v>
      </c>
      <c r="J142">
        <v>0.19992232283365391</v>
      </c>
      <c r="K142">
        <v>0.1799300905502885</v>
      </c>
      <c r="L142">
        <v>1.9992232283365389E-2</v>
      </c>
      <c r="M142">
        <v>3.8838583173055611E-4</v>
      </c>
      <c r="N142">
        <v>1.0000000000000002</v>
      </c>
      <c r="O142">
        <v>4.8000000000000001E-2</v>
      </c>
      <c r="P142">
        <v>3.4000000000000002E-2</v>
      </c>
      <c r="Q142">
        <v>4.2999999999999997E-2</v>
      </c>
      <c r="R142">
        <v>0.223</v>
      </c>
      <c r="S142">
        <v>800</v>
      </c>
      <c r="T142">
        <v>0.35849010054168812</v>
      </c>
      <c r="X142">
        <v>363636</v>
      </c>
      <c r="Y142">
        <v>141.2310703071725</v>
      </c>
      <c r="Z142">
        <v>27.152857015968628</v>
      </c>
      <c r="AA142">
        <v>0</v>
      </c>
      <c r="AB142">
        <v>1623</v>
      </c>
      <c r="AC142">
        <v>18000</v>
      </c>
      <c r="AD142">
        <v>980.78720877621868</v>
      </c>
      <c r="AE142">
        <v>980.78720877621868</v>
      </c>
      <c r="AF142">
        <v>75.533175041788937</v>
      </c>
      <c r="AG142">
        <v>67.826328216420819</v>
      </c>
      <c r="AI142">
        <v>6.6822067026192062</v>
      </c>
      <c r="AJ142">
        <v>798.0782917655298</v>
      </c>
      <c r="AM142">
        <v>1.3203407291234781</v>
      </c>
    </row>
    <row r="143" spans="1:39" x14ac:dyDescent="0.35">
      <c r="A143">
        <v>7.0499999999992236E-2</v>
      </c>
      <c r="B143">
        <v>0.92950000000000776</v>
      </c>
      <c r="C143">
        <v>-5.0124328505794476E-4</v>
      </c>
      <c r="D143">
        <v>0.6</v>
      </c>
      <c r="E143">
        <v>0.2</v>
      </c>
      <c r="F143">
        <v>0.18</v>
      </c>
      <c r="G143">
        <v>0.02</v>
      </c>
      <c r="H143">
        <v>1</v>
      </c>
      <c r="I143">
        <v>0.59976771366987702</v>
      </c>
      <c r="J143">
        <v>0.19992257122329238</v>
      </c>
      <c r="K143">
        <v>0.17993031410096311</v>
      </c>
      <c r="L143">
        <v>1.9992257122329236E-2</v>
      </c>
      <c r="M143">
        <v>3.8714388353821005E-4</v>
      </c>
      <c r="N143">
        <v>0.99999999999999989</v>
      </c>
      <c r="O143">
        <v>4.8000000000000001E-2</v>
      </c>
      <c r="P143">
        <v>3.4000000000000002E-2</v>
      </c>
      <c r="Q143">
        <v>4.2999999999999997E-2</v>
      </c>
      <c r="R143">
        <v>0.223</v>
      </c>
      <c r="S143">
        <v>800</v>
      </c>
      <c r="T143">
        <v>0.35749660135293487</v>
      </c>
      <c r="X143">
        <v>363636</v>
      </c>
      <c r="Y143">
        <v>140.77945323430055</v>
      </c>
      <c r="Z143">
        <v>27.126758779823252</v>
      </c>
      <c r="AA143">
        <v>0</v>
      </c>
      <c r="AB143">
        <v>1623</v>
      </c>
      <c r="AC143">
        <v>18000</v>
      </c>
      <c r="AD143">
        <v>980.78720877621868</v>
      </c>
      <c r="AE143">
        <v>980.78720877621868</v>
      </c>
      <c r="AF143">
        <v>75.669478010226769</v>
      </c>
      <c r="AG143">
        <v>67.881953392263412</v>
      </c>
      <c r="AI143">
        <v>6.6820613127862059</v>
      </c>
      <c r="AJ143">
        <v>797.9622677305307</v>
      </c>
      <c r="AM143">
        <v>1.3167056521696359</v>
      </c>
    </row>
    <row r="144" spans="1:39" x14ac:dyDescent="0.35">
      <c r="A144">
        <v>7.099999999999218E-2</v>
      </c>
      <c r="B144">
        <v>0.92900000000000782</v>
      </c>
      <c r="C144">
        <v>-5.0124462408331679E-4</v>
      </c>
      <c r="D144">
        <v>0.6</v>
      </c>
      <c r="E144">
        <v>0.2</v>
      </c>
      <c r="F144">
        <v>0.18</v>
      </c>
      <c r="G144">
        <v>0.02</v>
      </c>
      <c r="H144">
        <v>1</v>
      </c>
      <c r="I144">
        <v>0.59976845964091186</v>
      </c>
      <c r="J144">
        <v>0.19992281988030397</v>
      </c>
      <c r="K144">
        <v>0.17993053789227356</v>
      </c>
      <c r="L144">
        <v>1.9992281988030398E-2</v>
      </c>
      <c r="M144">
        <v>3.8590059848021022E-4</v>
      </c>
      <c r="N144">
        <v>1</v>
      </c>
      <c r="O144">
        <v>4.8000000000000001E-2</v>
      </c>
      <c r="P144">
        <v>3.4000000000000002E-2</v>
      </c>
      <c r="Q144">
        <v>4.2999999999999997E-2</v>
      </c>
      <c r="R144">
        <v>0.223</v>
      </c>
      <c r="S144">
        <v>800</v>
      </c>
      <c r="T144">
        <v>0.35650203273556086</v>
      </c>
      <c r="X144">
        <v>363636</v>
      </c>
      <c r="Y144">
        <v>140.32735002894972</v>
      </c>
      <c r="Z144">
        <v>27.100558714950687</v>
      </c>
      <c r="AA144">
        <v>0</v>
      </c>
      <c r="AB144">
        <v>1623</v>
      </c>
      <c r="AC144">
        <v>18000</v>
      </c>
      <c r="AD144">
        <v>980.78720877621868</v>
      </c>
      <c r="AE144">
        <v>980.78720877621868</v>
      </c>
      <c r="AF144">
        <v>75.806479313060464</v>
      </c>
      <c r="AG144">
        <v>67.937759912832391</v>
      </c>
      <c r="AI144">
        <v>6.6819151780631829</v>
      </c>
      <c r="AJ144">
        <v>797.84566625552281</v>
      </c>
      <c r="AM144">
        <v>1.3130905359800307</v>
      </c>
    </row>
    <row r="145" spans="1:39" x14ac:dyDescent="0.35">
      <c r="A145">
        <v>7.1499999999992125E-2</v>
      </c>
      <c r="B145">
        <v>0.92850000000000787</v>
      </c>
      <c r="C145">
        <v>-5.0124596527306199E-4</v>
      </c>
      <c r="D145">
        <v>0.6</v>
      </c>
      <c r="E145">
        <v>0.2</v>
      </c>
      <c r="F145">
        <v>0.18</v>
      </c>
      <c r="G145">
        <v>0.02</v>
      </c>
      <c r="H145">
        <v>1</v>
      </c>
      <c r="I145">
        <v>0.59976920641536191</v>
      </c>
      <c r="J145">
        <v>0.19992306880512065</v>
      </c>
      <c r="K145">
        <v>0.17993076192460855</v>
      </c>
      <c r="L145">
        <v>1.9992306880512064E-2</v>
      </c>
      <c r="M145">
        <v>3.8465597439683836E-4</v>
      </c>
      <c r="N145">
        <v>1</v>
      </c>
      <c r="O145">
        <v>4.8000000000000001E-2</v>
      </c>
      <c r="P145">
        <v>3.4000000000000002E-2</v>
      </c>
      <c r="Q145">
        <v>4.2999999999999997E-2</v>
      </c>
      <c r="R145">
        <v>0.223</v>
      </c>
      <c r="S145">
        <v>800</v>
      </c>
      <c r="T145">
        <v>0.35550639296189451</v>
      </c>
      <c r="X145">
        <v>363636</v>
      </c>
      <c r="Y145">
        <v>139.87475990576871</v>
      </c>
      <c r="Z145">
        <v>27.074256277607308</v>
      </c>
      <c r="AA145">
        <v>0</v>
      </c>
      <c r="AB145">
        <v>1623</v>
      </c>
      <c r="AC145">
        <v>18000</v>
      </c>
      <c r="AD145">
        <v>980.78720877621868</v>
      </c>
      <c r="AE145">
        <v>980.78720877621868</v>
      </c>
      <c r="AF145">
        <v>75.944184861604782</v>
      </c>
      <c r="AG145">
        <v>67.993748898488136</v>
      </c>
      <c r="AI145">
        <v>6.6817682921447359</v>
      </c>
      <c r="AJ145">
        <v>797.72848256858333</v>
      </c>
      <c r="AM145">
        <v>1.3094952165934106</v>
      </c>
    </row>
    <row r="146" spans="1:39" x14ac:dyDescent="0.35">
      <c r="A146">
        <v>7.199999999999207E-2</v>
      </c>
      <c r="B146">
        <v>0.92800000000000793</v>
      </c>
      <c r="C146">
        <v>-5.0124730863184688E-4</v>
      </c>
      <c r="D146">
        <v>0.6</v>
      </c>
      <c r="E146">
        <v>0.2</v>
      </c>
      <c r="F146">
        <v>0.18</v>
      </c>
      <c r="G146">
        <v>0.02</v>
      </c>
      <c r="H146">
        <v>1</v>
      </c>
      <c r="I146">
        <v>0.59976995399452582</v>
      </c>
      <c r="J146">
        <v>0.19992331799817528</v>
      </c>
      <c r="K146">
        <v>0.17993098619835773</v>
      </c>
      <c r="L146">
        <v>1.9992331799817527E-2</v>
      </c>
      <c r="M146">
        <v>3.8341000912372135E-4</v>
      </c>
      <c r="N146">
        <v>1</v>
      </c>
      <c r="O146">
        <v>4.8000000000000001E-2</v>
      </c>
      <c r="P146">
        <v>3.4000000000000002E-2</v>
      </c>
      <c r="Q146">
        <v>4.2999999999999997E-2</v>
      </c>
      <c r="R146">
        <v>0.223</v>
      </c>
      <c r="S146">
        <v>800</v>
      </c>
      <c r="T146">
        <v>0.35450968030054097</v>
      </c>
      <c r="X146">
        <v>363636</v>
      </c>
      <c r="Y146">
        <v>139.42168207771354</v>
      </c>
      <c r="Z146">
        <v>27.047850919655001</v>
      </c>
      <c r="AA146">
        <v>0</v>
      </c>
      <c r="AB146">
        <v>1623</v>
      </c>
      <c r="AC146">
        <v>18000</v>
      </c>
      <c r="AD146">
        <v>980.78720877621868</v>
      </c>
      <c r="AE146">
        <v>980.78720877621868</v>
      </c>
      <c r="AF146">
        <v>76.082600637097869</v>
      </c>
      <c r="AG146">
        <v>68.049921480006262</v>
      </c>
      <c r="AI146">
        <v>6.6816206486508767</v>
      </c>
      <c r="AJ146">
        <v>797.61071184252057</v>
      </c>
      <c r="AM146">
        <v>1.3059195318393635</v>
      </c>
    </row>
    <row r="147" spans="1:39" x14ac:dyDescent="0.35">
      <c r="A147">
        <v>7.2499999999992015E-2</v>
      </c>
      <c r="B147">
        <v>0.92750000000000798</v>
      </c>
      <c r="C147">
        <v>-5.0124865416435174E-4</v>
      </c>
      <c r="D147">
        <v>0.6</v>
      </c>
      <c r="E147">
        <v>0.2</v>
      </c>
      <c r="F147">
        <v>0.18</v>
      </c>
      <c r="G147">
        <v>0.02</v>
      </c>
      <c r="H147">
        <v>1</v>
      </c>
      <c r="I147">
        <v>0.59977070237970487</v>
      </c>
      <c r="J147">
        <v>0.19992356745990164</v>
      </c>
      <c r="K147">
        <v>0.17993121071391147</v>
      </c>
      <c r="L147">
        <v>1.9992356745990165E-2</v>
      </c>
      <c r="M147">
        <v>3.8216270049181941E-4</v>
      </c>
      <c r="N147">
        <v>1</v>
      </c>
      <c r="O147">
        <v>4.8000000000000001E-2</v>
      </c>
      <c r="P147">
        <v>3.4000000000000002E-2</v>
      </c>
      <c r="Q147">
        <v>4.2999999999999997E-2</v>
      </c>
      <c r="R147">
        <v>0.223</v>
      </c>
      <c r="S147">
        <v>800</v>
      </c>
      <c r="T147">
        <v>0.35351189301637198</v>
      </c>
      <c r="X147">
        <v>363636</v>
      </c>
      <c r="Y147">
        <v>138.96811575604323</v>
      </c>
      <c r="Z147">
        <v>27.021342088511009</v>
      </c>
      <c r="AA147">
        <v>0</v>
      </c>
      <c r="AB147">
        <v>1623</v>
      </c>
      <c r="AC147">
        <v>18000</v>
      </c>
      <c r="AD147">
        <v>980.78720877621868</v>
      </c>
      <c r="AE147">
        <v>980.78720877621868</v>
      </c>
      <c r="AF147">
        <v>76.221732691765311</v>
      </c>
      <c r="AG147">
        <v>68.106278798708047</v>
      </c>
      <c r="AI147">
        <v>6.6814722411258982</v>
      </c>
      <c r="AJ147">
        <v>797.4923491940508</v>
      </c>
      <c r="AM147">
        <v>1.3023633213139312</v>
      </c>
    </row>
    <row r="148" spans="1:39" x14ac:dyDescent="0.35">
      <c r="A148">
        <v>7.299999999999196E-2</v>
      </c>
      <c r="B148">
        <v>0.92700000000000804</v>
      </c>
      <c r="C148">
        <v>-5.0125000187526845E-4</v>
      </c>
      <c r="D148">
        <v>0.6</v>
      </c>
      <c r="E148">
        <v>0.2</v>
      </c>
      <c r="F148">
        <v>0.18</v>
      </c>
      <c r="G148">
        <v>0.02</v>
      </c>
      <c r="H148">
        <v>1</v>
      </c>
      <c r="I148">
        <v>0.59977145157220346</v>
      </c>
      <c r="J148">
        <v>0.19992381719073452</v>
      </c>
      <c r="K148">
        <v>0.17993143547166104</v>
      </c>
      <c r="L148">
        <v>1.999238171907345E-2</v>
      </c>
      <c r="M148">
        <v>3.8091404632741266E-4</v>
      </c>
      <c r="N148">
        <v>0.99999999999999989</v>
      </c>
      <c r="O148">
        <v>4.8000000000000001E-2</v>
      </c>
      <c r="P148">
        <v>3.4000000000000002E-2</v>
      </c>
      <c r="Q148">
        <v>4.2999999999999997E-2</v>
      </c>
      <c r="R148">
        <v>0.223</v>
      </c>
      <c r="S148">
        <v>800</v>
      </c>
      <c r="T148">
        <v>0.35251302937051565</v>
      </c>
      <c r="X148">
        <v>363636</v>
      </c>
      <c r="Y148">
        <v>138.51406015031503</v>
      </c>
      <c r="Z148">
        <v>26.9947292270971</v>
      </c>
      <c r="AA148">
        <v>0</v>
      </c>
      <c r="AB148">
        <v>1623</v>
      </c>
      <c r="AC148">
        <v>18000</v>
      </c>
      <c r="AD148">
        <v>980.78720877621868</v>
      </c>
      <c r="AE148">
        <v>980.78720877621868</v>
      </c>
      <c r="AF148">
        <v>76.361587149903642</v>
      </c>
      <c r="AG148">
        <v>68.162822006592947</v>
      </c>
      <c r="AI148">
        <v>6.6813230630372171</v>
      </c>
      <c r="AJ148">
        <v>797.37338968295705</v>
      </c>
      <c r="AM148">
        <v>1.2988264263556257</v>
      </c>
    </row>
    <row r="149" spans="1:39" x14ac:dyDescent="0.35">
      <c r="A149">
        <v>7.3499999999991905E-2</v>
      </c>
      <c r="B149">
        <v>0.92650000000000809</v>
      </c>
      <c r="C149">
        <v>-5.0125135176930225E-4</v>
      </c>
      <c r="D149">
        <v>0.6</v>
      </c>
      <c r="E149">
        <v>0.2</v>
      </c>
      <c r="F149">
        <v>0.18</v>
      </c>
      <c r="G149">
        <v>0.02</v>
      </c>
      <c r="H149">
        <v>1</v>
      </c>
      <c r="I149">
        <v>0.59977220157332867</v>
      </c>
      <c r="J149">
        <v>0.19992406719110958</v>
      </c>
      <c r="K149">
        <v>0.1799316604719986</v>
      </c>
      <c r="L149">
        <v>1.9992406719110959E-2</v>
      </c>
      <c r="M149">
        <v>3.7966404445208913E-4</v>
      </c>
      <c r="N149">
        <v>0.99999999999999989</v>
      </c>
      <c r="O149">
        <v>4.8000000000000001E-2</v>
      </c>
      <c r="P149">
        <v>3.4000000000000002E-2</v>
      </c>
      <c r="Q149">
        <v>4.2999999999999997E-2</v>
      </c>
      <c r="R149">
        <v>0.223</v>
      </c>
      <c r="S149">
        <v>800</v>
      </c>
      <c r="T149">
        <v>0.3515130876203465</v>
      </c>
      <c r="X149">
        <v>363636</v>
      </c>
      <c r="Y149">
        <v>138.05951446837989</v>
      </c>
      <c r="Z149">
        <v>26.968011773787936</v>
      </c>
      <c r="AA149">
        <v>0</v>
      </c>
      <c r="AB149">
        <v>1623</v>
      </c>
      <c r="AC149">
        <v>18000</v>
      </c>
      <c r="AD149">
        <v>980.78720877621868</v>
      </c>
      <c r="AE149">
        <v>980.78720877621868</v>
      </c>
      <c r="AF149">
        <v>76.502170208984481</v>
      </c>
      <c r="AG149">
        <v>68.219552266473158</v>
      </c>
      <c r="AI149">
        <v>6.6811731077741978</v>
      </c>
      <c r="AJ149">
        <v>797.25382831123511</v>
      </c>
      <c r="AM149">
        <v>1.2953086900218309</v>
      </c>
    </row>
    <row r="150" spans="1:39" x14ac:dyDescent="0.35">
      <c r="A150">
        <v>7.399999999999185E-2</v>
      </c>
      <c r="B150">
        <v>0.92600000000000815</v>
      </c>
      <c r="C150">
        <v>-5.0125270385117081E-4</v>
      </c>
      <c r="D150">
        <v>0.6</v>
      </c>
      <c r="E150">
        <v>0.2</v>
      </c>
      <c r="F150">
        <v>0.18</v>
      </c>
      <c r="G150">
        <v>0.02</v>
      </c>
      <c r="H150">
        <v>1</v>
      </c>
      <c r="I150">
        <v>0.59977295238439032</v>
      </c>
      <c r="J150">
        <v>0.19992431746146347</v>
      </c>
      <c r="K150">
        <v>0.1799318857153171</v>
      </c>
      <c r="L150">
        <v>1.9992431746146348E-2</v>
      </c>
      <c r="M150">
        <v>3.7841269268273182E-4</v>
      </c>
      <c r="N150">
        <v>1</v>
      </c>
      <c r="O150">
        <v>4.8000000000000001E-2</v>
      </c>
      <c r="P150">
        <v>3.4000000000000002E-2</v>
      </c>
      <c r="Q150">
        <v>4.2999999999999997E-2</v>
      </c>
      <c r="R150">
        <v>0.223</v>
      </c>
      <c r="S150">
        <v>800</v>
      </c>
      <c r="T150">
        <v>0.35051206601947527</v>
      </c>
      <c r="X150">
        <v>363636</v>
      </c>
      <c r="Y150">
        <v>137.60447791637787</v>
      </c>
      <c r="Z150">
        <v>26.941189162358679</v>
      </c>
      <c r="AA150">
        <v>0</v>
      </c>
      <c r="AB150">
        <v>1623</v>
      </c>
      <c r="AC150">
        <v>18000</v>
      </c>
      <c r="AD150">
        <v>980.78720877621868</v>
      </c>
      <c r="AE150">
        <v>980.78720877621868</v>
      </c>
      <c r="AF150">
        <v>76.643488140779127</v>
      </c>
      <c r="AG150">
        <v>68.276470752110356</v>
      </c>
      <c r="AI150">
        <v>6.6810223686469499</v>
      </c>
      <c r="AJ150">
        <v>797.13366002221949</v>
      </c>
      <c r="AM150">
        <v>1.2918099570655897</v>
      </c>
    </row>
    <row r="151" spans="1:39" x14ac:dyDescent="0.35">
      <c r="A151">
        <v>7.4499999999991795E-2</v>
      </c>
      <c r="B151">
        <v>0.9255000000000082</v>
      </c>
      <c r="C151">
        <v>-5.0125405812560461E-4</v>
      </c>
      <c r="D151">
        <v>0.6</v>
      </c>
      <c r="E151">
        <v>0.2</v>
      </c>
      <c r="F151">
        <v>0.18</v>
      </c>
      <c r="G151">
        <v>0.02</v>
      </c>
      <c r="H151">
        <v>1</v>
      </c>
      <c r="I151">
        <v>0.59977370400670105</v>
      </c>
      <c r="J151">
        <v>0.19992456800223371</v>
      </c>
      <c r="K151">
        <v>0.17993211120201033</v>
      </c>
      <c r="L151">
        <v>1.9992456800223372E-2</v>
      </c>
      <c r="M151">
        <v>3.7715998883150595E-4</v>
      </c>
      <c r="N151">
        <v>0.99999999999999989</v>
      </c>
      <c r="O151">
        <v>4.8000000000000001E-2</v>
      </c>
      <c r="P151">
        <v>3.4000000000000002E-2</v>
      </c>
      <c r="Q151">
        <v>4.2999999999999997E-2</v>
      </c>
      <c r="R151">
        <v>0.223</v>
      </c>
      <c r="S151">
        <v>800</v>
      </c>
      <c r="T151">
        <v>0.34950996281773861</v>
      </c>
      <c r="X151">
        <v>363636</v>
      </c>
      <c r="Y151">
        <v>137.1489496987335</v>
      </c>
      <c r="Z151">
        <v>26.914260821931808</v>
      </c>
      <c r="AA151">
        <v>0</v>
      </c>
      <c r="AB151">
        <v>1623</v>
      </c>
      <c r="AC151">
        <v>18000</v>
      </c>
      <c r="AD151">
        <v>980.78720877621868</v>
      </c>
      <c r="AE151">
        <v>980.78720877621868</v>
      </c>
      <c r="AF151">
        <v>76.785547292504305</v>
      </c>
      <c r="AG151">
        <v>68.333578648354603</v>
      </c>
      <c r="AI151">
        <v>6.6808708388851095</v>
      </c>
      <c r="AJ151">
        <v>797.01287969969917</v>
      </c>
      <c r="AM151">
        <v>1.2883300739127643</v>
      </c>
    </row>
    <row r="152" spans="1:39" x14ac:dyDescent="0.35">
      <c r="A152">
        <v>7.499999999999174E-2</v>
      </c>
      <c r="B152">
        <v>0.92500000000000826</v>
      </c>
      <c r="C152">
        <v>-5.0125541459734684E-4</v>
      </c>
      <c r="D152">
        <v>0.6</v>
      </c>
      <c r="E152">
        <v>0.2</v>
      </c>
      <c r="F152">
        <v>0.18</v>
      </c>
      <c r="G152">
        <v>0.02</v>
      </c>
      <c r="H152">
        <v>1</v>
      </c>
      <c r="I152">
        <v>0.59977445644157645</v>
      </c>
      <c r="J152">
        <v>0.19992481881385885</v>
      </c>
      <c r="K152">
        <v>0.17993233693247296</v>
      </c>
      <c r="L152">
        <v>1.9992481881385884E-2</v>
      </c>
      <c r="M152">
        <v>3.7590593070584627E-4</v>
      </c>
      <c r="N152">
        <v>1</v>
      </c>
      <c r="O152">
        <v>4.8000000000000001E-2</v>
      </c>
      <c r="P152">
        <v>3.4000000000000002E-2</v>
      </c>
      <c r="Q152">
        <v>4.2999999999999997E-2</v>
      </c>
      <c r="R152">
        <v>0.223</v>
      </c>
      <c r="S152">
        <v>800</v>
      </c>
      <c r="T152">
        <v>0.34850677626118926</v>
      </c>
      <c r="X152">
        <v>363636</v>
      </c>
      <c r="Y152">
        <v>136.69292901815112</v>
      </c>
      <c r="Z152">
        <v>26.887226176923132</v>
      </c>
      <c r="AA152">
        <v>0</v>
      </c>
      <c r="AB152">
        <v>1623</v>
      </c>
      <c r="AC152">
        <v>18000</v>
      </c>
      <c r="AD152">
        <v>980.78720877621868</v>
      </c>
      <c r="AE152">
        <v>980.78720877621868</v>
      </c>
      <c r="AF152">
        <v>76.92835408798976</v>
      </c>
      <c r="AG152">
        <v>68.390877151285508</v>
      </c>
      <c r="AI152">
        <v>6.6807185116365915</v>
      </c>
      <c r="AJ152">
        <v>796.89148216701187</v>
      </c>
      <c r="AM152">
        <v>1.2848688886395661</v>
      </c>
    </row>
    <row r="153" spans="1:39" x14ac:dyDescent="0.35">
      <c r="A153">
        <v>7.5499999999991685E-2</v>
      </c>
      <c r="B153">
        <v>0.92450000000000832</v>
      </c>
      <c r="C153">
        <v>-5.0125677327115354E-4</v>
      </c>
      <c r="D153">
        <v>0.6</v>
      </c>
      <c r="E153">
        <v>0.2</v>
      </c>
      <c r="F153">
        <v>0.18</v>
      </c>
      <c r="G153">
        <v>0.02</v>
      </c>
      <c r="H153">
        <v>1</v>
      </c>
      <c r="I153">
        <v>0.59977520969033493</v>
      </c>
      <c r="J153">
        <v>0.19992506989677833</v>
      </c>
      <c r="K153">
        <v>0.17993256290710047</v>
      </c>
      <c r="L153">
        <v>1.9992506989677833E-2</v>
      </c>
      <c r="M153">
        <v>3.7465051610844442E-4</v>
      </c>
      <c r="N153">
        <v>1</v>
      </c>
      <c r="O153">
        <v>4.8000000000000001E-2</v>
      </c>
      <c r="P153">
        <v>3.4000000000000002E-2</v>
      </c>
      <c r="Q153">
        <v>4.2999999999999997E-2</v>
      </c>
      <c r="R153">
        <v>0.223</v>
      </c>
      <c r="S153">
        <v>800</v>
      </c>
      <c r="T153">
        <v>0.34750250459208554</v>
      </c>
      <c r="X153">
        <v>363636</v>
      </c>
      <c r="Y153">
        <v>136.2364150756103</v>
      </c>
      <c r="Z153">
        <v>26.860084646986984</v>
      </c>
      <c r="AA153">
        <v>0</v>
      </c>
      <c r="AB153">
        <v>1623</v>
      </c>
      <c r="AC153">
        <v>18000</v>
      </c>
      <c r="AD153">
        <v>980.78720877621868</v>
      </c>
      <c r="AE153">
        <v>980.78720877621868</v>
      </c>
      <c r="AF153">
        <v>77.071915028867693</v>
      </c>
      <c r="AG153">
        <v>68.448367468355585</v>
      </c>
      <c r="AI153">
        <v>6.680565379966322</v>
      </c>
      <c r="AJ153">
        <v>796.76946218612443</v>
      </c>
      <c r="AM153">
        <v>1.2814262509504457</v>
      </c>
    </row>
    <row r="154" spans="1:39" x14ac:dyDescent="0.35">
      <c r="A154">
        <v>7.599999999999163E-2</v>
      </c>
      <c r="B154">
        <v>0.92400000000000837</v>
      </c>
      <c r="C154">
        <v>-5.0125813415179371E-4</v>
      </c>
      <c r="D154">
        <v>0.6</v>
      </c>
      <c r="E154">
        <v>0.2</v>
      </c>
      <c r="F154">
        <v>0.18</v>
      </c>
      <c r="G154">
        <v>0.02</v>
      </c>
      <c r="H154">
        <v>1</v>
      </c>
      <c r="I154">
        <v>0.59977596375429765</v>
      </c>
      <c r="J154">
        <v>0.19992532125143259</v>
      </c>
      <c r="K154">
        <v>0.17993278912628929</v>
      </c>
      <c r="L154">
        <v>1.9992532125143257E-2</v>
      </c>
      <c r="M154">
        <v>3.7339374283723581E-4</v>
      </c>
      <c r="N154">
        <v>1</v>
      </c>
      <c r="O154">
        <v>4.8000000000000001E-2</v>
      </c>
      <c r="P154">
        <v>3.4000000000000002E-2</v>
      </c>
      <c r="Q154">
        <v>4.2999999999999997E-2</v>
      </c>
      <c r="R154">
        <v>0.223</v>
      </c>
      <c r="S154">
        <v>800</v>
      </c>
      <c r="T154">
        <v>0.34649714604888104</v>
      </c>
      <c r="X154">
        <v>363636</v>
      </c>
      <c r="Y154">
        <v>135.77940707036109</v>
      </c>
      <c r="Z154">
        <v>26.832835646960582</v>
      </c>
      <c r="AA154">
        <v>0</v>
      </c>
      <c r="AB154">
        <v>1623</v>
      </c>
      <c r="AC154">
        <v>18000</v>
      </c>
      <c r="AD154">
        <v>980.78720877621868</v>
      </c>
      <c r="AE154">
        <v>980.78720877621868</v>
      </c>
      <c r="AF154">
        <v>77.216236695784971</v>
      </c>
      <c r="AG154">
        <v>68.506050818536039</v>
      </c>
      <c r="AI154">
        <v>6.6804114368549437</v>
      </c>
      <c r="AJ154">
        <v>796.64681445669294</v>
      </c>
      <c r="AM154">
        <v>1.2780020121563385</v>
      </c>
    </row>
    <row r="155" spans="1:39" x14ac:dyDescent="0.35">
      <c r="A155">
        <v>7.6499999999991575E-2</v>
      </c>
      <c r="B155">
        <v>0.92350000000000843</v>
      </c>
      <c r="C155">
        <v>-5.0125949724404921E-4</v>
      </c>
      <c r="D155">
        <v>0.6</v>
      </c>
      <c r="E155">
        <v>0.2</v>
      </c>
      <c r="F155">
        <v>0.18</v>
      </c>
      <c r="G155">
        <v>0.02</v>
      </c>
      <c r="H155">
        <v>1</v>
      </c>
      <c r="I155">
        <v>0.59977671863478876</v>
      </c>
      <c r="J155">
        <v>0.19992557287826293</v>
      </c>
      <c r="K155">
        <v>0.17993301559043662</v>
      </c>
      <c r="L155">
        <v>1.9992557287826292E-2</v>
      </c>
      <c r="M155">
        <v>3.7213560868538703E-4</v>
      </c>
      <c r="N155">
        <v>1</v>
      </c>
      <c r="O155">
        <v>4.8000000000000001E-2</v>
      </c>
      <c r="P155">
        <v>3.4000000000000002E-2</v>
      </c>
      <c r="Q155">
        <v>4.2999999999999997E-2</v>
      </c>
      <c r="R155">
        <v>0.223</v>
      </c>
      <c r="S155">
        <v>800</v>
      </c>
      <c r="T155">
        <v>0.34549069886621447</v>
      </c>
      <c r="X155">
        <v>363636</v>
      </c>
      <c r="Y155">
        <v>135.3219041999194</v>
      </c>
      <c r="Z155">
        <v>26.805478586807538</v>
      </c>
      <c r="AA155">
        <v>0</v>
      </c>
      <c r="AB155">
        <v>1623</v>
      </c>
      <c r="AC155">
        <v>18000</v>
      </c>
      <c r="AD155">
        <v>980.78720877621868</v>
      </c>
      <c r="AE155">
        <v>980.78720877621868</v>
      </c>
      <c r="AF155">
        <v>77.361325749638468</v>
      </c>
      <c r="AG155">
        <v>68.56392843246482</v>
      </c>
      <c r="AI155">
        <v>6.6802566751974997</v>
      </c>
      <c r="AJ155">
        <v>796.52353361510984</v>
      </c>
      <c r="AM155">
        <v>1.2745960251532569</v>
      </c>
    </row>
    <row r="156" spans="1:39" x14ac:dyDescent="0.35">
      <c r="A156">
        <v>7.699999999999152E-2</v>
      </c>
      <c r="B156">
        <v>0.92300000000000848</v>
      </c>
      <c r="C156">
        <v>-5.0126086255271492E-4</v>
      </c>
      <c r="D156">
        <v>0.6</v>
      </c>
      <c r="E156">
        <v>0.2</v>
      </c>
      <c r="F156">
        <v>0.18</v>
      </c>
      <c r="G156">
        <v>0.02</v>
      </c>
      <c r="H156">
        <v>1</v>
      </c>
      <c r="I156">
        <v>0.59977747433313522</v>
      </c>
      <c r="J156">
        <v>0.19992582477771176</v>
      </c>
      <c r="K156">
        <v>0.17993324229994057</v>
      </c>
      <c r="L156">
        <v>1.9992582477771175E-2</v>
      </c>
      <c r="M156">
        <v>3.7087611144128276E-4</v>
      </c>
      <c r="N156">
        <v>1</v>
      </c>
      <c r="O156">
        <v>4.8000000000000001E-2</v>
      </c>
      <c r="P156">
        <v>3.4000000000000002E-2</v>
      </c>
      <c r="Q156">
        <v>4.2999999999999997E-2</v>
      </c>
      <c r="R156">
        <v>0.223</v>
      </c>
      <c r="S156">
        <v>800</v>
      </c>
      <c r="T156">
        <v>0.34448316127489931</v>
      </c>
      <c r="X156">
        <v>363636</v>
      </c>
      <c r="Y156">
        <v>134.8639056600623</v>
      </c>
      <c r="Z156">
        <v>26.778012871560506</v>
      </c>
      <c r="AA156">
        <v>0</v>
      </c>
      <c r="AB156">
        <v>1623</v>
      </c>
      <c r="AC156">
        <v>18000</v>
      </c>
      <c r="AD156">
        <v>980.78720877621868</v>
      </c>
      <c r="AE156">
        <v>980.78720877621868</v>
      </c>
      <c r="AF156">
        <v>77.507188932833898</v>
      </c>
      <c r="AG156">
        <v>68.622001552597084</v>
      </c>
      <c r="AI156">
        <v>6.6801010878020914</v>
      </c>
      <c r="AJ156">
        <v>796.3996142335302</v>
      </c>
      <c r="AM156">
        <v>1.2712081444012255</v>
      </c>
    </row>
    <row r="157" spans="1:39" x14ac:dyDescent="0.35">
      <c r="A157">
        <v>7.7499999999991465E-2</v>
      </c>
      <c r="B157">
        <v>0.92250000000000854</v>
      </c>
      <c r="C157">
        <v>-5.0126223008259863E-4</v>
      </c>
      <c r="D157">
        <v>0.6</v>
      </c>
      <c r="E157">
        <v>0.2</v>
      </c>
      <c r="F157">
        <v>0.18</v>
      </c>
      <c r="G157">
        <v>0.02</v>
      </c>
      <c r="H157">
        <v>1</v>
      </c>
      <c r="I157">
        <v>0.59977823085066684</v>
      </c>
      <c r="J157">
        <v>0.1999260769502223</v>
      </c>
      <c r="K157">
        <v>0.17993346925520004</v>
      </c>
      <c r="L157">
        <v>1.999260769502223E-2</v>
      </c>
      <c r="M157">
        <v>3.6961524888851278E-4</v>
      </c>
      <c r="N157">
        <v>1</v>
      </c>
      <c r="O157">
        <v>4.8000000000000001E-2</v>
      </c>
      <c r="P157">
        <v>3.4000000000000002E-2</v>
      </c>
      <c r="Q157">
        <v>4.2999999999999997E-2</v>
      </c>
      <c r="R157">
        <v>0.223</v>
      </c>
      <c r="S157">
        <v>800</v>
      </c>
      <c r="T157">
        <v>0.34347453150191337</v>
      </c>
      <c r="X157">
        <v>363636</v>
      </c>
      <c r="Y157">
        <v>134.40541064482323</v>
      </c>
      <c r="Z157">
        <v>26.750437901262941</v>
      </c>
      <c r="AA157">
        <v>0</v>
      </c>
      <c r="AB157">
        <v>1623</v>
      </c>
      <c r="AC157">
        <v>18000</v>
      </c>
      <c r="AD157">
        <v>980.78720877621868</v>
      </c>
      <c r="AE157">
        <v>980.78720877621868</v>
      </c>
      <c r="AF157">
        <v>77.653833070569036</v>
      </c>
      <c r="AG157">
        <v>68.680271433358186</v>
      </c>
      <c r="AI157">
        <v>6.679944667388507</v>
      </c>
      <c r="AJ157">
        <v>796.27505081887773</v>
      </c>
      <c r="AM157">
        <v>1.2678382259035494</v>
      </c>
    </row>
    <row r="158" spans="1:39" x14ac:dyDescent="0.35">
      <c r="A158">
        <v>7.799999999999141E-2</v>
      </c>
      <c r="B158">
        <v>0.92200000000000859</v>
      </c>
      <c r="C158">
        <v>-5.0126359983852114E-4</v>
      </c>
      <c r="D158">
        <v>0.6</v>
      </c>
      <c r="E158">
        <v>0.2</v>
      </c>
      <c r="F158">
        <v>0.18</v>
      </c>
      <c r="G158">
        <v>0.02</v>
      </c>
      <c r="H158">
        <v>1</v>
      </c>
      <c r="I158">
        <v>0.59977898818871644</v>
      </c>
      <c r="J158">
        <v>0.19992632939623883</v>
      </c>
      <c r="K158">
        <v>0.17993369645661494</v>
      </c>
      <c r="L158">
        <v>1.9992632939623882E-2</v>
      </c>
      <c r="M158">
        <v>3.6835301880585908E-4</v>
      </c>
      <c r="N158">
        <v>1</v>
      </c>
      <c r="O158">
        <v>4.8000000000000001E-2</v>
      </c>
      <c r="P158">
        <v>3.4000000000000002E-2</v>
      </c>
      <c r="Q158">
        <v>4.2999999999999997E-2</v>
      </c>
      <c r="R158">
        <v>0.223</v>
      </c>
      <c r="S158">
        <v>800</v>
      </c>
      <c r="T158">
        <v>0.34246480777038835</v>
      </c>
      <c r="X158">
        <v>363636</v>
      </c>
      <c r="Y158">
        <v>133.94641834648738</v>
      </c>
      <c r="Z158">
        <v>26.722753070909974</v>
      </c>
      <c r="AA158">
        <v>0</v>
      </c>
      <c r="AB158">
        <v>1623</v>
      </c>
      <c r="AC158">
        <v>18000</v>
      </c>
      <c r="AD158">
        <v>980.78720877621868</v>
      </c>
      <c r="AE158">
        <v>980.78720877621868</v>
      </c>
      <c r="AF158">
        <v>77.80126507214149</v>
      </c>
      <c r="AG158">
        <v>68.738739341299109</v>
      </c>
      <c r="AI158">
        <v>6.6797874065868301</v>
      </c>
      <c r="AJ158">
        <v>796.14983781183764</v>
      </c>
      <c r="AM158">
        <v>1.2644861271864134</v>
      </c>
    </row>
    <row r="159" spans="1:39" x14ac:dyDescent="0.35">
      <c r="A159">
        <v>7.8499999999991354E-2</v>
      </c>
      <c r="B159">
        <v>0.92150000000000865</v>
      </c>
      <c r="C159">
        <v>-5.0126497182531658E-4</v>
      </c>
      <c r="D159">
        <v>0.6</v>
      </c>
      <c r="E159">
        <v>0.2</v>
      </c>
      <c r="F159">
        <v>0.18</v>
      </c>
      <c r="G159">
        <v>0.02</v>
      </c>
      <c r="H159">
        <v>1</v>
      </c>
      <c r="I159">
        <v>0.59977974634861964</v>
      </c>
      <c r="J159">
        <v>0.19992658211620656</v>
      </c>
      <c r="K159">
        <v>0.1799339239045859</v>
      </c>
      <c r="L159">
        <v>1.9992658211620655E-2</v>
      </c>
      <c r="M159">
        <v>3.6708941896728282E-4</v>
      </c>
      <c r="N159">
        <v>1</v>
      </c>
      <c r="O159">
        <v>4.8000000000000001E-2</v>
      </c>
      <c r="P159">
        <v>3.4000000000000002E-2</v>
      </c>
      <c r="Q159">
        <v>4.2999999999999997E-2</v>
      </c>
      <c r="R159">
        <v>0.223</v>
      </c>
      <c r="S159">
        <v>800</v>
      </c>
      <c r="T159">
        <v>0.34145398829959961</v>
      </c>
      <c r="X159">
        <v>363636</v>
      </c>
      <c r="Y159">
        <v>133.48692795558685</v>
      </c>
      <c r="Z159">
        <v>26.694957770388342</v>
      </c>
      <c r="AA159">
        <v>0</v>
      </c>
      <c r="AB159">
        <v>1623</v>
      </c>
      <c r="AC159">
        <v>18000</v>
      </c>
      <c r="AD159">
        <v>980.78720877621868</v>
      </c>
      <c r="AE159">
        <v>980.78720877621868</v>
      </c>
      <c r="AF159">
        <v>77.949491932281859</v>
      </c>
      <c r="AG159">
        <v>68.797406555254412</v>
      </c>
      <c r="AI159">
        <v>6.6796292979360139</v>
      </c>
      <c r="AJ159">
        <v>796.02396958582358</v>
      </c>
      <c r="AM159">
        <v>1.2611517072788021</v>
      </c>
    </row>
    <row r="160" spans="1:39" x14ac:dyDescent="0.35">
      <c r="A160">
        <v>7.8999999999991299E-2</v>
      </c>
      <c r="B160">
        <v>0.9210000000000087</v>
      </c>
      <c r="C160">
        <v>-5.0126634604783188E-4</v>
      </c>
      <c r="D160">
        <v>0.6</v>
      </c>
      <c r="E160">
        <v>0.2</v>
      </c>
      <c r="F160">
        <v>0.18</v>
      </c>
      <c r="G160">
        <v>0.02</v>
      </c>
      <c r="H160">
        <v>1</v>
      </c>
      <c r="I160">
        <v>0.59978050533171479</v>
      </c>
      <c r="J160">
        <v>0.19992683511057163</v>
      </c>
      <c r="K160">
        <v>0.17993415159951445</v>
      </c>
      <c r="L160">
        <v>1.9992683511057163E-2</v>
      </c>
      <c r="M160">
        <v>3.6582444714191117E-4</v>
      </c>
      <c r="N160">
        <v>1</v>
      </c>
      <c r="O160">
        <v>4.8000000000000001E-2</v>
      </c>
      <c r="P160">
        <v>3.4000000000000002E-2</v>
      </c>
      <c r="Q160">
        <v>4.2999999999999997E-2</v>
      </c>
      <c r="R160">
        <v>0.223</v>
      </c>
      <c r="S160">
        <v>800</v>
      </c>
      <c r="T160">
        <v>0.34044207130495552</v>
      </c>
      <c r="X160">
        <v>363636</v>
      </c>
      <c r="Y160">
        <v>133.02693866089601</v>
      </c>
      <c r="Z160">
        <v>26.667051384415423</v>
      </c>
      <c r="AA160">
        <v>0</v>
      </c>
      <c r="AB160">
        <v>1623</v>
      </c>
      <c r="AC160">
        <v>18000</v>
      </c>
      <c r="AD160">
        <v>980.78720877621868</v>
      </c>
      <c r="AE160">
        <v>980.78720877621868</v>
      </c>
      <c r="AF160">
        <v>78.098520732512682</v>
      </c>
      <c r="AG160">
        <v>68.856274366502888</v>
      </c>
      <c r="AI160">
        <v>6.6794703338824339</v>
      </c>
      <c r="AJ160">
        <v>795.89744044593033</v>
      </c>
      <c r="AM160">
        <v>1.2578348266927388</v>
      </c>
    </row>
    <row r="161" spans="1:39" x14ac:dyDescent="0.35">
      <c r="A161">
        <v>7.9499999999991244E-2</v>
      </c>
      <c r="B161">
        <v>0.92050000000000876</v>
      </c>
      <c r="C161">
        <v>-5.0126772251092751E-4</v>
      </c>
      <c r="D161">
        <v>0.6</v>
      </c>
      <c r="E161">
        <v>0.2</v>
      </c>
      <c r="F161">
        <v>0.18</v>
      </c>
      <c r="G161">
        <v>0.02</v>
      </c>
      <c r="H161">
        <v>1</v>
      </c>
      <c r="I161">
        <v>0.5997812651393436</v>
      </c>
      <c r="J161">
        <v>0.19992708837978121</v>
      </c>
      <c r="K161">
        <v>0.17993437954180308</v>
      </c>
      <c r="L161">
        <v>1.9992708837978119E-2</v>
      </c>
      <c r="M161">
        <v>3.6455810109402417E-4</v>
      </c>
      <c r="N161">
        <v>1</v>
      </c>
      <c r="O161">
        <v>4.8000000000000001E-2</v>
      </c>
      <c r="P161">
        <v>3.4000000000000002E-2</v>
      </c>
      <c r="Q161">
        <v>4.2999999999999997E-2</v>
      </c>
      <c r="R161">
        <v>0.223</v>
      </c>
      <c r="S161">
        <v>800</v>
      </c>
      <c r="T161">
        <v>0.33942905499798703</v>
      </c>
      <c r="X161">
        <v>363636</v>
      </c>
      <c r="Y161">
        <v>132.56644964942657</v>
      </c>
      <c r="Z161">
        <v>26.639033292477286</v>
      </c>
      <c r="AA161">
        <v>0</v>
      </c>
      <c r="AB161">
        <v>1623</v>
      </c>
      <c r="AC161">
        <v>18000</v>
      </c>
      <c r="AD161">
        <v>980.78720877621868</v>
      </c>
      <c r="AE161">
        <v>980.78720877621868</v>
      </c>
      <c r="AF161">
        <v>78.248358642533972</v>
      </c>
      <c r="AG161">
        <v>68.915344078930758</v>
      </c>
      <c r="AI161">
        <v>6.6793105067784113</v>
      </c>
      <c r="AJ161">
        <v>795.77024462786517</v>
      </c>
      <c r="AM161">
        <v>1.2545353474038337</v>
      </c>
    </row>
    <row r="162" spans="1:39" x14ac:dyDescent="0.35">
      <c r="A162">
        <v>7.9999999999991189E-2</v>
      </c>
      <c r="B162">
        <v>0.92000000000000881</v>
      </c>
      <c r="C162">
        <v>-5.0126910121947674E-4</v>
      </c>
      <c r="D162">
        <v>0.6</v>
      </c>
      <c r="E162">
        <v>0.2</v>
      </c>
      <c r="F162">
        <v>0.18</v>
      </c>
      <c r="G162">
        <v>0.02</v>
      </c>
      <c r="H162">
        <v>1</v>
      </c>
      <c r="I162">
        <v>0.59978202577285011</v>
      </c>
      <c r="J162">
        <v>0.19992734192428341</v>
      </c>
      <c r="K162">
        <v>0.17993460773185505</v>
      </c>
      <c r="L162">
        <v>1.9992734192428339E-2</v>
      </c>
      <c r="M162">
        <v>3.6329037858304165E-4</v>
      </c>
      <c r="N162">
        <v>0.99999999999999989</v>
      </c>
      <c r="O162">
        <v>4.8000000000000001E-2</v>
      </c>
      <c r="P162">
        <v>3.4000000000000002E-2</v>
      </c>
      <c r="Q162">
        <v>4.2999999999999997E-2</v>
      </c>
      <c r="R162">
        <v>0.223</v>
      </c>
      <c r="S162">
        <v>800</v>
      </c>
      <c r="T162">
        <v>0.33841493758633706</v>
      </c>
      <c r="X162">
        <v>363636</v>
      </c>
      <c r="Y162">
        <v>132.10546010642292</v>
      </c>
      <c r="Z162">
        <v>26.610902868765788</v>
      </c>
      <c r="AA162">
        <v>0</v>
      </c>
      <c r="AB162">
        <v>1623</v>
      </c>
      <c r="AC162">
        <v>18000</v>
      </c>
      <c r="AD162">
        <v>980.78720877621868</v>
      </c>
      <c r="AE162">
        <v>980.78720877621868</v>
      </c>
      <c r="AF162">
        <v>78.39901292163573</v>
      </c>
      <c r="AG162">
        <v>68.974617009197658</v>
      </c>
      <c r="AI162">
        <v>6.6791498088807026</v>
      </c>
      <c r="AJ162">
        <v>795.64237629685556</v>
      </c>
      <c r="AM162">
        <v>1.2512531328321377</v>
      </c>
    </row>
    <row r="163" spans="1:39" x14ac:dyDescent="0.35">
      <c r="A163">
        <v>8.0499999999991134E-2</v>
      </c>
      <c r="B163">
        <v>0.91950000000000887</v>
      </c>
      <c r="C163">
        <v>-5.012704821783663E-4</v>
      </c>
      <c r="D163">
        <v>0.6</v>
      </c>
      <c r="E163">
        <v>0.2</v>
      </c>
      <c r="F163">
        <v>0.18</v>
      </c>
      <c r="G163">
        <v>0.02</v>
      </c>
      <c r="H163">
        <v>1</v>
      </c>
      <c r="I163">
        <v>0.59978278723358192</v>
      </c>
      <c r="J163">
        <v>0.19992759574452731</v>
      </c>
      <c r="K163">
        <v>0.17993483617007455</v>
      </c>
      <c r="L163">
        <v>1.9992759574452731E-2</v>
      </c>
      <c r="M163">
        <v>3.6202127736350989E-4</v>
      </c>
      <c r="N163">
        <v>1</v>
      </c>
      <c r="O163">
        <v>4.8000000000000001E-2</v>
      </c>
      <c r="P163">
        <v>3.4000000000000002E-2</v>
      </c>
      <c r="Q163">
        <v>4.2999999999999997E-2</v>
      </c>
      <c r="R163">
        <v>0.223</v>
      </c>
      <c r="S163">
        <v>800</v>
      </c>
      <c r="T163">
        <v>0.33739971727374996</v>
      </c>
      <c r="X163">
        <v>363636</v>
      </c>
      <c r="Y163">
        <v>131.64396921535729</v>
      </c>
      <c r="Z163">
        <v>26.582659482114693</v>
      </c>
      <c r="AA163">
        <v>0</v>
      </c>
      <c r="AB163">
        <v>1623</v>
      </c>
      <c r="AC163">
        <v>18000</v>
      </c>
      <c r="AD163">
        <v>980.78720877621868</v>
      </c>
      <c r="AE163">
        <v>980.78720877621868</v>
      </c>
      <c r="AF163">
        <v>78.550490920138159</v>
      </c>
      <c r="AG163">
        <v>69.03409448690536</v>
      </c>
      <c r="AI163">
        <v>6.6789882323489671</v>
      </c>
      <c r="AJ163">
        <v>795.51382954654036</v>
      </c>
      <c r="AM163">
        <v>1.2479880478232979</v>
      </c>
    </row>
    <row r="164" spans="1:39" x14ac:dyDescent="0.35">
      <c r="A164">
        <v>8.0999999999991079E-2</v>
      </c>
      <c r="B164">
        <v>0.91900000000000892</v>
      </c>
      <c r="C164">
        <v>-5.0127186539249634E-4</v>
      </c>
      <c r="D164">
        <v>0.6</v>
      </c>
      <c r="E164">
        <v>0.2</v>
      </c>
      <c r="F164">
        <v>0.18</v>
      </c>
      <c r="G164">
        <v>0.02</v>
      </c>
      <c r="H164">
        <v>1</v>
      </c>
      <c r="I164">
        <v>0.59978354952288893</v>
      </c>
      <c r="J164">
        <v>0.19992784984096301</v>
      </c>
      <c r="K164">
        <v>0.17993506485686669</v>
      </c>
      <c r="L164">
        <v>1.9992784984096301E-2</v>
      </c>
      <c r="M164">
        <v>3.6075079518508858E-4</v>
      </c>
      <c r="N164">
        <v>1</v>
      </c>
      <c r="O164">
        <v>4.8000000000000001E-2</v>
      </c>
      <c r="P164">
        <v>3.4000000000000002E-2</v>
      </c>
      <c r="Q164">
        <v>4.2999999999999997E-2</v>
      </c>
      <c r="R164">
        <v>0.223</v>
      </c>
      <c r="S164">
        <v>800</v>
      </c>
      <c r="T164">
        <v>0.33638339226006103</v>
      </c>
      <c r="X164">
        <v>363636</v>
      </c>
      <c r="Y164">
        <v>131.18197615792488</v>
      </c>
      <c r="Z164">
        <v>26.554302495934746</v>
      </c>
      <c r="AA164">
        <v>0</v>
      </c>
      <c r="AB164">
        <v>1623</v>
      </c>
      <c r="AC164">
        <v>18000</v>
      </c>
      <c r="AD164">
        <v>980.78720877621868</v>
      </c>
      <c r="AE164">
        <v>980.78720877621868</v>
      </c>
      <c r="AF164">
        <v>78.702800080860342</v>
      </c>
      <c r="AG164">
        <v>69.093777854769286</v>
      </c>
      <c r="AI164">
        <v>6.6788257692441961</v>
      </c>
      <c r="AJ164">
        <v>795.38459839783513</v>
      </c>
      <c r="AM164">
        <v>1.2447399586300043</v>
      </c>
    </row>
    <row r="165" spans="1:39" x14ac:dyDescent="0.35">
      <c r="A165">
        <v>8.1499999999991024E-2</v>
      </c>
      <c r="B165">
        <v>0.91850000000000898</v>
      </c>
      <c r="C165">
        <v>-5.0127325086678004E-4</v>
      </c>
      <c r="D165">
        <v>0.6</v>
      </c>
      <c r="E165">
        <v>0.2</v>
      </c>
      <c r="F165">
        <v>0.18</v>
      </c>
      <c r="G165">
        <v>0.02</v>
      </c>
      <c r="H165">
        <v>1</v>
      </c>
      <c r="I165">
        <v>0.59978431264212451</v>
      </c>
      <c r="J165">
        <v>0.1999281042140415</v>
      </c>
      <c r="K165">
        <v>0.17993529379263734</v>
      </c>
      <c r="L165">
        <v>1.9992810421404151E-2</v>
      </c>
      <c r="M165">
        <v>3.5947892979253722E-4</v>
      </c>
      <c r="N165">
        <v>0.99999999999999989</v>
      </c>
      <c r="O165">
        <v>4.8000000000000001E-2</v>
      </c>
      <c r="P165">
        <v>3.4000000000000002E-2</v>
      </c>
      <c r="Q165">
        <v>4.2999999999999997E-2</v>
      </c>
      <c r="R165">
        <v>0.223</v>
      </c>
      <c r="S165">
        <v>800</v>
      </c>
      <c r="T165">
        <v>0.33536596074118569</v>
      </c>
      <c r="X165">
        <v>363636</v>
      </c>
      <c r="Y165">
        <v>130.71948011403907</v>
      </c>
      <c r="Z165">
        <v>26.525831268147769</v>
      </c>
      <c r="AA165">
        <v>0</v>
      </c>
      <c r="AB165">
        <v>1623</v>
      </c>
      <c r="AC165">
        <v>18000</v>
      </c>
      <c r="AD165">
        <v>980.78720877621868</v>
      </c>
      <c r="AE165">
        <v>980.78720877621868</v>
      </c>
      <c r="AF165">
        <v>78.855947940617739</v>
      </c>
      <c r="AG165">
        <v>69.153668468792887</v>
      </c>
      <c r="AI165">
        <v>6.6786624115271218</v>
      </c>
      <c r="AJ165">
        <v>795.2546767977816</v>
      </c>
      <c r="AM165">
        <v>1.2415087328937282</v>
      </c>
    </row>
    <row r="166" spans="1:39" x14ac:dyDescent="0.35">
      <c r="A166">
        <v>8.1999999999990969E-2</v>
      </c>
      <c r="B166">
        <v>0.91800000000000903</v>
      </c>
      <c r="C166">
        <v>-5.0127463860614443E-4</v>
      </c>
      <c r="D166">
        <v>0.6</v>
      </c>
      <c r="E166">
        <v>0.2</v>
      </c>
      <c r="F166">
        <v>0.18</v>
      </c>
      <c r="G166">
        <v>0.02</v>
      </c>
      <c r="H166">
        <v>1</v>
      </c>
      <c r="I166">
        <v>0.59978507659264457</v>
      </c>
      <c r="J166">
        <v>0.19992835886421487</v>
      </c>
      <c r="K166">
        <v>0.17993552297779336</v>
      </c>
      <c r="L166">
        <v>1.9992835886421485E-2</v>
      </c>
      <c r="M166">
        <v>3.5820567892570207E-4</v>
      </c>
      <c r="N166">
        <v>1</v>
      </c>
      <c r="O166">
        <v>4.8000000000000001E-2</v>
      </c>
      <c r="P166">
        <v>3.4000000000000002E-2</v>
      </c>
      <c r="Q166">
        <v>4.2999999999999997E-2</v>
      </c>
      <c r="R166">
        <v>0.223</v>
      </c>
      <c r="S166">
        <v>800</v>
      </c>
      <c r="T166">
        <v>0.33434742090910902</v>
      </c>
      <c r="X166">
        <v>363636</v>
      </c>
      <c r="Y166">
        <v>130.2564802618266</v>
      </c>
      <c r="Z166">
        <v>26.497245151119667</v>
      </c>
      <c r="AA166">
        <v>0</v>
      </c>
      <c r="AB166">
        <v>1623</v>
      </c>
      <c r="AC166">
        <v>18000</v>
      </c>
      <c r="AD166">
        <v>980.78720877621868</v>
      </c>
      <c r="AE166">
        <v>980.78720877621868</v>
      </c>
      <c r="AF166">
        <v>79.00994213174954</v>
      </c>
      <c r="AG166">
        <v>69.213767698445068</v>
      </c>
      <c r="AI166">
        <v>6.6784981510565817</v>
      </c>
      <c r="AJ166">
        <v>795.12405861836714</v>
      </c>
      <c r="AM166">
        <v>1.2382942396267425</v>
      </c>
    </row>
    <row r="167" spans="1:39" x14ac:dyDescent="0.35">
      <c r="A167">
        <v>8.2499999999990914E-2</v>
      </c>
      <c r="B167">
        <v>0.91750000000000909</v>
      </c>
      <c r="C167">
        <v>-5.0127602861552959E-4</v>
      </c>
      <c r="D167">
        <v>0.6</v>
      </c>
      <c r="E167">
        <v>0.2</v>
      </c>
      <c r="F167">
        <v>0.18</v>
      </c>
      <c r="G167">
        <v>0.02</v>
      </c>
      <c r="H167">
        <v>1</v>
      </c>
      <c r="I167">
        <v>0.59978584137580826</v>
      </c>
      <c r="J167">
        <v>0.19992861379193611</v>
      </c>
      <c r="K167">
        <v>0.17993575241274248</v>
      </c>
      <c r="L167">
        <v>1.9992861379193611E-2</v>
      </c>
      <c r="M167">
        <v>3.5693104031950251E-4</v>
      </c>
      <c r="N167">
        <v>1</v>
      </c>
      <c r="O167">
        <v>4.8000000000000001E-2</v>
      </c>
      <c r="P167">
        <v>3.4000000000000002E-2</v>
      </c>
      <c r="Q167">
        <v>4.2999999999999997E-2</v>
      </c>
      <c r="R167">
        <v>0.223</v>
      </c>
      <c r="S167">
        <v>800</v>
      </c>
      <c r="T167">
        <v>0.33332777095187471</v>
      </c>
      <c r="X167">
        <v>363636</v>
      </c>
      <c r="Y167">
        <v>129.79297577762262</v>
      </c>
      <c r="Z167">
        <v>26.468543491592392</v>
      </c>
      <c r="AA167">
        <v>0</v>
      </c>
      <c r="AB167">
        <v>1623</v>
      </c>
      <c r="AC167">
        <v>18000</v>
      </c>
      <c r="AD167">
        <v>980.78720877621868</v>
      </c>
      <c r="AE167">
        <v>980.78720877621868</v>
      </c>
      <c r="AF167">
        <v>79.164790383676262</v>
      </c>
      <c r="AG167">
        <v>69.274076926840408</v>
      </c>
      <c r="AI167">
        <v>6.6783329795878599</v>
      </c>
      <c r="AJ167">
        <v>794.99273765532575</v>
      </c>
      <c r="AM167">
        <v>1.2350963491944211</v>
      </c>
    </row>
    <row r="168" spans="1:39" x14ac:dyDescent="0.35">
      <c r="A168">
        <v>8.2999999999990859E-2</v>
      </c>
      <c r="B168">
        <v>0.91700000000000914</v>
      </c>
      <c r="C168">
        <v>-5.0127742089988922E-4</v>
      </c>
      <c r="D168">
        <v>0.6</v>
      </c>
      <c r="E168">
        <v>0.2</v>
      </c>
      <c r="F168">
        <v>0.18</v>
      </c>
      <c r="G168">
        <v>0.02</v>
      </c>
      <c r="H168">
        <v>1</v>
      </c>
      <c r="I168">
        <v>0.5997866069929777</v>
      </c>
      <c r="J168">
        <v>0.19992886899765924</v>
      </c>
      <c r="K168">
        <v>0.1799359820978933</v>
      </c>
      <c r="L168">
        <v>1.9992886899765923E-2</v>
      </c>
      <c r="M168">
        <v>3.5565501170391781E-4</v>
      </c>
      <c r="N168">
        <v>1.0000000000000002</v>
      </c>
      <c r="O168">
        <v>4.8000000000000001E-2</v>
      </c>
      <c r="P168">
        <v>3.4000000000000002E-2</v>
      </c>
      <c r="Q168">
        <v>4.2999999999999997E-2</v>
      </c>
      <c r="R168">
        <v>0.223</v>
      </c>
      <c r="S168">
        <v>800</v>
      </c>
      <c r="T168">
        <v>0.3323070090535748</v>
      </c>
      <c r="X168">
        <v>363636</v>
      </c>
      <c r="Y168">
        <v>129.32896583596585</v>
      </c>
      <c r="Z168">
        <v>26.439725630614806</v>
      </c>
      <c r="AA168">
        <v>0</v>
      </c>
      <c r="AB168">
        <v>1623</v>
      </c>
      <c r="AC168">
        <v>18000</v>
      </c>
      <c r="AD168">
        <v>980.78720877621868</v>
      </c>
      <c r="AE168">
        <v>980.78720877621868</v>
      </c>
      <c r="AF168">
        <v>79.320500524488637</v>
      </c>
      <c r="AG168">
        <v>69.334597550922624</v>
      </c>
      <c r="AI168">
        <v>6.6781668887709928</v>
      </c>
      <c r="AJ168">
        <v>794.86070762691645</v>
      </c>
      <c r="AM168">
        <v>1.2319149332978128</v>
      </c>
    </row>
    <row r="169" spans="1:39" x14ac:dyDescent="0.35">
      <c r="A169">
        <v>8.3499999999990804E-2</v>
      </c>
      <c r="B169">
        <v>0.9165000000000092</v>
      </c>
      <c r="C169">
        <v>-5.012788154641905E-4</v>
      </c>
      <c r="D169">
        <v>0.6</v>
      </c>
      <c r="E169">
        <v>0.2</v>
      </c>
      <c r="F169">
        <v>0.18</v>
      </c>
      <c r="G169">
        <v>0.02</v>
      </c>
      <c r="H169">
        <v>1</v>
      </c>
      <c r="I169">
        <v>0.59978737344551758</v>
      </c>
      <c r="J169">
        <v>0.19992912448183922</v>
      </c>
      <c r="K169">
        <v>0.17993621203365529</v>
      </c>
      <c r="L169">
        <v>1.9992912448183922E-2</v>
      </c>
      <c r="M169">
        <v>3.5437759080397346E-4</v>
      </c>
      <c r="N169">
        <v>0.99999999999999989</v>
      </c>
      <c r="O169">
        <v>4.8000000000000001E-2</v>
      </c>
      <c r="P169">
        <v>3.4000000000000002E-2</v>
      </c>
      <c r="Q169">
        <v>4.2999999999999997E-2</v>
      </c>
      <c r="R169">
        <v>0.223</v>
      </c>
      <c r="S169">
        <v>800</v>
      </c>
      <c r="T169">
        <v>0.33128513339433835</v>
      </c>
      <c r="X169">
        <v>363636</v>
      </c>
      <c r="Y169">
        <v>128.86444960959369</v>
      </c>
      <c r="Z169">
        <v>26.410790903472446</v>
      </c>
      <c r="AA169">
        <v>0</v>
      </c>
      <c r="AB169">
        <v>1623</v>
      </c>
      <c r="AC169">
        <v>18000</v>
      </c>
      <c r="AD169">
        <v>980.78720877621868</v>
      </c>
      <c r="AE169">
        <v>980.78720877621868</v>
      </c>
      <c r="AF169">
        <v>79.477080482568084</v>
      </c>
      <c r="AG169">
        <v>69.395330981651043</v>
      </c>
      <c r="AI169">
        <v>6.6779998701490415</v>
      </c>
      <c r="AJ169">
        <v>794.72796217267535</v>
      </c>
      <c r="AM169">
        <v>1.2287498649564828</v>
      </c>
    </row>
    <row r="170" spans="1:39" x14ac:dyDescent="0.35">
      <c r="A170">
        <v>8.3999999999990749E-2</v>
      </c>
      <c r="B170">
        <v>0.91600000000000925</v>
      </c>
      <c r="C170">
        <v>-5.0128021231341424E-4</v>
      </c>
      <c r="D170">
        <v>0.6</v>
      </c>
      <c r="E170">
        <v>0.2</v>
      </c>
      <c r="F170">
        <v>0.18</v>
      </c>
      <c r="G170">
        <v>0.02</v>
      </c>
      <c r="H170">
        <v>1</v>
      </c>
      <c r="I170">
        <v>0.59978814073479614</v>
      </c>
      <c r="J170">
        <v>0.19992938024493206</v>
      </c>
      <c r="K170">
        <v>0.17993644222043884</v>
      </c>
      <c r="L170">
        <v>1.9992938024493204E-2</v>
      </c>
      <c r="M170">
        <v>3.5309877533972785E-4</v>
      </c>
      <c r="N170">
        <v>1</v>
      </c>
      <c r="O170">
        <v>4.8000000000000001E-2</v>
      </c>
      <c r="P170">
        <v>3.4000000000000002E-2</v>
      </c>
      <c r="Q170">
        <v>4.2999999999999997E-2</v>
      </c>
      <c r="R170">
        <v>0.223</v>
      </c>
      <c r="S170">
        <v>800</v>
      </c>
      <c r="T170">
        <v>0.33026214215032101</v>
      </c>
      <c r="X170">
        <v>363636</v>
      </c>
      <c r="Y170">
        <v>128.39942626943727</v>
      </c>
      <c r="Z170">
        <v>26.381738639616135</v>
      </c>
      <c r="AA170">
        <v>0</v>
      </c>
      <c r="AB170">
        <v>1623</v>
      </c>
      <c r="AC170">
        <v>18000</v>
      </c>
      <c r="AD170">
        <v>980.78720877621868</v>
      </c>
      <c r="AE170">
        <v>980.78720877621868</v>
      </c>
      <c r="AF170">
        <v>79.634538288240009</v>
      </c>
      <c r="AG170">
        <v>69.456278644190263</v>
      </c>
      <c r="AI170">
        <v>6.6778319151563252</v>
      </c>
      <c r="AJ170">
        <v>794.59449485214236</v>
      </c>
      <c r="AM170">
        <v>1.2256010184916171</v>
      </c>
    </row>
    <row r="171" spans="1:39" x14ac:dyDescent="0.35">
      <c r="A171">
        <v>8.4499999999990694E-2</v>
      </c>
      <c r="B171">
        <v>0.91550000000000931</v>
      </c>
      <c r="C171">
        <v>-5.0128161145255451E-4</v>
      </c>
      <c r="D171">
        <v>0.6</v>
      </c>
      <c r="E171">
        <v>0.2</v>
      </c>
      <c r="F171">
        <v>0.18</v>
      </c>
      <c r="G171">
        <v>0.02</v>
      </c>
      <c r="H171">
        <v>1</v>
      </c>
      <c r="I171">
        <v>0.59978890886218428</v>
      </c>
      <c r="J171">
        <v>0.19992963628739477</v>
      </c>
      <c r="K171">
        <v>0.17993667265865526</v>
      </c>
      <c r="L171">
        <v>1.9992963628739476E-2</v>
      </c>
      <c r="M171">
        <v>3.5181856302625859E-4</v>
      </c>
      <c r="N171">
        <v>1</v>
      </c>
      <c r="O171">
        <v>4.8000000000000001E-2</v>
      </c>
      <c r="P171">
        <v>3.4000000000000002E-2</v>
      </c>
      <c r="Q171">
        <v>4.2999999999999997E-2</v>
      </c>
      <c r="R171">
        <v>0.223</v>
      </c>
      <c r="S171">
        <v>800</v>
      </c>
      <c r="T171">
        <v>0.32923803349369424</v>
      </c>
      <c r="X171">
        <v>363636</v>
      </c>
      <c r="Y171">
        <v>127.93389498461657</v>
      </c>
      <c r="Z171">
        <v>26.35256816258946</v>
      </c>
      <c r="AA171">
        <v>0</v>
      </c>
      <c r="AB171">
        <v>1623</v>
      </c>
      <c r="AC171">
        <v>18000</v>
      </c>
      <c r="AD171">
        <v>980.78720877621868</v>
      </c>
      <c r="AE171">
        <v>980.78720877621868</v>
      </c>
      <c r="AF171">
        <v>79.792882075460284</v>
      </c>
      <c r="AG171">
        <v>69.517441978103108</v>
      </c>
      <c r="AI171">
        <v>6.6776630151166234</v>
      </c>
      <c r="AJ171">
        <v>794.46029914356427</v>
      </c>
      <c r="AM171">
        <v>1.2224682695093894</v>
      </c>
    </row>
    <row r="172" spans="1:39" x14ac:dyDescent="0.35">
      <c r="A172">
        <v>8.4999999999990639E-2</v>
      </c>
      <c r="B172">
        <v>0.91500000000000936</v>
      </c>
      <c r="C172">
        <v>-5.0128301288661966E-4</v>
      </c>
      <c r="D172">
        <v>0.6</v>
      </c>
      <c r="E172">
        <v>0.2</v>
      </c>
      <c r="F172">
        <v>0.18</v>
      </c>
      <c r="G172">
        <v>0.02</v>
      </c>
      <c r="H172">
        <v>1</v>
      </c>
      <c r="I172">
        <v>0.59978967782905579</v>
      </c>
      <c r="J172">
        <v>0.1999298926096853</v>
      </c>
      <c r="K172">
        <v>0.17993690334871673</v>
      </c>
      <c r="L172">
        <v>1.9992989260968527E-2</v>
      </c>
      <c r="M172">
        <v>3.5053695157364896E-4</v>
      </c>
      <c r="N172">
        <v>0.99999999999999989</v>
      </c>
      <c r="O172">
        <v>4.8000000000000001E-2</v>
      </c>
      <c r="P172">
        <v>3.4000000000000002E-2</v>
      </c>
      <c r="Q172">
        <v>4.2999999999999997E-2</v>
      </c>
      <c r="R172">
        <v>0.223</v>
      </c>
      <c r="S172">
        <v>800</v>
      </c>
      <c r="T172">
        <v>0.32821280559263394</v>
      </c>
      <c r="X172">
        <v>363636</v>
      </c>
      <c r="Y172">
        <v>127.46785492243542</v>
      </c>
      <c r="Z172">
        <v>26.323278789955069</v>
      </c>
      <c r="AA172">
        <v>0</v>
      </c>
      <c r="AB172">
        <v>1623</v>
      </c>
      <c r="AC172">
        <v>18000</v>
      </c>
      <c r="AD172">
        <v>980.78720877621868</v>
      </c>
      <c r="AE172">
        <v>980.78720877621868</v>
      </c>
      <c r="AF172">
        <v>79.952120083535931</v>
      </c>
      <c r="AG172">
        <v>69.578822437546833</v>
      </c>
      <c r="AI172">
        <v>6.6774931612413422</v>
      </c>
      <c r="AJ172">
        <v>794.32536844257322</v>
      </c>
      <c r="AM172">
        <v>1.2193514948845781</v>
      </c>
    </row>
    <row r="173" spans="1:39" x14ac:dyDescent="0.35">
      <c r="A173">
        <v>8.5499999999990584E-2</v>
      </c>
      <c r="B173">
        <v>0.91450000000000942</v>
      </c>
      <c r="C173">
        <v>-5.0128441662063139E-4</v>
      </c>
      <c r="D173">
        <v>0.6</v>
      </c>
      <c r="E173">
        <v>0.2</v>
      </c>
      <c r="F173">
        <v>0.18</v>
      </c>
      <c r="G173">
        <v>0.02</v>
      </c>
      <c r="H173">
        <v>1</v>
      </c>
      <c r="I173">
        <v>0.59979044763678779</v>
      </c>
      <c r="J173">
        <v>0.1999301492122626</v>
      </c>
      <c r="K173">
        <v>0.17993713429103633</v>
      </c>
      <c r="L173">
        <v>1.9993014921226262E-2</v>
      </c>
      <c r="M173">
        <v>3.4925393868697418E-4</v>
      </c>
      <c r="N173">
        <v>1</v>
      </c>
      <c r="O173">
        <v>4.8000000000000001E-2</v>
      </c>
      <c r="P173">
        <v>3.4000000000000002E-2</v>
      </c>
      <c r="Q173">
        <v>4.2999999999999997E-2</v>
      </c>
      <c r="R173">
        <v>0.223</v>
      </c>
      <c r="S173">
        <v>800</v>
      </c>
      <c r="T173">
        <v>0.32718645661131013</v>
      </c>
      <c r="X173">
        <v>363636</v>
      </c>
      <c r="Y173">
        <v>127.00130524837654</v>
      </c>
      <c r="Z173">
        <v>26.293869833219738</v>
      </c>
      <c r="AA173">
        <v>0</v>
      </c>
      <c r="AB173">
        <v>1623</v>
      </c>
      <c r="AC173">
        <v>18000</v>
      </c>
      <c r="AD173">
        <v>980.78720877621868</v>
      </c>
      <c r="AE173">
        <v>980.78720877621868</v>
      </c>
      <c r="AF173">
        <v>80.112260658881027</v>
      </c>
      <c r="AG173">
        <v>69.640421491472765</v>
      </c>
      <c r="AI173">
        <v>6.6773223446276413</v>
      </c>
      <c r="AJ173">
        <v>794.18969606083749</v>
      </c>
      <c r="AM173">
        <v>1.2162505727444368</v>
      </c>
    </row>
    <row r="174" spans="1:39" x14ac:dyDescent="0.35">
      <c r="A174">
        <v>8.5999999999990528E-2</v>
      </c>
      <c r="B174">
        <v>0.91400000000000947</v>
      </c>
      <c r="C174">
        <v>-5.0128582265962507E-4</v>
      </c>
      <c r="D174">
        <v>0.6</v>
      </c>
      <c r="E174">
        <v>0.2</v>
      </c>
      <c r="F174">
        <v>0.18</v>
      </c>
      <c r="G174">
        <v>0.02</v>
      </c>
      <c r="H174">
        <v>1</v>
      </c>
      <c r="I174">
        <v>0.59979121828676019</v>
      </c>
      <c r="J174">
        <v>0.19993040609558677</v>
      </c>
      <c r="K174">
        <v>0.17993736548602807</v>
      </c>
      <c r="L174">
        <v>1.9993040609558674E-2</v>
      </c>
      <c r="M174">
        <v>3.4796952206628772E-4</v>
      </c>
      <c r="N174">
        <v>0.99999999999999989</v>
      </c>
      <c r="O174">
        <v>4.8000000000000001E-2</v>
      </c>
      <c r="P174">
        <v>3.4000000000000002E-2</v>
      </c>
      <c r="Q174">
        <v>4.2999999999999997E-2</v>
      </c>
      <c r="R174">
        <v>0.223</v>
      </c>
      <c r="S174">
        <v>800</v>
      </c>
      <c r="T174">
        <v>0.32615898470987537</v>
      </c>
      <c r="X174">
        <v>363636</v>
      </c>
      <c r="Y174">
        <v>126.53424512609659</v>
      </c>
      <c r="Z174">
        <v>26.26434059775826</v>
      </c>
      <c r="AA174">
        <v>0</v>
      </c>
      <c r="AB174">
        <v>1623</v>
      </c>
      <c r="AC174">
        <v>18000</v>
      </c>
      <c r="AD174">
        <v>980.78720877621868</v>
      </c>
      <c r="AE174">
        <v>980.78720877621868</v>
      </c>
      <c r="AF174">
        <v>80.273312256807998</v>
      </c>
      <c r="AG174">
        <v>69.702240623829368</v>
      </c>
      <c r="AI174">
        <v>6.6771505562565192</v>
      </c>
      <c r="AJ174">
        <v>794.05327522468133</v>
      </c>
      <c r="AM174">
        <v>1.2131653824528079</v>
      </c>
    </row>
    <row r="175" spans="1:39" x14ac:dyDescent="0.35">
      <c r="A175">
        <v>8.6499999999990473E-2</v>
      </c>
      <c r="B175">
        <v>0.91350000000000953</v>
      </c>
      <c r="C175">
        <v>-5.0128723100864993E-4</v>
      </c>
      <c r="D175">
        <v>0.6</v>
      </c>
      <c r="E175">
        <v>0.2</v>
      </c>
      <c r="F175">
        <v>0.18</v>
      </c>
      <c r="G175">
        <v>0.02</v>
      </c>
      <c r="H175">
        <v>1</v>
      </c>
      <c r="I175">
        <v>0.59979198978035597</v>
      </c>
      <c r="J175">
        <v>0.19993066326011869</v>
      </c>
      <c r="K175">
        <v>0.1799375969341068</v>
      </c>
      <c r="L175">
        <v>1.9993066326011867E-2</v>
      </c>
      <c r="M175">
        <v>3.4668369940660758E-4</v>
      </c>
      <c r="N175">
        <v>0.99999999999999989</v>
      </c>
      <c r="O175">
        <v>4.8000000000000001E-2</v>
      </c>
      <c r="P175">
        <v>3.4000000000000002E-2</v>
      </c>
      <c r="Q175">
        <v>4.2999999999999997E-2</v>
      </c>
      <c r="R175">
        <v>0.223</v>
      </c>
      <c r="S175">
        <v>800</v>
      </c>
      <c r="T175">
        <v>0.32513038804445438</v>
      </c>
      <c r="X175">
        <v>363636</v>
      </c>
      <c r="Y175">
        <v>126.06667371742115</v>
      </c>
      <c r="Z175">
        <v>26.234690382736041</v>
      </c>
      <c r="AA175">
        <v>0</v>
      </c>
      <c r="AB175">
        <v>1623</v>
      </c>
      <c r="AC175">
        <v>18000</v>
      </c>
      <c r="AD175">
        <v>980.78720877621868</v>
      </c>
      <c r="AE175">
        <v>980.78720877621868</v>
      </c>
      <c r="AF175">
        <v>80.435283443355999</v>
      </c>
      <c r="AG175">
        <v>69.764281333768821</v>
      </c>
      <c r="AI175">
        <v>6.676977786990868</v>
      </c>
      <c r="AJ175">
        <v>793.91609907368547</v>
      </c>
      <c r="AM175">
        <v>1.2100958045944794</v>
      </c>
    </row>
    <row r="176" spans="1:39" x14ac:dyDescent="0.35">
      <c r="A176">
        <v>8.6999999999990418E-2</v>
      </c>
      <c r="B176">
        <v>0.91300000000000958</v>
      </c>
      <c r="C176">
        <v>-5.0128864167276908E-4</v>
      </c>
      <c r="D176">
        <v>0.6</v>
      </c>
      <c r="E176">
        <v>0.2</v>
      </c>
      <c r="F176">
        <v>0.18</v>
      </c>
      <c r="G176">
        <v>0.02</v>
      </c>
      <c r="H176">
        <v>1</v>
      </c>
      <c r="I176">
        <v>0.59979276211896126</v>
      </c>
      <c r="J176">
        <v>0.19993092070632043</v>
      </c>
      <c r="K176">
        <v>0.17993782863568836</v>
      </c>
      <c r="L176">
        <v>1.9993092070632042E-2</v>
      </c>
      <c r="M176">
        <v>3.4539646839790264E-4</v>
      </c>
      <c r="N176">
        <v>1</v>
      </c>
      <c r="O176">
        <v>4.8000000000000001E-2</v>
      </c>
      <c r="P176">
        <v>3.4000000000000002E-2</v>
      </c>
      <c r="Q176">
        <v>4.2999999999999997E-2</v>
      </c>
      <c r="R176">
        <v>0.223</v>
      </c>
      <c r="S176">
        <v>800</v>
      </c>
      <c r="T176">
        <v>0.32410066476713273</v>
      </c>
      <c r="X176">
        <v>363636</v>
      </c>
      <c r="Y176">
        <v>125.59859018233972</v>
      </c>
      <c r="Z176">
        <v>26.204918481030447</v>
      </c>
      <c r="AA176">
        <v>0</v>
      </c>
      <c r="AB176">
        <v>1623</v>
      </c>
      <c r="AC176">
        <v>18000</v>
      </c>
      <c r="AD176">
        <v>980.78720877621868</v>
      </c>
      <c r="AE176">
        <v>980.78720877621868</v>
      </c>
      <c r="AF176">
        <v>80.598182897156647</v>
      </c>
      <c r="AG176">
        <v>69.826545135857259</v>
      </c>
      <c r="AI176">
        <v>6.6768040275734801</v>
      </c>
      <c r="AJ176">
        <v>793.77816065925197</v>
      </c>
      <c r="AM176">
        <v>1.2070417209597766</v>
      </c>
    </row>
    <row r="177" spans="1:39" x14ac:dyDescent="0.35">
      <c r="A177">
        <v>8.7499999999990363E-2</v>
      </c>
      <c r="B177">
        <v>0.91250000000000964</v>
      </c>
      <c r="C177">
        <v>-5.0129005465705942E-4</v>
      </c>
      <c r="D177">
        <v>0.6</v>
      </c>
      <c r="E177">
        <v>0.2</v>
      </c>
      <c r="F177">
        <v>0.18</v>
      </c>
      <c r="G177">
        <v>0.02</v>
      </c>
      <c r="H177">
        <v>1</v>
      </c>
      <c r="I177">
        <v>0.59979353530396495</v>
      </c>
      <c r="J177">
        <v>0.19993117843465499</v>
      </c>
      <c r="K177">
        <v>0.17993806059118947</v>
      </c>
      <c r="L177">
        <v>1.9993117843465497E-2</v>
      </c>
      <c r="M177">
        <v>3.441078267250785E-4</v>
      </c>
      <c r="N177">
        <v>1</v>
      </c>
      <c r="O177">
        <v>4.8000000000000001E-2</v>
      </c>
      <c r="P177">
        <v>3.4000000000000002E-2</v>
      </c>
      <c r="Q177">
        <v>4.2999999999999997E-2</v>
      </c>
      <c r="R177">
        <v>0.223</v>
      </c>
      <c r="S177">
        <v>800</v>
      </c>
      <c r="T177">
        <v>0.32306981302594534</v>
      </c>
      <c r="X177">
        <v>363636</v>
      </c>
      <c r="Y177">
        <v>125.12999367900065</v>
      </c>
      <c r="Z177">
        <v>26.175024179150828</v>
      </c>
      <c r="AA177">
        <v>0</v>
      </c>
      <c r="AB177">
        <v>1623</v>
      </c>
      <c r="AC177">
        <v>18000</v>
      </c>
      <c r="AD177">
        <v>980.78720877621868</v>
      </c>
      <c r="AE177">
        <v>980.78720877621868</v>
      </c>
      <c r="AF177">
        <v>80.762019411338329</v>
      </c>
      <c r="AG177">
        <v>69.889033560288581</v>
      </c>
      <c r="AI177">
        <v>6.6766292686250202</v>
      </c>
      <c r="AJ177">
        <v>793.63945294314499</v>
      </c>
      <c r="AM177">
        <v>1.2040030145293885</v>
      </c>
    </row>
    <row r="178" spans="1:39" x14ac:dyDescent="0.35">
      <c r="A178">
        <v>8.7999999999990308E-2</v>
      </c>
      <c r="B178">
        <v>0.91200000000000969</v>
      </c>
      <c r="C178">
        <v>-5.0129146996661191E-4</v>
      </c>
      <c r="D178">
        <v>0.6</v>
      </c>
      <c r="E178">
        <v>0.2</v>
      </c>
      <c r="F178">
        <v>0.18</v>
      </c>
      <c r="G178">
        <v>0.02</v>
      </c>
      <c r="H178">
        <v>1</v>
      </c>
      <c r="I178">
        <v>0.59979430933675915</v>
      </c>
      <c r="J178">
        <v>0.19993143644558642</v>
      </c>
      <c r="K178">
        <v>0.17993829280102774</v>
      </c>
      <c r="L178">
        <v>1.9993143644558641E-2</v>
      </c>
      <c r="M178">
        <v>3.4281777206796407E-4</v>
      </c>
      <c r="N178">
        <v>0.99999999999999989</v>
      </c>
      <c r="O178">
        <v>4.8000000000000001E-2</v>
      </c>
      <c r="P178">
        <v>3.4000000000000002E-2</v>
      </c>
      <c r="Q178">
        <v>4.2999999999999997E-2</v>
      </c>
      <c r="R178">
        <v>0.223</v>
      </c>
      <c r="S178">
        <v>800</v>
      </c>
      <c r="T178">
        <v>0.32203783096486638</v>
      </c>
      <c r="X178">
        <v>363636</v>
      </c>
      <c r="Y178">
        <v>124.66088336370618</v>
      </c>
      <c r="Z178">
        <v>26.145006757157237</v>
      </c>
      <c r="AA178">
        <v>0</v>
      </c>
      <c r="AB178">
        <v>1623</v>
      </c>
      <c r="AC178">
        <v>18000</v>
      </c>
      <c r="AD178">
        <v>980.78720877621868</v>
      </c>
      <c r="AE178">
        <v>980.78720877621868</v>
      </c>
      <c r="AF178">
        <v>80.926801895470078</v>
      </c>
      <c r="AG178">
        <v>69.951748153102116</v>
      </c>
      <c r="AI178">
        <v>6.6764535006419461</v>
      </c>
      <c r="AJ178">
        <v>793.49996879599587</v>
      </c>
      <c r="AM178">
        <v>1.200979569459421</v>
      </c>
    </row>
    <row r="179" spans="1:39" x14ac:dyDescent="0.35">
      <c r="A179">
        <v>8.8499999999990253E-2</v>
      </c>
      <c r="B179">
        <v>0.91150000000000975</v>
      </c>
      <c r="C179">
        <v>-5.0129288760653143E-4</v>
      </c>
      <c r="D179">
        <v>0.6</v>
      </c>
      <c r="E179">
        <v>0.2</v>
      </c>
      <c r="F179">
        <v>0.18</v>
      </c>
      <c r="G179">
        <v>0.02</v>
      </c>
      <c r="H179">
        <v>1</v>
      </c>
      <c r="I179">
        <v>0.59979508421873917</v>
      </c>
      <c r="J179">
        <v>0.19993169473957975</v>
      </c>
      <c r="K179">
        <v>0.17993852526562176</v>
      </c>
      <c r="L179">
        <v>1.9993169473957975E-2</v>
      </c>
      <c r="M179">
        <v>3.4152630210129709E-4</v>
      </c>
      <c r="N179">
        <v>1</v>
      </c>
      <c r="O179">
        <v>4.8000000000000001E-2</v>
      </c>
      <c r="P179">
        <v>3.4000000000000002E-2</v>
      </c>
      <c r="Q179">
        <v>4.2999999999999997E-2</v>
      </c>
      <c r="R179">
        <v>0.223</v>
      </c>
      <c r="S179">
        <v>800</v>
      </c>
      <c r="T179">
        <v>0.32100471672379721</v>
      </c>
      <c r="X179">
        <v>363636</v>
      </c>
      <c r="Y179">
        <v>124.19125839090727</v>
      </c>
      <c r="Z179">
        <v>26.114865488577763</v>
      </c>
      <c r="AA179">
        <v>0</v>
      </c>
      <c r="AB179">
        <v>1623</v>
      </c>
      <c r="AC179">
        <v>18000</v>
      </c>
      <c r="AD179">
        <v>980.78720877621868</v>
      </c>
      <c r="AE179">
        <v>980.78720877621868</v>
      </c>
      <c r="AF179">
        <v>81.092539377545492</v>
      </c>
      <c r="AG179">
        <v>70.014690476404056</v>
      </c>
      <c r="AI179">
        <v>6.6762767139943993</v>
      </c>
      <c r="AJ179">
        <v>793.35970099578628</v>
      </c>
      <c r="AM179">
        <v>1.1979712710666757</v>
      </c>
    </row>
    <row r="180" spans="1:39" x14ac:dyDescent="0.35">
      <c r="A180">
        <v>8.8999999999990198E-2</v>
      </c>
      <c r="B180">
        <v>0.9110000000000098</v>
      </c>
      <c r="C180">
        <v>-5.0129430758193681E-4</v>
      </c>
      <c r="D180">
        <v>0.6</v>
      </c>
      <c r="E180">
        <v>0.2</v>
      </c>
      <c r="F180">
        <v>0.18</v>
      </c>
      <c r="G180">
        <v>0.02</v>
      </c>
      <c r="H180">
        <v>1</v>
      </c>
      <c r="I180">
        <v>0.59979585995130313</v>
      </c>
      <c r="J180">
        <v>0.19993195331710106</v>
      </c>
      <c r="K180">
        <v>0.17993875798539094</v>
      </c>
      <c r="L180">
        <v>1.9993195331710106E-2</v>
      </c>
      <c r="M180">
        <v>3.4023341449471059E-4</v>
      </c>
      <c r="N180">
        <v>1</v>
      </c>
      <c r="O180">
        <v>4.8000000000000001E-2</v>
      </c>
      <c r="P180">
        <v>3.4000000000000002E-2</v>
      </c>
      <c r="Q180">
        <v>4.2999999999999997E-2</v>
      </c>
      <c r="R180">
        <v>0.223</v>
      </c>
      <c r="S180">
        <v>800</v>
      </c>
      <c r="T180">
        <v>0.31997046843855559</v>
      </c>
      <c r="X180">
        <v>363636</v>
      </c>
      <c r="Y180">
        <v>123.72111791319858</v>
      </c>
      <c r="Z180">
        <v>26.084599640324509</v>
      </c>
      <c r="AA180">
        <v>0</v>
      </c>
      <c r="AB180">
        <v>1623</v>
      </c>
      <c r="AC180">
        <v>18000</v>
      </c>
      <c r="AD180">
        <v>980.78720877621868</v>
      </c>
      <c r="AE180">
        <v>980.78720877621868</v>
      </c>
      <c r="AF180">
        <v>81.259241006008466</v>
      </c>
      <c r="AG180">
        <v>70.077862108592853</v>
      </c>
      <c r="AI180">
        <v>6.6760988989240388</v>
      </c>
      <c r="AJ180">
        <v>793.21864222629176</v>
      </c>
      <c r="AM180">
        <v>1.1949780058141495</v>
      </c>
    </row>
    <row r="181" spans="1:39" x14ac:dyDescent="0.35">
      <c r="A181">
        <v>8.9499999999990143E-2</v>
      </c>
      <c r="B181">
        <v>0.91050000000000986</v>
      </c>
      <c r="C181">
        <v>-5.0129572989796088E-4</v>
      </c>
      <c r="D181">
        <v>0.6</v>
      </c>
      <c r="E181">
        <v>0.2</v>
      </c>
      <c r="F181">
        <v>0.18</v>
      </c>
      <c r="G181">
        <v>0.02</v>
      </c>
      <c r="H181">
        <v>1</v>
      </c>
      <c r="I181">
        <v>0.59979663653585236</v>
      </c>
      <c r="J181">
        <v>0.19993221217861745</v>
      </c>
      <c r="K181">
        <v>0.17993899096075569</v>
      </c>
      <c r="L181">
        <v>1.9993221217861745E-2</v>
      </c>
      <c r="M181">
        <v>3.3893910691271871E-4</v>
      </c>
      <c r="N181">
        <v>1</v>
      </c>
      <c r="O181">
        <v>4.8000000000000001E-2</v>
      </c>
      <c r="P181">
        <v>3.4000000000000002E-2</v>
      </c>
      <c r="Q181">
        <v>4.2999999999999997E-2</v>
      </c>
      <c r="R181">
        <v>0.223</v>
      </c>
      <c r="S181">
        <v>800</v>
      </c>
      <c r="T181">
        <v>0.31893508424086453</v>
      </c>
      <c r="X181">
        <v>363636</v>
      </c>
      <c r="Y181">
        <v>123.25046108131339</v>
      </c>
      <c r="Z181">
        <v>26.054208472608153</v>
      </c>
      <c r="AA181">
        <v>0</v>
      </c>
      <c r="AB181">
        <v>1623</v>
      </c>
      <c r="AC181">
        <v>18000</v>
      </c>
      <c r="AD181">
        <v>980.78720877621868</v>
      </c>
      <c r="AE181">
        <v>980.78720877621868</v>
      </c>
      <c r="AF181">
        <v>81.426916051821138</v>
      </c>
      <c r="AG181">
        <v>70.141264644588546</v>
      </c>
      <c r="AI181">
        <v>6.6759200455418384</v>
      </c>
      <c r="AJ181">
        <v>793.07678507549895</v>
      </c>
      <c r="AM181">
        <v>1.1919996612967507</v>
      </c>
    </row>
    <row r="182" spans="1:39" x14ac:dyDescent="0.35">
      <c r="A182">
        <v>8.9999999999990088E-2</v>
      </c>
      <c r="B182">
        <v>0.91000000000000991</v>
      </c>
      <c r="C182">
        <v>-5.0129715455975101E-4</v>
      </c>
      <c r="D182">
        <v>0.6</v>
      </c>
      <c r="E182">
        <v>0.2</v>
      </c>
      <c r="F182">
        <v>0.18</v>
      </c>
      <c r="G182">
        <v>0.02</v>
      </c>
      <c r="H182">
        <v>1</v>
      </c>
      <c r="I182">
        <v>0.59979741397379116</v>
      </c>
      <c r="J182">
        <v>0.19993247132459707</v>
      </c>
      <c r="K182">
        <v>0.17993922419213734</v>
      </c>
      <c r="L182">
        <v>1.9993247132459705E-2</v>
      </c>
      <c r="M182">
        <v>3.3764337701470276E-4</v>
      </c>
      <c r="N182">
        <v>1.0000000000000002</v>
      </c>
      <c r="O182">
        <v>4.8000000000000001E-2</v>
      </c>
      <c r="P182">
        <v>3.4000000000000002E-2</v>
      </c>
      <c r="Q182">
        <v>4.2999999999999997E-2</v>
      </c>
      <c r="R182">
        <v>0.223</v>
      </c>
      <c r="S182">
        <v>800</v>
      </c>
      <c r="T182">
        <v>0.3178985622583409</v>
      </c>
      <c r="X182">
        <v>363636</v>
      </c>
      <c r="Y182">
        <v>122.77928704411845</v>
      </c>
      <c r="Z182">
        <v>26.023691238851029</v>
      </c>
      <c r="AA182">
        <v>0</v>
      </c>
      <c r="AB182">
        <v>1623</v>
      </c>
      <c r="AC182">
        <v>18000</v>
      </c>
      <c r="AD182">
        <v>980.78720877621868</v>
      </c>
      <c r="AE182">
        <v>980.78720877621868</v>
      </c>
      <c r="AF182">
        <v>81.595573910575325</v>
      </c>
      <c r="AG182">
        <v>70.204899696066263</v>
      </c>
      <c r="AI182">
        <v>6.6757401438258341</v>
      </c>
      <c r="AJ182">
        <v>792.9341220339885</v>
      </c>
      <c r="AM182">
        <v>1.1890361262272287</v>
      </c>
    </row>
    <row r="183" spans="1:39" x14ac:dyDescent="0.35">
      <c r="A183">
        <v>9.0499999999990033E-2</v>
      </c>
      <c r="B183">
        <v>0.90950000000000997</v>
      </c>
      <c r="C183">
        <v>-5.0129858157246798E-4</v>
      </c>
      <c r="D183">
        <v>0.6</v>
      </c>
      <c r="E183">
        <v>0.2</v>
      </c>
      <c r="F183">
        <v>0.18</v>
      </c>
      <c r="G183">
        <v>0.02</v>
      </c>
      <c r="H183">
        <v>1</v>
      </c>
      <c r="I183">
        <v>0.59979819226652697</v>
      </c>
      <c r="J183">
        <v>0.19993273075550902</v>
      </c>
      <c r="K183">
        <v>0.17993945767995811</v>
      </c>
      <c r="L183">
        <v>1.9993273075550901E-2</v>
      </c>
      <c r="M183">
        <v>3.3634622245489674E-4</v>
      </c>
      <c r="N183">
        <v>0.99999999999999989</v>
      </c>
      <c r="O183">
        <v>4.8000000000000001E-2</v>
      </c>
      <c r="P183">
        <v>3.4000000000000002E-2</v>
      </c>
      <c r="Q183">
        <v>4.2999999999999997E-2</v>
      </c>
      <c r="R183">
        <v>0.223</v>
      </c>
      <c r="S183">
        <v>800</v>
      </c>
      <c r="T183">
        <v>0.31686090061448402</v>
      </c>
      <c r="X183">
        <v>363636</v>
      </c>
      <c r="Y183">
        <v>122.30759494860882</v>
      </c>
      <c r="Z183">
        <v>25.993047185598808</v>
      </c>
      <c r="AA183">
        <v>0</v>
      </c>
      <c r="AB183">
        <v>1623</v>
      </c>
      <c r="AC183">
        <v>18000</v>
      </c>
      <c r="AD183">
        <v>980.78720877621868</v>
      </c>
      <c r="AE183">
        <v>980.78720877621868</v>
      </c>
      <c r="AF183">
        <v>81.765224104648524</v>
      </c>
      <c r="AG183">
        <v>70.268768891693796</v>
      </c>
      <c r="AI183">
        <v>6.6755591836188222</v>
      </c>
      <c r="AJ183">
        <v>792.79064549328211</v>
      </c>
      <c r="AM183">
        <v>1.1860872904223114</v>
      </c>
    </row>
    <row r="184" spans="1:39" x14ac:dyDescent="0.35">
      <c r="A184">
        <v>9.0999999999989978E-2</v>
      </c>
      <c r="B184">
        <v>0.90900000000001002</v>
      </c>
      <c r="C184">
        <v>-5.0130001094128758E-4</v>
      </c>
      <c r="D184">
        <v>0.6</v>
      </c>
      <c r="E184">
        <v>0.2</v>
      </c>
      <c r="F184">
        <v>0.18</v>
      </c>
      <c r="G184">
        <v>0.02</v>
      </c>
      <c r="H184">
        <v>1</v>
      </c>
      <c r="I184">
        <v>0.59979897141547056</v>
      </c>
      <c r="J184">
        <v>0.19993299047182356</v>
      </c>
      <c r="K184">
        <v>0.17993969142464117</v>
      </c>
      <c r="L184">
        <v>1.9993299047182354E-2</v>
      </c>
      <c r="M184">
        <v>3.3504764088237364E-4</v>
      </c>
      <c r="N184">
        <v>1</v>
      </c>
      <c r="O184">
        <v>4.8000000000000001E-2</v>
      </c>
      <c r="P184">
        <v>3.4000000000000002E-2</v>
      </c>
      <c r="Q184">
        <v>4.2999999999999997E-2</v>
      </c>
      <c r="R184">
        <v>0.223</v>
      </c>
      <c r="S184">
        <v>800</v>
      </c>
      <c r="T184">
        <v>0.31582209742866474</v>
      </c>
      <c r="X184">
        <v>363636</v>
      </c>
      <c r="Y184">
        <v>121.83538393990281</v>
      </c>
      <c r="Z184">
        <v>25.962275552430601</v>
      </c>
      <c r="AA184">
        <v>0</v>
      </c>
      <c r="AB184">
        <v>1623</v>
      </c>
      <c r="AC184">
        <v>18000</v>
      </c>
      <c r="AD184">
        <v>980.78720877621868</v>
      </c>
      <c r="AE184">
        <v>980.78720877621868</v>
      </c>
      <c r="AF184">
        <v>81.935876285405726</v>
      </c>
      <c r="AG184">
        <v>70.33287387737353</v>
      </c>
      <c r="AI184">
        <v>6.6753771546260143</v>
      </c>
      <c r="AJ184">
        <v>792.64634774416095</v>
      </c>
      <c r="AM184">
        <v>1.1831530447890513</v>
      </c>
    </row>
    <row r="185" spans="1:39" x14ac:dyDescent="0.35">
      <c r="A185">
        <v>9.1499999999989923E-2</v>
      </c>
      <c r="B185">
        <v>0.90850000000001008</v>
      </c>
      <c r="C185">
        <v>-5.0130144267139911E-4</v>
      </c>
      <c r="D185">
        <v>0.6</v>
      </c>
      <c r="E185">
        <v>0.2</v>
      </c>
      <c r="F185">
        <v>0.18</v>
      </c>
      <c r="G185">
        <v>0.02</v>
      </c>
      <c r="H185">
        <v>1</v>
      </c>
      <c r="I185">
        <v>0.59979975142203534</v>
      </c>
      <c r="J185">
        <v>0.19993325047401181</v>
      </c>
      <c r="K185">
        <v>0.17993992542661061</v>
      </c>
      <c r="L185">
        <v>1.9993325047401179E-2</v>
      </c>
      <c r="M185">
        <v>3.3374762994103099E-4</v>
      </c>
      <c r="N185">
        <v>0.99999999999999989</v>
      </c>
      <c r="O185">
        <v>4.8000000000000001E-2</v>
      </c>
      <c r="P185">
        <v>3.4000000000000002E-2</v>
      </c>
      <c r="Q185">
        <v>4.2999999999999997E-2</v>
      </c>
      <c r="R185">
        <v>0.223</v>
      </c>
      <c r="S185">
        <v>800</v>
      </c>
      <c r="T185">
        <v>0.3147821508161136</v>
      </c>
      <c r="X185">
        <v>363636</v>
      </c>
      <c r="Y185">
        <v>121.36265316123675</v>
      </c>
      <c r="Z185">
        <v>25.93137557186758</v>
      </c>
      <c r="AA185">
        <v>0</v>
      </c>
      <c r="AB185">
        <v>1623</v>
      </c>
      <c r="AC185">
        <v>18000</v>
      </c>
      <c r="AD185">
        <v>980.78720877621868</v>
      </c>
      <c r="AE185">
        <v>980.78720877621868</v>
      </c>
      <c r="AF185">
        <v>82.107540235447715</v>
      </c>
      <c r="AG185">
        <v>70.397216316488681</v>
      </c>
      <c r="AI185">
        <v>6.6751940464126367</v>
      </c>
      <c r="AJ185">
        <v>792.50122097494238</v>
      </c>
      <c r="AM185">
        <v>1.180233281311371</v>
      </c>
    </row>
    <row r="186" spans="1:39" x14ac:dyDescent="0.35">
      <c r="A186">
        <v>9.1999999999989868E-2</v>
      </c>
      <c r="B186">
        <v>0.90800000000001013</v>
      </c>
      <c r="C186">
        <v>-5.0130287676800685E-4</v>
      </c>
      <c r="D186">
        <v>0.6</v>
      </c>
      <c r="E186">
        <v>0.2</v>
      </c>
      <c r="F186">
        <v>0.18</v>
      </c>
      <c r="G186">
        <v>0.02</v>
      </c>
      <c r="H186">
        <v>1</v>
      </c>
      <c r="I186">
        <v>0.59980053228763819</v>
      </c>
      <c r="J186">
        <v>0.19993351076254609</v>
      </c>
      <c r="K186">
        <v>0.17994015968629146</v>
      </c>
      <c r="L186">
        <v>1.999335107625461E-2</v>
      </c>
      <c r="M186">
        <v>3.3244618726957682E-4</v>
      </c>
      <c r="N186">
        <v>1</v>
      </c>
      <c r="O186">
        <v>4.8000000000000001E-2</v>
      </c>
      <c r="P186">
        <v>3.4000000000000002E-2</v>
      </c>
      <c r="Q186">
        <v>4.2999999999999997E-2</v>
      </c>
      <c r="R186">
        <v>0.223</v>
      </c>
      <c r="S186">
        <v>800</v>
      </c>
      <c r="T186">
        <v>0.31374105888790998</v>
      </c>
      <c r="X186">
        <v>363636</v>
      </c>
      <c r="Y186">
        <v>120.88940175395983</v>
      </c>
      <c r="Z186">
        <v>25.900346469280006</v>
      </c>
      <c r="AA186">
        <v>0</v>
      </c>
      <c r="AB186">
        <v>1623</v>
      </c>
      <c r="AC186">
        <v>18000</v>
      </c>
      <c r="AD186">
        <v>980.78720877621868</v>
      </c>
      <c r="AE186">
        <v>980.78720877621868</v>
      </c>
      <c r="AF186">
        <v>82.280225870907856</v>
      </c>
      <c r="AG186">
        <v>70.461797890154003</v>
      </c>
      <c r="AI186">
        <v>6.675009848401479</v>
      </c>
      <c r="AJ186">
        <v>792.35525726972355</v>
      </c>
      <c r="AM186">
        <v>1.1773278930368081</v>
      </c>
    </row>
    <row r="187" spans="1:39" x14ac:dyDescent="0.35">
      <c r="A187">
        <v>9.2499999999989813E-2</v>
      </c>
      <c r="B187">
        <v>0.90750000000001019</v>
      </c>
      <c r="C187">
        <v>-5.0130431323632874E-4</v>
      </c>
      <c r="D187">
        <v>0.6</v>
      </c>
      <c r="E187">
        <v>0.2</v>
      </c>
      <c r="F187">
        <v>0.18</v>
      </c>
      <c r="G187">
        <v>0.02</v>
      </c>
      <c r="H187">
        <v>1</v>
      </c>
      <c r="I187">
        <v>0.59980131401369907</v>
      </c>
      <c r="J187">
        <v>0.19993377133789969</v>
      </c>
      <c r="K187">
        <v>0.1799403942041097</v>
      </c>
      <c r="L187">
        <v>1.9993377133789968E-2</v>
      </c>
      <c r="M187">
        <v>3.3114331050151496E-4</v>
      </c>
      <c r="N187">
        <v>1</v>
      </c>
      <c r="O187">
        <v>4.8000000000000001E-2</v>
      </c>
      <c r="P187">
        <v>3.4000000000000002E-2</v>
      </c>
      <c r="Q187">
        <v>4.2999999999999997E-2</v>
      </c>
      <c r="R187">
        <v>0.223</v>
      </c>
      <c r="S187">
        <v>800</v>
      </c>
      <c r="T187">
        <v>0.31269881975097003</v>
      </c>
      <c r="X187">
        <v>363636</v>
      </c>
      <c r="Y187">
        <v>120.41562885752889</v>
      </c>
      <c r="Z187">
        <v>25.86918746279267</v>
      </c>
      <c r="AA187">
        <v>0</v>
      </c>
      <c r="AB187">
        <v>1623</v>
      </c>
      <c r="AC187">
        <v>18000</v>
      </c>
      <c r="AD187">
        <v>980.78720877621868</v>
      </c>
      <c r="AE187">
        <v>980.78720877621868</v>
      </c>
      <c r="AF187">
        <v>82.453943243797539</v>
      </c>
      <c r="AG187">
        <v>70.526620297470998</v>
      </c>
      <c r="AI187">
        <v>6.6748245498703964</v>
      </c>
      <c r="AJ187">
        <v>792.20844860659076</v>
      </c>
      <c r="AM187">
        <v>1.1744367740634571</v>
      </c>
    </row>
    <row r="188" spans="1:39" x14ac:dyDescent="0.35">
      <c r="A188">
        <v>9.2999999999989758E-2</v>
      </c>
      <c r="B188">
        <v>0.90700000000001024</v>
      </c>
      <c r="C188">
        <v>-5.013057520815978E-4</v>
      </c>
      <c r="D188">
        <v>0.6</v>
      </c>
      <c r="E188">
        <v>0.2</v>
      </c>
      <c r="F188">
        <v>0.18</v>
      </c>
      <c r="G188">
        <v>0.02</v>
      </c>
      <c r="H188">
        <v>1</v>
      </c>
      <c r="I188">
        <v>0.59980209660164086</v>
      </c>
      <c r="J188">
        <v>0.19993403220054698</v>
      </c>
      <c r="K188">
        <v>0.17994062898049226</v>
      </c>
      <c r="L188">
        <v>1.9993403220054697E-2</v>
      </c>
      <c r="M188">
        <v>3.2983899726513109E-4</v>
      </c>
      <c r="N188">
        <v>0.99999999999999989</v>
      </c>
      <c r="O188">
        <v>4.8000000000000001E-2</v>
      </c>
      <c r="P188">
        <v>3.4000000000000002E-2</v>
      </c>
      <c r="Q188">
        <v>4.2999999999999997E-2</v>
      </c>
      <c r="R188">
        <v>0.223</v>
      </c>
      <c r="S188">
        <v>800</v>
      </c>
      <c r="T188">
        <v>0.3116554315080356</v>
      </c>
      <c r="X188">
        <v>363636</v>
      </c>
      <c r="Y188">
        <v>119.9413336095032</v>
      </c>
      <c r="Z188">
        <v>25.837897763188703</v>
      </c>
      <c r="AA188">
        <v>0</v>
      </c>
      <c r="AB188">
        <v>1623</v>
      </c>
      <c r="AC188">
        <v>18000</v>
      </c>
      <c r="AD188">
        <v>980.78720877621868</v>
      </c>
      <c r="AE188">
        <v>980.78720877621868</v>
      </c>
      <c r="AF188">
        <v>82.628702544402714</v>
      </c>
      <c r="AG188">
        <v>70.591685255787837</v>
      </c>
      <c r="AI188">
        <v>6.6746381399497512</v>
      </c>
      <c r="AJ188">
        <v>792.06078685578677</v>
      </c>
      <c r="AM188">
        <v>1.1715598195271015</v>
      </c>
    </row>
    <row r="189" spans="1:39" x14ac:dyDescent="0.35">
      <c r="A189">
        <v>9.3499999999989702E-2</v>
      </c>
      <c r="B189">
        <v>0.9065000000000103</v>
      </c>
      <c r="C189">
        <v>-5.0130719330906102E-4</v>
      </c>
      <c r="D189">
        <v>0.6</v>
      </c>
      <c r="E189">
        <v>0.2</v>
      </c>
      <c r="F189">
        <v>0.18</v>
      </c>
      <c r="G189">
        <v>0.02</v>
      </c>
      <c r="H189">
        <v>1</v>
      </c>
      <c r="I189">
        <v>0.59980288005288995</v>
      </c>
      <c r="J189">
        <v>0.19993429335096333</v>
      </c>
      <c r="K189">
        <v>0.17994086401586698</v>
      </c>
      <c r="L189">
        <v>1.9993429335096333E-2</v>
      </c>
      <c r="M189">
        <v>3.2853324518347817E-4</v>
      </c>
      <c r="N189">
        <v>1</v>
      </c>
      <c r="O189">
        <v>4.8000000000000001E-2</v>
      </c>
      <c r="P189">
        <v>3.4000000000000002E-2</v>
      </c>
      <c r="Q189">
        <v>4.2999999999999997E-2</v>
      </c>
      <c r="R189">
        <v>0.223</v>
      </c>
      <c r="S189">
        <v>800</v>
      </c>
      <c r="T189">
        <v>0.31061089225766281</v>
      </c>
      <c r="X189">
        <v>363636</v>
      </c>
      <c r="Y189">
        <v>119.46651514553926</v>
      </c>
      <c r="Z189">
        <v>25.806476573811683</v>
      </c>
      <c r="AA189">
        <v>0</v>
      </c>
      <c r="AB189">
        <v>1623</v>
      </c>
      <c r="AC189">
        <v>18000</v>
      </c>
      <c r="AD189">
        <v>980.78720877621868</v>
      </c>
      <c r="AE189">
        <v>980.78720877621868</v>
      </c>
      <c r="AF189">
        <v>82.804514103731577</v>
      </c>
      <c r="AG189">
        <v>70.656994500964004</v>
      </c>
      <c r="AI189">
        <v>6.6744506076198009</v>
      </c>
      <c r="AJ189">
        <v>791.91226377784017</v>
      </c>
      <c r="AM189">
        <v>1.1686969255885344</v>
      </c>
    </row>
    <row r="190" spans="1:39" x14ac:dyDescent="0.35">
      <c r="A190">
        <v>9.3999999999989647E-2</v>
      </c>
      <c r="B190">
        <v>0.90600000000001035</v>
      </c>
      <c r="C190">
        <v>-5.0130863692398003E-4</v>
      </c>
      <c r="D190">
        <v>0.6</v>
      </c>
      <c r="E190">
        <v>0.2</v>
      </c>
      <c r="F190">
        <v>0.18</v>
      </c>
      <c r="G190">
        <v>0.02</v>
      </c>
      <c r="H190">
        <v>1</v>
      </c>
      <c r="I190">
        <v>0.59980366436887533</v>
      </c>
      <c r="J190">
        <v>0.19993455478962513</v>
      </c>
      <c r="K190">
        <v>0.1799410993106626</v>
      </c>
      <c r="L190">
        <v>1.9993455478962512E-2</v>
      </c>
      <c r="M190">
        <v>3.2722605187436208E-4</v>
      </c>
      <c r="N190">
        <v>1</v>
      </c>
      <c r="O190">
        <v>4.8000000000000001E-2</v>
      </c>
      <c r="P190">
        <v>3.4000000000000002E-2</v>
      </c>
      <c r="Q190">
        <v>4.2999999999999997E-2</v>
      </c>
      <c r="R190">
        <v>0.223</v>
      </c>
      <c r="S190">
        <v>800</v>
      </c>
      <c r="T190">
        <v>0.30956520009421007</v>
      </c>
      <c r="X190">
        <v>363636</v>
      </c>
      <c r="Y190">
        <v>118.99117259938552</v>
      </c>
      <c r="Z190">
        <v>25.7749230904661</v>
      </c>
      <c r="AA190">
        <v>0</v>
      </c>
      <c r="AB190">
        <v>1623</v>
      </c>
      <c r="AC190">
        <v>18000</v>
      </c>
      <c r="AD190">
        <v>980.78720877621868</v>
      </c>
      <c r="AE190">
        <v>980.78720877621868</v>
      </c>
      <c r="AF190">
        <v>82.981388396015689</v>
      </c>
      <c r="AG190">
        <v>70.722549787639807</v>
      </c>
      <c r="AI190">
        <v>6.6742619417080311</v>
      </c>
      <c r="AJ190">
        <v>791.76287102165622</v>
      </c>
      <c r="AM190">
        <v>1.1658479894210652</v>
      </c>
    </row>
    <row r="191" spans="1:39" x14ac:dyDescent="0.35">
      <c r="A191">
        <v>9.4499999999989592E-2</v>
      </c>
      <c r="B191">
        <v>0.90550000000001041</v>
      </c>
      <c r="C191">
        <v>-5.0131008293163078E-4</v>
      </c>
      <c r="D191">
        <v>0.6</v>
      </c>
      <c r="E191">
        <v>0.2</v>
      </c>
      <c r="F191">
        <v>0.18</v>
      </c>
      <c r="G191">
        <v>0.02</v>
      </c>
      <c r="H191">
        <v>1</v>
      </c>
      <c r="I191">
        <v>0.59980444955102974</v>
      </c>
      <c r="J191">
        <v>0.19993481651700995</v>
      </c>
      <c r="K191">
        <v>0.17994133486530892</v>
      </c>
      <c r="L191">
        <v>1.9993481651700992E-2</v>
      </c>
      <c r="M191">
        <v>3.2591741495032698E-4</v>
      </c>
      <c r="N191">
        <v>1</v>
      </c>
      <c r="O191">
        <v>4.8000000000000001E-2</v>
      </c>
      <c r="P191">
        <v>3.4000000000000002E-2</v>
      </c>
      <c r="Q191">
        <v>4.2999999999999997E-2</v>
      </c>
      <c r="R191">
        <v>0.223</v>
      </c>
      <c r="S191">
        <v>800</v>
      </c>
      <c r="T191">
        <v>0.30851835310782694</v>
      </c>
      <c r="X191">
        <v>363636</v>
      </c>
      <c r="Y191">
        <v>118.51530510287711</v>
      </c>
      <c r="Z191">
        <v>25.743236501316023</v>
      </c>
      <c r="AA191">
        <v>0</v>
      </c>
      <c r="AB191">
        <v>1623</v>
      </c>
      <c r="AC191">
        <v>18000</v>
      </c>
      <c r="AD191">
        <v>980.78720877621868</v>
      </c>
      <c r="AE191">
        <v>980.78720877621868</v>
      </c>
      <c r="AF191">
        <v>83.159336041265533</v>
      </c>
      <c r="AG191">
        <v>70.788352889510847</v>
      </c>
      <c r="AI191">
        <v>6.6740721308864313</v>
      </c>
      <c r="AJ191">
        <v>791.61260012256787</v>
      </c>
      <c r="AM191">
        <v>1.1630129091982095</v>
      </c>
    </row>
    <row r="192" spans="1:39" x14ac:dyDescent="0.35">
      <c r="A192">
        <v>9.4999999999989537E-2</v>
      </c>
      <c r="B192">
        <v>0.90500000000001046</v>
      </c>
      <c r="C192">
        <v>-5.0131153133730439E-4</v>
      </c>
      <c r="D192">
        <v>0.6</v>
      </c>
      <c r="E192">
        <v>0.2</v>
      </c>
      <c r="F192">
        <v>0.18</v>
      </c>
      <c r="G192">
        <v>0.02</v>
      </c>
      <c r="H192">
        <v>1</v>
      </c>
      <c r="I192">
        <v>0.5998052356007888</v>
      </c>
      <c r="J192">
        <v>0.19993507853359627</v>
      </c>
      <c r="K192">
        <v>0.17994157068023664</v>
      </c>
      <c r="L192">
        <v>1.9993507853359627E-2</v>
      </c>
      <c r="M192">
        <v>3.2460733201864107E-4</v>
      </c>
      <c r="N192">
        <v>1</v>
      </c>
      <c r="O192">
        <v>4.8000000000000001E-2</v>
      </c>
      <c r="P192">
        <v>3.4000000000000002E-2</v>
      </c>
      <c r="Q192">
        <v>4.2999999999999997E-2</v>
      </c>
      <c r="R192">
        <v>0.223</v>
      </c>
      <c r="S192">
        <v>800</v>
      </c>
      <c r="T192">
        <v>0.30747034938444234</v>
      </c>
      <c r="X192">
        <v>363636</v>
      </c>
      <c r="Y192">
        <v>118.03891178593057</v>
      </c>
      <c r="Z192">
        <v>25.711415986782008</v>
      </c>
      <c r="AA192">
        <v>0</v>
      </c>
      <c r="AB192">
        <v>1623</v>
      </c>
      <c r="AC192">
        <v>18000</v>
      </c>
      <c r="AD192">
        <v>980.78720877621868</v>
      </c>
      <c r="AE192">
        <v>980.78720877621868</v>
      </c>
      <c r="AF192">
        <v>83.338367807881738</v>
      </c>
      <c r="AG192">
        <v>70.854405599607531</v>
      </c>
      <c r="AI192">
        <v>6.6738811636687068</v>
      </c>
      <c r="AJ192">
        <v>791.46144250034149</v>
      </c>
      <c r="AM192">
        <v>1.1601915840815562</v>
      </c>
    </row>
    <row r="193" spans="1:39" x14ac:dyDescent="0.35">
      <c r="A193">
        <v>9.5499999999989482E-2</v>
      </c>
      <c r="B193">
        <v>0.90450000000001052</v>
      </c>
      <c r="C193">
        <v>-5.0131298214630587E-4</v>
      </c>
      <c r="D193">
        <v>0.6</v>
      </c>
      <c r="E193">
        <v>0.2</v>
      </c>
      <c r="F193">
        <v>0.18</v>
      </c>
      <c r="G193">
        <v>0.02</v>
      </c>
      <c r="H193">
        <v>1</v>
      </c>
      <c r="I193">
        <v>0.59980602251959125</v>
      </c>
      <c r="J193">
        <v>0.19993534083986375</v>
      </c>
      <c r="K193">
        <v>0.17994180675587737</v>
      </c>
      <c r="L193">
        <v>1.9993534083986377E-2</v>
      </c>
      <c r="M193">
        <v>3.2329580068128161E-4</v>
      </c>
      <c r="N193">
        <v>1</v>
      </c>
      <c r="O193">
        <v>4.8000000000000001E-2</v>
      </c>
      <c r="P193">
        <v>3.4000000000000002E-2</v>
      </c>
      <c r="Q193">
        <v>4.2999999999999997E-2</v>
      </c>
      <c r="R193">
        <v>0.223</v>
      </c>
      <c r="S193">
        <v>800</v>
      </c>
      <c r="T193">
        <v>0.30642118700575272</v>
      </c>
      <c r="X193">
        <v>363636</v>
      </c>
      <c r="Y193">
        <v>117.56199177653852</v>
      </c>
      <c r="Z193">
        <v>25.679460719436221</v>
      </c>
      <c r="AA193">
        <v>0</v>
      </c>
      <c r="AB193">
        <v>1623</v>
      </c>
      <c r="AC193">
        <v>18000</v>
      </c>
      <c r="AD193">
        <v>980.78720877621868</v>
      </c>
      <c r="AE193">
        <v>980.78720877621868</v>
      </c>
      <c r="AF193">
        <v>83.518494615323604</v>
      </c>
      <c r="AG193">
        <v>70.920709730579858</v>
      </c>
      <c r="AI193">
        <v>6.6736890284074359</v>
      </c>
      <c r="AJ193">
        <v>791.30938945714422</v>
      </c>
      <c r="AM193">
        <v>1.1573839142088127</v>
      </c>
    </row>
    <row r="194" spans="1:39" x14ac:dyDescent="0.35">
      <c r="A194">
        <v>9.5999999999989427E-2</v>
      </c>
      <c r="B194">
        <v>0.90400000000001057</v>
      </c>
      <c r="C194">
        <v>-5.0131443536395538E-4</v>
      </c>
      <c r="D194">
        <v>0.6</v>
      </c>
      <c r="E194">
        <v>0.2</v>
      </c>
      <c r="F194">
        <v>0.18</v>
      </c>
      <c r="G194">
        <v>0.02</v>
      </c>
      <c r="H194">
        <v>1</v>
      </c>
      <c r="I194">
        <v>0.59980681030887906</v>
      </c>
      <c r="J194">
        <v>0.19993560343629302</v>
      </c>
      <c r="K194">
        <v>0.17994204309266371</v>
      </c>
      <c r="L194">
        <v>1.9993560343629303E-2</v>
      </c>
      <c r="M194">
        <v>3.2198281853492068E-4</v>
      </c>
      <c r="N194">
        <v>1</v>
      </c>
      <c r="O194">
        <v>4.8000000000000001E-2</v>
      </c>
      <c r="P194">
        <v>3.4000000000000002E-2</v>
      </c>
      <c r="Q194">
        <v>4.2999999999999997E-2</v>
      </c>
      <c r="R194">
        <v>0.223</v>
      </c>
      <c r="S194">
        <v>800</v>
      </c>
      <c r="T194">
        <v>0.3053708640492106</v>
      </c>
      <c r="X194">
        <v>363636</v>
      </c>
      <c r="Y194">
        <v>117.08454420076441</v>
      </c>
      <c r="Z194">
        <v>25.64736986389563</v>
      </c>
      <c r="AA194">
        <v>0</v>
      </c>
      <c r="AB194">
        <v>1623</v>
      </c>
      <c r="AC194">
        <v>18000</v>
      </c>
      <c r="AD194">
        <v>980.78720877621868</v>
      </c>
      <c r="AE194">
        <v>980.78720877621868</v>
      </c>
      <c r="AF194">
        <v>83.699727536836818</v>
      </c>
      <c r="AG194">
        <v>70.987267114987446</v>
      </c>
      <c r="AI194">
        <v>6.673495713291155</v>
      </c>
      <c r="AJ194">
        <v>791.15643217546085</v>
      </c>
      <c r="AM194">
        <v>1.1545898006820212</v>
      </c>
    </row>
    <row r="195" spans="1:39" x14ac:dyDescent="0.35">
      <c r="A195">
        <v>9.6499999999989372E-2</v>
      </c>
      <c r="B195">
        <v>0.90350000000001063</v>
      </c>
      <c r="C195">
        <v>-5.0131589099558786E-4</v>
      </c>
      <c r="D195">
        <v>0.6</v>
      </c>
      <c r="E195">
        <v>0.2</v>
      </c>
      <c r="F195">
        <v>0.18</v>
      </c>
      <c r="G195">
        <v>0.02</v>
      </c>
      <c r="H195">
        <v>1</v>
      </c>
      <c r="I195">
        <v>0.59980759897009739</v>
      </c>
      <c r="J195">
        <v>0.19993586632336582</v>
      </c>
      <c r="K195">
        <v>0.17994227969102922</v>
      </c>
      <c r="L195">
        <v>1.9993586632336583E-2</v>
      </c>
      <c r="M195">
        <v>3.2066838317091023E-4</v>
      </c>
      <c r="N195">
        <v>1</v>
      </c>
      <c r="O195">
        <v>4.8000000000000001E-2</v>
      </c>
      <c r="P195">
        <v>3.4000000000000002E-2</v>
      </c>
      <c r="Q195">
        <v>4.2999999999999997E-2</v>
      </c>
      <c r="R195">
        <v>0.223</v>
      </c>
      <c r="S195">
        <v>800</v>
      </c>
      <c r="T195">
        <v>0.30431937858801261</v>
      </c>
      <c r="X195">
        <v>363636</v>
      </c>
      <c r="Y195">
        <v>116.60656818273711</v>
      </c>
      <c r="Z195">
        <v>25.615142576713371</v>
      </c>
      <c r="AA195">
        <v>0</v>
      </c>
      <c r="AB195">
        <v>1623</v>
      </c>
      <c r="AC195">
        <v>18000</v>
      </c>
      <c r="AD195">
        <v>980.78720877621868</v>
      </c>
      <c r="AE195">
        <v>980.78720877621868</v>
      </c>
      <c r="AF195">
        <v>83.882077802240772</v>
      </c>
      <c r="AG195">
        <v>71.054079605594978</v>
      </c>
      <c r="AI195">
        <v>6.6733012063413906</v>
      </c>
      <c r="AJ195">
        <v>791.00256171597391</v>
      </c>
      <c r="AM195">
        <v>1.1518091455559474</v>
      </c>
    </row>
    <row r="196" spans="1:39" x14ac:dyDescent="0.35">
      <c r="A196">
        <v>9.6999999999989317E-2</v>
      </c>
      <c r="B196">
        <v>0.90300000000001068</v>
      </c>
      <c r="C196">
        <v>-5.0131734904655244E-4</v>
      </c>
      <c r="D196">
        <v>0.6</v>
      </c>
      <c r="E196">
        <v>0.2</v>
      </c>
      <c r="F196">
        <v>0.18</v>
      </c>
      <c r="G196">
        <v>0.02</v>
      </c>
      <c r="H196">
        <v>1</v>
      </c>
      <c r="I196">
        <v>0.59980838850469476</v>
      </c>
      <c r="J196">
        <v>0.19993612950156495</v>
      </c>
      <c r="K196">
        <v>0.17994251655140844</v>
      </c>
      <c r="L196">
        <v>1.9993612950156496E-2</v>
      </c>
      <c r="M196">
        <v>3.1935249217526735E-4</v>
      </c>
      <c r="N196">
        <v>0.99999999999999989</v>
      </c>
      <c r="O196">
        <v>4.8000000000000001E-2</v>
      </c>
      <c r="P196">
        <v>3.4000000000000002E-2</v>
      </c>
      <c r="Q196">
        <v>4.2999999999999997E-2</v>
      </c>
      <c r="R196">
        <v>0.223</v>
      </c>
      <c r="S196">
        <v>800</v>
      </c>
      <c r="T196">
        <v>0.30326672869108795</v>
      </c>
      <c r="X196">
        <v>363636</v>
      </c>
      <c r="Y196">
        <v>116.12806284464553</v>
      </c>
      <c r="Z196">
        <v>25.58277800626816</v>
      </c>
      <c r="AA196">
        <v>0</v>
      </c>
      <c r="AB196">
        <v>1623</v>
      </c>
      <c r="AC196">
        <v>18000</v>
      </c>
      <c r="AD196">
        <v>980.78720877621868</v>
      </c>
      <c r="AE196">
        <v>980.78720877621868</v>
      </c>
      <c r="AF196">
        <v>84.065556800778381</v>
      </c>
      <c r="AG196">
        <v>71.121149075673245</v>
      </c>
      <c r="AI196">
        <v>6.6731054954096169</v>
      </c>
      <c r="AJ196">
        <v>790.84776901539101</v>
      </c>
      <c r="AM196">
        <v>1.1490418518266354</v>
      </c>
    </row>
    <row r="197" spans="1:39" x14ac:dyDescent="0.35">
      <c r="A197">
        <v>9.7499999999989262E-2</v>
      </c>
      <c r="B197">
        <v>0.90250000000001074</v>
      </c>
      <c r="C197">
        <v>-5.0131880952221397E-4</v>
      </c>
      <c r="D197">
        <v>0.6</v>
      </c>
      <c r="E197">
        <v>0.2</v>
      </c>
      <c r="F197">
        <v>0.18</v>
      </c>
      <c r="G197">
        <v>0.02</v>
      </c>
      <c r="H197">
        <v>1</v>
      </c>
      <c r="I197">
        <v>0.59980917891412278</v>
      </c>
      <c r="J197">
        <v>0.19993639297137428</v>
      </c>
      <c r="K197">
        <v>0.17994275367423684</v>
      </c>
      <c r="L197">
        <v>1.9993639297137426E-2</v>
      </c>
      <c r="M197">
        <v>3.1803514312865984E-4</v>
      </c>
      <c r="N197">
        <v>1</v>
      </c>
      <c r="O197">
        <v>4.8000000000000001E-2</v>
      </c>
      <c r="P197">
        <v>3.4000000000000002E-2</v>
      </c>
      <c r="Q197">
        <v>4.2999999999999997E-2</v>
      </c>
      <c r="R197">
        <v>0.223</v>
      </c>
      <c r="S197">
        <v>800</v>
      </c>
      <c r="T197">
        <v>0.30221291242308629</v>
      </c>
      <c r="X197">
        <v>363636</v>
      </c>
      <c r="Y197">
        <v>115.64902730673334</v>
      </c>
      <c r="Z197">
        <v>25.550275292651676</v>
      </c>
      <c r="AA197">
        <v>0</v>
      </c>
      <c r="AB197">
        <v>1623</v>
      </c>
      <c r="AC197">
        <v>18000</v>
      </c>
      <c r="AD197">
        <v>980.78720877621868</v>
      </c>
      <c r="AE197">
        <v>980.78720877621868</v>
      </c>
      <c r="AF197">
        <v>84.250176084029221</v>
      </c>
      <c r="AG197">
        <v>71.18847741930584</v>
      </c>
      <c r="AI197">
        <v>6.67290856817415</v>
      </c>
      <c r="AJ197">
        <v>790.69204488422827</v>
      </c>
      <c r="AM197">
        <v>1.146287823420127</v>
      </c>
    </row>
    <row r="198" spans="1:39" x14ac:dyDescent="0.35">
      <c r="A198">
        <v>9.7999999999989207E-2</v>
      </c>
      <c r="B198">
        <v>0.90200000000001079</v>
      </c>
      <c r="C198">
        <v>-5.0132027242795127E-4</v>
      </c>
      <c r="D198">
        <v>0.6</v>
      </c>
      <c r="E198">
        <v>0.2</v>
      </c>
      <c r="F198">
        <v>0.18</v>
      </c>
      <c r="G198">
        <v>0.02</v>
      </c>
      <c r="H198">
        <v>1</v>
      </c>
      <c r="I198">
        <v>0.59980997019983617</v>
      </c>
      <c r="J198">
        <v>0.19993665673327873</v>
      </c>
      <c r="K198">
        <v>0.17994299105995085</v>
      </c>
      <c r="L198">
        <v>1.9993665673327873E-2</v>
      </c>
      <c r="M198">
        <v>3.1671633360639087E-4</v>
      </c>
      <c r="N198">
        <v>1</v>
      </c>
      <c r="O198">
        <v>4.8000000000000001E-2</v>
      </c>
      <c r="P198">
        <v>3.4000000000000002E-2</v>
      </c>
      <c r="Q198">
        <v>4.2999999999999997E-2</v>
      </c>
      <c r="R198">
        <v>0.223</v>
      </c>
      <c r="S198">
        <v>800</v>
      </c>
      <c r="T198">
        <v>0.30115792784436629</v>
      </c>
      <c r="X198">
        <v>363636</v>
      </c>
      <c r="Y198">
        <v>115.16946068729355</v>
      </c>
      <c r="Z198">
        <v>25.517633567553986</v>
      </c>
      <c r="AA198">
        <v>0</v>
      </c>
      <c r="AB198">
        <v>1623</v>
      </c>
      <c r="AC198">
        <v>18000</v>
      </c>
      <c r="AD198">
        <v>980.78720877621868</v>
      </c>
      <c r="AE198">
        <v>980.78720877621868</v>
      </c>
      <c r="AF198">
        <v>84.435947368887724</v>
      </c>
      <c r="AG198">
        <v>71.256066551701664</v>
      </c>
      <c r="AI198">
        <v>6.6727104121369676</v>
      </c>
      <c r="AJ198">
        <v>790.5353800045408</v>
      </c>
      <c r="AM198">
        <v>1.1435469651813437</v>
      </c>
    </row>
    <row r="199" spans="1:39" x14ac:dyDescent="0.35">
      <c r="A199">
        <v>9.8499999999989152E-2</v>
      </c>
      <c r="B199">
        <v>0.90150000000001085</v>
      </c>
      <c r="C199">
        <v>-5.013217377691588E-4</v>
      </c>
      <c r="D199">
        <v>0.6</v>
      </c>
      <c r="E199">
        <v>0.2</v>
      </c>
      <c r="F199">
        <v>0.18</v>
      </c>
      <c r="G199">
        <v>0.02</v>
      </c>
      <c r="H199">
        <v>1</v>
      </c>
      <c r="I199">
        <v>0.599810762363293</v>
      </c>
      <c r="J199">
        <v>0.19993692078776434</v>
      </c>
      <c r="K199">
        <v>0.17994322870898788</v>
      </c>
      <c r="L199">
        <v>1.9993692078776434E-2</v>
      </c>
      <c r="M199">
        <v>3.1539606117838453E-4</v>
      </c>
      <c r="N199">
        <v>1</v>
      </c>
      <c r="O199">
        <v>4.8000000000000001E-2</v>
      </c>
      <c r="P199">
        <v>3.4000000000000002E-2</v>
      </c>
      <c r="Q199">
        <v>4.2999999999999997E-2</v>
      </c>
      <c r="R199">
        <v>0.223</v>
      </c>
      <c r="S199">
        <v>800</v>
      </c>
      <c r="T199">
        <v>0.30010177301098329</v>
      </c>
      <c r="X199">
        <v>363636</v>
      </c>
      <c r="Y199">
        <v>114.68936210266304</v>
      </c>
      <c r="Z199">
        <v>25.484851954146862</v>
      </c>
      <c r="AA199">
        <v>0</v>
      </c>
      <c r="AB199">
        <v>1623</v>
      </c>
      <c r="AC199">
        <v>18000</v>
      </c>
      <c r="AD199">
        <v>980.78720877621868</v>
      </c>
      <c r="AE199">
        <v>980.78720877621868</v>
      </c>
      <c r="AF199">
        <v>84.622882540608501</v>
      </c>
      <c r="AG199">
        <v>71.323918409513368</v>
      </c>
      <c r="AI199">
        <v>6.6725110146204649</v>
      </c>
      <c r="AJ199">
        <v>790.37776492761009</v>
      </c>
      <c r="AM199">
        <v>1.1408191828631269</v>
      </c>
    </row>
    <row r="200" spans="1:39" x14ac:dyDescent="0.35">
      <c r="A200">
        <v>9.8999999999989097E-2</v>
      </c>
      <c r="B200">
        <v>0.9010000000000109</v>
      </c>
      <c r="C200">
        <v>-5.0132320555124565E-4</v>
      </c>
      <c r="D200">
        <v>0.6</v>
      </c>
      <c r="E200">
        <v>0.2</v>
      </c>
      <c r="F200">
        <v>0.18</v>
      </c>
      <c r="G200">
        <v>0.02</v>
      </c>
      <c r="H200">
        <v>1</v>
      </c>
      <c r="I200">
        <v>0.59981155540595454</v>
      </c>
      <c r="J200">
        <v>0.19993718513531819</v>
      </c>
      <c r="K200">
        <v>0.17994346662178634</v>
      </c>
      <c r="L200">
        <v>1.9993718513531818E-2</v>
      </c>
      <c r="M200">
        <v>3.1407432340917061E-4</v>
      </c>
      <c r="N200">
        <v>1.0000000000000002</v>
      </c>
      <c r="O200">
        <v>4.8000000000000001E-2</v>
      </c>
      <c r="P200">
        <v>3.4000000000000002E-2</v>
      </c>
      <c r="Q200">
        <v>4.2999999999999997E-2</v>
      </c>
      <c r="R200">
        <v>0.223</v>
      </c>
      <c r="S200">
        <v>800</v>
      </c>
      <c r="T200">
        <v>0.2990444459746775</v>
      </c>
      <c r="X200">
        <v>363636</v>
      </c>
      <c r="Y200">
        <v>114.20873066721717</v>
      </c>
      <c r="Z200">
        <v>25.451929566964967</v>
      </c>
      <c r="AA200">
        <v>0</v>
      </c>
      <c r="AB200">
        <v>1623</v>
      </c>
      <c r="AC200">
        <v>18000</v>
      </c>
      <c r="AD200">
        <v>980.78720877621868</v>
      </c>
      <c r="AE200">
        <v>980.78720877621868</v>
      </c>
      <c r="AF200">
        <v>84.810993655920413</v>
      </c>
      <c r="AG200">
        <v>71.392034951161875</v>
      </c>
      <c r="AI200">
        <v>6.672310362764132</v>
      </c>
      <c r="AJ200">
        <v>790.21919007157476</v>
      </c>
      <c r="AM200">
        <v>1.138104383115436</v>
      </c>
    </row>
    <row r="201" spans="1:39" x14ac:dyDescent="0.35">
      <c r="A201">
        <v>9.9499999999989042E-2</v>
      </c>
      <c r="B201">
        <v>0.90050000000001096</v>
      </c>
      <c r="C201">
        <v>-5.0132467577963607E-4</v>
      </c>
      <c r="D201">
        <v>0.6</v>
      </c>
      <c r="E201">
        <v>0.2</v>
      </c>
      <c r="F201">
        <v>0.18</v>
      </c>
      <c r="G201">
        <v>0.02</v>
      </c>
      <c r="H201">
        <v>1</v>
      </c>
      <c r="I201">
        <v>0.59981234932928529</v>
      </c>
      <c r="J201">
        <v>0.19993744977642844</v>
      </c>
      <c r="K201">
        <v>0.17994370479878558</v>
      </c>
      <c r="L201">
        <v>1.9993744977642842E-2</v>
      </c>
      <c r="M201">
        <v>3.1275111785786984E-4</v>
      </c>
      <c r="N201">
        <v>1</v>
      </c>
      <c r="O201">
        <v>4.8000000000000001E-2</v>
      </c>
      <c r="P201">
        <v>3.4000000000000002E-2</v>
      </c>
      <c r="Q201">
        <v>4.2999999999999997E-2</v>
      </c>
      <c r="R201">
        <v>0.223</v>
      </c>
      <c r="S201">
        <v>800</v>
      </c>
      <c r="T201">
        <v>0.29798594478286228</v>
      </c>
      <c r="X201">
        <v>363636</v>
      </c>
      <c r="Y201">
        <v>113.72756549336435</v>
      </c>
      <c r="Z201">
        <v>25.418865511784933</v>
      </c>
      <c r="AA201">
        <v>0</v>
      </c>
      <c r="AB201">
        <v>1623</v>
      </c>
      <c r="AC201">
        <v>18000</v>
      </c>
      <c r="AD201">
        <v>980.78720877621868</v>
      </c>
      <c r="AE201">
        <v>980.78720877621868</v>
      </c>
      <c r="AF201">
        <v>85.000292946210919</v>
      </c>
      <c r="AG201">
        <v>71.46041815716714</v>
      </c>
      <c r="AI201">
        <v>6.6721084435211555</v>
      </c>
      <c r="AJ201">
        <v>790.0596457190095</v>
      </c>
      <c r="AM201">
        <v>1.1354024734746977</v>
      </c>
    </row>
    <row r="202" spans="1:39" x14ac:dyDescent="0.35">
      <c r="A202">
        <v>9.9999999999988987E-2</v>
      </c>
      <c r="B202">
        <v>0.90000000000001101</v>
      </c>
      <c r="C202">
        <v>-5.0132614845976907E-4</v>
      </c>
      <c r="D202">
        <v>0.6</v>
      </c>
      <c r="E202">
        <v>0.2</v>
      </c>
      <c r="F202">
        <v>0.18</v>
      </c>
      <c r="G202">
        <v>0.02</v>
      </c>
      <c r="H202">
        <v>1</v>
      </c>
      <c r="I202">
        <v>0.59981314413475306</v>
      </c>
      <c r="J202">
        <v>0.19993771471158439</v>
      </c>
      <c r="K202">
        <v>0.17994394324042592</v>
      </c>
      <c r="L202">
        <v>1.9993771471158436E-2</v>
      </c>
      <c r="M202">
        <v>3.1142644207817871E-4</v>
      </c>
      <c r="N202">
        <v>1</v>
      </c>
      <c r="O202">
        <v>4.8000000000000001E-2</v>
      </c>
      <c r="P202">
        <v>3.4000000000000002E-2</v>
      </c>
      <c r="Q202">
        <v>4.2999999999999997E-2</v>
      </c>
      <c r="R202">
        <v>0.223</v>
      </c>
      <c r="S202">
        <v>800</v>
      </c>
      <c r="T202">
        <v>0.29692626747861162</v>
      </c>
      <c r="X202">
        <v>363636</v>
      </c>
      <c r="Y202">
        <v>113.2458656915406</v>
      </c>
      <c r="Z202">
        <v>25.38565888550216</v>
      </c>
      <c r="AA202">
        <v>0</v>
      </c>
      <c r="AB202">
        <v>1623</v>
      </c>
      <c r="AC202">
        <v>18000</v>
      </c>
      <c r="AD202">
        <v>980.78720877621868</v>
      </c>
      <c r="AE202">
        <v>980.78720877621868</v>
      </c>
      <c r="AF202">
        <v>85.190792820783187</v>
      </c>
      <c r="AG202">
        <v>71.529070030485215</v>
      </c>
      <c r="AI202">
        <v>6.6719052436549457</v>
      </c>
      <c r="AJ202">
        <v>789.89912201445168</v>
      </c>
      <c r="AM202">
        <v>1.1327133623533105</v>
      </c>
    </row>
    <row r="203" spans="1:39" x14ac:dyDescent="0.35">
      <c r="A203">
        <v>0.10049999999998893</v>
      </c>
      <c r="B203">
        <v>0.89950000000001107</v>
      </c>
      <c r="C203">
        <v>-5.0132762359709928E-4</v>
      </c>
      <c r="D203">
        <v>0.6</v>
      </c>
      <c r="E203">
        <v>0.2</v>
      </c>
      <c r="F203">
        <v>0.18</v>
      </c>
      <c r="G203">
        <v>0.02</v>
      </c>
      <c r="H203">
        <v>1</v>
      </c>
      <c r="I203">
        <v>0.59981393982382902</v>
      </c>
      <c r="J203">
        <v>0.19993797994127635</v>
      </c>
      <c r="K203">
        <v>0.1799441819471487</v>
      </c>
      <c r="L203">
        <v>1.9993797994127635E-2</v>
      </c>
      <c r="M203">
        <v>3.1010029361835457E-4</v>
      </c>
      <c r="N203">
        <v>1</v>
      </c>
      <c r="O203">
        <v>4.8000000000000001E-2</v>
      </c>
      <c r="P203">
        <v>3.4000000000000002E-2</v>
      </c>
      <c r="Q203">
        <v>4.2999999999999997E-2</v>
      </c>
      <c r="R203">
        <v>0.223</v>
      </c>
      <c r="S203">
        <v>800</v>
      </c>
      <c r="T203">
        <v>0.29586541210064871</v>
      </c>
      <c r="X203">
        <v>363636</v>
      </c>
      <c r="Y203">
        <v>112.76363037020398</v>
      </c>
      <c r="Z203">
        <v>25.352308776005398</v>
      </c>
      <c r="AA203">
        <v>0</v>
      </c>
      <c r="AB203">
        <v>1623</v>
      </c>
      <c r="AC203">
        <v>18000</v>
      </c>
      <c r="AD203">
        <v>980.78720877621868</v>
      </c>
      <c r="AE203">
        <v>980.78720877621868</v>
      </c>
      <c r="AF203">
        <v>85.382505870187416</v>
      </c>
      <c r="AG203">
        <v>71.597992596851896</v>
      </c>
      <c r="AI203">
        <v>6.6717007497355807</v>
      </c>
      <c r="AJ203">
        <v>789.73760896186934</v>
      </c>
      <c r="AM203">
        <v>1.130036959029294</v>
      </c>
    </row>
    <row r="204" spans="1:39" x14ac:dyDescent="0.35">
      <c r="A204">
        <v>0.10099999999998888</v>
      </c>
      <c r="B204">
        <v>0.89900000000001112</v>
      </c>
      <c r="C204">
        <v>-5.0132910119709607E-4</v>
      </c>
      <c r="D204">
        <v>0.6</v>
      </c>
      <c r="E204">
        <v>0.2</v>
      </c>
      <c r="F204">
        <v>0.18</v>
      </c>
      <c r="G204">
        <v>0.02</v>
      </c>
      <c r="H204">
        <v>1</v>
      </c>
      <c r="I204">
        <v>0.59981473639798732</v>
      </c>
      <c r="J204">
        <v>0.19993824546599578</v>
      </c>
      <c r="K204">
        <v>0.17994442091939619</v>
      </c>
      <c r="L204">
        <v>1.9993824546599578E-2</v>
      </c>
      <c r="M204">
        <v>3.0877267002120022E-4</v>
      </c>
      <c r="N204">
        <v>1.0000000000000002</v>
      </c>
      <c r="O204">
        <v>4.8000000000000001E-2</v>
      </c>
      <c r="P204">
        <v>3.4000000000000002E-2</v>
      </c>
      <c r="Q204">
        <v>4.2999999999999997E-2</v>
      </c>
      <c r="R204">
        <v>0.223</v>
      </c>
      <c r="S204">
        <v>800</v>
      </c>
      <c r="T204">
        <v>0.29480337668333317</v>
      </c>
      <c r="X204">
        <v>363636</v>
      </c>
      <c r="Y204">
        <v>112.28085863582916</v>
      </c>
      <c r="Z204">
        <v>25.318814262048992</v>
      </c>
      <c r="AA204">
        <v>0</v>
      </c>
      <c r="AB204">
        <v>1623</v>
      </c>
      <c r="AC204">
        <v>18000</v>
      </c>
      <c r="AD204">
        <v>980.78720877621868</v>
      </c>
      <c r="AE204">
        <v>980.78720877621868</v>
      </c>
      <c r="AF204">
        <v>85.575444869628555</v>
      </c>
      <c r="AG204">
        <v>71.667187905132963</v>
      </c>
      <c r="AI204">
        <v>6.6714949481361767</v>
      </c>
      <c r="AJ204">
        <v>789.57509642207935</v>
      </c>
      <c r="AM204">
        <v>1.1273731736360872</v>
      </c>
    </row>
    <row r="205" spans="1:39" x14ac:dyDescent="0.35">
      <c r="A205">
        <v>0.10149999999998882</v>
      </c>
      <c r="B205">
        <v>0.89850000000001118</v>
      </c>
      <c r="C205">
        <v>-5.0133058126524441E-4</v>
      </c>
      <c r="D205">
        <v>0.6</v>
      </c>
      <c r="E205">
        <v>0.2</v>
      </c>
      <c r="F205">
        <v>0.18</v>
      </c>
      <c r="G205">
        <v>0.02</v>
      </c>
      <c r="H205">
        <v>1</v>
      </c>
      <c r="I205">
        <v>0.59981553385870556</v>
      </c>
      <c r="J205">
        <v>0.19993851128623519</v>
      </c>
      <c r="K205">
        <v>0.17994466015761165</v>
      </c>
      <c r="L205">
        <v>1.9993851128623518E-2</v>
      </c>
      <c r="M205">
        <v>3.0744356882404908E-4</v>
      </c>
      <c r="N205">
        <v>1</v>
      </c>
      <c r="O205">
        <v>4.8000000000000001E-2</v>
      </c>
      <c r="P205">
        <v>3.4000000000000002E-2</v>
      </c>
      <c r="Q205">
        <v>4.2999999999999997E-2</v>
      </c>
      <c r="R205">
        <v>0.223</v>
      </c>
      <c r="S205">
        <v>800</v>
      </c>
      <c r="T205">
        <v>0.29374015925664948</v>
      </c>
      <c r="X205">
        <v>363636</v>
      </c>
      <c r="Y205">
        <v>111.7975495929019</v>
      </c>
      <c r="Z205">
        <v>25.285174413122782</v>
      </c>
      <c r="AA205">
        <v>0</v>
      </c>
      <c r="AB205">
        <v>1623</v>
      </c>
      <c r="AC205">
        <v>18000</v>
      </c>
      <c r="AD205">
        <v>980.78720877621868</v>
      </c>
      <c r="AE205">
        <v>980.78720877621868</v>
      </c>
      <c r="AF205">
        <v>85.769622782452657</v>
      </c>
      <c r="AG205">
        <v>71.736658027681344</v>
      </c>
      <c r="AI205">
        <v>6.6712878250291645</v>
      </c>
      <c r="AJ205">
        <v>789.41157411009817</v>
      </c>
      <c r="AM205">
        <v>1.1247219171524907</v>
      </c>
    </row>
    <row r="206" spans="1:39" x14ac:dyDescent="0.35">
      <c r="A206">
        <v>0.10199999999998877</v>
      </c>
      <c r="B206">
        <v>0.89800000000001123</v>
      </c>
      <c r="C206">
        <v>-5.0133206380704423E-4</v>
      </c>
      <c r="D206">
        <v>0.6</v>
      </c>
      <c r="E206">
        <v>0.2</v>
      </c>
      <c r="F206">
        <v>0.18</v>
      </c>
      <c r="G206">
        <v>0.02</v>
      </c>
      <c r="H206">
        <v>1</v>
      </c>
      <c r="I206">
        <v>0.59981633220746466</v>
      </c>
      <c r="J206">
        <v>0.19993877740248825</v>
      </c>
      <c r="K206">
        <v>0.17994489966223942</v>
      </c>
      <c r="L206">
        <v>1.9993877740248824E-2</v>
      </c>
      <c r="M206">
        <v>3.0611298755874961E-4</v>
      </c>
      <c r="N206">
        <v>1</v>
      </c>
      <c r="O206">
        <v>4.8000000000000001E-2</v>
      </c>
      <c r="P206">
        <v>3.4000000000000002E-2</v>
      </c>
      <c r="Q206">
        <v>4.2999999999999997E-2</v>
      </c>
      <c r="R206">
        <v>0.223</v>
      </c>
      <c r="S206">
        <v>800</v>
      </c>
      <c r="T206">
        <v>0.29267575784619437</v>
      </c>
      <c r="X206">
        <v>363636</v>
      </c>
      <c r="Y206">
        <v>111.31370234391346</v>
      </c>
      <c r="Z206">
        <v>25.251388289319564</v>
      </c>
      <c r="AA206">
        <v>0</v>
      </c>
      <c r="AB206">
        <v>1623</v>
      </c>
      <c r="AC206">
        <v>18000</v>
      </c>
      <c r="AD206">
        <v>980.78720877621868</v>
      </c>
      <c r="AE206">
        <v>980.78720877621868</v>
      </c>
      <c r="AF206">
        <v>85.965052763713786</v>
      </c>
      <c r="AG206">
        <v>71.80640506070111</v>
      </c>
      <c r="AI206">
        <v>6.6710793663824859</v>
      </c>
      <c r="AJ206">
        <v>789.24703159243791</v>
      </c>
      <c r="AM206">
        <v>1.1220831013927484</v>
      </c>
    </row>
    <row r="207" spans="1:39" x14ac:dyDescent="0.35">
      <c r="A207">
        <v>0.10249999999998871</v>
      </c>
      <c r="B207">
        <v>0.89750000000001129</v>
      </c>
      <c r="C207">
        <v>-5.0133354882801078E-4</v>
      </c>
      <c r="D207">
        <v>0.6</v>
      </c>
      <c r="E207">
        <v>0.2</v>
      </c>
      <c r="F207">
        <v>0.18</v>
      </c>
      <c r="G207">
        <v>0.02</v>
      </c>
      <c r="H207">
        <v>1</v>
      </c>
      <c r="I207">
        <v>0.599817131445749</v>
      </c>
      <c r="J207">
        <v>0.19993904381524968</v>
      </c>
      <c r="K207">
        <v>0.1799451394337247</v>
      </c>
      <c r="L207">
        <v>1.9993904381524968E-2</v>
      </c>
      <c r="M207">
        <v>3.0478092375165036E-4</v>
      </c>
      <c r="N207">
        <v>1</v>
      </c>
      <c r="O207">
        <v>4.8000000000000001E-2</v>
      </c>
      <c r="P207">
        <v>3.4000000000000002E-2</v>
      </c>
      <c r="Q207">
        <v>4.2999999999999997E-2</v>
      </c>
      <c r="R207">
        <v>0.223</v>
      </c>
      <c r="S207">
        <v>800</v>
      </c>
      <c r="T207">
        <v>0.29161017047316495</v>
      </c>
      <c r="X207">
        <v>363636</v>
      </c>
      <c r="Y207">
        <v>110.82931598935514</v>
      </c>
      <c r="Z207">
        <v>25.217454941200064</v>
      </c>
      <c r="AA207">
        <v>0</v>
      </c>
      <c r="AB207">
        <v>1623</v>
      </c>
      <c r="AC207">
        <v>18000</v>
      </c>
      <c r="AD207">
        <v>980.78720877621868</v>
      </c>
      <c r="AE207">
        <v>980.78720877621868</v>
      </c>
      <c r="AF207">
        <v>86.161748163823759</v>
      </c>
      <c r="AG207">
        <v>71.876431124618776</v>
      </c>
      <c r="AI207">
        <v>6.6708695579557018</v>
      </c>
      <c r="AJ207">
        <v>789.08145828434056</v>
      </c>
      <c r="AM207">
        <v>1.1194566389967706</v>
      </c>
    </row>
    <row r="208" spans="1:39" x14ac:dyDescent="0.35">
      <c r="A208">
        <v>0.10299999999998866</v>
      </c>
      <c r="B208">
        <v>0.89700000000001134</v>
      </c>
      <c r="C208">
        <v>-5.0133503633367511E-4</v>
      </c>
      <c r="D208">
        <v>0.6</v>
      </c>
      <c r="E208">
        <v>0.2</v>
      </c>
      <c r="F208">
        <v>0.18</v>
      </c>
      <c r="G208">
        <v>0.02</v>
      </c>
      <c r="H208">
        <v>1</v>
      </c>
      <c r="I208">
        <v>0.59981793157504582</v>
      </c>
      <c r="J208">
        <v>0.19993931052501529</v>
      </c>
      <c r="K208">
        <v>0.17994537947251374</v>
      </c>
      <c r="L208">
        <v>1.9993931052501527E-2</v>
      </c>
      <c r="M208">
        <v>3.0344737492358451E-4</v>
      </c>
      <c r="N208">
        <v>1</v>
      </c>
      <c r="O208">
        <v>4.8000000000000001E-2</v>
      </c>
      <c r="P208">
        <v>3.4000000000000002E-2</v>
      </c>
      <c r="Q208">
        <v>4.2999999999999997E-2</v>
      </c>
      <c r="R208">
        <v>0.223</v>
      </c>
      <c r="S208">
        <v>800</v>
      </c>
      <c r="T208">
        <v>0.29054339515434624</v>
      </c>
      <c r="X208">
        <v>363636</v>
      </c>
      <c r="Y208">
        <v>110.34438962771257</v>
      </c>
      <c r="Z208">
        <v>25.183373409655427</v>
      </c>
      <c r="AA208">
        <v>0</v>
      </c>
      <c r="AB208">
        <v>1623</v>
      </c>
      <c r="AC208">
        <v>18000</v>
      </c>
      <c r="AD208">
        <v>980.78720877621868</v>
      </c>
      <c r="AE208">
        <v>980.78720877621868</v>
      </c>
      <c r="AF208">
        <v>86.359722532286966</v>
      </c>
      <c r="AG208">
        <v>71.946738364461822</v>
      </c>
      <c r="AI208">
        <v>6.670658385296008</v>
      </c>
      <c r="AJ208">
        <v>788.91484344694788</v>
      </c>
      <c r="AM208">
        <v>1.116842443420494</v>
      </c>
    </row>
    <row r="209" spans="1:39" x14ac:dyDescent="0.35">
      <c r="A209">
        <v>0.1034999999999886</v>
      </c>
      <c r="B209">
        <v>0.8965000000000114</v>
      </c>
      <c r="C209">
        <v>-5.0133652632958334E-4</v>
      </c>
      <c r="D209">
        <v>0.6</v>
      </c>
      <c r="E209">
        <v>0.2</v>
      </c>
      <c r="F209">
        <v>0.18</v>
      </c>
      <c r="G209">
        <v>0.02</v>
      </c>
      <c r="H209">
        <v>1</v>
      </c>
      <c r="I209">
        <v>0.59981873259684604</v>
      </c>
      <c r="J209">
        <v>0.19993957753228203</v>
      </c>
      <c r="K209">
        <v>0.17994561977905382</v>
      </c>
      <c r="L209">
        <v>1.9993957753228202E-2</v>
      </c>
      <c r="M209">
        <v>3.0211233858985428E-4</v>
      </c>
      <c r="N209">
        <v>1</v>
      </c>
      <c r="O209">
        <v>4.8000000000000001E-2</v>
      </c>
      <c r="P209">
        <v>3.4000000000000002E-2</v>
      </c>
      <c r="Q209">
        <v>4.2999999999999997E-2</v>
      </c>
      <c r="R209">
        <v>0.223</v>
      </c>
      <c r="S209">
        <v>800</v>
      </c>
      <c r="T209">
        <v>0.28947542990209885</v>
      </c>
      <c r="X209">
        <v>363636</v>
      </c>
      <c r="Y209">
        <v>109.85892235546025</v>
      </c>
      <c r="Z209">
        <v>25.149142725767049</v>
      </c>
      <c r="AA209">
        <v>0</v>
      </c>
      <c r="AB209">
        <v>1623</v>
      </c>
      <c r="AC209">
        <v>18000</v>
      </c>
      <c r="AD209">
        <v>980.78720877621868</v>
      </c>
      <c r="AE209">
        <v>980.78720877621868</v>
      </c>
      <c r="AF209">
        <v>86.558989621522784</v>
      </c>
      <c r="AG209">
        <v>72.017328950244732</v>
      </c>
      <c r="AI209">
        <v>6.6704458337341563</v>
      </c>
      <c r="AJ209">
        <v>788.74717618440582</v>
      </c>
      <c r="AM209">
        <v>1.1142404289263743</v>
      </c>
    </row>
    <row r="210" spans="1:39" x14ac:dyDescent="0.35">
      <c r="A210">
        <v>0.10399999999998855</v>
      </c>
      <c r="B210">
        <v>0.89600000000001145</v>
      </c>
      <c r="C210">
        <v>-5.01338018821297E-4</v>
      </c>
      <c r="D210">
        <v>0.6</v>
      </c>
      <c r="E210">
        <v>0.2</v>
      </c>
      <c r="F210">
        <v>0.18</v>
      </c>
      <c r="G210">
        <v>0.02</v>
      </c>
      <c r="H210">
        <v>1</v>
      </c>
      <c r="I210">
        <v>0.59981953451264391</v>
      </c>
      <c r="J210">
        <v>0.19993984483754798</v>
      </c>
      <c r="K210">
        <v>0.17994586035379317</v>
      </c>
      <c r="L210">
        <v>1.9993984483754796E-2</v>
      </c>
      <c r="M210">
        <v>3.0077581226021588E-4</v>
      </c>
      <c r="N210">
        <v>1.0000000000000002</v>
      </c>
      <c r="O210">
        <v>4.8000000000000001E-2</v>
      </c>
      <c r="P210">
        <v>3.4000000000000002E-2</v>
      </c>
      <c r="Q210">
        <v>4.2999999999999997E-2</v>
      </c>
      <c r="R210">
        <v>0.223</v>
      </c>
      <c r="S210">
        <v>800</v>
      </c>
      <c r="T210">
        <v>0.28840627272434671</v>
      </c>
      <c r="X210">
        <v>363636</v>
      </c>
      <c r="Y210">
        <v>109.37291326705586</v>
      </c>
      <c r="Z210">
        <v>25.114761910663809</v>
      </c>
      <c r="AA210">
        <v>0</v>
      </c>
      <c r="AB210">
        <v>1623</v>
      </c>
      <c r="AC210">
        <v>18000</v>
      </c>
      <c r="AD210">
        <v>980.78720877621868</v>
      </c>
      <c r="AE210">
        <v>980.78720877621868</v>
      </c>
      <c r="AF210">
        <v>86.759563390777842</v>
      </c>
      <c r="AG210">
        <v>72.088205077362673</v>
      </c>
      <c r="AI210">
        <v>6.6702318883802842</v>
      </c>
      <c r="AJ210">
        <v>788.57844544090437</v>
      </c>
      <c r="AM210">
        <v>1.1116505105740146</v>
      </c>
    </row>
    <row r="211" spans="1:39" x14ac:dyDescent="0.35">
      <c r="A211">
        <v>0.10449999999998849</v>
      </c>
      <c r="B211">
        <v>0.89550000000001151</v>
      </c>
      <c r="C211">
        <v>-5.0133951381439354E-4</v>
      </c>
      <c r="D211">
        <v>0.6</v>
      </c>
      <c r="E211">
        <v>0.2</v>
      </c>
      <c r="F211">
        <v>0.18</v>
      </c>
      <c r="G211">
        <v>0.02</v>
      </c>
      <c r="H211">
        <v>1</v>
      </c>
      <c r="I211">
        <v>0.59982033732393669</v>
      </c>
      <c r="J211">
        <v>0.19994011244131224</v>
      </c>
      <c r="K211">
        <v>0.17994610119718099</v>
      </c>
      <c r="L211">
        <v>1.9994011244131221E-2</v>
      </c>
      <c r="M211">
        <v>2.9943779343886376E-4</v>
      </c>
      <c r="N211">
        <v>1</v>
      </c>
      <c r="O211">
        <v>4.8000000000000001E-2</v>
      </c>
      <c r="P211">
        <v>3.4000000000000002E-2</v>
      </c>
      <c r="Q211">
        <v>4.2999999999999997E-2</v>
      </c>
      <c r="R211">
        <v>0.223</v>
      </c>
      <c r="S211">
        <v>800</v>
      </c>
      <c r="T211">
        <v>0.28733592162456467</v>
      </c>
      <c r="X211">
        <v>363636</v>
      </c>
      <c r="Y211">
        <v>108.88636145493466</v>
      </c>
      <c r="Z211">
        <v>25.080229975376561</v>
      </c>
      <c r="AA211">
        <v>0</v>
      </c>
      <c r="AB211">
        <v>1623</v>
      </c>
      <c r="AC211">
        <v>18000</v>
      </c>
      <c r="AD211">
        <v>980.78720877621868</v>
      </c>
      <c r="AE211">
        <v>980.78720877621868</v>
      </c>
      <c r="AF211">
        <v>86.961458010130642</v>
      </c>
      <c r="AG211">
        <v>72.159368966993142</v>
      </c>
      <c r="AI211">
        <v>6.6700165341196413</v>
      </c>
      <c r="AJ211">
        <v>788.40863999764656</v>
      </c>
      <c r="AM211">
        <v>1.1090726042109211</v>
      </c>
    </row>
    <row r="212" spans="1:39" x14ac:dyDescent="0.35">
      <c r="A212">
        <v>0.10499999999998844</v>
      </c>
      <c r="B212">
        <v>0.89500000000001156</v>
      </c>
      <c r="C212">
        <v>-5.0134101131446562E-4</v>
      </c>
      <c r="D212">
        <v>0.6</v>
      </c>
      <c r="E212">
        <v>0.2</v>
      </c>
      <c r="F212">
        <v>0.18</v>
      </c>
      <c r="G212">
        <v>0.02</v>
      </c>
      <c r="H212">
        <v>1</v>
      </c>
      <c r="I212">
        <v>0.59982114103222528</v>
      </c>
      <c r="J212">
        <v>0.19994038034407513</v>
      </c>
      <c r="K212">
        <v>0.17994634230966758</v>
      </c>
      <c r="L212">
        <v>1.999403803440751E-2</v>
      </c>
      <c r="M212">
        <v>2.9809827962441515E-4</v>
      </c>
      <c r="N212">
        <v>0.99999999999999989</v>
      </c>
      <c r="O212">
        <v>4.8000000000000001E-2</v>
      </c>
      <c r="P212">
        <v>3.4000000000000002E-2</v>
      </c>
      <c r="Q212">
        <v>4.2999999999999997E-2</v>
      </c>
      <c r="R212">
        <v>0.223</v>
      </c>
      <c r="S212">
        <v>800</v>
      </c>
      <c r="T212">
        <v>0.28626437460176607</v>
      </c>
      <c r="X212">
        <v>363636</v>
      </c>
      <c r="Y212">
        <v>108.39926600950383</v>
      </c>
      <c r="Z212">
        <v>25.045545920689854</v>
      </c>
      <c r="AA212">
        <v>0</v>
      </c>
      <c r="AB212">
        <v>1623</v>
      </c>
      <c r="AC212">
        <v>18000</v>
      </c>
      <c r="AD212">
        <v>980.78720877621868</v>
      </c>
      <c r="AE212">
        <v>980.78720877621868</v>
      </c>
      <c r="AF212">
        <v>87.164687864591301</v>
      </c>
      <c r="AG212">
        <v>72.23082286650552</v>
      </c>
      <c r="AI212">
        <v>6.6697997556082171</v>
      </c>
      <c r="AJ212">
        <v>788.23774846974868</v>
      </c>
      <c r="AM212">
        <v>1.1065066264633896</v>
      </c>
    </row>
    <row r="213" spans="1:39" x14ac:dyDescent="0.35">
      <c r="A213">
        <v>0.10549999999998838</v>
      </c>
      <c r="B213">
        <v>0.89450000000001162</v>
      </c>
      <c r="C213">
        <v>-5.0134251132712159E-4</v>
      </c>
      <c r="D213">
        <v>0.6</v>
      </c>
      <c r="E213">
        <v>0.2</v>
      </c>
      <c r="F213">
        <v>0.18</v>
      </c>
      <c r="G213">
        <v>0.02</v>
      </c>
      <c r="H213">
        <v>1</v>
      </c>
      <c r="I213">
        <v>0.59982194563901403</v>
      </c>
      <c r="J213">
        <v>0.19994064854633803</v>
      </c>
      <c r="K213">
        <v>0.17994658369170421</v>
      </c>
      <c r="L213">
        <v>1.9994064854633804E-2</v>
      </c>
      <c r="M213">
        <v>2.9675726830989452E-4</v>
      </c>
      <c r="N213">
        <v>1</v>
      </c>
      <c r="O213">
        <v>4.8000000000000001E-2</v>
      </c>
      <c r="P213">
        <v>3.4000000000000002E-2</v>
      </c>
      <c r="Q213">
        <v>4.2999999999999997E-2</v>
      </c>
      <c r="R213">
        <v>0.223</v>
      </c>
      <c r="S213">
        <v>800</v>
      </c>
      <c r="T213">
        <v>0.28519162965049039</v>
      </c>
      <c r="X213">
        <v>363636</v>
      </c>
      <c r="Y213">
        <v>107.9116260191368</v>
      </c>
      <c r="Z213">
        <v>25.010708736990804</v>
      </c>
      <c r="AA213">
        <v>0</v>
      </c>
      <c r="AB213">
        <v>1623</v>
      </c>
      <c r="AC213">
        <v>18000</v>
      </c>
      <c r="AD213">
        <v>980.78720877621868</v>
      </c>
      <c r="AE213">
        <v>980.78720877621868</v>
      </c>
      <c r="AF213">
        <v>87.369267558298901</v>
      </c>
      <c r="AG213">
        <v>72.302569049878954</v>
      </c>
      <c r="AI213">
        <v>6.6695815372682619</v>
      </c>
      <c r="AJ213">
        <v>788.06575930306519</v>
      </c>
      <c r="AM213">
        <v>1.1039524947275163</v>
      </c>
    </row>
    <row r="214" spans="1:39" x14ac:dyDescent="0.35">
      <c r="A214">
        <v>0.10599999999998833</v>
      </c>
      <c r="B214">
        <v>0.89400000000001167</v>
      </c>
      <c r="C214">
        <v>-5.0134401385798586E-4</v>
      </c>
      <c r="D214">
        <v>0.6</v>
      </c>
      <c r="E214">
        <v>0.2</v>
      </c>
      <c r="F214">
        <v>0.18</v>
      </c>
      <c r="G214">
        <v>0.02</v>
      </c>
      <c r="H214">
        <v>1</v>
      </c>
      <c r="I214">
        <v>0.59982275114581041</v>
      </c>
      <c r="J214">
        <v>0.19994091704860348</v>
      </c>
      <c r="K214">
        <v>0.17994682534374312</v>
      </c>
      <c r="L214">
        <v>1.9994091704860346E-2</v>
      </c>
      <c r="M214">
        <v>2.954147569827178E-4</v>
      </c>
      <c r="N214">
        <v>1.0000000000000002</v>
      </c>
      <c r="O214">
        <v>4.8000000000000001E-2</v>
      </c>
      <c r="P214">
        <v>3.4000000000000002E-2</v>
      </c>
      <c r="Q214">
        <v>4.2999999999999997E-2</v>
      </c>
      <c r="R214">
        <v>0.223</v>
      </c>
      <c r="S214">
        <v>800</v>
      </c>
      <c r="T214">
        <v>0.28411768476079047</v>
      </c>
      <c r="X214">
        <v>363636</v>
      </c>
      <c r="Y214">
        <v>107.42344057016757</v>
      </c>
      <c r="Z214">
        <v>24.975717404115066</v>
      </c>
      <c r="AA214">
        <v>0</v>
      </c>
      <c r="AB214">
        <v>1623</v>
      </c>
      <c r="AC214">
        <v>18000</v>
      </c>
      <c r="AD214">
        <v>980.78720877621868</v>
      </c>
      <c r="AE214">
        <v>980.78720877621868</v>
      </c>
      <c r="AF214">
        <v>87.575211918819079</v>
      </c>
      <c r="AG214">
        <v>72.374609818128675</v>
      </c>
      <c r="AI214">
        <v>6.6693618632837071</v>
      </c>
      <c r="AJ214">
        <v>787.89266077094612</v>
      </c>
      <c r="AM214">
        <v>1.1014101271603345</v>
      </c>
    </row>
    <row r="215" spans="1:39" x14ac:dyDescent="0.35">
      <c r="A215">
        <v>0.10649999999998827</v>
      </c>
      <c r="B215">
        <v>0.89350000000001173</v>
      </c>
      <c r="C215">
        <v>-5.0134551891269812E-4</v>
      </c>
      <c r="D215">
        <v>0.6</v>
      </c>
      <c r="E215">
        <v>0.2</v>
      </c>
      <c r="F215">
        <v>0.18</v>
      </c>
      <c r="G215">
        <v>0.02</v>
      </c>
      <c r="H215">
        <v>1</v>
      </c>
      <c r="I215">
        <v>0.5998235575541252</v>
      </c>
      <c r="J215">
        <v>0.19994118585137508</v>
      </c>
      <c r="K215">
        <v>0.17994706726623755</v>
      </c>
      <c r="L215">
        <v>1.9994118585137506E-2</v>
      </c>
      <c r="M215">
        <v>2.9407074312467687E-4</v>
      </c>
      <c r="N215">
        <v>1</v>
      </c>
      <c r="O215">
        <v>4.8000000000000001E-2</v>
      </c>
      <c r="P215">
        <v>3.4000000000000002E-2</v>
      </c>
      <c r="Q215">
        <v>4.2999999999999997E-2</v>
      </c>
      <c r="R215">
        <v>0.223</v>
      </c>
      <c r="S215">
        <v>800</v>
      </c>
      <c r="T215">
        <v>0.28304253791822015</v>
      </c>
      <c r="X215">
        <v>363636</v>
      </c>
      <c r="Y215">
        <v>106.93470874688499</v>
      </c>
      <c r="Z215">
        <v>24.940570891189815</v>
      </c>
      <c r="AA215">
        <v>0</v>
      </c>
      <c r="AB215">
        <v>1623</v>
      </c>
      <c r="AC215">
        <v>18000</v>
      </c>
      <c r="AD215">
        <v>980.78720877621868</v>
      </c>
      <c r="AE215">
        <v>980.78720877621868</v>
      </c>
      <c r="AF215">
        <v>87.782536001545395</v>
      </c>
      <c r="AG215">
        <v>72.446947499740958</v>
      </c>
      <c r="AI215">
        <v>6.6691407175954653</v>
      </c>
      <c r="AJ215">
        <v>787.7184409709082</v>
      </c>
      <c r="AM215">
        <v>1.0988794426710715</v>
      </c>
    </row>
    <row r="216" spans="1:39" x14ac:dyDescent="0.35">
      <c r="A216">
        <v>0.10699999999998822</v>
      </c>
      <c r="B216">
        <v>0.89300000000001178</v>
      </c>
      <c r="C216">
        <v>-5.0134702649691412E-4</v>
      </c>
      <c r="D216">
        <v>0.6</v>
      </c>
      <c r="E216">
        <v>0.2</v>
      </c>
      <c r="F216">
        <v>0.18</v>
      </c>
      <c r="G216">
        <v>0.02</v>
      </c>
      <c r="H216">
        <v>1</v>
      </c>
      <c r="I216">
        <v>0.59982436486547275</v>
      </c>
      <c r="J216">
        <v>0.19994145495515761</v>
      </c>
      <c r="K216">
        <v>0.17994730945964182</v>
      </c>
      <c r="L216">
        <v>1.9994145495515762E-2</v>
      </c>
      <c r="M216">
        <v>2.9272522421192369E-4</v>
      </c>
      <c r="N216">
        <v>0.99999999999999989</v>
      </c>
      <c r="O216">
        <v>4.8000000000000001E-2</v>
      </c>
      <c r="P216">
        <v>3.4000000000000002E-2</v>
      </c>
      <c r="Q216">
        <v>4.2999999999999997E-2</v>
      </c>
      <c r="R216">
        <v>0.223</v>
      </c>
      <c r="S216">
        <v>800</v>
      </c>
      <c r="T216">
        <v>0.2819661871038216</v>
      </c>
      <c r="X216">
        <v>363636</v>
      </c>
      <c r="Y216">
        <v>106.44542963152708</v>
      </c>
      <c r="Z216">
        <v>24.905268156473685</v>
      </c>
      <c r="AA216">
        <v>0</v>
      </c>
      <c r="AB216">
        <v>1623</v>
      </c>
      <c r="AC216">
        <v>18000</v>
      </c>
      <c r="AD216">
        <v>980.78720877621868</v>
      </c>
      <c r="AE216">
        <v>980.78720877621868</v>
      </c>
      <c r="AF216">
        <v>87.991255094206366</v>
      </c>
      <c r="AG216">
        <v>72.51958445111697</v>
      </c>
      <c r="AI216">
        <v>6.6689180838966271</v>
      </c>
      <c r="AJ216">
        <v>787.54308782123621</v>
      </c>
      <c r="AM216">
        <v>1.0963603609125288</v>
      </c>
    </row>
    <row r="217" spans="1:39" x14ac:dyDescent="0.35">
      <c r="A217">
        <v>0.10749999999998816</v>
      </c>
      <c r="B217">
        <v>0.89250000000001184</v>
      </c>
      <c r="C217">
        <v>-5.013485366163052E-4</v>
      </c>
      <c r="D217">
        <v>0.6</v>
      </c>
      <c r="E217">
        <v>0.2</v>
      </c>
      <c r="F217">
        <v>0.18</v>
      </c>
      <c r="G217">
        <v>0.02</v>
      </c>
      <c r="H217">
        <v>1</v>
      </c>
      <c r="I217">
        <v>0.59982517308137095</v>
      </c>
      <c r="J217">
        <v>0.19994172436045701</v>
      </c>
      <c r="K217">
        <v>0.17994755192441131</v>
      </c>
      <c r="L217">
        <v>1.9994172436045701E-2</v>
      </c>
      <c r="M217">
        <v>2.913781977149545E-4</v>
      </c>
      <c r="N217">
        <v>1</v>
      </c>
      <c r="O217">
        <v>4.8000000000000001E-2</v>
      </c>
      <c r="P217">
        <v>3.4000000000000002E-2</v>
      </c>
      <c r="Q217">
        <v>4.2999999999999997E-2</v>
      </c>
      <c r="R217">
        <v>0.223</v>
      </c>
      <c r="S217">
        <v>800</v>
      </c>
      <c r="T217">
        <v>0.28088863029411282</v>
      </c>
      <c r="X217">
        <v>363636</v>
      </c>
      <c r="Y217">
        <v>105.9556023042752</v>
      </c>
      <c r="Z217">
        <v>24.869808147193574</v>
      </c>
      <c r="AA217">
        <v>0</v>
      </c>
      <c r="AB217">
        <v>1623</v>
      </c>
      <c r="AC217">
        <v>18000</v>
      </c>
      <c r="AD217">
        <v>980.78720877621868</v>
      </c>
      <c r="AE217">
        <v>980.78720877621868</v>
      </c>
      <c r="AF217">
        <v>88.2013847214821</v>
      </c>
      <c r="AG217">
        <v>72.592523057025645</v>
      </c>
      <c r="AI217">
        <v>6.6686939456275329</v>
      </c>
      <c r="AJ217">
        <v>787.36658905749744</v>
      </c>
      <c r="AM217">
        <v>1.0938528022725764</v>
      </c>
    </row>
    <row r="218" spans="1:39" x14ac:dyDescent="0.35">
      <c r="A218">
        <v>0.10799999999998811</v>
      </c>
      <c r="B218">
        <v>0.89200000000001189</v>
      </c>
      <c r="C218">
        <v>-5.0135004927655919E-4</v>
      </c>
      <c r="D218">
        <v>0.6</v>
      </c>
      <c r="E218">
        <v>0.2</v>
      </c>
      <c r="F218">
        <v>0.18</v>
      </c>
      <c r="G218">
        <v>0.02</v>
      </c>
      <c r="H218">
        <v>1</v>
      </c>
      <c r="I218">
        <v>0.59982598220334082</v>
      </c>
      <c r="J218">
        <v>0.19994199406778029</v>
      </c>
      <c r="K218">
        <v>0.17994779466100225</v>
      </c>
      <c r="L218">
        <v>1.9994199406778029E-2</v>
      </c>
      <c r="M218">
        <v>2.9002966109859419E-4</v>
      </c>
      <c r="N218">
        <v>1</v>
      </c>
      <c r="O218">
        <v>4.8000000000000001E-2</v>
      </c>
      <c r="P218">
        <v>3.4000000000000002E-2</v>
      </c>
      <c r="Q218">
        <v>4.2999999999999997E-2</v>
      </c>
      <c r="R218">
        <v>0.223</v>
      </c>
      <c r="S218">
        <v>800</v>
      </c>
      <c r="T218">
        <v>0.27980986546107484</v>
      </c>
      <c r="X218">
        <v>363636</v>
      </c>
      <c r="Y218">
        <v>105.46522584324839</v>
      </c>
      <c r="Z218">
        <v>24.834189799378251</v>
      </c>
      <c r="AA218">
        <v>0</v>
      </c>
      <c r="AB218">
        <v>1623</v>
      </c>
      <c r="AC218">
        <v>18000</v>
      </c>
      <c r="AD218">
        <v>980.78720877621868</v>
      </c>
      <c r="AE218">
        <v>980.78720877621868</v>
      </c>
      <c r="AF218">
        <v>88.412940649733216</v>
      </c>
      <c r="AG218">
        <v>72.66576573106596</v>
      </c>
      <c r="AI218">
        <v>6.6684682859707323</v>
      </c>
      <c r="AJ218">
        <v>787.18893222897782</v>
      </c>
      <c r="AM218">
        <v>1.0913566878657681</v>
      </c>
    </row>
    <row r="219" spans="1:39" x14ac:dyDescent="0.35">
      <c r="A219">
        <v>0.10849999999998805</v>
      </c>
      <c r="B219">
        <v>0.89150000000001195</v>
      </c>
      <c r="C219">
        <v>-5.0135156448337923E-4</v>
      </c>
      <c r="D219">
        <v>0.6</v>
      </c>
      <c r="E219">
        <v>0.2</v>
      </c>
      <c r="F219">
        <v>0.18</v>
      </c>
      <c r="G219">
        <v>0.02</v>
      </c>
      <c r="H219">
        <v>1</v>
      </c>
      <c r="I219">
        <v>0.5998267922329068</v>
      </c>
      <c r="J219">
        <v>0.1999422640776356</v>
      </c>
      <c r="K219">
        <v>0.17994803766987202</v>
      </c>
      <c r="L219">
        <v>1.9994226407763559E-2</v>
      </c>
      <c r="M219">
        <v>2.8867961182197987E-4</v>
      </c>
      <c r="N219">
        <v>1</v>
      </c>
      <c r="O219">
        <v>4.8000000000000001E-2</v>
      </c>
      <c r="P219">
        <v>3.4000000000000002E-2</v>
      </c>
      <c r="Q219">
        <v>4.2999999999999997E-2</v>
      </c>
      <c r="R219">
        <v>0.223</v>
      </c>
      <c r="S219">
        <v>800</v>
      </c>
      <c r="T219">
        <v>0.27872989057213882</v>
      </c>
      <c r="X219">
        <v>363636</v>
      </c>
      <c r="Y219">
        <v>104.97429932449748</v>
      </c>
      <c r="Z219">
        <v>24.798412037688706</v>
      </c>
      <c r="AA219">
        <v>0</v>
      </c>
      <c r="AB219">
        <v>1623</v>
      </c>
      <c r="AC219">
        <v>18000</v>
      </c>
      <c r="AD219">
        <v>980.78720877621868</v>
      </c>
      <c r="AE219">
        <v>980.78720877621868</v>
      </c>
      <c r="AF219">
        <v>88.625938891845408</v>
      </c>
      <c r="AG219">
        <v>72.739314916138682</v>
      </c>
      <c r="AI219">
        <v>6.6682410878458125</v>
      </c>
      <c r="AJ219">
        <v>787.01010469502717</v>
      </c>
      <c r="AM219">
        <v>1.088871939525067</v>
      </c>
    </row>
    <row r="220" spans="1:39" x14ac:dyDescent="0.35">
      <c r="A220">
        <v>0.108999999999988</v>
      </c>
      <c r="B220">
        <v>0.891000000000012</v>
      </c>
      <c r="C220">
        <v>-5.013530822424847E-4</v>
      </c>
      <c r="D220">
        <v>0.6</v>
      </c>
      <c r="E220">
        <v>0.2</v>
      </c>
      <c r="F220">
        <v>0.18</v>
      </c>
      <c r="G220">
        <v>0.02</v>
      </c>
      <c r="H220">
        <v>1</v>
      </c>
      <c r="I220">
        <v>0.59982760317159689</v>
      </c>
      <c r="J220">
        <v>0.19994253439053231</v>
      </c>
      <c r="K220">
        <v>0.17994828095147905</v>
      </c>
      <c r="L220">
        <v>1.9994253439053228E-2</v>
      </c>
      <c r="M220">
        <v>2.8732804733854562E-4</v>
      </c>
      <c r="N220">
        <v>1</v>
      </c>
      <c r="O220">
        <v>4.8000000000000001E-2</v>
      </c>
      <c r="P220">
        <v>3.4000000000000002E-2</v>
      </c>
      <c r="Q220">
        <v>4.2999999999999997E-2</v>
      </c>
      <c r="R220">
        <v>0.223</v>
      </c>
      <c r="S220">
        <v>800</v>
      </c>
      <c r="T220">
        <v>0.27764870359017368</v>
      </c>
      <c r="X220">
        <v>363636</v>
      </c>
      <c r="Y220">
        <v>104.48282182199938</v>
      </c>
      <c r="Z220">
        <v>24.762473775245105</v>
      </c>
      <c r="AA220">
        <v>0</v>
      </c>
      <c r="AB220">
        <v>1623</v>
      </c>
      <c r="AC220">
        <v>18000</v>
      </c>
      <c r="AD220">
        <v>980.78720877621868</v>
      </c>
      <c r="AE220">
        <v>980.78720877621868</v>
      </c>
      <c r="AF220">
        <v>88.840395712193143</v>
      </c>
      <c r="AG220">
        <v>72.813173084927925</v>
      </c>
      <c r="AI220">
        <v>6.668012333904108</v>
      </c>
      <c r="AJ220">
        <v>786.83009362132327</v>
      </c>
      <c r="AM220">
        <v>1.0863984797936876</v>
      </c>
    </row>
    <row r="221" spans="1:39" x14ac:dyDescent="0.35">
      <c r="A221">
        <v>0.10949999999998794</v>
      </c>
      <c r="B221">
        <v>0.89050000000001206</v>
      </c>
      <c r="C221">
        <v>-5.0135460255961123E-4</v>
      </c>
      <c r="D221">
        <v>0.6</v>
      </c>
      <c r="E221">
        <v>0.2</v>
      </c>
      <c r="F221">
        <v>0.18</v>
      </c>
      <c r="G221">
        <v>0.02</v>
      </c>
      <c r="H221">
        <v>1</v>
      </c>
      <c r="I221">
        <v>0.59982841502094242</v>
      </c>
      <c r="J221">
        <v>0.19994280500698081</v>
      </c>
      <c r="K221">
        <v>0.17994852450628271</v>
      </c>
      <c r="L221">
        <v>1.999428050069808E-2</v>
      </c>
      <c r="M221">
        <v>2.8597496509600586E-4</v>
      </c>
      <c r="N221">
        <v>1</v>
      </c>
      <c r="O221">
        <v>4.8000000000000001E-2</v>
      </c>
      <c r="P221">
        <v>3.4000000000000002E-2</v>
      </c>
      <c r="Q221">
        <v>4.2999999999999997E-2</v>
      </c>
      <c r="R221">
        <v>0.223</v>
      </c>
      <c r="S221">
        <v>800</v>
      </c>
      <c r="T221">
        <v>0.27656630247347314</v>
      </c>
      <c r="X221">
        <v>363636</v>
      </c>
      <c r="Y221">
        <v>103.99079240765118</v>
      </c>
      <c r="Z221">
        <v>24.726373913450342</v>
      </c>
      <c r="AA221">
        <v>0</v>
      </c>
      <c r="AB221">
        <v>1623</v>
      </c>
      <c r="AC221">
        <v>18000</v>
      </c>
      <c r="AD221">
        <v>980.78720877621868</v>
      </c>
      <c r="AE221">
        <v>980.78720877621868</v>
      </c>
      <c r="AF221">
        <v>89.056327631725466</v>
      </c>
      <c r="AG221">
        <v>72.887342740392754</v>
      </c>
      <c r="AI221">
        <v>6.6677820065232734</v>
      </c>
      <c r="AJ221">
        <v>786.64888597603988</v>
      </c>
      <c r="AM221">
        <v>1.0839362319170462</v>
      </c>
    </row>
    <row r="222" spans="1:39" x14ac:dyDescent="0.35">
      <c r="A222">
        <v>0.10999999999998789</v>
      </c>
      <c r="B222">
        <v>0.89000000000001211</v>
      </c>
      <c r="C222">
        <v>-5.0135612544051009E-4</v>
      </c>
      <c r="D222">
        <v>0.6</v>
      </c>
      <c r="E222">
        <v>0.2</v>
      </c>
      <c r="F222">
        <v>0.18</v>
      </c>
      <c r="G222">
        <v>0.02</v>
      </c>
      <c r="H222">
        <v>1</v>
      </c>
      <c r="I222">
        <v>0.59982922778247816</v>
      </c>
      <c r="J222">
        <v>0.19994307592749275</v>
      </c>
      <c r="K222">
        <v>0.17994876833474346</v>
      </c>
      <c r="L222">
        <v>1.9994307592749276E-2</v>
      </c>
      <c r="M222">
        <v>2.8462036253633962E-4</v>
      </c>
      <c r="N222">
        <v>0.99999999999999989</v>
      </c>
      <c r="O222">
        <v>4.8000000000000001E-2</v>
      </c>
      <c r="P222">
        <v>3.4000000000000002E-2</v>
      </c>
      <c r="Q222">
        <v>4.2999999999999997E-2</v>
      </c>
      <c r="R222">
        <v>0.223</v>
      </c>
      <c r="S222">
        <v>800</v>
      </c>
      <c r="T222">
        <v>0.27548268517574243</v>
      </c>
      <c r="X222">
        <v>363636</v>
      </c>
      <c r="Y222">
        <v>103.4982101512644</v>
      </c>
      <c r="Z222">
        <v>24.690111341810049</v>
      </c>
      <c r="AA222">
        <v>0</v>
      </c>
      <c r="AB222">
        <v>1623</v>
      </c>
      <c r="AC222">
        <v>18000</v>
      </c>
      <c r="AD222">
        <v>980.78720877621868</v>
      </c>
      <c r="AE222">
        <v>980.78720877621868</v>
      </c>
      <c r="AF222">
        <v>89.273751433178305</v>
      </c>
      <c r="AG222">
        <v>72.961826416269048</v>
      </c>
      <c r="AI222">
        <v>6.6675500878017244</v>
      </c>
      <c r="AJ222">
        <v>786.46646852592494</v>
      </c>
      <c r="AM222">
        <v>1.0814851198348219</v>
      </c>
    </row>
    <row r="223" spans="1:39" x14ac:dyDescent="0.35">
      <c r="A223">
        <v>0.11049999999998783</v>
      </c>
      <c r="B223">
        <v>0.88950000000001217</v>
      </c>
      <c r="C223">
        <v>-5.0135765089094945E-4</v>
      </c>
      <c r="D223">
        <v>0.6</v>
      </c>
      <c r="E223">
        <v>0.2</v>
      </c>
      <c r="F223">
        <v>0.18</v>
      </c>
      <c r="G223">
        <v>0.02</v>
      </c>
      <c r="H223">
        <v>1</v>
      </c>
      <c r="I223">
        <v>0.59983004145774255</v>
      </c>
      <c r="J223">
        <v>0.19994334715258086</v>
      </c>
      <c r="K223">
        <v>0.17994901243732275</v>
      </c>
      <c r="L223">
        <v>1.9994334715258084E-2</v>
      </c>
      <c r="M223">
        <v>2.8326423709577441E-4</v>
      </c>
      <c r="N223">
        <v>1</v>
      </c>
      <c r="O223">
        <v>4.8000000000000001E-2</v>
      </c>
      <c r="P223">
        <v>3.4000000000000002E-2</v>
      </c>
      <c r="Q223">
        <v>4.2999999999999997E-2</v>
      </c>
      <c r="R223">
        <v>0.223</v>
      </c>
      <c r="S223">
        <v>800</v>
      </c>
      <c r="T223">
        <v>0.27439784964608638</v>
      </c>
      <c r="X223">
        <v>363636</v>
      </c>
      <c r="Y223">
        <v>103.00507412055903</v>
      </c>
      <c r="Z223">
        <v>24.653684937749006</v>
      </c>
      <c r="AA223">
        <v>0</v>
      </c>
      <c r="AB223">
        <v>1623</v>
      </c>
      <c r="AC223">
        <v>18000</v>
      </c>
      <c r="AD223">
        <v>980.78720877621868</v>
      </c>
      <c r="AE223">
        <v>980.78720877621868</v>
      </c>
      <c r="AF223">
        <v>89.492684166416282</v>
      </c>
      <c r="AG223">
        <v>73.036626677581935</v>
      </c>
      <c r="AI223">
        <v>6.6673165595529369</v>
      </c>
      <c r="AJ223">
        <v>786.28282783227928</v>
      </c>
      <c r="AM223">
        <v>1.0790450681731241</v>
      </c>
    </row>
    <row r="224" spans="1:39" x14ac:dyDescent="0.35">
      <c r="A224">
        <v>0.11099999999998778</v>
      </c>
      <c r="B224">
        <v>0.88900000000001222</v>
      </c>
      <c r="C224">
        <v>-5.0135917891671309E-4</v>
      </c>
      <c r="D224">
        <v>0.6</v>
      </c>
      <c r="E224">
        <v>0.2</v>
      </c>
      <c r="F224">
        <v>0.18</v>
      </c>
      <c r="G224">
        <v>0.02</v>
      </c>
      <c r="H224">
        <v>1</v>
      </c>
      <c r="I224">
        <v>0.59983085604827713</v>
      </c>
      <c r="J224">
        <v>0.19994361868275906</v>
      </c>
      <c r="K224">
        <v>0.17994925681448315</v>
      </c>
      <c r="L224">
        <v>1.9994361868275905E-2</v>
      </c>
      <c r="M224">
        <v>2.819065862047699E-4</v>
      </c>
      <c r="N224">
        <v>1</v>
      </c>
      <c r="O224">
        <v>4.8000000000000001E-2</v>
      </c>
      <c r="P224">
        <v>3.4000000000000002E-2</v>
      </c>
      <c r="Q224">
        <v>4.2999999999999997E-2</v>
      </c>
      <c r="R224">
        <v>0.223</v>
      </c>
      <c r="S224">
        <v>800</v>
      </c>
      <c r="T224">
        <v>0.27331179382899534</v>
      </c>
      <c r="X224">
        <v>363636</v>
      </c>
      <c r="Y224">
        <v>102.51138338115771</v>
      </c>
      <c r="Z224">
        <v>24.617093566423833</v>
      </c>
      <c r="AA224">
        <v>0</v>
      </c>
      <c r="AB224">
        <v>1623</v>
      </c>
      <c r="AC224">
        <v>18000</v>
      </c>
      <c r="AD224">
        <v>980.78720877621868</v>
      </c>
      <c r="AE224">
        <v>980.78720877621868</v>
      </c>
      <c r="AF224">
        <v>89.713143153907879</v>
      </c>
      <c r="AG224">
        <v>73.111746121168977</v>
      </c>
      <c r="AI224">
        <v>6.6670814032996129</v>
      </c>
      <c r="AJ224">
        <v>786.09795024684536</v>
      </c>
      <c r="AM224">
        <v>1.0766160022367666</v>
      </c>
    </row>
    <row r="225" spans="1:39" x14ac:dyDescent="0.35">
      <c r="A225">
        <v>0.11149999999998772</v>
      </c>
      <c r="B225">
        <v>0.88850000000001228</v>
      </c>
      <c r="C225">
        <v>-5.013607095236015E-4</v>
      </c>
      <c r="D225">
        <v>0.6</v>
      </c>
      <c r="E225">
        <v>0.2</v>
      </c>
      <c r="F225">
        <v>0.18</v>
      </c>
      <c r="G225">
        <v>0.02</v>
      </c>
      <c r="H225">
        <v>1</v>
      </c>
      <c r="I225">
        <v>0.59983167155562722</v>
      </c>
      <c r="J225">
        <v>0.19994389051854242</v>
      </c>
      <c r="K225">
        <v>0.17994950146668814</v>
      </c>
      <c r="L225">
        <v>1.9994389051854241E-2</v>
      </c>
      <c r="M225">
        <v>2.8054740728800174E-4</v>
      </c>
      <c r="N225">
        <v>1.0000000000000002</v>
      </c>
      <c r="O225">
        <v>4.8000000000000001E-2</v>
      </c>
      <c r="P225">
        <v>3.4000000000000002E-2</v>
      </c>
      <c r="Q225">
        <v>4.2999999999999997E-2</v>
      </c>
      <c r="R225">
        <v>0.223</v>
      </c>
      <c r="S225">
        <v>800</v>
      </c>
      <c r="T225">
        <v>0.27222451566433303</v>
      </c>
      <c r="X225">
        <v>363636</v>
      </c>
      <c r="Y225">
        <v>102.01713699657979</v>
      </c>
      <c r="Z225">
        <v>24.580336080531932</v>
      </c>
      <c r="AA225">
        <v>0</v>
      </c>
      <c r="AB225">
        <v>1623</v>
      </c>
      <c r="AC225">
        <v>18000</v>
      </c>
      <c r="AD225">
        <v>980.78720877621868</v>
      </c>
      <c r="AE225">
        <v>980.78720877621868</v>
      </c>
      <c r="AF225">
        <v>89.935145996338747</v>
      </c>
      <c r="AG225">
        <v>73.187187376214581</v>
      </c>
      <c r="AI225">
        <v>6.6668446002676864</v>
      </c>
      <c r="AJ225">
        <v>785.91182190758309</v>
      </c>
      <c r="AM225">
        <v>1.0741978480016454</v>
      </c>
    </row>
    <row r="226" spans="1:39" x14ac:dyDescent="0.35">
      <c r="A226">
        <v>0.11199999999998766</v>
      </c>
      <c r="B226">
        <v>0.88800000000001234</v>
      </c>
      <c r="C226">
        <v>-5.0136224271743078E-4</v>
      </c>
      <c r="D226">
        <v>0.6</v>
      </c>
      <c r="E226">
        <v>0.2</v>
      </c>
      <c r="F226">
        <v>0.18</v>
      </c>
      <c r="G226">
        <v>0.02</v>
      </c>
      <c r="H226">
        <v>1</v>
      </c>
      <c r="I226">
        <v>0.59983248798134137</v>
      </c>
      <c r="J226">
        <v>0.19994416266044712</v>
      </c>
      <c r="K226">
        <v>0.17994974639440239</v>
      </c>
      <c r="L226">
        <v>1.9994416266044712E-2</v>
      </c>
      <c r="M226">
        <v>2.7918669776434522E-4</v>
      </c>
      <c r="N226">
        <v>1</v>
      </c>
      <c r="O226">
        <v>4.8000000000000001E-2</v>
      </c>
      <c r="P226">
        <v>3.4000000000000002E-2</v>
      </c>
      <c r="Q226">
        <v>4.2999999999999997E-2</v>
      </c>
      <c r="R226">
        <v>0.223</v>
      </c>
      <c r="S226">
        <v>800</v>
      </c>
      <c r="T226">
        <v>0.27113601308732305</v>
      </c>
      <c r="X226">
        <v>363636</v>
      </c>
      <c r="Y226">
        <v>101.52233402823545</v>
      </c>
      <c r="Z226">
        <v>24.543411320116491</v>
      </c>
      <c r="AA226">
        <v>0</v>
      </c>
      <c r="AB226">
        <v>1623</v>
      </c>
      <c r="AC226">
        <v>18000</v>
      </c>
      <c r="AD226">
        <v>980.78720877621868</v>
      </c>
      <c r="AE226">
        <v>980.78720877621868</v>
      </c>
      <c r="AF226">
        <v>90.158710578366083</v>
      </c>
      <c r="AG226">
        <v>73.262953104795628</v>
      </c>
      <c r="AI226">
        <v>6.6666061313801901</v>
      </c>
      <c r="AJ226">
        <v>785.72442873435136</v>
      </c>
      <c r="AM226">
        <v>1.0717905321072194</v>
      </c>
    </row>
    <row r="227" spans="1:39" x14ac:dyDescent="0.35">
      <c r="A227">
        <v>0.11249999999998761</v>
      </c>
      <c r="B227">
        <v>0.88750000000001239</v>
      </c>
      <c r="C227">
        <v>-5.0136377850403457E-4</v>
      </c>
      <c r="D227">
        <v>0.6</v>
      </c>
      <c r="E227">
        <v>0.2</v>
      </c>
      <c r="F227">
        <v>0.18</v>
      </c>
      <c r="G227">
        <v>0.02</v>
      </c>
      <c r="H227">
        <v>1</v>
      </c>
      <c r="I227">
        <v>0.59983330532697188</v>
      </c>
      <c r="J227">
        <v>0.19994443510899063</v>
      </c>
      <c r="K227">
        <v>0.17994999159809155</v>
      </c>
      <c r="L227">
        <v>1.9994443510899063E-2</v>
      </c>
      <c r="M227">
        <v>2.7782445504685933E-4</v>
      </c>
      <c r="N227">
        <v>1</v>
      </c>
      <c r="O227">
        <v>4.8000000000000001E-2</v>
      </c>
      <c r="P227">
        <v>3.4000000000000002E-2</v>
      </c>
      <c r="Q227">
        <v>4.2999999999999997E-2</v>
      </c>
      <c r="R227">
        <v>0.223</v>
      </c>
      <c r="S227">
        <v>800</v>
      </c>
      <c r="T227">
        <v>0.2700462840285362</v>
      </c>
      <c r="X227">
        <v>363636</v>
      </c>
      <c r="Y227">
        <v>101.02697353541974</v>
      </c>
      <c r="Z227">
        <v>24.506318112367538</v>
      </c>
      <c r="AA227">
        <v>0</v>
      </c>
      <c r="AB227">
        <v>1623</v>
      </c>
      <c r="AC227">
        <v>18000</v>
      </c>
      <c r="AD227">
        <v>980.78720877621868</v>
      </c>
      <c r="AE227">
        <v>980.78720877621868</v>
      </c>
      <c r="AF227">
        <v>90.383855074519161</v>
      </c>
      <c r="AG227">
        <v>73.339046002438849</v>
      </c>
      <c r="AI227">
        <v>6.66636597725096</v>
      </c>
      <c r="AJ227">
        <v>785.53575642447777</v>
      </c>
      <c r="AM227">
        <v>1.0693939818490916</v>
      </c>
    </row>
    <row r="228" spans="1:39" x14ac:dyDescent="0.35">
      <c r="A228">
        <v>0.11299999999998755</v>
      </c>
      <c r="B228">
        <v>0.88700000000001245</v>
      </c>
      <c r="C228">
        <v>-5.0136531688926194E-4</v>
      </c>
      <c r="D228">
        <v>0.6</v>
      </c>
      <c r="E228">
        <v>0.2</v>
      </c>
      <c r="F228">
        <v>0.18</v>
      </c>
      <c r="G228">
        <v>0.02</v>
      </c>
      <c r="H228">
        <v>1</v>
      </c>
      <c r="I228">
        <v>0.59983412359407429</v>
      </c>
      <c r="J228">
        <v>0.19994470786469146</v>
      </c>
      <c r="K228">
        <v>0.1799502370782223</v>
      </c>
      <c r="L228">
        <v>1.9994470786469147E-2</v>
      </c>
      <c r="M228">
        <v>2.7646067654276974E-4</v>
      </c>
      <c r="N228">
        <v>0.99999999999999989</v>
      </c>
      <c r="O228">
        <v>4.8000000000000001E-2</v>
      </c>
      <c r="P228">
        <v>3.4000000000000002E-2</v>
      </c>
      <c r="Q228">
        <v>4.2999999999999997E-2</v>
      </c>
      <c r="R228">
        <v>0.223</v>
      </c>
      <c r="S228">
        <v>800</v>
      </c>
      <c r="T228">
        <v>0.26895532641387704</v>
      </c>
      <c r="X228">
        <v>363636</v>
      </c>
      <c r="Y228">
        <v>100.53105457530661</v>
      </c>
      <c r="Z228">
        <v>24.469055271418902</v>
      </c>
      <c r="AA228">
        <v>0</v>
      </c>
      <c r="AB228">
        <v>1623</v>
      </c>
      <c r="AC228">
        <v>18000</v>
      </c>
      <c r="AD228">
        <v>980.78720877621868</v>
      </c>
      <c r="AE228">
        <v>980.78720877621868</v>
      </c>
      <c r="AF228">
        <v>90.610597955249858</v>
      </c>
      <c r="AG228">
        <v>73.415468798690227</v>
      </c>
      <c r="AI228">
        <v>6.666124118178181</v>
      </c>
      <c r="AJ228">
        <v>785.3457904482176</v>
      </c>
      <c r="AM228">
        <v>1.0670081251716892</v>
      </c>
    </row>
    <row r="229" spans="1:39" x14ac:dyDescent="0.35">
      <c r="A229">
        <v>0.1134999999999875</v>
      </c>
      <c r="B229">
        <v>0.8865000000000125</v>
      </c>
      <c r="C229">
        <v>-5.0136685787897906E-4</v>
      </c>
      <c r="D229">
        <v>0.6</v>
      </c>
      <c r="E229">
        <v>0.2</v>
      </c>
      <c r="F229">
        <v>0.18</v>
      </c>
      <c r="G229">
        <v>0.02</v>
      </c>
      <c r="H229">
        <v>1</v>
      </c>
      <c r="I229">
        <v>0.5998349427842079</v>
      </c>
      <c r="J229">
        <v>0.19994498092806934</v>
      </c>
      <c r="K229">
        <v>0.17995048283526238</v>
      </c>
      <c r="L229">
        <v>1.9994498092806932E-2</v>
      </c>
      <c r="M229">
        <v>2.7509535965345268E-4</v>
      </c>
      <c r="N229">
        <v>1</v>
      </c>
      <c r="O229">
        <v>4.8000000000000001E-2</v>
      </c>
      <c r="P229">
        <v>3.4000000000000002E-2</v>
      </c>
      <c r="Q229">
        <v>4.2999999999999997E-2</v>
      </c>
      <c r="R229">
        <v>0.223</v>
      </c>
      <c r="S229">
        <v>800</v>
      </c>
      <c r="T229">
        <v>0.26786313816457069</v>
      </c>
      <c r="X229">
        <v>363636</v>
      </c>
      <c r="Y229">
        <v>100.03457620294293</v>
      </c>
      <c r="Z229">
        <v>24.431621598141007</v>
      </c>
      <c r="AA229">
        <v>0</v>
      </c>
      <c r="AB229">
        <v>1623</v>
      </c>
      <c r="AC229">
        <v>18000</v>
      </c>
      <c r="AD229">
        <v>980.78720877621868</v>
      </c>
      <c r="AE229">
        <v>980.78720877621868</v>
      </c>
      <c r="AF229">
        <v>90.838957993138408</v>
      </c>
      <c r="AG229">
        <v>73.492224257696606</v>
      </c>
      <c r="AI229">
        <v>6.6658805341377665</v>
      </c>
      <c r="AJ229">
        <v>785.15451604409964</v>
      </c>
      <c r="AM229">
        <v>1.0646328906610425</v>
      </c>
    </row>
    <row r="230" spans="1:39" x14ac:dyDescent="0.35">
      <c r="A230">
        <v>0.11399999999998744</v>
      </c>
      <c r="B230">
        <v>0.88600000000001256</v>
      </c>
      <c r="C230">
        <v>-5.0136840147906828E-4</v>
      </c>
      <c r="D230">
        <v>0.6</v>
      </c>
      <c r="E230">
        <v>0.2</v>
      </c>
      <c r="F230">
        <v>0.18</v>
      </c>
      <c r="G230">
        <v>0.02</v>
      </c>
      <c r="H230">
        <v>1</v>
      </c>
      <c r="I230">
        <v>0.59983576289893537</v>
      </c>
      <c r="J230">
        <v>0.19994525429964513</v>
      </c>
      <c r="K230">
        <v>0.17995072886968061</v>
      </c>
      <c r="L230">
        <v>1.9994525429964511E-2</v>
      </c>
      <c r="M230">
        <v>2.7372850177441861E-4</v>
      </c>
      <c r="N230">
        <v>1</v>
      </c>
      <c r="O230">
        <v>4.8000000000000001E-2</v>
      </c>
      <c r="P230">
        <v>3.4000000000000002E-2</v>
      </c>
      <c r="Q230">
        <v>4.2999999999999997E-2</v>
      </c>
      <c r="R230">
        <v>0.223</v>
      </c>
      <c r="S230">
        <v>800</v>
      </c>
      <c r="T230">
        <v>0.26676971719715009</v>
      </c>
      <c r="X230">
        <v>363636</v>
      </c>
      <c r="Y230">
        <v>99.537537471242487</v>
      </c>
      <c r="Z230">
        <v>24.39401587992932</v>
      </c>
      <c r="AA230">
        <v>0</v>
      </c>
      <c r="AB230">
        <v>1623</v>
      </c>
      <c r="AC230">
        <v>18000</v>
      </c>
      <c r="AD230">
        <v>980.78720877621868</v>
      </c>
      <c r="AE230">
        <v>980.78720877621868</v>
      </c>
      <c r="AF230">
        <v>91.068954269258356</v>
      </c>
      <c r="AG230">
        <v>73.56931517879994</v>
      </c>
      <c r="AI230">
        <v>6.6656352047765717</v>
      </c>
      <c r="AJ230">
        <v>784.96191821415653</v>
      </c>
      <c r="AM230">
        <v>1.0622682075376593</v>
      </c>
    </row>
    <row r="231" spans="1:39" x14ac:dyDescent="0.35">
      <c r="A231">
        <v>0.11449999999998739</v>
      </c>
      <c r="B231">
        <v>0.88550000000001261</v>
      </c>
      <c r="C231">
        <v>-5.0136994769542885E-4</v>
      </c>
      <c r="D231">
        <v>0.6</v>
      </c>
      <c r="E231">
        <v>0.2</v>
      </c>
      <c r="F231">
        <v>0.18</v>
      </c>
      <c r="G231">
        <v>0.02</v>
      </c>
      <c r="H231">
        <v>1</v>
      </c>
      <c r="I231">
        <v>0.59983658393982275</v>
      </c>
      <c r="J231">
        <v>0.19994552797994095</v>
      </c>
      <c r="K231">
        <v>0.17995097518194683</v>
      </c>
      <c r="L231">
        <v>1.9994552797994093E-2</v>
      </c>
      <c r="M231">
        <v>2.7236010029529526E-4</v>
      </c>
      <c r="N231">
        <v>0.99999999999999989</v>
      </c>
      <c r="O231">
        <v>4.8000000000000001E-2</v>
      </c>
      <c r="P231">
        <v>3.4000000000000002E-2</v>
      </c>
      <c r="Q231">
        <v>4.2999999999999997E-2</v>
      </c>
      <c r="R231">
        <v>0.223</v>
      </c>
      <c r="S231">
        <v>800</v>
      </c>
      <c r="T231">
        <v>0.2656750614234421</v>
      </c>
      <c r="X231">
        <v>363636</v>
      </c>
      <c r="Y231">
        <v>99.03993743097999</v>
      </c>
      <c r="Z231">
        <v>24.356236890488461</v>
      </c>
      <c r="AA231">
        <v>0</v>
      </c>
      <c r="AB231">
        <v>1623</v>
      </c>
      <c r="AC231">
        <v>18000</v>
      </c>
      <c r="AD231">
        <v>980.78720877621868</v>
      </c>
      <c r="AE231">
        <v>980.78720877621868</v>
      </c>
      <c r="AF231">
        <v>91.300606179705667</v>
      </c>
      <c r="AG231">
        <v>73.646744397144502</v>
      </c>
      <c r="AI231">
        <v>6.6653881094054279</v>
      </c>
      <c r="AJ231">
        <v>784.76798171903363</v>
      </c>
      <c r="AM231">
        <v>1.0599140056494942</v>
      </c>
    </row>
    <row r="232" spans="1:39" x14ac:dyDescent="0.35">
      <c r="A232">
        <v>0.11499999999998733</v>
      </c>
      <c r="B232">
        <v>0.88500000000001267</v>
      </c>
      <c r="C232">
        <v>-5.0137149653397661E-4</v>
      </c>
      <c r="D232">
        <v>0.6</v>
      </c>
      <c r="E232">
        <v>0.2</v>
      </c>
      <c r="F232">
        <v>0.18</v>
      </c>
      <c r="G232">
        <v>0.02</v>
      </c>
      <c r="H232">
        <v>1</v>
      </c>
      <c r="I232">
        <v>0.59983740590844015</v>
      </c>
      <c r="J232">
        <v>0.19994580196948006</v>
      </c>
      <c r="K232">
        <v>0.17995122177253203</v>
      </c>
      <c r="L232">
        <v>1.9994580196948004E-2</v>
      </c>
      <c r="M232">
        <v>2.7099015259981135E-4</v>
      </c>
      <c r="N232">
        <v>1</v>
      </c>
      <c r="O232">
        <v>4.8000000000000001E-2</v>
      </c>
      <c r="P232">
        <v>3.4000000000000002E-2</v>
      </c>
      <c r="Q232">
        <v>4.2999999999999997E-2</v>
      </c>
      <c r="R232">
        <v>0.223</v>
      </c>
      <c r="S232">
        <v>800</v>
      </c>
      <c r="T232">
        <v>0.26457916875055482</v>
      </c>
      <c r="X232">
        <v>363636</v>
      </c>
      <c r="Y232">
        <v>98.541775130784998</v>
      </c>
      <c r="Z232">
        <v>24.318283389611736</v>
      </c>
      <c r="AA232">
        <v>0</v>
      </c>
      <c r="AB232">
        <v>1623</v>
      </c>
      <c r="AC232">
        <v>18000</v>
      </c>
      <c r="AD232">
        <v>980.78720877621868</v>
      </c>
      <c r="AE232">
        <v>980.78720877621868</v>
      </c>
      <c r="AF232">
        <v>91.533933442297823</v>
      </c>
      <c r="AG232">
        <v>73.724514784297355</v>
      </c>
      <c r="AI232">
        <v>6.6651392269919967</v>
      </c>
      <c r="AJ232">
        <v>784.57269107297157</v>
      </c>
      <c r="AM232">
        <v>1.0575702154650115</v>
      </c>
    </row>
    <row r="233" spans="1:39" x14ac:dyDescent="0.35">
      <c r="A233">
        <v>0.11549999999998728</v>
      </c>
      <c r="B233">
        <v>0.88450000000001272</v>
      </c>
      <c r="C233">
        <v>-5.0137304800064409E-4</v>
      </c>
      <c r="D233">
        <v>0.6</v>
      </c>
      <c r="E233">
        <v>0.2</v>
      </c>
      <c r="F233">
        <v>0.18</v>
      </c>
      <c r="G233">
        <v>0.02</v>
      </c>
      <c r="H233">
        <v>1</v>
      </c>
      <c r="I233">
        <v>0.59983822880636051</v>
      </c>
      <c r="J233">
        <v>0.19994607626878685</v>
      </c>
      <c r="K233">
        <v>0.17995146864190814</v>
      </c>
      <c r="L233">
        <v>1.9994607626878685E-2</v>
      </c>
      <c r="M233">
        <v>2.6961865606577967E-4</v>
      </c>
      <c r="N233">
        <v>1</v>
      </c>
      <c r="O233">
        <v>4.8000000000000001E-2</v>
      </c>
      <c r="P233">
        <v>3.4000000000000002E-2</v>
      </c>
      <c r="Q233">
        <v>4.2999999999999997E-2</v>
      </c>
      <c r="R233">
        <v>0.223</v>
      </c>
      <c r="S233">
        <v>800</v>
      </c>
      <c r="T233">
        <v>0.26348203708086382</v>
      </c>
      <c r="X233">
        <v>363636</v>
      </c>
      <c r="Y233">
        <v>98.04304961713585</v>
      </c>
      <c r="Z233">
        <v>24.280154122956098</v>
      </c>
      <c r="AA233">
        <v>0</v>
      </c>
      <c r="AB233">
        <v>1623</v>
      </c>
      <c r="AC233">
        <v>18000</v>
      </c>
      <c r="AD233">
        <v>980.78720877621868</v>
      </c>
      <c r="AE233">
        <v>980.78720877621868</v>
      </c>
      <c r="AF233">
        <v>91.768956103446754</v>
      </c>
      <c r="AG233">
        <v>73.802629248882411</v>
      </c>
      <c r="AI233">
        <v>6.6648885361534376</v>
      </c>
      <c r="AJ233">
        <v>784.37603053866292</v>
      </c>
      <c r="AM233">
        <v>1.055236768066339</v>
      </c>
    </row>
    <row r="234" spans="1:39" x14ac:dyDescent="0.35">
      <c r="A234">
        <v>0.11599999999998722</v>
      </c>
      <c r="B234">
        <v>0.88400000000001278</v>
      </c>
      <c r="C234">
        <v>-5.0137460210138054E-4</v>
      </c>
      <c r="D234">
        <v>0.6</v>
      </c>
      <c r="E234">
        <v>0.2</v>
      </c>
      <c r="F234">
        <v>0.18</v>
      </c>
      <c r="G234">
        <v>0.02</v>
      </c>
      <c r="H234">
        <v>1</v>
      </c>
      <c r="I234">
        <v>0.59983905263516091</v>
      </c>
      <c r="J234">
        <v>0.199946350878387</v>
      </c>
      <c r="K234">
        <v>0.17995171579054828</v>
      </c>
      <c r="L234">
        <v>1.9994635087838698E-2</v>
      </c>
      <c r="M234">
        <v>2.6824560806508051E-4</v>
      </c>
      <c r="N234">
        <v>0.99999999999999989</v>
      </c>
      <c r="O234">
        <v>4.8000000000000001E-2</v>
      </c>
      <c r="P234">
        <v>3.4000000000000002E-2</v>
      </c>
      <c r="Q234">
        <v>4.2999999999999997E-2</v>
      </c>
      <c r="R234">
        <v>0.223</v>
      </c>
      <c r="S234">
        <v>800</v>
      </c>
      <c r="T234">
        <v>0.26238366431199889</v>
      </c>
      <c r="X234">
        <v>363636</v>
      </c>
      <c r="Y234">
        <v>97.543759934353616</v>
      </c>
      <c r="Z234">
        <v>24.241847821812293</v>
      </c>
      <c r="AA234">
        <v>0</v>
      </c>
      <c r="AB234">
        <v>1623</v>
      </c>
      <c r="AC234">
        <v>18000</v>
      </c>
      <c r="AD234">
        <v>980.78720877621868</v>
      </c>
      <c r="AE234">
        <v>980.78720877621868</v>
      </c>
      <c r="AF234">
        <v>92.005694545212449</v>
      </c>
      <c r="AG234">
        <v>73.881090737228675</v>
      </c>
      <c r="AI234">
        <v>6.6646360151488873</v>
      </c>
      <c r="AJ234">
        <v>784.17798412197851</v>
      </c>
      <c r="AM234">
        <v>1.0529135951425141</v>
      </c>
    </row>
    <row r="235" spans="1:39" x14ac:dyDescent="0.35">
      <c r="A235">
        <v>0.11649999999998717</v>
      </c>
      <c r="B235">
        <v>0.88350000000001283</v>
      </c>
      <c r="C235">
        <v>-5.0137615884215231E-4</v>
      </c>
      <c r="D235">
        <v>0.6</v>
      </c>
      <c r="E235">
        <v>0.2</v>
      </c>
      <c r="F235">
        <v>0.18</v>
      </c>
      <c r="G235">
        <v>0.02</v>
      </c>
      <c r="H235">
        <v>1</v>
      </c>
      <c r="I235">
        <v>0.59983987739642175</v>
      </c>
      <c r="J235">
        <v>0.19994662579880729</v>
      </c>
      <c r="K235">
        <v>0.17995196321892654</v>
      </c>
      <c r="L235">
        <v>1.9994662579880727E-2</v>
      </c>
      <c r="M235">
        <v>2.668710059636449E-4</v>
      </c>
      <c r="N235">
        <v>0.99999999999999989</v>
      </c>
      <c r="O235">
        <v>4.8000000000000001E-2</v>
      </c>
      <c r="P235">
        <v>3.4000000000000002E-2</v>
      </c>
      <c r="Q235">
        <v>4.2999999999999997E-2</v>
      </c>
      <c r="R235">
        <v>0.223</v>
      </c>
      <c r="S235">
        <v>800</v>
      </c>
      <c r="T235">
        <v>0.26128404833683083</v>
      </c>
      <c r="X235">
        <v>363636</v>
      </c>
      <c r="Y235">
        <v>97.04390512459598</v>
      </c>
      <c r="Z235">
        <v>24.203363202870175</v>
      </c>
      <c r="AA235">
        <v>0</v>
      </c>
      <c r="AB235">
        <v>1623</v>
      </c>
      <c r="AC235">
        <v>18000</v>
      </c>
      <c r="AD235">
        <v>980.78720877621868</v>
      </c>
      <c r="AE235">
        <v>980.78720877621868</v>
      </c>
      <c r="AF235">
        <v>92.244169492541644</v>
      </c>
      <c r="AG235">
        <v>73.959902234032583</v>
      </c>
      <c r="AI235">
        <v>6.6643816418717368</v>
      </c>
      <c r="AJ235">
        <v>783.97853556655502</v>
      </c>
      <c r="AM235">
        <v>1.0506006289828163</v>
      </c>
    </row>
    <row r="236" spans="1:39" x14ac:dyDescent="0.35">
      <c r="A236">
        <v>0.11699999999998711</v>
      </c>
      <c r="B236">
        <v>0.88300000000001289</v>
      </c>
      <c r="C236">
        <v>-5.0137771822894237E-4</v>
      </c>
      <c r="D236">
        <v>0.6</v>
      </c>
      <c r="E236">
        <v>0.2</v>
      </c>
      <c r="F236">
        <v>0.18</v>
      </c>
      <c r="G236">
        <v>0.02</v>
      </c>
      <c r="H236">
        <v>1</v>
      </c>
      <c r="I236">
        <v>0.5998407030917271</v>
      </c>
      <c r="J236">
        <v>0.19994690103057572</v>
      </c>
      <c r="K236">
        <v>0.17995221092751812</v>
      </c>
      <c r="L236">
        <v>1.9994690103057572E-2</v>
      </c>
      <c r="M236">
        <v>2.6549484712143752E-4</v>
      </c>
      <c r="N236">
        <v>1</v>
      </c>
      <c r="O236">
        <v>4.8000000000000001E-2</v>
      </c>
      <c r="P236">
        <v>3.4000000000000002E-2</v>
      </c>
      <c r="Q236">
        <v>4.2999999999999997E-2</v>
      </c>
      <c r="R236">
        <v>0.223</v>
      </c>
      <c r="S236">
        <v>800</v>
      </c>
      <c r="T236">
        <v>0.26018318704345761</v>
      </c>
      <c r="X236">
        <v>363636</v>
      </c>
      <c r="Y236">
        <v>96.543484227851053</v>
      </c>
      <c r="Z236">
        <v>24.164698967979</v>
      </c>
      <c r="AA236">
        <v>0</v>
      </c>
      <c r="AB236">
        <v>1623</v>
      </c>
      <c r="AC236">
        <v>18000</v>
      </c>
      <c r="AD236">
        <v>980.78720877621868</v>
      </c>
      <c r="AE236">
        <v>980.78720877621868</v>
      </c>
      <c r="AF236">
        <v>92.48440202069817</v>
      </c>
      <c r="AG236">
        <v>74.039066763035436</v>
      </c>
      <c r="AI236">
        <v>6.6641253938417027</v>
      </c>
      <c r="AJ236">
        <v>783.7776683482407</v>
      </c>
      <c r="AM236">
        <v>1.0482978024701897</v>
      </c>
    </row>
    <row r="237" spans="1:39" x14ac:dyDescent="0.35">
      <c r="A237">
        <v>0.11749999999998706</v>
      </c>
      <c r="B237">
        <v>0.88250000000001294</v>
      </c>
      <c r="C237">
        <v>-5.0137928026775078E-4</v>
      </c>
      <c r="D237">
        <v>0.6</v>
      </c>
      <c r="E237">
        <v>0.2</v>
      </c>
      <c r="F237">
        <v>0.18</v>
      </c>
      <c r="G237">
        <v>0.02</v>
      </c>
      <c r="H237">
        <v>1</v>
      </c>
      <c r="I237">
        <v>0.59984152972266458</v>
      </c>
      <c r="J237">
        <v>0.19994717657422154</v>
      </c>
      <c r="K237">
        <v>0.17995245891679937</v>
      </c>
      <c r="L237">
        <v>1.9994717657422154E-2</v>
      </c>
      <c r="M237">
        <v>2.6411712889244014E-4</v>
      </c>
      <c r="N237">
        <v>1</v>
      </c>
      <c r="O237">
        <v>4.8000000000000001E-2</v>
      </c>
      <c r="P237">
        <v>3.4000000000000002E-2</v>
      </c>
      <c r="Q237">
        <v>4.2999999999999997E-2</v>
      </c>
      <c r="R237">
        <v>0.223</v>
      </c>
      <c r="S237">
        <v>800</v>
      </c>
      <c r="T237">
        <v>0.25908107831519106</v>
      </c>
      <c r="X237">
        <v>363636</v>
      </c>
      <c r="Y237">
        <v>96.042496281931363</v>
      </c>
      <c r="Z237">
        <v>24.125853803902569</v>
      </c>
      <c r="AA237">
        <v>0</v>
      </c>
      <c r="AB237">
        <v>1623</v>
      </c>
      <c r="AC237">
        <v>18000</v>
      </c>
      <c r="AD237">
        <v>980.78720877621868</v>
      </c>
      <c r="AE237">
        <v>980.78720877621868</v>
      </c>
      <c r="AF237">
        <v>92.726413562890585</v>
      </c>
      <c r="AG237">
        <v>74.118587387715664</v>
      </c>
      <c r="AI237">
        <v>6.6638672481966976</v>
      </c>
      <c r="AJ237">
        <v>783.57536566940553</v>
      </c>
      <c r="AM237">
        <v>1.0460050490747508</v>
      </c>
    </row>
    <row r="238" spans="1:39" x14ac:dyDescent="0.35">
      <c r="A238">
        <v>0.117999999999987</v>
      </c>
      <c r="B238">
        <v>0.882000000000013</v>
      </c>
      <c r="C238">
        <v>-5.0138084496459455E-4</v>
      </c>
      <c r="D238">
        <v>0.6</v>
      </c>
      <c r="E238">
        <v>0.2</v>
      </c>
      <c r="F238">
        <v>0.18</v>
      </c>
      <c r="G238">
        <v>0.02</v>
      </c>
      <c r="H238">
        <v>1</v>
      </c>
      <c r="I238">
        <v>0.59984235729082525</v>
      </c>
      <c r="J238">
        <v>0.19994745243027509</v>
      </c>
      <c r="K238">
        <v>0.17995270718724757</v>
      </c>
      <c r="L238">
        <v>1.9994745243027509E-2</v>
      </c>
      <c r="M238">
        <v>2.6273784862463435E-4</v>
      </c>
      <c r="N238">
        <v>1</v>
      </c>
      <c r="O238">
        <v>4.8000000000000001E-2</v>
      </c>
      <c r="P238">
        <v>3.4000000000000002E-2</v>
      </c>
      <c r="Q238">
        <v>4.2999999999999997E-2</v>
      </c>
      <c r="R238">
        <v>0.223</v>
      </c>
      <c r="S238">
        <v>800</v>
      </c>
      <c r="T238">
        <v>0.25797772003054326</v>
      </c>
      <c r="X238">
        <v>363636</v>
      </c>
      <c r="Y238">
        <v>95.540940322467534</v>
      </c>
      <c r="Z238">
        <v>24.086826382069123</v>
      </c>
      <c r="AA238">
        <v>0</v>
      </c>
      <c r="AB238">
        <v>1623</v>
      </c>
      <c r="AC238">
        <v>18000</v>
      </c>
      <c r="AD238">
        <v>980.78720877621868</v>
      </c>
      <c r="AE238">
        <v>980.78720877621868</v>
      </c>
      <c r="AF238">
        <v>92.970225918103296</v>
      </c>
      <c r="AG238">
        <v>74.19846721199697</v>
      </c>
      <c r="AI238">
        <v>6.6636071816844709</v>
      </c>
      <c r="AJ238">
        <v>783.37161045309176</v>
      </c>
      <c r="AM238">
        <v>1.043722302847381</v>
      </c>
    </row>
    <row r="239" spans="1:39" x14ac:dyDescent="0.35">
      <c r="A239">
        <v>0.11849999999998695</v>
      </c>
      <c r="B239">
        <v>0.88150000000001305</v>
      </c>
      <c r="C239">
        <v>-5.0138241232550781E-4</v>
      </c>
      <c r="D239">
        <v>0.6</v>
      </c>
      <c r="E239">
        <v>0.2</v>
      </c>
      <c r="F239">
        <v>0.18</v>
      </c>
      <c r="G239">
        <v>0.02</v>
      </c>
      <c r="H239">
        <v>1</v>
      </c>
      <c r="I239">
        <v>0.59984318579780393</v>
      </c>
      <c r="J239">
        <v>0.19994772859926802</v>
      </c>
      <c r="K239">
        <v>0.1799529557393412</v>
      </c>
      <c r="L239">
        <v>1.9994772859926801E-2</v>
      </c>
      <c r="M239">
        <v>2.6135700365998473E-4</v>
      </c>
      <c r="N239">
        <v>1</v>
      </c>
      <c r="O239">
        <v>4.8000000000000001E-2</v>
      </c>
      <c r="P239">
        <v>3.4000000000000002E-2</v>
      </c>
      <c r="Q239">
        <v>4.2999999999999997E-2</v>
      </c>
      <c r="R239">
        <v>0.223</v>
      </c>
      <c r="S239">
        <v>800</v>
      </c>
      <c r="T239">
        <v>0.25687311006321284</v>
      </c>
      <c r="X239">
        <v>363636</v>
      </c>
      <c r="Y239">
        <v>95.038815382902214</v>
      </c>
      <c r="Z239">
        <v>24.047615358315831</v>
      </c>
      <c r="AA239">
        <v>0</v>
      </c>
      <c r="AB239">
        <v>1623</v>
      </c>
      <c r="AC239">
        <v>18000</v>
      </c>
      <c r="AD239">
        <v>980.78720877621868</v>
      </c>
      <c r="AE239">
        <v>980.78720877621868</v>
      </c>
      <c r="AF239">
        <v>93.215861259137853</v>
      </c>
      <c r="AG239">
        <v>74.278709380972245</v>
      </c>
      <c r="AI239">
        <v>6.6633451706540336</v>
      </c>
      <c r="AJ239">
        <v>783.1663853370178</v>
      </c>
      <c r="AM239">
        <v>1.0414494984134044</v>
      </c>
    </row>
    <row r="240" spans="1:39" x14ac:dyDescent="0.35">
      <c r="A240">
        <v>0.11899999999998689</v>
      </c>
      <c r="B240">
        <v>0.88100000000001311</v>
      </c>
      <c r="C240">
        <v>-5.0138398235654203E-4</v>
      </c>
      <c r="D240">
        <v>0.6</v>
      </c>
      <c r="E240">
        <v>0.2</v>
      </c>
      <c r="F240">
        <v>0.18</v>
      </c>
      <c r="G240">
        <v>0.02</v>
      </c>
      <c r="H240">
        <v>1</v>
      </c>
      <c r="I240">
        <v>0.59984401524519937</v>
      </c>
      <c r="J240">
        <v>0.19994800508173313</v>
      </c>
      <c r="K240">
        <v>0.17995320457355979</v>
      </c>
      <c r="L240">
        <v>1.9994800508173313E-2</v>
      </c>
      <c r="M240">
        <v>2.5997459133442186E-4</v>
      </c>
      <c r="N240">
        <v>1</v>
      </c>
      <c r="O240">
        <v>4.8000000000000001E-2</v>
      </c>
      <c r="P240">
        <v>3.4000000000000002E-2</v>
      </c>
      <c r="Q240">
        <v>4.2999999999999997E-2</v>
      </c>
      <c r="R240">
        <v>0.223</v>
      </c>
      <c r="S240">
        <v>800</v>
      </c>
      <c r="T240">
        <v>0.2557672462820717</v>
      </c>
      <c r="X240">
        <v>363636</v>
      </c>
      <c r="Y240">
        <v>94.536120494483825</v>
      </c>
      <c r="Z240">
        <v>24.008219372627668</v>
      </c>
      <c r="AA240">
        <v>0</v>
      </c>
      <c r="AB240">
        <v>1623</v>
      </c>
      <c r="AC240">
        <v>18000</v>
      </c>
      <c r="AD240">
        <v>980.78720877621868</v>
      </c>
      <c r="AE240">
        <v>980.78720877621868</v>
      </c>
      <c r="AF240">
        <v>93.463342140870964</v>
      </c>
      <c r="AG240">
        <v>74.359317081644093</v>
      </c>
      <c r="AI240">
        <v>6.6630811910468521</v>
      </c>
      <c r="AJ240">
        <v>782.95967266742377</v>
      </c>
      <c r="AM240">
        <v>1.0391865709663448</v>
      </c>
    </row>
    <row r="241" spans="1:39" x14ac:dyDescent="0.35">
      <c r="A241">
        <v>0.11949999999998684</v>
      </c>
      <c r="B241">
        <v>0.88050000000001316</v>
      </c>
      <c r="C241">
        <v>-5.0138555506376538E-4</v>
      </c>
      <c r="D241">
        <v>0.6</v>
      </c>
      <c r="E241">
        <v>0.2</v>
      </c>
      <c r="F241">
        <v>0.18</v>
      </c>
      <c r="G241">
        <v>0.02</v>
      </c>
      <c r="H241">
        <v>1</v>
      </c>
      <c r="I241">
        <v>0.59984484563461327</v>
      </c>
      <c r="J241">
        <v>0.19994828187820446</v>
      </c>
      <c r="K241">
        <v>0.17995345369038399</v>
      </c>
      <c r="L241">
        <v>1.9994828187820442E-2</v>
      </c>
      <c r="M241">
        <v>2.5859060897782477E-4</v>
      </c>
      <c r="N241">
        <v>0.99999999999999989</v>
      </c>
      <c r="O241">
        <v>4.8000000000000001E-2</v>
      </c>
      <c r="P241">
        <v>3.4000000000000002E-2</v>
      </c>
      <c r="Q241">
        <v>4.2999999999999997E-2</v>
      </c>
      <c r="R241">
        <v>0.223</v>
      </c>
      <c r="S241">
        <v>800</v>
      </c>
      <c r="T241">
        <v>0.25466012655115067</v>
      </c>
      <c r="X241">
        <v>363636</v>
      </c>
      <c r="Y241">
        <v>94.032854686260293</v>
      </c>
      <c r="Z241">
        <v>23.968637048870654</v>
      </c>
      <c r="AA241">
        <v>0</v>
      </c>
      <c r="AB241">
        <v>1623</v>
      </c>
      <c r="AC241">
        <v>18000</v>
      </c>
      <c r="AD241">
        <v>980.78720877621868</v>
      </c>
      <c r="AE241">
        <v>980.78720877621868</v>
      </c>
      <c r="AF241">
        <v>93.712691508735858</v>
      </c>
      <c r="AG241">
        <v>74.440293543682131</v>
      </c>
      <c r="AI241">
        <v>6.662815218387796</v>
      </c>
      <c r="AJ241">
        <v>782.75145449274896</v>
      </c>
      <c r="AM241">
        <v>1.0369334562617685</v>
      </c>
    </row>
    <row r="242" spans="1:39" x14ac:dyDescent="0.35">
      <c r="A242">
        <v>0.11999999999998678</v>
      </c>
      <c r="B242">
        <v>0.88000000000001322</v>
      </c>
      <c r="C242">
        <v>-5.013871304532637E-4</v>
      </c>
      <c r="D242">
        <v>0.6</v>
      </c>
      <c r="E242">
        <v>0.2</v>
      </c>
      <c r="F242">
        <v>0.18</v>
      </c>
      <c r="G242">
        <v>0.02</v>
      </c>
      <c r="H242">
        <v>1</v>
      </c>
      <c r="I242">
        <v>0.59984567696765156</v>
      </c>
      <c r="J242">
        <v>0.19994855898921721</v>
      </c>
      <c r="K242">
        <v>0.17995370309029546</v>
      </c>
      <c r="L242">
        <v>1.9994855898921721E-2</v>
      </c>
      <c r="M242">
        <v>2.5720505391400433E-4</v>
      </c>
      <c r="N242">
        <v>1</v>
      </c>
      <c r="O242">
        <v>4.8000000000000001E-2</v>
      </c>
      <c r="P242">
        <v>3.4000000000000002E-2</v>
      </c>
      <c r="Q242">
        <v>4.2999999999999997E-2</v>
      </c>
      <c r="R242">
        <v>0.223</v>
      </c>
      <c r="S242">
        <v>800</v>
      </c>
      <c r="T242">
        <v>0.25355174872962638</v>
      </c>
      <c r="X242">
        <v>363636</v>
      </c>
      <c r="Y242">
        <v>93.529016985072872</v>
      </c>
      <c r="Z242">
        <v>23.928866994519201</v>
      </c>
      <c r="AA242">
        <v>0</v>
      </c>
      <c r="AB242">
        <v>1623</v>
      </c>
      <c r="AC242">
        <v>18000</v>
      </c>
      <c r="AD242">
        <v>980.78720877621868</v>
      </c>
      <c r="AE242">
        <v>980.78720877621868</v>
      </c>
      <c r="AF242">
        <v>93.963932707434992</v>
      </c>
      <c r="AG242">
        <v>74.521642040197776</v>
      </c>
      <c r="AI242">
        <v>6.6625472277758506</v>
      </c>
      <c r="AJ242">
        <v>782.54171255714846</v>
      </c>
      <c r="AM242">
        <v>1.0346900906112022</v>
      </c>
    </row>
    <row r="243" spans="1:39" x14ac:dyDescent="0.35">
      <c r="A243">
        <v>0.12049999999998673</v>
      </c>
      <c r="B243">
        <v>0.87950000000001327</v>
      </c>
      <c r="C243">
        <v>-5.0138870853114019E-4</v>
      </c>
      <c r="D243">
        <v>0.6</v>
      </c>
      <c r="E243">
        <v>0.2</v>
      </c>
      <c r="F243">
        <v>0.18</v>
      </c>
      <c r="G243">
        <v>0.02</v>
      </c>
      <c r="H243">
        <v>1</v>
      </c>
      <c r="I243">
        <v>0.59984650924592364</v>
      </c>
      <c r="J243">
        <v>0.19994883641530789</v>
      </c>
      <c r="K243">
        <v>0.17995395277377707</v>
      </c>
      <c r="L243">
        <v>1.9994883641530788E-2</v>
      </c>
      <c r="M243">
        <v>2.558179234606855E-4</v>
      </c>
      <c r="N243">
        <v>1.0000000000000002</v>
      </c>
      <c r="O243">
        <v>4.8000000000000001E-2</v>
      </c>
      <c r="P243">
        <v>3.4000000000000002E-2</v>
      </c>
      <c r="Q243">
        <v>4.2999999999999997E-2</v>
      </c>
      <c r="R243">
        <v>0.223</v>
      </c>
      <c r="S243">
        <v>800</v>
      </c>
      <c r="T243">
        <v>0.252442110671807</v>
      </c>
      <c r="X243">
        <v>363636</v>
      </c>
      <c r="Y243">
        <v>93.024606415549826</v>
      </c>
      <c r="Z243">
        <v>23.888907800377439</v>
      </c>
      <c r="AA243">
        <v>0</v>
      </c>
      <c r="AB243">
        <v>1623</v>
      </c>
      <c r="AC243">
        <v>18000</v>
      </c>
      <c r="AD243">
        <v>980.78720877621868</v>
      </c>
      <c r="AE243">
        <v>980.78720877621868</v>
      </c>
      <c r="AF243">
        <v>94.217089489890498</v>
      </c>
      <c r="AG243">
        <v>74.603365888536743</v>
      </c>
      <c r="AI243">
        <v>6.662277193874564</v>
      </c>
      <c r="AJ243">
        <v>782.33042829382794</v>
      </c>
      <c r="AM243">
        <v>1.0324564108761338</v>
      </c>
    </row>
    <row r="244" spans="1:39" x14ac:dyDescent="0.35">
      <c r="A244">
        <v>0.12099999999998667</v>
      </c>
      <c r="B244">
        <v>0.87900000000001333</v>
      </c>
      <c r="C244">
        <v>-5.0139028930351495E-4</v>
      </c>
      <c r="D244">
        <v>0.6</v>
      </c>
      <c r="E244">
        <v>0.2</v>
      </c>
      <c r="F244">
        <v>0.18</v>
      </c>
      <c r="G244">
        <v>0.02</v>
      </c>
      <c r="H244">
        <v>1</v>
      </c>
      <c r="I244">
        <v>0.59984734247104232</v>
      </c>
      <c r="J244">
        <v>0.19994911415701411</v>
      </c>
      <c r="K244">
        <v>0.17995420274131269</v>
      </c>
      <c r="L244">
        <v>1.9994911415701411E-2</v>
      </c>
      <c r="M244">
        <v>2.544292149294903E-4</v>
      </c>
      <c r="N244">
        <v>1</v>
      </c>
      <c r="O244">
        <v>4.8000000000000001E-2</v>
      </c>
      <c r="P244">
        <v>3.4000000000000002E-2</v>
      </c>
      <c r="Q244">
        <v>4.2999999999999997E-2</v>
      </c>
      <c r="R244">
        <v>0.223</v>
      </c>
      <c r="S244">
        <v>800</v>
      </c>
      <c r="T244">
        <v>0.25133121022711863</v>
      </c>
      <c r="X244">
        <v>363636</v>
      </c>
      <c r="Y244">
        <v>92.519622000100128</v>
      </c>
      <c r="Z244">
        <v>23.848758040294356</v>
      </c>
      <c r="AA244">
        <v>0</v>
      </c>
      <c r="AB244">
        <v>1623</v>
      </c>
      <c r="AC244">
        <v>18000</v>
      </c>
      <c r="AD244">
        <v>980.78720877621868</v>
      </c>
      <c r="AE244">
        <v>980.78720877621868</v>
      </c>
      <c r="AF244">
        <v>94.472186026441008</v>
      </c>
      <c r="AG244">
        <v>74.68546845109006</v>
      </c>
      <c r="AI244">
        <v>6.6620050909022437</v>
      </c>
      <c r="AJ244">
        <v>782.11758281820914</v>
      </c>
      <c r="AM244">
        <v>1.0302323544620877</v>
      </c>
    </row>
    <row r="245" spans="1:39" x14ac:dyDescent="0.35">
      <c r="A245">
        <v>0.12149999999998662</v>
      </c>
      <c r="B245">
        <v>0.87850000000001338</v>
      </c>
      <c r="C245">
        <v>-5.0139187277652576E-4</v>
      </c>
      <c r="D245">
        <v>0.6</v>
      </c>
      <c r="E245">
        <v>0.2</v>
      </c>
      <c r="F245">
        <v>0.18</v>
      </c>
      <c r="G245">
        <v>0.02</v>
      </c>
      <c r="H245">
        <v>1</v>
      </c>
      <c r="I245">
        <v>0.59984817664462442</v>
      </c>
      <c r="J245">
        <v>0.19994939221487484</v>
      </c>
      <c r="K245">
        <v>0.17995445299338733</v>
      </c>
      <c r="L245">
        <v>1.9994939221487481E-2</v>
      </c>
      <c r="M245">
        <v>2.5303892562592034E-4</v>
      </c>
      <c r="N245">
        <v>0.99999999999999989</v>
      </c>
      <c r="O245">
        <v>4.8000000000000001E-2</v>
      </c>
      <c r="P245">
        <v>3.4000000000000002E-2</v>
      </c>
      <c r="Q245">
        <v>4.2999999999999997E-2</v>
      </c>
      <c r="R245">
        <v>0.223</v>
      </c>
      <c r="S245">
        <v>800</v>
      </c>
      <c r="T245">
        <v>0.25021904524009136</v>
      </c>
      <c r="X245">
        <v>363636</v>
      </c>
      <c r="Y245">
        <v>92.014062758907173</v>
      </c>
      <c r="Z245">
        <v>23.80841627087262</v>
      </c>
      <c r="AA245">
        <v>0</v>
      </c>
      <c r="AB245">
        <v>1623</v>
      </c>
      <c r="AC245">
        <v>18000</v>
      </c>
      <c r="AD245">
        <v>980.78720877621868</v>
      </c>
      <c r="AE245">
        <v>980.78720877621868</v>
      </c>
      <c r="AF245">
        <v>94.729246914292276</v>
      </c>
      <c r="AG245">
        <v>74.767953136123808</v>
      </c>
      <c r="AI245">
        <v>6.6617308926218692</v>
      </c>
      <c r="AJ245">
        <v>781.90315692089939</v>
      </c>
      <c r="AM245">
        <v>1.0280178593127784</v>
      </c>
    </row>
    <row r="246" spans="1:39" x14ac:dyDescent="0.35">
      <c r="A246">
        <v>0.12199999999998656</v>
      </c>
      <c r="B246">
        <v>0.87800000000001344</v>
      </c>
      <c r="C246">
        <v>-5.0139345895632817E-4</v>
      </c>
      <c r="D246">
        <v>0.6</v>
      </c>
      <c r="E246">
        <v>0.2</v>
      </c>
      <c r="F246">
        <v>0.18</v>
      </c>
      <c r="G246">
        <v>0.02</v>
      </c>
      <c r="H246">
        <v>1</v>
      </c>
      <c r="I246">
        <v>0.59984901176829042</v>
      </c>
      <c r="J246">
        <v>0.19994967058943014</v>
      </c>
      <c r="K246">
        <v>0.17995470353048712</v>
      </c>
      <c r="L246">
        <v>1.9994967058943016E-2</v>
      </c>
      <c r="M246">
        <v>2.5164705284933951E-4</v>
      </c>
      <c r="N246">
        <v>1</v>
      </c>
      <c r="O246">
        <v>4.8000000000000001E-2</v>
      </c>
      <c r="P246">
        <v>3.4000000000000002E-2</v>
      </c>
      <c r="Q246">
        <v>4.2999999999999997E-2</v>
      </c>
      <c r="R246">
        <v>0.223</v>
      </c>
      <c r="S246">
        <v>800</v>
      </c>
      <c r="T246">
        <v>0.24910561355034541</v>
      </c>
      <c r="X246">
        <v>363636</v>
      </c>
      <c r="Y246">
        <v>91.507927709922427</v>
      </c>
      <c r="Z246">
        <v>23.767881031170827</v>
      </c>
      <c r="AA246">
        <v>0</v>
      </c>
      <c r="AB246">
        <v>1623</v>
      </c>
      <c r="AC246">
        <v>18000</v>
      </c>
      <c r="AD246">
        <v>980.78720877621868</v>
      </c>
      <c r="AE246">
        <v>980.78720877621868</v>
      </c>
      <c r="AF246">
        <v>94.988297187230316</v>
      </c>
      <c r="AG246">
        <v>74.85082339862835</v>
      </c>
      <c r="AI246">
        <v>6.6614545723307348</v>
      </c>
      <c r="AJ246">
        <v>781.68713106047892</v>
      </c>
      <c r="AM246">
        <v>1.0258128639043382</v>
      </c>
    </row>
    <row r="247" spans="1:39" x14ac:dyDescent="0.35">
      <c r="A247">
        <v>0.12249999999998651</v>
      </c>
      <c r="B247">
        <v>0.87750000000001349</v>
      </c>
      <c r="C247">
        <v>-5.0139504784909488E-4</v>
      </c>
      <c r="D247">
        <v>0.6</v>
      </c>
      <c r="E247">
        <v>0.2</v>
      </c>
      <c r="F247">
        <v>0.18</v>
      </c>
      <c r="G247">
        <v>0.02</v>
      </c>
      <c r="H247">
        <v>1</v>
      </c>
      <c r="I247">
        <v>0.59984984784366424</v>
      </c>
      <c r="J247">
        <v>0.19994994928122142</v>
      </c>
      <c r="K247">
        <v>0.17995495435309927</v>
      </c>
      <c r="L247">
        <v>1.999499492812214E-2</v>
      </c>
      <c r="M247">
        <v>2.5025359389295633E-4</v>
      </c>
      <c r="N247">
        <v>1</v>
      </c>
      <c r="O247">
        <v>4.8000000000000001E-2</v>
      </c>
      <c r="P247">
        <v>3.4000000000000002E-2</v>
      </c>
      <c r="Q247">
        <v>4.2999999999999997E-2</v>
      </c>
      <c r="R247">
        <v>0.223</v>
      </c>
      <c r="S247">
        <v>800</v>
      </c>
      <c r="T247">
        <v>0.247990912992577</v>
      </c>
      <c r="X247">
        <v>363636</v>
      </c>
      <c r="Y247">
        <v>91.001215868859063</v>
      </c>
      <c r="Z247">
        <v>23.727150842399073</v>
      </c>
      <c r="AA247">
        <v>0</v>
      </c>
      <c r="AB247">
        <v>1623</v>
      </c>
      <c r="AC247">
        <v>18000</v>
      </c>
      <c r="AD247">
        <v>980.78720877621868</v>
      </c>
      <c r="AE247">
        <v>980.78720877621868</v>
      </c>
      <c r="AF247">
        <v>95.249362325605333</v>
      </c>
      <c r="AG247">
        <v>74.934082741187453</v>
      </c>
      <c r="AI247">
        <v>6.6611761028498018</v>
      </c>
      <c r="AJ247">
        <v>781.4694853560901</v>
      </c>
      <c r="AM247">
        <v>1.0236173072396204</v>
      </c>
    </row>
    <row r="248" spans="1:39" x14ac:dyDescent="0.35">
      <c r="A248">
        <v>0.12299999999998645</v>
      </c>
      <c r="B248">
        <v>0.87700000000001355</v>
      </c>
      <c r="C248">
        <v>-5.0139663946101624E-4</v>
      </c>
      <c r="D248">
        <v>0.6</v>
      </c>
      <c r="E248">
        <v>0.2</v>
      </c>
      <c r="F248">
        <v>0.18</v>
      </c>
      <c r="G248">
        <v>0.02</v>
      </c>
      <c r="H248">
        <v>1</v>
      </c>
      <c r="I248">
        <v>0.5998506848723737</v>
      </c>
      <c r="J248">
        <v>0.19995022829079123</v>
      </c>
      <c r="K248">
        <v>0.17995520546171209</v>
      </c>
      <c r="L248">
        <v>1.9995022829079123E-2</v>
      </c>
      <c r="M248">
        <v>2.4885854604380644E-4</v>
      </c>
      <c r="N248">
        <v>1</v>
      </c>
      <c r="O248">
        <v>4.8000000000000001E-2</v>
      </c>
      <c r="P248">
        <v>3.4000000000000002E-2</v>
      </c>
      <c r="Q248">
        <v>4.2999999999999997E-2</v>
      </c>
      <c r="R248">
        <v>0.223</v>
      </c>
      <c r="S248">
        <v>800</v>
      </c>
      <c r="T248">
        <v>0.24687494139654426</v>
      </c>
      <c r="X248">
        <v>363636</v>
      </c>
      <c r="Y248">
        <v>90.493926249185606</v>
      </c>
      <c r="Z248">
        <v>23.686224207607633</v>
      </c>
      <c r="AA248">
        <v>0</v>
      </c>
      <c r="AB248">
        <v>1623</v>
      </c>
      <c r="AC248">
        <v>18000</v>
      </c>
      <c r="AD248">
        <v>980.78720877621868</v>
      </c>
      <c r="AE248">
        <v>980.78720877621868</v>
      </c>
      <c r="AF248">
        <v>95.512468266595803</v>
      </c>
      <c r="AG248">
        <v>75.01773471486797</v>
      </c>
      <c r="AI248">
        <v>6.6608954565127449</v>
      </c>
      <c r="AJ248">
        <v>781.25019957981749</v>
      </c>
      <c r="AM248">
        <v>1.0214311288425735</v>
      </c>
    </row>
    <row r="249" spans="1:39" x14ac:dyDescent="0.35">
      <c r="A249">
        <v>0.1234999999999864</v>
      </c>
      <c r="B249">
        <v>0.8765000000000136</v>
      </c>
      <c r="C249">
        <v>-5.013982337983005E-4</v>
      </c>
      <c r="D249">
        <v>0.6</v>
      </c>
      <c r="E249">
        <v>0.2</v>
      </c>
      <c r="F249">
        <v>0.18</v>
      </c>
      <c r="G249">
        <v>0.02</v>
      </c>
      <c r="H249">
        <v>1</v>
      </c>
      <c r="I249">
        <v>0.59985152285605037</v>
      </c>
      <c r="J249">
        <v>0.19995050761868347</v>
      </c>
      <c r="K249">
        <v>0.1799554568568151</v>
      </c>
      <c r="L249">
        <v>1.9995050761868347E-2</v>
      </c>
      <c r="M249">
        <v>2.4746190658273513E-4</v>
      </c>
      <c r="N249">
        <v>1</v>
      </c>
      <c r="O249">
        <v>4.8000000000000001E-2</v>
      </c>
      <c r="P249">
        <v>3.4000000000000002E-2</v>
      </c>
      <c r="Q249">
        <v>4.2999999999999997E-2</v>
      </c>
      <c r="R249">
        <v>0.223</v>
      </c>
      <c r="S249">
        <v>800</v>
      </c>
      <c r="T249">
        <v>0.24575769658705346</v>
      </c>
      <c r="X249">
        <v>363636</v>
      </c>
      <c r="Y249">
        <v>89.986057862119466</v>
      </c>
      <c r="Z249">
        <v>23.645099611368533</v>
      </c>
      <c r="AA249">
        <v>0</v>
      </c>
      <c r="AB249">
        <v>1623</v>
      </c>
      <c r="AC249">
        <v>18000</v>
      </c>
      <c r="AD249">
        <v>980.78720877621868</v>
      </c>
      <c r="AE249">
        <v>980.78720877621868</v>
      </c>
      <c r="AF249">
        <v>95.777641414761732</v>
      </c>
      <c r="AG249">
        <v>75.101782920130702</v>
      </c>
      <c r="AI249">
        <v>6.6606126051547019</v>
      </c>
      <c r="AJ249">
        <v>781.02925314886693</v>
      </c>
      <c r="AM249">
        <v>1.0192542687526889</v>
      </c>
    </row>
    <row r="250" spans="1:39" x14ac:dyDescent="0.35">
      <c r="A250">
        <v>0.12399999999998634</v>
      </c>
      <c r="B250">
        <v>0.87600000000001366</v>
      </c>
      <c r="C250">
        <v>-5.013998308671737E-4</v>
      </c>
      <c r="D250">
        <v>0.6</v>
      </c>
      <c r="E250">
        <v>0.2</v>
      </c>
      <c r="F250">
        <v>0.18</v>
      </c>
      <c r="G250">
        <v>0.02</v>
      </c>
      <c r="H250">
        <v>1</v>
      </c>
      <c r="I250">
        <v>0.59985236179632939</v>
      </c>
      <c r="J250">
        <v>0.19995078726544313</v>
      </c>
      <c r="K250">
        <v>0.17995570853889881</v>
      </c>
      <c r="L250">
        <v>1.9995078726544314E-2</v>
      </c>
      <c r="M250">
        <v>2.4606367278437951E-4</v>
      </c>
      <c r="N250">
        <v>0.99999999999999989</v>
      </c>
      <c r="O250">
        <v>4.8000000000000001E-2</v>
      </c>
      <c r="P250">
        <v>3.4000000000000002E-2</v>
      </c>
      <c r="Q250">
        <v>4.2999999999999997E-2</v>
      </c>
      <c r="R250">
        <v>0.223</v>
      </c>
      <c r="S250">
        <v>800</v>
      </c>
      <c r="T250">
        <v>0.2446391763839445</v>
      </c>
      <c r="X250">
        <v>363636</v>
      </c>
      <c r="Y250">
        <v>89.47760971662062</v>
      </c>
      <c r="Z250">
        <v>23.603775519449858</v>
      </c>
      <c r="AA250">
        <v>0</v>
      </c>
      <c r="AB250">
        <v>1623</v>
      </c>
      <c r="AC250">
        <v>18000</v>
      </c>
      <c r="AD250">
        <v>980.78720877621868</v>
      </c>
      <c r="AE250">
        <v>980.78720877621868</v>
      </c>
      <c r="AF250">
        <v>96.044908652896723</v>
      </c>
      <c r="AG250">
        <v>75.186231007762814</v>
      </c>
      <c r="AI250">
        <v>6.6603275201006911</v>
      </c>
      <c r="AJ250">
        <v>780.80662511751893</v>
      </c>
      <c r="AM250">
        <v>1.0170866675195191</v>
      </c>
    </row>
    <row r="251" spans="1:39" x14ac:dyDescent="0.35">
      <c r="A251">
        <v>0.12449999999998629</v>
      </c>
      <c r="B251">
        <v>0.87550000000001371</v>
      </c>
      <c r="C251">
        <v>-5.0140143067387911E-4</v>
      </c>
      <c r="D251">
        <v>0.6</v>
      </c>
      <c r="E251">
        <v>0.2</v>
      </c>
      <c r="F251">
        <v>0.18</v>
      </c>
      <c r="G251">
        <v>0.02</v>
      </c>
      <c r="H251">
        <v>1</v>
      </c>
      <c r="I251">
        <v>0.59985320169484968</v>
      </c>
      <c r="J251">
        <v>0.1999510672316166</v>
      </c>
      <c r="K251">
        <v>0.17995596050845492</v>
      </c>
      <c r="L251">
        <v>1.9995106723161658E-2</v>
      </c>
      <c r="M251">
        <v>2.4466384191715079E-4</v>
      </c>
      <c r="N251">
        <v>1</v>
      </c>
      <c r="O251">
        <v>4.8000000000000001E-2</v>
      </c>
      <c r="P251">
        <v>3.4000000000000002E-2</v>
      </c>
      <c r="Q251">
        <v>4.2999999999999997E-2</v>
      </c>
      <c r="R251">
        <v>0.223</v>
      </c>
      <c r="S251">
        <v>800</v>
      </c>
      <c r="T251">
        <v>0.24351937860207701</v>
      </c>
      <c r="X251">
        <v>363636</v>
      </c>
      <c r="Y251">
        <v>88.968580819385039</v>
      </c>
      <c r="Z251">
        <v>23.562250378482563</v>
      </c>
      <c r="AA251">
        <v>0</v>
      </c>
      <c r="AB251">
        <v>1623</v>
      </c>
      <c r="AC251">
        <v>18000</v>
      </c>
      <c r="AD251">
        <v>980.78720877621868</v>
      </c>
      <c r="AE251">
        <v>980.78720877621868</v>
      </c>
      <c r="AF251">
        <v>96.314297353189332</v>
      </c>
      <c r="AG251">
        <v>75.271082679832801</v>
      </c>
      <c r="AI251">
        <v>6.6600401721537121</v>
      </c>
      <c r="AJ251">
        <v>780.58229416886627</v>
      </c>
      <c r="AM251">
        <v>1.0149282661972663</v>
      </c>
    </row>
    <row r="252" spans="1:39" x14ac:dyDescent="0.35">
      <c r="A252">
        <v>0.12499999999998623</v>
      </c>
      <c r="B252">
        <v>0.87500000000001377</v>
      </c>
      <c r="C252">
        <v>-5.0140303322467831E-4</v>
      </c>
      <c r="D252">
        <v>0.6</v>
      </c>
      <c r="E252">
        <v>0.2</v>
      </c>
      <c r="F252">
        <v>0.18</v>
      </c>
      <c r="G252">
        <v>0.02</v>
      </c>
      <c r="H252">
        <v>1</v>
      </c>
      <c r="I252">
        <v>0.59985404255325403</v>
      </c>
      <c r="J252">
        <v>0.19995134751775137</v>
      </c>
      <c r="K252">
        <v>0.17995621276597623</v>
      </c>
      <c r="L252">
        <v>1.9995134751775136E-2</v>
      </c>
      <c r="M252">
        <v>2.4326241124321665E-4</v>
      </c>
      <c r="N252">
        <v>0.99999999999999989</v>
      </c>
      <c r="O252">
        <v>4.8000000000000001E-2</v>
      </c>
      <c r="P252">
        <v>3.4000000000000002E-2</v>
      </c>
      <c r="Q252">
        <v>4.2999999999999997E-2</v>
      </c>
      <c r="R252">
        <v>0.223</v>
      </c>
      <c r="S252">
        <v>800</v>
      </c>
      <c r="T252">
        <v>0.24239830105131591</v>
      </c>
      <c r="X252">
        <v>363636</v>
      </c>
      <c r="Y252">
        <v>88.458970174838328</v>
      </c>
      <c r="Z252">
        <v>23.520522615619583</v>
      </c>
      <c r="AA252">
        <v>0</v>
      </c>
      <c r="AB252">
        <v>1623</v>
      </c>
      <c r="AC252">
        <v>18000</v>
      </c>
      <c r="AD252">
        <v>980.78720877621868</v>
      </c>
      <c r="AE252">
        <v>980.78720877621868</v>
      </c>
      <c r="AF252">
        <v>96.585835388703543</v>
      </c>
      <c r="AG252">
        <v>75.356341690668287</v>
      </c>
      <c r="AI252">
        <v>6.659750531582497</v>
      </c>
      <c r="AJ252">
        <v>780.35623860631415</v>
      </c>
      <c r="AM252">
        <v>1.0127790063394368</v>
      </c>
    </row>
    <row r="253" spans="1:39" x14ac:dyDescent="0.35">
      <c r="A253">
        <v>0.12549999999998618</v>
      </c>
      <c r="B253">
        <v>0.87450000000001382</v>
      </c>
      <c r="C253">
        <v>-5.0140463852585079E-4</v>
      </c>
      <c r="D253">
        <v>0.6</v>
      </c>
      <c r="E253">
        <v>0.2</v>
      </c>
      <c r="F253">
        <v>0.18</v>
      </c>
      <c r="G253">
        <v>0.02</v>
      </c>
      <c r="H253">
        <v>1</v>
      </c>
      <c r="I253">
        <v>0.5998548843731889</v>
      </c>
      <c r="J253">
        <v>0.19995162812439632</v>
      </c>
      <c r="K253">
        <v>0.17995646531195666</v>
      </c>
      <c r="L253">
        <v>1.999516281243963E-2</v>
      </c>
      <c r="M253">
        <v>2.418593780184833E-4</v>
      </c>
      <c r="N253">
        <v>1</v>
      </c>
      <c r="O253">
        <v>4.8000000000000001E-2</v>
      </c>
      <c r="P253">
        <v>3.4000000000000002E-2</v>
      </c>
      <c r="Q253">
        <v>4.2999999999999997E-2</v>
      </c>
      <c r="R253">
        <v>0.223</v>
      </c>
      <c r="S253">
        <v>800</v>
      </c>
      <c r="T253">
        <v>0.24127594153651732</v>
      </c>
      <c r="X253">
        <v>363636</v>
      </c>
      <c r="Y253">
        <v>87.948776785129198</v>
      </c>
      <c r="Z253">
        <v>23.478590638187018</v>
      </c>
      <c r="AA253">
        <v>0</v>
      </c>
      <c r="AB253">
        <v>1623</v>
      </c>
      <c r="AC253">
        <v>18000</v>
      </c>
      <c r="AD253">
        <v>980.78720877621868</v>
      </c>
      <c r="AE253">
        <v>980.78720877621868</v>
      </c>
      <c r="AF253">
        <v>96.85955114518967</v>
      </c>
      <c r="AG253">
        <v>75.442011847857614</v>
      </c>
      <c r="AI253">
        <v>6.6594585681089118</v>
      </c>
      <c r="AJ253">
        <v>780.12843634484477</v>
      </c>
      <c r="AM253">
        <v>1.0106388299935682</v>
      </c>
    </row>
    <row r="254" spans="1:39" x14ac:dyDescent="0.35">
      <c r="A254">
        <v>0.12599999999998612</v>
      </c>
      <c r="B254">
        <v>0.87400000000001388</v>
      </c>
      <c r="C254">
        <v>-5.0140624658369382E-4</v>
      </c>
      <c r="D254">
        <v>0.6</v>
      </c>
      <c r="E254">
        <v>0.2</v>
      </c>
      <c r="F254">
        <v>0.18</v>
      </c>
      <c r="G254">
        <v>0.02</v>
      </c>
      <c r="H254">
        <v>1</v>
      </c>
      <c r="I254">
        <v>0.59985572715630442</v>
      </c>
      <c r="J254">
        <v>0.1999519090521015</v>
      </c>
      <c r="K254">
        <v>0.17995671814689135</v>
      </c>
      <c r="L254">
        <v>1.9995190905210149E-2</v>
      </c>
      <c r="M254">
        <v>2.4045473949257747E-4</v>
      </c>
      <c r="N254">
        <v>0.99999999999999989</v>
      </c>
      <c r="O254">
        <v>4.8000000000000001E-2</v>
      </c>
      <c r="P254">
        <v>3.4000000000000002E-2</v>
      </c>
      <c r="Q254">
        <v>4.2999999999999997E-2</v>
      </c>
      <c r="R254">
        <v>0.223</v>
      </c>
      <c r="S254">
        <v>800</v>
      </c>
      <c r="T254">
        <v>0.24015229785751424</v>
      </c>
      <c r="X254">
        <v>363636</v>
      </c>
      <c r="Y254">
        <v>87.437999650122904</v>
      </c>
      <c r="Z254">
        <v>23.436452833327152</v>
      </c>
      <c r="AA254">
        <v>0</v>
      </c>
      <c r="AB254">
        <v>1623</v>
      </c>
      <c r="AC254">
        <v>18000</v>
      </c>
      <c r="AD254">
        <v>980.78720877621868</v>
      </c>
      <c r="AE254">
        <v>980.78720877621868</v>
      </c>
      <c r="AF254">
        <v>97.135473533236748</v>
      </c>
      <c r="AG254">
        <v>75.528097013275783</v>
      </c>
      <c r="AI254">
        <v>6.6591642508949951</v>
      </c>
      <c r="AJ254">
        <v>779.89886490203355</v>
      </c>
      <c r="AM254">
        <v>1.0085076796960186</v>
      </c>
    </row>
    <row r="255" spans="1:39" x14ac:dyDescent="0.35">
      <c r="A255">
        <v>0.12649999999998607</v>
      </c>
      <c r="B255">
        <v>0.87350000000001393</v>
      </c>
      <c r="C255">
        <v>-5.0140785740452286E-4</v>
      </c>
      <c r="D255">
        <v>0.6</v>
      </c>
      <c r="E255">
        <v>0.2</v>
      </c>
      <c r="F255">
        <v>0.18</v>
      </c>
      <c r="G255">
        <v>0.02</v>
      </c>
      <c r="H255">
        <v>1</v>
      </c>
      <c r="I255">
        <v>0.5998565709042547</v>
      </c>
      <c r="J255">
        <v>0.19995219030141825</v>
      </c>
      <c r="K255">
        <v>0.17995697127127641</v>
      </c>
      <c r="L255">
        <v>1.9995219030141825E-2</v>
      </c>
      <c r="M255">
        <v>2.3904849290882864E-4</v>
      </c>
      <c r="N255">
        <v>1</v>
      </c>
      <c r="O255">
        <v>4.8000000000000001E-2</v>
      </c>
      <c r="P255">
        <v>3.4000000000000002E-2</v>
      </c>
      <c r="Q255">
        <v>4.2999999999999997E-2</v>
      </c>
      <c r="R255">
        <v>0.223</v>
      </c>
      <c r="S255">
        <v>800</v>
      </c>
      <c r="T255">
        <v>0.23902736780910189</v>
      </c>
      <c r="X255">
        <v>363636</v>
      </c>
      <c r="Y255">
        <v>86.926637767394809</v>
      </c>
      <c r="Z255">
        <v>23.394107567633139</v>
      </c>
      <c r="AA255">
        <v>0</v>
      </c>
      <c r="AB255">
        <v>1623</v>
      </c>
      <c r="AC255">
        <v>18000</v>
      </c>
      <c r="AD255">
        <v>980.78720877621868</v>
      </c>
      <c r="AE255">
        <v>980.78720877621868</v>
      </c>
      <c r="AF255">
        <v>97.41363200077808</v>
      </c>
      <c r="AG255">
        <v>75.614601104135474</v>
      </c>
      <c r="AI255">
        <v>6.6588675485296172</v>
      </c>
      <c r="AJ255">
        <v>779.66750138880957</v>
      </c>
      <c r="AM255">
        <v>1.0063854984668243</v>
      </c>
    </row>
    <row r="256" spans="1:39" x14ac:dyDescent="0.35">
      <c r="A256">
        <v>0.12699999999998601</v>
      </c>
      <c r="B256">
        <v>0.87300000000001399</v>
      </c>
      <c r="C256">
        <v>-5.014094709946714E-4</v>
      </c>
      <c r="D256">
        <v>0.6</v>
      </c>
      <c r="E256">
        <v>0.2</v>
      </c>
      <c r="F256">
        <v>0.18</v>
      </c>
      <c r="G256">
        <v>0.02</v>
      </c>
      <c r="H256">
        <v>1</v>
      </c>
      <c r="I256">
        <v>0.59985741561869743</v>
      </c>
      <c r="J256">
        <v>0.19995247187289916</v>
      </c>
      <c r="K256">
        <v>0.17995722468560924</v>
      </c>
      <c r="L256">
        <v>1.9995247187289917E-2</v>
      </c>
      <c r="M256">
        <v>2.3764063550425074E-4</v>
      </c>
      <c r="N256">
        <v>1.0000000000000002</v>
      </c>
      <c r="O256">
        <v>4.8000000000000001E-2</v>
      </c>
      <c r="P256">
        <v>3.4000000000000002E-2</v>
      </c>
      <c r="Q256">
        <v>4.2999999999999997E-2</v>
      </c>
      <c r="R256">
        <v>0.223</v>
      </c>
      <c r="S256">
        <v>800</v>
      </c>
      <c r="T256">
        <v>0.23790114918102351</v>
      </c>
      <c r="X256">
        <v>363636</v>
      </c>
      <c r="Y256">
        <v>86.414690132223726</v>
      </c>
      <c r="Z256">
        <v>23.351553186774993</v>
      </c>
      <c r="AA256">
        <v>0</v>
      </c>
      <c r="AB256">
        <v>1623</v>
      </c>
      <c r="AC256">
        <v>18000</v>
      </c>
      <c r="AD256">
        <v>980.78720877621868</v>
      </c>
      <c r="AE256">
        <v>980.78720877621868</v>
      </c>
      <c r="AF256">
        <v>97.694056545962567</v>
      </c>
      <c r="AG256">
        <v>75.701528094063917</v>
      </c>
      <c r="AI256">
        <v>6.6585684290147542</v>
      </c>
      <c r="AJ256">
        <v>779.43432249995647</v>
      </c>
      <c r="AM256">
        <v>1.0042722298046216</v>
      </c>
    </row>
    <row r="257" spans="1:39" x14ac:dyDescent="0.35">
      <c r="A257">
        <v>0.12749999999998596</v>
      </c>
      <c r="B257">
        <v>0.87250000000001404</v>
      </c>
      <c r="C257">
        <v>-5.0141108736049102E-4</v>
      </c>
      <c r="D257">
        <v>0.6</v>
      </c>
      <c r="E257">
        <v>0.2</v>
      </c>
      <c r="F257">
        <v>0.18</v>
      </c>
      <c r="G257">
        <v>0.02</v>
      </c>
      <c r="H257">
        <v>1</v>
      </c>
      <c r="I257">
        <v>0.59985826130129427</v>
      </c>
      <c r="J257">
        <v>0.19995275376709809</v>
      </c>
      <c r="K257">
        <v>0.17995747839038828</v>
      </c>
      <c r="L257">
        <v>1.9995275376709809E-2</v>
      </c>
      <c r="M257">
        <v>2.3623116450952433E-4</v>
      </c>
      <c r="N257">
        <v>1</v>
      </c>
      <c r="O257">
        <v>4.8000000000000001E-2</v>
      </c>
      <c r="P257">
        <v>3.4000000000000002E-2</v>
      </c>
      <c r="Q257">
        <v>4.2999999999999997E-2</v>
      </c>
      <c r="R257">
        <v>0.223</v>
      </c>
      <c r="S257">
        <v>800</v>
      </c>
      <c r="T257">
        <v>0.2367736397579559</v>
      </c>
      <c r="X257">
        <v>363636</v>
      </c>
      <c r="Y257">
        <v>85.902155737585389</v>
      </c>
      <c r="Z257">
        <v>23.308788015116757</v>
      </c>
      <c r="AA257">
        <v>0</v>
      </c>
      <c r="AB257">
        <v>1623</v>
      </c>
      <c r="AC257">
        <v>18000</v>
      </c>
      <c r="AD257">
        <v>980.78720877621868</v>
      </c>
      <c r="AE257">
        <v>980.78720877621868</v>
      </c>
      <c r="AF257">
        <v>97.976777730403725</v>
      </c>
      <c r="AG257">
        <v>75.788882014206422</v>
      </c>
      <c r="AI257">
        <v>6.6582668597513504</v>
      </c>
      <c r="AJ257">
        <v>779.19930450433151</v>
      </c>
      <c r="AM257">
        <v>1.0021678176816318</v>
      </c>
    </row>
    <row r="258" spans="1:39" x14ac:dyDescent="0.35">
      <c r="A258">
        <v>0.1279999999999859</v>
      </c>
      <c r="B258">
        <v>0.8720000000000141</v>
      </c>
      <c r="C258">
        <v>-5.0141270650835162E-4</v>
      </c>
      <c r="D258">
        <v>0.6</v>
      </c>
      <c r="E258">
        <v>0.2</v>
      </c>
      <c r="F258">
        <v>0.18</v>
      </c>
      <c r="G258">
        <v>0.02</v>
      </c>
      <c r="H258">
        <v>1</v>
      </c>
      <c r="I258">
        <v>0.59985910795371067</v>
      </c>
      <c r="J258">
        <v>0.19995303598457023</v>
      </c>
      <c r="K258">
        <v>0.17995773238611318</v>
      </c>
      <c r="L258">
        <v>1.9995303598457023E-2</v>
      </c>
      <c r="M258">
        <v>2.3482007714897826E-4</v>
      </c>
      <c r="N258">
        <v>1</v>
      </c>
      <c r="O258">
        <v>4.8000000000000001E-2</v>
      </c>
      <c r="P258">
        <v>3.4000000000000002E-2</v>
      </c>
      <c r="Q258">
        <v>4.2999999999999997E-2</v>
      </c>
      <c r="R258">
        <v>0.223</v>
      </c>
      <c r="S258">
        <v>800</v>
      </c>
      <c r="T258">
        <v>0.2356448373194949</v>
      </c>
      <c r="X258">
        <v>363636</v>
      </c>
      <c r="Y258">
        <v>85.389033574145856</v>
      </c>
      <c r="Z258">
        <v>23.265810355324501</v>
      </c>
      <c r="AA258">
        <v>0</v>
      </c>
      <c r="AB258">
        <v>1623</v>
      </c>
      <c r="AC258">
        <v>18000</v>
      </c>
      <c r="AD258">
        <v>980.78720877621868</v>
      </c>
      <c r="AE258">
        <v>980.78720877621868</v>
      </c>
      <c r="AF258">
        <v>98.261826692820193</v>
      </c>
      <c r="AG258">
        <v>75.876666954357262</v>
      </c>
      <c r="AI258">
        <v>6.6579628075247728</v>
      </c>
      <c r="AJ258">
        <v>778.96242323481283</v>
      </c>
      <c r="AM258">
        <v>1.0000722065387102</v>
      </c>
    </row>
    <row r="259" spans="1:39" x14ac:dyDescent="0.35">
      <c r="A259">
        <v>0.12849999999998585</v>
      </c>
      <c r="B259">
        <v>0.87150000000001415</v>
      </c>
      <c r="C259">
        <v>-5.0141432844464143E-4</v>
      </c>
      <c r="D259">
        <v>0.6</v>
      </c>
      <c r="E259">
        <v>0.2</v>
      </c>
      <c r="F259">
        <v>0.18</v>
      </c>
      <c r="G259">
        <v>0.02</v>
      </c>
      <c r="H259">
        <v>1</v>
      </c>
      <c r="I259">
        <v>0.59985995557761562</v>
      </c>
      <c r="J259">
        <v>0.19995331852587189</v>
      </c>
      <c r="K259">
        <v>0.17995798667328469</v>
      </c>
      <c r="L259">
        <v>1.999533185258719E-2</v>
      </c>
      <c r="M259">
        <v>2.3340737064057158E-4</v>
      </c>
      <c r="N259">
        <v>1</v>
      </c>
      <c r="O259">
        <v>4.8000000000000001E-2</v>
      </c>
      <c r="P259">
        <v>3.4000000000000002E-2</v>
      </c>
      <c r="Q259">
        <v>4.2999999999999997E-2</v>
      </c>
      <c r="R259">
        <v>0.223</v>
      </c>
      <c r="S259">
        <v>800</v>
      </c>
      <c r="T259">
        <v>0.23451473964014066</v>
      </c>
      <c r="X259">
        <v>363636</v>
      </c>
      <c r="Y259">
        <v>84.875322630254885</v>
      </c>
      <c r="Z259">
        <v>23.222618487964922</v>
      </c>
      <c r="AA259">
        <v>0</v>
      </c>
      <c r="AB259">
        <v>1623</v>
      </c>
      <c r="AC259">
        <v>18000</v>
      </c>
      <c r="AD259">
        <v>980.78720877621868</v>
      </c>
      <c r="AE259">
        <v>980.78720877621868</v>
      </c>
      <c r="AF259">
        <v>98.549235163081221</v>
      </c>
      <c r="AG259">
        <v>75.964887064118827</v>
      </c>
      <c r="AI259">
        <v>6.6576562384898272</v>
      </c>
      <c r="AJ259">
        <v>778.72365407794803</v>
      </c>
      <c r="AM259">
        <v>0.99798534128045668</v>
      </c>
    </row>
    <row r="260" spans="1:39" x14ac:dyDescent="0.35">
      <c r="A260">
        <v>0.12899999999998579</v>
      </c>
      <c r="B260">
        <v>0.87100000000001421</v>
      </c>
      <c r="C260">
        <v>-5.0141595317576679E-4</v>
      </c>
      <c r="D260">
        <v>0.6</v>
      </c>
      <c r="E260">
        <v>0.2</v>
      </c>
      <c r="F260">
        <v>0.18</v>
      </c>
      <c r="G260">
        <v>0.02</v>
      </c>
      <c r="H260">
        <v>1</v>
      </c>
      <c r="I260">
        <v>0.59986080417468246</v>
      </c>
      <c r="J260">
        <v>0.19995360139156082</v>
      </c>
      <c r="K260">
        <v>0.17995824125240473</v>
      </c>
      <c r="L260">
        <v>1.9995360139156083E-2</v>
      </c>
      <c r="M260">
        <v>2.3199304219587508E-4</v>
      </c>
      <c r="N260">
        <v>1</v>
      </c>
      <c r="O260">
        <v>4.8000000000000001E-2</v>
      </c>
      <c r="P260">
        <v>3.4000000000000002E-2</v>
      </c>
      <c r="Q260">
        <v>4.2999999999999997E-2</v>
      </c>
      <c r="R260">
        <v>0.223</v>
      </c>
      <c r="S260">
        <v>800</v>
      </c>
      <c r="T260">
        <v>0.23338334448928311</v>
      </c>
      <c r="X260">
        <v>363636</v>
      </c>
      <c r="Y260">
        <v>84.361021891939231</v>
      </c>
      <c r="Z260">
        <v>23.17921067109426</v>
      </c>
      <c r="AA260">
        <v>0</v>
      </c>
      <c r="AB260">
        <v>1623</v>
      </c>
      <c r="AC260">
        <v>18000</v>
      </c>
      <c r="AD260">
        <v>980.78720877621868</v>
      </c>
      <c r="AE260">
        <v>980.78720877621868</v>
      </c>
      <c r="AF260">
        <v>98.839035476671569</v>
      </c>
      <c r="AG260">
        <v>76.053546554089962</v>
      </c>
      <c r="AI260">
        <v>6.6573471181553314</v>
      </c>
      <c r="AJ260">
        <v>778.48297196330407</v>
      </c>
      <c r="AM260">
        <v>0.99590716727038642</v>
      </c>
    </row>
    <row r="261" spans="1:39" x14ac:dyDescent="0.35">
      <c r="A261">
        <v>0.12949999999998574</v>
      </c>
      <c r="B261">
        <v>0.87050000000001426</v>
      </c>
      <c r="C261">
        <v>-5.0141758070815288E-4</v>
      </c>
      <c r="D261">
        <v>0.6</v>
      </c>
      <c r="E261">
        <v>0.2</v>
      </c>
      <c r="F261">
        <v>0.18</v>
      </c>
      <c r="G261">
        <v>0.02</v>
      </c>
      <c r="H261">
        <v>1</v>
      </c>
      <c r="I261">
        <v>0.59986165374658795</v>
      </c>
      <c r="J261">
        <v>0.19995388458219598</v>
      </c>
      <c r="K261">
        <v>0.17995849612397638</v>
      </c>
      <c r="L261">
        <v>1.9995388458219601E-2</v>
      </c>
      <c r="M261">
        <v>2.305770890200532E-4</v>
      </c>
      <c r="N261">
        <v>1</v>
      </c>
      <c r="O261">
        <v>4.8000000000000001E-2</v>
      </c>
      <c r="P261">
        <v>3.4000000000000002E-2</v>
      </c>
      <c r="Q261">
        <v>4.2999999999999997E-2</v>
      </c>
      <c r="R261">
        <v>0.223</v>
      </c>
      <c r="S261">
        <v>800</v>
      </c>
      <c r="T261">
        <v>0.23225064963118741</v>
      </c>
      <c r="X261">
        <v>363636</v>
      </c>
      <c r="Y261">
        <v>83.84613034289606</v>
      </c>
      <c r="Z261">
        <v>23.135585139837229</v>
      </c>
      <c r="AA261">
        <v>0</v>
      </c>
      <c r="AB261">
        <v>1623</v>
      </c>
      <c r="AC261">
        <v>18000</v>
      </c>
      <c r="AD261">
        <v>980.78720877621868</v>
      </c>
      <c r="AE261">
        <v>980.78720877621868</v>
      </c>
      <c r="AF261">
        <v>99.131260589590241</v>
      </c>
      <c r="AG261">
        <v>76.142649697084181</v>
      </c>
      <c r="AI261">
        <v>6.6570354113682182</v>
      </c>
      <c r="AJ261">
        <v>778.24035135250097</v>
      </c>
      <c r="AM261">
        <v>0.99383763032616268</v>
      </c>
    </row>
    <row r="262" spans="1:39" x14ac:dyDescent="0.35">
      <c r="A262">
        <v>0.12999999999998568</v>
      </c>
      <c r="B262">
        <v>0.87000000000001432</v>
      </c>
      <c r="C262">
        <v>-5.0141921104824281E-4</v>
      </c>
      <c r="D262">
        <v>0.6</v>
      </c>
      <c r="E262">
        <v>0.2</v>
      </c>
      <c r="F262">
        <v>0.18</v>
      </c>
      <c r="G262">
        <v>0.02</v>
      </c>
      <c r="H262">
        <v>1</v>
      </c>
      <c r="I262">
        <v>0.59986250429501287</v>
      </c>
      <c r="J262">
        <v>0.19995416809833766</v>
      </c>
      <c r="K262">
        <v>0.17995875128850386</v>
      </c>
      <c r="L262">
        <v>1.9995416809833765E-2</v>
      </c>
      <c r="M262">
        <v>2.2915950831184527E-4</v>
      </c>
      <c r="N262">
        <v>0.99999999999999989</v>
      </c>
      <c r="O262">
        <v>4.8000000000000001E-2</v>
      </c>
      <c r="P262">
        <v>3.4000000000000002E-2</v>
      </c>
      <c r="Q262">
        <v>4.2999999999999997E-2</v>
      </c>
      <c r="R262">
        <v>0.223</v>
      </c>
      <c r="S262">
        <v>800</v>
      </c>
      <c r="T262">
        <v>0.23111665282497892</v>
      </c>
      <c r="X262">
        <v>363636</v>
      </c>
      <c r="Y262">
        <v>83.330646964486164</v>
      </c>
      <c r="Z262">
        <v>23.091740105955704</v>
      </c>
      <c r="AA262">
        <v>0</v>
      </c>
      <c r="AB262">
        <v>1623</v>
      </c>
      <c r="AC262">
        <v>18000</v>
      </c>
      <c r="AD262">
        <v>980.78720877621868</v>
      </c>
      <c r="AE262">
        <v>980.78720877621868</v>
      </c>
      <c r="AF262">
        <v>99.425944093698959</v>
      </c>
      <c r="AG262">
        <v>76.232200829378854</v>
      </c>
      <c r="AI262">
        <v>6.6567210822971683</v>
      </c>
      <c r="AJ262">
        <v>777.99576622792813</v>
      </c>
      <c r="AM262">
        <v>0.99177667671488734</v>
      </c>
    </row>
    <row r="263" spans="1:39" x14ac:dyDescent="0.35">
      <c r="A263">
        <v>0.13049999999998563</v>
      </c>
      <c r="B263">
        <v>0.86950000000001437</v>
      </c>
      <c r="C263">
        <v>-5.0142084420249863E-4</v>
      </c>
      <c r="D263">
        <v>0.6</v>
      </c>
      <c r="E263">
        <v>0.2</v>
      </c>
      <c r="F263">
        <v>0.18</v>
      </c>
      <c r="G263">
        <v>0.02</v>
      </c>
      <c r="H263">
        <v>1</v>
      </c>
      <c r="I263">
        <v>0.59986335582164185</v>
      </c>
      <c r="J263">
        <v>0.19995445194054728</v>
      </c>
      <c r="K263">
        <v>0.17995900674649254</v>
      </c>
      <c r="L263">
        <v>1.9995445194054728E-2</v>
      </c>
      <c r="M263">
        <v>2.2774029726354739E-4</v>
      </c>
      <c r="N263">
        <v>1</v>
      </c>
      <c r="O263">
        <v>4.8000000000000001E-2</v>
      </c>
      <c r="P263">
        <v>3.4000000000000002E-2</v>
      </c>
      <c r="Q263">
        <v>4.2999999999999997E-2</v>
      </c>
      <c r="R263">
        <v>0.223</v>
      </c>
      <c r="S263">
        <v>800</v>
      </c>
      <c r="T263">
        <v>0.2299813518246287</v>
      </c>
      <c r="X263">
        <v>363636</v>
      </c>
      <c r="Y263">
        <v>82.814570735727315</v>
      </c>
      <c r="Z263">
        <v>23.047673757406788</v>
      </c>
      <c r="AA263">
        <v>0</v>
      </c>
      <c r="AB263">
        <v>1623</v>
      </c>
      <c r="AC263">
        <v>18000</v>
      </c>
      <c r="AD263">
        <v>980.78720877621868</v>
      </c>
      <c r="AE263">
        <v>980.78720877621868</v>
      </c>
      <c r="AF263">
        <v>99.723120232536573</v>
      </c>
      <c r="AG263">
        <v>76.322204351996319</v>
      </c>
      <c r="AI263">
        <v>6.6564040944157421</v>
      </c>
      <c r="AJ263">
        <v>777.74919008112283</v>
      </c>
      <c r="AM263">
        <v>0.98972425314845058</v>
      </c>
    </row>
    <row r="264" spans="1:39" x14ac:dyDescent="0.35">
      <c r="A264">
        <v>0.13099999999998557</v>
      </c>
      <c r="B264">
        <v>0.86900000000001443</v>
      </c>
      <c r="C264">
        <v>-5.0142248017740084E-4</v>
      </c>
      <c r="D264">
        <v>0.6</v>
      </c>
      <c r="E264">
        <v>0.2</v>
      </c>
      <c r="F264">
        <v>0.18</v>
      </c>
      <c r="G264">
        <v>0.02</v>
      </c>
      <c r="H264">
        <v>1</v>
      </c>
      <c r="I264">
        <v>0.59986420832816345</v>
      </c>
      <c r="J264">
        <v>0.19995473610938783</v>
      </c>
      <c r="K264">
        <v>0.17995926249844901</v>
      </c>
      <c r="L264">
        <v>1.9995473610938782E-2</v>
      </c>
      <c r="M264">
        <v>2.2631945306099372E-4</v>
      </c>
      <c r="N264">
        <v>1.0000000000000002</v>
      </c>
      <c r="O264">
        <v>4.8000000000000001E-2</v>
      </c>
      <c r="P264">
        <v>3.4000000000000002E-2</v>
      </c>
      <c r="Q264">
        <v>4.2999999999999997E-2</v>
      </c>
      <c r="R264">
        <v>0.223</v>
      </c>
      <c r="S264">
        <v>800</v>
      </c>
      <c r="T264">
        <v>0.22884474437893867</v>
      </c>
      <c r="X264">
        <v>363636</v>
      </c>
      <c r="Y264">
        <v>82.297900633287512</v>
      </c>
      <c r="Z264">
        <v>23.003384257889987</v>
      </c>
      <c r="AA264">
        <v>0</v>
      </c>
      <c r="AB264">
        <v>1623</v>
      </c>
      <c r="AC264">
        <v>18000</v>
      </c>
      <c r="AD264">
        <v>980.78720877621868</v>
      </c>
      <c r="AE264">
        <v>980.78720877621868</v>
      </c>
      <c r="AF264">
        <v>100.02282391761537</v>
      </c>
      <c r="AG264">
        <v>76.41266473201776</v>
      </c>
      <c r="AI264">
        <v>6.6560844104849908</v>
      </c>
      <c r="AJ264">
        <v>777.50059590079854</v>
      </c>
      <c r="AM264">
        <v>0.98768030677893803</v>
      </c>
    </row>
    <row r="265" spans="1:39" x14ac:dyDescent="0.35">
      <c r="A265">
        <v>0.13149999999998552</v>
      </c>
      <c r="B265">
        <v>0.86850000000001448</v>
      </c>
      <c r="C265">
        <v>-5.0142411897944857E-4</v>
      </c>
      <c r="D265">
        <v>0.6</v>
      </c>
      <c r="E265">
        <v>0.2</v>
      </c>
      <c r="F265">
        <v>0.18</v>
      </c>
      <c r="G265">
        <v>0.02</v>
      </c>
      <c r="H265">
        <v>1</v>
      </c>
      <c r="I265">
        <v>0.59986506181626986</v>
      </c>
      <c r="J265">
        <v>0.19995502060542331</v>
      </c>
      <c r="K265">
        <v>0.17995951854488096</v>
      </c>
      <c r="L265">
        <v>1.999550206054233E-2</v>
      </c>
      <c r="M265">
        <v>2.2489697288353782E-4</v>
      </c>
      <c r="N265">
        <v>1.0000000000000002</v>
      </c>
      <c r="O265">
        <v>4.8000000000000001E-2</v>
      </c>
      <c r="P265">
        <v>3.4000000000000002E-2</v>
      </c>
      <c r="Q265">
        <v>4.2999999999999997E-2</v>
      </c>
      <c r="R265">
        <v>0.223</v>
      </c>
      <c r="S265">
        <v>800</v>
      </c>
      <c r="T265">
        <v>0.22770682823152641</v>
      </c>
      <c r="X265">
        <v>363636</v>
      </c>
      <c r="Y265">
        <v>81.780635631478162</v>
      </c>
      <c r="Z265">
        <v>22.958869746383179</v>
      </c>
      <c r="AA265">
        <v>0</v>
      </c>
      <c r="AB265">
        <v>1623</v>
      </c>
      <c r="AC265">
        <v>18000</v>
      </c>
      <c r="AD265">
        <v>980.78720877621868</v>
      </c>
      <c r="AE265">
        <v>980.78720877621868</v>
      </c>
      <c r="AF265">
        <v>100.32509074521775</v>
      </c>
      <c r="AG265">
        <v>76.503586503931075</v>
      </c>
      <c r="AI265">
        <v>6.6557619925355489</v>
      </c>
      <c r="AJ265">
        <v>777.24995616052524</v>
      </c>
      <c r="AM265">
        <v>0.98564478519409493</v>
      </c>
    </row>
    <row r="266" spans="1:39" x14ac:dyDescent="0.35">
      <c r="A266">
        <v>0.13199999999998546</v>
      </c>
      <c r="B266">
        <v>0.86800000000001454</v>
      </c>
      <c r="C266">
        <v>-5.0142576061515984E-4</v>
      </c>
      <c r="D266">
        <v>0.6</v>
      </c>
      <c r="E266">
        <v>0.2</v>
      </c>
      <c r="F266">
        <v>0.18</v>
      </c>
      <c r="G266">
        <v>0.02</v>
      </c>
      <c r="H266">
        <v>1</v>
      </c>
      <c r="I266">
        <v>0.59986591628765762</v>
      </c>
      <c r="J266">
        <v>0.19995530542921922</v>
      </c>
      <c r="K266">
        <v>0.17995977488629727</v>
      </c>
      <c r="L266">
        <v>1.999553054292192E-2</v>
      </c>
      <c r="M266">
        <v>2.2347285390403421E-4</v>
      </c>
      <c r="N266">
        <v>1</v>
      </c>
      <c r="O266">
        <v>4.8000000000000001E-2</v>
      </c>
      <c r="P266">
        <v>3.4000000000000002E-2</v>
      </c>
      <c r="Q266">
        <v>4.2999999999999997E-2</v>
      </c>
      <c r="R266">
        <v>0.223</v>
      </c>
      <c r="S266">
        <v>800</v>
      </c>
      <c r="T266">
        <v>0.22656760112081076</v>
      </c>
      <c r="X266">
        <v>363636</v>
      </c>
      <c r="Y266">
        <v>81.262774702247384</v>
      </c>
      <c r="Z266">
        <v>22.914128336666984</v>
      </c>
      <c r="AA266">
        <v>0</v>
      </c>
      <c r="AB266">
        <v>1623</v>
      </c>
      <c r="AC266">
        <v>18000</v>
      </c>
      <c r="AD266">
        <v>980.78720877621868</v>
      </c>
      <c r="AE266">
        <v>980.78720877621868</v>
      </c>
      <c r="AF266">
        <v>100.62995701371104</v>
      </c>
      <c r="AG266">
        <v>76.594974271013584</v>
      </c>
      <c r="AI266">
        <v>6.6554368018491559</v>
      </c>
      <c r="AJ266">
        <v>776.99724280602402</v>
      </c>
      <c r="AM266">
        <v>0.98361763641284572</v>
      </c>
    </row>
    <row r="267" spans="1:39" x14ac:dyDescent="0.35">
      <c r="A267">
        <v>0.13249999999998541</v>
      </c>
      <c r="B267">
        <v>0.86750000000001459</v>
      </c>
      <c r="C267">
        <v>-5.0142740509107118E-4</v>
      </c>
      <c r="D267">
        <v>0.6</v>
      </c>
      <c r="E267">
        <v>0.2</v>
      </c>
      <c r="F267">
        <v>0.18</v>
      </c>
      <c r="G267">
        <v>0.02</v>
      </c>
      <c r="H267">
        <v>1</v>
      </c>
      <c r="I267">
        <v>0.59986677174402669</v>
      </c>
      <c r="J267">
        <v>0.19995559058134227</v>
      </c>
      <c r="K267">
        <v>0.17996003152320802</v>
      </c>
      <c r="L267">
        <v>1.9995559058134226E-2</v>
      </c>
      <c r="M267">
        <v>2.2204709328881933E-4</v>
      </c>
      <c r="N267">
        <v>1</v>
      </c>
      <c r="O267">
        <v>4.8000000000000001E-2</v>
      </c>
      <c r="P267">
        <v>3.4000000000000002E-2</v>
      </c>
      <c r="Q267">
        <v>4.2999999999999997E-2</v>
      </c>
      <c r="R267">
        <v>0.223</v>
      </c>
      <c r="S267">
        <v>800</v>
      </c>
      <c r="T267">
        <v>0.22542706077999625</v>
      </c>
      <c r="X267">
        <v>363636</v>
      </c>
      <c r="Y267">
        <v>80.744316815173107</v>
      </c>
      <c r="Z267">
        <v>22.869158116837173</v>
      </c>
      <c r="AA267">
        <v>0</v>
      </c>
      <c r="AB267">
        <v>1623</v>
      </c>
      <c r="AC267">
        <v>18000</v>
      </c>
      <c r="AD267">
        <v>980.78720877621868</v>
      </c>
      <c r="AE267">
        <v>980.78720877621868</v>
      </c>
      <c r="AF267">
        <v>100.93745974139895</v>
      </c>
      <c r="AG267">
        <v>76.686832706750891</v>
      </c>
      <c r="AI267">
        <v>6.6551087989396223</v>
      </c>
      <c r="AJ267">
        <v>776.74242724209182</v>
      </c>
      <c r="AM267">
        <v>0.98159880888086959</v>
      </c>
    </row>
    <row r="268" spans="1:39" x14ac:dyDescent="0.35">
      <c r="A268">
        <v>0.13299999999998535</v>
      </c>
      <c r="B268">
        <v>0.86700000000001465</v>
      </c>
      <c r="C268">
        <v>-5.0142905241373846E-4</v>
      </c>
      <c r="D268">
        <v>0.6</v>
      </c>
      <c r="E268">
        <v>0.2</v>
      </c>
      <c r="F268">
        <v>0.18</v>
      </c>
      <c r="G268">
        <v>0.02</v>
      </c>
      <c r="H268">
        <v>1</v>
      </c>
      <c r="I268">
        <v>0.59986762818708139</v>
      </c>
      <c r="J268">
        <v>0.19995587606236048</v>
      </c>
      <c r="K268">
        <v>0.17996028845612441</v>
      </c>
      <c r="L268">
        <v>1.9995587606236046E-2</v>
      </c>
      <c r="M268">
        <v>2.2061968819769303E-4</v>
      </c>
      <c r="N268">
        <v>1.0000000000000002</v>
      </c>
      <c r="O268">
        <v>4.8000000000000001E-2</v>
      </c>
      <c r="P268">
        <v>3.4000000000000002E-2</v>
      </c>
      <c r="Q268">
        <v>4.2999999999999997E-2</v>
      </c>
      <c r="R268">
        <v>0.223</v>
      </c>
      <c r="S268">
        <v>800</v>
      </c>
      <c r="T268">
        <v>0.22428520493705856</v>
      </c>
      <c r="X268">
        <v>363636</v>
      </c>
      <c r="Y268">
        <v>80.225260937456298</v>
      </c>
      <c r="Z268">
        <v>22.82395714880483</v>
      </c>
      <c r="AA268">
        <v>0</v>
      </c>
      <c r="AB268">
        <v>1623</v>
      </c>
      <c r="AC268">
        <v>18000</v>
      </c>
      <c r="AD268">
        <v>980.78720877621868</v>
      </c>
      <c r="AE268">
        <v>980.78720877621868</v>
      </c>
      <c r="AF268">
        <v>101.24763668493061</v>
      </c>
      <c r="AG268">
        <v>76.779166556292921</v>
      </c>
      <c r="AI268">
        <v>6.6547779435331886</v>
      </c>
      <c r="AJ268">
        <v>776.4854803191156</v>
      </c>
      <c r="AM268">
        <v>0.97958825146622974</v>
      </c>
    </row>
    <row r="269" spans="1:39" x14ac:dyDescent="0.35">
      <c r="A269">
        <v>0.1334999999999853</v>
      </c>
      <c r="B269">
        <v>0.8665000000000147</v>
      </c>
      <c r="C269">
        <v>-5.0143070258973593E-4</v>
      </c>
      <c r="D269">
        <v>0.6</v>
      </c>
      <c r="E269">
        <v>0.2</v>
      </c>
      <c r="F269">
        <v>0.18</v>
      </c>
      <c r="G269">
        <v>0.02</v>
      </c>
      <c r="H269">
        <v>1</v>
      </c>
      <c r="I269">
        <v>0.59986848561852968</v>
      </c>
      <c r="J269">
        <v>0.19995616187284324</v>
      </c>
      <c r="K269">
        <v>0.17996054568555889</v>
      </c>
      <c r="L269">
        <v>1.9995616187284321E-2</v>
      </c>
      <c r="M269">
        <v>2.1919063578389953E-4</v>
      </c>
      <c r="N269">
        <v>1</v>
      </c>
      <c r="O269">
        <v>4.8000000000000001E-2</v>
      </c>
      <c r="P269">
        <v>3.4000000000000002E-2</v>
      </c>
      <c r="Q269">
        <v>4.2999999999999997E-2</v>
      </c>
      <c r="R269">
        <v>0.223</v>
      </c>
      <c r="S269">
        <v>800</v>
      </c>
      <c r="T269">
        <v>0.22314203131472915</v>
      </c>
      <c r="X269">
        <v>363636</v>
      </c>
      <c r="Y269">
        <v>79.705606033914094</v>
      </c>
      <c r="Z269">
        <v>22.778523467783785</v>
      </c>
      <c r="AA269">
        <v>0</v>
      </c>
      <c r="AB269">
        <v>1623</v>
      </c>
      <c r="AC269">
        <v>18000</v>
      </c>
      <c r="AD269">
        <v>980.78720877621868</v>
      </c>
      <c r="AE269">
        <v>980.78720877621868</v>
      </c>
      <c r="AF269">
        <v>101.56052635828632</v>
      </c>
      <c r="AG269">
        <v>76.871980637948326</v>
      </c>
      <c r="AI269">
        <v>6.6544441945482751</v>
      </c>
      <c r="AJ269">
        <v>776.22637231918009</v>
      </c>
      <c r="AM269">
        <v>0.97758591345505663</v>
      </c>
    </row>
    <row r="270" spans="1:39" x14ac:dyDescent="0.35">
      <c r="A270">
        <v>0.13399999999998524</v>
      </c>
      <c r="B270">
        <v>0.86600000000001476</v>
      </c>
      <c r="C270">
        <v>-5.0143235562565708E-4</v>
      </c>
      <c r="D270">
        <v>0.6</v>
      </c>
      <c r="E270">
        <v>0.2</v>
      </c>
      <c r="F270">
        <v>0.18</v>
      </c>
      <c r="G270">
        <v>0.02</v>
      </c>
      <c r="H270">
        <v>1</v>
      </c>
      <c r="I270">
        <v>0.59986934404008352</v>
      </c>
      <c r="J270">
        <v>0.19995644801336121</v>
      </c>
      <c r="K270">
        <v>0.17996080321202507</v>
      </c>
      <c r="L270">
        <v>1.9995644801336119E-2</v>
      </c>
      <c r="M270">
        <v>2.1775993319410859E-4</v>
      </c>
      <c r="N270">
        <v>1</v>
      </c>
      <c r="O270">
        <v>4.8000000000000001E-2</v>
      </c>
      <c r="P270">
        <v>3.4000000000000002E-2</v>
      </c>
      <c r="Q270">
        <v>4.2999999999999997E-2</v>
      </c>
      <c r="R270">
        <v>0.223</v>
      </c>
      <c r="S270">
        <v>800</v>
      </c>
      <c r="T270">
        <v>0.22199753763048019</v>
      </c>
      <c r="X270">
        <v>363636</v>
      </c>
      <c r="Y270">
        <v>79.185351066972871</v>
      </c>
      <c r="Z270">
        <v>22.732855081764981</v>
      </c>
      <c r="AA270">
        <v>0</v>
      </c>
      <c r="AB270">
        <v>1623</v>
      </c>
      <c r="AC270">
        <v>18000</v>
      </c>
      <c r="AD270">
        <v>980.78720877621868</v>
      </c>
      <c r="AE270">
        <v>980.78720877621868</v>
      </c>
      <c r="AF270">
        <v>101.87616805236294</v>
      </c>
      <c r="AG270">
        <v>76.965279844718538</v>
      </c>
      <c r="AI270">
        <v>6.6541075100745939</v>
      </c>
      <c r="AJ270">
        <v>775.9650729417483</v>
      </c>
      <c r="AM270">
        <v>0.97559174454728348</v>
      </c>
    </row>
    <row r="271" spans="1:39" x14ac:dyDescent="0.35">
      <c r="A271">
        <v>0.13449999999998519</v>
      </c>
      <c r="B271">
        <v>0.86550000000001481</v>
      </c>
      <c r="C271">
        <v>-5.0143401152811455E-4</v>
      </c>
      <c r="D271">
        <v>0.6</v>
      </c>
      <c r="E271">
        <v>0.2</v>
      </c>
      <c r="F271">
        <v>0.18</v>
      </c>
      <c r="G271">
        <v>0.02</v>
      </c>
      <c r="H271">
        <v>1</v>
      </c>
      <c r="I271">
        <v>0.59987020345345898</v>
      </c>
      <c r="J271">
        <v>0.19995673448448634</v>
      </c>
      <c r="K271">
        <v>0.17996106103603768</v>
      </c>
      <c r="L271">
        <v>1.9995673448448631E-2</v>
      </c>
      <c r="M271">
        <v>2.1632757756839642E-4</v>
      </c>
      <c r="N271">
        <v>1</v>
      </c>
      <c r="O271">
        <v>4.8000000000000001E-2</v>
      </c>
      <c r="P271">
        <v>3.4000000000000002E-2</v>
      </c>
      <c r="Q271">
        <v>4.2999999999999997E-2</v>
      </c>
      <c r="R271">
        <v>0.223</v>
      </c>
      <c r="S271">
        <v>800</v>
      </c>
      <c r="T271">
        <v>0.22085172159650937</v>
      </c>
      <c r="X271">
        <v>363636</v>
      </c>
      <c r="Y271">
        <v>78.664494996661404</v>
      </c>
      <c r="Z271">
        <v>22.686949970977341</v>
      </c>
      <c r="AA271">
        <v>0</v>
      </c>
      <c r="AB271">
        <v>1623</v>
      </c>
      <c r="AC271">
        <v>18000</v>
      </c>
      <c r="AD271">
        <v>980.78720877621868</v>
      </c>
      <c r="AE271">
        <v>980.78720877621868</v>
      </c>
      <c r="AF271">
        <v>102.19460185518035</v>
      </c>
      <c r="AG271">
        <v>77.059069145872655</v>
      </c>
      <c r="AI271">
        <v>6.6537678473515882</v>
      </c>
      <c r="AJ271">
        <v>775.7015512888903</v>
      </c>
      <c r="AM271">
        <v>0.97360569485243498</v>
      </c>
    </row>
    <row r="272" spans="1:39" x14ac:dyDescent="0.35">
      <c r="A272">
        <v>0.13499999999998513</v>
      </c>
      <c r="B272">
        <v>0.86500000000001487</v>
      </c>
      <c r="C272">
        <v>-5.0143567030373998E-4</v>
      </c>
      <c r="D272">
        <v>0.6</v>
      </c>
      <c r="E272">
        <v>0.2</v>
      </c>
      <c r="F272">
        <v>0.18</v>
      </c>
      <c r="G272">
        <v>0.02</v>
      </c>
      <c r="H272">
        <v>1</v>
      </c>
      <c r="I272">
        <v>0.59987106386037581</v>
      </c>
      <c r="J272">
        <v>0.19995702128679196</v>
      </c>
      <c r="K272">
        <v>0.17996131915811275</v>
      </c>
      <c r="L272">
        <v>1.9995702128679196E-2</v>
      </c>
      <c r="M272">
        <v>2.1489356604022678E-4</v>
      </c>
      <c r="N272">
        <v>0.99999999999999989</v>
      </c>
      <c r="O272">
        <v>4.8000000000000001E-2</v>
      </c>
      <c r="P272">
        <v>3.4000000000000002E-2</v>
      </c>
      <c r="Q272">
        <v>4.2999999999999997E-2</v>
      </c>
      <c r="R272">
        <v>0.223</v>
      </c>
      <c r="S272">
        <v>800</v>
      </c>
      <c r="T272">
        <v>0.2197045809197247</v>
      </c>
      <c r="X272">
        <v>363636</v>
      </c>
      <c r="Y272">
        <v>78.143036780603907</v>
      </c>
      <c r="Z272">
        <v>22.640806087334717</v>
      </c>
      <c r="AA272">
        <v>0</v>
      </c>
      <c r="AB272">
        <v>1623</v>
      </c>
      <c r="AC272">
        <v>18000</v>
      </c>
      <c r="AD272">
        <v>980.78720877621868</v>
      </c>
      <c r="AE272">
        <v>980.78720877621868</v>
      </c>
      <c r="AF272">
        <v>102.51586867273286</v>
      </c>
      <c r="AG272">
        <v>77.153353588564727</v>
      </c>
      <c r="AI272">
        <v>6.6534251627461991</v>
      </c>
      <c r="AJ272">
        <v>775.43577585006369</v>
      </c>
      <c r="AM272">
        <v>0.97162771488546629</v>
      </c>
    </row>
    <row r="273" spans="1:39" x14ac:dyDescent="0.35">
      <c r="A273">
        <v>0.13549999999998508</v>
      </c>
      <c r="B273">
        <v>0.86450000000001492</v>
      </c>
      <c r="C273">
        <v>-5.0143733195918418E-4</v>
      </c>
      <c r="D273">
        <v>0.6</v>
      </c>
      <c r="E273">
        <v>0.2</v>
      </c>
      <c r="F273">
        <v>0.18</v>
      </c>
      <c r="G273">
        <v>0.02</v>
      </c>
      <c r="H273">
        <v>1</v>
      </c>
      <c r="I273">
        <v>0.59987192526255806</v>
      </c>
      <c r="J273">
        <v>0.19995730842085271</v>
      </c>
      <c r="K273">
        <v>0.17996157757876743</v>
      </c>
      <c r="L273">
        <v>1.9995730842085273E-2</v>
      </c>
      <c r="M273">
        <v>2.1345789573643176E-4</v>
      </c>
      <c r="N273">
        <v>0.99999999999999989</v>
      </c>
      <c r="O273">
        <v>4.8000000000000001E-2</v>
      </c>
      <c r="P273">
        <v>3.4000000000000002E-2</v>
      </c>
      <c r="Q273">
        <v>4.2999999999999997E-2</v>
      </c>
      <c r="R273">
        <v>0.223</v>
      </c>
      <c r="S273">
        <v>800</v>
      </c>
      <c r="T273">
        <v>0.21855611330172919</v>
      </c>
      <c r="X273">
        <v>363636</v>
      </c>
      <c r="Y273">
        <v>77.620975374013099</v>
      </c>
      <c r="Z273">
        <v>22.594421353868455</v>
      </c>
      <c r="AA273">
        <v>0</v>
      </c>
      <c r="AB273">
        <v>1623</v>
      </c>
      <c r="AC273">
        <v>18000</v>
      </c>
      <c r="AD273">
        <v>980.78720877621868</v>
      </c>
      <c r="AE273">
        <v>980.78720877621868</v>
      </c>
      <c r="AF273">
        <v>102.84001025050983</v>
      </c>
      <c r="AG273">
        <v>77.248138299494428</v>
      </c>
      <c r="AI273">
        <v>6.6530794117299035</v>
      </c>
      <c r="AJ273">
        <v>775.16771448640645</v>
      </c>
      <c r="AM273">
        <v>0.96965775556265288</v>
      </c>
    </row>
    <row r="274" spans="1:39" x14ac:dyDescent="0.35">
      <c r="A274">
        <v>0.13599999999998502</v>
      </c>
      <c r="B274">
        <v>0.86400000000001498</v>
      </c>
      <c r="C274">
        <v>-5.0143899650111718E-4</v>
      </c>
      <c r="D274">
        <v>0.6</v>
      </c>
      <c r="E274">
        <v>0.2</v>
      </c>
      <c r="F274">
        <v>0.18</v>
      </c>
      <c r="G274">
        <v>0.02</v>
      </c>
      <c r="H274">
        <v>1</v>
      </c>
      <c r="I274">
        <v>0.59987278766173369</v>
      </c>
      <c r="J274">
        <v>0.19995759588724457</v>
      </c>
      <c r="K274">
        <v>0.17996183629852008</v>
      </c>
      <c r="L274">
        <v>1.9995759588724456E-2</v>
      </c>
      <c r="M274">
        <v>2.1202056377719251E-4</v>
      </c>
      <c r="N274">
        <v>1</v>
      </c>
      <c r="O274">
        <v>4.8000000000000001E-2</v>
      </c>
      <c r="P274">
        <v>3.4000000000000002E-2</v>
      </c>
      <c r="Q274">
        <v>4.2999999999999997E-2</v>
      </c>
      <c r="R274">
        <v>0.223</v>
      </c>
      <c r="S274">
        <v>800</v>
      </c>
      <c r="T274">
        <v>0.21740631643880548</v>
      </c>
      <c r="X274">
        <v>363636</v>
      </c>
      <c r="Y274">
        <v>77.09830972968318</v>
      </c>
      <c r="Z274">
        <v>22.547793664145175</v>
      </c>
      <c r="AA274">
        <v>0</v>
      </c>
      <c r="AB274">
        <v>1623</v>
      </c>
      <c r="AC274">
        <v>18000</v>
      </c>
      <c r="AD274">
        <v>980.78720877621868</v>
      </c>
      <c r="AE274">
        <v>980.78720877621868</v>
      </c>
      <c r="AF274">
        <v>103.16706919571111</v>
      </c>
      <c r="AG274">
        <v>77.343428486612865</v>
      </c>
      <c r="AI274">
        <v>6.6527305488550219</v>
      </c>
      <c r="AJ274">
        <v>774.89733441454223</v>
      </c>
      <c r="AM274">
        <v>0.96769576819753067</v>
      </c>
    </row>
    <row r="275" spans="1:39" x14ac:dyDescent="0.35">
      <c r="A275">
        <v>0.13649999999998497</v>
      </c>
      <c r="B275">
        <v>0.86350000000001503</v>
      </c>
      <c r="C275">
        <v>-5.0144066393622872E-4</v>
      </c>
      <c r="D275">
        <v>0.6</v>
      </c>
      <c r="E275">
        <v>0.2</v>
      </c>
      <c r="F275">
        <v>0.18</v>
      </c>
      <c r="G275">
        <v>0.02</v>
      </c>
      <c r="H275">
        <v>1</v>
      </c>
      <c r="I275">
        <v>0.59987365105963431</v>
      </c>
      <c r="J275">
        <v>0.1999578836865448</v>
      </c>
      <c r="K275">
        <v>0.17996209531789031</v>
      </c>
      <c r="L275">
        <v>1.9995788368654479E-2</v>
      </c>
      <c r="M275">
        <v>2.1058156727602021E-4</v>
      </c>
      <c r="N275">
        <v>0.99999999999999989</v>
      </c>
      <c r="O275">
        <v>4.8000000000000001E-2</v>
      </c>
      <c r="P275">
        <v>3.4000000000000002E-2</v>
      </c>
      <c r="Q275">
        <v>4.2999999999999997E-2</v>
      </c>
      <c r="R275">
        <v>0.223</v>
      </c>
      <c r="S275">
        <v>800</v>
      </c>
      <c r="T275">
        <v>0.21625518802190039</v>
      </c>
      <c r="X275">
        <v>363636</v>
      </c>
      <c r="Y275">
        <v>76.575038797982884</v>
      </c>
      <c r="Z275">
        <v>22.500920881669188</v>
      </c>
      <c r="AA275">
        <v>0</v>
      </c>
      <c r="AB275">
        <v>1623</v>
      </c>
      <c r="AC275">
        <v>18000</v>
      </c>
      <c r="AD275">
        <v>980.78720877621868</v>
      </c>
      <c r="AE275">
        <v>980.78720877621868</v>
      </c>
      <c r="AF275">
        <v>103.49708900018386</v>
      </c>
      <c r="AG275">
        <v>77.439229440875025</v>
      </c>
      <c r="AI275">
        <v>6.6523785277302512</v>
      </c>
      <c r="AJ275">
        <v>774.62460218986837</v>
      </c>
      <c r="AM275">
        <v>0.96574170449688512</v>
      </c>
    </row>
    <row r="276" spans="1:39" x14ac:dyDescent="0.35">
      <c r="A276">
        <v>0.13699999999998491</v>
      </c>
      <c r="B276">
        <v>0.86300000000001509</v>
      </c>
      <c r="C276">
        <v>-5.0144233427122729E-4</v>
      </c>
      <c r="D276">
        <v>0.6</v>
      </c>
      <c r="E276">
        <v>0.2</v>
      </c>
      <c r="F276">
        <v>0.18</v>
      </c>
      <c r="G276">
        <v>0.02</v>
      </c>
      <c r="H276">
        <v>1</v>
      </c>
      <c r="I276">
        <v>0.59987451545799608</v>
      </c>
      <c r="J276">
        <v>0.19995817181933206</v>
      </c>
      <c r="K276">
        <v>0.17996235463739882</v>
      </c>
      <c r="L276">
        <v>1.9995817181933204E-2</v>
      </c>
      <c r="M276">
        <v>2.0914090333973642E-4</v>
      </c>
      <c r="N276">
        <v>1</v>
      </c>
      <c r="O276">
        <v>4.8000000000000001E-2</v>
      </c>
      <c r="P276">
        <v>3.4000000000000002E-2</v>
      </c>
      <c r="Q276">
        <v>4.2999999999999997E-2</v>
      </c>
      <c r="R276">
        <v>0.223</v>
      </c>
      <c r="S276">
        <v>800</v>
      </c>
      <c r="T276">
        <v>0.21510272573660952</v>
      </c>
      <c r="X276">
        <v>363636</v>
      </c>
      <c r="Y276">
        <v>76.051161526848389</v>
      </c>
      <c r="Z276">
        <v>22.453800839269171</v>
      </c>
      <c r="AA276">
        <v>0</v>
      </c>
      <c r="AB276">
        <v>1623</v>
      </c>
      <c r="AC276">
        <v>18000</v>
      </c>
      <c r="AD276">
        <v>980.78720877621868</v>
      </c>
      <c r="AE276">
        <v>980.78720877621868</v>
      </c>
      <c r="AF276">
        <v>103.83011406410861</v>
      </c>
      <c r="AG276">
        <v>77.535546538040123</v>
      </c>
      <c r="AI276">
        <v>6.6520233009953982</v>
      </c>
      <c r="AJ276">
        <v>774.34948368931202</v>
      </c>
      <c r="AM276">
        <v>0.96379551655678841</v>
      </c>
    </row>
    <row r="277" spans="1:39" x14ac:dyDescent="0.35">
      <c r="A277">
        <v>0.13749999999998486</v>
      </c>
      <c r="B277">
        <v>0.86250000000001514</v>
      </c>
      <c r="C277">
        <v>-5.0144400751284135E-4</v>
      </c>
      <c r="D277">
        <v>0.6</v>
      </c>
      <c r="E277">
        <v>0.2</v>
      </c>
      <c r="F277">
        <v>0.18</v>
      </c>
      <c r="G277">
        <v>0.02</v>
      </c>
      <c r="H277">
        <v>1</v>
      </c>
      <c r="I277">
        <v>0.59987538085855896</v>
      </c>
      <c r="J277">
        <v>0.19995846028618633</v>
      </c>
      <c r="K277">
        <v>0.17996261425756768</v>
      </c>
      <c r="L277">
        <v>1.9995846028618633E-2</v>
      </c>
      <c r="M277">
        <v>2.0769856906845404E-4</v>
      </c>
      <c r="N277">
        <v>1</v>
      </c>
      <c r="O277">
        <v>4.8000000000000001E-2</v>
      </c>
      <c r="P277">
        <v>3.4000000000000002E-2</v>
      </c>
      <c r="Q277">
        <v>4.2999999999999997E-2</v>
      </c>
      <c r="R277">
        <v>0.223</v>
      </c>
      <c r="S277">
        <v>800</v>
      </c>
      <c r="T277">
        <v>0.21394892726316175</v>
      </c>
      <c r="X277">
        <v>363636</v>
      </c>
      <c r="Y277">
        <v>75.526676861776352</v>
      </c>
      <c r="Z277">
        <v>22.406431338468487</v>
      </c>
      <c r="AA277">
        <v>0</v>
      </c>
      <c r="AB277">
        <v>1623</v>
      </c>
      <c r="AC277">
        <v>18000</v>
      </c>
      <c r="AD277">
        <v>980.78720877621868</v>
      </c>
      <c r="AE277">
        <v>980.78720877621868</v>
      </c>
      <c r="AF277">
        <v>104.16618972046345</v>
      </c>
      <c r="AG277">
        <v>77.632385240521657</v>
      </c>
      <c r="AI277">
        <v>6.6516648202952862</v>
      </c>
      <c r="AJ277">
        <v>774.07194409353417</v>
      </c>
      <c r="AM277">
        <v>0.96185715685868545</v>
      </c>
    </row>
    <row r="278" spans="1:39" x14ac:dyDescent="0.35">
      <c r="A278">
        <v>0.1379999999999848</v>
      </c>
      <c r="B278">
        <v>0.8620000000000152</v>
      </c>
      <c r="C278">
        <v>-5.0144568366781864E-4</v>
      </c>
      <c r="D278">
        <v>0.6</v>
      </c>
      <c r="E278">
        <v>0.2</v>
      </c>
      <c r="F278">
        <v>0.18</v>
      </c>
      <c r="G278">
        <v>0.02</v>
      </c>
      <c r="H278">
        <v>1</v>
      </c>
      <c r="I278">
        <v>0.59987624726306665</v>
      </c>
      <c r="J278">
        <v>0.1999587490876889</v>
      </c>
      <c r="K278">
        <v>0.17996287417891998</v>
      </c>
      <c r="L278">
        <v>1.999587490876889E-2</v>
      </c>
      <c r="M278">
        <v>2.0625456155555765E-4</v>
      </c>
      <c r="N278">
        <v>1</v>
      </c>
      <c r="O278">
        <v>4.8000000000000001E-2</v>
      </c>
      <c r="P278">
        <v>3.4000000000000002E-2</v>
      </c>
      <c r="Q278">
        <v>4.2999999999999997E-2</v>
      </c>
      <c r="R278">
        <v>0.223</v>
      </c>
      <c r="S278">
        <v>800</v>
      </c>
      <c r="T278">
        <v>0.21279379027640377</v>
      </c>
      <c r="X278">
        <v>363636</v>
      </c>
      <c r="Y278">
        <v>75.00158374581676</v>
      </c>
      <c r="Z278">
        <v>22.358810148838661</v>
      </c>
      <c r="AA278">
        <v>0</v>
      </c>
      <c r="AB278">
        <v>1623</v>
      </c>
      <c r="AC278">
        <v>18000</v>
      </c>
      <c r="AD278">
        <v>980.78720877621868</v>
      </c>
      <c r="AE278">
        <v>980.78720877621868</v>
      </c>
      <c r="AF278">
        <v>104.50536226029705</v>
      </c>
      <c r="AG278">
        <v>77.729751099288961</v>
      </c>
      <c r="AI278">
        <v>6.6513030362527976</v>
      </c>
      <c r="AJ278">
        <v>773.7919478685601</v>
      </c>
      <c r="AM278">
        <v>0.95992657826552585</v>
      </c>
    </row>
    <row r="279" spans="1:39" x14ac:dyDescent="0.35">
      <c r="A279">
        <v>0.13849999999998475</v>
      </c>
      <c r="B279">
        <v>0.86150000000001525</v>
      </c>
      <c r="C279">
        <v>-5.0144736274292643E-4</v>
      </c>
      <c r="D279">
        <v>0.6</v>
      </c>
      <c r="E279">
        <v>0.2</v>
      </c>
      <c r="F279">
        <v>0.18</v>
      </c>
      <c r="G279">
        <v>0.02</v>
      </c>
      <c r="H279">
        <v>1</v>
      </c>
      <c r="I279">
        <v>0.59987711467326743</v>
      </c>
      <c r="J279">
        <v>0.19995903822442249</v>
      </c>
      <c r="K279">
        <v>0.17996313440198022</v>
      </c>
      <c r="L279">
        <v>1.9995903822442249E-2</v>
      </c>
      <c r="M279">
        <v>2.04808877887684E-4</v>
      </c>
      <c r="N279">
        <v>1</v>
      </c>
      <c r="O279">
        <v>4.8000000000000001E-2</v>
      </c>
      <c r="P279">
        <v>3.4000000000000002E-2</v>
      </c>
      <c r="Q279">
        <v>4.2999999999999997E-2</v>
      </c>
      <c r="R279">
        <v>0.223</v>
      </c>
      <c r="S279">
        <v>800</v>
      </c>
      <c r="T279">
        <v>0.21163731244578418</v>
      </c>
      <c r="X279">
        <v>363636</v>
      </c>
      <c r="Y279">
        <v>74.475881119565855</v>
      </c>
      <c r="Z279">
        <v>22.310935007335473</v>
      </c>
      <c r="AA279">
        <v>0</v>
      </c>
      <c r="AB279">
        <v>1623</v>
      </c>
      <c r="AC279">
        <v>18000</v>
      </c>
      <c r="AD279">
        <v>980.78720877621868</v>
      </c>
      <c r="AE279">
        <v>980.78720877621868</v>
      </c>
      <c r="AF279">
        <v>104.8476789588417</v>
      </c>
      <c r="AG279">
        <v>77.827649755821653</v>
      </c>
      <c r="AI279">
        <v>6.6509378984410166</v>
      </c>
      <c r="AJ279">
        <v>773.50945874681008</v>
      </c>
      <c r="AM279">
        <v>0.95800373401794314</v>
      </c>
    </row>
    <row r="280" spans="1:39" x14ac:dyDescent="0.35">
      <c r="A280">
        <v>0.13899999999998469</v>
      </c>
      <c r="B280">
        <v>0.86100000000001531</v>
      </c>
      <c r="C280">
        <v>-5.0144904474495194E-4</v>
      </c>
      <c r="D280">
        <v>0.6</v>
      </c>
      <c r="E280">
        <v>0.2</v>
      </c>
      <c r="F280">
        <v>0.18</v>
      </c>
      <c r="G280">
        <v>0.02</v>
      </c>
      <c r="H280">
        <v>1</v>
      </c>
      <c r="I280">
        <v>0.59987798309091322</v>
      </c>
      <c r="J280">
        <v>0.19995932769697108</v>
      </c>
      <c r="K280">
        <v>0.17996339492727395</v>
      </c>
      <c r="L280">
        <v>1.9995932769697106E-2</v>
      </c>
      <c r="M280">
        <v>2.0336151514470252E-4</v>
      </c>
      <c r="N280">
        <v>1.0000000000000002</v>
      </c>
      <c r="O280">
        <v>4.8000000000000001E-2</v>
      </c>
      <c r="P280">
        <v>3.4000000000000002E-2</v>
      </c>
      <c r="Q280">
        <v>4.2999999999999997E-2</v>
      </c>
      <c r="R280">
        <v>0.223</v>
      </c>
      <c r="S280">
        <v>800</v>
      </c>
      <c r="T280">
        <v>0.21047949143533809</v>
      </c>
      <c r="X280">
        <v>363636</v>
      </c>
      <c r="Y280">
        <v>73.949567921159044</v>
      </c>
      <c r="Z280">
        <v>22.262803617617031</v>
      </c>
      <c r="AA280">
        <v>0</v>
      </c>
      <c r="AB280">
        <v>1623</v>
      </c>
      <c r="AC280">
        <v>18000</v>
      </c>
      <c r="AD280">
        <v>980.78720877621868</v>
      </c>
      <c r="AE280">
        <v>980.78720877621868</v>
      </c>
      <c r="AF280">
        <v>105.19318810250044</v>
      </c>
      <c r="AG280">
        <v>77.926086944119064</v>
      </c>
      <c r="AI280">
        <v>6.6505693553544472</v>
      </c>
      <c r="AJ280">
        <v>773.22443970751715</v>
      </c>
      <c r="AM280">
        <v>0.95608857773047951</v>
      </c>
    </row>
    <row r="281" spans="1:39" x14ac:dyDescent="0.35">
      <c r="A281">
        <v>0.13949999999998464</v>
      </c>
      <c r="B281">
        <v>0.86050000000001536</v>
      </c>
      <c r="C281">
        <v>-5.01450729680702E-4</v>
      </c>
      <c r="D281">
        <v>0.6</v>
      </c>
      <c r="E281">
        <v>0.2</v>
      </c>
      <c r="F281">
        <v>0.18</v>
      </c>
      <c r="G281">
        <v>0.02</v>
      </c>
      <c r="H281">
        <v>1</v>
      </c>
      <c r="I281">
        <v>0.59987885251776019</v>
      </c>
      <c r="J281">
        <v>0.19995961750592006</v>
      </c>
      <c r="K281">
        <v>0.17996365575532805</v>
      </c>
      <c r="L281">
        <v>1.9995961750592008E-2</v>
      </c>
      <c r="M281">
        <v>2.0191247039969551E-4</v>
      </c>
      <c r="N281">
        <v>1</v>
      </c>
      <c r="O281">
        <v>4.8000000000000001E-2</v>
      </c>
      <c r="P281">
        <v>3.4000000000000002E-2</v>
      </c>
      <c r="Q281">
        <v>4.2999999999999997E-2</v>
      </c>
      <c r="R281">
        <v>0.223</v>
      </c>
      <c r="S281">
        <v>800</v>
      </c>
      <c r="T281">
        <v>0.20932032490367131</v>
      </c>
      <c r="X281">
        <v>363636</v>
      </c>
      <c r="Y281">
        <v>73.422643086263676</v>
      </c>
      <c r="Z281">
        <v>22.214413649343285</v>
      </c>
      <c r="AA281">
        <v>0</v>
      </c>
      <c r="AB281">
        <v>1623</v>
      </c>
      <c r="AC281">
        <v>18000</v>
      </c>
      <c r="AD281">
        <v>980.78720877621868</v>
      </c>
      <c r="AE281">
        <v>980.78720877621868</v>
      </c>
      <c r="AF281">
        <v>105.54193901674184</v>
      </c>
      <c r="AG281">
        <v>78.025068492766465</v>
      </c>
      <c r="AI281">
        <v>6.6501973543792561</v>
      </c>
      <c r="AJ281">
        <v>772.93685295649675</v>
      </c>
      <c r="AM281">
        <v>0.95418106338785624</v>
      </c>
    </row>
    <row r="282" spans="1:39" x14ac:dyDescent="0.35">
      <c r="A282">
        <v>0.13999999999998458</v>
      </c>
      <c r="B282">
        <v>0.86000000000001542</v>
      </c>
      <c r="C282">
        <v>-5.0145241755700297E-4</v>
      </c>
      <c r="D282">
        <v>0.6</v>
      </c>
      <c r="E282">
        <v>0.2</v>
      </c>
      <c r="F282">
        <v>0.18</v>
      </c>
      <c r="G282">
        <v>0.02</v>
      </c>
      <c r="H282">
        <v>1</v>
      </c>
      <c r="I282">
        <v>0.59987972295556857</v>
      </c>
      <c r="J282">
        <v>0.19995990765185623</v>
      </c>
      <c r="K282">
        <v>0.17996391688667057</v>
      </c>
      <c r="L282">
        <v>1.9995990765185621E-2</v>
      </c>
      <c r="M282">
        <v>2.0046174071893847E-4</v>
      </c>
      <c r="N282">
        <v>1</v>
      </c>
      <c r="O282">
        <v>4.8000000000000001E-2</v>
      </c>
      <c r="P282">
        <v>3.4000000000000002E-2</v>
      </c>
      <c r="Q282">
        <v>4.2999999999999997E-2</v>
      </c>
      <c r="R282">
        <v>0.223</v>
      </c>
      <c r="S282">
        <v>800</v>
      </c>
      <c r="T282">
        <v>0.20815981050394441</v>
      </c>
      <c r="X282">
        <v>363636</v>
      </c>
      <c r="Y282">
        <v>72.895105548071911</v>
      </c>
      <c r="Z282">
        <v>22.165762737456319</v>
      </c>
      <c r="AA282">
        <v>0</v>
      </c>
      <c r="AB282">
        <v>1623</v>
      </c>
      <c r="AC282">
        <v>18000</v>
      </c>
      <c r="AD282">
        <v>980.78720877621868</v>
      </c>
      <c r="AE282">
        <v>980.78720877621868</v>
      </c>
      <c r="AF282">
        <v>105.89398209493964</v>
      </c>
      <c r="AG282">
        <v>78.124600327059937</v>
      </c>
      <c r="AI282">
        <v>6.6498218417625115</v>
      </c>
      <c r="AJ282">
        <v>772.64665990525077</v>
      </c>
      <c r="AM282">
        <v>0.95228114534128749</v>
      </c>
    </row>
    <row r="283" spans="1:39" x14ac:dyDescent="0.35">
      <c r="A283">
        <v>0.14049999999998453</v>
      </c>
      <c r="B283">
        <v>0.85950000000001547</v>
      </c>
      <c r="C283">
        <v>-5.0145410838070158E-4</v>
      </c>
      <c r="D283">
        <v>0.6</v>
      </c>
      <c r="E283">
        <v>0.2</v>
      </c>
      <c r="F283">
        <v>0.18</v>
      </c>
      <c r="G283">
        <v>0.02</v>
      </c>
      <c r="H283">
        <v>1</v>
      </c>
      <c r="I283">
        <v>0.59988059440610286</v>
      </c>
      <c r="J283">
        <v>0.19996019813536764</v>
      </c>
      <c r="K283">
        <v>0.17996417832183087</v>
      </c>
      <c r="L283">
        <v>1.9996019813536763E-2</v>
      </c>
      <c r="M283">
        <v>1.9900932316188041E-4</v>
      </c>
      <c r="N283">
        <v>1</v>
      </c>
      <c r="O283">
        <v>4.8000000000000001E-2</v>
      </c>
      <c r="P283">
        <v>3.4000000000000002E-2</v>
      </c>
      <c r="Q283">
        <v>4.2999999999999997E-2</v>
      </c>
      <c r="R283">
        <v>0.223</v>
      </c>
      <c r="S283">
        <v>800</v>
      </c>
      <c r="T283">
        <v>0.20699794588385717</v>
      </c>
      <c r="X283">
        <v>363636</v>
      </c>
      <c r="Y283">
        <v>72.366954237293541</v>
      </c>
      <c r="Z283">
        <v>22.116848481440773</v>
      </c>
      <c r="AA283">
        <v>0</v>
      </c>
      <c r="AB283">
        <v>1623</v>
      </c>
      <c r="AC283">
        <v>18000</v>
      </c>
      <c r="AD283">
        <v>980.78720877621868</v>
      </c>
      <c r="AE283">
        <v>980.78720877621868</v>
      </c>
      <c r="AF283">
        <v>106.24936882819502</v>
      </c>
      <c r="AG283">
        <v>78.224688471192096</v>
      </c>
      <c r="AI283">
        <v>6.6494427625803727</v>
      </c>
      <c r="AJ283">
        <v>772.35382114937636</v>
      </c>
      <c r="AM283">
        <v>0.95038877830483992</v>
      </c>
    </row>
    <row r="284" spans="1:39" x14ac:dyDescent="0.35">
      <c r="A284">
        <v>0.14099999999998447</v>
      </c>
      <c r="B284">
        <v>0.85900000000001553</v>
      </c>
      <c r="C284">
        <v>-5.0145580215866397E-4</v>
      </c>
      <c r="D284">
        <v>0.6</v>
      </c>
      <c r="E284">
        <v>0.2</v>
      </c>
      <c r="F284">
        <v>0.18</v>
      </c>
      <c r="G284">
        <v>0.02</v>
      </c>
      <c r="H284">
        <v>1</v>
      </c>
      <c r="I284">
        <v>0.59988146687113131</v>
      </c>
      <c r="J284">
        <v>0.19996048895704377</v>
      </c>
      <c r="K284">
        <v>0.17996444006133938</v>
      </c>
      <c r="L284">
        <v>1.9996048895704378E-2</v>
      </c>
      <c r="M284">
        <v>1.9755521478112377E-4</v>
      </c>
      <c r="N284">
        <v>1</v>
      </c>
      <c r="O284">
        <v>4.8000000000000001E-2</v>
      </c>
      <c r="P284">
        <v>3.4000000000000002E-2</v>
      </c>
      <c r="Q284">
        <v>4.2999999999999997E-2</v>
      </c>
      <c r="R284">
        <v>0.223</v>
      </c>
      <c r="S284">
        <v>800</v>
      </c>
      <c r="T284">
        <v>0.20583472868563249</v>
      </c>
      <c r="X284">
        <v>363636</v>
      </c>
      <c r="Y284">
        <v>71.838188082148719</v>
      </c>
      <c r="Z284">
        <v>22.067668444563747</v>
      </c>
      <c r="AA284">
        <v>0</v>
      </c>
      <c r="AB284">
        <v>1623</v>
      </c>
      <c r="AC284">
        <v>18000</v>
      </c>
      <c r="AD284">
        <v>980.78720877621868</v>
      </c>
      <c r="AE284">
        <v>980.78720877621868</v>
      </c>
      <c r="AF284">
        <v>106.60815183618064</v>
      </c>
      <c r="AG284">
        <v>78.32533905050056</v>
      </c>
      <c r="AI284">
        <v>6.649060060705188</v>
      </c>
      <c r="AJ284">
        <v>772.05829644625237</v>
      </c>
      <c r="AM284">
        <v>0.94850391735183348</v>
      </c>
    </row>
    <row r="285" spans="1:39" x14ac:dyDescent="0.35">
      <c r="A285">
        <v>0.14149999999998442</v>
      </c>
      <c r="B285">
        <v>0.85850000000001558</v>
      </c>
      <c r="C285">
        <v>-5.0145749889777668E-4</v>
      </c>
      <c r="D285">
        <v>0.6</v>
      </c>
      <c r="E285">
        <v>0.2</v>
      </c>
      <c r="F285">
        <v>0.18</v>
      </c>
      <c r="G285">
        <v>0.02</v>
      </c>
      <c r="H285">
        <v>1</v>
      </c>
      <c r="I285">
        <v>0.59988234035242649</v>
      </c>
      <c r="J285">
        <v>0.19996078011747553</v>
      </c>
      <c r="K285">
        <v>0.17996470210572796</v>
      </c>
      <c r="L285">
        <v>1.9996078011747551E-2</v>
      </c>
      <c r="M285">
        <v>1.9609941262240468E-4</v>
      </c>
      <c r="N285">
        <v>0.99999999999999989</v>
      </c>
      <c r="O285">
        <v>4.8000000000000001E-2</v>
      </c>
      <c r="P285">
        <v>3.4000000000000002E-2</v>
      </c>
      <c r="Q285">
        <v>4.2999999999999997E-2</v>
      </c>
      <c r="R285">
        <v>0.223</v>
      </c>
      <c r="S285">
        <v>800</v>
      </c>
      <c r="T285">
        <v>0.20467015654600038</v>
      </c>
      <c r="X285">
        <v>363636</v>
      </c>
      <c r="Y285">
        <v>71.308806008360747</v>
      </c>
      <c r="Z285">
        <v>22.018220153093466</v>
      </c>
      <c r="AA285">
        <v>0</v>
      </c>
      <c r="AB285">
        <v>1623</v>
      </c>
      <c r="AC285">
        <v>18000</v>
      </c>
      <c r="AD285">
        <v>980.78720877621868</v>
      </c>
      <c r="AE285">
        <v>980.78720877621868</v>
      </c>
      <c r="AF285">
        <v>106.97038489904918</v>
      </c>
      <c r="AG285">
        <v>78.426558293781639</v>
      </c>
      <c r="AI285">
        <v>6.6486736787714618</v>
      </c>
      <c r="AJ285">
        <v>771.76004469197744</v>
      </c>
      <c r="AM285">
        <v>0.94662651791128682</v>
      </c>
    </row>
    <row r="286" spans="1:39" x14ac:dyDescent="0.35">
      <c r="A286">
        <v>0.14199999999998436</v>
      </c>
      <c r="B286">
        <v>0.85800000000001564</v>
      </c>
      <c r="C286">
        <v>-5.0145919860494618E-4</v>
      </c>
      <c r="D286">
        <v>0.6</v>
      </c>
      <c r="E286">
        <v>0.2</v>
      </c>
      <c r="F286">
        <v>0.18</v>
      </c>
      <c r="G286">
        <v>0.02</v>
      </c>
      <c r="H286">
        <v>1</v>
      </c>
      <c r="I286">
        <v>0.59988321485176521</v>
      </c>
      <c r="J286">
        <v>0.1999610716172551</v>
      </c>
      <c r="K286">
        <v>0.17996496445552956</v>
      </c>
      <c r="L286">
        <v>1.9996107161725511E-2</v>
      </c>
      <c r="M286">
        <v>1.9464191372457287E-4</v>
      </c>
      <c r="N286">
        <v>0.99999999999999989</v>
      </c>
      <c r="O286">
        <v>4.8000000000000001E-2</v>
      </c>
      <c r="P286">
        <v>3.4000000000000002E-2</v>
      </c>
      <c r="Q286">
        <v>4.2999999999999997E-2</v>
      </c>
      <c r="R286">
        <v>0.223</v>
      </c>
      <c r="S286">
        <v>800</v>
      </c>
      <c r="T286">
        <v>0.20350422709618224</v>
      </c>
      <c r="X286">
        <v>363636</v>
      </c>
      <c r="Y286">
        <v>70.77880693914878</v>
      </c>
      <c r="Z286">
        <v>21.968501095495945</v>
      </c>
      <c r="AA286">
        <v>0</v>
      </c>
      <c r="AB286">
        <v>1623</v>
      </c>
      <c r="AC286">
        <v>18000</v>
      </c>
      <c r="AD286">
        <v>980.78720877621868</v>
      </c>
      <c r="AE286">
        <v>980.78720877621868</v>
      </c>
      <c r="AF286">
        <v>107.336122990449</v>
      </c>
      <c r="AG286">
        <v>78.528352535671303</v>
      </c>
      <c r="AI286">
        <v>6.6482835581406352</v>
      </c>
      <c r="AJ286">
        <v>771.45902389752439</v>
      </c>
      <c r="AM286">
        <v>0.94475653576440333</v>
      </c>
    </row>
    <row r="287" spans="1:39" x14ac:dyDescent="0.35">
      <c r="A287">
        <v>0.14249999999998431</v>
      </c>
      <c r="B287">
        <v>0.85750000000001569</v>
      </c>
      <c r="C287">
        <v>-5.0146090128709911E-4</v>
      </c>
      <c r="D287">
        <v>0.6</v>
      </c>
      <c r="E287">
        <v>0.2</v>
      </c>
      <c r="F287">
        <v>0.18</v>
      </c>
      <c r="G287">
        <v>0.02</v>
      </c>
      <c r="H287">
        <v>1</v>
      </c>
      <c r="I287">
        <v>0.59988409037092827</v>
      </c>
      <c r="J287">
        <v>0.1999613634569761</v>
      </c>
      <c r="K287">
        <v>0.17996522711127846</v>
      </c>
      <c r="L287">
        <v>1.9996136345697607E-2</v>
      </c>
      <c r="M287">
        <v>1.9318271511957157E-4</v>
      </c>
      <c r="N287">
        <v>1</v>
      </c>
      <c r="O287">
        <v>4.8000000000000001E-2</v>
      </c>
      <c r="P287">
        <v>3.4000000000000002E-2</v>
      </c>
      <c r="Q287">
        <v>4.2999999999999997E-2</v>
      </c>
      <c r="R287">
        <v>0.223</v>
      </c>
      <c r="S287">
        <v>800</v>
      </c>
      <c r="T287">
        <v>0.20233693796187455</v>
      </c>
      <c r="X287">
        <v>363636</v>
      </c>
      <c r="Y287">
        <v>70.248189795220526</v>
      </c>
      <c r="Z287">
        <v>21.918508721608955</v>
      </c>
      <c r="AA287">
        <v>0</v>
      </c>
      <c r="AB287">
        <v>1623</v>
      </c>
      <c r="AC287">
        <v>18000</v>
      </c>
      <c r="AD287">
        <v>980.78720877621868</v>
      </c>
      <c r="AE287">
        <v>980.78720877621868</v>
      </c>
      <c r="AF287">
        <v>107.70542231169286</v>
      </c>
      <c r="AG287">
        <v>78.630728219095943</v>
      </c>
      <c r="AI287">
        <v>6.6478896388646422</v>
      </c>
      <c r="AJ287">
        <v>771.15519116408643</v>
      </c>
      <c r="AM287">
        <v>0.94289392704110009</v>
      </c>
    </row>
    <row r="288" spans="1:39" x14ac:dyDescent="0.35">
      <c r="A288">
        <v>0.14299999999998425</v>
      </c>
      <c r="B288">
        <v>0.85700000000001575</v>
      </c>
      <c r="C288">
        <v>-5.0146260695118218E-4</v>
      </c>
      <c r="D288">
        <v>0.6</v>
      </c>
      <c r="E288">
        <v>0.2</v>
      </c>
      <c r="F288">
        <v>0.18</v>
      </c>
      <c r="G288">
        <v>0.02</v>
      </c>
      <c r="H288">
        <v>1</v>
      </c>
      <c r="I288">
        <v>0.59988496691170057</v>
      </c>
      <c r="J288">
        <v>0.19996165563723353</v>
      </c>
      <c r="K288">
        <v>0.17996549007351015</v>
      </c>
      <c r="L288">
        <v>1.9996165563723352E-2</v>
      </c>
      <c r="M288">
        <v>1.9172181383241742E-4</v>
      </c>
      <c r="N288">
        <v>1</v>
      </c>
      <c r="O288">
        <v>4.8000000000000001E-2</v>
      </c>
      <c r="P288">
        <v>3.4000000000000002E-2</v>
      </c>
      <c r="Q288">
        <v>4.2999999999999997E-2</v>
      </c>
      <c r="R288">
        <v>0.223</v>
      </c>
      <c r="S288">
        <v>800</v>
      </c>
      <c r="T288">
        <v>0.20116828676323273</v>
      </c>
      <c r="X288">
        <v>363636</v>
      </c>
      <c r="Y288">
        <v>69.716953494764937</v>
      </c>
      <c r="Z288">
        <v>21.868240441792437</v>
      </c>
      <c r="AA288">
        <v>0</v>
      </c>
      <c r="AB288">
        <v>1623</v>
      </c>
      <c r="AC288">
        <v>18000</v>
      </c>
      <c r="AD288">
        <v>980.78720877621868</v>
      </c>
      <c r="AE288">
        <v>980.78720877621868</v>
      </c>
      <c r="AF288">
        <v>108.07834032712788</v>
      </c>
      <c r="AG288">
        <v>78.733691897795353</v>
      </c>
      <c r="AI288">
        <v>6.647491859648178</v>
      </c>
      <c r="AJ288">
        <v>770.8485026575737</v>
      </c>
      <c r="AM288">
        <v>0.94103864821657679</v>
      </c>
    </row>
    <row r="289" spans="1:39" x14ac:dyDescent="0.35">
      <c r="A289">
        <v>0.1434999999999842</v>
      </c>
      <c r="B289">
        <v>0.8565000000000158</v>
      </c>
      <c r="C289">
        <v>-5.0146431560416256E-4</v>
      </c>
      <c r="D289">
        <v>0.6</v>
      </c>
      <c r="E289">
        <v>0.2</v>
      </c>
      <c r="F289">
        <v>0.18</v>
      </c>
      <c r="G289">
        <v>0.02</v>
      </c>
      <c r="H289">
        <v>1</v>
      </c>
      <c r="I289">
        <v>0.59988584447587123</v>
      </c>
      <c r="J289">
        <v>0.19996194815862378</v>
      </c>
      <c r="K289">
        <v>0.17996575334276138</v>
      </c>
      <c r="L289">
        <v>1.9996194815862376E-2</v>
      </c>
      <c r="M289">
        <v>1.9025920688118021E-4</v>
      </c>
      <c r="N289">
        <v>0.99999999999999989</v>
      </c>
      <c r="O289">
        <v>4.8000000000000001E-2</v>
      </c>
      <c r="P289">
        <v>3.4000000000000002E-2</v>
      </c>
      <c r="Q289">
        <v>4.2999999999999997E-2</v>
      </c>
      <c r="R289">
        <v>0.223</v>
      </c>
      <c r="S289">
        <v>800</v>
      </c>
      <c r="T289">
        <v>0.19999827111485524</v>
      </c>
      <c r="X289">
        <v>363636</v>
      </c>
      <c r="Y289">
        <v>69.185096953444841</v>
      </c>
      <c r="Z289">
        <v>21.817693626054577</v>
      </c>
      <c r="AA289">
        <v>0</v>
      </c>
      <c r="AB289">
        <v>1623</v>
      </c>
      <c r="AC289">
        <v>18000</v>
      </c>
      <c r="AD289">
        <v>980.78720877621868</v>
      </c>
      <c r="AE289">
        <v>980.78720877621868</v>
      </c>
      <c r="AF289">
        <v>108.4549358007565</v>
      </c>
      <c r="AG289">
        <v>78.837250238920646</v>
      </c>
      <c r="AI289">
        <v>6.6470901578096404</v>
      </c>
      <c r="AJ289">
        <v>770.53891358223564</v>
      </c>
      <c r="AM289">
        <v>0.93919065610792551</v>
      </c>
    </row>
    <row r="290" spans="1:39" x14ac:dyDescent="0.35">
      <c r="A290">
        <v>0.14399999999998414</v>
      </c>
      <c r="B290">
        <v>0.85600000000001586</v>
      </c>
      <c r="C290">
        <v>-5.0146602725302785E-4</v>
      </c>
      <c r="D290">
        <v>0.6</v>
      </c>
      <c r="E290">
        <v>0.2</v>
      </c>
      <c r="F290">
        <v>0.18</v>
      </c>
      <c r="G290">
        <v>0.02</v>
      </c>
      <c r="H290">
        <v>1</v>
      </c>
      <c r="I290">
        <v>0.59988672306523383</v>
      </c>
      <c r="J290">
        <v>0.19996224102174462</v>
      </c>
      <c r="K290">
        <v>0.17996601691957015</v>
      </c>
      <c r="L290">
        <v>1.999622410217446E-2</v>
      </c>
      <c r="M290">
        <v>1.8879489127696255E-4</v>
      </c>
      <c r="N290">
        <v>1</v>
      </c>
      <c r="O290">
        <v>4.8000000000000001E-2</v>
      </c>
      <c r="P290">
        <v>3.4000000000000002E-2</v>
      </c>
      <c r="Q290">
        <v>4.2999999999999997E-2</v>
      </c>
      <c r="R290">
        <v>0.223</v>
      </c>
      <c r="S290">
        <v>800</v>
      </c>
      <c r="T290">
        <v>0.198826888625767</v>
      </c>
      <c r="X290">
        <v>363636</v>
      </c>
      <c r="Y290">
        <v>68.652619084389556</v>
      </c>
      <c r="Z290">
        <v>21.766865603152652</v>
      </c>
      <c r="AA290">
        <v>0</v>
      </c>
      <c r="AB290">
        <v>1623</v>
      </c>
      <c r="AC290">
        <v>18000</v>
      </c>
      <c r="AD290">
        <v>980.78720877621868</v>
      </c>
      <c r="AE290">
        <v>980.78720877621868</v>
      </c>
      <c r="AF290">
        <v>108.83526883416083</v>
      </c>
      <c r="AG290">
        <v>78.941410025709672</v>
      </c>
      <c r="AI290">
        <v>6.6466844692406761</v>
      </c>
      <c r="AJ290">
        <v>770.22637815336509</v>
      </c>
      <c r="AM290">
        <v>0.93734990787078032</v>
      </c>
    </row>
    <row r="291" spans="1:39" x14ac:dyDescent="0.35">
      <c r="A291">
        <v>0.14449999999998409</v>
      </c>
      <c r="B291">
        <v>0.85550000000001591</v>
      </c>
      <c r="C291">
        <v>-5.0146774190478578E-4</v>
      </c>
      <c r="D291">
        <v>0.6</v>
      </c>
      <c r="E291">
        <v>0.2</v>
      </c>
      <c r="F291">
        <v>0.18</v>
      </c>
      <c r="G291">
        <v>0.02</v>
      </c>
      <c r="H291">
        <v>1</v>
      </c>
      <c r="I291">
        <v>0.5998876026815857</v>
      </c>
      <c r="J291">
        <v>0.19996253422719523</v>
      </c>
      <c r="K291">
        <v>0.17996628080447571</v>
      </c>
      <c r="L291">
        <v>1.9996253422719525E-2</v>
      </c>
      <c r="M291">
        <v>1.8732886402387968E-4</v>
      </c>
      <c r="N291">
        <v>1</v>
      </c>
      <c r="O291">
        <v>4.8000000000000001E-2</v>
      </c>
      <c r="P291">
        <v>3.4000000000000002E-2</v>
      </c>
      <c r="Q291">
        <v>4.2999999999999997E-2</v>
      </c>
      <c r="R291">
        <v>0.223</v>
      </c>
      <c r="S291">
        <v>800</v>
      </c>
      <c r="T291">
        <v>0.19765413689940339</v>
      </c>
      <c r="X291">
        <v>363636</v>
      </c>
      <c r="Y291">
        <v>68.119518798187514</v>
      </c>
      <c r="Z291">
        <v>21.715753659667779</v>
      </c>
      <c r="AA291">
        <v>0</v>
      </c>
      <c r="AB291">
        <v>1623</v>
      </c>
      <c r="AC291">
        <v>18000</v>
      </c>
      <c r="AD291">
        <v>980.78720877621868</v>
      </c>
      <c r="AE291">
        <v>980.78720877621868</v>
      </c>
      <c r="AF291">
        <v>109.21940090578634</v>
      </c>
      <c r="AG291">
        <v>79.046178160242803</v>
      </c>
      <c r="AI291">
        <v>6.6462747283642756</v>
      </c>
      <c r="AJ291">
        <v>769.91084956904751</v>
      </c>
      <c r="AM291">
        <v>0.93551636099600599</v>
      </c>
    </row>
    <row r="292" spans="1:39" x14ac:dyDescent="0.35">
      <c r="A292">
        <v>0.14499999999998403</v>
      </c>
      <c r="B292">
        <v>0.85500000000001597</v>
      </c>
      <c r="C292">
        <v>-5.0146945956646501E-4</v>
      </c>
      <c r="D292">
        <v>0.6</v>
      </c>
      <c r="E292">
        <v>0.2</v>
      </c>
      <c r="F292">
        <v>0.18</v>
      </c>
      <c r="G292">
        <v>0.02</v>
      </c>
      <c r="H292">
        <v>1</v>
      </c>
      <c r="I292">
        <v>0.59988848332672851</v>
      </c>
      <c r="J292">
        <v>0.1999628277755762</v>
      </c>
      <c r="K292">
        <v>0.17996654499801856</v>
      </c>
      <c r="L292">
        <v>1.999628277755762E-2</v>
      </c>
      <c r="M292">
        <v>1.8586112211903881E-4</v>
      </c>
      <c r="N292">
        <v>0.99999999999999989</v>
      </c>
      <c r="O292">
        <v>4.8000000000000001E-2</v>
      </c>
      <c r="P292">
        <v>3.4000000000000002E-2</v>
      </c>
      <c r="Q292">
        <v>4.2999999999999997E-2</v>
      </c>
      <c r="R292">
        <v>0.223</v>
      </c>
      <c r="S292">
        <v>800</v>
      </c>
      <c r="T292">
        <v>0.19648001353359376</v>
      </c>
      <c r="X292">
        <v>363636</v>
      </c>
      <c r="Y292">
        <v>67.585795002878797</v>
      </c>
      <c r="Z292">
        <v>21.664355039052598</v>
      </c>
      <c r="AA292">
        <v>0</v>
      </c>
      <c r="AB292">
        <v>1623</v>
      </c>
      <c r="AC292">
        <v>18000</v>
      </c>
      <c r="AD292">
        <v>980.78720877621868</v>
      </c>
      <c r="AE292">
        <v>980.78720877621868</v>
      </c>
      <c r="AF292">
        <v>109.60739491164168</v>
      </c>
      <c r="AG292">
        <v>79.151561666282106</v>
      </c>
      <c r="AI292">
        <v>6.6458608680913631</v>
      </c>
      <c r="AJ292">
        <v>769.59227998092194</v>
      </c>
      <c r="AM292">
        <v>0.933689973306426</v>
      </c>
    </row>
    <row r="293" spans="1:39" x14ac:dyDescent="0.35">
      <c r="A293">
        <v>0.14549999999998398</v>
      </c>
      <c r="B293">
        <v>0.85450000000001602</v>
      </c>
      <c r="C293">
        <v>-5.0147118024511427E-4</v>
      </c>
      <c r="D293">
        <v>0.6</v>
      </c>
      <c r="E293">
        <v>0.2</v>
      </c>
      <c r="F293">
        <v>0.18</v>
      </c>
      <c r="G293">
        <v>0.02</v>
      </c>
      <c r="H293">
        <v>1</v>
      </c>
      <c r="I293">
        <v>0.59988936500246848</v>
      </c>
      <c r="J293">
        <v>0.19996312166748953</v>
      </c>
      <c r="K293">
        <v>0.17996680950074054</v>
      </c>
      <c r="L293">
        <v>1.999631216674895E-2</v>
      </c>
      <c r="M293">
        <v>1.8439166255251877E-4</v>
      </c>
      <c r="N293">
        <v>0.99999999999999989</v>
      </c>
      <c r="O293">
        <v>4.8000000000000001E-2</v>
      </c>
      <c r="P293">
        <v>3.4000000000000002E-2</v>
      </c>
      <c r="Q293">
        <v>4.2999999999999997E-2</v>
      </c>
      <c r="R293">
        <v>0.223</v>
      </c>
      <c r="S293">
        <v>800</v>
      </c>
      <c r="T293">
        <v>0.195304516120545</v>
      </c>
      <c r="X293">
        <v>363636</v>
      </c>
      <c r="Y293">
        <v>67.05144660394771</v>
      </c>
      <c r="Z293">
        <v>21.61266694065095</v>
      </c>
      <c r="AA293">
        <v>0</v>
      </c>
      <c r="AB293">
        <v>1623</v>
      </c>
      <c r="AC293">
        <v>18000</v>
      </c>
      <c r="AD293">
        <v>980.78720877621868</v>
      </c>
      <c r="AE293">
        <v>980.78720877621868</v>
      </c>
      <c r="AF293">
        <v>109.99931520747612</v>
      </c>
      <c r="AG293">
        <v>79.257567692196858</v>
      </c>
      <c r="AI293">
        <v>6.6454428197758064</v>
      </c>
      <c r="AJ293">
        <v>769.27062046390472</v>
      </c>
      <c r="AM293">
        <v>0.93187070295358831</v>
      </c>
    </row>
    <row r="294" spans="1:39" x14ac:dyDescent="0.35">
      <c r="A294">
        <v>0.14599999999998392</v>
      </c>
      <c r="B294">
        <v>0.85400000000001608</v>
      </c>
      <c r="C294">
        <v>-5.0147290394780342E-4</v>
      </c>
      <c r="D294">
        <v>0.6</v>
      </c>
      <c r="E294">
        <v>0.2</v>
      </c>
      <c r="F294">
        <v>0.18</v>
      </c>
      <c r="G294">
        <v>0.02</v>
      </c>
      <c r="H294">
        <v>1</v>
      </c>
      <c r="I294">
        <v>0.5998902477106155</v>
      </c>
      <c r="J294">
        <v>0.19996341590353853</v>
      </c>
      <c r="K294">
        <v>0.17996707431318465</v>
      </c>
      <c r="L294">
        <v>1.9996341590353853E-2</v>
      </c>
      <c r="M294">
        <v>1.8292048230734938E-4</v>
      </c>
      <c r="N294">
        <v>1</v>
      </c>
      <c r="O294">
        <v>4.8000000000000001E-2</v>
      </c>
      <c r="P294">
        <v>3.4000000000000002E-2</v>
      </c>
      <c r="Q294">
        <v>4.2999999999999997E-2</v>
      </c>
      <c r="R294">
        <v>0.223</v>
      </c>
      <c r="S294">
        <v>800</v>
      </c>
      <c r="T294">
        <v>0.19412764224682522</v>
      </c>
      <c r="X294">
        <v>363636</v>
      </c>
      <c r="Y294">
        <v>66.516472504315303</v>
      </c>
      <c r="Z294">
        <v>21.56068651868852</v>
      </c>
      <c r="AA294">
        <v>0</v>
      </c>
      <c r="AB294">
        <v>1623</v>
      </c>
      <c r="AC294">
        <v>18000</v>
      </c>
      <c r="AD294">
        <v>980.78720877621868</v>
      </c>
      <c r="AE294">
        <v>980.78720877621868</v>
      </c>
      <c r="AF294">
        <v>110.39522765249792</v>
      </c>
      <c r="AG294">
        <v>79.364203513978708</v>
      </c>
      <c r="AI294">
        <v>6.6450205131677826</v>
      </c>
      <c r="AJ294">
        <v>768.94582098483454</v>
      </c>
      <c r="AM294">
        <v>0.93005850841456883</v>
      </c>
    </row>
    <row r="295" spans="1:39" x14ac:dyDescent="0.35">
      <c r="A295">
        <v>0.14649999999998387</v>
      </c>
      <c r="B295">
        <v>0.85350000000001613</v>
      </c>
      <c r="C295">
        <v>-5.0147463068162272E-4</v>
      </c>
      <c r="D295">
        <v>0.6</v>
      </c>
      <c r="E295">
        <v>0.2</v>
      </c>
      <c r="F295">
        <v>0.18</v>
      </c>
      <c r="G295">
        <v>0.02</v>
      </c>
      <c r="H295">
        <v>1</v>
      </c>
      <c r="I295">
        <v>0.59989113145298434</v>
      </c>
      <c r="J295">
        <v>0.19996371048432812</v>
      </c>
      <c r="K295">
        <v>0.1799673394358953</v>
      </c>
      <c r="L295">
        <v>1.9996371048432812E-2</v>
      </c>
      <c r="M295">
        <v>1.8144757835949089E-4</v>
      </c>
      <c r="N295">
        <v>1</v>
      </c>
      <c r="O295">
        <v>4.8000000000000001E-2</v>
      </c>
      <c r="P295">
        <v>3.4000000000000002E-2</v>
      </c>
      <c r="Q295">
        <v>4.2999999999999997E-2</v>
      </c>
      <c r="R295">
        <v>0.223</v>
      </c>
      <c r="S295">
        <v>800</v>
      </c>
      <c r="T295">
        <v>0.19294938949334714</v>
      </c>
      <c r="X295">
        <v>363636</v>
      </c>
      <c r="Y295">
        <v>65.980871604331824</v>
      </c>
      <c r="Z295">
        <v>21.508410881233335</v>
      </c>
      <c r="AA295">
        <v>0</v>
      </c>
      <c r="AB295">
        <v>1623</v>
      </c>
      <c r="AC295">
        <v>18000</v>
      </c>
      <c r="AD295">
        <v>980.78720877621868</v>
      </c>
      <c r="AE295">
        <v>980.78720877621868</v>
      </c>
      <c r="AF295">
        <v>110.79519965470082</v>
      </c>
      <c r="AG295">
        <v>79.471476538349776</v>
      </c>
      <c r="AI295">
        <v>6.6445938763654331</v>
      </c>
      <c r="AJ295">
        <v>768.61783036999816</v>
      </c>
      <c r="AM295">
        <v>0.9282533484888128</v>
      </c>
    </row>
    <row r="296" spans="1:39" x14ac:dyDescent="0.35">
      <c r="A296">
        <v>0.14699999999998381</v>
      </c>
      <c r="B296">
        <v>0.85300000000001619</v>
      </c>
      <c r="C296">
        <v>-5.0147636045368333E-4</v>
      </c>
      <c r="D296">
        <v>0.6</v>
      </c>
      <c r="E296">
        <v>0.2</v>
      </c>
      <c r="F296">
        <v>0.18</v>
      </c>
      <c r="G296">
        <v>0.02</v>
      </c>
      <c r="H296">
        <v>1</v>
      </c>
      <c r="I296">
        <v>0.59989201623139332</v>
      </c>
      <c r="J296">
        <v>0.19996400541046444</v>
      </c>
      <c r="K296">
        <v>0.17996760486941799</v>
      </c>
      <c r="L296">
        <v>1.9996400541046445E-2</v>
      </c>
      <c r="M296">
        <v>1.7997294767781307E-4</v>
      </c>
      <c r="N296">
        <v>1</v>
      </c>
      <c r="O296">
        <v>4.8000000000000001E-2</v>
      </c>
      <c r="P296">
        <v>3.4000000000000002E-2</v>
      </c>
      <c r="Q296">
        <v>4.2999999999999997E-2</v>
      </c>
      <c r="R296">
        <v>0.223</v>
      </c>
      <c r="S296">
        <v>800</v>
      </c>
      <c r="T296">
        <v>0.19176975543535146</v>
      </c>
      <c r="X296">
        <v>363636</v>
      </c>
      <c r="Y296">
        <v>65.444642801769234</v>
      </c>
      <c r="Z296">
        <v>21.455837089125115</v>
      </c>
      <c r="AA296">
        <v>0</v>
      </c>
      <c r="AB296">
        <v>1623</v>
      </c>
      <c r="AC296">
        <v>18000</v>
      </c>
      <c r="AD296">
        <v>980.78720877621868</v>
      </c>
      <c r="AE296">
        <v>980.78720877621868</v>
      </c>
      <c r="AF296">
        <v>111.19930021786831</v>
      </c>
      <c r="AG296">
        <v>79.579394305967185</v>
      </c>
      <c r="AI296">
        <v>6.6441628357647211</v>
      </c>
      <c r="AJ296">
        <v>768.2865962714784</v>
      </c>
      <c r="AM296">
        <v>0.92645518229501189</v>
      </c>
    </row>
    <row r="297" spans="1:39" x14ac:dyDescent="0.35">
      <c r="A297">
        <v>0.14749999999998376</v>
      </c>
      <c r="B297">
        <v>0.85250000000001624</v>
      </c>
      <c r="C297">
        <v>-5.0147809327111726E-4</v>
      </c>
      <c r="D297">
        <v>0.6</v>
      </c>
      <c r="E297">
        <v>0.2</v>
      </c>
      <c r="F297">
        <v>0.18</v>
      </c>
      <c r="G297">
        <v>0.02</v>
      </c>
      <c r="H297">
        <v>1</v>
      </c>
      <c r="I297">
        <v>0.59989290204766554</v>
      </c>
      <c r="J297">
        <v>0.19996430068255522</v>
      </c>
      <c r="K297">
        <v>0.17996787061429967</v>
      </c>
      <c r="L297">
        <v>1.9996430068255518E-2</v>
      </c>
      <c r="M297">
        <v>1.7849658722407467E-4</v>
      </c>
      <c r="N297">
        <v>0.99999999999999989</v>
      </c>
      <c r="O297">
        <v>4.8000000000000001E-2</v>
      </c>
      <c r="P297">
        <v>3.4000000000000002E-2</v>
      </c>
      <c r="Q297">
        <v>4.2999999999999997E-2</v>
      </c>
      <c r="R297">
        <v>0.223</v>
      </c>
      <c r="S297">
        <v>800</v>
      </c>
      <c r="T297">
        <v>0.19058873764239043</v>
      </c>
      <c r="X297">
        <v>363636</v>
      </c>
      <c r="Y297">
        <v>64.907784991813614</v>
      </c>
      <c r="Z297">
        <v>21.402962154872213</v>
      </c>
      <c r="AA297">
        <v>0</v>
      </c>
      <c r="AB297">
        <v>1623</v>
      </c>
      <c r="AC297">
        <v>18000</v>
      </c>
      <c r="AD297">
        <v>980.78720877621868</v>
      </c>
      <c r="AE297">
        <v>980.78720877621868</v>
      </c>
      <c r="AF297">
        <v>111.6075999903305</v>
      </c>
      <c r="AG297">
        <v>79.687964494727737</v>
      </c>
      <c r="AI297">
        <v>6.6437273160074284</v>
      </c>
      <c r="AJ297">
        <v>767.95206513228698</v>
      </c>
      <c r="AM297">
        <v>0.92466396926801842</v>
      </c>
    </row>
    <row r="298" spans="1:39" x14ac:dyDescent="0.35">
      <c r="A298">
        <v>0.1479999999999837</v>
      </c>
      <c r="B298">
        <v>0.8520000000000163</v>
      </c>
      <c r="C298">
        <v>-5.0147982914107762E-4</v>
      </c>
      <c r="D298">
        <v>0.6</v>
      </c>
      <c r="E298">
        <v>0.2</v>
      </c>
      <c r="F298">
        <v>0.18</v>
      </c>
      <c r="G298">
        <v>0.02</v>
      </c>
      <c r="H298">
        <v>1</v>
      </c>
      <c r="I298">
        <v>0.59989378890362821</v>
      </c>
      <c r="J298">
        <v>0.19996459630120944</v>
      </c>
      <c r="K298">
        <v>0.17996813667108846</v>
      </c>
      <c r="L298">
        <v>1.9996459630120943E-2</v>
      </c>
      <c r="M298">
        <v>1.7701849395290229E-4</v>
      </c>
      <c r="N298">
        <v>1</v>
      </c>
      <c r="O298">
        <v>4.8000000000000001E-2</v>
      </c>
      <c r="P298">
        <v>3.4000000000000002E-2</v>
      </c>
      <c r="Q298">
        <v>4.2999999999999997E-2</v>
      </c>
      <c r="R298">
        <v>0.223</v>
      </c>
      <c r="S298">
        <v>800</v>
      </c>
      <c r="T298">
        <v>0.18940633367831089</v>
      </c>
      <c r="X298">
        <v>363636</v>
      </c>
      <c r="Y298">
        <v>64.370297067057578</v>
      </c>
      <c r="Z298">
        <v>21.349783041515018</v>
      </c>
      <c r="AA298">
        <v>0</v>
      </c>
      <c r="AB298">
        <v>1623</v>
      </c>
      <c r="AC298">
        <v>18000</v>
      </c>
      <c r="AD298">
        <v>980.78720877621868</v>
      </c>
      <c r="AE298">
        <v>980.78720877621868</v>
      </c>
      <c r="AF298">
        <v>112.02017131555014</v>
      </c>
      <c r="AG298">
        <v>79.797194923176463</v>
      </c>
      <c r="AI298">
        <v>6.6432872399271936</v>
      </c>
      <c r="AJ298">
        <v>767.61418215021763</v>
      </c>
      <c r="AM298">
        <v>0.92287966915579467</v>
      </c>
    </row>
    <row r="299" spans="1:39" x14ac:dyDescent="0.35">
      <c r="A299">
        <v>0.14849999999998365</v>
      </c>
      <c r="B299">
        <v>0.85150000000001635</v>
      </c>
      <c r="C299">
        <v>-5.0148156807073815E-4</v>
      </c>
      <c r="D299">
        <v>0.6</v>
      </c>
      <c r="E299">
        <v>0.2</v>
      </c>
      <c r="F299">
        <v>0.18</v>
      </c>
      <c r="G299">
        <v>0.02</v>
      </c>
      <c r="H299">
        <v>1</v>
      </c>
      <c r="I299">
        <v>0.59989467680111286</v>
      </c>
      <c r="J299">
        <v>0.19996489226703765</v>
      </c>
      <c r="K299">
        <v>0.17996840304033387</v>
      </c>
      <c r="L299">
        <v>1.9996489226703766E-2</v>
      </c>
      <c r="M299">
        <v>1.7553866481176967E-4</v>
      </c>
      <c r="N299">
        <v>0.99999999999999989</v>
      </c>
      <c r="O299">
        <v>4.8000000000000001E-2</v>
      </c>
      <c r="P299">
        <v>3.4000000000000002E-2</v>
      </c>
      <c r="Q299">
        <v>4.2999999999999997E-2</v>
      </c>
      <c r="R299">
        <v>0.223</v>
      </c>
      <c r="S299">
        <v>800</v>
      </c>
      <c r="T299">
        <v>0.18822254110123773</v>
      </c>
      <c r="X299">
        <v>363636</v>
      </c>
      <c r="Y299">
        <v>63.832177917492672</v>
      </c>
      <c r="Z299">
        <v>21.29629666145448</v>
      </c>
      <c r="AA299">
        <v>0</v>
      </c>
      <c r="AB299">
        <v>1623</v>
      </c>
      <c r="AC299">
        <v>18000</v>
      </c>
      <c r="AD299">
        <v>980.78720877621868</v>
      </c>
      <c r="AE299">
        <v>980.78720877621868</v>
      </c>
      <c r="AF299">
        <v>112.43708828462024</v>
      </c>
      <c r="AG299">
        <v>79.907093554023078</v>
      </c>
      <c r="AI299">
        <v>6.6428425284935191</v>
      </c>
      <c r="AJ299">
        <v>767.27289124037429</v>
      </c>
      <c r="AM299">
        <v>0.92110224201639768</v>
      </c>
    </row>
    <row r="300" spans="1:39" x14ac:dyDescent="0.35">
      <c r="A300">
        <v>0.14899999999998359</v>
      </c>
      <c r="B300">
        <v>0.85100000000001641</v>
      </c>
      <c r="C300">
        <v>-5.0148331006729405E-4</v>
      </c>
      <c r="D300">
        <v>0.6</v>
      </c>
      <c r="E300">
        <v>0.2</v>
      </c>
      <c r="F300">
        <v>0.18</v>
      </c>
      <c r="G300">
        <v>0.02</v>
      </c>
      <c r="H300">
        <v>1</v>
      </c>
      <c r="I300">
        <v>0.59989556574195535</v>
      </c>
      <c r="J300">
        <v>0.19996518858065182</v>
      </c>
      <c r="K300">
        <v>0.1799686697225866</v>
      </c>
      <c r="L300">
        <v>1.9996518858065179E-2</v>
      </c>
      <c r="M300">
        <v>1.7405709674097645E-4</v>
      </c>
      <c r="N300">
        <v>1</v>
      </c>
      <c r="O300">
        <v>4.8000000000000001E-2</v>
      </c>
      <c r="P300">
        <v>3.4000000000000002E-2</v>
      </c>
      <c r="Q300">
        <v>4.2999999999999997E-2</v>
      </c>
      <c r="R300">
        <v>0.223</v>
      </c>
      <c r="S300">
        <v>800</v>
      </c>
      <c r="T300">
        <v>0.18703735746355693</v>
      </c>
      <c r="X300">
        <v>363636</v>
      </c>
      <c r="Y300">
        <v>63.293426430501718</v>
      </c>
      <c r="Z300">
        <v>21.242499875244555</v>
      </c>
      <c r="AA300">
        <v>0</v>
      </c>
      <c r="AB300">
        <v>1623</v>
      </c>
      <c r="AC300">
        <v>18000</v>
      </c>
      <c r="AD300">
        <v>980.78720877621868</v>
      </c>
      <c r="AE300">
        <v>980.78720877621868</v>
      </c>
      <c r="AF300">
        <v>112.85842679075841</v>
      </c>
      <c r="AG300">
        <v>80.017668497770529</v>
      </c>
      <c r="AI300">
        <v>6.6423931007536385</v>
      </c>
      <c r="AJ300">
        <v>766.92813499630529</v>
      </c>
      <c r="AM300">
        <v>0.91933164821499935</v>
      </c>
    </row>
    <row r="301" spans="1:39" x14ac:dyDescent="0.35">
      <c r="A301">
        <v>0.14949999999998353</v>
      </c>
      <c r="B301">
        <v>0.85050000000001647</v>
      </c>
      <c r="C301">
        <v>-5.0148505513796155E-4</v>
      </c>
      <c r="D301">
        <v>0.6</v>
      </c>
      <c r="E301">
        <v>0.2</v>
      </c>
      <c r="F301">
        <v>0.18</v>
      </c>
      <c r="G301">
        <v>0.02</v>
      </c>
      <c r="H301">
        <v>1</v>
      </c>
      <c r="I301">
        <v>0.59989645572799577</v>
      </c>
      <c r="J301">
        <v>0.19996548524266528</v>
      </c>
      <c r="K301">
        <v>0.17996893671839873</v>
      </c>
      <c r="L301">
        <v>1.9996548524266525E-2</v>
      </c>
      <c r="M301">
        <v>1.7257378667362737E-4</v>
      </c>
      <c r="N301">
        <v>1</v>
      </c>
      <c r="O301">
        <v>4.8000000000000001E-2</v>
      </c>
      <c r="P301">
        <v>3.4000000000000002E-2</v>
      </c>
      <c r="Q301">
        <v>4.2999999999999997E-2</v>
      </c>
      <c r="R301">
        <v>0.223</v>
      </c>
      <c r="S301">
        <v>800</v>
      </c>
      <c r="T301">
        <v>0.18585078031189892</v>
      </c>
      <c r="X301">
        <v>363636</v>
      </c>
      <c r="Y301">
        <v>62.754041490851165</v>
      </c>
      <c r="Z301">
        <v>21.188389490347063</v>
      </c>
      <c r="AA301">
        <v>0</v>
      </c>
      <c r="AB301">
        <v>1623</v>
      </c>
      <c r="AC301">
        <v>18000</v>
      </c>
      <c r="AD301">
        <v>980.78720877621868</v>
      </c>
      <c r="AE301">
        <v>980.78720877621868</v>
      </c>
      <c r="AF301">
        <v>113.28426458588889</v>
      </c>
      <c r="AG301">
        <v>80.128928016459881</v>
      </c>
      <c r="AI301">
        <v>6.6419388737721663</v>
      </c>
      <c r="AJ301">
        <v>766.57985464969329</v>
      </c>
      <c r="AM301">
        <v>0.91756784842093952</v>
      </c>
    </row>
    <row r="302" spans="1:39" x14ac:dyDescent="0.35">
      <c r="A302">
        <v>0.14999999999998348</v>
      </c>
      <c r="B302">
        <v>0.85000000000001652</v>
      </c>
      <c r="C302">
        <v>-5.0148680328997793E-4</v>
      </c>
      <c r="D302">
        <v>0.6</v>
      </c>
      <c r="E302">
        <v>0.2</v>
      </c>
      <c r="F302">
        <v>0.18</v>
      </c>
      <c r="G302">
        <v>0.02</v>
      </c>
      <c r="H302">
        <v>1</v>
      </c>
      <c r="I302">
        <v>0.59989734676107864</v>
      </c>
      <c r="J302">
        <v>0.19996578225369288</v>
      </c>
      <c r="K302">
        <v>0.17996920402832359</v>
      </c>
      <c r="L302">
        <v>1.999657822536929E-2</v>
      </c>
      <c r="M302">
        <v>1.710887315356108E-4</v>
      </c>
      <c r="N302">
        <v>1</v>
      </c>
      <c r="O302">
        <v>4.8000000000000001E-2</v>
      </c>
      <c r="P302">
        <v>3.4000000000000002E-2</v>
      </c>
      <c r="Q302">
        <v>4.2999999999999997E-2</v>
      </c>
      <c r="R302">
        <v>0.223</v>
      </c>
      <c r="S302">
        <v>800</v>
      </c>
      <c r="T302">
        <v>0.18466280718712125</v>
      </c>
      <c r="X302">
        <v>363636</v>
      </c>
      <c r="Y302">
        <v>62.21402198068337</v>
      </c>
      <c r="Z302">
        <v>21.133962259847625</v>
      </c>
      <c r="AA302">
        <v>0</v>
      </c>
      <c r="AB302">
        <v>1623</v>
      </c>
      <c r="AC302">
        <v>18000</v>
      </c>
      <c r="AD302">
        <v>980.78720877621868</v>
      </c>
      <c r="AE302">
        <v>980.78720877621868</v>
      </c>
      <c r="AF302">
        <v>113.71468133940648</v>
      </c>
      <c r="AG302">
        <v>80.240880527536376</v>
      </c>
      <c r="AI302">
        <v>6.6414797625684141</v>
      </c>
      <c r="AJ302">
        <v>766.22799002852832</v>
      </c>
      <c r="AM302">
        <v>0.91581080360481437</v>
      </c>
    </row>
    <row r="303" spans="1:39" x14ac:dyDescent="0.35">
      <c r="A303">
        <v>0.15049999999998342</v>
      </c>
      <c r="B303">
        <v>0.84950000000001658</v>
      </c>
      <c r="C303">
        <v>-5.0148855453060223E-4</v>
      </c>
      <c r="D303">
        <v>0.6</v>
      </c>
      <c r="E303">
        <v>0.2</v>
      </c>
      <c r="F303">
        <v>0.18</v>
      </c>
      <c r="G303">
        <v>0.02</v>
      </c>
      <c r="H303">
        <v>1</v>
      </c>
      <c r="I303">
        <v>0.5998982388430526</v>
      </c>
      <c r="J303">
        <v>0.19996607961435089</v>
      </c>
      <c r="K303">
        <v>0.1799694716529158</v>
      </c>
      <c r="L303">
        <v>1.9996607961435091E-2</v>
      </c>
      <c r="M303">
        <v>1.6960192824557775E-4</v>
      </c>
      <c r="N303">
        <v>0.99999999999999989</v>
      </c>
      <c r="O303">
        <v>4.8000000000000001E-2</v>
      </c>
      <c r="P303">
        <v>3.4000000000000002E-2</v>
      </c>
      <c r="Q303">
        <v>4.2999999999999997E-2</v>
      </c>
      <c r="R303">
        <v>0.223</v>
      </c>
      <c r="S303">
        <v>800</v>
      </c>
      <c r="T303">
        <v>0.18347343562429205</v>
      </c>
      <c r="X303">
        <v>363636</v>
      </c>
      <c r="Y303">
        <v>61.67336677950891</v>
      </c>
      <c r="Z303">
        <v>21.079214881131104</v>
      </c>
      <c r="AA303">
        <v>0</v>
      </c>
      <c r="AB303">
        <v>1623</v>
      </c>
      <c r="AC303">
        <v>18000</v>
      </c>
      <c r="AD303">
        <v>980.78720877621868</v>
      </c>
      <c r="AE303">
        <v>980.78720877621868</v>
      </c>
      <c r="AF303">
        <v>114.14975869922341</v>
      </c>
      <c r="AG303">
        <v>80.35353460784097</v>
      </c>
      <c r="AI303">
        <v>6.6410156800512761</v>
      </c>
      <c r="AJ303">
        <v>765.87247951370216</v>
      </c>
      <c r="AM303">
        <v>0.9140604750355974</v>
      </c>
    </row>
    <row r="304" spans="1:39" x14ac:dyDescent="0.35">
      <c r="A304">
        <v>0.15099999999998337</v>
      </c>
      <c r="B304">
        <v>0.84900000000001663</v>
      </c>
      <c r="C304">
        <v>-5.0149030886711455E-4</v>
      </c>
      <c r="D304">
        <v>0.6</v>
      </c>
      <c r="E304">
        <v>0.2</v>
      </c>
      <c r="F304">
        <v>0.18</v>
      </c>
      <c r="G304">
        <v>0.02</v>
      </c>
      <c r="H304">
        <v>1</v>
      </c>
      <c r="I304">
        <v>0.59989913197577105</v>
      </c>
      <c r="J304">
        <v>0.19996637732525702</v>
      </c>
      <c r="K304">
        <v>0.1799697395927313</v>
      </c>
      <c r="L304">
        <v>1.9996637732525701E-2</v>
      </c>
      <c r="M304">
        <v>1.681133737149204E-4</v>
      </c>
      <c r="N304">
        <v>1</v>
      </c>
      <c r="O304">
        <v>4.8000000000000001E-2</v>
      </c>
      <c r="P304">
        <v>3.4000000000000002E-2</v>
      </c>
      <c r="Q304">
        <v>4.2999999999999997E-2</v>
      </c>
      <c r="R304">
        <v>0.223</v>
      </c>
      <c r="S304">
        <v>800</v>
      </c>
      <c r="T304">
        <v>0.18228266315267277</v>
      </c>
      <c r="X304">
        <v>363636</v>
      </c>
      <c r="Y304">
        <v>61.132074764198791</v>
      </c>
      <c r="Z304">
        <v>21.024143994515047</v>
      </c>
      <c r="AA304">
        <v>0</v>
      </c>
      <c r="AB304">
        <v>1623</v>
      </c>
      <c r="AC304">
        <v>18000</v>
      </c>
      <c r="AD304">
        <v>980.78720877621868</v>
      </c>
      <c r="AE304">
        <v>980.78720877621868</v>
      </c>
      <c r="AF304">
        <v>114.5895803552034</v>
      </c>
      <c r="AG304">
        <v>80.466898997732898</v>
      </c>
      <c r="AI304">
        <v>6.6405465369515637</v>
      </c>
      <c r="AJ304">
        <v>765.5132599939468</v>
      </c>
      <c r="AM304">
        <v>0.91231682427779326</v>
      </c>
    </row>
    <row r="305" spans="1:39" x14ac:dyDescent="0.35">
      <c r="A305">
        <v>0.15149999999998331</v>
      </c>
      <c r="B305">
        <v>0.84850000000001669</v>
      </c>
      <c r="C305">
        <v>-5.0149206630681646E-4</v>
      </c>
      <c r="D305">
        <v>0.6</v>
      </c>
      <c r="E305">
        <v>0.2</v>
      </c>
      <c r="F305">
        <v>0.18</v>
      </c>
      <c r="G305">
        <v>0.02</v>
      </c>
      <c r="H305">
        <v>1</v>
      </c>
      <c r="I305">
        <v>0.59990002616109139</v>
      </c>
      <c r="J305">
        <v>0.19996667538703047</v>
      </c>
      <c r="K305">
        <v>0.1799700078483274</v>
      </c>
      <c r="L305">
        <v>1.9996667538703047E-2</v>
      </c>
      <c r="M305">
        <v>1.6662306484775075E-4</v>
      </c>
      <c r="N305">
        <v>1</v>
      </c>
      <c r="O305">
        <v>4.8000000000000001E-2</v>
      </c>
      <c r="P305">
        <v>3.4000000000000002E-2</v>
      </c>
      <c r="Q305">
        <v>4.2999999999999997E-2</v>
      </c>
      <c r="R305">
        <v>0.223</v>
      </c>
      <c r="S305">
        <v>800</v>
      </c>
      <c r="T305">
        <v>0.18109048729570087</v>
      </c>
      <c r="X305">
        <v>363636</v>
      </c>
      <c r="Y305">
        <v>60.590144808976689</v>
      </c>
      <c r="Z305">
        <v>20.968746181839403</v>
      </c>
      <c r="AA305">
        <v>0</v>
      </c>
      <c r="AB305">
        <v>1623</v>
      </c>
      <c r="AC305">
        <v>18000</v>
      </c>
      <c r="AD305">
        <v>980.78720877621868</v>
      </c>
      <c r="AE305">
        <v>980.78720877621868</v>
      </c>
      <c r="AF305">
        <v>115.03423210509499</v>
      </c>
      <c r="AG305">
        <v>80.580982605347955</v>
      </c>
      <c r="AI305">
        <v>6.64007224175168</v>
      </c>
      <c r="AJ305">
        <v>765.15026681904931</v>
      </c>
      <c r="AM305">
        <v>0.91057981318862469</v>
      </c>
    </row>
    <row r="306" spans="1:39" x14ac:dyDescent="0.35">
      <c r="A306">
        <v>0.15199999999998326</v>
      </c>
      <c r="B306">
        <v>0.84800000000001674</v>
      </c>
      <c r="C306">
        <v>-5.0149382685703097E-4</v>
      </c>
      <c r="D306">
        <v>0.6</v>
      </c>
      <c r="E306">
        <v>0.2</v>
      </c>
      <c r="F306">
        <v>0.18</v>
      </c>
      <c r="G306">
        <v>0.02</v>
      </c>
      <c r="H306">
        <v>1</v>
      </c>
      <c r="I306">
        <v>0.59990092140087548</v>
      </c>
      <c r="J306">
        <v>0.19996697380029183</v>
      </c>
      <c r="K306">
        <v>0.17997027642026264</v>
      </c>
      <c r="L306">
        <v>1.9996697380029183E-2</v>
      </c>
      <c r="M306">
        <v>1.6513099854087928E-4</v>
      </c>
      <c r="N306">
        <v>1</v>
      </c>
      <c r="O306">
        <v>4.8000000000000001E-2</v>
      </c>
      <c r="P306">
        <v>3.4000000000000002E-2</v>
      </c>
      <c r="Q306">
        <v>4.2999999999999997E-2</v>
      </c>
      <c r="R306">
        <v>0.223</v>
      </c>
      <c r="S306">
        <v>800</v>
      </c>
      <c r="T306">
        <v>0.17989690557097318</v>
      </c>
      <c r="X306">
        <v>363636</v>
      </c>
      <c r="Y306">
        <v>60.047575785411176</v>
      </c>
      <c r="Z306">
        <v>20.913017965010848</v>
      </c>
      <c r="AA306">
        <v>0</v>
      </c>
      <c r="AB306">
        <v>1623</v>
      </c>
      <c r="AC306">
        <v>18000</v>
      </c>
      <c r="AD306">
        <v>980.78720877621868</v>
      </c>
      <c r="AE306">
        <v>980.78720877621868</v>
      </c>
      <c r="AF306">
        <v>115.48380192308052</v>
      </c>
      <c r="AG306">
        <v>80.695794510998397</v>
      </c>
      <c r="AI306">
        <v>6.6395927006124946</v>
      </c>
      <c r="AJ306">
        <v>764.78343375125428</v>
      </c>
      <c r="AM306">
        <v>0.90884940391525115</v>
      </c>
    </row>
    <row r="307" spans="1:39" x14ac:dyDescent="0.35">
      <c r="A307">
        <v>0.1524999999999832</v>
      </c>
      <c r="B307">
        <v>0.8475000000000168</v>
      </c>
      <c r="C307">
        <v>-5.0149559052510312E-4</v>
      </c>
      <c r="D307">
        <v>0.6</v>
      </c>
      <c r="E307">
        <v>0.2</v>
      </c>
      <c r="F307">
        <v>0.18</v>
      </c>
      <c r="G307">
        <v>0.02</v>
      </c>
      <c r="H307">
        <v>1</v>
      </c>
      <c r="I307">
        <v>0.59990181769698969</v>
      </c>
      <c r="J307">
        <v>0.19996727256566327</v>
      </c>
      <c r="K307">
        <v>0.17997054530909692</v>
      </c>
      <c r="L307">
        <v>1.9996727256566326E-2</v>
      </c>
      <c r="M307">
        <v>1.6363717168379319E-4</v>
      </c>
      <c r="N307">
        <v>1</v>
      </c>
      <c r="O307">
        <v>4.8000000000000001E-2</v>
      </c>
      <c r="P307">
        <v>3.4000000000000002E-2</v>
      </c>
      <c r="Q307">
        <v>4.2999999999999997E-2</v>
      </c>
      <c r="R307">
        <v>0.223</v>
      </c>
      <c r="S307">
        <v>800</v>
      </c>
      <c r="T307">
        <v>0.17870191549022807</v>
      </c>
      <c r="X307">
        <v>363636</v>
      </c>
      <c r="Y307">
        <v>59.504366562407817</v>
      </c>
      <c r="Z307">
        <v>20.856955804499908</v>
      </c>
      <c r="AA307">
        <v>0</v>
      </c>
      <c r="AB307">
        <v>1623</v>
      </c>
      <c r="AC307">
        <v>18000</v>
      </c>
      <c r="AD307">
        <v>980.78720877621868</v>
      </c>
      <c r="AE307">
        <v>980.78720877621868</v>
      </c>
      <c r="AF307">
        <v>115.93838003106391</v>
      </c>
      <c r="AG307">
        <v>80.811343971719921</v>
      </c>
      <c r="AI307">
        <v>6.6391078172973126</v>
      </c>
      <c r="AJ307">
        <v>764.41269291478739</v>
      </c>
      <c r="AM307">
        <v>0.90712555889201885</v>
      </c>
    </row>
    <row r="308" spans="1:39" x14ac:dyDescent="0.35">
      <c r="A308">
        <v>0.15299999999998315</v>
      </c>
      <c r="B308">
        <v>0.84700000000001685</v>
      </c>
      <c r="C308">
        <v>-5.0149735731839932E-4</v>
      </c>
      <c r="D308">
        <v>0.6</v>
      </c>
      <c r="E308">
        <v>0.2</v>
      </c>
      <c r="F308">
        <v>0.18</v>
      </c>
      <c r="G308">
        <v>0.02</v>
      </c>
      <c r="H308">
        <v>1</v>
      </c>
      <c r="I308">
        <v>0.59990271505130477</v>
      </c>
      <c r="J308">
        <v>0.19996757168376827</v>
      </c>
      <c r="K308">
        <v>0.17997081451539143</v>
      </c>
      <c r="L308">
        <v>1.9996757168376827E-2</v>
      </c>
      <c r="M308">
        <v>1.62141581158635E-4</v>
      </c>
      <c r="N308">
        <v>1</v>
      </c>
      <c r="O308">
        <v>4.8000000000000001E-2</v>
      </c>
      <c r="P308">
        <v>3.4000000000000002E-2</v>
      </c>
      <c r="Q308">
        <v>4.2999999999999997E-2</v>
      </c>
      <c r="R308">
        <v>0.223</v>
      </c>
      <c r="S308">
        <v>800</v>
      </c>
      <c r="T308">
        <v>0.17750551455932861</v>
      </c>
      <c r="X308">
        <v>363636</v>
      </c>
      <c r="Y308">
        <v>58.960516006201395</v>
      </c>
      <c r="Z308">
        <v>20.800556097788981</v>
      </c>
      <c r="AA308">
        <v>0</v>
      </c>
      <c r="AB308">
        <v>1623</v>
      </c>
      <c r="AC308">
        <v>18000</v>
      </c>
      <c r="AD308">
        <v>980.78720877621868</v>
      </c>
      <c r="AE308">
        <v>980.78720877621868</v>
      </c>
      <c r="AF308">
        <v>116.39805897282848</v>
      </c>
      <c r="AG308">
        <v>80.927640425971916</v>
      </c>
      <c r="AI308">
        <v>6.6386174930927639</v>
      </c>
      <c r="AJ308">
        <v>764.0379747433891</v>
      </c>
      <c r="AM308">
        <v>0.90540824083774296</v>
      </c>
    </row>
    <row r="309" spans="1:39" x14ac:dyDescent="0.35">
      <c r="A309">
        <v>0.15349999999998309</v>
      </c>
      <c r="B309">
        <v>0.84650000000001691</v>
      </c>
      <c r="C309">
        <v>-5.0149912724430762E-4</v>
      </c>
      <c r="D309">
        <v>0.6</v>
      </c>
      <c r="E309">
        <v>0.2</v>
      </c>
      <c r="F309">
        <v>0.18</v>
      </c>
      <c r="G309">
        <v>0.02</v>
      </c>
      <c r="H309">
        <v>1</v>
      </c>
      <c r="I309">
        <v>0.59990361346569587</v>
      </c>
      <c r="J309">
        <v>0.19996787115523196</v>
      </c>
      <c r="K309">
        <v>0.17997108403970877</v>
      </c>
      <c r="L309">
        <v>1.9996787115523197E-2</v>
      </c>
      <c r="M309">
        <v>1.6064422384018067E-4</v>
      </c>
      <c r="N309">
        <v>1</v>
      </c>
      <c r="O309">
        <v>4.8000000000000001E-2</v>
      </c>
      <c r="P309">
        <v>3.4000000000000002E-2</v>
      </c>
      <c r="Q309">
        <v>4.2999999999999997E-2</v>
      </c>
      <c r="R309">
        <v>0.223</v>
      </c>
      <c r="S309">
        <v>800</v>
      </c>
      <c r="T309">
        <v>0.17630770027824497</v>
      </c>
      <c r="X309">
        <v>363636</v>
      </c>
      <c r="Y309">
        <v>58.41602298034794</v>
      </c>
      <c r="Z309">
        <v>20.743815177769253</v>
      </c>
      <c r="AA309">
        <v>0</v>
      </c>
      <c r="AB309">
        <v>1623</v>
      </c>
      <c r="AC309">
        <v>18000</v>
      </c>
      <c r="AD309">
        <v>980.78720877621868</v>
      </c>
      <c r="AE309">
        <v>980.78720877621868</v>
      </c>
      <c r="AF309">
        <v>116.86293369120055</v>
      </c>
      <c r="AG309">
        <v>81.044693498497082</v>
      </c>
      <c r="AI309">
        <v>6.6381216267265</v>
      </c>
      <c r="AJ309">
        <v>763.65920792578925</v>
      </c>
      <c r="AM309">
        <v>0.90369741275301918</v>
      </c>
    </row>
    <row r="310" spans="1:39" x14ac:dyDescent="0.35">
      <c r="A310">
        <v>0.15399999999998304</v>
      </c>
      <c r="B310">
        <v>0.84600000000001696</v>
      </c>
      <c r="C310">
        <v>-5.0150090031023825E-4</v>
      </c>
      <c r="D310">
        <v>0.6</v>
      </c>
      <c r="E310">
        <v>0.2</v>
      </c>
      <c r="F310">
        <v>0.18</v>
      </c>
      <c r="G310">
        <v>0.02</v>
      </c>
      <c r="H310">
        <v>1</v>
      </c>
      <c r="I310">
        <v>0.5999045129420425</v>
      </c>
      <c r="J310">
        <v>0.19996817098068084</v>
      </c>
      <c r="K310">
        <v>0.17997135388261273</v>
      </c>
      <c r="L310">
        <v>1.9996817098068081E-2</v>
      </c>
      <c r="M310">
        <v>1.5914509659581804E-4</v>
      </c>
      <c r="N310">
        <v>1</v>
      </c>
      <c r="O310">
        <v>4.8000000000000001E-2</v>
      </c>
      <c r="P310">
        <v>3.4000000000000002E-2</v>
      </c>
      <c r="Q310">
        <v>4.2999999999999997E-2</v>
      </c>
      <c r="R310">
        <v>0.223</v>
      </c>
      <c r="S310">
        <v>800</v>
      </c>
      <c r="T310">
        <v>0.17510847014103714</v>
      </c>
      <c r="X310">
        <v>363636</v>
      </c>
      <c r="Y310">
        <v>57.870886345716883</v>
      </c>
      <c r="Z310">
        <v>20.686729311084509</v>
      </c>
      <c r="AA310">
        <v>0</v>
      </c>
      <c r="AB310">
        <v>1623</v>
      </c>
      <c r="AC310">
        <v>18000</v>
      </c>
      <c r="AD310">
        <v>980.78720877621868</v>
      </c>
      <c r="AE310">
        <v>980.78720877621868</v>
      </c>
      <c r="AF310">
        <v>117.33310160836518</v>
      </c>
      <c r="AG310">
        <v>81.162513005347307</v>
      </c>
      <c r="AI310">
        <v>6.6376201142815248</v>
      </c>
      <c r="AJ310">
        <v>763.27631934901285</v>
      </c>
      <c r="AM310">
        <v>0.90199303791756724</v>
      </c>
    </row>
    <row r="311" spans="1:39" x14ac:dyDescent="0.35">
      <c r="A311">
        <v>0.15449999999998298</v>
      </c>
      <c r="B311">
        <v>0.84550000000001702</v>
      </c>
      <c r="C311">
        <v>-5.0150267652362317E-4</v>
      </c>
      <c r="D311">
        <v>0.6</v>
      </c>
      <c r="E311">
        <v>0.2</v>
      </c>
      <c r="F311">
        <v>0.18</v>
      </c>
      <c r="G311">
        <v>0.02</v>
      </c>
      <c r="H311">
        <v>1</v>
      </c>
      <c r="I311">
        <v>0.5999054134822287</v>
      </c>
      <c r="J311">
        <v>0.1999684711607429</v>
      </c>
      <c r="K311">
        <v>0.1799716240446686</v>
      </c>
      <c r="L311">
        <v>1.9996847116074291E-2</v>
      </c>
      <c r="M311">
        <v>1.5764419628552475E-4</v>
      </c>
      <c r="N311">
        <v>1</v>
      </c>
      <c r="O311">
        <v>4.8000000000000001E-2</v>
      </c>
      <c r="P311">
        <v>3.4000000000000002E-2</v>
      </c>
      <c r="Q311">
        <v>4.2999999999999997E-2</v>
      </c>
      <c r="R311">
        <v>0.223</v>
      </c>
      <c r="S311">
        <v>800</v>
      </c>
      <c r="T311">
        <v>0.17390782163583735</v>
      </c>
      <c r="X311">
        <v>363636</v>
      </c>
      <c r="Y311">
        <v>57.325104960483074</v>
      </c>
      <c r="Z311">
        <v>20.629294696419585</v>
      </c>
      <c r="AA311">
        <v>0</v>
      </c>
      <c r="AB311">
        <v>1623</v>
      </c>
      <c r="AC311">
        <v>18000</v>
      </c>
      <c r="AD311">
        <v>980.78720877621868</v>
      </c>
      <c r="AE311">
        <v>980.78720877621868</v>
      </c>
      <c r="AF311">
        <v>117.80866270948623</v>
      </c>
      <c r="AG311">
        <v>81.281108959082388</v>
      </c>
      <c r="AI311">
        <v>6.6371128491069955</v>
      </c>
      <c r="AJ311">
        <v>762.88923403941305</v>
      </c>
      <c r="AM311">
        <v>0.90029507988760327</v>
      </c>
    </row>
    <row r="312" spans="1:39" x14ac:dyDescent="0.35">
      <c r="A312">
        <v>0.15499999999998293</v>
      </c>
      <c r="B312">
        <v>0.84500000000001707</v>
      </c>
      <c r="C312">
        <v>-5.015044558919165E-4</v>
      </c>
      <c r="D312">
        <v>0.6</v>
      </c>
      <c r="E312">
        <v>0.2</v>
      </c>
      <c r="F312">
        <v>0.18</v>
      </c>
      <c r="G312">
        <v>0.02</v>
      </c>
      <c r="H312">
        <v>1</v>
      </c>
      <c r="I312">
        <v>0.59990631508814285</v>
      </c>
      <c r="J312">
        <v>0.19996877169604765</v>
      </c>
      <c r="K312">
        <v>0.17997189452644285</v>
      </c>
      <c r="L312">
        <v>1.9996877169604764E-2</v>
      </c>
      <c r="M312">
        <v>1.5614151976184649E-4</v>
      </c>
      <c r="N312">
        <v>1</v>
      </c>
      <c r="O312">
        <v>4.8000000000000001E-2</v>
      </c>
      <c r="P312">
        <v>3.4000000000000002E-2</v>
      </c>
      <c r="Q312">
        <v>4.2999999999999997E-2</v>
      </c>
      <c r="R312">
        <v>0.223</v>
      </c>
      <c r="S312">
        <v>800</v>
      </c>
      <c r="T312">
        <v>0.17270575224483259</v>
      </c>
      <c r="X312">
        <v>363636</v>
      </c>
      <c r="Y312">
        <v>56.778677680118804</v>
      </c>
      <c r="Z312">
        <v>20.571507462731208</v>
      </c>
      <c r="AA312">
        <v>0</v>
      </c>
      <c r="AB312">
        <v>1623</v>
      </c>
      <c r="AC312">
        <v>18000</v>
      </c>
      <c r="AD312">
        <v>980.78720877621868</v>
      </c>
      <c r="AE312">
        <v>980.78720877621868</v>
      </c>
      <c r="AF312">
        <v>118.28971962979276</v>
      </c>
      <c r="AG312">
        <v>81.4004915741492</v>
      </c>
      <c r="AI312">
        <v>6.636599721725335</v>
      </c>
      <c r="AJ312">
        <v>762.4978751013341</v>
      </c>
      <c r="AM312">
        <v>0.8986035024932425</v>
      </c>
    </row>
    <row r="313" spans="1:39" x14ac:dyDescent="0.35">
      <c r="A313">
        <v>0.15549999999998287</v>
      </c>
      <c r="B313">
        <v>0.84450000000001713</v>
      </c>
      <c r="C313">
        <v>-5.0150623842259415E-4</v>
      </c>
      <c r="D313">
        <v>0.6</v>
      </c>
      <c r="E313">
        <v>0.2</v>
      </c>
      <c r="F313">
        <v>0.18</v>
      </c>
      <c r="G313">
        <v>0.02</v>
      </c>
      <c r="H313">
        <v>1</v>
      </c>
      <c r="I313">
        <v>0.5999072177616781</v>
      </c>
      <c r="J313">
        <v>0.19996907258722604</v>
      </c>
      <c r="K313">
        <v>0.17997216532850341</v>
      </c>
      <c r="L313">
        <v>1.9996907258722604E-2</v>
      </c>
      <c r="M313">
        <v>1.5463706386987494E-4</v>
      </c>
      <c r="N313">
        <v>1.0000000000000002</v>
      </c>
      <c r="O313">
        <v>4.8000000000000001E-2</v>
      </c>
      <c r="P313">
        <v>3.4000000000000002E-2</v>
      </c>
      <c r="Q313">
        <v>4.2999999999999997E-2</v>
      </c>
      <c r="R313">
        <v>0.223</v>
      </c>
      <c r="S313">
        <v>800</v>
      </c>
      <c r="T313">
        <v>0.17150225944424699</v>
      </c>
      <c r="X313">
        <v>363636</v>
      </c>
      <c r="Y313">
        <v>56.231603357385843</v>
      </c>
      <c r="Z313">
        <v>20.513363667418858</v>
      </c>
      <c r="AA313">
        <v>0</v>
      </c>
      <c r="AB313">
        <v>1623</v>
      </c>
      <c r="AC313">
        <v>18000</v>
      </c>
      <c r="AD313">
        <v>980.78720877621868</v>
      </c>
      <c r="AE313">
        <v>980.78720877621868</v>
      </c>
      <c r="AF313">
        <v>118.7763777453025</v>
      </c>
      <c r="AG313">
        <v>81.520671272448723</v>
      </c>
      <c r="AI313">
        <v>6.6360806197354583</v>
      </c>
      <c r="AJ313">
        <v>762.10216365327824</v>
      </c>
      <c r="AM313">
        <v>0.89691826983593081</v>
      </c>
    </row>
    <row r="314" spans="1:39" x14ac:dyDescent="0.35">
      <c r="A314">
        <v>0.15599999999998282</v>
      </c>
      <c r="B314">
        <v>0.84400000000001718</v>
      </c>
      <c r="C314">
        <v>-5.0150802412315455E-4</v>
      </c>
      <c r="D314">
        <v>0.6</v>
      </c>
      <c r="E314">
        <v>0.2</v>
      </c>
      <c r="F314">
        <v>0.18</v>
      </c>
      <c r="G314">
        <v>0.02</v>
      </c>
      <c r="H314">
        <v>1</v>
      </c>
      <c r="I314">
        <v>0.59990812150473161</v>
      </c>
      <c r="J314">
        <v>0.19996937383491056</v>
      </c>
      <c r="K314">
        <v>0.1799724364514195</v>
      </c>
      <c r="L314">
        <v>1.9996937383491058E-2</v>
      </c>
      <c r="M314">
        <v>1.531308254472257E-4</v>
      </c>
      <c r="N314">
        <v>0.99999999999999989</v>
      </c>
      <c r="O314">
        <v>4.8000000000000001E-2</v>
      </c>
      <c r="P314">
        <v>3.4000000000000002E-2</v>
      </c>
      <c r="Q314">
        <v>4.2999999999999997E-2</v>
      </c>
      <c r="R314">
        <v>0.223</v>
      </c>
      <c r="S314">
        <v>800</v>
      </c>
      <c r="T314">
        <v>0.17029734070432417</v>
      </c>
      <c r="X314">
        <v>363636</v>
      </c>
      <c r="Y314">
        <v>55.683880842327362</v>
      </c>
      <c r="Z314">
        <v>20.454859294433117</v>
      </c>
      <c r="AA314">
        <v>0</v>
      </c>
      <c r="AB314">
        <v>1623</v>
      </c>
      <c r="AC314">
        <v>18000</v>
      </c>
      <c r="AD314">
        <v>980.78720877621868</v>
      </c>
      <c r="AE314">
        <v>980.78720877621868</v>
      </c>
      <c r="AF314">
        <v>119.26874526736312</v>
      </c>
      <c r="AG314">
        <v>81.641658689099089</v>
      </c>
      <c r="AI314">
        <v>6.6355554277119264</v>
      </c>
      <c r="AJ314">
        <v>761.70201876146143</v>
      </c>
      <c r="AM314">
        <v>0.89523934628590518</v>
      </c>
    </row>
    <row r="315" spans="1:39" x14ac:dyDescent="0.35">
      <c r="A315">
        <v>0.15649999999998276</v>
      </c>
      <c r="B315">
        <v>0.84350000000001724</v>
      </c>
      <c r="C315">
        <v>-5.0150981300111795E-4</v>
      </c>
      <c r="D315">
        <v>0.6</v>
      </c>
      <c r="E315">
        <v>0.2</v>
      </c>
      <c r="F315">
        <v>0.18</v>
      </c>
      <c r="G315">
        <v>0.02</v>
      </c>
      <c r="H315">
        <v>1</v>
      </c>
      <c r="I315">
        <v>0.59990902631920562</v>
      </c>
      <c r="J315">
        <v>0.19996967543973521</v>
      </c>
      <c r="K315">
        <v>0.17997270789576167</v>
      </c>
      <c r="L315">
        <v>1.999696754397352E-2</v>
      </c>
      <c r="M315">
        <v>1.5162280132401611E-4</v>
      </c>
      <c r="N315">
        <v>1</v>
      </c>
      <c r="O315">
        <v>4.8000000000000001E-2</v>
      </c>
      <c r="P315">
        <v>3.4000000000000002E-2</v>
      </c>
      <c r="Q315">
        <v>4.2999999999999997E-2</v>
      </c>
      <c r="R315">
        <v>0.223</v>
      </c>
      <c r="S315">
        <v>800</v>
      </c>
      <c r="T315">
        <v>0.16909099348930962</v>
      </c>
      <c r="X315">
        <v>363636</v>
      </c>
      <c r="Y315">
        <v>55.135508982259928</v>
      </c>
      <c r="Z315">
        <v>20.395990252318857</v>
      </c>
      <c r="AA315">
        <v>0</v>
      </c>
      <c r="AB315">
        <v>1623</v>
      </c>
      <c r="AC315">
        <v>18000</v>
      </c>
      <c r="AD315">
        <v>980.78720877621868</v>
      </c>
      <c r="AE315">
        <v>980.78720877621868</v>
      </c>
      <c r="AF315">
        <v>119.76693334120257</v>
      </c>
      <c r="AG315">
        <v>81.76346467840294</v>
      </c>
      <c r="AI315">
        <v>6.6350240270998313</v>
      </c>
      <c r="AJ315">
        <v>761.2973573706355</v>
      </c>
      <c r="AM315">
        <v>0.8935666964796829</v>
      </c>
    </row>
    <row r="316" spans="1:39" x14ac:dyDescent="0.35">
      <c r="A316">
        <v>0.15699999999998271</v>
      </c>
      <c r="B316">
        <v>0.84300000000001729</v>
      </c>
      <c r="C316">
        <v>-5.0151160506402737E-4</v>
      </c>
      <c r="D316">
        <v>0.6</v>
      </c>
      <c r="E316">
        <v>0.2</v>
      </c>
      <c r="F316">
        <v>0.18</v>
      </c>
      <c r="G316">
        <v>0.02</v>
      </c>
      <c r="H316">
        <v>1</v>
      </c>
      <c r="I316">
        <v>0.59990993220700628</v>
      </c>
      <c r="J316">
        <v>0.19996997740233546</v>
      </c>
      <c r="K316">
        <v>0.17997297966210188</v>
      </c>
      <c r="L316">
        <v>1.9996997740233544E-2</v>
      </c>
      <c r="M316">
        <v>1.501129883228431E-4</v>
      </c>
      <c r="N316">
        <v>1</v>
      </c>
      <c r="O316">
        <v>4.8000000000000001E-2</v>
      </c>
      <c r="P316">
        <v>3.4000000000000002E-2</v>
      </c>
      <c r="Q316">
        <v>4.2999999999999997E-2</v>
      </c>
      <c r="R316">
        <v>0.223</v>
      </c>
      <c r="S316">
        <v>800</v>
      </c>
      <c r="T316">
        <v>0.16788321525743266</v>
      </c>
      <c r="X316">
        <v>363636</v>
      </c>
      <c r="Y316">
        <v>54.586486621765367</v>
      </c>
      <c r="Z316">
        <v>20.336752372190531</v>
      </c>
      <c r="AA316">
        <v>0</v>
      </c>
      <c r="AB316">
        <v>1623</v>
      </c>
      <c r="AC316">
        <v>18000</v>
      </c>
      <c r="AD316">
        <v>980.78720877621868</v>
      </c>
      <c r="AE316">
        <v>980.78720877621868</v>
      </c>
      <c r="AF316">
        <v>120.27105614868999</v>
      </c>
      <c r="AG316">
        <v>81.886100320028049</v>
      </c>
      <c r="AI316">
        <v>6.6344862961051785</v>
      </c>
      <c r="AJ316">
        <v>760.88809423202895</v>
      </c>
      <c r="AM316">
        <v>0.89190028531757837</v>
      </c>
    </row>
    <row r="317" spans="1:39" x14ac:dyDescent="0.35">
      <c r="A317">
        <v>0.15749999999998265</v>
      </c>
      <c r="B317">
        <v>0.84250000000001735</v>
      </c>
      <c r="C317">
        <v>-5.0151340031944793E-4</v>
      </c>
      <c r="D317">
        <v>0.6</v>
      </c>
      <c r="E317">
        <v>0.2</v>
      </c>
      <c r="F317">
        <v>0.18</v>
      </c>
      <c r="G317">
        <v>0.02</v>
      </c>
      <c r="H317">
        <v>1</v>
      </c>
      <c r="I317">
        <v>0.59991083917004473</v>
      </c>
      <c r="J317">
        <v>0.19997027972334824</v>
      </c>
      <c r="K317">
        <v>0.17997325175101342</v>
      </c>
      <c r="L317">
        <v>1.9997027972334824E-2</v>
      </c>
      <c r="M317">
        <v>1.4860138325876061E-4</v>
      </c>
      <c r="N317">
        <v>1</v>
      </c>
      <c r="O317">
        <v>4.8000000000000001E-2</v>
      </c>
      <c r="P317">
        <v>3.4000000000000002E-2</v>
      </c>
      <c r="Q317">
        <v>4.2999999999999997E-2</v>
      </c>
      <c r="R317">
        <v>0.223</v>
      </c>
      <c r="S317">
        <v>800</v>
      </c>
      <c r="T317">
        <v>0.16667400346088873</v>
      </c>
      <c r="X317">
        <v>363636</v>
      </c>
      <c r="Y317">
        <v>54.036812602682673</v>
      </c>
      <c r="Z317">
        <v>20.277141405636634</v>
      </c>
      <c r="AA317">
        <v>0</v>
      </c>
      <c r="AB317">
        <v>1623</v>
      </c>
      <c r="AC317">
        <v>18000</v>
      </c>
      <c r="AD317">
        <v>980.78720877621868</v>
      </c>
      <c r="AE317">
        <v>980.78720877621868</v>
      </c>
      <c r="AF317">
        <v>120.78123101552229</v>
      </c>
      <c r="AG317">
        <v>82.00957692541057</v>
      </c>
      <c r="AI317">
        <v>6.6339421095805573</v>
      </c>
      <c r="AJ317">
        <v>760.47414182827879</v>
      </c>
      <c r="AM317">
        <v>0.89024007796124782</v>
      </c>
    </row>
    <row r="318" spans="1:39" x14ac:dyDescent="0.35">
      <c r="A318">
        <v>0.1579999999999826</v>
      </c>
      <c r="B318">
        <v>0.8420000000000174</v>
      </c>
      <c r="C318">
        <v>-5.015151987749672E-4</v>
      </c>
      <c r="D318">
        <v>0.6</v>
      </c>
      <c r="E318">
        <v>0.2</v>
      </c>
      <c r="F318">
        <v>0.18</v>
      </c>
      <c r="G318">
        <v>0.02</v>
      </c>
      <c r="H318">
        <v>1</v>
      </c>
      <c r="I318">
        <v>0.59991174721023643</v>
      </c>
      <c r="J318">
        <v>0.19997058240341214</v>
      </c>
      <c r="K318">
        <v>0.17997352416307091</v>
      </c>
      <c r="L318">
        <v>1.9997058240341214E-2</v>
      </c>
      <c r="M318">
        <v>1.4708798293925764E-4</v>
      </c>
      <c r="N318">
        <v>1</v>
      </c>
      <c r="O318">
        <v>4.8000000000000001E-2</v>
      </c>
      <c r="P318">
        <v>3.4000000000000002E-2</v>
      </c>
      <c r="Q318">
        <v>4.2999999999999997E-2</v>
      </c>
      <c r="R318">
        <v>0.223</v>
      </c>
      <c r="S318">
        <v>800</v>
      </c>
      <c r="T318">
        <v>0.16546335554582162</v>
      </c>
      <c r="X318">
        <v>363636</v>
      </c>
      <c r="Y318">
        <v>53.486485764099889</v>
      </c>
      <c r="Z318">
        <v>20.217153022550285</v>
      </c>
      <c r="AA318">
        <v>0</v>
      </c>
      <c r="AB318">
        <v>1623</v>
      </c>
      <c r="AC318">
        <v>18000</v>
      </c>
      <c r="AD318">
        <v>980.78720877621868</v>
      </c>
      <c r="AE318">
        <v>980.78720877621868</v>
      </c>
      <c r="AF318">
        <v>121.29757852306214</v>
      </c>
      <c r="AG318">
        <v>82.133906044390471</v>
      </c>
      <c r="AI318">
        <v>6.6333913389058479</v>
      </c>
      <c r="AJ318">
        <v>760.05541029519463</v>
      </c>
      <c r="AM318">
        <v>0.88858603983126216</v>
      </c>
    </row>
    <row r="319" spans="1:39" x14ac:dyDescent="0.35">
      <c r="A319">
        <v>0.15849999999998254</v>
      </c>
      <c r="B319">
        <v>0.84150000000001746</v>
      </c>
      <c r="C319">
        <v>-5.0151700043819553E-4</v>
      </c>
      <c r="D319">
        <v>0.6</v>
      </c>
      <c r="E319">
        <v>0.2</v>
      </c>
      <c r="F319">
        <v>0.18</v>
      </c>
      <c r="G319">
        <v>0.02</v>
      </c>
      <c r="H319">
        <v>1</v>
      </c>
      <c r="I319">
        <v>0.59991265632950141</v>
      </c>
      <c r="J319">
        <v>0.19997088544316716</v>
      </c>
      <c r="K319">
        <v>0.17997379689885043</v>
      </c>
      <c r="L319">
        <v>1.9997088544316716E-2</v>
      </c>
      <c r="M319">
        <v>1.4557278416423534E-4</v>
      </c>
      <c r="N319">
        <v>1</v>
      </c>
      <c r="O319">
        <v>4.8000000000000001E-2</v>
      </c>
      <c r="P319">
        <v>3.4000000000000002E-2</v>
      </c>
      <c r="Q319">
        <v>4.2999999999999997E-2</v>
      </c>
      <c r="R319">
        <v>0.223</v>
      </c>
      <c r="S319">
        <v>800</v>
      </c>
      <c r="T319">
        <v>0.16425126895230524</v>
      </c>
      <c r="X319">
        <v>363636</v>
      </c>
      <c r="Y319">
        <v>52.935504942345887</v>
      </c>
      <c r="Z319">
        <v>20.156782808882728</v>
      </c>
      <c r="AA319">
        <v>0</v>
      </c>
      <c r="AB319">
        <v>1623</v>
      </c>
      <c r="AC319">
        <v>18000</v>
      </c>
      <c r="AD319">
        <v>980.78720877621868</v>
      </c>
      <c r="AE319">
        <v>980.78720877621868</v>
      </c>
      <c r="AF319">
        <v>121.82022262506773</v>
      </c>
      <c r="AG319">
        <v>82.259099472089758</v>
      </c>
      <c r="AI319">
        <v>6.6328338518637082</v>
      </c>
      <c r="AJ319">
        <v>759.63180734019716</v>
      </c>
      <c r="AM319">
        <v>0.88693813660470511</v>
      </c>
    </row>
    <row r="320" spans="1:39" x14ac:dyDescent="0.35">
      <c r="A320">
        <v>0.15899999999998249</v>
      </c>
      <c r="B320">
        <v>0.84100000000001751</v>
      </c>
      <c r="C320">
        <v>-5.0151880531676581E-4</v>
      </c>
      <c r="D320">
        <v>0.6</v>
      </c>
      <c r="E320">
        <v>0.2</v>
      </c>
      <c r="F320">
        <v>0.18</v>
      </c>
      <c r="G320">
        <v>0.02</v>
      </c>
      <c r="H320">
        <v>1</v>
      </c>
      <c r="I320">
        <v>0.59991356652976435</v>
      </c>
      <c r="J320">
        <v>0.19997118884325482</v>
      </c>
      <c r="K320">
        <v>0.17997406995892931</v>
      </c>
      <c r="L320">
        <v>1.9997118884325479E-2</v>
      </c>
      <c r="M320">
        <v>1.4405578372598472E-4</v>
      </c>
      <c r="N320">
        <v>0.99999999999999989</v>
      </c>
      <c r="O320">
        <v>4.8000000000000001E-2</v>
      </c>
      <c r="P320">
        <v>3.4000000000000002E-2</v>
      </c>
      <c r="Q320">
        <v>4.2999999999999997E-2</v>
      </c>
      <c r="R320">
        <v>0.223</v>
      </c>
      <c r="S320">
        <v>800</v>
      </c>
      <c r="T320">
        <v>0.16303774111432567</v>
      </c>
      <c r="X320">
        <v>363636</v>
      </c>
      <c r="Y320">
        <v>52.383868970982178</v>
      </c>
      <c r="Z320">
        <v>20.096026264316333</v>
      </c>
      <c r="AA320">
        <v>0</v>
      </c>
      <c r="AB320">
        <v>1623</v>
      </c>
      <c r="AC320">
        <v>18000</v>
      </c>
      <c r="AD320">
        <v>980.78720877621868</v>
      </c>
      <c r="AE320">
        <v>980.78720877621868</v>
      </c>
      <c r="AF320">
        <v>122.34929076956936</v>
      </c>
      <c r="AG320">
        <v>82.385169256044094</v>
      </c>
      <c r="AI320">
        <v>6.6322695125095734</v>
      </c>
      <c r="AJ320">
        <v>759.20323815726465</v>
      </c>
      <c r="AM320">
        <v>0.88529633421280018</v>
      </c>
    </row>
    <row r="321" spans="1:39" x14ac:dyDescent="0.35">
      <c r="A321">
        <v>0.15949999999998243</v>
      </c>
      <c r="B321">
        <v>0.84050000000001757</v>
      </c>
      <c r="C321">
        <v>-5.0152061341833336E-4</v>
      </c>
      <c r="D321">
        <v>0.6</v>
      </c>
      <c r="E321">
        <v>0.2</v>
      </c>
      <c r="F321">
        <v>0.18</v>
      </c>
      <c r="G321">
        <v>0.02</v>
      </c>
      <c r="H321">
        <v>1</v>
      </c>
      <c r="I321">
        <v>0.59991447781295448</v>
      </c>
      <c r="J321">
        <v>0.19997149260431818</v>
      </c>
      <c r="K321">
        <v>0.17997434334388634</v>
      </c>
      <c r="L321">
        <v>1.9997149260431817E-2</v>
      </c>
      <c r="M321">
        <v>1.425369784091639E-4</v>
      </c>
      <c r="N321">
        <v>1</v>
      </c>
      <c r="O321">
        <v>4.8000000000000001E-2</v>
      </c>
      <c r="P321">
        <v>3.4000000000000002E-2</v>
      </c>
      <c r="Q321">
        <v>4.2999999999999997E-2</v>
      </c>
      <c r="R321">
        <v>0.223</v>
      </c>
      <c r="S321">
        <v>800</v>
      </c>
      <c r="T321">
        <v>0.16182276945976315</v>
      </c>
      <c r="X321">
        <v>363636</v>
      </c>
      <c r="Y321">
        <v>51.831576680794726</v>
      </c>
      <c r="Z321">
        <v>20.034878799853612</v>
      </c>
      <c r="AA321">
        <v>0</v>
      </c>
      <c r="AB321">
        <v>1623</v>
      </c>
      <c r="AC321">
        <v>18000</v>
      </c>
      <c r="AD321">
        <v>980.78720877621868</v>
      </c>
      <c r="AE321">
        <v>980.78720877621868</v>
      </c>
      <c r="AF321">
        <v>122.88491402616226</v>
      </c>
      <c r="AG321">
        <v>82.512127703599319</v>
      </c>
      <c r="AI321">
        <v>6.6316981810358744</v>
      </c>
      <c r="AJ321">
        <v>758.76960533820545</v>
      </c>
      <c r="AM321">
        <v>0.88366059883856185</v>
      </c>
    </row>
    <row r="322" spans="1:39" x14ac:dyDescent="0.35">
      <c r="A322">
        <v>0.15999999999998238</v>
      </c>
      <c r="B322">
        <v>0.84000000000001762</v>
      </c>
      <c r="C322">
        <v>-5.0152242475057685E-4</v>
      </c>
      <c r="D322">
        <v>0.6</v>
      </c>
      <c r="E322">
        <v>0.2</v>
      </c>
      <c r="F322">
        <v>0.18</v>
      </c>
      <c r="G322">
        <v>0.02</v>
      </c>
      <c r="H322">
        <v>1</v>
      </c>
      <c r="I322">
        <v>0.59991539018100548</v>
      </c>
      <c r="J322">
        <v>0.19997179672700185</v>
      </c>
      <c r="K322">
        <v>0.17997461705430165</v>
      </c>
      <c r="L322">
        <v>1.9997179672700184E-2</v>
      </c>
      <c r="M322">
        <v>1.4101636499077544E-4</v>
      </c>
      <c r="N322">
        <v>0.99999999999999989</v>
      </c>
      <c r="O322">
        <v>4.8000000000000001E-2</v>
      </c>
      <c r="P322">
        <v>3.4000000000000002E-2</v>
      </c>
      <c r="Q322">
        <v>4.2999999999999997E-2</v>
      </c>
      <c r="R322">
        <v>0.223</v>
      </c>
      <c r="S322">
        <v>800</v>
      </c>
      <c r="T322">
        <v>0.1606063514103738</v>
      </c>
      <c r="X322">
        <v>363636</v>
      </c>
      <c r="Y322">
        <v>51.278626899785621</v>
      </c>
      <c r="Z322">
        <v>19.973335735318411</v>
      </c>
      <c r="AA322">
        <v>0</v>
      </c>
      <c r="AB322">
        <v>1623</v>
      </c>
      <c r="AC322">
        <v>18000</v>
      </c>
      <c r="AD322">
        <v>980.78720877621868</v>
      </c>
      <c r="AE322">
        <v>980.78720877621868</v>
      </c>
      <c r="AF322">
        <v>123.4272272190023</v>
      </c>
      <c r="AG322">
        <v>82.639987389584959</v>
      </c>
      <c r="AI322">
        <v>6.631119713630178</v>
      </c>
      <c r="AJ322">
        <v>758.33080878007354</v>
      </c>
      <c r="AM322">
        <v>0.88203089691447445</v>
      </c>
    </row>
    <row r="323" spans="1:39" x14ac:dyDescent="0.35">
      <c r="A323">
        <v>0.16049999999998232</v>
      </c>
      <c r="B323">
        <v>0.83950000000001768</v>
      </c>
      <c r="C323">
        <v>-5.0152423932119734E-4</v>
      </c>
      <c r="D323">
        <v>0.6</v>
      </c>
      <c r="E323">
        <v>0.2</v>
      </c>
      <c r="F323">
        <v>0.18</v>
      </c>
      <c r="G323">
        <v>0.02</v>
      </c>
      <c r="H323">
        <v>1</v>
      </c>
      <c r="I323">
        <v>0.59991630363585591</v>
      </c>
      <c r="J323">
        <v>0.19997210121195197</v>
      </c>
      <c r="K323">
        <v>0.17997489109075676</v>
      </c>
      <c r="L323">
        <v>1.9997210121195198E-2</v>
      </c>
      <c r="M323">
        <v>1.3949394024014353E-4</v>
      </c>
      <c r="N323">
        <v>1</v>
      </c>
      <c r="O323">
        <v>4.8000000000000001E-2</v>
      </c>
      <c r="P323">
        <v>3.4000000000000002E-2</v>
      </c>
      <c r="Q323">
        <v>4.2999999999999997E-2</v>
      </c>
      <c r="R323">
        <v>0.223</v>
      </c>
      <c r="S323">
        <v>800</v>
      </c>
      <c r="T323">
        <v>0.15938848438177133</v>
      </c>
      <c r="X323">
        <v>363636</v>
      </c>
      <c r="Y323">
        <v>50.725018453164829</v>
      </c>
      <c r="Z323">
        <v>19.911392296765417</v>
      </c>
      <c r="AA323">
        <v>0</v>
      </c>
      <c r="AB323">
        <v>1623</v>
      </c>
      <c r="AC323">
        <v>18000</v>
      </c>
      <c r="AD323">
        <v>980.78720877621868</v>
      </c>
      <c r="AE323">
        <v>980.78720877621868</v>
      </c>
      <c r="AF323">
        <v>123.97636906580838</v>
      </c>
      <c r="AG323">
        <v>82.768761164277237</v>
      </c>
      <c r="AI323">
        <v>6.6305339623269184</v>
      </c>
      <c r="AJ323">
        <v>757.88674558852199</v>
      </c>
      <c r="AM323">
        <v>0.8804071951201955</v>
      </c>
    </row>
    <row r="324" spans="1:39" x14ac:dyDescent="0.35">
      <c r="A324">
        <v>0.16099999999998227</v>
      </c>
      <c r="B324">
        <v>0.83900000000001773</v>
      </c>
      <c r="C324">
        <v>-5.0152605713791926E-4</v>
      </c>
      <c r="D324">
        <v>0.6</v>
      </c>
      <c r="E324">
        <v>0.2</v>
      </c>
      <c r="F324">
        <v>0.18</v>
      </c>
      <c r="G324">
        <v>0.02</v>
      </c>
      <c r="H324">
        <v>1</v>
      </c>
      <c r="I324">
        <v>0.59991721817944865</v>
      </c>
      <c r="J324">
        <v>0.19997240605981625</v>
      </c>
      <c r="K324">
        <v>0.1799751654538346</v>
      </c>
      <c r="L324">
        <v>1.9997240605981622E-2</v>
      </c>
      <c r="M324">
        <v>1.3796970091889106E-4</v>
      </c>
      <c r="N324">
        <v>1</v>
      </c>
      <c r="O324">
        <v>4.8000000000000001E-2</v>
      </c>
      <c r="P324">
        <v>3.4000000000000002E-2</v>
      </c>
      <c r="Q324">
        <v>4.2999999999999997E-2</v>
      </c>
      <c r="R324">
        <v>0.223</v>
      </c>
      <c r="S324">
        <v>800</v>
      </c>
      <c r="T324">
        <v>0.15816916578340892</v>
      </c>
      <c r="X324">
        <v>363636</v>
      </c>
      <c r="Y324">
        <v>50.170750163341872</v>
      </c>
      <c r="Z324">
        <v>19.849043613793775</v>
      </c>
      <c r="AA324">
        <v>0</v>
      </c>
      <c r="AB324">
        <v>1623</v>
      </c>
      <c r="AC324">
        <v>18000</v>
      </c>
      <c r="AD324">
        <v>980.78720877621868</v>
      </c>
      <c r="AE324">
        <v>980.78720877621868</v>
      </c>
      <c r="AF324">
        <v>124.53248232319496</v>
      </c>
      <c r="AG324">
        <v>82.898462161665179</v>
      </c>
      <c r="AI324">
        <v>6.6299407748523729</v>
      </c>
      <c r="AJ324">
        <v>757.43730997688112</v>
      </c>
      <c r="AM324">
        <v>0.87878946038028505</v>
      </c>
    </row>
    <row r="325" spans="1:39" x14ac:dyDescent="0.35">
      <c r="A325">
        <v>0.16149999999998221</v>
      </c>
      <c r="B325">
        <v>0.83850000000001779</v>
      </c>
      <c r="C325">
        <v>-5.0152787820848953E-4</v>
      </c>
      <c r="D325">
        <v>0.6</v>
      </c>
      <c r="E325">
        <v>0.2</v>
      </c>
      <c r="F325">
        <v>0.18</v>
      </c>
      <c r="G325">
        <v>0.02</v>
      </c>
      <c r="H325">
        <v>1</v>
      </c>
      <c r="I325">
        <v>0.59991813381373138</v>
      </c>
      <c r="J325">
        <v>0.19997271127124383</v>
      </c>
      <c r="K325">
        <v>0.17997544014411943</v>
      </c>
      <c r="L325">
        <v>1.9997271127124381E-2</v>
      </c>
      <c r="M325">
        <v>1.3644364378091677E-4</v>
      </c>
      <c r="N325">
        <v>1</v>
      </c>
      <c r="O325">
        <v>4.8000000000000001E-2</v>
      </c>
      <c r="P325">
        <v>3.4000000000000002E-2</v>
      </c>
      <c r="Q325">
        <v>4.2999999999999997E-2</v>
      </c>
      <c r="R325">
        <v>0.223</v>
      </c>
      <c r="S325">
        <v>800</v>
      </c>
      <c r="T325">
        <v>0.15694839301856067</v>
      </c>
      <c r="X325">
        <v>363636</v>
      </c>
      <c r="Y325">
        <v>49.615820849917448</v>
      </c>
      <c r="Z325">
        <v>19.786284716760459</v>
      </c>
      <c r="AA325">
        <v>0</v>
      </c>
      <c r="AB325">
        <v>1623</v>
      </c>
      <c r="AC325">
        <v>18000</v>
      </c>
      <c r="AD325">
        <v>980.78720877621868</v>
      </c>
      <c r="AE325">
        <v>980.78720877621868</v>
      </c>
      <c r="AF325">
        <v>125.09571393867675</v>
      </c>
      <c r="AG325">
        <v>83.029103808033639</v>
      </c>
      <c r="AI325">
        <v>6.6293399944625255</v>
      </c>
      <c r="AJ325">
        <v>756.98239316074239</v>
      </c>
      <c r="AM325">
        <v>0.87717765986195972</v>
      </c>
    </row>
    <row r="326" spans="1:39" x14ac:dyDescent="0.35">
      <c r="A326">
        <v>0.16199999999998216</v>
      </c>
      <c r="B326">
        <v>0.83800000000001784</v>
      </c>
      <c r="C326">
        <v>-5.0152970254067897E-4</v>
      </c>
      <c r="D326">
        <v>0.6</v>
      </c>
      <c r="E326">
        <v>0.2</v>
      </c>
      <c r="F326">
        <v>0.18</v>
      </c>
      <c r="G326">
        <v>0.02</v>
      </c>
      <c r="H326">
        <v>1</v>
      </c>
      <c r="I326">
        <v>0.59991905054065653</v>
      </c>
      <c r="J326">
        <v>0.19997301684688554</v>
      </c>
      <c r="K326">
        <v>0.17997571516219696</v>
      </c>
      <c r="L326">
        <v>1.9997301684688554E-2</v>
      </c>
      <c r="M326">
        <v>1.3491576557237212E-4</v>
      </c>
      <c r="N326">
        <v>1</v>
      </c>
      <c r="O326">
        <v>4.8000000000000001E-2</v>
      </c>
      <c r="P326">
        <v>3.4000000000000002E-2</v>
      </c>
      <c r="Q326">
        <v>4.2999999999999997E-2</v>
      </c>
      <c r="R326">
        <v>0.223</v>
      </c>
      <c r="S326">
        <v>800</v>
      </c>
      <c r="T326">
        <v>0.15572616348430332</v>
      </c>
      <c r="X326">
        <v>363636</v>
      </c>
      <c r="Y326">
        <v>49.060229329675103</v>
      </c>
      <c r="Z326">
        <v>19.723110533888779</v>
      </c>
      <c r="AA326">
        <v>0</v>
      </c>
      <c r="AB326">
        <v>1623</v>
      </c>
      <c r="AC326">
        <v>18000</v>
      </c>
      <c r="AD326">
        <v>980.78720877621868</v>
      </c>
      <c r="AE326">
        <v>980.78720877621868</v>
      </c>
      <c r="AF326">
        <v>125.66621520971118</v>
      </c>
      <c r="AG326">
        <v>83.160699830878329</v>
      </c>
      <c r="AI326">
        <v>6.6287314597734222</v>
      </c>
      <c r="AJ326">
        <v>756.52188324780309</v>
      </c>
      <c r="AM326">
        <v>0.87557176097287159</v>
      </c>
    </row>
    <row r="327" spans="1:39" x14ac:dyDescent="0.35">
      <c r="A327">
        <v>0.1624999999999821</v>
      </c>
      <c r="B327">
        <v>0.8375000000000179</v>
      </c>
      <c r="C327">
        <v>-5.0153153014228071E-4</v>
      </c>
      <c r="D327">
        <v>0.6</v>
      </c>
      <c r="E327">
        <v>0.2</v>
      </c>
      <c r="F327">
        <v>0.18</v>
      </c>
      <c r="G327">
        <v>0.02</v>
      </c>
      <c r="H327">
        <v>1</v>
      </c>
      <c r="I327">
        <v>0.59991996836218098</v>
      </c>
      <c r="J327">
        <v>0.19997332278739369</v>
      </c>
      <c r="K327">
        <v>0.17997599050865432</v>
      </c>
      <c r="L327">
        <v>1.9997332278739368E-2</v>
      </c>
      <c r="M327">
        <v>1.3338606303163814E-4</v>
      </c>
      <c r="N327">
        <v>0.99999999999999989</v>
      </c>
      <c r="O327">
        <v>4.8000000000000001E-2</v>
      </c>
      <c r="P327">
        <v>3.4000000000000002E-2</v>
      </c>
      <c r="Q327">
        <v>4.2999999999999997E-2</v>
      </c>
      <c r="R327">
        <v>0.223</v>
      </c>
      <c r="S327">
        <v>800</v>
      </c>
      <c r="T327">
        <v>0.15450247457149757</v>
      </c>
      <c r="X327">
        <v>363636</v>
      </c>
      <c r="Y327">
        <v>48.503974416572767</v>
      </c>
      <c r="Z327">
        <v>19.65951588826713</v>
      </c>
      <c r="AA327">
        <v>0</v>
      </c>
      <c r="AB327">
        <v>1623</v>
      </c>
      <c r="AC327">
        <v>18000</v>
      </c>
      <c r="AD327">
        <v>980.78720877621868</v>
      </c>
      <c r="AE327">
        <v>980.78720877621868</v>
      </c>
      <c r="AF327">
        <v>126.2441419501659</v>
      </c>
      <c r="AG327">
        <v>83.293264268168443</v>
      </c>
      <c r="AI327">
        <v>6.6281150045836039</v>
      </c>
      <c r="AJ327">
        <v>756.05566512271957</v>
      </c>
      <c r="AM327">
        <v>0.87397173135891104</v>
      </c>
    </row>
    <row r="328" spans="1:39" x14ac:dyDescent="0.35">
      <c r="A328">
        <v>0.16299999999998205</v>
      </c>
      <c r="B328">
        <v>0.83700000000001795</v>
      </c>
      <c r="C328">
        <v>-5.0153336102111196E-4</v>
      </c>
      <c r="D328">
        <v>0.6</v>
      </c>
      <c r="E328">
        <v>0.2</v>
      </c>
      <c r="F328">
        <v>0.18</v>
      </c>
      <c r="G328">
        <v>0.02</v>
      </c>
      <c r="H328">
        <v>1</v>
      </c>
      <c r="I328">
        <v>0.59992088728026638</v>
      </c>
      <c r="J328">
        <v>0.19997362909342214</v>
      </c>
      <c r="K328">
        <v>0.17997626618407991</v>
      </c>
      <c r="L328">
        <v>1.9997362909342214E-2</v>
      </c>
      <c r="M328">
        <v>1.3185453288930233E-4</v>
      </c>
      <c r="N328">
        <v>1</v>
      </c>
      <c r="O328">
        <v>4.8000000000000001E-2</v>
      </c>
      <c r="P328">
        <v>3.4000000000000002E-2</v>
      </c>
      <c r="Q328">
        <v>4.2999999999999997E-2</v>
      </c>
      <c r="R328">
        <v>0.223</v>
      </c>
      <c r="S328">
        <v>800</v>
      </c>
      <c r="T328">
        <v>0.15327732366476976</v>
      </c>
      <c r="X328">
        <v>363636</v>
      </c>
      <c r="Y328">
        <v>47.947054921734342</v>
      </c>
      <c r="Z328">
        <v>19.595495494732873</v>
      </c>
      <c r="AA328">
        <v>0</v>
      </c>
      <c r="AB328">
        <v>1623</v>
      </c>
      <c r="AC328">
        <v>18000</v>
      </c>
      <c r="AD328">
        <v>980.78720877621868</v>
      </c>
      <c r="AE328">
        <v>980.78720877621868</v>
      </c>
      <c r="AF328">
        <v>126.82965466462393</v>
      </c>
      <c r="AG328">
        <v>83.42681147797353</v>
      </c>
      <c r="AI328">
        <v>6.6274904576881823</v>
      </c>
      <c r="AJ328">
        <v>755.58362032670095</v>
      </c>
      <c r="AM328">
        <v>0.87237753890203429</v>
      </c>
    </row>
    <row r="329" spans="1:39" x14ac:dyDescent="0.35">
      <c r="A329">
        <v>0.16349999999998199</v>
      </c>
      <c r="B329">
        <v>0.83650000000001801</v>
      </c>
      <c r="C329">
        <v>-5.015351951850129E-4</v>
      </c>
      <c r="D329">
        <v>0.6</v>
      </c>
      <c r="E329">
        <v>0.2</v>
      </c>
      <c r="F329">
        <v>0.18</v>
      </c>
      <c r="G329">
        <v>0.02</v>
      </c>
      <c r="H329">
        <v>1</v>
      </c>
      <c r="I329">
        <v>0.59992180729687905</v>
      </c>
      <c r="J329">
        <v>0.19997393576562639</v>
      </c>
      <c r="K329">
        <v>0.17997654218906373</v>
      </c>
      <c r="L329">
        <v>1.9997393576562637E-2</v>
      </c>
      <c r="M329">
        <v>1.3032117186813528E-4</v>
      </c>
      <c r="N329">
        <v>0.99999999999999989</v>
      </c>
      <c r="O329">
        <v>4.8000000000000001E-2</v>
      </c>
      <c r="P329">
        <v>3.4000000000000002E-2</v>
      </c>
      <c r="Q329">
        <v>4.2999999999999997E-2</v>
      </c>
      <c r="R329">
        <v>0.223</v>
      </c>
      <c r="S329">
        <v>800</v>
      </c>
      <c r="T329">
        <v>0.15205070814249294</v>
      </c>
      <c r="X329">
        <v>363636</v>
      </c>
      <c r="Y329">
        <v>47.389469653441239</v>
      </c>
      <c r="Z329">
        <v>19.531043956635912</v>
      </c>
      <c r="AA329">
        <v>0</v>
      </c>
      <c r="AB329">
        <v>1623</v>
      </c>
      <c r="AC329">
        <v>18000</v>
      </c>
      <c r="AD329">
        <v>980.78720877621868</v>
      </c>
      <c r="AE329">
        <v>980.78720877621868</v>
      </c>
      <c r="AF329">
        <v>127.42291873096589</v>
      </c>
      <c r="AG329">
        <v>83.561356148471972</v>
      </c>
      <c r="AI329">
        <v>6.6268576426840839</v>
      </c>
      <c r="AJ329">
        <v>755.10562693155464</v>
      </c>
      <c r="AM329">
        <v>0.870789151718114</v>
      </c>
    </row>
    <row r="330" spans="1:39" x14ac:dyDescent="0.35">
      <c r="A330">
        <v>0.16399999999998194</v>
      </c>
      <c r="B330">
        <v>0.83600000000001806</v>
      </c>
      <c r="C330">
        <v>-5.0153703264184716E-4</v>
      </c>
      <c r="D330">
        <v>0.6</v>
      </c>
      <c r="E330">
        <v>0.2</v>
      </c>
      <c r="F330">
        <v>0.18</v>
      </c>
      <c r="G330">
        <v>0.02</v>
      </c>
      <c r="H330">
        <v>1</v>
      </c>
      <c r="I330">
        <v>0.59992272841399008</v>
      </c>
      <c r="J330">
        <v>0.19997424280466339</v>
      </c>
      <c r="K330">
        <v>0.17997681852419703</v>
      </c>
      <c r="L330">
        <v>1.9997424280466337E-2</v>
      </c>
      <c r="M330">
        <v>1.2878597668306732E-4</v>
      </c>
      <c r="N330">
        <v>0.99999999999999989</v>
      </c>
      <c r="O330">
        <v>4.8000000000000001E-2</v>
      </c>
      <c r="P330">
        <v>3.4000000000000002E-2</v>
      </c>
      <c r="Q330">
        <v>4.2999999999999997E-2</v>
      </c>
      <c r="R330">
        <v>0.223</v>
      </c>
      <c r="S330">
        <v>800</v>
      </c>
      <c r="T330">
        <v>0.15082262537676838</v>
      </c>
      <c r="X330">
        <v>363636</v>
      </c>
      <c r="Y330">
        <v>46.831217417123867</v>
      </c>
      <c r="Z330">
        <v>19.466155762476195</v>
      </c>
      <c r="AA330">
        <v>0</v>
      </c>
      <c r="AB330">
        <v>1623</v>
      </c>
      <c r="AC330">
        <v>18000</v>
      </c>
      <c r="AD330">
        <v>980.78720877621868</v>
      </c>
      <c r="AE330">
        <v>980.78720877621868</v>
      </c>
      <c r="AF330">
        <v>128.02410459169755</v>
      </c>
      <c r="AG330">
        <v>83.696913308359854</v>
      </c>
      <c r="AI330">
        <v>6.6262163777659699</v>
      </c>
      <c r="AJ330">
        <v>754.62155940788159</v>
      </c>
      <c r="AM330">
        <v>0.86920653815481386</v>
      </c>
    </row>
    <row r="331" spans="1:39" x14ac:dyDescent="0.35">
      <c r="A331">
        <v>0.16449999999998188</v>
      </c>
      <c r="B331">
        <v>0.83550000000001812</v>
      </c>
      <c r="C331">
        <v>-5.0153887339950218E-4</v>
      </c>
      <c r="D331">
        <v>0.6</v>
      </c>
      <c r="E331">
        <v>0.2</v>
      </c>
      <c r="F331">
        <v>0.18</v>
      </c>
      <c r="G331">
        <v>0.02</v>
      </c>
      <c r="H331">
        <v>1</v>
      </c>
      <c r="I331">
        <v>0.59992365063357533</v>
      </c>
      <c r="J331">
        <v>0.19997455021119179</v>
      </c>
      <c r="K331">
        <v>0.1799770951900726</v>
      </c>
      <c r="L331">
        <v>1.9997455021119177E-2</v>
      </c>
      <c r="M331">
        <v>1.2724894404116504E-4</v>
      </c>
      <c r="N331">
        <v>1.0000000000000002</v>
      </c>
      <c r="O331">
        <v>4.8000000000000001E-2</v>
      </c>
      <c r="P331">
        <v>3.4000000000000002E-2</v>
      </c>
      <c r="Q331">
        <v>4.2999999999999997E-2</v>
      </c>
      <c r="R331">
        <v>0.223</v>
      </c>
      <c r="S331">
        <v>800</v>
      </c>
      <c r="T331">
        <v>0.14959307273340686</v>
      </c>
      <c r="X331">
        <v>363636</v>
      </c>
      <c r="Y331">
        <v>46.272297015353089</v>
      </c>
      <c r="Z331">
        <v>19.400825282409151</v>
      </c>
      <c r="AA331">
        <v>0</v>
      </c>
      <c r="AB331">
        <v>1623</v>
      </c>
      <c r="AC331">
        <v>18000</v>
      </c>
      <c r="AD331">
        <v>980.78720877621868</v>
      </c>
      <c r="AE331">
        <v>980.78720877621868</v>
      </c>
      <c r="AF331">
        <v>128.63338795452049</v>
      </c>
      <c r="AG331">
        <v>83.833498337679487</v>
      </c>
      <c r="AI331">
        <v>6.6255664755122927</v>
      </c>
      <c r="AJ331">
        <v>754.13128848709357</v>
      </c>
      <c r="AM331">
        <v>0.86762966678948561</v>
      </c>
    </row>
    <row r="332" spans="1:39" x14ac:dyDescent="0.35">
      <c r="A332">
        <v>0.16499999999998183</v>
      </c>
      <c r="B332">
        <v>0.83500000000001817</v>
      </c>
      <c r="C332">
        <v>-5.0154071746588876E-4</v>
      </c>
      <c r="D332">
        <v>0.6</v>
      </c>
      <c r="E332">
        <v>0.2</v>
      </c>
      <c r="F332">
        <v>0.18</v>
      </c>
      <c r="G332">
        <v>0.02</v>
      </c>
      <c r="H332">
        <v>1</v>
      </c>
      <c r="I332">
        <v>0.599924573957615</v>
      </c>
      <c r="J332">
        <v>0.19997485798587167</v>
      </c>
      <c r="K332">
        <v>0.17997737218728449</v>
      </c>
      <c r="L332">
        <v>1.9997485798587167E-2</v>
      </c>
      <c r="M332">
        <v>1.2571007064160779E-4</v>
      </c>
      <c r="N332">
        <v>1</v>
      </c>
      <c r="O332">
        <v>4.8000000000000001E-2</v>
      </c>
      <c r="P332">
        <v>3.4000000000000002E-2</v>
      </c>
      <c r="Q332">
        <v>4.2999999999999997E-2</v>
      </c>
      <c r="R332">
        <v>0.223</v>
      </c>
      <c r="S332">
        <v>800</v>
      </c>
      <c r="T332">
        <v>0.14836204757190954</v>
      </c>
      <c r="X332">
        <v>363636</v>
      </c>
      <c r="Y332">
        <v>45.712707247831688</v>
      </c>
      <c r="Z332">
        <v>19.335046764612592</v>
      </c>
      <c r="AA332">
        <v>0</v>
      </c>
      <c r="AB332">
        <v>1623</v>
      </c>
      <c r="AC332">
        <v>18000</v>
      </c>
      <c r="AD332">
        <v>980.78720877621868</v>
      </c>
      <c r="AE332">
        <v>980.78720877621868</v>
      </c>
      <c r="AF332">
        <v>129.25095000267831</v>
      </c>
      <c r="AG332">
        <v>83.971126979088581</v>
      </c>
      <c r="AI332">
        <v>6.6249077426609242</v>
      </c>
      <c r="AJ332">
        <v>753.63468101690739</v>
      </c>
      <c r="AM332">
        <v>0.86605850642709026</v>
      </c>
    </row>
    <row r="333" spans="1:39" x14ac:dyDescent="0.35">
      <c r="A333">
        <v>0.16549999999998177</v>
      </c>
      <c r="B333">
        <v>0.83450000000001823</v>
      </c>
      <c r="C333">
        <v>-5.0154256484894139E-4</v>
      </c>
      <c r="D333">
        <v>0.6</v>
      </c>
      <c r="E333">
        <v>0.2</v>
      </c>
      <c r="F333">
        <v>0.18</v>
      </c>
      <c r="G333">
        <v>0.02</v>
      </c>
      <c r="H333">
        <v>1</v>
      </c>
      <c r="I333">
        <v>0.5999254983880945</v>
      </c>
      <c r="J333">
        <v>0.19997516612936486</v>
      </c>
      <c r="K333">
        <v>0.17997764951642836</v>
      </c>
      <c r="L333">
        <v>1.9997516612936486E-2</v>
      </c>
      <c r="M333">
        <v>1.2416935317566402E-4</v>
      </c>
      <c r="N333">
        <v>0.99999999999999989</v>
      </c>
      <c r="O333">
        <v>4.8000000000000001E-2</v>
      </c>
      <c r="P333">
        <v>3.4000000000000002E-2</v>
      </c>
      <c r="Q333">
        <v>4.2999999999999997E-2</v>
      </c>
      <c r="R333">
        <v>0.223</v>
      </c>
      <c r="S333">
        <v>800</v>
      </c>
      <c r="T333">
        <v>0.14712954724544941</v>
      </c>
      <c r="X333">
        <v>363636</v>
      </c>
      <c r="Y333">
        <v>45.152446911385759</v>
      </c>
      <c r="Z333">
        <v>19.268814331508327</v>
      </c>
      <c r="AA333">
        <v>0</v>
      </c>
      <c r="AB333">
        <v>1623</v>
      </c>
      <c r="AC333">
        <v>18000</v>
      </c>
      <c r="AD333">
        <v>980.78720877621868</v>
      </c>
      <c r="AE333">
        <v>980.78720877621868</v>
      </c>
      <c r="AF333">
        <v>129.87697761564615</v>
      </c>
      <c r="AG333">
        <v>84.10981534959177</v>
      </c>
      <c r="AI333">
        <v>6.6242399798737583</v>
      </c>
      <c r="AJ333">
        <v>753.13159980995511</v>
      </c>
      <c r="AM333">
        <v>0.86449302609814005</v>
      </c>
    </row>
    <row r="334" spans="1:39" x14ac:dyDescent="0.35">
      <c r="A334">
        <v>0.16599999999998172</v>
      </c>
      <c r="B334">
        <v>0.83400000000001828</v>
      </c>
      <c r="C334">
        <v>-5.0154441555661866E-4</v>
      </c>
      <c r="D334">
        <v>0.6</v>
      </c>
      <c r="E334">
        <v>0.2</v>
      </c>
      <c r="F334">
        <v>0.18</v>
      </c>
      <c r="G334">
        <v>0.02</v>
      </c>
      <c r="H334">
        <v>1</v>
      </c>
      <c r="I334">
        <v>0.59992642392700402</v>
      </c>
      <c r="J334">
        <v>0.19997547464233467</v>
      </c>
      <c r="K334">
        <v>0.17997792717810121</v>
      </c>
      <c r="L334">
        <v>1.9997547464233469E-2</v>
      </c>
      <c r="M334">
        <v>1.2262678832666754E-4</v>
      </c>
      <c r="N334">
        <v>1</v>
      </c>
      <c r="O334">
        <v>4.8000000000000001E-2</v>
      </c>
      <c r="P334">
        <v>3.4000000000000002E-2</v>
      </c>
      <c r="Q334">
        <v>4.2999999999999997E-2</v>
      </c>
      <c r="R334">
        <v>0.223</v>
      </c>
      <c r="S334">
        <v>800</v>
      </c>
      <c r="T334">
        <v>0.14589556910085202</v>
      </c>
      <c r="X334">
        <v>363636</v>
      </c>
      <c r="Y334">
        <v>44.59151479995608</v>
      </c>
      <c r="Z334">
        <v>19.202121975831325</v>
      </c>
      <c r="AA334">
        <v>0</v>
      </c>
      <c r="AB334">
        <v>1623</v>
      </c>
      <c r="AC334">
        <v>18000</v>
      </c>
      <c r="AD334">
        <v>980.78720877621868</v>
      </c>
      <c r="AE334">
        <v>980.78720877621868</v>
      </c>
      <c r="AF334">
        <v>130.51166360076749</v>
      </c>
      <c r="AG334">
        <v>84.249579952757955</v>
      </c>
      <c r="AI334">
        <v>6.6235629814896289</v>
      </c>
      <c r="AJ334">
        <v>752.62190348510842</v>
      </c>
      <c r="AM334">
        <v>0.86293319505666388</v>
      </c>
    </row>
    <row r="335" spans="1:39" x14ac:dyDescent="0.35">
      <c r="A335">
        <v>0.16649999999998166</v>
      </c>
      <c r="B335">
        <v>0.83350000000001834</v>
      </c>
      <c r="C335">
        <v>-5.0154626959690281E-4</v>
      </c>
      <c r="D335">
        <v>0.6</v>
      </c>
      <c r="E335">
        <v>0.2</v>
      </c>
      <c r="F335">
        <v>0.18</v>
      </c>
      <c r="G335">
        <v>0.02</v>
      </c>
      <c r="H335">
        <v>1</v>
      </c>
      <c r="I335">
        <v>0.59992735057633795</v>
      </c>
      <c r="J335">
        <v>0.19997578352544601</v>
      </c>
      <c r="K335">
        <v>0.17997820517290139</v>
      </c>
      <c r="L335">
        <v>1.99975783525446E-2</v>
      </c>
      <c r="M335">
        <v>1.2108237276999382E-4</v>
      </c>
      <c r="N335">
        <v>0.99999999999999989</v>
      </c>
      <c r="O335">
        <v>4.8000000000000001E-2</v>
      </c>
      <c r="P335">
        <v>3.4000000000000002E-2</v>
      </c>
      <c r="Q335">
        <v>4.2999999999999997E-2</v>
      </c>
      <c r="R335">
        <v>0.223</v>
      </c>
      <c r="S335">
        <v>800</v>
      </c>
      <c r="T335">
        <v>0.14466011047857666</v>
      </c>
      <c r="X335">
        <v>363636</v>
      </c>
      <c r="Y335">
        <v>44.029909704589471</v>
      </c>
      <c r="Z335">
        <v>19.134963556538796</v>
      </c>
      <c r="AA335">
        <v>0</v>
      </c>
      <c r="AB335">
        <v>1623</v>
      </c>
      <c r="AC335">
        <v>18000</v>
      </c>
      <c r="AD335">
        <v>980.78720877621868</v>
      </c>
      <c r="AE335">
        <v>980.78720877621868</v>
      </c>
      <c r="AF335">
        <v>131.15520693648708</v>
      </c>
      <c r="AG335">
        <v>84.390437691447829</v>
      </c>
      <c r="AI335">
        <v>6.6228765352648615</v>
      </c>
      <c r="AJ335">
        <v>752.10544630110587</v>
      </c>
      <c r="AM335">
        <v>0.86137898277819491</v>
      </c>
    </row>
    <row r="336" spans="1:39" x14ac:dyDescent="0.35">
      <c r="A336">
        <v>0.16699999999998161</v>
      </c>
      <c r="B336">
        <v>0.83300000000001839</v>
      </c>
      <c r="C336">
        <v>-5.0154812697780001E-4</v>
      </c>
      <c r="D336">
        <v>0.6</v>
      </c>
      <c r="E336">
        <v>0.2</v>
      </c>
      <c r="F336">
        <v>0.18</v>
      </c>
      <c r="G336">
        <v>0.02</v>
      </c>
      <c r="H336">
        <v>1</v>
      </c>
      <c r="I336">
        <v>0.59992827833809614</v>
      </c>
      <c r="J336">
        <v>0.1999760927793654</v>
      </c>
      <c r="K336">
        <v>0.17997848350142884</v>
      </c>
      <c r="L336">
        <v>1.9997609277936538E-2</v>
      </c>
      <c r="M336">
        <v>1.1953610317303597E-4</v>
      </c>
      <c r="N336">
        <v>1</v>
      </c>
      <c r="O336">
        <v>4.8000000000000001E-2</v>
      </c>
      <c r="P336">
        <v>3.4000000000000002E-2</v>
      </c>
      <c r="Q336">
        <v>4.2999999999999997E-2</v>
      </c>
      <c r="R336">
        <v>0.223</v>
      </c>
      <c r="S336">
        <v>800</v>
      </c>
      <c r="T336">
        <v>0.14342316871269711</v>
      </c>
      <c r="X336">
        <v>363636</v>
      </c>
      <c r="Y336">
        <v>43.467630413430108</v>
      </c>
      <c r="Z336">
        <v>19.067332794551213</v>
      </c>
      <c r="AA336">
        <v>0</v>
      </c>
      <c r="AB336">
        <v>1623</v>
      </c>
      <c r="AC336">
        <v>18000</v>
      </c>
      <c r="AD336">
        <v>980.78720877621868</v>
      </c>
      <c r="AE336">
        <v>980.78720877621868</v>
      </c>
      <c r="AF336">
        <v>131.80781302786974</v>
      </c>
      <c r="AG336">
        <v>84.532405881077835</v>
      </c>
      <c r="AI336">
        <v>6.6221804221007199</v>
      </c>
      <c r="AJ336">
        <v>751.58207798203557</v>
      </c>
      <c r="AM336">
        <v>0.85983035895777882</v>
      </c>
    </row>
    <row r="337" spans="1:39" x14ac:dyDescent="0.35">
      <c r="A337">
        <v>0.16749999999998155</v>
      </c>
      <c r="B337">
        <v>0.83250000000001845</v>
      </c>
      <c r="C337">
        <v>-5.0154998770734073E-4</v>
      </c>
      <c r="D337">
        <v>0.6</v>
      </c>
      <c r="E337">
        <v>0.2</v>
      </c>
      <c r="F337">
        <v>0.18</v>
      </c>
      <c r="G337">
        <v>0.02</v>
      </c>
      <c r="H337">
        <v>1</v>
      </c>
      <c r="I337">
        <v>0.59992920721428289</v>
      </c>
      <c r="J337">
        <v>0.19997640240476097</v>
      </c>
      <c r="K337">
        <v>0.17997876216428485</v>
      </c>
      <c r="L337">
        <v>1.9997640240476094E-2</v>
      </c>
      <c r="M337">
        <v>1.1798797619518086E-4</v>
      </c>
      <c r="N337">
        <v>1</v>
      </c>
      <c r="O337">
        <v>4.8000000000000001E-2</v>
      </c>
      <c r="P337">
        <v>3.4000000000000002E-2</v>
      </c>
      <c r="Q337">
        <v>4.2999999999999997E-2</v>
      </c>
      <c r="R337">
        <v>0.223</v>
      </c>
      <c r="S337">
        <v>800</v>
      </c>
      <c r="T337">
        <v>0.14218474113088256</v>
      </c>
      <c r="X337">
        <v>363636</v>
      </c>
      <c r="Y337">
        <v>42.904675711710787</v>
      </c>
      <c r="Z337">
        <v>18.99922326831663</v>
      </c>
      <c r="AA337">
        <v>0</v>
      </c>
      <c r="AB337">
        <v>1623</v>
      </c>
      <c r="AC337">
        <v>18000</v>
      </c>
      <c r="AD337">
        <v>980.78720877621868</v>
      </c>
      <c r="AE337">
        <v>980.78720877621868</v>
      </c>
      <c r="AF337">
        <v>132.46969397514536</v>
      </c>
      <c r="AG337">
        <v>84.67550226344818</v>
      </c>
      <c r="AI337">
        <v>6.6214744157569587</v>
      </c>
      <c r="AJ337">
        <v>751.05164353419832</v>
      </c>
      <c r="AM337">
        <v>0.85828729350800415</v>
      </c>
    </row>
    <row r="338" spans="1:39" x14ac:dyDescent="0.35">
      <c r="A338">
        <v>0.1679999999999815</v>
      </c>
      <c r="B338">
        <v>0.8320000000000185</v>
      </c>
      <c r="C338">
        <v>-5.0155185179357928E-4</v>
      </c>
      <c r="D338">
        <v>0.6</v>
      </c>
      <c r="E338">
        <v>0.2</v>
      </c>
      <c r="F338">
        <v>0.18</v>
      </c>
      <c r="G338">
        <v>0.02</v>
      </c>
      <c r="H338">
        <v>1</v>
      </c>
      <c r="I338">
        <v>0.59993013720690724</v>
      </c>
      <c r="J338">
        <v>0.19997671240230244</v>
      </c>
      <c r="K338">
        <v>0.1799790411620722</v>
      </c>
      <c r="L338">
        <v>1.9997671240230244E-2</v>
      </c>
      <c r="M338">
        <v>1.1643798848778507E-4</v>
      </c>
      <c r="N338">
        <v>0.99999999999999989</v>
      </c>
      <c r="O338">
        <v>4.8000000000000001E-2</v>
      </c>
      <c r="P338">
        <v>3.4000000000000002E-2</v>
      </c>
      <c r="Q338">
        <v>4.2999999999999997E-2</v>
      </c>
      <c r="R338">
        <v>0.223</v>
      </c>
      <c r="S338">
        <v>800</v>
      </c>
      <c r="T338">
        <v>0.14094482505437833</v>
      </c>
      <c r="X338">
        <v>363636</v>
      </c>
      <c r="Y338">
        <v>42.341044381744211</v>
      </c>
      <c r="Z338">
        <v>18.930628409189385</v>
      </c>
      <c r="AA338">
        <v>0</v>
      </c>
      <c r="AB338">
        <v>1623</v>
      </c>
      <c r="AC338">
        <v>18000</v>
      </c>
      <c r="AD338">
        <v>980.78720877621868</v>
      </c>
      <c r="AE338">
        <v>980.78720877621868</v>
      </c>
      <c r="AF338">
        <v>133.14106885607043</v>
      </c>
      <c r="AG338">
        <v>84.819745021164323</v>
      </c>
      <c r="AI338">
        <v>6.6207582825506393</v>
      </c>
      <c r="AJ338">
        <v>750.51398305384259</v>
      </c>
      <c r="AM338">
        <v>0.85674975655705443</v>
      </c>
    </row>
    <row r="339" spans="1:39" x14ac:dyDescent="0.35">
      <c r="A339">
        <v>0.16849999999998144</v>
      </c>
      <c r="B339">
        <v>0.83150000000001856</v>
      </c>
      <c r="C339">
        <v>-5.0155371924459451E-4</v>
      </c>
      <c r="D339">
        <v>0.6</v>
      </c>
      <c r="E339">
        <v>0.2</v>
      </c>
      <c r="F339">
        <v>0.18</v>
      </c>
      <c r="G339">
        <v>0.02</v>
      </c>
      <c r="H339">
        <v>1</v>
      </c>
      <c r="I339">
        <v>0.59993106831798348</v>
      </c>
      <c r="J339">
        <v>0.19997702277266116</v>
      </c>
      <c r="K339">
        <v>0.17997932049539503</v>
      </c>
      <c r="L339">
        <v>1.9997702277266115E-2</v>
      </c>
      <c r="M339">
        <v>1.1488613669415069E-4</v>
      </c>
      <c r="N339">
        <v>1</v>
      </c>
      <c r="O339">
        <v>4.8000000000000001E-2</v>
      </c>
      <c r="P339">
        <v>3.4000000000000002E-2</v>
      </c>
      <c r="Q339">
        <v>4.2999999999999997E-2</v>
      </c>
      <c r="R339">
        <v>0.223</v>
      </c>
      <c r="S339">
        <v>800</v>
      </c>
      <c r="T339">
        <v>0.13970341779798656</v>
      </c>
      <c r="X339">
        <v>363636</v>
      </c>
      <c r="Y339">
        <v>41.776735202914182</v>
      </c>
      <c r="Z339">
        <v>18.861541496613469</v>
      </c>
      <c r="AA339">
        <v>0</v>
      </c>
      <c r="AB339">
        <v>1623</v>
      </c>
      <c r="AC339">
        <v>18000</v>
      </c>
      <c r="AD339">
        <v>980.78720877621868</v>
      </c>
      <c r="AE339">
        <v>980.78720877621868</v>
      </c>
      <c r="AF339">
        <v>133.82216402295325</v>
      </c>
      <c r="AG339">
        <v>84.965152792682986</v>
      </c>
      <c r="AI339">
        <v>6.6200317810392972</v>
      </c>
      <c r="AJ339">
        <v>749.96893152522364</v>
      </c>
      <c r="AM339">
        <v>0.85521771844677952</v>
      </c>
    </row>
    <row r="340" spans="1:39" x14ac:dyDescent="0.35">
      <c r="A340">
        <v>0.16899999999998139</v>
      </c>
      <c r="B340">
        <v>0.83100000000001861</v>
      </c>
      <c r="C340">
        <v>-5.015555900684894E-4</v>
      </c>
      <c r="D340">
        <v>0.6</v>
      </c>
      <c r="E340">
        <v>0.2</v>
      </c>
      <c r="F340">
        <v>0.18</v>
      </c>
      <c r="G340">
        <v>0.02</v>
      </c>
      <c r="H340">
        <v>1</v>
      </c>
      <c r="I340">
        <v>0.59993200054953033</v>
      </c>
      <c r="J340">
        <v>0.19997733351651012</v>
      </c>
      <c r="K340">
        <v>0.17997960016485909</v>
      </c>
      <c r="L340">
        <v>1.9997733351651011E-2</v>
      </c>
      <c r="M340">
        <v>1.1333241744950111E-4</v>
      </c>
      <c r="N340">
        <v>1.0000000000000002</v>
      </c>
      <c r="O340">
        <v>4.8000000000000001E-2</v>
      </c>
      <c r="P340">
        <v>3.4000000000000002E-2</v>
      </c>
      <c r="Q340">
        <v>4.2999999999999997E-2</v>
      </c>
      <c r="R340">
        <v>0.223</v>
      </c>
      <c r="S340">
        <v>800</v>
      </c>
      <c r="T340">
        <v>0.1384605166700468</v>
      </c>
      <c r="X340">
        <v>363636</v>
      </c>
      <c r="Y340">
        <v>41.211746951666782</v>
      </c>
      <c r="Z340">
        <v>18.791955653100459</v>
      </c>
      <c r="AA340">
        <v>0</v>
      </c>
      <c r="AB340">
        <v>1623</v>
      </c>
      <c r="AC340">
        <v>18000</v>
      </c>
      <c r="AD340">
        <v>980.78720877621868</v>
      </c>
      <c r="AE340">
        <v>980.78720877621868</v>
      </c>
      <c r="AF340">
        <v>134.51321341525042</v>
      </c>
      <c r="AG340">
        <v>85.111744688016032</v>
      </c>
      <c r="AI340">
        <v>6.6192946616875137</v>
      </c>
      <c r="AJ340">
        <v>749.41631860841915</v>
      </c>
      <c r="AM340">
        <v>0.85369114973078974</v>
      </c>
    </row>
    <row r="341" spans="1:39" x14ac:dyDescent="0.35">
      <c r="A341">
        <v>0.16949999999998133</v>
      </c>
      <c r="B341">
        <v>0.83050000000001867</v>
      </c>
      <c r="C341">
        <v>-5.0155746427339124E-4</v>
      </c>
      <c r="D341">
        <v>0.6</v>
      </c>
      <c r="E341">
        <v>0.2</v>
      </c>
      <c r="F341">
        <v>0.18</v>
      </c>
      <c r="G341">
        <v>0.02</v>
      </c>
      <c r="H341">
        <v>1</v>
      </c>
      <c r="I341">
        <v>0.59993293390357139</v>
      </c>
      <c r="J341">
        <v>0.19997764463452383</v>
      </c>
      <c r="K341">
        <v>0.17997988017107142</v>
      </c>
      <c r="L341">
        <v>1.9997764463452382E-2</v>
      </c>
      <c r="M341">
        <v>1.117768273809567E-4</v>
      </c>
      <c r="N341">
        <v>0.99999999999999989</v>
      </c>
      <c r="O341">
        <v>4.8000000000000001E-2</v>
      </c>
      <c r="P341">
        <v>3.4000000000000002E-2</v>
      </c>
      <c r="Q341">
        <v>4.2999999999999997E-2</v>
      </c>
      <c r="R341">
        <v>0.223</v>
      </c>
      <c r="S341">
        <v>800</v>
      </c>
      <c r="T341">
        <v>0.13721611897241653</v>
      </c>
      <c r="X341">
        <v>363636</v>
      </c>
      <c r="Y341">
        <v>40.646078401501569</v>
      </c>
      <c r="Z341">
        <v>18.721863838991133</v>
      </c>
      <c r="AA341">
        <v>0</v>
      </c>
      <c r="AB341">
        <v>1623</v>
      </c>
      <c r="AC341">
        <v>18000</v>
      </c>
      <c r="AD341">
        <v>980.78720877621868</v>
      </c>
      <c r="AE341">
        <v>980.78720877621868</v>
      </c>
      <c r="AF341">
        <v>135.2144588887067</v>
      </c>
      <c r="AG341">
        <v>85.259540305127203</v>
      </c>
      <c r="AI341">
        <v>6.6185466665158268</v>
      </c>
      <c r="AJ341">
        <v>748.85596841626193</v>
      </c>
      <c r="AM341">
        <v>0.85217002117256824</v>
      </c>
    </row>
    <row r="342" spans="1:39" x14ac:dyDescent="0.35">
      <c r="A342">
        <v>0.16999999999998128</v>
      </c>
      <c r="B342">
        <v>0.83000000000001872</v>
      </c>
      <c r="C342">
        <v>-5.0155934186745204E-4</v>
      </c>
      <c r="D342">
        <v>0.6</v>
      </c>
      <c r="E342">
        <v>0.2</v>
      </c>
      <c r="F342">
        <v>0.18</v>
      </c>
      <c r="G342">
        <v>0.02</v>
      </c>
      <c r="H342">
        <v>1</v>
      </c>
      <c r="I342">
        <v>0.59993386838213547</v>
      </c>
      <c r="J342">
        <v>0.19997795612737851</v>
      </c>
      <c r="K342">
        <v>0.17998016051464064</v>
      </c>
      <c r="L342">
        <v>1.9997795612737849E-2</v>
      </c>
      <c r="M342">
        <v>1.1021936310751042E-4</v>
      </c>
      <c r="N342">
        <v>1</v>
      </c>
      <c r="O342">
        <v>4.8000000000000001E-2</v>
      </c>
      <c r="P342">
        <v>3.4000000000000002E-2</v>
      </c>
      <c r="Q342">
        <v>4.2999999999999997E-2</v>
      </c>
      <c r="R342">
        <v>0.223</v>
      </c>
      <c r="S342">
        <v>800</v>
      </c>
      <c r="T342">
        <v>0.13597022200045181</v>
      </c>
      <c r="X342">
        <v>363636</v>
      </c>
      <c r="Y342">
        <v>40.079728322962659</v>
      </c>
      <c r="Z342">
        <v>18.651258846989279</v>
      </c>
      <c r="AA342">
        <v>0</v>
      </c>
      <c r="AB342">
        <v>1623</v>
      </c>
      <c r="AC342">
        <v>18000</v>
      </c>
      <c r="AD342">
        <v>980.78720877621868</v>
      </c>
      <c r="AE342">
        <v>980.78720877621868</v>
      </c>
      <c r="AF342">
        <v>135.92615056208226</v>
      </c>
      <c r="AG342">
        <v>85.408559747059428</v>
      </c>
      <c r="AI342">
        <v>6.6177875287308927</v>
      </c>
      <c r="AJ342">
        <v>748.28769927974122</v>
      </c>
      <c r="AM342">
        <v>0.85065430374360529</v>
      </c>
    </row>
    <row r="343" spans="1:39" x14ac:dyDescent="0.35">
      <c r="A343">
        <v>0.17049999999998122</v>
      </c>
      <c r="B343">
        <v>0.82950000000001878</v>
      </c>
      <c r="C343">
        <v>-5.0156122285884832E-4</v>
      </c>
      <c r="D343">
        <v>0.6</v>
      </c>
      <c r="E343">
        <v>0.2</v>
      </c>
      <c r="F343">
        <v>0.18</v>
      </c>
      <c r="G343">
        <v>0.02</v>
      </c>
      <c r="H343">
        <v>1</v>
      </c>
      <c r="I343">
        <v>0.59993480398725596</v>
      </c>
      <c r="J343">
        <v>0.19997826799575202</v>
      </c>
      <c r="K343">
        <v>0.17998044119617679</v>
      </c>
      <c r="L343">
        <v>1.9997826799575201E-2</v>
      </c>
      <c r="M343">
        <v>1.0866002124000332E-4</v>
      </c>
      <c r="N343">
        <v>1</v>
      </c>
      <c r="O343">
        <v>4.8000000000000001E-2</v>
      </c>
      <c r="P343">
        <v>3.4000000000000002E-2</v>
      </c>
      <c r="Q343">
        <v>4.2999999999999997E-2</v>
      </c>
      <c r="R343">
        <v>0.223</v>
      </c>
      <c r="S343">
        <v>800</v>
      </c>
      <c r="T343">
        <v>0.13472282304298738</v>
      </c>
      <c r="X343">
        <v>363636</v>
      </c>
      <c r="Y343">
        <v>39.512695483629848</v>
      </c>
      <c r="Z343">
        <v>18.580133296455475</v>
      </c>
      <c r="AA343">
        <v>0</v>
      </c>
      <c r="AB343">
        <v>1623</v>
      </c>
      <c r="AC343">
        <v>18000</v>
      </c>
      <c r="AD343">
        <v>980.78720877621868</v>
      </c>
      <c r="AE343">
        <v>980.78720877621868</v>
      </c>
      <c r="AF343">
        <v>136.64854718258633</v>
      </c>
      <c r="AG343">
        <v>85.558823639832227</v>
      </c>
      <c r="AI343">
        <v>6.6170169723356889</v>
      </c>
      <c r="AJ343">
        <v>747.71132350114885</v>
      </c>
      <c r="AM343">
        <v>0.84914396862155117</v>
      </c>
    </row>
    <row r="344" spans="1:39" x14ac:dyDescent="0.35">
      <c r="A344">
        <v>0.17099999999998117</v>
      </c>
      <c r="B344">
        <v>0.82900000000001883</v>
      </c>
      <c r="C344">
        <v>-5.015631072557812E-4</v>
      </c>
      <c r="D344">
        <v>0.6</v>
      </c>
      <c r="E344">
        <v>0.2</v>
      </c>
      <c r="F344">
        <v>0.18</v>
      </c>
      <c r="G344">
        <v>0.02</v>
      </c>
      <c r="H344">
        <v>1</v>
      </c>
      <c r="I344">
        <v>0.59993574072097133</v>
      </c>
      <c r="J344">
        <v>0.19997858024032378</v>
      </c>
      <c r="K344">
        <v>0.17998072221629138</v>
      </c>
      <c r="L344">
        <v>1.9997858024032377E-2</v>
      </c>
      <c r="M344">
        <v>1.0709879838109997E-4</v>
      </c>
      <c r="N344">
        <v>1</v>
      </c>
      <c r="O344">
        <v>4.8000000000000001E-2</v>
      </c>
      <c r="P344">
        <v>3.4000000000000002E-2</v>
      </c>
      <c r="Q344">
        <v>4.2999999999999997E-2</v>
      </c>
      <c r="R344">
        <v>0.223</v>
      </c>
      <c r="S344">
        <v>800</v>
      </c>
      <c r="T344">
        <v>0.13347391938231737</v>
      </c>
      <c r="X344">
        <v>363636</v>
      </c>
      <c r="Y344">
        <v>38.944978648109668</v>
      </c>
      <c r="Z344">
        <v>18.508479627447784</v>
      </c>
      <c r="AA344">
        <v>0</v>
      </c>
      <c r="AB344">
        <v>1623</v>
      </c>
      <c r="AC344">
        <v>18000</v>
      </c>
      <c r="AD344">
        <v>980.78720877621868</v>
      </c>
      <c r="AE344">
        <v>980.78720877621868</v>
      </c>
      <c r="AF344">
        <v>137.38191651122168</v>
      </c>
      <c r="AG344">
        <v>85.710353151152077</v>
      </c>
      <c r="AI344">
        <v>6.6162347117184774</v>
      </c>
      <c r="AJ344">
        <v>747.12664709420949</v>
      </c>
      <c r="AM344">
        <v>0.84763898718838981</v>
      </c>
    </row>
    <row r="345" spans="1:39" x14ac:dyDescent="0.35">
      <c r="A345">
        <v>0.17149999999998111</v>
      </c>
      <c r="B345">
        <v>0.82850000000001889</v>
      </c>
      <c r="C345">
        <v>-5.0156499506647662E-4</v>
      </c>
      <c r="D345">
        <v>0.6</v>
      </c>
      <c r="E345">
        <v>0.2</v>
      </c>
      <c r="F345">
        <v>0.18</v>
      </c>
      <c r="G345">
        <v>0.02</v>
      </c>
      <c r="H345">
        <v>1</v>
      </c>
      <c r="I345">
        <v>0.59993667858532485</v>
      </c>
      <c r="J345">
        <v>0.19997889286177495</v>
      </c>
      <c r="K345">
        <v>0.17998100357559746</v>
      </c>
      <c r="L345">
        <v>1.9997889286177496E-2</v>
      </c>
      <c r="M345">
        <v>1.0553569112526371E-4</v>
      </c>
      <c r="N345">
        <v>1</v>
      </c>
      <c r="O345">
        <v>4.8000000000000001E-2</v>
      </c>
      <c r="P345">
        <v>3.4000000000000002E-2</v>
      </c>
      <c r="Q345">
        <v>4.2999999999999997E-2</v>
      </c>
      <c r="R345">
        <v>0.223</v>
      </c>
      <c r="S345">
        <v>800</v>
      </c>
      <c r="T345">
        <v>0.13222350829417517</v>
      </c>
      <c r="X345">
        <v>363636</v>
      </c>
      <c r="Y345">
        <v>38.376576578026395</v>
      </c>
      <c r="Z345">
        <v>18.43629009449554</v>
      </c>
      <c r="AA345">
        <v>0</v>
      </c>
      <c r="AB345">
        <v>1623</v>
      </c>
      <c r="AC345">
        <v>18000</v>
      </c>
      <c r="AD345">
        <v>980.78720877621868</v>
      </c>
      <c r="AE345">
        <v>980.78720877621868</v>
      </c>
      <c r="AF345">
        <v>138.12653572933127</v>
      </c>
      <c r="AG345">
        <v>85.863170009980578</v>
      </c>
      <c r="AI345">
        <v>6.6154404512191611</v>
      </c>
      <c r="AJ345">
        <v>746.53346951038179</v>
      </c>
      <c r="AM345">
        <v>0.84613933102863059</v>
      </c>
    </row>
    <row r="346" spans="1:39" x14ac:dyDescent="0.35">
      <c r="A346">
        <v>0.17199999999998106</v>
      </c>
      <c r="B346">
        <v>0.82800000000001894</v>
      </c>
      <c r="C346">
        <v>-5.0156688629918547E-4</v>
      </c>
      <c r="D346">
        <v>0.6</v>
      </c>
      <c r="E346">
        <v>0.2</v>
      </c>
      <c r="F346">
        <v>0.18</v>
      </c>
      <c r="G346">
        <v>0.02</v>
      </c>
      <c r="H346">
        <v>1</v>
      </c>
      <c r="I346">
        <v>0.59993761758236475</v>
      </c>
      <c r="J346">
        <v>0.19997920586078827</v>
      </c>
      <c r="K346">
        <v>0.17998128527470941</v>
      </c>
      <c r="L346">
        <v>1.9997920586078827E-2</v>
      </c>
      <c r="M346">
        <v>1.03970696058732E-4</v>
      </c>
      <c r="N346">
        <v>1</v>
      </c>
      <c r="O346">
        <v>4.8000000000000001E-2</v>
      </c>
      <c r="P346">
        <v>3.4000000000000002E-2</v>
      </c>
      <c r="Q346">
        <v>4.2999999999999997E-2</v>
      </c>
      <c r="R346">
        <v>0.223</v>
      </c>
      <c r="S346">
        <v>800</v>
      </c>
      <c r="T346">
        <v>0.130971587047714</v>
      </c>
      <c r="X346">
        <v>363636</v>
      </c>
      <c r="Y346">
        <v>37.807488032013069</v>
      </c>
      <c r="Z346">
        <v>18.363556760091416</v>
      </c>
      <c r="AA346">
        <v>0</v>
      </c>
      <c r="AB346">
        <v>1623</v>
      </c>
      <c r="AC346">
        <v>18000</v>
      </c>
      <c r="AD346">
        <v>980.78720877621868</v>
      </c>
      <c r="AE346">
        <v>980.78720877621868</v>
      </c>
      <c r="AF346">
        <v>138.8826918677394</v>
      </c>
      <c r="AG346">
        <v>86.017296527008938</v>
      </c>
      <c r="AI346">
        <v>6.6146338846715258</v>
      </c>
      <c r="AJ346">
        <v>745.93158335043529</v>
      </c>
      <c r="AM346">
        <v>0.84464497192752042</v>
      </c>
    </row>
    <row r="347" spans="1:39" x14ac:dyDescent="0.35">
      <c r="A347">
        <v>0.172499999999981</v>
      </c>
      <c r="B347">
        <v>0.827500000000019</v>
      </c>
      <c r="C347">
        <v>-5.0156878096218336E-4</v>
      </c>
      <c r="D347">
        <v>0.6</v>
      </c>
      <c r="E347">
        <v>0.2</v>
      </c>
      <c r="F347">
        <v>0.18</v>
      </c>
      <c r="G347">
        <v>0.02</v>
      </c>
      <c r="H347">
        <v>1</v>
      </c>
      <c r="I347">
        <v>0.59993855771414428</v>
      </c>
      <c r="J347">
        <v>0.19997951923804813</v>
      </c>
      <c r="K347">
        <v>0.17998156731424328</v>
      </c>
      <c r="L347">
        <v>1.999795192380481E-2</v>
      </c>
      <c r="M347">
        <v>1.0240380975949148E-4</v>
      </c>
      <c r="N347">
        <v>1</v>
      </c>
      <c r="O347">
        <v>4.8000000000000001E-2</v>
      </c>
      <c r="P347">
        <v>3.4000000000000002E-2</v>
      </c>
      <c r="Q347">
        <v>4.2999999999999997E-2</v>
      </c>
      <c r="R347">
        <v>0.223</v>
      </c>
      <c r="S347">
        <v>800</v>
      </c>
      <c r="T347">
        <v>0.12971815290548669</v>
      </c>
      <c r="X347">
        <v>363636</v>
      </c>
      <c r="Y347">
        <v>37.237711765702443</v>
      </c>
      <c r="Z347">
        <v>18.290271487886052</v>
      </c>
      <c r="AA347">
        <v>0</v>
      </c>
      <c r="AB347">
        <v>1623</v>
      </c>
      <c r="AC347">
        <v>18000</v>
      </c>
      <c r="AD347">
        <v>980.78720877621868</v>
      </c>
      <c r="AE347">
        <v>980.78720877621868</v>
      </c>
      <c r="AF347">
        <v>139.65068225998331</v>
      </c>
      <c r="AG347">
        <v>86.172755616090029</v>
      </c>
      <c r="AI347">
        <v>6.6138146949197987</v>
      </c>
      <c r="AJ347">
        <v>745.32077406037843</v>
      </c>
      <c r="AM347">
        <v>0.84315588186927404</v>
      </c>
    </row>
    <row r="348" spans="1:39" x14ac:dyDescent="0.35">
      <c r="A348">
        <v>0.17299999999998095</v>
      </c>
      <c r="B348">
        <v>0.82700000000001905</v>
      </c>
      <c r="C348">
        <v>-5.0157067906377105E-4</v>
      </c>
      <c r="D348">
        <v>0.6</v>
      </c>
      <c r="E348">
        <v>0.2</v>
      </c>
      <c r="F348">
        <v>0.18</v>
      </c>
      <c r="G348">
        <v>0.02</v>
      </c>
      <c r="H348">
        <v>1</v>
      </c>
      <c r="I348">
        <v>0.5999394989827217</v>
      </c>
      <c r="J348">
        <v>0.19997983299424058</v>
      </c>
      <c r="K348">
        <v>0.17998184969481651</v>
      </c>
      <c r="L348">
        <v>1.9997983299424055E-2</v>
      </c>
      <c r="M348">
        <v>1.0083502879725308E-4</v>
      </c>
      <c r="N348">
        <v>1.0000000000000002</v>
      </c>
      <c r="O348">
        <v>4.8000000000000001E-2</v>
      </c>
      <c r="P348">
        <v>3.4000000000000002E-2</v>
      </c>
      <c r="Q348">
        <v>4.2999999999999997E-2</v>
      </c>
      <c r="R348">
        <v>0.223</v>
      </c>
      <c r="S348">
        <v>800</v>
      </c>
      <c r="T348">
        <v>0.12846320312342596</v>
      </c>
      <c r="X348">
        <v>363636</v>
      </c>
      <c r="Y348">
        <v>36.667246531717922</v>
      </c>
      <c r="Z348">
        <v>18.216425935568431</v>
      </c>
      <c r="AA348">
        <v>0</v>
      </c>
      <c r="AB348">
        <v>1623</v>
      </c>
      <c r="AC348">
        <v>18000</v>
      </c>
      <c r="AD348">
        <v>980.78720877621868</v>
      </c>
      <c r="AE348">
        <v>980.78720877621868</v>
      </c>
      <c r="AF348">
        <v>140.43081502124849</v>
      </c>
      <c r="AG348">
        <v>86.329570816682974</v>
      </c>
      <c r="AI348">
        <v>6.6129825533077824</v>
      </c>
      <c r="AJ348">
        <v>744.70081961070468</v>
      </c>
      <c r="AM348">
        <v>0.84167203303532356</v>
      </c>
    </row>
    <row r="349" spans="1:39" x14ac:dyDescent="0.35">
      <c r="A349">
        <v>0.17349999999998089</v>
      </c>
      <c r="B349">
        <v>0.82650000000001911</v>
      </c>
      <c r="C349">
        <v>-5.0157258061227445E-4</v>
      </c>
      <c r="D349">
        <v>0.6</v>
      </c>
      <c r="E349">
        <v>0.2</v>
      </c>
      <c r="F349">
        <v>0.18</v>
      </c>
      <c r="G349">
        <v>0.02</v>
      </c>
      <c r="H349">
        <v>1</v>
      </c>
      <c r="I349">
        <v>0.5999404413901599</v>
      </c>
      <c r="J349">
        <v>0.19998014713005333</v>
      </c>
      <c r="K349">
        <v>0.17998213241704797</v>
      </c>
      <c r="L349">
        <v>1.9998014713005333E-2</v>
      </c>
      <c r="M349">
        <v>9.9264349733426983E-5</v>
      </c>
      <c r="N349">
        <v>0.99999999999999989</v>
      </c>
      <c r="O349">
        <v>4.8000000000000001E-2</v>
      </c>
      <c r="P349">
        <v>3.4000000000000002E-2</v>
      </c>
      <c r="Q349">
        <v>4.2999999999999997E-2</v>
      </c>
      <c r="R349">
        <v>0.223</v>
      </c>
      <c r="S349">
        <v>800</v>
      </c>
      <c r="T349">
        <v>0.12720673495082432</v>
      </c>
      <c r="X349">
        <v>363636</v>
      </c>
      <c r="Y349">
        <v>36.096091079664454</v>
      </c>
      <c r="Z349">
        <v>18.142011547414068</v>
      </c>
      <c r="AA349">
        <v>0</v>
      </c>
      <c r="AB349">
        <v>1623</v>
      </c>
      <c r="AC349">
        <v>18000</v>
      </c>
      <c r="AD349">
        <v>980.78720877621868</v>
      </c>
      <c r="AE349">
        <v>980.78720877621868</v>
      </c>
      <c r="AF349">
        <v>141.22340955474567</v>
      </c>
      <c r="AG349">
        <v>86.487766317369037</v>
      </c>
      <c r="AI349">
        <v>6.612137119138719</v>
      </c>
      <c r="AJ349">
        <v>744.07149015787274</v>
      </c>
      <c r="AM349">
        <v>0.8401933978025854</v>
      </c>
    </row>
    <row r="350" spans="1:39" x14ac:dyDescent="0.35">
      <c r="A350">
        <v>0.17399999999998084</v>
      </c>
      <c r="B350">
        <v>0.82600000000001916</v>
      </c>
      <c r="C350">
        <v>-5.0157448561604463E-4</v>
      </c>
      <c r="D350">
        <v>0.6</v>
      </c>
      <c r="E350">
        <v>0.2</v>
      </c>
      <c r="F350">
        <v>0.18</v>
      </c>
      <c r="G350">
        <v>0.02</v>
      </c>
      <c r="H350">
        <v>1</v>
      </c>
      <c r="I350">
        <v>0.59994138493852733</v>
      </c>
      <c r="J350">
        <v>0.19998046164617578</v>
      </c>
      <c r="K350">
        <v>0.17998241548155819</v>
      </c>
      <c r="L350">
        <v>1.9998046164617578E-2</v>
      </c>
      <c r="M350">
        <v>9.7691769121097455E-5</v>
      </c>
      <c r="N350">
        <v>0.99999999999999989</v>
      </c>
      <c r="O350">
        <v>4.8000000000000001E-2</v>
      </c>
      <c r="P350">
        <v>3.4000000000000002E-2</v>
      </c>
      <c r="Q350">
        <v>4.2999999999999997E-2</v>
      </c>
      <c r="R350">
        <v>0.223</v>
      </c>
      <c r="S350">
        <v>800</v>
      </c>
      <c r="T350">
        <v>0.125948745630314</v>
      </c>
      <c r="X350">
        <v>363636</v>
      </c>
      <c r="Y350">
        <v>35.524244156119394</v>
      </c>
      <c r="Z350">
        <v>18.06701954648188</v>
      </c>
      <c r="AA350">
        <v>0</v>
      </c>
      <c r="AB350">
        <v>1623</v>
      </c>
      <c r="AC350">
        <v>18000</v>
      </c>
      <c r="AD350">
        <v>980.78720877621868</v>
      </c>
      <c r="AE350">
        <v>980.78720877621868</v>
      </c>
      <c r="AF350">
        <v>142.02879708740454</v>
      </c>
      <c r="AG350">
        <v>86.647366980501317</v>
      </c>
      <c r="AI350">
        <v>6.6112780391038823</v>
      </c>
      <c r="AJ350">
        <v>743.43254768684301</v>
      </c>
      <c r="AM350">
        <v>0.83871994874174693</v>
      </c>
    </row>
    <row r="351" spans="1:39" x14ac:dyDescent="0.35">
      <c r="A351">
        <v>0.17449999999998078</v>
      </c>
      <c r="B351">
        <v>0.82550000000001922</v>
      </c>
      <c r="C351">
        <v>-5.0157639408345814E-4</v>
      </c>
      <c r="D351">
        <v>0.6</v>
      </c>
      <c r="E351">
        <v>0.2</v>
      </c>
      <c r="F351">
        <v>0.18</v>
      </c>
      <c r="G351">
        <v>0.02</v>
      </c>
      <c r="H351">
        <v>1</v>
      </c>
      <c r="I351">
        <v>0.59994232962989702</v>
      </c>
      <c r="J351">
        <v>0.19998077654329902</v>
      </c>
      <c r="K351">
        <v>0.17998269888896909</v>
      </c>
      <c r="L351">
        <v>1.9998077654329899E-2</v>
      </c>
      <c r="M351">
        <v>9.6117283504997705E-5</v>
      </c>
      <c r="N351">
        <v>1</v>
      </c>
      <c r="O351">
        <v>4.8000000000000001E-2</v>
      </c>
      <c r="P351">
        <v>3.4000000000000002E-2</v>
      </c>
      <c r="Q351">
        <v>4.2999999999999997E-2</v>
      </c>
      <c r="R351">
        <v>0.223</v>
      </c>
      <c r="S351">
        <v>800</v>
      </c>
      <c r="T351">
        <v>0.12468923239784661</v>
      </c>
      <c r="X351">
        <v>363636</v>
      </c>
      <c r="Y351">
        <v>34.951704504623343</v>
      </c>
      <c r="Z351">
        <v>17.991440926439232</v>
      </c>
      <c r="AA351">
        <v>0</v>
      </c>
      <c r="AB351">
        <v>1623</v>
      </c>
      <c r="AC351">
        <v>18000</v>
      </c>
      <c r="AD351">
        <v>980.78720877621868</v>
      </c>
      <c r="AE351">
        <v>980.78720877621868</v>
      </c>
      <c r="AF351">
        <v>142.84732123690924</v>
      </c>
      <c r="AG351">
        <v>86.808398368055492</v>
      </c>
      <c r="AI351">
        <v>6.6104049466777441</v>
      </c>
      <c r="AJ351">
        <v>742.78374563340708</v>
      </c>
      <c r="AM351">
        <v>0.83725165861557005</v>
      </c>
    </row>
    <row r="352" spans="1:39" x14ac:dyDescent="0.35">
      <c r="A352">
        <v>0.17499999999998073</v>
      </c>
      <c r="B352">
        <v>0.82500000000001927</v>
      </c>
      <c r="C352">
        <v>-5.0157830602291656E-4</v>
      </c>
      <c r="D352">
        <v>0.6</v>
      </c>
      <c r="E352">
        <v>0.2</v>
      </c>
      <c r="F352">
        <v>0.18</v>
      </c>
      <c r="G352">
        <v>0.02</v>
      </c>
      <c r="H352">
        <v>1</v>
      </c>
      <c r="I352">
        <v>0.59994327546634707</v>
      </c>
      <c r="J352">
        <v>0.19998109182211571</v>
      </c>
      <c r="K352">
        <v>0.17998298263990412</v>
      </c>
      <c r="L352">
        <v>1.9998109182211569E-2</v>
      </c>
      <c r="M352">
        <v>9.4540889421484487E-5</v>
      </c>
      <c r="N352">
        <v>1</v>
      </c>
      <c r="O352">
        <v>4.8000000000000001E-2</v>
      </c>
      <c r="P352">
        <v>3.4000000000000002E-2</v>
      </c>
      <c r="Q352">
        <v>4.2999999999999997E-2</v>
      </c>
      <c r="R352">
        <v>0.223</v>
      </c>
      <c r="S352">
        <v>800</v>
      </c>
      <c r="T352">
        <v>0.12342819248267324</v>
      </c>
      <c r="X352">
        <v>363636</v>
      </c>
      <c r="Y352">
        <v>34.378470865670934</v>
      </c>
      <c r="Z352">
        <v>17.915266442993286</v>
      </c>
      <c r="AA352">
        <v>0</v>
      </c>
      <c r="AB352">
        <v>1623</v>
      </c>
      <c r="AC352">
        <v>18000</v>
      </c>
      <c r="AD352">
        <v>980.78720877621868</v>
      </c>
      <c r="AE352">
        <v>980.78720877621868</v>
      </c>
      <c r="AF352">
        <v>143.67933861226246</v>
      </c>
      <c r="AG352">
        <v>86.970886768753232</v>
      </c>
      <c r="AI352">
        <v>6.6095174614773677</v>
      </c>
      <c r="AJ352">
        <v>742.1248284849346</v>
      </c>
      <c r="AM352">
        <v>0.83578850037721275</v>
      </c>
    </row>
    <row r="353" spans="1:39" x14ac:dyDescent="0.35">
      <c r="A353">
        <v>0.17549999999998067</v>
      </c>
      <c r="B353">
        <v>0.82450000000001933</v>
      </c>
      <c r="C353">
        <v>-5.0158022144284741E-4</v>
      </c>
      <c r="D353">
        <v>0.6</v>
      </c>
      <c r="E353">
        <v>0.2</v>
      </c>
      <c r="F353">
        <v>0.18</v>
      </c>
      <c r="G353">
        <v>0.02</v>
      </c>
      <c r="H353">
        <v>1</v>
      </c>
      <c r="I353">
        <v>0.59994422244996082</v>
      </c>
      <c r="J353">
        <v>0.1999814074833203</v>
      </c>
      <c r="K353">
        <v>0.17998326673498827</v>
      </c>
      <c r="L353">
        <v>1.9998140748332029E-2</v>
      </c>
      <c r="M353">
        <v>9.2962583398512803E-5</v>
      </c>
      <c r="N353">
        <v>1</v>
      </c>
      <c r="O353">
        <v>4.8000000000000001E-2</v>
      </c>
      <c r="P353">
        <v>3.4000000000000002E-2</v>
      </c>
      <c r="Q353">
        <v>4.2999999999999997E-2</v>
      </c>
      <c r="R353">
        <v>0.223</v>
      </c>
      <c r="S353">
        <v>800</v>
      </c>
      <c r="T353">
        <v>0.12216562310732379</v>
      </c>
      <c r="X353">
        <v>363636</v>
      </c>
      <c r="Y353">
        <v>33.8045419767016</v>
      </c>
      <c r="Z353">
        <v>17.838486604905214</v>
      </c>
      <c r="AA353">
        <v>0</v>
      </c>
      <c r="AB353">
        <v>1623</v>
      </c>
      <c r="AC353">
        <v>18000</v>
      </c>
      <c r="AD353">
        <v>980.78720877621868</v>
      </c>
      <c r="AE353">
        <v>980.78720877621868</v>
      </c>
      <c r="AF353">
        <v>144.52521945024324</v>
      </c>
      <c r="AG353">
        <v>87.134859226535255</v>
      </c>
      <c r="AI353">
        <v>6.6086151885835216</v>
      </c>
      <c r="AJ353">
        <v>741.4555313580762</v>
      </c>
      <c r="AM353">
        <v>0.83433044716856875</v>
      </c>
    </row>
    <row r="354" spans="1:39" x14ac:dyDescent="0.35">
      <c r="A354">
        <v>0.17599999999998062</v>
      </c>
      <c r="B354">
        <v>0.82400000000001938</v>
      </c>
      <c r="C354">
        <v>-5.0158214035170344E-4</v>
      </c>
      <c r="D354">
        <v>0.6</v>
      </c>
      <c r="E354">
        <v>0.2</v>
      </c>
      <c r="F354">
        <v>0.18</v>
      </c>
      <c r="G354">
        <v>0.02</v>
      </c>
      <c r="H354">
        <v>1</v>
      </c>
      <c r="I354">
        <v>0.59994517058282659</v>
      </c>
      <c r="J354">
        <v>0.1999817235276089</v>
      </c>
      <c r="K354">
        <v>0.17998355117484799</v>
      </c>
      <c r="L354">
        <v>1.9998172352760888E-2</v>
      </c>
      <c r="M354">
        <v>9.1382361955610327E-5</v>
      </c>
      <c r="N354">
        <v>1</v>
      </c>
      <c r="O354">
        <v>4.8000000000000001E-2</v>
      </c>
      <c r="P354">
        <v>3.4000000000000002E-2</v>
      </c>
      <c r="Q354">
        <v>4.2999999999999997E-2</v>
      </c>
      <c r="R354">
        <v>0.223</v>
      </c>
      <c r="S354">
        <v>800</v>
      </c>
      <c r="T354">
        <v>0.12090152148758679</v>
      </c>
      <c r="X354">
        <v>363636</v>
      </c>
      <c r="Y354">
        <v>33.229916572090318</v>
      </c>
      <c r="Z354">
        <v>17.761091664562134</v>
      </c>
      <c r="AA354">
        <v>0</v>
      </c>
      <c r="AB354">
        <v>1623</v>
      </c>
      <c r="AC354">
        <v>18000</v>
      </c>
      <c r="AD354">
        <v>980.78720877621868</v>
      </c>
      <c r="AE354">
        <v>980.78720877621868</v>
      </c>
      <c r="AF354">
        <v>145.38534829031917</v>
      </c>
      <c r="AG354">
        <v>87.300343570466467</v>
      </c>
      <c r="AI354">
        <v>6.6076977178207734</v>
      </c>
      <c r="AJ354">
        <v>740.77557955182431</v>
      </c>
      <c r="AM354">
        <v>0.83287747231862352</v>
      </c>
    </row>
    <row r="355" spans="1:39" x14ac:dyDescent="0.35">
      <c r="A355">
        <v>0.17649999999998056</v>
      </c>
      <c r="B355">
        <v>0.82350000000001944</v>
      </c>
      <c r="C355">
        <v>-5.0158406275796312E-4</v>
      </c>
      <c r="D355">
        <v>0.6</v>
      </c>
      <c r="E355">
        <v>0.2</v>
      </c>
      <c r="F355">
        <v>0.18</v>
      </c>
      <c r="G355">
        <v>0.02</v>
      </c>
      <c r="H355">
        <v>1</v>
      </c>
      <c r="I355">
        <v>0.59994611986703761</v>
      </c>
      <c r="J355">
        <v>0.19998203995567923</v>
      </c>
      <c r="K355">
        <v>0.1799838359601113</v>
      </c>
      <c r="L355">
        <v>1.9998203995567922E-2</v>
      </c>
      <c r="M355">
        <v>8.980022160385186E-5</v>
      </c>
      <c r="N355">
        <v>1</v>
      </c>
      <c r="O355">
        <v>4.8000000000000001E-2</v>
      </c>
      <c r="P355">
        <v>3.4000000000000002E-2</v>
      </c>
      <c r="Q355">
        <v>4.2999999999999997E-2</v>
      </c>
      <c r="R355">
        <v>0.223</v>
      </c>
      <c r="S355">
        <v>800</v>
      </c>
      <c r="T355">
        <v>0.11963588483248883</v>
      </c>
      <c r="X355">
        <v>363636</v>
      </c>
      <c r="Y355">
        <v>32.654593383138277</v>
      </c>
      <c r="Z355">
        <v>17.683071608079921</v>
      </c>
      <c r="AA355">
        <v>0</v>
      </c>
      <c r="AB355">
        <v>1623</v>
      </c>
      <c r="AC355">
        <v>18000</v>
      </c>
      <c r="AD355">
        <v>980.78720877621868</v>
      </c>
      <c r="AE355">
        <v>980.78720877621868</v>
      </c>
      <c r="AF355">
        <v>146.26012469078378</v>
      </c>
      <c r="AG355">
        <v>87.467368446161416</v>
      </c>
      <c r="AI355">
        <v>6.6067646229936114</v>
      </c>
      <c r="AJ355">
        <v>740.0846880742165</v>
      </c>
      <c r="AM355">
        <v>0.83142954934182867</v>
      </c>
    </row>
    <row r="356" spans="1:39" x14ac:dyDescent="0.35">
      <c r="A356">
        <v>0.17699999999998051</v>
      </c>
      <c r="B356">
        <v>0.82300000000001949</v>
      </c>
      <c r="C356">
        <v>-5.0158598867013093E-4</v>
      </c>
      <c r="D356">
        <v>0.6</v>
      </c>
      <c r="E356">
        <v>0.2</v>
      </c>
      <c r="F356">
        <v>0.18</v>
      </c>
      <c r="G356">
        <v>0.02</v>
      </c>
      <c r="H356">
        <v>1</v>
      </c>
      <c r="I356">
        <v>0.59994707030469252</v>
      </c>
      <c r="J356">
        <v>0.19998235676823084</v>
      </c>
      <c r="K356">
        <v>0.17998412109140774</v>
      </c>
      <c r="L356">
        <v>1.9998235676823083E-2</v>
      </c>
      <c r="M356">
        <v>8.8216158845833687E-5</v>
      </c>
      <c r="N356">
        <v>1</v>
      </c>
      <c r="O356">
        <v>4.8000000000000001E-2</v>
      </c>
      <c r="P356">
        <v>3.4000000000000002E-2</v>
      </c>
      <c r="Q356">
        <v>4.2999999999999997E-2</v>
      </c>
      <c r="R356">
        <v>0.223</v>
      </c>
      <c r="S356">
        <v>800</v>
      </c>
      <c r="T356">
        <v>0.11836871034427411</v>
      </c>
      <c r="X356">
        <v>363636</v>
      </c>
      <c r="Y356">
        <v>32.07857113806358</v>
      </c>
      <c r="Z356">
        <v>17.604416144907972</v>
      </c>
      <c r="AA356">
        <v>0</v>
      </c>
      <c r="AB356">
        <v>1623</v>
      </c>
      <c r="AC356">
        <v>18000</v>
      </c>
      <c r="AD356">
        <v>980.78720877621868</v>
      </c>
      <c r="AE356">
        <v>980.78720877621868</v>
      </c>
      <c r="AF356">
        <v>147.14996398912612</v>
      </c>
      <c r="AG356">
        <v>87.635963348825157</v>
      </c>
      <c r="AI356">
        <v>6.6058154610753794</v>
      </c>
      <c r="AJ356">
        <v>739.38256114081605</v>
      </c>
      <c r="AM356">
        <v>0.8299866519364919</v>
      </c>
    </row>
    <row r="357" spans="1:39" x14ac:dyDescent="0.35">
      <c r="A357">
        <v>0.17749999999998045</v>
      </c>
      <c r="B357">
        <v>0.82250000000001955</v>
      </c>
      <c r="C357">
        <v>-5.0158791809673704E-4</v>
      </c>
      <c r="D357">
        <v>0.6</v>
      </c>
      <c r="E357">
        <v>0.2</v>
      </c>
      <c r="F357">
        <v>0.18</v>
      </c>
      <c r="G357">
        <v>0.02</v>
      </c>
      <c r="H357">
        <v>1</v>
      </c>
      <c r="I357">
        <v>0.59994802189789465</v>
      </c>
      <c r="J357">
        <v>0.19998267396596489</v>
      </c>
      <c r="K357">
        <v>0.17998440656936837</v>
      </c>
      <c r="L357">
        <v>1.9998267396596488E-2</v>
      </c>
      <c r="M357">
        <v>8.6630170175647705E-5</v>
      </c>
      <c r="N357">
        <v>1.0000000000000002</v>
      </c>
      <c r="O357">
        <v>4.8000000000000001E-2</v>
      </c>
      <c r="P357">
        <v>3.4000000000000002E-2</v>
      </c>
      <c r="Q357">
        <v>4.2999999999999997E-2</v>
      </c>
      <c r="R357">
        <v>0.223</v>
      </c>
      <c r="S357">
        <v>800</v>
      </c>
      <c r="T357">
        <v>0.11709999521838377</v>
      </c>
      <c r="X357">
        <v>363636</v>
      </c>
      <c r="Y357">
        <v>31.501848561991828</v>
      </c>
      <c r="Z357">
        <v>17.525114696904954</v>
      </c>
      <c r="AA357">
        <v>0</v>
      </c>
      <c r="AB357">
        <v>1623</v>
      </c>
      <c r="AC357">
        <v>18000</v>
      </c>
      <c r="AD357">
        <v>980.78720877621868</v>
      </c>
      <c r="AE357">
        <v>980.78720877621868</v>
      </c>
      <c r="AF357">
        <v>148.05529810989194</v>
      </c>
      <c r="AG357">
        <v>87.806158658011256</v>
      </c>
      <c r="AI357">
        <v>6.6048497713465624</v>
      </c>
      <c r="AJ357">
        <v>738.66889164296924</v>
      </c>
      <c r="AM357">
        <v>0.82854875398318528</v>
      </c>
    </row>
    <row r="358" spans="1:39" x14ac:dyDescent="0.35">
      <c r="A358">
        <v>0.1779999999999804</v>
      </c>
      <c r="B358">
        <v>0.8220000000000196</v>
      </c>
      <c r="C358">
        <v>-5.0158985104633744E-4</v>
      </c>
      <c r="D358">
        <v>0.6</v>
      </c>
      <c r="E358">
        <v>0.2</v>
      </c>
      <c r="F358">
        <v>0.18</v>
      </c>
      <c r="G358">
        <v>0.02</v>
      </c>
      <c r="H358">
        <v>1</v>
      </c>
      <c r="I358">
        <v>0.59994897464875263</v>
      </c>
      <c r="J358">
        <v>0.19998299154958424</v>
      </c>
      <c r="K358">
        <v>0.17998469239462581</v>
      </c>
      <c r="L358">
        <v>1.9998299154958425E-2</v>
      </c>
      <c r="M358">
        <v>8.504225207885565E-5</v>
      </c>
      <c r="N358">
        <v>0.99999999999999989</v>
      </c>
      <c r="O358">
        <v>4.8000000000000001E-2</v>
      </c>
      <c r="P358">
        <v>3.4000000000000002E-2</v>
      </c>
      <c r="Q358">
        <v>4.2999999999999997E-2</v>
      </c>
      <c r="R358">
        <v>0.223</v>
      </c>
      <c r="S358">
        <v>800</v>
      </c>
      <c r="T358">
        <v>0.11582973664343515</v>
      </c>
      <c r="X358">
        <v>363636</v>
      </c>
      <c r="Y358">
        <v>30.924424376946753</v>
      </c>
      <c r="Z358">
        <v>17.445156386852243</v>
      </c>
      <c r="AA358">
        <v>0</v>
      </c>
      <c r="AB358">
        <v>1623</v>
      </c>
      <c r="AC358">
        <v>18000</v>
      </c>
      <c r="AD358">
        <v>980.78720877621868</v>
      </c>
      <c r="AE358">
        <v>980.78720877621868</v>
      </c>
      <c r="AF358">
        <v>148.97657642357865</v>
      </c>
      <c r="AG358">
        <v>87.977985674206664</v>
      </c>
      <c r="AI358">
        <v>6.6038670744786305</v>
      </c>
      <c r="AJ358">
        <v>737.94336058364945</v>
      </c>
      <c r="AM358">
        <v>0.82711582954316831</v>
      </c>
    </row>
    <row r="359" spans="1:39" x14ac:dyDescent="0.35">
      <c r="A359">
        <v>0.17849999999998034</v>
      </c>
      <c r="B359">
        <v>0.82150000000001966</v>
      </c>
      <c r="C359">
        <v>-5.0159178752751457E-4</v>
      </c>
      <c r="D359">
        <v>0.6</v>
      </c>
      <c r="E359">
        <v>0.2</v>
      </c>
      <c r="F359">
        <v>0.18</v>
      </c>
      <c r="G359">
        <v>0.02</v>
      </c>
      <c r="H359">
        <v>1</v>
      </c>
      <c r="I359">
        <v>0.59994992855938045</v>
      </c>
      <c r="J359">
        <v>0.19998330951979351</v>
      </c>
      <c r="K359">
        <v>0.17998497856781415</v>
      </c>
      <c r="L359">
        <v>1.9998330951979351E-2</v>
      </c>
      <c r="M359">
        <v>8.345240103246311E-5</v>
      </c>
      <c r="N359">
        <v>0.99999999999999989</v>
      </c>
      <c r="O359">
        <v>4.8000000000000001E-2</v>
      </c>
      <c r="P359">
        <v>3.4000000000000002E-2</v>
      </c>
      <c r="Q359">
        <v>4.2999999999999997E-2</v>
      </c>
      <c r="R359">
        <v>0.223</v>
      </c>
      <c r="S359">
        <v>800</v>
      </c>
      <c r="T359">
        <v>0.11455793180120113</v>
      </c>
      <c r="X359">
        <v>363636</v>
      </c>
      <c r="Y359">
        <v>30.346297301840757</v>
      </c>
      <c r="Z359">
        <v>17.364530026369259</v>
      </c>
      <c r="AA359">
        <v>0</v>
      </c>
      <c r="AB359">
        <v>1623</v>
      </c>
      <c r="AC359">
        <v>18000</v>
      </c>
      <c r="AD359">
        <v>980.78720877621868</v>
      </c>
      <c r="AE359">
        <v>980.78720877621868</v>
      </c>
      <c r="AF359">
        <v>149.91426666041224</v>
      </c>
      <c r="AG359">
        <v>88.1514766573613</v>
      </c>
      <c r="AI359">
        <v>6.6028668715593408</v>
      </c>
      <c r="AJ359">
        <v>737.20563647852703</v>
      </c>
      <c r="AM359">
        <v>0.82568785285682866</v>
      </c>
    </row>
    <row r="360" spans="1:39" x14ac:dyDescent="0.35">
      <c r="A360">
        <v>0.17899999999998029</v>
      </c>
      <c r="B360">
        <v>0.82100000000001971</v>
      </c>
      <c r="C360">
        <v>-5.0159372754887666E-4</v>
      </c>
      <c r="D360">
        <v>0.6</v>
      </c>
      <c r="E360">
        <v>0.2</v>
      </c>
      <c r="F360">
        <v>0.18</v>
      </c>
      <c r="G360">
        <v>0.02</v>
      </c>
      <c r="H360">
        <v>1</v>
      </c>
      <c r="I360">
        <v>0.59995088363189708</v>
      </c>
      <c r="J360">
        <v>0.19998362787729904</v>
      </c>
      <c r="K360">
        <v>0.17998526508956911</v>
      </c>
      <c r="L360">
        <v>1.9998362787729901E-2</v>
      </c>
      <c r="M360">
        <v>8.18606135048935E-5</v>
      </c>
      <c r="N360">
        <v>1</v>
      </c>
      <c r="O360">
        <v>4.8000000000000001E-2</v>
      </c>
      <c r="P360">
        <v>3.4000000000000002E-2</v>
      </c>
      <c r="Q360">
        <v>4.2999999999999997E-2</v>
      </c>
      <c r="R360">
        <v>0.223</v>
      </c>
      <c r="S360">
        <v>800</v>
      </c>
      <c r="T360">
        <v>0.11328457786658927</v>
      </c>
      <c r="X360">
        <v>363636</v>
      </c>
      <c r="Y360">
        <v>29.767466052465451</v>
      </c>
      <c r="Z360">
        <v>17.283224103192154</v>
      </c>
      <c r="AA360">
        <v>0</v>
      </c>
      <c r="AB360">
        <v>1623</v>
      </c>
      <c r="AC360">
        <v>18000</v>
      </c>
      <c r="AD360">
        <v>980.78720877621868</v>
      </c>
      <c r="AE360">
        <v>980.78720877621868</v>
      </c>
      <c r="AF360">
        <v>150.86885588319376</v>
      </c>
      <c r="AG360">
        <v>88.326664867489328</v>
      </c>
      <c r="AI360">
        <v>6.6018486430550407</v>
      </c>
      <c r="AJ360">
        <v>736.45537471971011</v>
      </c>
      <c r="AM360">
        <v>0.82426479834213873</v>
      </c>
    </row>
    <row r="361" spans="1:39" x14ac:dyDescent="0.35">
      <c r="A361">
        <v>0.17949999999998023</v>
      </c>
      <c r="B361">
        <v>0.82050000000001977</v>
      </c>
      <c r="C361">
        <v>-5.0159567111905819E-4</v>
      </c>
      <c r="D361">
        <v>0.6</v>
      </c>
      <c r="E361">
        <v>0.2</v>
      </c>
      <c r="F361">
        <v>0.18</v>
      </c>
      <c r="G361">
        <v>0.02</v>
      </c>
      <c r="H361">
        <v>1</v>
      </c>
      <c r="I361">
        <v>0.59995183986842637</v>
      </c>
      <c r="J361">
        <v>0.19998394662280883</v>
      </c>
      <c r="K361">
        <v>0.17998555196052793</v>
      </c>
      <c r="L361">
        <v>1.9998394662280882E-2</v>
      </c>
      <c r="M361">
        <v>8.0266885955961812E-5</v>
      </c>
      <c r="N361">
        <v>1</v>
      </c>
      <c r="O361">
        <v>4.8000000000000001E-2</v>
      </c>
      <c r="P361">
        <v>3.4000000000000002E-2</v>
      </c>
      <c r="Q361">
        <v>4.2999999999999997E-2</v>
      </c>
      <c r="R361">
        <v>0.223</v>
      </c>
      <c r="S361">
        <v>800</v>
      </c>
      <c r="T361">
        <v>0.11200967200762074</v>
      </c>
      <c r="X361">
        <v>363636</v>
      </c>
      <c r="Y361">
        <v>29.187929341482132</v>
      </c>
      <c r="Z361">
        <v>17.201226767774379</v>
      </c>
      <c r="AA361">
        <v>0</v>
      </c>
      <c r="AB361">
        <v>1623</v>
      </c>
      <c r="AC361">
        <v>18000</v>
      </c>
      <c r="AD361">
        <v>980.78720877621868</v>
      </c>
      <c r="AE361">
        <v>980.78720877621868</v>
      </c>
      <c r="AF361">
        <v>151.84085152377563</v>
      </c>
      <c r="AG361">
        <v>88.503584607478984</v>
      </c>
      <c r="AI361">
        <v>6.6008118477050868</v>
      </c>
      <c r="AJ361">
        <v>735.69221689935455</v>
      </c>
      <c r="AM361">
        <v>0.82284664059312729</v>
      </c>
    </row>
    <row r="362" spans="1:39" x14ac:dyDescent="0.35">
      <c r="A362">
        <v>0.17999999999998018</v>
      </c>
      <c r="B362">
        <v>0.82000000000001982</v>
      </c>
      <c r="C362">
        <v>-5.0159761824672042E-4</v>
      </c>
      <c r="D362">
        <v>0.6</v>
      </c>
      <c r="E362">
        <v>0.2</v>
      </c>
      <c r="F362">
        <v>0.18</v>
      </c>
      <c r="G362">
        <v>0.02</v>
      </c>
      <c r="H362">
        <v>1</v>
      </c>
      <c r="I362">
        <v>0.59995279727109785</v>
      </c>
      <c r="J362">
        <v>0.19998426575703265</v>
      </c>
      <c r="K362">
        <v>0.17998583918132935</v>
      </c>
      <c r="L362">
        <v>1.9998426575703263E-2</v>
      </c>
      <c r="M362">
        <v>7.8671214836848513E-5</v>
      </c>
      <c r="N362">
        <v>1</v>
      </c>
      <c r="O362">
        <v>4.8000000000000001E-2</v>
      </c>
      <c r="P362">
        <v>3.4000000000000002E-2</v>
      </c>
      <c r="Q362">
        <v>4.2999999999999997E-2</v>
      </c>
      <c r="R362">
        <v>0.223</v>
      </c>
      <c r="S362">
        <v>800</v>
      </c>
      <c r="T362">
        <v>0.11073321138540961</v>
      </c>
      <c r="X362">
        <v>363636</v>
      </c>
      <c r="Y362">
        <v>28.607685878412244</v>
      </c>
      <c r="Z362">
        <v>17.118525819164411</v>
      </c>
      <c r="AA362">
        <v>0</v>
      </c>
      <c r="AB362">
        <v>1623</v>
      </c>
      <c r="AC362">
        <v>18000</v>
      </c>
      <c r="AD362">
        <v>980.78720877621868</v>
      </c>
      <c r="AE362">
        <v>980.78720877621868</v>
      </c>
      <c r="AF362">
        <v>152.83078248813842</v>
      </c>
      <c r="AG362">
        <v>88.682271268258589</v>
      </c>
      <c r="AI362">
        <v>6.5997559213430996</v>
      </c>
      <c r="AJ362">
        <v>734.9157900901314</v>
      </c>
      <c r="AM362">
        <v>0.82143335437836817</v>
      </c>
    </row>
    <row r="363" spans="1:39" x14ac:dyDescent="0.35">
      <c r="A363">
        <v>0.18049999999998012</v>
      </c>
      <c r="B363">
        <v>0.81950000000001988</v>
      </c>
      <c r="C363">
        <v>-5.0159956894055041E-4</v>
      </c>
      <c r="D363">
        <v>0.6</v>
      </c>
      <c r="E363">
        <v>0.2</v>
      </c>
      <c r="F363">
        <v>0.18</v>
      </c>
      <c r="G363">
        <v>0.02</v>
      </c>
      <c r="H363">
        <v>1</v>
      </c>
      <c r="I363">
        <v>0.59995375584204591</v>
      </c>
      <c r="J363">
        <v>0.199984585280682</v>
      </c>
      <c r="K363">
        <v>0.17998612675261377</v>
      </c>
      <c r="L363">
        <v>1.99984585280682E-2</v>
      </c>
      <c r="M363">
        <v>7.7073596590073078E-5</v>
      </c>
      <c r="N363">
        <v>0.99999999999999989</v>
      </c>
      <c r="O363">
        <v>4.8000000000000001E-2</v>
      </c>
      <c r="P363">
        <v>3.4000000000000002E-2</v>
      </c>
      <c r="Q363">
        <v>4.2999999999999997E-2</v>
      </c>
      <c r="R363">
        <v>0.223</v>
      </c>
      <c r="S363">
        <v>800</v>
      </c>
      <c r="T363">
        <v>0.10945519315414146</v>
      </c>
      <c r="X363">
        <v>363636</v>
      </c>
      <c r="Y363">
        <v>28.026734369627814</v>
      </c>
      <c r="Z363">
        <v>17.035108690112359</v>
      </c>
      <c r="AA363">
        <v>0</v>
      </c>
      <c r="AB363">
        <v>1623</v>
      </c>
      <c r="AC363">
        <v>18000</v>
      </c>
      <c r="AD363">
        <v>980.78720877621868</v>
      </c>
      <c r="AE363">
        <v>980.78720877621868</v>
      </c>
      <c r="AF363">
        <v>153.83920033549154</v>
      </c>
      <c r="AG363">
        <v>88.862761376478062</v>
      </c>
      <c r="AI363">
        <v>6.5986802756392562</v>
      </c>
      <c r="AJ363">
        <v>734.1257060792484</v>
      </c>
      <c r="AM363">
        <v>0.82002491463948357</v>
      </c>
    </row>
    <row r="364" spans="1:39" x14ac:dyDescent="0.35">
      <c r="A364">
        <v>0.18099999999998007</v>
      </c>
      <c r="B364">
        <v>0.81900000000001993</v>
      </c>
      <c r="C364">
        <v>-5.0160152320926211E-4</v>
      </c>
      <c r="D364">
        <v>0.6</v>
      </c>
      <c r="E364">
        <v>0.2</v>
      </c>
      <c r="F364">
        <v>0.18</v>
      </c>
      <c r="G364">
        <v>0.02</v>
      </c>
      <c r="H364">
        <v>1</v>
      </c>
      <c r="I364">
        <v>0.59995471558341029</v>
      </c>
      <c r="J364">
        <v>0.1999849051944701</v>
      </c>
      <c r="K364">
        <v>0.17998641467502308</v>
      </c>
      <c r="L364">
        <v>1.999849051944701E-2</v>
      </c>
      <c r="M364">
        <v>7.5474027649467638E-5</v>
      </c>
      <c r="N364">
        <v>1</v>
      </c>
      <c r="O364">
        <v>4.8000000000000001E-2</v>
      </c>
      <c r="P364">
        <v>3.4000000000000002E-2</v>
      </c>
      <c r="Q364">
        <v>4.2999999999999997E-2</v>
      </c>
      <c r="R364">
        <v>0.223</v>
      </c>
      <c r="S364">
        <v>800</v>
      </c>
      <c r="T364">
        <v>0.10817561446105246</v>
      </c>
      <c r="X364">
        <v>363636</v>
      </c>
      <c r="Y364">
        <v>27.445073518341815</v>
      </c>
      <c r="Z364">
        <v>16.950962431353389</v>
      </c>
      <c r="AA364">
        <v>0</v>
      </c>
      <c r="AB364">
        <v>1623</v>
      </c>
      <c r="AC364">
        <v>18000</v>
      </c>
      <c r="AD364">
        <v>980.78720877621868</v>
      </c>
      <c r="AE364">
        <v>980.78720877621868</v>
      </c>
      <c r="AF364">
        <v>154.86668053732285</v>
      </c>
      <c r="AG364">
        <v>89.045092644878181</v>
      </c>
      <c r="AI364">
        <v>6.5975842967573035</v>
      </c>
      <c r="AJ364">
        <v>733.32156055243763</v>
      </c>
      <c r="AM364">
        <v>0.81862129648966331</v>
      </c>
    </row>
    <row r="365" spans="1:39" x14ac:dyDescent="0.35">
      <c r="A365">
        <v>0.18149999999998001</v>
      </c>
      <c r="B365">
        <v>0.81850000000001999</v>
      </c>
      <c r="C365">
        <v>-5.0160348106159625E-4</v>
      </c>
      <c r="D365">
        <v>0.6</v>
      </c>
      <c r="E365">
        <v>0.2</v>
      </c>
      <c r="F365">
        <v>0.18</v>
      </c>
      <c r="G365">
        <v>0.02</v>
      </c>
      <c r="H365">
        <v>1</v>
      </c>
      <c r="I365">
        <v>0.59995567649733594</v>
      </c>
      <c r="J365">
        <v>0.19998522549911199</v>
      </c>
      <c r="K365">
        <v>0.17998670294920077</v>
      </c>
      <c r="L365">
        <v>1.9998522549911198E-2</v>
      </c>
      <c r="M365">
        <v>7.3872504440150404E-5</v>
      </c>
      <c r="N365">
        <v>1</v>
      </c>
      <c r="O365">
        <v>4.8000000000000001E-2</v>
      </c>
      <c r="P365">
        <v>3.4000000000000002E-2</v>
      </c>
      <c r="Q365">
        <v>4.2999999999999997E-2</v>
      </c>
      <c r="R365">
        <v>0.223</v>
      </c>
      <c r="S365">
        <v>800</v>
      </c>
      <c r="T365">
        <v>0.1068944724464081</v>
      </c>
      <c r="X365">
        <v>363636</v>
      </c>
      <c r="Y365">
        <v>26.862702024598534</v>
      </c>
      <c r="Z365">
        <v>16.866073695011604</v>
      </c>
      <c r="AA365">
        <v>0</v>
      </c>
      <c r="AB365">
        <v>1623</v>
      </c>
      <c r="AC365">
        <v>18000</v>
      </c>
      <c r="AD365">
        <v>980.78720877621868</v>
      </c>
      <c r="AE365">
        <v>980.78720877621868</v>
      </c>
      <c r="AF365">
        <v>155.91382382287335</v>
      </c>
      <c r="AG365">
        <v>89.229304025533807</v>
      </c>
      <c r="AI365">
        <v>6.5964673439193824</v>
      </c>
      <c r="AJ365">
        <v>732.50293222399614</v>
      </c>
      <c r="AM365">
        <v>0.8172224752121986</v>
      </c>
    </row>
    <row r="366" spans="1:39" x14ac:dyDescent="0.35">
      <c r="A366">
        <v>0.18199999999997996</v>
      </c>
      <c r="B366">
        <v>0.81800000000002004</v>
      </c>
      <c r="C366">
        <v>-5.0160544250632002E-4</v>
      </c>
      <c r="D366">
        <v>0.6</v>
      </c>
      <c r="E366">
        <v>0.2</v>
      </c>
      <c r="F366">
        <v>0.18</v>
      </c>
      <c r="G366">
        <v>0.02</v>
      </c>
      <c r="H366">
        <v>1</v>
      </c>
      <c r="I366">
        <v>0.59995663858597281</v>
      </c>
      <c r="J366">
        <v>0.1999855461953243</v>
      </c>
      <c r="K366">
        <v>0.17998699157579184</v>
      </c>
      <c r="L366">
        <v>1.9998554619532431E-2</v>
      </c>
      <c r="M366">
        <v>7.2269023378499042E-5</v>
      </c>
      <c r="N366">
        <v>1</v>
      </c>
      <c r="O366">
        <v>4.8000000000000001E-2</v>
      </c>
      <c r="P366">
        <v>3.4000000000000002E-2</v>
      </c>
      <c r="Q366">
        <v>4.2999999999999997E-2</v>
      </c>
      <c r="R366">
        <v>0.223</v>
      </c>
      <c r="S366">
        <v>800</v>
      </c>
      <c r="T366">
        <v>0.10561176424348173</v>
      </c>
      <c r="X366">
        <v>363636</v>
      </c>
      <c r="Y366">
        <v>26.279618585263879</v>
      </c>
      <c r="Z366">
        <v>16.780428717063501</v>
      </c>
      <c r="AA366">
        <v>0</v>
      </c>
      <c r="AB366">
        <v>1623</v>
      </c>
      <c r="AC366">
        <v>18000</v>
      </c>
      <c r="AD366">
        <v>980.78720877621868</v>
      </c>
      <c r="AE366">
        <v>980.78720877621868</v>
      </c>
      <c r="AF366">
        <v>156.98125761812824</v>
      </c>
      <c r="AG366">
        <v>89.41543576617282</v>
      </c>
      <c r="AI366">
        <v>6.5953287478711111</v>
      </c>
      <c r="AJ366">
        <v>731.66938190861754</v>
      </c>
      <c r="AM366">
        <v>0.81582842625903151</v>
      </c>
    </row>
    <row r="367" spans="1:39" x14ac:dyDescent="0.35">
      <c r="A367">
        <v>0.1824999999999799</v>
      </c>
      <c r="B367">
        <v>0.8175000000000201</v>
      </c>
      <c r="C367">
        <v>-5.0160740755222748E-4</v>
      </c>
      <c r="D367">
        <v>0.6</v>
      </c>
      <c r="E367">
        <v>0.2</v>
      </c>
      <c r="F367">
        <v>0.18</v>
      </c>
      <c r="G367">
        <v>0.02</v>
      </c>
      <c r="H367">
        <v>1</v>
      </c>
      <c r="I367">
        <v>0.59995760185147673</v>
      </c>
      <c r="J367">
        <v>0.19998586728382559</v>
      </c>
      <c r="K367">
        <v>0.179987280555443</v>
      </c>
      <c r="L367">
        <v>1.9998586728382558E-2</v>
      </c>
      <c r="M367">
        <v>7.0663580872123958E-5</v>
      </c>
      <c r="N367">
        <v>1</v>
      </c>
      <c r="O367">
        <v>4.8000000000000001E-2</v>
      </c>
      <c r="P367">
        <v>3.4000000000000002E-2</v>
      </c>
      <c r="Q367">
        <v>4.2999999999999997E-2</v>
      </c>
      <c r="R367">
        <v>0.223</v>
      </c>
      <c r="S367">
        <v>800</v>
      </c>
      <c r="T367">
        <v>0.10432748697853347</v>
      </c>
      <c r="X367">
        <v>363636</v>
      </c>
      <c r="Y367">
        <v>25.695821894015666</v>
      </c>
      <c r="Z367">
        <v>16.694013298794992</v>
      </c>
      <c r="AA367">
        <v>0</v>
      </c>
      <c r="AB367">
        <v>1623</v>
      </c>
      <c r="AC367">
        <v>18000</v>
      </c>
      <c r="AD367">
        <v>980.78720877621868</v>
      </c>
      <c r="AE367">
        <v>980.78720877621868</v>
      </c>
      <c r="AF367">
        <v>158.06963758609245</v>
      </c>
      <c r="AG367">
        <v>89.603529469789038</v>
      </c>
      <c r="AI367">
        <v>6.5941678092386153</v>
      </c>
      <c r="AJ367">
        <v>730.82045153032925</v>
      </c>
      <c r="AM367">
        <v>0.81443912524931894</v>
      </c>
    </row>
    <row r="368" spans="1:39" x14ac:dyDescent="0.35">
      <c r="A368">
        <v>0.18299999999997985</v>
      </c>
      <c r="B368">
        <v>0.81700000000002015</v>
      </c>
      <c r="C368">
        <v>-5.0160937620813959E-4</v>
      </c>
      <c r="D368">
        <v>0.6</v>
      </c>
      <c r="E368">
        <v>0.2</v>
      </c>
      <c r="F368">
        <v>0.18</v>
      </c>
      <c r="G368">
        <v>0.02</v>
      </c>
      <c r="H368">
        <v>1</v>
      </c>
      <c r="I368">
        <v>0.59995856629600808</v>
      </c>
      <c r="J368">
        <v>0.19998618876533603</v>
      </c>
      <c r="K368">
        <v>0.17998756988880241</v>
      </c>
      <c r="L368">
        <v>1.9998618876533602E-2</v>
      </c>
      <c r="M368">
        <v>6.9056173319841427E-5</v>
      </c>
      <c r="N368">
        <v>1</v>
      </c>
      <c r="O368">
        <v>4.8000000000000001E-2</v>
      </c>
      <c r="P368">
        <v>3.4000000000000002E-2</v>
      </c>
      <c r="Q368">
        <v>4.2999999999999997E-2</v>
      </c>
      <c r="R368">
        <v>0.223</v>
      </c>
      <c r="S368">
        <v>800</v>
      </c>
      <c r="T368">
        <v>0.10304163777078845</v>
      </c>
      <c r="X368">
        <v>363636</v>
      </c>
      <c r="Y368">
        <v>25.111310641333855</v>
      </c>
      <c r="Z368">
        <v>16.606812787180516</v>
      </c>
      <c r="AA368">
        <v>0</v>
      </c>
      <c r="AB368">
        <v>1623</v>
      </c>
      <c r="AC368">
        <v>18000</v>
      </c>
      <c r="AD368">
        <v>980.78720877621868</v>
      </c>
      <c r="AE368">
        <v>980.78720877621868</v>
      </c>
      <c r="AF368">
        <v>159.17964927687319</v>
      </c>
      <c r="AG368">
        <v>89.793628157786529</v>
      </c>
      <c r="AI368">
        <v>6.5929837967684497</v>
      </c>
      <c r="AJ368">
        <v>729.95566306345756</v>
      </c>
      <c r="AM368">
        <v>0.81305454796801113</v>
      </c>
    </row>
    <row r="369" spans="1:39" x14ac:dyDescent="0.35">
      <c r="A369">
        <v>0.18349999999997979</v>
      </c>
      <c r="B369">
        <v>0.81650000000002021</v>
      </c>
      <c r="C369">
        <v>-5.0161134848290454E-4</v>
      </c>
      <c r="D369">
        <v>0.6</v>
      </c>
      <c r="E369">
        <v>0.2</v>
      </c>
      <c r="F369">
        <v>0.18</v>
      </c>
      <c r="G369">
        <v>0.02</v>
      </c>
      <c r="H369">
        <v>1</v>
      </c>
      <c r="I369">
        <v>0.59995953192173301</v>
      </c>
      <c r="J369">
        <v>0.19998651064057768</v>
      </c>
      <c r="K369">
        <v>0.17998785957651989</v>
      </c>
      <c r="L369">
        <v>1.9998651064057765E-2</v>
      </c>
      <c r="M369">
        <v>6.7446797111646726E-5</v>
      </c>
      <c r="N369">
        <v>1</v>
      </c>
      <c r="O369">
        <v>4.8000000000000001E-2</v>
      </c>
      <c r="P369">
        <v>3.4000000000000002E-2</v>
      </c>
      <c r="Q369">
        <v>4.2999999999999997E-2</v>
      </c>
      <c r="R369">
        <v>0.223</v>
      </c>
      <c r="S369">
        <v>800</v>
      </c>
      <c r="T369">
        <v>0.10175421373241544</v>
      </c>
      <c r="X369">
        <v>363636</v>
      </c>
      <c r="Y369">
        <v>24.526083514490768</v>
      </c>
      <c r="Z369">
        <v>16.518812054106586</v>
      </c>
      <c r="AA369">
        <v>0</v>
      </c>
      <c r="AB369">
        <v>1623</v>
      </c>
      <c r="AC369">
        <v>18000</v>
      </c>
      <c r="AD369">
        <v>980.78720877621868</v>
      </c>
      <c r="AE369">
        <v>980.78720877621868</v>
      </c>
      <c r="AF369">
        <v>160.31200989693068</v>
      </c>
      <c r="AG369">
        <v>89.985776336912267</v>
      </c>
      <c r="AI369">
        <v>6.5917759454403884</v>
      </c>
      <c r="AJ369">
        <v>729.07451740000602</v>
      </c>
      <c r="AM369">
        <v>0.81167467036444485</v>
      </c>
    </row>
    <row r="370" spans="1:39" x14ac:dyDescent="0.35">
      <c r="A370">
        <v>0.18399999999997974</v>
      </c>
      <c r="B370">
        <v>0.81600000000002026</v>
      </c>
      <c r="C370">
        <v>-5.0161332438539749E-4</v>
      </c>
      <c r="D370">
        <v>0.6</v>
      </c>
      <c r="E370">
        <v>0.2</v>
      </c>
      <c r="F370">
        <v>0.18</v>
      </c>
      <c r="G370">
        <v>0.02</v>
      </c>
      <c r="H370">
        <v>1</v>
      </c>
      <c r="I370">
        <v>0.5999604987308228</v>
      </c>
      <c r="J370">
        <v>0.19998683291027428</v>
      </c>
      <c r="K370">
        <v>0.17998814961924683</v>
      </c>
      <c r="L370">
        <v>1.9998683291027428E-2</v>
      </c>
      <c r="M370">
        <v>6.5835448628687092E-5</v>
      </c>
      <c r="N370">
        <v>1</v>
      </c>
      <c r="O370">
        <v>4.8000000000000001E-2</v>
      </c>
      <c r="P370">
        <v>3.4000000000000002E-2</v>
      </c>
      <c r="Q370">
        <v>4.2999999999999997E-2</v>
      </c>
      <c r="R370">
        <v>0.223</v>
      </c>
      <c r="S370">
        <v>800</v>
      </c>
      <c r="T370">
        <v>0.10046521196850522</v>
      </c>
      <c r="X370">
        <v>363636</v>
      </c>
      <c r="Y370">
        <v>23.94013919754126</v>
      </c>
      <c r="Z370">
        <v>16.429995474355572</v>
      </c>
      <c r="AA370">
        <v>0</v>
      </c>
      <c r="AB370">
        <v>1623</v>
      </c>
      <c r="AC370">
        <v>18000</v>
      </c>
      <c r="AD370">
        <v>980.78720877621868</v>
      </c>
      <c r="AE370">
        <v>980.78720877621868</v>
      </c>
      <c r="AF370">
        <v>161.46747020778687</v>
      </c>
      <c r="AG370">
        <v>90.180020070257029</v>
      </c>
      <c r="AI370">
        <v>6.590543454442142</v>
      </c>
      <c r="AJ370">
        <v>728.17649313734705</v>
      </c>
      <c r="AM370">
        <v>0.81029946855095092</v>
      </c>
    </row>
    <row r="371" spans="1:39" x14ac:dyDescent="0.35">
      <c r="A371">
        <v>0.18449999999997968</v>
      </c>
      <c r="B371">
        <v>0.81550000000002032</v>
      </c>
      <c r="C371">
        <v>-5.0161530392452071E-4</v>
      </c>
      <c r="D371">
        <v>0.6</v>
      </c>
      <c r="E371">
        <v>0.2</v>
      </c>
      <c r="F371">
        <v>0.18</v>
      </c>
      <c r="G371">
        <v>0.02</v>
      </c>
      <c r="H371">
        <v>1</v>
      </c>
      <c r="I371">
        <v>0.59996146672545403</v>
      </c>
      <c r="J371">
        <v>0.19998715557515134</v>
      </c>
      <c r="K371">
        <v>0.1799884400176362</v>
      </c>
      <c r="L371">
        <v>1.9998715557515135E-2</v>
      </c>
      <c r="M371">
        <v>6.4222124243234552E-5</v>
      </c>
      <c r="N371">
        <v>0.99999999999999989</v>
      </c>
      <c r="O371">
        <v>4.8000000000000001E-2</v>
      </c>
      <c r="P371">
        <v>3.4000000000000002E-2</v>
      </c>
      <c r="Q371">
        <v>4.2999999999999997E-2</v>
      </c>
      <c r="R371">
        <v>0.223</v>
      </c>
      <c r="S371">
        <v>800</v>
      </c>
      <c r="T371">
        <v>9.9174629577048812E-2</v>
      </c>
      <c r="X371">
        <v>363636</v>
      </c>
      <c r="Y371">
        <v>23.353476371312841</v>
      </c>
      <c r="Z371">
        <v>16.340346902257995</v>
      </c>
      <c r="AA371">
        <v>0</v>
      </c>
      <c r="AB371">
        <v>1623</v>
      </c>
      <c r="AC371">
        <v>18000</v>
      </c>
      <c r="AD371">
        <v>980.78720877621868</v>
      </c>
      <c r="AE371">
        <v>980.78720877621868</v>
      </c>
      <c r="AF371">
        <v>162.6468165655244</v>
      </c>
      <c r="AG371">
        <v>90.376407052629034</v>
      </c>
      <c r="AI371">
        <v>6.589285484993888</v>
      </c>
      <c r="AJ371">
        <v>727.26104527948564</v>
      </c>
      <c r="AM371">
        <v>0.80892891880147566</v>
      </c>
    </row>
    <row r="372" spans="1:39" x14ac:dyDescent="0.35">
      <c r="A372">
        <v>0.18499999999997963</v>
      </c>
      <c r="B372">
        <v>0.81500000000002037</v>
      </c>
      <c r="C372">
        <v>-5.0161728710920402E-4</v>
      </c>
      <c r="D372">
        <v>0.6</v>
      </c>
      <c r="E372">
        <v>0.2</v>
      </c>
      <c r="F372">
        <v>0.18</v>
      </c>
      <c r="G372">
        <v>0.02</v>
      </c>
      <c r="H372">
        <v>1</v>
      </c>
      <c r="I372">
        <v>0.59996243590780873</v>
      </c>
      <c r="J372">
        <v>0.19998747863593627</v>
      </c>
      <c r="K372">
        <v>0.17998873077234262</v>
      </c>
      <c r="L372">
        <v>1.9998747863593628E-2</v>
      </c>
      <c r="M372">
        <v>6.2606820318658761E-5</v>
      </c>
      <c r="N372">
        <v>1</v>
      </c>
      <c r="O372">
        <v>4.8000000000000001E-2</v>
      </c>
      <c r="P372">
        <v>3.4000000000000002E-2</v>
      </c>
      <c r="Q372">
        <v>4.2999999999999997E-2</v>
      </c>
      <c r="R372">
        <v>0.223</v>
      </c>
      <c r="S372">
        <v>800</v>
      </c>
      <c r="T372">
        <v>9.7882463648915785E-2</v>
      </c>
      <c r="X372">
        <v>363636</v>
      </c>
      <c r="Y372">
        <v>22.766093713395797</v>
      </c>
      <c r="Z372">
        <v>16.249849646913649</v>
      </c>
      <c r="AA372">
        <v>0</v>
      </c>
      <c r="AB372">
        <v>1623</v>
      </c>
      <c r="AC372">
        <v>18000</v>
      </c>
      <c r="AD372">
        <v>980.78720877621868</v>
      </c>
      <c r="AE372">
        <v>980.78720877621868</v>
      </c>
      <c r="AF372">
        <v>163.85087311356313</v>
      </c>
      <c r="AG372">
        <v>90.574986690631562</v>
      </c>
      <c r="AI372">
        <v>6.5880011580093134</v>
      </c>
      <c r="AJ372">
        <v>726.32760384452399</v>
      </c>
      <c r="AM372">
        <v>0.8075629975502161</v>
      </c>
    </row>
    <row r="373" spans="1:39" x14ac:dyDescent="0.35">
      <c r="A373">
        <v>0.18549999999997957</v>
      </c>
      <c r="B373">
        <v>0.81450000000002043</v>
      </c>
      <c r="C373">
        <v>-5.0161927394840457E-4</v>
      </c>
      <c r="D373">
        <v>0.6</v>
      </c>
      <c r="E373">
        <v>0.2</v>
      </c>
      <c r="F373">
        <v>0.18</v>
      </c>
      <c r="G373">
        <v>0.02</v>
      </c>
      <c r="H373">
        <v>1</v>
      </c>
      <c r="I373">
        <v>0.59996340628007427</v>
      </c>
      <c r="J373">
        <v>0.19998780209335812</v>
      </c>
      <c r="K373">
        <v>0.1799890218840223</v>
      </c>
      <c r="L373">
        <v>1.9998780209335813E-2</v>
      </c>
      <c r="M373">
        <v>6.0989533209399629E-5</v>
      </c>
      <c r="N373">
        <v>0.99999999999999989</v>
      </c>
      <c r="O373">
        <v>4.8000000000000001E-2</v>
      </c>
      <c r="P373">
        <v>3.4000000000000002E-2</v>
      </c>
      <c r="Q373">
        <v>4.2999999999999997E-2</v>
      </c>
      <c r="R373">
        <v>0.223</v>
      </c>
      <c r="S373">
        <v>800</v>
      </c>
      <c r="T373">
        <v>9.6588711267832278E-2</v>
      </c>
      <c r="X373">
        <v>363636</v>
      </c>
      <c r="Y373">
        <v>22.177989898133244</v>
      </c>
      <c r="Z373">
        <v>16.158486445872786</v>
      </c>
      <c r="AA373">
        <v>0</v>
      </c>
      <c r="AB373">
        <v>1623</v>
      </c>
      <c r="AC373">
        <v>18000</v>
      </c>
      <c r="AD373">
        <v>980.78720877621868</v>
      </c>
      <c r="AE373">
        <v>980.78720877621868</v>
      </c>
      <c r="AF373">
        <v>165.08050414249834</v>
      </c>
      <c r="AG373">
        <v>90.7758101878064</v>
      </c>
      <c r="AI373">
        <v>6.5866895515784494</v>
      </c>
      <c r="AJ373">
        <v>725.375572370192</v>
      </c>
      <c r="AM373">
        <v>0.80620168139027015</v>
      </c>
    </row>
    <row r="374" spans="1:39" x14ac:dyDescent="0.35">
      <c r="A374">
        <v>0.18599999999997952</v>
      </c>
      <c r="B374">
        <v>0.81400000000002048</v>
      </c>
      <c r="C374">
        <v>-5.0162126445110712E-4</v>
      </c>
      <c r="D374">
        <v>0.6</v>
      </c>
      <c r="E374">
        <v>0.2</v>
      </c>
      <c r="F374">
        <v>0.18</v>
      </c>
      <c r="G374">
        <v>0.02</v>
      </c>
      <c r="H374">
        <v>1</v>
      </c>
      <c r="I374">
        <v>0.59996437784444345</v>
      </c>
      <c r="J374">
        <v>0.19998812594814783</v>
      </c>
      <c r="K374">
        <v>0.17998931335333301</v>
      </c>
      <c r="L374">
        <v>1.9998812594814782E-2</v>
      </c>
      <c r="M374">
        <v>5.9370259260939942E-5</v>
      </c>
      <c r="N374">
        <v>1</v>
      </c>
      <c r="O374">
        <v>4.8000000000000001E-2</v>
      </c>
      <c r="P374">
        <v>3.4000000000000002E-2</v>
      </c>
      <c r="Q374">
        <v>4.2999999999999997E-2</v>
      </c>
      <c r="R374">
        <v>0.223</v>
      </c>
      <c r="S374">
        <v>800</v>
      </c>
      <c r="T374">
        <v>9.5293369510359285E-2</v>
      </c>
      <c r="X374">
        <v>363636</v>
      </c>
      <c r="Y374">
        <v>21.589163596611158</v>
      </c>
      <c r="Z374">
        <v>16.066239437158817</v>
      </c>
      <c r="AA374">
        <v>0</v>
      </c>
      <c r="AB374">
        <v>1623</v>
      </c>
      <c r="AC374">
        <v>18000</v>
      </c>
      <c r="AD374">
        <v>980.78720877621868</v>
      </c>
      <c r="AE374">
        <v>980.78720877621868</v>
      </c>
      <c r="AF374">
        <v>166.33661663223253</v>
      </c>
      <c r="AG374">
        <v>90.97893063523766</v>
      </c>
      <c r="AI374">
        <v>6.5853496982560662</v>
      </c>
      <c r="AJ374">
        <v>724.40432630850648</v>
      </c>
      <c r="AM374">
        <v>0.80484494707229859</v>
      </c>
    </row>
    <row r="375" spans="1:39" x14ac:dyDescent="0.35">
      <c r="A375">
        <v>0.18649999999997946</v>
      </c>
      <c r="B375">
        <v>0.81350000000002054</v>
      </c>
      <c r="C375">
        <v>-5.0162325862632379E-4</v>
      </c>
      <c r="D375">
        <v>0.6</v>
      </c>
      <c r="E375">
        <v>0.2</v>
      </c>
      <c r="F375">
        <v>0.18</v>
      </c>
      <c r="G375">
        <v>0.02</v>
      </c>
      <c r="H375">
        <v>1</v>
      </c>
      <c r="I375">
        <v>0.59996535060311407</v>
      </c>
      <c r="J375">
        <v>0.19998845020103806</v>
      </c>
      <c r="K375">
        <v>0.17998960518093424</v>
      </c>
      <c r="L375">
        <v>1.9998845020103805E-2</v>
      </c>
      <c r="M375">
        <v>5.7748994809777778E-5</v>
      </c>
      <c r="N375">
        <v>1</v>
      </c>
      <c r="O375">
        <v>4.8000000000000001E-2</v>
      </c>
      <c r="P375">
        <v>3.4000000000000002E-2</v>
      </c>
      <c r="Q375">
        <v>4.2999999999999997E-2</v>
      </c>
      <c r="R375">
        <v>0.223</v>
      </c>
      <c r="S375">
        <v>800</v>
      </c>
      <c r="T375">
        <v>9.3996435445870302E-2</v>
      </c>
      <c r="X375">
        <v>363636</v>
      </c>
      <c r="Y375">
        <v>20.999613476648353</v>
      </c>
      <c r="Z375">
        <v>15.973090129502962</v>
      </c>
      <c r="AA375">
        <v>0</v>
      </c>
      <c r="AB375">
        <v>1623</v>
      </c>
      <c r="AC375">
        <v>18000</v>
      </c>
      <c r="AD375">
        <v>980.78720877621868</v>
      </c>
      <c r="AE375">
        <v>980.78720877621868</v>
      </c>
      <c r="AF375">
        <v>167.62016299325563</v>
      </c>
      <c r="AG375">
        <v>91.184403108047363</v>
      </c>
      <c r="AI375">
        <v>6.5839805821376416</v>
      </c>
      <c r="AJ375">
        <v>723.41321129968662</v>
      </c>
      <c r="AM375">
        <v>0.80349277150320197</v>
      </c>
    </row>
    <row r="376" spans="1:39" x14ac:dyDescent="0.35">
      <c r="A376">
        <v>0.1869999999999794</v>
      </c>
      <c r="B376">
        <v>0.8130000000000206</v>
      </c>
      <c r="C376">
        <v>-5.0162525648309475E-4</v>
      </c>
      <c r="D376">
        <v>0.6</v>
      </c>
      <c r="E376">
        <v>0.2</v>
      </c>
      <c r="F376">
        <v>0.18</v>
      </c>
      <c r="G376">
        <v>0.02</v>
      </c>
      <c r="H376">
        <v>1</v>
      </c>
      <c r="I376">
        <v>0.59996632455828991</v>
      </c>
      <c r="J376">
        <v>0.19998877485276334</v>
      </c>
      <c r="K376">
        <v>0.17998989736748697</v>
      </c>
      <c r="L376">
        <v>1.9998877485276331E-2</v>
      </c>
      <c r="M376">
        <v>5.6125736183398946E-5</v>
      </c>
      <c r="N376">
        <v>0.99999999999999989</v>
      </c>
      <c r="O376">
        <v>4.8000000000000001E-2</v>
      </c>
      <c r="P376">
        <v>3.4000000000000002E-2</v>
      </c>
      <c r="Q376">
        <v>4.2999999999999997E-2</v>
      </c>
      <c r="R376">
        <v>0.223</v>
      </c>
      <c r="S376">
        <v>800</v>
      </c>
      <c r="T376">
        <v>9.269790613652959E-2</v>
      </c>
      <c r="X376">
        <v>363636</v>
      </c>
      <c r="Y376">
        <v>20.409338202786458</v>
      </c>
      <c r="Z376">
        <v>15.879019370649193</v>
      </c>
      <c r="AA376">
        <v>0</v>
      </c>
      <c r="AB376">
        <v>1623</v>
      </c>
      <c r="AC376">
        <v>18000</v>
      </c>
      <c r="AD376">
        <v>980.78720877621868</v>
      </c>
      <c r="AE376">
        <v>980.78720877621868</v>
      </c>
      <c r="AF376">
        <v>168.93214402575339</v>
      </c>
      <c r="AG376">
        <v>91.392284768255124</v>
      </c>
      <c r="AI376">
        <v>6.5825811357029771</v>
      </c>
      <c r="AJ376">
        <v>722.40154131442978</v>
      </c>
      <c r="AM376">
        <v>0.8021451317448105</v>
      </c>
    </row>
    <row r="377" spans="1:39" x14ac:dyDescent="0.35">
      <c r="A377">
        <v>0.18749999999997935</v>
      </c>
      <c r="B377">
        <v>0.81250000000002065</v>
      </c>
      <c r="C377">
        <v>-5.0162725803048775E-4</v>
      </c>
      <c r="D377">
        <v>0.6</v>
      </c>
      <c r="E377">
        <v>0.2</v>
      </c>
      <c r="F377">
        <v>0.18</v>
      </c>
      <c r="G377">
        <v>0.02</v>
      </c>
      <c r="H377">
        <v>1</v>
      </c>
      <c r="I377">
        <v>0.59996729971217988</v>
      </c>
      <c r="J377">
        <v>0.19998909990405997</v>
      </c>
      <c r="K377">
        <v>0.17999018991365395</v>
      </c>
      <c r="L377">
        <v>1.9998909990405996E-2</v>
      </c>
      <c r="M377">
        <v>5.4500479700249172E-5</v>
      </c>
      <c r="N377">
        <v>1</v>
      </c>
      <c r="O377">
        <v>4.8000000000000001E-2</v>
      </c>
      <c r="P377">
        <v>3.4000000000000002E-2</v>
      </c>
      <c r="Q377">
        <v>4.2999999999999997E-2</v>
      </c>
      <c r="R377">
        <v>0.223</v>
      </c>
      <c r="S377">
        <v>800</v>
      </c>
      <c r="T377">
        <v>9.1397778637269667E-2</v>
      </c>
      <c r="X377">
        <v>363636</v>
      </c>
      <c r="Y377">
        <v>19.818336436279807</v>
      </c>
      <c r="Z377">
        <v>15.784007313574362</v>
      </c>
      <c r="AA377">
        <v>0</v>
      </c>
      <c r="AB377">
        <v>1623</v>
      </c>
      <c r="AC377">
        <v>18000</v>
      </c>
      <c r="AD377">
        <v>980.78720877621868</v>
      </c>
      <c r="AE377">
        <v>980.78720877621868</v>
      </c>
      <c r="AF377">
        <v>170.27361211726807</v>
      </c>
      <c r="AG377">
        <v>91.602634974519148</v>
      </c>
      <c r="AI377">
        <v>6.581150236405362</v>
      </c>
      <c r="AJ377">
        <v>721.36859665250631</v>
      </c>
      <c r="AM377">
        <v>0.80080200501258669</v>
      </c>
    </row>
    <row r="378" spans="1:39" x14ac:dyDescent="0.35">
      <c r="A378">
        <v>0.18799999999997929</v>
      </c>
      <c r="B378">
        <v>0.81200000000002071</v>
      </c>
      <c r="C378">
        <v>-5.0162926327759869E-4</v>
      </c>
      <c r="D378">
        <v>0.6</v>
      </c>
      <c r="E378">
        <v>0.2</v>
      </c>
      <c r="F378">
        <v>0.18</v>
      </c>
      <c r="G378">
        <v>0.02</v>
      </c>
      <c r="H378">
        <v>1</v>
      </c>
      <c r="I378">
        <v>0.59996827606699821</v>
      </c>
      <c r="J378">
        <v>0.19998942535566608</v>
      </c>
      <c r="K378">
        <v>0.17999048282009944</v>
      </c>
      <c r="L378">
        <v>1.9998942535566607E-2</v>
      </c>
      <c r="M378">
        <v>5.2873221669706367E-5</v>
      </c>
      <c r="N378">
        <v>1</v>
      </c>
      <c r="O378">
        <v>4.8000000000000001E-2</v>
      </c>
      <c r="P378">
        <v>3.4000000000000002E-2</v>
      </c>
      <c r="Q378">
        <v>4.2999999999999997E-2</v>
      </c>
      <c r="R378">
        <v>0.223</v>
      </c>
      <c r="S378">
        <v>800</v>
      </c>
      <c r="T378">
        <v>9.0096049995769284E-2</v>
      </c>
      <c r="X378">
        <v>363636</v>
      </c>
      <c r="Y378">
        <v>19.226606835085345</v>
      </c>
      <c r="Z378">
        <v>15.688033380453456</v>
      </c>
      <c r="AA378">
        <v>0</v>
      </c>
      <c r="AB378">
        <v>1623</v>
      </c>
      <c r="AC378">
        <v>18000</v>
      </c>
      <c r="AD378">
        <v>980.78720877621868</v>
      </c>
      <c r="AE378">
        <v>980.78720877621868</v>
      </c>
      <c r="AF378">
        <v>171.64567470194814</v>
      </c>
      <c r="AG378">
        <v>91.815515399326145</v>
      </c>
      <c r="AI378">
        <v>6.5796867029817028</v>
      </c>
      <c r="AJ378">
        <v>720.31362178432448</v>
      </c>
      <c r="AM378">
        <v>0.79946336867434131</v>
      </c>
    </row>
    <row r="379" spans="1:39" x14ac:dyDescent="0.35">
      <c r="A379">
        <v>0.18849999999997924</v>
      </c>
      <c r="B379">
        <v>0.81150000000002076</v>
      </c>
      <c r="C379">
        <v>-5.0163127223355145E-4</v>
      </c>
      <c r="D379">
        <v>0.6</v>
      </c>
      <c r="E379">
        <v>0.2</v>
      </c>
      <c r="F379">
        <v>0.18</v>
      </c>
      <c r="G379">
        <v>0.02</v>
      </c>
      <c r="H379">
        <v>1</v>
      </c>
      <c r="I379">
        <v>0.59996925362496478</v>
      </c>
      <c r="J379">
        <v>0.1999897512083216</v>
      </c>
      <c r="K379">
        <v>0.17999077608748942</v>
      </c>
      <c r="L379">
        <v>1.9998975120832159E-2</v>
      </c>
      <c r="M379">
        <v>5.1243958392052606E-5</v>
      </c>
      <c r="N379">
        <v>1</v>
      </c>
      <c r="O379">
        <v>4.8000000000000001E-2</v>
      </c>
      <c r="P379">
        <v>3.4000000000000002E-2</v>
      </c>
      <c r="Q379">
        <v>4.2999999999999997E-2</v>
      </c>
      <c r="R379">
        <v>0.223</v>
      </c>
      <c r="S379">
        <v>800</v>
      </c>
      <c r="T379">
        <v>8.8792717252430944E-2</v>
      </c>
      <c r="X379">
        <v>363636</v>
      </c>
      <c r="Y379">
        <v>18.634148053852442</v>
      </c>
      <c r="Z379">
        <v>15.591076224183251</v>
      </c>
      <c r="AA379">
        <v>0</v>
      </c>
      <c r="AB379">
        <v>1623</v>
      </c>
      <c r="AC379">
        <v>18000</v>
      </c>
      <c r="AD379">
        <v>980.78720877621868</v>
      </c>
      <c r="AE379">
        <v>980.78720877621868</v>
      </c>
      <c r="AF379">
        <v>173.04949800701999</v>
      </c>
      <c r="AG379">
        <v>92.030990154253715</v>
      </c>
      <c r="AI379">
        <v>6.5781892914562929</v>
      </c>
      <c r="AJ379">
        <v>719.23582302069065</v>
      </c>
      <c r="AM379">
        <v>0.79812920024896239</v>
      </c>
    </row>
    <row r="380" spans="1:39" x14ac:dyDescent="0.35">
      <c r="A380">
        <v>0.18899999999997918</v>
      </c>
      <c r="B380">
        <v>0.81100000000002082</v>
      </c>
      <c r="C380">
        <v>-5.016332849074979E-4</v>
      </c>
      <c r="D380">
        <v>0.6</v>
      </c>
      <c r="E380">
        <v>0.2</v>
      </c>
      <c r="F380">
        <v>0.18</v>
      </c>
      <c r="G380">
        <v>0.02</v>
      </c>
      <c r="H380">
        <v>1</v>
      </c>
      <c r="I380">
        <v>0.59997023238830494</v>
      </c>
      <c r="J380">
        <v>0.19999007746276831</v>
      </c>
      <c r="K380">
        <v>0.17999106971649148</v>
      </c>
      <c r="L380">
        <v>1.9999007746276831E-2</v>
      </c>
      <c r="M380">
        <v>4.9612686158446134E-5</v>
      </c>
      <c r="N380">
        <v>1</v>
      </c>
      <c r="O380">
        <v>4.8000000000000001E-2</v>
      </c>
      <c r="P380">
        <v>3.4000000000000002E-2</v>
      </c>
      <c r="Q380">
        <v>4.2999999999999997E-2</v>
      </c>
      <c r="R380">
        <v>0.223</v>
      </c>
      <c r="S380">
        <v>800</v>
      </c>
      <c r="T380">
        <v>8.7487777440358544E-2</v>
      </c>
      <c r="X380">
        <v>363636</v>
      </c>
      <c r="Y380">
        <v>18.040958743912718</v>
      </c>
      <c r="Z380">
        <v>15.493113687259173</v>
      </c>
      <c r="AA380">
        <v>0</v>
      </c>
      <c r="AB380">
        <v>1623</v>
      </c>
      <c r="AC380">
        <v>18000</v>
      </c>
      <c r="AD380">
        <v>980.78720877621868</v>
      </c>
      <c r="AE380">
        <v>980.78720877621868</v>
      </c>
      <c r="AF380">
        <v>174.48631111505946</v>
      </c>
      <c r="AG380">
        <v>92.249125923991301</v>
      </c>
      <c r="AI380">
        <v>6.5766566908077175</v>
      </c>
      <c r="AJ380">
        <v>718.13436599432475</v>
      </c>
      <c r="AM380">
        <v>0.79679947740515633</v>
      </c>
    </row>
    <row r="381" spans="1:39" x14ac:dyDescent="0.35">
      <c r="A381">
        <v>0.18949999999997913</v>
      </c>
      <c r="B381">
        <v>0.81050000000002087</v>
      </c>
      <c r="C381">
        <v>-5.016353013086183E-4</v>
      </c>
      <c r="D381">
        <v>0.6</v>
      </c>
      <c r="E381">
        <v>0.2</v>
      </c>
      <c r="F381">
        <v>0.18</v>
      </c>
      <c r="G381">
        <v>0.02</v>
      </c>
      <c r="H381">
        <v>1</v>
      </c>
      <c r="I381">
        <v>0.59997121235924944</v>
      </c>
      <c r="J381">
        <v>0.19999040411974983</v>
      </c>
      <c r="K381">
        <v>0.17999136370777483</v>
      </c>
      <c r="L381">
        <v>1.9999040411974981E-2</v>
      </c>
      <c r="M381">
        <v>4.7979401250893185E-5</v>
      </c>
      <c r="N381">
        <v>1</v>
      </c>
      <c r="O381">
        <v>4.8000000000000001E-2</v>
      </c>
      <c r="P381">
        <v>3.4000000000000002E-2</v>
      </c>
      <c r="Q381">
        <v>4.2999999999999997E-2</v>
      </c>
      <c r="R381">
        <v>0.223</v>
      </c>
      <c r="S381">
        <v>800</v>
      </c>
      <c r="T381">
        <v>8.6181227585334752E-2</v>
      </c>
      <c r="X381">
        <v>363636</v>
      </c>
      <c r="Y381">
        <v>17.447037553269794</v>
      </c>
      <c r="Z381">
        <v>15.394122757779417</v>
      </c>
      <c r="AA381">
        <v>0</v>
      </c>
      <c r="AB381">
        <v>1623</v>
      </c>
      <c r="AC381">
        <v>18000</v>
      </c>
      <c r="AD381">
        <v>980.78720877621868</v>
      </c>
      <c r="AE381">
        <v>980.78720877621868</v>
      </c>
      <c r="AF381">
        <v>175.9574103739665</v>
      </c>
      <c r="AG381">
        <v>92.469992109875136</v>
      </c>
      <c r="AI381">
        <v>6.5750875182648834</v>
      </c>
      <c r="AJ381">
        <v>717.00837293488166</v>
      </c>
      <c r="AM381">
        <v>0.79547417796020237</v>
      </c>
    </row>
    <row r="382" spans="1:39" x14ac:dyDescent="0.35">
      <c r="A382">
        <v>0.18999999999997907</v>
      </c>
      <c r="B382">
        <v>0.81000000000002093</v>
      </c>
      <c r="C382">
        <v>-5.0163732144612133E-4</v>
      </c>
      <c r="D382">
        <v>0.6</v>
      </c>
      <c r="E382">
        <v>0.2</v>
      </c>
      <c r="F382">
        <v>0.18</v>
      </c>
      <c r="G382">
        <v>0.02</v>
      </c>
      <c r="H382">
        <v>1</v>
      </c>
      <c r="I382">
        <v>0.59997219354003462</v>
      </c>
      <c r="J382">
        <v>0.19999073118001157</v>
      </c>
      <c r="K382">
        <v>0.1799916580620104</v>
      </c>
      <c r="L382">
        <v>1.9999073118001157E-2</v>
      </c>
      <c r="M382">
        <v>4.6344099942219813E-5</v>
      </c>
      <c r="N382">
        <v>1</v>
      </c>
      <c r="O382">
        <v>4.8000000000000001E-2</v>
      </c>
      <c r="P382">
        <v>3.4000000000000002E-2</v>
      </c>
      <c r="Q382">
        <v>4.2999999999999997E-2</v>
      </c>
      <c r="R382">
        <v>0.223</v>
      </c>
      <c r="S382">
        <v>800</v>
      </c>
      <c r="T382">
        <v>8.4873064705798612E-2</v>
      </c>
      <c r="X382">
        <v>363636</v>
      </c>
      <c r="Y382">
        <v>16.852383126589043</v>
      </c>
      <c r="Z382">
        <v>15.294079522327245</v>
      </c>
      <c r="AA382">
        <v>0</v>
      </c>
      <c r="AB382">
        <v>1623</v>
      </c>
      <c r="AC382">
        <v>18000</v>
      </c>
      <c r="AD382">
        <v>980.78720877621868</v>
      </c>
      <c r="AE382">
        <v>980.78720877621868</v>
      </c>
      <c r="AF382">
        <v>177.46416419032073</v>
      </c>
      <c r="AG382">
        <v>92.693660983771053</v>
      </c>
      <c r="AI382">
        <v>6.5734803141941054</v>
      </c>
      <c r="AJ382">
        <v>715.85691971712856</v>
      </c>
      <c r="AM382">
        <v>0.79415327987871864</v>
      </c>
    </row>
    <row r="383" spans="1:39" x14ac:dyDescent="0.35">
      <c r="A383">
        <v>0.19049999999997902</v>
      </c>
      <c r="B383">
        <v>0.80950000000002098</v>
      </c>
      <c r="C383">
        <v>-5.0163934532924384E-4</v>
      </c>
      <c r="D383">
        <v>0.6</v>
      </c>
      <c r="E383">
        <v>0.2</v>
      </c>
      <c r="F383">
        <v>0.18</v>
      </c>
      <c r="G383">
        <v>0.02</v>
      </c>
      <c r="H383">
        <v>1</v>
      </c>
      <c r="I383">
        <v>0.59997317593290234</v>
      </c>
      <c r="J383">
        <v>0.19999105864430081</v>
      </c>
      <c r="K383">
        <v>0.17999195277987071</v>
      </c>
      <c r="L383">
        <v>1.9999105864430079E-2</v>
      </c>
      <c r="M383">
        <v>4.4706778496043443E-5</v>
      </c>
      <c r="N383">
        <v>0.99999999999999989</v>
      </c>
      <c r="O383">
        <v>4.8000000000000001E-2</v>
      </c>
      <c r="P383">
        <v>3.4000000000000002E-2</v>
      </c>
      <c r="Q383">
        <v>4.2999999999999997E-2</v>
      </c>
      <c r="R383">
        <v>0.223</v>
      </c>
      <c r="S383">
        <v>800</v>
      </c>
      <c r="T383">
        <v>8.356328581282263E-2</v>
      </c>
      <c r="X383">
        <v>363636</v>
      </c>
      <c r="Y383">
        <v>16.256994105187253</v>
      </c>
      <c r="Z383">
        <v>15.192959115456501</v>
      </c>
      <c r="AA383">
        <v>0</v>
      </c>
      <c r="AB383">
        <v>1623</v>
      </c>
      <c r="AC383">
        <v>18000</v>
      </c>
      <c r="AD383">
        <v>980.78720877621868</v>
      </c>
      <c r="AE383">
        <v>980.78720877621868</v>
      </c>
      <c r="AF383">
        <v>179.00801824608206</v>
      </c>
      <c r="AG383">
        <v>92.920207853225946</v>
      </c>
      <c r="AI383">
        <v>6.5718335365346263</v>
      </c>
      <c r="AJ383">
        <v>714.67903265959114</v>
      </c>
      <c r="AM383">
        <v>0.79283676127144143</v>
      </c>
    </row>
    <row r="384" spans="1:39" x14ac:dyDescent="0.35">
      <c r="A384">
        <v>0.19099999999997896</v>
      </c>
      <c r="B384">
        <v>0.80900000000002104</v>
      </c>
      <c r="C384">
        <v>-5.0164137296725164E-4</v>
      </c>
      <c r="D384">
        <v>0.6</v>
      </c>
      <c r="E384">
        <v>0.2</v>
      </c>
      <c r="F384">
        <v>0.18</v>
      </c>
      <c r="G384">
        <v>0.02</v>
      </c>
      <c r="H384">
        <v>1</v>
      </c>
      <c r="I384">
        <v>0.59997415954009992</v>
      </c>
      <c r="J384">
        <v>0.19999138651336668</v>
      </c>
      <c r="K384">
        <v>0.17999224786202997</v>
      </c>
      <c r="L384">
        <v>1.9999138651336665E-2</v>
      </c>
      <c r="M384">
        <v>4.3067433166744484E-5</v>
      </c>
      <c r="N384">
        <v>0.99999999999999989</v>
      </c>
      <c r="O384">
        <v>4.8000000000000001E-2</v>
      </c>
      <c r="P384">
        <v>3.4000000000000002E-2</v>
      </c>
      <c r="Q384">
        <v>4.2999999999999997E-2</v>
      </c>
      <c r="R384">
        <v>0.223</v>
      </c>
      <c r="S384">
        <v>800</v>
      </c>
      <c r="T384">
        <v>8.2251887910090221E-2</v>
      </c>
      <c r="X384">
        <v>363636</v>
      </c>
      <c r="Y384">
        <v>15.660869127022297</v>
      </c>
      <c r="Z384">
        <v>15.090735665476277</v>
      </c>
      <c r="AA384">
        <v>0</v>
      </c>
      <c r="AB384">
        <v>1623</v>
      </c>
      <c r="AC384">
        <v>18000</v>
      </c>
      <c r="AD384">
        <v>980.78720877621868</v>
      </c>
      <c r="AE384">
        <v>980.78720877621868</v>
      </c>
      <c r="AF384">
        <v>180.59050118348301</v>
      </c>
      <c r="AG384">
        <v>93.149711238907244</v>
      </c>
      <c r="AI384">
        <v>6.5701455547347321</v>
      </c>
      <c r="AJ384">
        <v>713.47368504830888</v>
      </c>
      <c r="AM384">
        <v>0.7915246003940154</v>
      </c>
    </row>
    <row r="385" spans="1:39" x14ac:dyDescent="0.35">
      <c r="A385">
        <v>0.19149999999997891</v>
      </c>
      <c r="B385">
        <v>0.80850000000002109</v>
      </c>
      <c r="C385">
        <v>-5.0164340436943894E-4</v>
      </c>
      <c r="D385">
        <v>0.6</v>
      </c>
      <c r="E385">
        <v>0.2</v>
      </c>
      <c r="F385">
        <v>0.18</v>
      </c>
      <c r="G385">
        <v>0.02</v>
      </c>
      <c r="H385">
        <v>1</v>
      </c>
      <c r="I385">
        <v>0.59997514436388033</v>
      </c>
      <c r="J385">
        <v>0.19999171478796013</v>
      </c>
      <c r="K385">
        <v>0.17999254330916409</v>
      </c>
      <c r="L385">
        <v>1.9999171478796013E-2</v>
      </c>
      <c r="M385">
        <v>4.1426060199437733E-5</v>
      </c>
      <c r="N385">
        <v>1</v>
      </c>
      <c r="O385">
        <v>4.8000000000000001E-2</v>
      </c>
      <c r="P385">
        <v>3.4000000000000002E-2</v>
      </c>
      <c r="Q385">
        <v>4.2999999999999997E-2</v>
      </c>
      <c r="R385">
        <v>0.223</v>
      </c>
      <c r="S385">
        <v>800</v>
      </c>
      <c r="T385">
        <v>8.0938867993872649E-2</v>
      </c>
      <c r="X385">
        <v>363636</v>
      </c>
      <c r="Y385">
        <v>15.064006826682739</v>
      </c>
      <c r="Z385">
        <v>14.987382236197968</v>
      </c>
      <c r="AA385">
        <v>0</v>
      </c>
      <c r="AB385">
        <v>1623</v>
      </c>
      <c r="AC385">
        <v>18000</v>
      </c>
      <c r="AD385">
        <v>980.78720877621868</v>
      </c>
      <c r="AE385">
        <v>980.78720877621868</v>
      </c>
      <c r="AF385">
        <v>182.21323080852224</v>
      </c>
      <c r="AG385">
        <v>93.38225306545975</v>
      </c>
      <c r="AI385">
        <v>6.5684146431346901</v>
      </c>
      <c r="AJ385">
        <v>712.23979335732201</v>
      </c>
      <c r="AM385">
        <v>0.79021677564579695</v>
      </c>
    </row>
    <row r="386" spans="1:39" x14ac:dyDescent="0.35">
      <c r="A386">
        <v>0.19199999999997885</v>
      </c>
      <c r="B386">
        <v>0.80800000000002115</v>
      </c>
      <c r="C386">
        <v>-5.016454395451287E-4</v>
      </c>
      <c r="D386">
        <v>0.6</v>
      </c>
      <c r="E386">
        <v>0.2</v>
      </c>
      <c r="F386">
        <v>0.18</v>
      </c>
      <c r="G386">
        <v>0.02</v>
      </c>
      <c r="H386">
        <v>1</v>
      </c>
      <c r="I386">
        <v>0.599976130406502</v>
      </c>
      <c r="J386">
        <v>0.19999204346883404</v>
      </c>
      <c r="K386">
        <v>0.1799928391219506</v>
      </c>
      <c r="L386">
        <v>1.99992043468834E-2</v>
      </c>
      <c r="M386">
        <v>3.9782655829943723E-5</v>
      </c>
      <c r="N386">
        <v>1</v>
      </c>
      <c r="O386">
        <v>4.8000000000000001E-2</v>
      </c>
      <c r="P386">
        <v>3.4000000000000002E-2</v>
      </c>
      <c r="Q386">
        <v>4.2999999999999997E-2</v>
      </c>
      <c r="R386">
        <v>0.223</v>
      </c>
      <c r="S386">
        <v>800</v>
      </c>
      <c r="T386">
        <v>7.9624223053006316E-2</v>
      </c>
      <c r="X386">
        <v>363636</v>
      </c>
      <c r="Y386">
        <v>14.466405835377415</v>
      </c>
      <c r="Z386">
        <v>14.882870764271226</v>
      </c>
      <c r="AA386">
        <v>0</v>
      </c>
      <c r="AB386">
        <v>1623</v>
      </c>
      <c r="AC386">
        <v>18000</v>
      </c>
      <c r="AD386">
        <v>980.78720877621868</v>
      </c>
      <c r="AE386">
        <v>980.78720877621868</v>
      </c>
      <c r="AF386">
        <v>183.87792086983367</v>
      </c>
      <c r="AG386">
        <v>93.617918867033637</v>
      </c>
      <c r="AI386">
        <v>6.5666389737359587</v>
      </c>
      <c r="AJ386">
        <v>710.97621313407205</v>
      </c>
      <c r="AM386">
        <v>0.7889132655686687</v>
      </c>
    </row>
    <row r="387" spans="1:39" x14ac:dyDescent="0.35">
      <c r="A387">
        <v>0.1924999999999788</v>
      </c>
      <c r="B387">
        <v>0.8075000000000212</v>
      </c>
      <c r="C387">
        <v>-5.0164747850367291E-4</v>
      </c>
      <c r="D387">
        <v>0.6</v>
      </c>
      <c r="E387">
        <v>0.2</v>
      </c>
      <c r="F387">
        <v>0.18</v>
      </c>
      <c r="G387">
        <v>0.02</v>
      </c>
      <c r="H387">
        <v>1</v>
      </c>
      <c r="I387">
        <v>0.5999771176702291</v>
      </c>
      <c r="J387">
        <v>0.19999237255674307</v>
      </c>
      <c r="K387">
        <v>0.17999313530106872</v>
      </c>
      <c r="L387">
        <v>1.9999237255674304E-2</v>
      </c>
      <c r="M387">
        <v>3.8137216284759936E-5</v>
      </c>
      <c r="N387">
        <v>1</v>
      </c>
      <c r="O387">
        <v>4.8000000000000001E-2</v>
      </c>
      <c r="P387">
        <v>3.4000000000000002E-2</v>
      </c>
      <c r="Q387">
        <v>4.2999999999999997E-2</v>
      </c>
      <c r="R387">
        <v>0.223</v>
      </c>
      <c r="S387">
        <v>800</v>
      </c>
      <c r="T387">
        <v>7.8307950068869536E-2</v>
      </c>
      <c r="X387">
        <v>363636</v>
      </c>
      <c r="Y387">
        <v>13.868064780924964</v>
      </c>
      <c r="Z387">
        <v>14.777171991693706</v>
      </c>
      <c r="AA387">
        <v>0</v>
      </c>
      <c r="AB387">
        <v>1623</v>
      </c>
      <c r="AC387">
        <v>18000</v>
      </c>
      <c r="AD387">
        <v>980.78720877621868</v>
      </c>
      <c r="AE387">
        <v>980.78720877621868</v>
      </c>
      <c r="AF387">
        <v>185.58638847698967</v>
      </c>
      <c r="AG387">
        <v>93.856798008877689</v>
      </c>
      <c r="AI387">
        <v>6.564816608288325</v>
      </c>
      <c r="AJ387">
        <v>709.6817345139707</v>
      </c>
      <c r="AM387">
        <v>0.78761404884586572</v>
      </c>
    </row>
    <row r="388" spans="1:39" x14ac:dyDescent="0.35">
      <c r="A388">
        <v>0.19299999999997874</v>
      </c>
      <c r="B388">
        <v>0.80700000000002126</v>
      </c>
      <c r="C388">
        <v>-5.0164952125445253E-4</v>
      </c>
      <c r="D388">
        <v>0.6</v>
      </c>
      <c r="E388">
        <v>0.2</v>
      </c>
      <c r="F388">
        <v>0.18</v>
      </c>
      <c r="G388">
        <v>0.02</v>
      </c>
      <c r="H388">
        <v>1</v>
      </c>
      <c r="I388">
        <v>0.59997810615733138</v>
      </c>
      <c r="J388">
        <v>0.19999270205244379</v>
      </c>
      <c r="K388">
        <v>0.1799934318471994</v>
      </c>
      <c r="L388">
        <v>1.999927020524438E-2</v>
      </c>
      <c r="M388">
        <v>3.6489737781031928E-5</v>
      </c>
      <c r="N388">
        <v>1</v>
      </c>
      <c r="O388">
        <v>4.8000000000000001E-2</v>
      </c>
      <c r="P388">
        <v>3.4000000000000002E-2</v>
      </c>
      <c r="Q388">
        <v>4.2999999999999997E-2</v>
      </c>
      <c r="R388">
        <v>0.223</v>
      </c>
      <c r="S388">
        <v>800</v>
      </c>
      <c r="T388">
        <v>7.6990046015359609E-2</v>
      </c>
      <c r="X388">
        <v>363636</v>
      </c>
      <c r="Y388">
        <v>13.268982287743327</v>
      </c>
      <c r="Z388">
        <v>14.670255393032649</v>
      </c>
      <c r="AA388">
        <v>0</v>
      </c>
      <c r="AB388">
        <v>1623</v>
      </c>
      <c r="AC388">
        <v>18000</v>
      </c>
      <c r="AD388">
        <v>980.78720877621868</v>
      </c>
      <c r="AE388">
        <v>980.78720877621868</v>
      </c>
      <c r="AF388">
        <v>187.3405622306623</v>
      </c>
      <c r="AG388">
        <v>94.098983926550702</v>
      </c>
      <c r="AI388">
        <v>6.562945489617741</v>
      </c>
      <c r="AJ388">
        <v>708.35507732392978</v>
      </c>
      <c r="AM388">
        <v>0.7863191043008142</v>
      </c>
    </row>
    <row r="389" spans="1:39" x14ac:dyDescent="0.35">
      <c r="A389">
        <v>0.19349999999997869</v>
      </c>
      <c r="B389">
        <v>0.80650000000002131</v>
      </c>
      <c r="C389">
        <v>-5.0165156780687746E-4</v>
      </c>
      <c r="D389">
        <v>0.6</v>
      </c>
      <c r="E389">
        <v>0.2</v>
      </c>
      <c r="F389">
        <v>0.18</v>
      </c>
      <c r="G389">
        <v>0.02</v>
      </c>
      <c r="H389">
        <v>1</v>
      </c>
      <c r="I389">
        <v>0.59997909587008402</v>
      </c>
      <c r="J389">
        <v>0.19999303195669471</v>
      </c>
      <c r="K389">
        <v>0.17999372876102521</v>
      </c>
      <c r="L389">
        <v>1.999930319566947E-2</v>
      </c>
      <c r="M389">
        <v>3.484021652652435E-5</v>
      </c>
      <c r="N389">
        <v>1</v>
      </c>
      <c r="O389">
        <v>4.8000000000000001E-2</v>
      </c>
      <c r="P389">
        <v>3.4000000000000002E-2</v>
      </c>
      <c r="Q389">
        <v>4.2999999999999997E-2</v>
      </c>
      <c r="R389">
        <v>0.223</v>
      </c>
      <c r="S389">
        <v>800</v>
      </c>
      <c r="T389">
        <v>7.5670507858869501E-2</v>
      </c>
      <c r="X389">
        <v>363636</v>
      </c>
      <c r="Y389">
        <v>12.66915697683921</v>
      </c>
      <c r="Z389">
        <v>14.56208909684317</v>
      </c>
      <c r="AA389">
        <v>0</v>
      </c>
      <c r="AB389">
        <v>1623</v>
      </c>
      <c r="AC389">
        <v>18000</v>
      </c>
      <c r="AD389">
        <v>980.78720877621868</v>
      </c>
      <c r="AE389">
        <v>980.78720877621868</v>
      </c>
      <c r="AF389">
        <v>189.14249114668687</v>
      </c>
      <c r="AG389">
        <v>94.344574384483877</v>
      </c>
      <c r="AI389">
        <v>6.5610234321073149</v>
      </c>
      <c r="AJ389">
        <v>706.99488572949247</v>
      </c>
      <c r="AM389">
        <v>0.78502841089597974</v>
      </c>
    </row>
    <row r="390" spans="1:39" x14ac:dyDescent="0.35">
      <c r="A390">
        <v>0.19399999999997863</v>
      </c>
      <c r="B390">
        <v>0.80600000000002137</v>
      </c>
      <c r="C390">
        <v>-5.0165361817038697E-4</v>
      </c>
      <c r="D390">
        <v>0.6</v>
      </c>
      <c r="E390">
        <v>0.2</v>
      </c>
      <c r="F390">
        <v>0.18</v>
      </c>
      <c r="G390">
        <v>0.02</v>
      </c>
      <c r="H390">
        <v>1</v>
      </c>
      <c r="I390">
        <v>0.5999800868107682</v>
      </c>
      <c r="J390">
        <v>0.1999933622702561</v>
      </c>
      <c r="K390">
        <v>0.17999402604323048</v>
      </c>
      <c r="L390">
        <v>1.999933622702561E-2</v>
      </c>
      <c r="M390">
        <v>3.318864871959182E-5</v>
      </c>
      <c r="N390">
        <v>1</v>
      </c>
      <c r="O390">
        <v>4.8000000000000001E-2</v>
      </c>
      <c r="P390">
        <v>3.4000000000000002E-2</v>
      </c>
      <c r="Q390">
        <v>4.2999999999999997E-2</v>
      </c>
      <c r="R390">
        <v>0.223</v>
      </c>
      <c r="S390">
        <v>800</v>
      </c>
      <c r="T390">
        <v>7.4349332558264661E-2</v>
      </c>
      <c r="X390">
        <v>363636</v>
      </c>
      <c r="Y390">
        <v>12.068587465797492</v>
      </c>
      <c r="Z390">
        <v>14.452639800707747</v>
      </c>
      <c r="AA390">
        <v>0</v>
      </c>
      <c r="AB390">
        <v>1623</v>
      </c>
      <c r="AC390">
        <v>18000</v>
      </c>
      <c r="AD390">
        <v>980.78720877621868</v>
      </c>
      <c r="AE390">
        <v>980.78720877621868</v>
      </c>
      <c r="AF390">
        <v>190.99435446717069</v>
      </c>
      <c r="AG390">
        <v>94.593671755831011</v>
      </c>
      <c r="AI390">
        <v>6.5590481112321317</v>
      </c>
      <c r="AJ390">
        <v>705.59972237436125</v>
      </c>
      <c r="AM390">
        <v>0.78374194773172934</v>
      </c>
    </row>
    <row r="391" spans="1:39" x14ac:dyDescent="0.35">
      <c r="A391">
        <v>0.19449999999997858</v>
      </c>
      <c r="B391">
        <v>0.80550000000002142</v>
      </c>
      <c r="C391">
        <v>-5.0165567235444962E-4</v>
      </c>
      <c r="D391">
        <v>0.6</v>
      </c>
      <c r="E391">
        <v>0.2</v>
      </c>
      <c r="F391">
        <v>0.18</v>
      </c>
      <c r="G391">
        <v>0.02</v>
      </c>
      <c r="H391">
        <v>1</v>
      </c>
      <c r="I391">
        <v>0.59998107898167041</v>
      </c>
      <c r="J391">
        <v>0.19999369299389017</v>
      </c>
      <c r="K391">
        <v>0.17999432369450113</v>
      </c>
      <c r="L391">
        <v>1.9999369299389017E-2</v>
      </c>
      <c r="M391">
        <v>3.153503054914976E-5</v>
      </c>
      <c r="N391">
        <v>1</v>
      </c>
      <c r="O391">
        <v>4.8000000000000001E-2</v>
      </c>
      <c r="P391">
        <v>3.4000000000000002E-2</v>
      </c>
      <c r="Q391">
        <v>4.2999999999999997E-2</v>
      </c>
      <c r="R391">
        <v>0.223</v>
      </c>
      <c r="S391">
        <v>800</v>
      </c>
      <c r="T391">
        <v>7.3026517064859561E-2</v>
      </c>
      <c r="X391">
        <v>363636</v>
      </c>
      <c r="Y391">
        <v>11.467272368770622</v>
      </c>
      <c r="Z391">
        <v>14.341872679252823</v>
      </c>
      <c r="AA391">
        <v>0</v>
      </c>
      <c r="AB391">
        <v>1623</v>
      </c>
      <c r="AC391">
        <v>18000</v>
      </c>
      <c r="AD391">
        <v>980.78720877621868</v>
      </c>
      <c r="AE391">
        <v>980.78720877621868</v>
      </c>
      <c r="AF391">
        <v>192.89847246461372</v>
      </c>
      <c r="AG391">
        <v>94.846383325776472</v>
      </c>
      <c r="AI391">
        <v>6.5570170520348592</v>
      </c>
      <c r="AJ391">
        <v>704.16806195432889</v>
      </c>
      <c r="AM391">
        <v>0.78245969404520221</v>
      </c>
    </row>
    <row r="392" spans="1:39" x14ac:dyDescent="0.35">
      <c r="A392">
        <v>0.19499999999997852</v>
      </c>
      <c r="B392">
        <v>0.80500000000002148</v>
      </c>
      <c r="C392">
        <v>-5.0165773036856334E-4</v>
      </c>
      <c r="D392">
        <v>0.6</v>
      </c>
      <c r="E392">
        <v>0.2</v>
      </c>
      <c r="F392">
        <v>0.18</v>
      </c>
      <c r="G392">
        <v>0.02</v>
      </c>
      <c r="H392">
        <v>1</v>
      </c>
      <c r="I392">
        <v>0.59998207238508316</v>
      </c>
      <c r="J392">
        <v>0.19999402412836109</v>
      </c>
      <c r="K392">
        <v>0.17999462171552497</v>
      </c>
      <c r="L392">
        <v>1.9999402412836109E-2</v>
      </c>
      <c r="M392">
        <v>2.9879358194645033E-5</v>
      </c>
      <c r="N392">
        <v>1</v>
      </c>
      <c r="O392">
        <v>4.8000000000000001E-2</v>
      </c>
      <c r="P392">
        <v>3.4000000000000002E-2</v>
      </c>
      <c r="Q392">
        <v>4.2999999999999997E-2</v>
      </c>
      <c r="R392">
        <v>0.223</v>
      </c>
      <c r="S392">
        <v>800</v>
      </c>
      <c r="T392">
        <v>7.1702058322394319E-2</v>
      </c>
      <c r="X392">
        <v>363636</v>
      </c>
      <c r="Y392">
        <v>10.865210296467941</v>
      </c>
      <c r="Z392">
        <v>14.229751284420153</v>
      </c>
      <c r="AA392">
        <v>0</v>
      </c>
      <c r="AB392">
        <v>1623</v>
      </c>
      <c r="AC392">
        <v>18000</v>
      </c>
      <c r="AD392">
        <v>980.78720877621868</v>
      </c>
      <c r="AE392">
        <v>980.78720877621868</v>
      </c>
      <c r="AF392">
        <v>194.8573183598746</v>
      </c>
      <c r="AG392">
        <v>95.102821620735696</v>
      </c>
      <c r="AI392">
        <v>6.5549276164132477</v>
      </c>
      <c r="AJ392">
        <v>702.69828415984261</v>
      </c>
      <c r="AM392">
        <v>0.78118162920919376</v>
      </c>
    </row>
    <row r="393" spans="1:39" x14ac:dyDescent="0.35">
      <c r="A393">
        <v>0.19549999999997847</v>
      </c>
      <c r="B393">
        <v>0.80450000000002153</v>
      </c>
      <c r="C393">
        <v>-5.0165979222225568E-4</v>
      </c>
      <c r="D393">
        <v>0.6</v>
      </c>
      <c r="E393">
        <v>0.2</v>
      </c>
      <c r="F393">
        <v>0.18</v>
      </c>
      <c r="G393">
        <v>0.02</v>
      </c>
      <c r="H393">
        <v>1</v>
      </c>
      <c r="I393">
        <v>0.59998306702330439</v>
      </c>
      <c r="J393">
        <v>0.1999943556744348</v>
      </c>
      <c r="K393">
        <v>0.17999492010699131</v>
      </c>
      <c r="L393">
        <v>1.9999435567443481E-2</v>
      </c>
      <c r="M393">
        <v>2.8221627826026569E-5</v>
      </c>
      <c r="N393">
        <v>0.99999999999999989</v>
      </c>
      <c r="O393">
        <v>4.8000000000000001E-2</v>
      </c>
      <c r="P393">
        <v>3.4000000000000002E-2</v>
      </c>
      <c r="Q393">
        <v>4.2999999999999997E-2</v>
      </c>
      <c r="R393">
        <v>0.223</v>
      </c>
      <c r="S393">
        <v>800</v>
      </c>
      <c r="T393">
        <v>7.0375953267011182E-2</v>
      </c>
      <c r="X393">
        <v>363636</v>
      </c>
      <c r="Y393">
        <v>10.262399856144997</v>
      </c>
      <c r="Z393">
        <v>14.116237437181098</v>
      </c>
      <c r="AA393">
        <v>0</v>
      </c>
      <c r="AB393">
        <v>1623</v>
      </c>
      <c r="AC393">
        <v>18000</v>
      </c>
      <c r="AD393">
        <v>980.78720877621868</v>
      </c>
      <c r="AE393">
        <v>980.78720877621868</v>
      </c>
      <c r="AF393">
        <v>196.87353149208343</v>
      </c>
      <c r="AG393">
        <v>95.363104766186709</v>
      </c>
      <c r="AI393">
        <v>6.5527769890722256</v>
      </c>
      <c r="AJ393">
        <v>701.18866591243466</v>
      </c>
      <c r="AM393">
        <v>0.77990773273104874</v>
      </c>
    </row>
    <row r="394" spans="1:39" x14ac:dyDescent="0.35">
      <c r="A394">
        <v>0.19599999999997841</v>
      </c>
      <c r="B394">
        <v>0.80400000000002159</v>
      </c>
      <c r="C394">
        <v>-5.0166185792508376E-4</v>
      </c>
      <c r="D394">
        <v>0.6</v>
      </c>
      <c r="E394">
        <v>0.2</v>
      </c>
      <c r="F394">
        <v>0.18</v>
      </c>
      <c r="G394">
        <v>0.02</v>
      </c>
      <c r="H394">
        <v>1</v>
      </c>
      <c r="I394">
        <v>0.59998406289863782</v>
      </c>
      <c r="J394">
        <v>0.19999468763287928</v>
      </c>
      <c r="K394">
        <v>0.17999521886959133</v>
      </c>
      <c r="L394">
        <v>1.9999468763287925E-2</v>
      </c>
      <c r="M394">
        <v>2.6561835603715787E-5</v>
      </c>
      <c r="N394">
        <v>1.0000000000000002</v>
      </c>
      <c r="O394">
        <v>4.8000000000000001E-2</v>
      </c>
      <c r="P394">
        <v>3.4000000000000002E-2</v>
      </c>
      <c r="Q394">
        <v>4.2999999999999997E-2</v>
      </c>
      <c r="R394">
        <v>0.223</v>
      </c>
      <c r="S394">
        <v>800</v>
      </c>
      <c r="T394">
        <v>6.9048198827230775E-2</v>
      </c>
      <c r="X394">
        <v>363636</v>
      </c>
      <c r="Y394">
        <v>9.6588396515927943</v>
      </c>
      <c r="Z394">
        <v>14.001291109779658</v>
      </c>
      <c r="AA394">
        <v>0</v>
      </c>
      <c r="AB394">
        <v>1623</v>
      </c>
      <c r="AC394">
        <v>18000</v>
      </c>
      <c r="AD394">
        <v>980.78720877621868</v>
      </c>
      <c r="AE394">
        <v>980.78720877621868</v>
      </c>
      <c r="AF394">
        <v>198.94993189872397</v>
      </c>
      <c r="AG394">
        <v>95.627356876218684</v>
      </c>
      <c r="AI394">
        <v>6.5505621619718086</v>
      </c>
      <c r="AJ394">
        <v>699.63737280981911</v>
      </c>
      <c r="AM394">
        <v>0.77863798425156627</v>
      </c>
    </row>
    <row r="395" spans="1:39" x14ac:dyDescent="0.35">
      <c r="A395">
        <v>0.19649999999997836</v>
      </c>
      <c r="B395">
        <v>0.80350000000002164</v>
      </c>
      <c r="C395">
        <v>-5.0166392748663433E-4</v>
      </c>
      <c r="D395">
        <v>0.6</v>
      </c>
      <c r="E395">
        <v>0.2</v>
      </c>
      <c r="F395">
        <v>0.18</v>
      </c>
      <c r="G395">
        <v>0.02</v>
      </c>
      <c r="H395">
        <v>1</v>
      </c>
      <c r="I395">
        <v>0.5999850600133928</v>
      </c>
      <c r="J395">
        <v>0.19999502000446429</v>
      </c>
      <c r="K395">
        <v>0.17999551800401783</v>
      </c>
      <c r="L395">
        <v>1.9999502000446426E-2</v>
      </c>
      <c r="M395">
        <v>2.4899977678576992E-5</v>
      </c>
      <c r="N395">
        <v>1</v>
      </c>
      <c r="O395">
        <v>4.8000000000000001E-2</v>
      </c>
      <c r="P395">
        <v>3.4000000000000002E-2</v>
      </c>
      <c r="Q395">
        <v>4.2999999999999997E-2</v>
      </c>
      <c r="R395">
        <v>0.223</v>
      </c>
      <c r="S395">
        <v>800</v>
      </c>
      <c r="T395">
        <v>6.7718791923928559E-2</v>
      </c>
      <c r="X395">
        <v>363636</v>
      </c>
      <c r="Y395">
        <v>9.0545282831270235</v>
      </c>
      <c r="Z395">
        <v>13.884870297472371</v>
      </c>
      <c r="AA395">
        <v>0</v>
      </c>
      <c r="AB395">
        <v>1623</v>
      </c>
      <c r="AC395">
        <v>18000</v>
      </c>
      <c r="AD395">
        <v>980.78720877621868</v>
      </c>
      <c r="AE395">
        <v>980.78720877621868</v>
      </c>
      <c r="AF395">
        <v>201.08953648761289</v>
      </c>
      <c r="AG395">
        <v>95.895708478283311</v>
      </c>
      <c r="AI395">
        <v>6.5482799170769939</v>
      </c>
      <c r="AJ395">
        <v>698.04244968236685</v>
      </c>
      <c r="AM395">
        <v>0.77737236354391526</v>
      </c>
    </row>
    <row r="396" spans="1:39" x14ac:dyDescent="0.35">
      <c r="A396">
        <v>0.1969999999999783</v>
      </c>
      <c r="B396">
        <v>0.8030000000000217</v>
      </c>
      <c r="C396">
        <v>-5.0166600091652424E-4</v>
      </c>
      <c r="D396">
        <v>0.6</v>
      </c>
      <c r="E396">
        <v>0.2</v>
      </c>
      <c r="F396">
        <v>0.18</v>
      </c>
      <c r="G396">
        <v>0.02</v>
      </c>
      <c r="H396">
        <v>1</v>
      </c>
      <c r="I396">
        <v>0.59998605836988483</v>
      </c>
      <c r="J396">
        <v>0.19999535278996164</v>
      </c>
      <c r="K396">
        <v>0.17999581751096547</v>
      </c>
      <c r="L396">
        <v>1.9999535278996165E-2</v>
      </c>
      <c r="M396">
        <v>2.3236050191887595E-5</v>
      </c>
      <c r="N396">
        <v>0.99999999999999989</v>
      </c>
      <c r="O396">
        <v>4.8000000000000001E-2</v>
      </c>
      <c r="P396">
        <v>3.4000000000000002E-2</v>
      </c>
      <c r="Q396">
        <v>4.2999999999999997E-2</v>
      </c>
      <c r="R396">
        <v>0.223</v>
      </c>
      <c r="S396">
        <v>800</v>
      </c>
      <c r="T396">
        <v>6.6387729470310908E-2</v>
      </c>
      <c r="X396">
        <v>363636</v>
      </c>
      <c r="Y396">
        <v>8.4494643475772371</v>
      </c>
      <c r="Z396">
        <v>13.766930878597814</v>
      </c>
      <c r="AA396">
        <v>0</v>
      </c>
      <c r="AB396">
        <v>1623</v>
      </c>
      <c r="AC396">
        <v>18000</v>
      </c>
      <c r="AD396">
        <v>980.78720877621868</v>
      </c>
      <c r="AE396">
        <v>980.78720877621868</v>
      </c>
      <c r="AF396">
        <v>203.29557701003881</v>
      </c>
      <c r="AG396">
        <v>96.168296977094869</v>
      </c>
      <c r="AI396">
        <v>6.5459268071864063</v>
      </c>
      <c r="AJ396">
        <v>696.40181014956067</v>
      </c>
      <c r="AM396">
        <v>0.77611085051256024</v>
      </c>
    </row>
    <row r="397" spans="1:39" x14ac:dyDescent="0.35">
      <c r="A397">
        <v>0.19749999999997825</v>
      </c>
      <c r="B397">
        <v>0.80250000000002175</v>
      </c>
      <c r="C397">
        <v>-5.016680782244003E-4</v>
      </c>
      <c r="D397">
        <v>0.6</v>
      </c>
      <c r="E397">
        <v>0.2</v>
      </c>
      <c r="F397">
        <v>0.18</v>
      </c>
      <c r="G397">
        <v>0.02</v>
      </c>
      <c r="H397">
        <v>1</v>
      </c>
      <c r="I397">
        <v>0.59998705797043483</v>
      </c>
      <c r="J397">
        <v>0.19999568599014494</v>
      </c>
      <c r="K397">
        <v>0.17999611739113044</v>
      </c>
      <c r="L397">
        <v>1.9999568599014497E-2</v>
      </c>
      <c r="M397">
        <v>2.1570049275308235E-5</v>
      </c>
      <c r="N397">
        <v>1</v>
      </c>
      <c r="O397">
        <v>4.8000000000000001E-2</v>
      </c>
      <c r="P397">
        <v>3.4000000000000002E-2</v>
      </c>
      <c r="Q397">
        <v>4.2999999999999997E-2</v>
      </c>
      <c r="R397">
        <v>0.223</v>
      </c>
      <c r="S397">
        <v>800</v>
      </c>
      <c r="T397">
        <v>6.5055008371891238E-2</v>
      </c>
      <c r="X397">
        <v>363636</v>
      </c>
      <c r="Y397">
        <v>7.8436464382759858</v>
      </c>
      <c r="Z397">
        <v>13.647426461651978</v>
      </c>
      <c r="AA397">
        <v>0</v>
      </c>
      <c r="AB397">
        <v>1623</v>
      </c>
      <c r="AC397">
        <v>18000</v>
      </c>
      <c r="AD397">
        <v>980.78720877621868</v>
      </c>
      <c r="AE397">
        <v>980.78720877621868</v>
      </c>
      <c r="AF397">
        <v>205.57152007669143</v>
      </c>
      <c r="AG397">
        <v>96.445267162157137</v>
      </c>
      <c r="AI397">
        <v>6.5434991345819764</v>
      </c>
      <c r="AJ397">
        <v>694.71322504859961</v>
      </c>
      <c r="AM397">
        <v>0.77485342519219791</v>
      </c>
    </row>
    <row r="398" spans="1:39" x14ac:dyDescent="0.35">
      <c r="A398">
        <v>0.19799999999997819</v>
      </c>
      <c r="B398">
        <v>0.80200000000002181</v>
      </c>
      <c r="C398">
        <v>-5.0167015941993923E-4</v>
      </c>
      <c r="D398">
        <v>0.6</v>
      </c>
      <c r="E398">
        <v>0.2</v>
      </c>
      <c r="F398">
        <v>0.18</v>
      </c>
      <c r="G398">
        <v>0.02</v>
      </c>
      <c r="H398">
        <v>1</v>
      </c>
      <c r="I398">
        <v>0.5999880588173695</v>
      </c>
      <c r="J398">
        <v>0.19999601960578983</v>
      </c>
      <c r="K398">
        <v>0.17999641764521085</v>
      </c>
      <c r="L398">
        <v>1.9999601960578983E-2</v>
      </c>
      <c r="M398">
        <v>1.9901971050852847E-5</v>
      </c>
      <c r="N398">
        <v>1.0000000000000002</v>
      </c>
      <c r="O398">
        <v>4.8000000000000001E-2</v>
      </c>
      <c r="P398">
        <v>3.4000000000000002E-2</v>
      </c>
      <c r="Q398">
        <v>4.2999999999999997E-2</v>
      </c>
      <c r="R398">
        <v>0.223</v>
      </c>
      <c r="S398">
        <v>800</v>
      </c>
      <c r="T398">
        <v>6.372062552646604E-2</v>
      </c>
      <c r="X398">
        <v>363636</v>
      </c>
      <c r="Y398">
        <v>7.2370731450479253</v>
      </c>
      <c r="Z398">
        <v>13.5263082178649</v>
      </c>
      <c r="AA398">
        <v>0</v>
      </c>
      <c r="AB398">
        <v>1623</v>
      </c>
      <c r="AC398">
        <v>18000</v>
      </c>
      <c r="AD398">
        <v>980.78720877621868</v>
      </c>
      <c r="AE398">
        <v>980.78720877621868</v>
      </c>
      <c r="AF398">
        <v>207.92108949615175</v>
      </c>
      <c r="AG398">
        <v>96.726771764010664</v>
      </c>
      <c r="AI398">
        <v>6.5409929272012191</v>
      </c>
      <c r="AJ398">
        <v>692.97430958804216</v>
      </c>
      <c r="AM398">
        <v>0.77360006774670376</v>
      </c>
    </row>
    <row r="399" spans="1:39" x14ac:dyDescent="0.35">
      <c r="A399">
        <v>0.19849999999997814</v>
      </c>
      <c r="B399">
        <v>0.80150000000002186</v>
      </c>
      <c r="C399">
        <v>-5.0167224451284811E-4</v>
      </c>
      <c r="D399">
        <v>0.6</v>
      </c>
      <c r="E399">
        <v>0.2</v>
      </c>
      <c r="F399">
        <v>0.18</v>
      </c>
      <c r="G399">
        <v>0.02</v>
      </c>
      <c r="H399">
        <v>1</v>
      </c>
      <c r="I399">
        <v>0.59998906091302151</v>
      </c>
      <c r="J399">
        <v>0.19999635363767385</v>
      </c>
      <c r="K399">
        <v>0.17999671827390645</v>
      </c>
      <c r="L399">
        <v>1.9999635363767383E-2</v>
      </c>
      <c r="M399">
        <v>1.8231811630858522E-5</v>
      </c>
      <c r="N399">
        <v>1.0000000000000002</v>
      </c>
      <c r="O399">
        <v>4.8000000000000001E-2</v>
      </c>
      <c r="P399">
        <v>3.4000000000000002E-2</v>
      </c>
      <c r="Q399">
        <v>4.2999999999999997E-2</v>
      </c>
      <c r="R399">
        <v>0.223</v>
      </c>
      <c r="S399">
        <v>800</v>
      </c>
      <c r="T399">
        <v>6.2384577824090862E-2</v>
      </c>
      <c r="X399">
        <v>363636</v>
      </c>
      <c r="Y399">
        <v>6.6297430541988689</v>
      </c>
      <c r="Z399">
        <v>13.403524697563626</v>
      </c>
      <c r="AA399">
        <v>0</v>
      </c>
      <c r="AB399">
        <v>1623</v>
      </c>
      <c r="AC399">
        <v>18000</v>
      </c>
      <c r="AD399">
        <v>980.78720877621868</v>
      </c>
      <c r="AE399">
        <v>980.78720877621868</v>
      </c>
      <c r="AF399">
        <v>210.34829126083423</v>
      </c>
      <c r="AG399">
        <v>97.012972065010231</v>
      </c>
      <c r="AI399">
        <v>6.5384039119855579</v>
      </c>
      <c r="AJ399">
        <v>691.18250905674563</v>
      </c>
      <c r="AM399">
        <v>0.77235075846808898</v>
      </c>
    </row>
    <row r="400" spans="1:39" x14ac:dyDescent="0.35">
      <c r="A400">
        <v>0.19899999999997808</v>
      </c>
      <c r="B400">
        <v>0.80100000000002192</v>
      </c>
      <c r="C400">
        <v>-5.0167433351286427E-4</v>
      </c>
      <c r="D400">
        <v>0.6</v>
      </c>
      <c r="E400">
        <v>0.2</v>
      </c>
      <c r="F400">
        <v>0.18</v>
      </c>
      <c r="G400">
        <v>0.02</v>
      </c>
      <c r="H400">
        <v>1</v>
      </c>
      <c r="I400">
        <v>0.59999006425972923</v>
      </c>
      <c r="J400">
        <v>0.19999668808657642</v>
      </c>
      <c r="K400">
        <v>0.17999701927791875</v>
      </c>
      <c r="L400">
        <v>1.9999668808657639E-2</v>
      </c>
      <c r="M400">
        <v>1.6559567117955341E-5</v>
      </c>
      <c r="N400">
        <v>1</v>
      </c>
      <c r="O400">
        <v>4.8000000000000001E-2</v>
      </c>
      <c r="P400">
        <v>3.4000000000000002E-2</v>
      </c>
      <c r="Q400">
        <v>4.2999999999999997E-2</v>
      </c>
      <c r="R400">
        <v>0.223</v>
      </c>
      <c r="S400">
        <v>800</v>
      </c>
      <c r="T400">
        <v>6.1046862147056034E-2</v>
      </c>
      <c r="X400">
        <v>363636</v>
      </c>
      <c r="Y400">
        <v>6.0216547485048082</v>
      </c>
      <c r="Z400">
        <v>13.279021628361871</v>
      </c>
      <c r="AA400">
        <v>0</v>
      </c>
      <c r="AB400">
        <v>1623</v>
      </c>
      <c r="AC400">
        <v>18000</v>
      </c>
      <c r="AD400">
        <v>980.78720877621868</v>
      </c>
      <c r="AE400">
        <v>980.78720877621868</v>
      </c>
      <c r="AF400">
        <v>212.85744155880064</v>
      </c>
      <c r="AG400">
        <v>97.304038571276038</v>
      </c>
      <c r="AI400">
        <v>6.5357274850010603</v>
      </c>
      <c r="AJ400">
        <v>689.335082891713</v>
      </c>
      <c r="AM400">
        <v>0.77110547777546756</v>
      </c>
    </row>
    <row r="401" spans="1:39" x14ac:dyDescent="0.35">
      <c r="A401">
        <v>0.19949999999997803</v>
      </c>
      <c r="B401">
        <v>0.80050000000002197</v>
      </c>
      <c r="C401">
        <v>-5.0167642642975538E-4</v>
      </c>
      <c r="D401">
        <v>0.6</v>
      </c>
      <c r="E401">
        <v>0.2</v>
      </c>
      <c r="F401">
        <v>0.18</v>
      </c>
      <c r="G401">
        <v>0.02</v>
      </c>
      <c r="H401">
        <v>1</v>
      </c>
      <c r="I401">
        <v>0.599991068859837</v>
      </c>
      <c r="J401">
        <v>0.19999702295327901</v>
      </c>
      <c r="K401">
        <v>0.1799973206579511</v>
      </c>
      <c r="L401">
        <v>1.9999702295327899E-2</v>
      </c>
      <c r="M401">
        <v>1.488523360503604E-5</v>
      </c>
      <c r="N401">
        <v>1</v>
      </c>
      <c r="O401">
        <v>4.8000000000000001E-2</v>
      </c>
      <c r="P401">
        <v>3.4000000000000002E-2</v>
      </c>
      <c r="Q401">
        <v>4.2999999999999997E-2</v>
      </c>
      <c r="R401">
        <v>0.223</v>
      </c>
      <c r="S401">
        <v>800</v>
      </c>
      <c r="T401">
        <v>5.9707475369862512E-2</v>
      </c>
      <c r="X401">
        <v>363636</v>
      </c>
      <c r="Y401">
        <v>5.4128068072008855</v>
      </c>
      <c r="Z401">
        <v>13.15274169293075</v>
      </c>
      <c r="AA401">
        <v>0</v>
      </c>
      <c r="AB401">
        <v>1623</v>
      </c>
      <c r="AC401">
        <v>18000</v>
      </c>
      <c r="AD401">
        <v>980.78720877621868</v>
      </c>
      <c r="AE401">
        <v>980.78720877621868</v>
      </c>
      <c r="AF401">
        <v>215.45319825361469</v>
      </c>
      <c r="AG401">
        <v>97.600151753437288</v>
      </c>
      <c r="AI401">
        <v>6.5329586778599253</v>
      </c>
      <c r="AJ401">
        <v>687.42908687691613</v>
      </c>
      <c r="AM401">
        <v>0.76986420621403329</v>
      </c>
    </row>
    <row r="402" spans="1:39" x14ac:dyDescent="0.35">
      <c r="A402">
        <v>0.19999999999997797</v>
      </c>
      <c r="B402">
        <v>0.80000000000002203</v>
      </c>
      <c r="C402">
        <v>-5.0167852327331983E-4</v>
      </c>
      <c r="D402">
        <v>0.6</v>
      </c>
      <c r="E402">
        <v>0.2</v>
      </c>
      <c r="F402">
        <v>0.18</v>
      </c>
      <c r="G402">
        <v>0.02</v>
      </c>
      <c r="H402">
        <v>1</v>
      </c>
      <c r="I402">
        <v>0.59999207471569482</v>
      </c>
      <c r="J402">
        <v>0.19999735823856496</v>
      </c>
      <c r="K402">
        <v>0.17999762241470846</v>
      </c>
      <c r="L402">
        <v>1.9999735823856495E-2</v>
      </c>
      <c r="M402">
        <v>1.3208807175225594E-5</v>
      </c>
      <c r="N402">
        <v>1</v>
      </c>
      <c r="O402">
        <v>4.8000000000000001E-2</v>
      </c>
      <c r="P402">
        <v>3.4000000000000002E-2</v>
      </c>
      <c r="Q402">
        <v>4.2999999999999997E-2</v>
      </c>
      <c r="R402">
        <v>0.223</v>
      </c>
      <c r="S402">
        <v>800</v>
      </c>
      <c r="T402">
        <v>5.8366414359197503E-2</v>
      </c>
      <c r="X402">
        <v>363636</v>
      </c>
      <c r="Y402">
        <v>4.803197805970334</v>
      </c>
      <c r="Z402">
        <v>13.024624283769734</v>
      </c>
      <c r="AA402">
        <v>0</v>
      </c>
      <c r="AB402">
        <v>1623</v>
      </c>
      <c r="AC402">
        <v>18000</v>
      </c>
      <c r="AD402">
        <v>980.78720877621868</v>
      </c>
      <c r="AE402">
        <v>980.78720877621868</v>
      </c>
      <c r="AF402">
        <v>218.14059635058598</v>
      </c>
      <c r="AG402">
        <v>97.901502864930166</v>
      </c>
      <c r="AI402">
        <v>6.5300921198898223</v>
      </c>
      <c r="AJ402">
        <v>685.46135320779536</v>
      </c>
      <c r="AM402">
        <v>0.76862692445404657</v>
      </c>
    </row>
    <row r="403" spans="1:39" x14ac:dyDescent="0.35">
      <c r="A403">
        <v>0.20049999999997792</v>
      </c>
      <c r="B403">
        <v>0.79950000000002208</v>
      </c>
      <c r="C403">
        <v>-5.0168062405338667E-4</v>
      </c>
      <c r="D403">
        <v>0.6</v>
      </c>
      <c r="E403">
        <v>0.2</v>
      </c>
      <c r="F403">
        <v>0.18</v>
      </c>
      <c r="G403">
        <v>0.02</v>
      </c>
      <c r="H403">
        <v>1</v>
      </c>
      <c r="I403">
        <v>0.59999308182965883</v>
      </c>
      <c r="J403">
        <v>0.19999769394321965</v>
      </c>
      <c r="K403">
        <v>0.17999792454889765</v>
      </c>
      <c r="L403">
        <v>1.9999769394321961E-2</v>
      </c>
      <c r="M403">
        <v>1.1530283901850655E-5</v>
      </c>
      <c r="N403">
        <v>0.99999999999999989</v>
      </c>
      <c r="O403">
        <v>4.8000000000000001E-2</v>
      </c>
      <c r="P403">
        <v>3.4000000000000002E-2</v>
      </c>
      <c r="Q403">
        <v>4.2999999999999997E-2</v>
      </c>
      <c r="R403">
        <v>0.223</v>
      </c>
      <c r="S403">
        <v>800</v>
      </c>
      <c r="T403">
        <v>5.7023675973910011E-2</v>
      </c>
      <c r="X403">
        <v>363636</v>
      </c>
      <c r="Y403">
        <v>4.192826316933365</v>
      </c>
      <c r="Z403">
        <v>12.894605232002782</v>
      </c>
      <c r="AA403">
        <v>0</v>
      </c>
      <c r="AB403">
        <v>1623</v>
      </c>
      <c r="AC403">
        <v>18000</v>
      </c>
      <c r="AD403">
        <v>980.78720877621868</v>
      </c>
      <c r="AE403">
        <v>980.78720877621868</v>
      </c>
      <c r="AF403">
        <v>220.92508805915406</v>
      </c>
      <c r="AG403">
        <v>98.208294847958157</v>
      </c>
      <c r="AI403">
        <v>6.5271219954006829</v>
      </c>
      <c r="AJ403">
        <v>683.42846811162622</v>
      </c>
      <c r="AM403">
        <v>0.7673936132898308</v>
      </c>
    </row>
    <row r="404" spans="1:39" x14ac:dyDescent="0.35">
      <c r="A404">
        <v>0.20099999999997786</v>
      </c>
      <c r="B404">
        <v>0.79900000000002214</v>
      </c>
      <c r="C404">
        <v>-5.0168272877981551E-4</v>
      </c>
      <c r="D404">
        <v>0.6</v>
      </c>
      <c r="E404">
        <v>0.2</v>
      </c>
      <c r="F404">
        <v>0.18</v>
      </c>
      <c r="G404">
        <v>0.02</v>
      </c>
      <c r="H404">
        <v>1</v>
      </c>
      <c r="I404">
        <v>0.59999409020409089</v>
      </c>
      <c r="J404">
        <v>0.19999803006803032</v>
      </c>
      <c r="K404">
        <v>0.17999822706122728</v>
      </c>
      <c r="L404">
        <v>1.9999803006803034E-2</v>
      </c>
      <c r="M404">
        <v>9.8496598484089161E-6</v>
      </c>
      <c r="N404">
        <v>0.99999999999999989</v>
      </c>
      <c r="O404">
        <v>4.8000000000000001E-2</v>
      </c>
      <c r="P404">
        <v>3.4000000000000002E-2</v>
      </c>
      <c r="Q404">
        <v>4.2999999999999997E-2</v>
      </c>
      <c r="R404">
        <v>0.223</v>
      </c>
      <c r="S404">
        <v>800</v>
      </c>
      <c r="T404">
        <v>5.5679257064986373E-2</v>
      </c>
      <c r="X404">
        <v>363636</v>
      </c>
      <c r="Y404">
        <v>3.5816909086360247</v>
      </c>
      <c r="Z404">
        <v>12.762616506759219</v>
      </c>
      <c r="AA404">
        <v>0</v>
      </c>
      <c r="AB404">
        <v>1623</v>
      </c>
      <c r="AC404">
        <v>18000</v>
      </c>
      <c r="AD404">
        <v>980.78720877621868</v>
      </c>
      <c r="AE404">
        <v>980.78720877621868</v>
      </c>
      <c r="AF404">
        <v>223.81258817124464</v>
      </c>
      <c r="AG404">
        <v>98.52074333881211</v>
      </c>
      <c r="AI404">
        <v>6.5240419952811202</v>
      </c>
      <c r="AJ404">
        <v>681.32674666077048</v>
      </c>
      <c r="AM404">
        <v>0.76616425363877916</v>
      </c>
    </row>
    <row r="405" spans="1:39" x14ac:dyDescent="0.35">
      <c r="A405">
        <v>0.20149999999997781</v>
      </c>
      <c r="B405">
        <v>0.79850000000002219</v>
      </c>
      <c r="C405">
        <v>-5.016848374624971E-4</v>
      </c>
      <c r="D405">
        <v>0.6</v>
      </c>
      <c r="E405">
        <v>0.2</v>
      </c>
      <c r="F405">
        <v>0.18</v>
      </c>
      <c r="G405">
        <v>0.02</v>
      </c>
      <c r="H405">
        <v>1</v>
      </c>
      <c r="I405">
        <v>0.5999950998413589</v>
      </c>
      <c r="J405">
        <v>0.19999836661378631</v>
      </c>
      <c r="K405">
        <v>0.17999852995240767</v>
      </c>
      <c r="L405">
        <v>1.9999836661378629E-2</v>
      </c>
      <c r="M405">
        <v>8.1669310685383192E-6</v>
      </c>
      <c r="N405">
        <v>1.0000000000000002</v>
      </c>
      <c r="O405">
        <v>4.8000000000000001E-2</v>
      </c>
      <c r="P405">
        <v>3.4000000000000002E-2</v>
      </c>
      <c r="Q405">
        <v>4.2999999999999997E-2</v>
      </c>
      <c r="R405">
        <v>0.223</v>
      </c>
      <c r="S405">
        <v>800</v>
      </c>
      <c r="T405">
        <v>5.4333154475525579E-2</v>
      </c>
      <c r="X405">
        <v>363636</v>
      </c>
      <c r="Y405">
        <v>2.9697901460390002</v>
      </c>
      <c r="Z405">
        <v>12.628585881147581</v>
      </c>
      <c r="AA405">
        <v>0</v>
      </c>
      <c r="AB405">
        <v>1623</v>
      </c>
      <c r="AC405">
        <v>18000</v>
      </c>
      <c r="AD405">
        <v>980.78720877621868</v>
      </c>
      <c r="AE405">
        <v>980.78720877621868</v>
      </c>
      <c r="AF405">
        <v>226.80952560857719</v>
      </c>
      <c r="AG405">
        <v>98.839077786131625</v>
      </c>
      <c r="AI405">
        <v>6.5208452620146318</v>
      </c>
      <c r="AJ405">
        <v>679.15220435206299</v>
      </c>
      <c r="AM405">
        <v>0.76493882654036993</v>
      </c>
    </row>
    <row r="406" spans="1:39" x14ac:dyDescent="0.35">
      <c r="A406">
        <v>0.20199999999997775</v>
      </c>
      <c r="B406">
        <v>0.79800000000002225</v>
      </c>
      <c r="C406">
        <v>-5.0168695011135298E-4</v>
      </c>
      <c r="D406">
        <v>0.6</v>
      </c>
      <c r="E406">
        <v>0.2</v>
      </c>
      <c r="F406">
        <v>0.18</v>
      </c>
      <c r="G406">
        <v>0.02</v>
      </c>
      <c r="H406">
        <v>1</v>
      </c>
      <c r="I406">
        <v>0.59999611074383641</v>
      </c>
      <c r="J406">
        <v>0.1999987035812788</v>
      </c>
      <c r="K406">
        <v>0.17999883322315091</v>
      </c>
      <c r="L406">
        <v>1.9999870358127881E-2</v>
      </c>
      <c r="M406">
        <v>6.4820936059861807E-6</v>
      </c>
      <c r="N406">
        <v>1</v>
      </c>
      <c r="O406">
        <v>4.8000000000000001E-2</v>
      </c>
      <c r="P406">
        <v>3.4000000000000002E-2</v>
      </c>
      <c r="Q406">
        <v>4.2999999999999997E-2</v>
      </c>
      <c r="R406">
        <v>0.223</v>
      </c>
      <c r="S406">
        <v>800</v>
      </c>
      <c r="T406">
        <v>5.2985365040714577E-2</v>
      </c>
      <c r="X406">
        <v>363636</v>
      </c>
      <c r="Y406">
        <v>2.3571225905063908</v>
      </c>
      <c r="Z406">
        <v>12.492436560174859</v>
      </c>
      <c r="AA406">
        <v>0</v>
      </c>
      <c r="AB406">
        <v>1623</v>
      </c>
      <c r="AC406">
        <v>18000</v>
      </c>
      <c r="AD406">
        <v>980.78720877621868</v>
      </c>
      <c r="AE406">
        <v>980.78720877621868</v>
      </c>
      <c r="AF406">
        <v>229.92290215363974</v>
      </c>
      <c r="AG406">
        <v>99.1635426979324</v>
      </c>
      <c r="AI406">
        <v>6.5175243270332315</v>
      </c>
      <c r="AJ406">
        <v>676.90052494879092</v>
      </c>
      <c r="AM406">
        <v>0.76371731315519198</v>
      </c>
    </row>
    <row r="407" spans="1:39" x14ac:dyDescent="0.35">
      <c r="A407">
        <v>0.2024999999999777</v>
      </c>
      <c r="B407">
        <v>0.7975000000000223</v>
      </c>
      <c r="C407">
        <v>-5.016890667363359E-4</v>
      </c>
      <c r="D407">
        <v>0.6</v>
      </c>
      <c r="E407">
        <v>0.2</v>
      </c>
      <c r="F407">
        <v>0.18</v>
      </c>
      <c r="G407">
        <v>0.02</v>
      </c>
      <c r="H407">
        <v>1</v>
      </c>
      <c r="I407">
        <v>0.59999712291390317</v>
      </c>
      <c r="J407">
        <v>0.19999904097130108</v>
      </c>
      <c r="K407">
        <v>0.17999913687417096</v>
      </c>
      <c r="L407">
        <v>1.9999904097130108E-2</v>
      </c>
      <c r="M407">
        <v>4.7951434945781776E-6</v>
      </c>
      <c r="N407">
        <v>0.99999999999999989</v>
      </c>
      <c r="O407">
        <v>4.8000000000000001E-2</v>
      </c>
      <c r="P407">
        <v>3.4000000000000002E-2</v>
      </c>
      <c r="Q407">
        <v>4.2999999999999997E-2</v>
      </c>
      <c r="R407">
        <v>0.223</v>
      </c>
      <c r="S407">
        <v>800</v>
      </c>
      <c r="T407">
        <v>5.16358855878035E-2</v>
      </c>
      <c r="X407">
        <v>363636</v>
      </c>
      <c r="Y407">
        <v>1.7436867997944303</v>
      </c>
      <c r="Z407">
        <v>12.354086765180373</v>
      </c>
      <c r="AA407">
        <v>0</v>
      </c>
      <c r="AB407">
        <v>1623</v>
      </c>
      <c r="AC407">
        <v>18000</v>
      </c>
      <c r="AD407">
        <v>980.78720877621868</v>
      </c>
      <c r="AE407">
        <v>980.78720877621868</v>
      </c>
      <c r="AF407">
        <v>233.16035957641034</v>
      </c>
      <c r="AG407">
        <v>99.494399035903953</v>
      </c>
      <c r="AI407">
        <v>6.5140710391156098</v>
      </c>
      <c r="AJ407">
        <v>674.5670239888434</v>
      </c>
      <c r="AM407">
        <v>0.76249969476397905</v>
      </c>
    </row>
    <row r="408" spans="1:39" x14ac:dyDescent="0.35">
      <c r="A408">
        <v>0.20299999999997764</v>
      </c>
      <c r="B408">
        <v>0.79700000000002236</v>
      </c>
      <c r="C408">
        <v>-5.0169118734742996E-4</v>
      </c>
      <c r="D408">
        <v>0.6</v>
      </c>
      <c r="E408">
        <v>0.2</v>
      </c>
      <c r="F408">
        <v>0.18</v>
      </c>
      <c r="G408">
        <v>0.02</v>
      </c>
      <c r="H408">
        <v>1</v>
      </c>
      <c r="I408">
        <v>0.59999813635394506</v>
      </c>
      <c r="J408">
        <v>0.19999937878464835</v>
      </c>
      <c r="K408">
        <v>0.1799994409061835</v>
      </c>
      <c r="L408">
        <v>1.9999937878464834E-2</v>
      </c>
      <c r="M408">
        <v>3.106076758187229E-6</v>
      </c>
      <c r="N408">
        <v>1</v>
      </c>
      <c r="O408">
        <v>4.8000000000000001E-2</v>
      </c>
      <c r="P408">
        <v>3.4000000000000002E-2</v>
      </c>
      <c r="Q408">
        <v>4.2999999999999997E-2</v>
      </c>
      <c r="R408">
        <v>0.223</v>
      </c>
      <c r="S408">
        <v>800</v>
      </c>
      <c r="T408">
        <v>5.0284712936080743E-2</v>
      </c>
      <c r="X408">
        <v>363636</v>
      </c>
      <c r="Y408">
        <v>1.1294813280401712</v>
      </c>
      <c r="Z408">
        <v>12.213449268413948</v>
      </c>
      <c r="AA408">
        <v>0</v>
      </c>
      <c r="AB408">
        <v>1623</v>
      </c>
      <c r="AC408">
        <v>18000</v>
      </c>
      <c r="AD408">
        <v>980.78720877621868</v>
      </c>
      <c r="AE408">
        <v>980.78720877621868</v>
      </c>
      <c r="AF408">
        <v>236.53025661089444</v>
      </c>
      <c r="AG408">
        <v>99.8319257786995</v>
      </c>
      <c r="AI408">
        <v>6.5104764822788272</v>
      </c>
      <c r="AJ408">
        <v>672.14660724981547</v>
      </c>
      <c r="AM408">
        <v>0.76128595276665412</v>
      </c>
    </row>
    <row r="409" spans="1:39" x14ac:dyDescent="0.35">
      <c r="A409">
        <v>0.20349999999997759</v>
      </c>
      <c r="B409">
        <v>0.79650000000002241</v>
      </c>
      <c r="C409">
        <v>-5.0141488941064718E-4</v>
      </c>
      <c r="D409">
        <v>0.6</v>
      </c>
      <c r="E409">
        <v>0.2</v>
      </c>
      <c r="F409">
        <v>0.18</v>
      </c>
      <c r="G409">
        <v>0.02</v>
      </c>
      <c r="H409">
        <v>1</v>
      </c>
      <c r="I409">
        <v>0.59999915106635349</v>
      </c>
      <c r="J409">
        <v>0.19999971702211786</v>
      </c>
      <c r="K409">
        <v>0.17999974531990606</v>
      </c>
      <c r="L409">
        <v>1.9999971702211787E-2</v>
      </c>
      <c r="M409">
        <v>1.4148894107022552E-6</v>
      </c>
      <c r="N409">
        <v>0.99999999999999989</v>
      </c>
      <c r="O409">
        <v>4.8000000000000001E-2</v>
      </c>
      <c r="P409">
        <v>3.4000000000000002E-2</v>
      </c>
      <c r="Q409">
        <v>4.2999999999999997E-2</v>
      </c>
      <c r="R409">
        <v>0.223</v>
      </c>
      <c r="S409">
        <v>800</v>
      </c>
      <c r="T409">
        <v>4.8931843896847974E-2</v>
      </c>
      <c r="X409">
        <v>363636</v>
      </c>
      <c r="Y409">
        <v>0.51450472575012529</v>
      </c>
      <c r="Z409">
        <v>12.0704308702562</v>
      </c>
      <c r="AA409">
        <v>0</v>
      </c>
      <c r="AB409">
        <v>1623</v>
      </c>
      <c r="AC409">
        <v>18000</v>
      </c>
      <c r="AD409">
        <v>980.78720877621868</v>
      </c>
      <c r="AE409">
        <v>980.78720877621868</v>
      </c>
      <c r="AF409">
        <v>240.04175753373579</v>
      </c>
      <c r="AG409">
        <v>100.17642167981752</v>
      </c>
      <c r="AI409">
        <v>6.5067308812944624</v>
      </c>
      <c r="AJ409">
        <v>669.63372332419613</v>
      </c>
      <c r="AM409">
        <v>0.76007606868138133</v>
      </c>
    </row>
    <row r="410" spans="1:39" x14ac:dyDescent="0.35">
      <c r="A410">
        <v>0.20399999999997753</v>
      </c>
      <c r="B410">
        <v>0.79600000000002247</v>
      </c>
      <c r="C410">
        <v>-4.9999999999994493E-4</v>
      </c>
      <c r="D410">
        <v>0.6</v>
      </c>
      <c r="E410">
        <v>0.2</v>
      </c>
      <c r="F410">
        <v>0.18</v>
      </c>
      <c r="G410">
        <v>0.02</v>
      </c>
      <c r="H410">
        <v>1</v>
      </c>
      <c r="I410">
        <v>0.6</v>
      </c>
      <c r="J410">
        <v>0.2</v>
      </c>
      <c r="K410">
        <v>0.18</v>
      </c>
      <c r="L410">
        <v>0.02</v>
      </c>
      <c r="M410">
        <v>0</v>
      </c>
      <c r="N410">
        <v>1</v>
      </c>
      <c r="O410">
        <v>4.8000000000000001E-2</v>
      </c>
      <c r="P410">
        <v>3.4000000000000002E-2</v>
      </c>
      <c r="Q410">
        <v>4.2999999999999997E-2</v>
      </c>
      <c r="R410">
        <v>0.223</v>
      </c>
      <c r="S410">
        <v>800</v>
      </c>
      <c r="T410">
        <v>4.7799999999999995E-2</v>
      </c>
      <c r="X410">
        <v>363636</v>
      </c>
      <c r="Y410">
        <v>0</v>
      </c>
      <c r="Z410">
        <v>11.924931810208303</v>
      </c>
      <c r="AA410">
        <v>0</v>
      </c>
      <c r="AB410">
        <v>1623</v>
      </c>
      <c r="AC410">
        <v>18000</v>
      </c>
      <c r="AD410">
        <v>980.78720877621868</v>
      </c>
      <c r="AE410">
        <v>980.78720877621868</v>
      </c>
      <c r="AF410">
        <v>243.70493446654004</v>
      </c>
      <c r="AG410">
        <v>100.52820725037323</v>
      </c>
      <c r="AI410">
        <v>6.5028234925661383</v>
      </c>
      <c r="AJ410">
        <v>667.02230928897666</v>
      </c>
      <c r="AM410">
        <v>0.75887002414362881</v>
      </c>
    </row>
    <row r="411" spans="1:39" x14ac:dyDescent="0.35">
      <c r="A411">
        <v>0.20449999999997748</v>
      </c>
      <c r="B411">
        <v>0.79550000000002252</v>
      </c>
      <c r="C411">
        <v>-4.9999999999994493E-4</v>
      </c>
      <c r="D411">
        <v>0.6</v>
      </c>
      <c r="E411">
        <v>0.2</v>
      </c>
      <c r="F411">
        <v>0.18</v>
      </c>
      <c r="G411">
        <v>0.02</v>
      </c>
      <c r="H411">
        <v>1</v>
      </c>
      <c r="I411">
        <v>0.6</v>
      </c>
      <c r="J411">
        <v>0.2</v>
      </c>
      <c r="K411">
        <v>0.18</v>
      </c>
      <c r="L411">
        <v>0.02</v>
      </c>
      <c r="M411">
        <v>0</v>
      </c>
      <c r="N411">
        <v>1</v>
      </c>
      <c r="O411">
        <v>4.8000000000000001E-2</v>
      </c>
      <c r="P411">
        <v>3.4000000000000002E-2</v>
      </c>
      <c r="Q411">
        <v>4.2999999999999997E-2</v>
      </c>
      <c r="R411">
        <v>0.223</v>
      </c>
      <c r="S411">
        <v>800</v>
      </c>
      <c r="T411">
        <v>4.7799999999999995E-2</v>
      </c>
      <c r="X411">
        <v>363636</v>
      </c>
      <c r="Y411">
        <v>0</v>
      </c>
      <c r="Z411">
        <v>11.777560628587082</v>
      </c>
      <c r="AA411">
        <v>0</v>
      </c>
      <c r="AB411">
        <v>1623</v>
      </c>
      <c r="AC411">
        <v>18000</v>
      </c>
      <c r="AD411">
        <v>980.78720877621868</v>
      </c>
      <c r="AE411">
        <v>980.78720877621868</v>
      </c>
      <c r="AF411">
        <v>246.39248176960425</v>
      </c>
      <c r="AG411">
        <v>100.8848436183909</v>
      </c>
      <c r="AI411">
        <v>6.49995677544287</v>
      </c>
      <c r="AJ411">
        <v>665.11288321319864</v>
      </c>
      <c r="AM411">
        <v>0.757667800905239</v>
      </c>
    </row>
    <row r="412" spans="1:39" x14ac:dyDescent="0.35">
      <c r="A412">
        <v>0.20499999999997742</v>
      </c>
      <c r="B412">
        <v>0.79500000000002258</v>
      </c>
      <c r="C412">
        <v>-4.9999999999994493E-4</v>
      </c>
      <c r="D412">
        <v>0.6</v>
      </c>
      <c r="E412">
        <v>0.2</v>
      </c>
      <c r="F412">
        <v>0.18</v>
      </c>
      <c r="G412">
        <v>0.02</v>
      </c>
      <c r="H412">
        <v>1</v>
      </c>
      <c r="I412">
        <v>0.6</v>
      </c>
      <c r="J412">
        <v>0.2</v>
      </c>
      <c r="K412">
        <v>0.18</v>
      </c>
      <c r="L412">
        <v>0.02</v>
      </c>
      <c r="M412">
        <v>0</v>
      </c>
      <c r="N412">
        <v>1</v>
      </c>
      <c r="O412">
        <v>4.8000000000000001E-2</v>
      </c>
      <c r="P412">
        <v>3.4000000000000002E-2</v>
      </c>
      <c r="Q412">
        <v>4.2999999999999997E-2</v>
      </c>
      <c r="R412">
        <v>0.223</v>
      </c>
      <c r="S412">
        <v>800</v>
      </c>
      <c r="T412">
        <v>4.7799999999999995E-2</v>
      </c>
      <c r="X412">
        <v>363636</v>
      </c>
      <c r="Y412">
        <v>0</v>
      </c>
      <c r="Z412">
        <v>11.631920343522548</v>
      </c>
      <c r="AA412">
        <v>0</v>
      </c>
      <c r="AB412">
        <v>1623</v>
      </c>
      <c r="AC412">
        <v>18000</v>
      </c>
      <c r="AD412">
        <v>980.78720877621868</v>
      </c>
      <c r="AE412">
        <v>980.78720877621868</v>
      </c>
      <c r="AF412">
        <v>243.34561388122492</v>
      </c>
      <c r="AG412">
        <v>101.23230891171488</v>
      </c>
      <c r="AI412">
        <v>6.503206767857141</v>
      </c>
      <c r="AJ412">
        <v>667.27801145770604</v>
      </c>
      <c r="AM412">
        <v>0.75646938083350845</v>
      </c>
    </row>
    <row r="413" spans="1:39" x14ac:dyDescent="0.35">
      <c r="A413">
        <v>0.20549999999997737</v>
      </c>
      <c r="B413">
        <v>0.79450000000002263</v>
      </c>
      <c r="C413">
        <v>-4.9999999999994493E-4</v>
      </c>
      <c r="D413">
        <v>0.6</v>
      </c>
      <c r="E413">
        <v>0.2</v>
      </c>
      <c r="F413">
        <v>0.18</v>
      </c>
      <c r="G413">
        <v>0.02</v>
      </c>
      <c r="H413">
        <v>1</v>
      </c>
      <c r="I413">
        <v>0.6</v>
      </c>
      <c r="J413">
        <v>0.2</v>
      </c>
      <c r="K413">
        <v>0.18</v>
      </c>
      <c r="L413">
        <v>0.02</v>
      </c>
      <c r="M413">
        <v>0</v>
      </c>
      <c r="N413">
        <v>1</v>
      </c>
      <c r="O413">
        <v>4.8000000000000001E-2</v>
      </c>
      <c r="P413">
        <v>3.4000000000000002E-2</v>
      </c>
      <c r="Q413">
        <v>4.2999999999999997E-2</v>
      </c>
      <c r="R413">
        <v>0.223</v>
      </c>
      <c r="S413">
        <v>800</v>
      </c>
      <c r="T413">
        <v>4.7799999999999995E-2</v>
      </c>
      <c r="X413">
        <v>363636</v>
      </c>
      <c r="Y413">
        <v>0</v>
      </c>
      <c r="Z413">
        <v>11.487991687892308</v>
      </c>
      <c r="AA413">
        <v>0</v>
      </c>
      <c r="AB413">
        <v>1623</v>
      </c>
      <c r="AC413">
        <v>18000</v>
      </c>
      <c r="AD413">
        <v>980.78720877621868</v>
      </c>
      <c r="AE413">
        <v>980.78720877621868</v>
      </c>
      <c r="AF413">
        <v>240.33455414000645</v>
      </c>
      <c r="AG413">
        <v>101.57075719694186</v>
      </c>
      <c r="AI413">
        <v>6.5064185649144406</v>
      </c>
      <c r="AJ413">
        <v>669.42461839893338</v>
      </c>
      <c r="AM413">
        <v>0.7552747459102761</v>
      </c>
    </row>
    <row r="414" spans="1:39" x14ac:dyDescent="0.35">
      <c r="A414">
        <v>0.20599999999997731</v>
      </c>
      <c r="B414">
        <v>0.79400000000002269</v>
      </c>
      <c r="C414">
        <v>-4.9999999999994493E-4</v>
      </c>
      <c r="D414">
        <v>0.6</v>
      </c>
      <c r="E414">
        <v>0.2</v>
      </c>
      <c r="F414">
        <v>0.18</v>
      </c>
      <c r="G414">
        <v>0.02</v>
      </c>
      <c r="H414">
        <v>1</v>
      </c>
      <c r="I414">
        <v>0.6</v>
      </c>
      <c r="J414">
        <v>0.2</v>
      </c>
      <c r="K414">
        <v>0.18</v>
      </c>
      <c r="L414">
        <v>0.02</v>
      </c>
      <c r="M414">
        <v>0</v>
      </c>
      <c r="N414">
        <v>1</v>
      </c>
      <c r="O414">
        <v>4.8000000000000001E-2</v>
      </c>
      <c r="P414">
        <v>3.4000000000000002E-2</v>
      </c>
      <c r="Q414">
        <v>4.2999999999999997E-2</v>
      </c>
      <c r="R414">
        <v>0.223</v>
      </c>
      <c r="S414">
        <v>800</v>
      </c>
      <c r="T414">
        <v>4.7799999999999995E-2</v>
      </c>
      <c r="X414">
        <v>363636</v>
      </c>
      <c r="Y414">
        <v>0</v>
      </c>
      <c r="Z414">
        <v>11.345755597200121</v>
      </c>
      <c r="AA414">
        <v>0</v>
      </c>
      <c r="AB414">
        <v>1623</v>
      </c>
      <c r="AC414">
        <v>18000</v>
      </c>
      <c r="AD414">
        <v>980.78720877621868</v>
      </c>
      <c r="AE414">
        <v>980.78720877621868</v>
      </c>
      <c r="AF414">
        <v>237.35890370711553</v>
      </c>
      <c r="AG414">
        <v>101.90034007682092</v>
      </c>
      <c r="AI414">
        <v>6.5095925920428579</v>
      </c>
      <c r="AJ414">
        <v>671.55276591047038</v>
      </c>
      <c r="AM414">
        <v>0.7540838782310203</v>
      </c>
    </row>
    <row r="415" spans="1:39" x14ac:dyDescent="0.35">
      <c r="A415">
        <v>0.20649999999997726</v>
      </c>
      <c r="B415">
        <v>0.79350000000002274</v>
      </c>
      <c r="C415">
        <v>-4.9999999999994493E-4</v>
      </c>
      <c r="D415">
        <v>0.6</v>
      </c>
      <c r="E415">
        <v>0.2</v>
      </c>
      <c r="F415">
        <v>0.18</v>
      </c>
      <c r="G415">
        <v>0.02</v>
      </c>
      <c r="H415">
        <v>1</v>
      </c>
      <c r="I415">
        <v>0.6</v>
      </c>
      <c r="J415">
        <v>0.2</v>
      </c>
      <c r="K415">
        <v>0.18</v>
      </c>
      <c r="L415">
        <v>0.02</v>
      </c>
      <c r="M415">
        <v>0</v>
      </c>
      <c r="N415">
        <v>1</v>
      </c>
      <c r="O415">
        <v>4.8000000000000001E-2</v>
      </c>
      <c r="P415">
        <v>3.4000000000000002E-2</v>
      </c>
      <c r="Q415">
        <v>4.2999999999999997E-2</v>
      </c>
      <c r="R415">
        <v>0.223</v>
      </c>
      <c r="S415">
        <v>800</v>
      </c>
      <c r="T415">
        <v>4.7799999999999995E-2</v>
      </c>
      <c r="X415">
        <v>363636</v>
      </c>
      <c r="Y415">
        <v>0</v>
      </c>
      <c r="Z415">
        <v>11.205193207569652</v>
      </c>
      <c r="AA415">
        <v>0</v>
      </c>
      <c r="AB415">
        <v>1623</v>
      </c>
      <c r="AC415">
        <v>18000</v>
      </c>
      <c r="AD415">
        <v>980.78720877621868</v>
      </c>
      <c r="AE415">
        <v>980.78720877621868</v>
      </c>
      <c r="AF415">
        <v>234.4182679407877</v>
      </c>
      <c r="AG415">
        <v>102.22120673024457</v>
      </c>
      <c r="AI415">
        <v>6.5127292701936073</v>
      </c>
      <c r="AJ415">
        <v>673.66251787504586</v>
      </c>
      <c r="AM415">
        <v>0.75289676000396433</v>
      </c>
    </row>
    <row r="416" spans="1:39" x14ac:dyDescent="0.35">
      <c r="A416">
        <v>0.2069999999999772</v>
      </c>
      <c r="B416">
        <v>0.7930000000000228</v>
      </c>
      <c r="C416">
        <v>-4.9999999999994493E-4</v>
      </c>
      <c r="D416">
        <v>0.6</v>
      </c>
      <c r="E416">
        <v>0.2</v>
      </c>
      <c r="F416">
        <v>0.18</v>
      </c>
      <c r="G416">
        <v>0.02</v>
      </c>
      <c r="H416">
        <v>1</v>
      </c>
      <c r="I416">
        <v>0.6</v>
      </c>
      <c r="J416">
        <v>0.2</v>
      </c>
      <c r="K416">
        <v>0.18</v>
      </c>
      <c r="L416">
        <v>0.02</v>
      </c>
      <c r="M416">
        <v>0</v>
      </c>
      <c r="N416">
        <v>1</v>
      </c>
      <c r="O416">
        <v>4.8000000000000001E-2</v>
      </c>
      <c r="P416">
        <v>3.4000000000000002E-2</v>
      </c>
      <c r="Q416">
        <v>4.2999999999999997E-2</v>
      </c>
      <c r="R416">
        <v>0.223</v>
      </c>
      <c r="S416">
        <v>800</v>
      </c>
      <c r="T416">
        <v>4.7799999999999995E-2</v>
      </c>
      <c r="X416">
        <v>363636</v>
      </c>
      <c r="Y416">
        <v>0</v>
      </c>
      <c r="Z416">
        <v>11.066285853756824</v>
      </c>
      <c r="AA416">
        <v>0</v>
      </c>
      <c r="AB416">
        <v>1623</v>
      </c>
      <c r="AC416">
        <v>18000</v>
      </c>
      <c r="AD416">
        <v>980.78720877621868</v>
      </c>
      <c r="AE416">
        <v>980.78720877621868</v>
      </c>
      <c r="AF416">
        <v>231.51225635474526</v>
      </c>
      <c r="AG416">
        <v>102.53350395155979</v>
      </c>
      <c r="AI416">
        <v>6.5158290158853855</v>
      </c>
      <c r="AJ416">
        <v>675.75394012649281</v>
      </c>
      <c r="AM416">
        <v>0.75171337354919043</v>
      </c>
    </row>
    <row r="417" spans="1:39" x14ac:dyDescent="0.35">
      <c r="A417">
        <v>0.20749999999997715</v>
      </c>
      <c r="B417">
        <v>0.79250000000002285</v>
      </c>
      <c r="C417">
        <v>-4.9999999999994493E-4</v>
      </c>
      <c r="D417">
        <v>0.6</v>
      </c>
      <c r="E417">
        <v>0.2</v>
      </c>
      <c r="F417">
        <v>0.18</v>
      </c>
      <c r="G417">
        <v>0.02</v>
      </c>
      <c r="H417">
        <v>1</v>
      </c>
      <c r="I417">
        <v>0.6</v>
      </c>
      <c r="J417">
        <v>0.2</v>
      </c>
      <c r="K417">
        <v>0.18</v>
      </c>
      <c r="L417">
        <v>0.02</v>
      </c>
      <c r="M417">
        <v>0</v>
      </c>
      <c r="N417">
        <v>1</v>
      </c>
      <c r="O417">
        <v>4.8000000000000001E-2</v>
      </c>
      <c r="P417">
        <v>3.4000000000000002E-2</v>
      </c>
      <c r="Q417">
        <v>4.2999999999999997E-2</v>
      </c>
      <c r="R417">
        <v>0.223</v>
      </c>
      <c r="S417">
        <v>800</v>
      </c>
      <c r="T417">
        <v>4.7799999999999995E-2</v>
      </c>
      <c r="X417">
        <v>363636</v>
      </c>
      <c r="Y417">
        <v>0</v>
      </c>
      <c r="Z417">
        <v>10.929015067180663</v>
      </c>
      <c r="AA417">
        <v>0</v>
      </c>
      <c r="AB417">
        <v>1623</v>
      </c>
      <c r="AC417">
        <v>18000</v>
      </c>
      <c r="AD417">
        <v>980.78720877621868</v>
      </c>
      <c r="AE417">
        <v>980.78720877621868</v>
      </c>
      <c r="AF417">
        <v>228.64048257700136</v>
      </c>
      <c r="AG417">
        <v>102.83737618921145</v>
      </c>
      <c r="AI417">
        <v>6.518892241248313</v>
      </c>
      <c r="AJ417">
        <v>677.82710039244171</v>
      </c>
      <c r="AM417">
        <v>0.75053370129776187</v>
      </c>
    </row>
    <row r="418" spans="1:39" x14ac:dyDescent="0.35">
      <c r="A418">
        <v>0.20799999999997709</v>
      </c>
      <c r="B418">
        <v>0.79200000000002291</v>
      </c>
      <c r="C418">
        <v>-4.9999999999994493E-4</v>
      </c>
      <c r="D418">
        <v>0.6</v>
      </c>
      <c r="E418">
        <v>0.2</v>
      </c>
      <c r="F418">
        <v>0.18</v>
      </c>
      <c r="G418">
        <v>0.02</v>
      </c>
      <c r="H418">
        <v>1</v>
      </c>
      <c r="I418">
        <v>0.6</v>
      </c>
      <c r="J418">
        <v>0.2</v>
      </c>
      <c r="K418">
        <v>0.18</v>
      </c>
      <c r="L418">
        <v>0.02</v>
      </c>
      <c r="M418">
        <v>0</v>
      </c>
      <c r="N418">
        <v>1</v>
      </c>
      <c r="O418">
        <v>4.8000000000000001E-2</v>
      </c>
      <c r="P418">
        <v>3.4000000000000002E-2</v>
      </c>
      <c r="Q418">
        <v>4.2999999999999997E-2</v>
      </c>
      <c r="R418">
        <v>0.223</v>
      </c>
      <c r="S418">
        <v>800</v>
      </c>
      <c r="T418">
        <v>4.7799999999999995E-2</v>
      </c>
      <c r="X418">
        <v>363636</v>
      </c>
      <c r="Y418">
        <v>0</v>
      </c>
      <c r="Z418">
        <v>10.793362573972432</v>
      </c>
      <c r="AA418">
        <v>0</v>
      </c>
      <c r="AB418">
        <v>1623</v>
      </c>
      <c r="AC418">
        <v>18000</v>
      </c>
      <c r="AD418">
        <v>980.78720877621868</v>
      </c>
      <c r="AE418">
        <v>980.78720877621868</v>
      </c>
      <c r="AF418">
        <v>225.80256430904674</v>
      </c>
      <c r="AG418">
        <v>103.1329655837303</v>
      </c>
      <c r="AI418">
        <v>6.5219193540674647</v>
      </c>
      <c r="AJ418">
        <v>679.88206823775238</v>
      </c>
      <c r="AM418">
        <v>0.74935772579085391</v>
      </c>
    </row>
    <row r="419" spans="1:39" x14ac:dyDescent="0.35">
      <c r="A419">
        <v>0.20849999999997704</v>
      </c>
      <c r="B419">
        <v>0.79150000000002296</v>
      </c>
      <c r="C419">
        <v>-4.9999999999994493E-4</v>
      </c>
      <c r="D419">
        <v>0.6</v>
      </c>
      <c r="E419">
        <v>0.2</v>
      </c>
      <c r="F419">
        <v>0.18</v>
      </c>
      <c r="G419">
        <v>0.02</v>
      </c>
      <c r="H419">
        <v>1</v>
      </c>
      <c r="I419">
        <v>0.6</v>
      </c>
      <c r="J419">
        <v>0.2</v>
      </c>
      <c r="K419">
        <v>0.18</v>
      </c>
      <c r="L419">
        <v>0.02</v>
      </c>
      <c r="M419">
        <v>0</v>
      </c>
      <c r="N419">
        <v>1</v>
      </c>
      <c r="O419">
        <v>4.8000000000000001E-2</v>
      </c>
      <c r="P419">
        <v>3.4000000000000002E-2</v>
      </c>
      <c r="Q419">
        <v>4.2999999999999997E-2</v>
      </c>
      <c r="R419">
        <v>0.223</v>
      </c>
      <c r="S419">
        <v>800</v>
      </c>
      <c r="T419">
        <v>4.7799999999999995E-2</v>
      </c>
      <c r="X419">
        <v>363636</v>
      </c>
      <c r="Y419">
        <v>0</v>
      </c>
      <c r="Z419">
        <v>10.659310293042923</v>
      </c>
      <c r="AA419">
        <v>0</v>
      </c>
      <c r="AB419">
        <v>1623</v>
      </c>
      <c r="AC419">
        <v>18000</v>
      </c>
      <c r="AD419">
        <v>980.78720877621868</v>
      </c>
      <c r="AE419">
        <v>980.78720877621868</v>
      </c>
      <c r="AF419">
        <v>222.9981232854168</v>
      </c>
      <c r="AG419">
        <v>103.42041200507727</v>
      </c>
      <c r="AI419">
        <v>6.524910757826003</v>
      </c>
      <c r="AJ419">
        <v>681.9189150086919</v>
      </c>
      <c r="AM419">
        <v>0.7481854296788919</v>
      </c>
    </row>
    <row r="420" spans="1:39" x14ac:dyDescent="0.35">
      <c r="A420">
        <v>0.20899999999997698</v>
      </c>
      <c r="B420">
        <v>0.79100000000002302</v>
      </c>
      <c r="C420">
        <v>-4.9999999999994493E-4</v>
      </c>
      <c r="D420">
        <v>0.6</v>
      </c>
      <c r="E420">
        <v>0.2</v>
      </c>
      <c r="F420">
        <v>0.18</v>
      </c>
      <c r="G420">
        <v>0.02</v>
      </c>
      <c r="H420">
        <v>1</v>
      </c>
      <c r="I420">
        <v>0.6</v>
      </c>
      <c r="J420">
        <v>0.2</v>
      </c>
      <c r="K420">
        <v>0.18</v>
      </c>
      <c r="L420">
        <v>0.02</v>
      </c>
      <c r="M420">
        <v>0</v>
      </c>
      <c r="N420">
        <v>1</v>
      </c>
      <c r="O420">
        <v>4.8000000000000001E-2</v>
      </c>
      <c r="P420">
        <v>3.4000000000000002E-2</v>
      </c>
      <c r="Q420">
        <v>4.2999999999999997E-2</v>
      </c>
      <c r="R420">
        <v>0.223</v>
      </c>
      <c r="S420">
        <v>800</v>
      </c>
      <c r="T420">
        <v>4.7799999999999995E-2</v>
      </c>
      <c r="X420">
        <v>363636</v>
      </c>
      <c r="Y420">
        <v>0</v>
      </c>
      <c r="Z420">
        <v>10.526840334167725</v>
      </c>
      <c r="AA420">
        <v>0</v>
      </c>
      <c r="AB420">
        <v>1623</v>
      </c>
      <c r="AC420">
        <v>18000</v>
      </c>
      <c r="AD420">
        <v>980.78720877621868</v>
      </c>
      <c r="AE420">
        <v>980.78720877621868</v>
      </c>
      <c r="AF420">
        <v>220.22678523363447</v>
      </c>
      <c r="AG420">
        <v>103.69985308935611</v>
      </c>
      <c r="AI420">
        <v>6.5278668517479037</v>
      </c>
      <c r="AJ420">
        <v>683.93771377785936</v>
      </c>
      <c r="AM420">
        <v>0.74701679572069857</v>
      </c>
    </row>
    <row r="421" spans="1:39" x14ac:dyDescent="0.35">
      <c r="A421">
        <v>0.20949999999997693</v>
      </c>
      <c r="B421">
        <v>0.79050000000002307</v>
      </c>
      <c r="C421">
        <v>-4.9999999999994493E-4</v>
      </c>
      <c r="D421">
        <v>0.6</v>
      </c>
      <c r="E421">
        <v>0.2</v>
      </c>
      <c r="F421">
        <v>0.18</v>
      </c>
      <c r="G421">
        <v>0.02</v>
      </c>
      <c r="H421">
        <v>1</v>
      </c>
      <c r="I421">
        <v>0.6</v>
      </c>
      <c r="J421">
        <v>0.2</v>
      </c>
      <c r="K421">
        <v>0.18</v>
      </c>
      <c r="L421">
        <v>0.02</v>
      </c>
      <c r="M421">
        <v>0</v>
      </c>
      <c r="N421">
        <v>1</v>
      </c>
      <c r="O421">
        <v>4.8000000000000001E-2</v>
      </c>
      <c r="P421">
        <v>3.4000000000000002E-2</v>
      </c>
      <c r="Q421">
        <v>4.2999999999999997E-2</v>
      </c>
      <c r="R421">
        <v>0.223</v>
      </c>
      <c r="S421">
        <v>800</v>
      </c>
      <c r="T421">
        <v>4.7799999999999995E-2</v>
      </c>
      <c r="X421">
        <v>363636</v>
      </c>
      <c r="Y421">
        <v>0</v>
      </c>
      <c r="Z421">
        <v>10.395934996090352</v>
      </c>
      <c r="AA421">
        <v>0</v>
      </c>
      <c r="AB421">
        <v>1623</v>
      </c>
      <c r="AC421">
        <v>18000</v>
      </c>
      <c r="AD421">
        <v>980.78720877621868</v>
      </c>
      <c r="AE421">
        <v>980.78720877621868</v>
      </c>
      <c r="AF421">
        <v>217.48817983452616</v>
      </c>
      <c r="AG421">
        <v>103.97142427490544</v>
      </c>
      <c r="AI421">
        <v>6.5307880308402861</v>
      </c>
      <c r="AJ421">
        <v>685.93853928986425</v>
      </c>
      <c r="AM421">
        <v>0.74585180678264873</v>
      </c>
    </row>
    <row r="422" spans="1:39" x14ac:dyDescent="0.35">
      <c r="A422">
        <v>0.20999999999997687</v>
      </c>
      <c r="B422">
        <v>0.79000000000002313</v>
      </c>
      <c r="C422">
        <v>-4.9999999999994493E-4</v>
      </c>
      <c r="D422">
        <v>0.6</v>
      </c>
      <c r="E422">
        <v>0.2</v>
      </c>
      <c r="F422">
        <v>0.18</v>
      </c>
      <c r="G422">
        <v>0.02</v>
      </c>
      <c r="H422">
        <v>1</v>
      </c>
      <c r="I422">
        <v>0.6</v>
      </c>
      <c r="J422">
        <v>0.2</v>
      </c>
      <c r="K422">
        <v>0.18</v>
      </c>
      <c r="L422">
        <v>0.02</v>
      </c>
      <c r="M422">
        <v>0</v>
      </c>
      <c r="N422">
        <v>1</v>
      </c>
      <c r="O422">
        <v>4.8000000000000001E-2</v>
      </c>
      <c r="P422">
        <v>3.4000000000000002E-2</v>
      </c>
      <c r="Q422">
        <v>4.2999999999999997E-2</v>
      </c>
      <c r="R422">
        <v>0.223</v>
      </c>
      <c r="S422">
        <v>800</v>
      </c>
      <c r="T422">
        <v>4.7799999999999995E-2</v>
      </c>
      <c r="X422">
        <v>363636</v>
      </c>
      <c r="Y422">
        <v>0</v>
      </c>
      <c r="Z422">
        <v>10.266576764643018</v>
      </c>
      <c r="AA422">
        <v>0</v>
      </c>
      <c r="AB422">
        <v>1623</v>
      </c>
      <c r="AC422">
        <v>18000</v>
      </c>
      <c r="AD422">
        <v>980.78720877621868</v>
      </c>
      <c r="AE422">
        <v>980.78720877621868</v>
      </c>
      <c r="AF422">
        <v>214.7819406829083</v>
      </c>
      <c r="AG422">
        <v>104.23525883778164</v>
      </c>
      <c r="AI422">
        <v>6.5336746859353454</v>
      </c>
      <c r="AJ422">
        <v>687.92146790776007</v>
      </c>
      <c r="AM422">
        <v>0.74469044583783151</v>
      </c>
    </row>
    <row r="423" spans="1:39" x14ac:dyDescent="0.35">
      <c r="A423">
        <v>0.21049999999997682</v>
      </c>
      <c r="B423">
        <v>0.78950000000002318</v>
      </c>
      <c r="C423">
        <v>-4.9999999999994493E-4</v>
      </c>
      <c r="D423">
        <v>0.6</v>
      </c>
      <c r="E423">
        <v>0.2</v>
      </c>
      <c r="F423">
        <v>0.18</v>
      </c>
      <c r="G423">
        <v>0.02</v>
      </c>
      <c r="H423">
        <v>1</v>
      </c>
      <c r="I423">
        <v>0.6</v>
      </c>
      <c r="J423">
        <v>0.2</v>
      </c>
      <c r="K423">
        <v>0.18</v>
      </c>
      <c r="L423">
        <v>0.02</v>
      </c>
      <c r="M423">
        <v>0</v>
      </c>
      <c r="N423">
        <v>1</v>
      </c>
      <c r="O423">
        <v>4.8000000000000001E-2</v>
      </c>
      <c r="P423">
        <v>3.4000000000000002E-2</v>
      </c>
      <c r="Q423">
        <v>4.2999999999999997E-2</v>
      </c>
      <c r="R423">
        <v>0.223</v>
      </c>
      <c r="S423">
        <v>800</v>
      </c>
      <c r="T423">
        <v>4.7799999999999995E-2</v>
      </c>
      <c r="X423">
        <v>363636</v>
      </c>
      <c r="Y423">
        <v>0</v>
      </c>
      <c r="Z423">
        <v>10.138748310884962</v>
      </c>
      <c r="AA423">
        <v>0</v>
      </c>
      <c r="AB423">
        <v>1623</v>
      </c>
      <c r="AC423">
        <v>18000</v>
      </c>
      <c r="AD423">
        <v>980.78720877621868</v>
      </c>
      <c r="AE423">
        <v>980.78720877621868</v>
      </c>
      <c r="AF423">
        <v>212.10770524863943</v>
      </c>
      <c r="AG423">
        <v>104.49148792664353</v>
      </c>
      <c r="AI423">
        <v>6.5365272037318984</v>
      </c>
      <c r="AJ423">
        <v>689.88657756024122</v>
      </c>
      <c r="AM423">
        <v>0.74353269596522131</v>
      </c>
    </row>
    <row r="424" spans="1:39" x14ac:dyDescent="0.35">
      <c r="A424">
        <v>0.21099999999997676</v>
      </c>
      <c r="B424">
        <v>0.78900000000002324</v>
      </c>
      <c r="C424">
        <v>-4.9999999999994493E-4</v>
      </c>
      <c r="D424">
        <v>0.6</v>
      </c>
      <c r="E424">
        <v>0.2</v>
      </c>
      <c r="F424">
        <v>0.18</v>
      </c>
      <c r="G424">
        <v>0.02</v>
      </c>
      <c r="H424">
        <v>1</v>
      </c>
      <c r="I424">
        <v>0.6</v>
      </c>
      <c r="J424">
        <v>0.2</v>
      </c>
      <c r="K424">
        <v>0.18</v>
      </c>
      <c r="L424">
        <v>0.02</v>
      </c>
      <c r="M424">
        <v>0</v>
      </c>
      <c r="N424">
        <v>1</v>
      </c>
      <c r="O424">
        <v>4.8000000000000001E-2</v>
      </c>
      <c r="P424">
        <v>3.4000000000000002E-2</v>
      </c>
      <c r="Q424">
        <v>4.2999999999999997E-2</v>
      </c>
      <c r="R424">
        <v>0.223</v>
      </c>
      <c r="S424">
        <v>800</v>
      </c>
      <c r="T424">
        <v>4.7799999999999995E-2</v>
      </c>
      <c r="X424">
        <v>363636</v>
      </c>
      <c r="Y424">
        <v>0</v>
      </c>
      <c r="Z424">
        <v>10.012432489258142</v>
      </c>
      <c r="AA424">
        <v>0</v>
      </c>
      <c r="AB424">
        <v>1623</v>
      </c>
      <c r="AC424">
        <v>18000</v>
      </c>
      <c r="AD424">
        <v>980.78720877621868</v>
      </c>
      <c r="AE424">
        <v>980.78720877621868</v>
      </c>
      <c r="AF424">
        <v>209.46511483803644</v>
      </c>
      <c r="AG424">
        <v>104.74024059704968</v>
      </c>
      <c r="AI424">
        <v>6.5393459668365423</v>
      </c>
      <c r="AJ424">
        <v>691.83394768960272</v>
      </c>
      <c r="AM424">
        <v>0.74237854034885586</v>
      </c>
    </row>
    <row r="425" spans="1:39" x14ac:dyDescent="0.35">
      <c r="A425">
        <v>0.21149999999997671</v>
      </c>
      <c r="B425">
        <v>0.78850000000002329</v>
      </c>
      <c r="C425">
        <v>-4.9999999999994493E-4</v>
      </c>
      <c r="D425">
        <v>0.6</v>
      </c>
      <c r="E425">
        <v>0.2</v>
      </c>
      <c r="F425">
        <v>0.18</v>
      </c>
      <c r="G425">
        <v>0.02</v>
      </c>
      <c r="H425">
        <v>1</v>
      </c>
      <c r="I425">
        <v>0.6</v>
      </c>
      <c r="J425">
        <v>0.2</v>
      </c>
      <c r="K425">
        <v>0.18</v>
      </c>
      <c r="L425">
        <v>0.02</v>
      </c>
      <c r="M425">
        <v>0</v>
      </c>
      <c r="N425">
        <v>1</v>
      </c>
      <c r="O425">
        <v>4.8000000000000001E-2</v>
      </c>
      <c r="P425">
        <v>3.4000000000000002E-2</v>
      </c>
      <c r="Q425">
        <v>4.2999999999999997E-2</v>
      </c>
      <c r="R425">
        <v>0.223</v>
      </c>
      <c r="S425">
        <v>800</v>
      </c>
      <c r="T425">
        <v>4.7799999999999995E-2</v>
      </c>
      <c r="X425">
        <v>363636</v>
      </c>
      <c r="Y425">
        <v>0</v>
      </c>
      <c r="Z425">
        <v>9.8876123357601298</v>
      </c>
      <c r="AA425">
        <v>0</v>
      </c>
      <c r="AB425">
        <v>1623</v>
      </c>
      <c r="AC425">
        <v>18000</v>
      </c>
      <c r="AD425">
        <v>980.78720877621868</v>
      </c>
      <c r="AE425">
        <v>980.78720877621868</v>
      </c>
      <c r="AF425">
        <v>206.85381455565127</v>
      </c>
      <c r="AG425">
        <v>104.98164384517875</v>
      </c>
      <c r="AI425">
        <v>6.5421313538044199</v>
      </c>
      <c r="AJ425">
        <v>693.76365920046021</v>
      </c>
      <c r="AM425">
        <v>0.74122796227702203</v>
      </c>
    </row>
    <row r="426" spans="1:39" x14ac:dyDescent="0.35">
      <c r="A426">
        <v>0.21199999999997665</v>
      </c>
      <c r="B426">
        <v>0.78800000000002335</v>
      </c>
      <c r="C426">
        <v>-4.9999999999994493E-4</v>
      </c>
      <c r="D426">
        <v>0.6</v>
      </c>
      <c r="E426">
        <v>0.2</v>
      </c>
      <c r="F426">
        <v>0.18</v>
      </c>
      <c r="G426">
        <v>0.02</v>
      </c>
      <c r="H426">
        <v>1</v>
      </c>
      <c r="I426">
        <v>0.6</v>
      </c>
      <c r="J426">
        <v>0.2</v>
      </c>
      <c r="K426">
        <v>0.18</v>
      </c>
      <c r="L426">
        <v>0.02</v>
      </c>
      <c r="M426">
        <v>0</v>
      </c>
      <c r="N426">
        <v>1</v>
      </c>
      <c r="O426">
        <v>4.8000000000000001E-2</v>
      </c>
      <c r="P426">
        <v>3.4000000000000002E-2</v>
      </c>
      <c r="Q426">
        <v>4.2999999999999997E-2</v>
      </c>
      <c r="R426">
        <v>0.223</v>
      </c>
      <c r="S426">
        <v>800</v>
      </c>
      <c r="T426">
        <v>4.7799999999999995E-2</v>
      </c>
      <c r="X426">
        <v>363636</v>
      </c>
      <c r="Y426">
        <v>0</v>
      </c>
      <c r="Z426">
        <v>9.7642710661341034</v>
      </c>
      <c r="AA426">
        <v>0</v>
      </c>
      <c r="AB426">
        <v>1623</v>
      </c>
      <c r="AC426">
        <v>18000</v>
      </c>
      <c r="AD426">
        <v>980.78720877621868</v>
      </c>
      <c r="AE426">
        <v>980.78720877621868</v>
      </c>
      <c r="AF426">
        <v>204.27345326640386</v>
      </c>
      <c r="AG426">
        <v>105.21582264098353</v>
      </c>
      <c r="AI426">
        <v>6.5448837391796166</v>
      </c>
      <c r="AJ426">
        <v>695.67579440924362</v>
      </c>
      <c r="AM426">
        <v>0.74008094514144895</v>
      </c>
    </row>
    <row r="427" spans="1:39" x14ac:dyDescent="0.35">
      <c r="A427">
        <v>0.2124999999999766</v>
      </c>
      <c r="B427">
        <v>0.7875000000000234</v>
      </c>
      <c r="C427">
        <v>-4.9999999999994493E-4</v>
      </c>
      <c r="D427">
        <v>0.6</v>
      </c>
      <c r="E427">
        <v>0.2</v>
      </c>
      <c r="F427">
        <v>0.18</v>
      </c>
      <c r="G427">
        <v>0.02</v>
      </c>
      <c r="H427">
        <v>1</v>
      </c>
      <c r="I427">
        <v>0.6</v>
      </c>
      <c r="J427">
        <v>0.2</v>
      </c>
      <c r="K427">
        <v>0.18</v>
      </c>
      <c r="L427">
        <v>0.02</v>
      </c>
      <c r="M427">
        <v>0</v>
      </c>
      <c r="N427">
        <v>1</v>
      </c>
      <c r="O427">
        <v>4.8000000000000001E-2</v>
      </c>
      <c r="P427">
        <v>3.4000000000000002E-2</v>
      </c>
      <c r="Q427">
        <v>4.2999999999999997E-2</v>
      </c>
      <c r="R427">
        <v>0.223</v>
      </c>
      <c r="S427">
        <v>800</v>
      </c>
      <c r="T427">
        <v>4.7799999999999995E-2</v>
      </c>
      <c r="X427">
        <v>363636</v>
      </c>
      <c r="Y427">
        <v>0</v>
      </c>
      <c r="Z427">
        <v>9.6423920740757474</v>
      </c>
      <c r="AA427">
        <v>0</v>
      </c>
      <c r="AB427">
        <v>1623</v>
      </c>
      <c r="AC427">
        <v>18000</v>
      </c>
      <c r="AD427">
        <v>980.78720877621868</v>
      </c>
      <c r="AE427">
        <v>980.78720877621868</v>
      </c>
      <c r="AF427">
        <v>201.72368355807006</v>
      </c>
      <c r="AG427">
        <v>105.44289996078845</v>
      </c>
      <c r="AI427">
        <v>6.5476034935351723</v>
      </c>
      <c r="AJ427">
        <v>697.57043699445535</v>
      </c>
      <c r="AM427">
        <v>0.73893747243650942</v>
      </c>
    </row>
    <row r="428" spans="1:39" x14ac:dyDescent="0.35">
      <c r="A428">
        <v>0.21299999999997654</v>
      </c>
      <c r="B428">
        <v>0.78700000000002346</v>
      </c>
      <c r="C428">
        <v>-4.9999999999994493E-4</v>
      </c>
      <c r="D428">
        <v>0.6</v>
      </c>
      <c r="E428">
        <v>0.2</v>
      </c>
      <c r="F428">
        <v>0.18</v>
      </c>
      <c r="G428">
        <v>0.02</v>
      </c>
      <c r="H428">
        <v>1</v>
      </c>
      <c r="I428">
        <v>0.6</v>
      </c>
      <c r="J428">
        <v>0.2</v>
      </c>
      <c r="K428">
        <v>0.18</v>
      </c>
      <c r="L428">
        <v>0.02</v>
      </c>
      <c r="M428">
        <v>0</v>
      </c>
      <c r="N428">
        <v>1</v>
      </c>
      <c r="O428">
        <v>4.8000000000000001E-2</v>
      </c>
      <c r="P428">
        <v>3.4000000000000002E-2</v>
      </c>
      <c r="Q428">
        <v>4.2999999999999997E-2</v>
      </c>
      <c r="R428">
        <v>0.223</v>
      </c>
      <c r="S428">
        <v>800</v>
      </c>
      <c r="T428">
        <v>4.7799999999999995E-2</v>
      </c>
      <c r="X428">
        <v>363636</v>
      </c>
      <c r="Y428">
        <v>0</v>
      </c>
      <c r="Z428">
        <v>9.5219589294569307</v>
      </c>
      <c r="AA428">
        <v>0</v>
      </c>
      <c r="AB428">
        <v>1623</v>
      </c>
      <c r="AC428">
        <v>18000</v>
      </c>
      <c r="AD428">
        <v>980.78720877621868</v>
      </c>
      <c r="AE428">
        <v>980.78720877621868</v>
      </c>
      <c r="AF428">
        <v>199.20416170411991</v>
      </c>
      <c r="AG428">
        <v>105.66299681934086</v>
      </c>
      <c r="AI428">
        <v>6.5502909835127197</v>
      </c>
      <c r="AJ428">
        <v>699.44767194769577</v>
      </c>
      <c r="AM428">
        <v>0.73779752775842777</v>
      </c>
    </row>
    <row r="429" spans="1:39" x14ac:dyDescent="0.35">
      <c r="A429">
        <v>0.21349999999997649</v>
      </c>
      <c r="B429">
        <v>0.78650000000002351</v>
      </c>
      <c r="C429">
        <v>-4.9999999999994493E-4</v>
      </c>
      <c r="D429">
        <v>0.6</v>
      </c>
      <c r="E429">
        <v>0.2</v>
      </c>
      <c r="F429">
        <v>0.18</v>
      </c>
      <c r="G429">
        <v>0.02</v>
      </c>
      <c r="H429">
        <v>1</v>
      </c>
      <c r="I429">
        <v>0.6</v>
      </c>
      <c r="J429">
        <v>0.2</v>
      </c>
      <c r="K429">
        <v>0.18</v>
      </c>
      <c r="L429">
        <v>0.02</v>
      </c>
      <c r="M429">
        <v>0</v>
      </c>
      <c r="N429">
        <v>1</v>
      </c>
      <c r="O429">
        <v>4.8000000000000001E-2</v>
      </c>
      <c r="P429">
        <v>3.4000000000000002E-2</v>
      </c>
      <c r="Q429">
        <v>4.2999999999999997E-2</v>
      </c>
      <c r="R429">
        <v>0.223</v>
      </c>
      <c r="S429">
        <v>800</v>
      </c>
      <c r="T429">
        <v>4.7799999999999995E-2</v>
      </c>
      <c r="X429">
        <v>363636</v>
      </c>
      <c r="Y429">
        <v>0</v>
      </c>
      <c r="Z429">
        <v>9.4029553765660072</v>
      </c>
      <c r="AA429">
        <v>0</v>
      </c>
      <c r="AB429">
        <v>1623</v>
      </c>
      <c r="AC429">
        <v>18000</v>
      </c>
      <c r="AD429">
        <v>980.78720877621868</v>
      </c>
      <c r="AE429">
        <v>980.78720877621868</v>
      </c>
      <c r="AF429">
        <v>196.71454762690396</v>
      </c>
      <c r="AG429">
        <v>105.87623230132579</v>
      </c>
      <c r="AI429">
        <v>6.5529465718617503</v>
      </c>
      <c r="AJ429">
        <v>701.30758552545808</v>
      </c>
      <c r="AM429">
        <v>0.7366610948044956</v>
      </c>
    </row>
    <row r="430" spans="1:39" x14ac:dyDescent="0.35">
      <c r="A430">
        <v>0.21399999999997643</v>
      </c>
      <c r="B430">
        <v>0.78600000000002357</v>
      </c>
      <c r="C430">
        <v>-4.9999999999994493E-4</v>
      </c>
      <c r="D430">
        <v>0.6</v>
      </c>
      <c r="E430">
        <v>0.2</v>
      </c>
      <c r="F430">
        <v>0.18</v>
      </c>
      <c r="G430">
        <v>0.02</v>
      </c>
      <c r="H430">
        <v>1</v>
      </c>
      <c r="I430">
        <v>0.6</v>
      </c>
      <c r="J430">
        <v>0.2</v>
      </c>
      <c r="K430">
        <v>0.18</v>
      </c>
      <c r="L430">
        <v>0.02</v>
      </c>
      <c r="M430">
        <v>0</v>
      </c>
      <c r="N430">
        <v>1</v>
      </c>
      <c r="O430">
        <v>4.8000000000000001E-2</v>
      </c>
      <c r="P430">
        <v>3.4000000000000002E-2</v>
      </c>
      <c r="Q430">
        <v>4.2999999999999997E-2</v>
      </c>
      <c r="R430">
        <v>0.223</v>
      </c>
      <c r="S430">
        <v>800</v>
      </c>
      <c r="T430">
        <v>4.7799999999999995E-2</v>
      </c>
      <c r="X430">
        <v>363636</v>
      </c>
      <c r="Y430">
        <v>0</v>
      </c>
      <c r="Z430">
        <v>9.2853653323646128</v>
      </c>
      <c r="AA430">
        <v>0</v>
      </c>
      <c r="AB430">
        <v>1623</v>
      </c>
      <c r="AC430">
        <v>18000</v>
      </c>
      <c r="AD430">
        <v>980.78720877621868</v>
      </c>
      <c r="AE430">
        <v>980.78720877621868</v>
      </c>
      <c r="AF430">
        <v>194.25450486118439</v>
      </c>
      <c r="AG430">
        <v>106.08272359235349</v>
      </c>
      <c r="AI430">
        <v>6.5555706174785175</v>
      </c>
      <c r="AJ430">
        <v>703.15026520169374</v>
      </c>
      <c r="AM430">
        <v>0.7355281573722946</v>
      </c>
    </row>
    <row r="431" spans="1:39" x14ac:dyDescent="0.35">
      <c r="A431">
        <v>0.21449999999997638</v>
      </c>
      <c r="B431">
        <v>0.78550000000002362</v>
      </c>
      <c r="C431">
        <v>-4.9999999999994493E-4</v>
      </c>
      <c r="D431">
        <v>0.6</v>
      </c>
      <c r="E431">
        <v>0.2</v>
      </c>
      <c r="F431">
        <v>0.18</v>
      </c>
      <c r="G431">
        <v>0.02</v>
      </c>
      <c r="H431">
        <v>1</v>
      </c>
      <c r="I431">
        <v>0.6</v>
      </c>
      <c r="J431">
        <v>0.2</v>
      </c>
      <c r="K431">
        <v>0.18</v>
      </c>
      <c r="L431">
        <v>0.02</v>
      </c>
      <c r="M431">
        <v>0</v>
      </c>
      <c r="N431">
        <v>1</v>
      </c>
      <c r="O431">
        <v>4.8000000000000001E-2</v>
      </c>
      <c r="P431">
        <v>3.4000000000000002E-2</v>
      </c>
      <c r="Q431">
        <v>4.2999999999999997E-2</v>
      </c>
      <c r="R431">
        <v>0.223</v>
      </c>
      <c r="S431">
        <v>800</v>
      </c>
      <c r="T431">
        <v>4.7799999999999995E-2</v>
      </c>
      <c r="X431">
        <v>363636</v>
      </c>
      <c r="Y431">
        <v>0</v>
      </c>
      <c r="Z431">
        <v>9.1691728847607834</v>
      </c>
      <c r="AA431">
        <v>0</v>
      </c>
      <c r="AB431">
        <v>1623</v>
      </c>
      <c r="AC431">
        <v>18000</v>
      </c>
      <c r="AD431">
        <v>980.78720877621868</v>
      </c>
      <c r="AE431">
        <v>980.78720877621868</v>
      </c>
      <c r="AF431">
        <v>191.82370051800802</v>
      </c>
      <c r="AG431">
        <v>106.28258600942961</v>
      </c>
      <c r="AI431">
        <v>6.5581634754445721</v>
      </c>
      <c r="AJ431">
        <v>704.97579962114401</v>
      </c>
      <c r="AM431">
        <v>0.73439869935892643</v>
      </c>
    </row>
    <row r="432" spans="1:39" x14ac:dyDescent="0.35">
      <c r="A432">
        <v>0.21499999999997632</v>
      </c>
      <c r="B432">
        <v>0.78500000000002368</v>
      </c>
      <c r="C432">
        <v>-4.9999999999994493E-4</v>
      </c>
      <c r="D432">
        <v>0.6</v>
      </c>
      <c r="E432">
        <v>0.2</v>
      </c>
      <c r="F432">
        <v>0.18</v>
      </c>
      <c r="G432">
        <v>0.02</v>
      </c>
      <c r="H432">
        <v>1</v>
      </c>
      <c r="I432">
        <v>0.6</v>
      </c>
      <c r="J432">
        <v>0.2</v>
      </c>
      <c r="K432">
        <v>0.18</v>
      </c>
      <c r="L432">
        <v>0.02</v>
      </c>
      <c r="M432">
        <v>0</v>
      </c>
      <c r="N432">
        <v>1</v>
      </c>
      <c r="O432">
        <v>4.8000000000000001E-2</v>
      </c>
      <c r="P432">
        <v>3.4000000000000002E-2</v>
      </c>
      <c r="Q432">
        <v>4.2999999999999997E-2</v>
      </c>
      <c r="R432">
        <v>0.223</v>
      </c>
      <c r="S432">
        <v>800</v>
      </c>
      <c r="T432">
        <v>4.7799999999999995E-2</v>
      </c>
      <c r="X432">
        <v>363636</v>
      </c>
      <c r="Y432">
        <v>0</v>
      </c>
      <c r="Z432">
        <v>9.054362290898279</v>
      </c>
      <c r="AA432">
        <v>0</v>
      </c>
      <c r="AB432">
        <v>1623</v>
      </c>
      <c r="AC432">
        <v>18000</v>
      </c>
      <c r="AD432">
        <v>980.78720877621868</v>
      </c>
      <c r="AE432">
        <v>980.78720877621868</v>
      </c>
      <c r="AF432">
        <v>189.42180524891799</v>
      </c>
      <c r="AG432">
        <v>106.47593303091679</v>
      </c>
      <c r="AI432">
        <v>6.5607254970649347</v>
      </c>
      <c r="AJ432">
        <v>706.78427855343693</v>
      </c>
      <c r="AM432">
        <v>0.73327270476025019</v>
      </c>
    </row>
    <row r="433" spans="1:39" x14ac:dyDescent="0.35">
      <c r="A433">
        <v>0.21549999999997627</v>
      </c>
      <c r="B433">
        <v>0.78450000000002373</v>
      </c>
      <c r="C433">
        <v>-4.9999999999994493E-4</v>
      </c>
      <c r="D433">
        <v>0.6</v>
      </c>
      <c r="E433">
        <v>0.2</v>
      </c>
      <c r="F433">
        <v>0.18</v>
      </c>
      <c r="G433">
        <v>0.02</v>
      </c>
      <c r="H433">
        <v>1</v>
      </c>
      <c r="I433">
        <v>0.6</v>
      </c>
      <c r="J433">
        <v>0.2</v>
      </c>
      <c r="K433">
        <v>0.18</v>
      </c>
      <c r="L433">
        <v>0.02</v>
      </c>
      <c r="M433">
        <v>0</v>
      </c>
      <c r="N433">
        <v>1</v>
      </c>
      <c r="O433">
        <v>4.8000000000000001E-2</v>
      </c>
      <c r="P433">
        <v>3.4000000000000002E-2</v>
      </c>
      <c r="Q433">
        <v>4.2999999999999997E-2</v>
      </c>
      <c r="R433">
        <v>0.223</v>
      </c>
      <c r="S433">
        <v>800</v>
      </c>
      <c r="T433">
        <v>4.7799999999999995E-2</v>
      </c>
      <c r="X433">
        <v>363636</v>
      </c>
      <c r="Y433">
        <v>0</v>
      </c>
      <c r="Z433">
        <v>8.9409179754619643</v>
      </c>
      <c r="AA433">
        <v>0</v>
      </c>
      <c r="AB433">
        <v>1623</v>
      </c>
      <c r="AC433">
        <v>18000</v>
      </c>
      <c r="AD433">
        <v>980.78720877621868</v>
      </c>
      <c r="AE433">
        <v>980.78720877621868</v>
      </c>
      <c r="AF433">
        <v>187.04849321050136</v>
      </c>
      <c r="AG433">
        <v>106.66287632599705</v>
      </c>
      <c r="AI433">
        <v>6.5632570299059125</v>
      </c>
      <c r="AJ433">
        <v>708.57579284795077</v>
      </c>
      <c r="AM433">
        <v>0.73215015767012559</v>
      </c>
    </row>
    <row r="434" spans="1:39" x14ac:dyDescent="0.35">
      <c r="A434">
        <v>0.21599999999997621</v>
      </c>
      <c r="B434">
        <v>0.78400000000002379</v>
      </c>
      <c r="C434">
        <v>-4.9999999999994493E-4</v>
      </c>
      <c r="D434">
        <v>0.6</v>
      </c>
      <c r="E434">
        <v>0.2</v>
      </c>
      <c r="F434">
        <v>0.18</v>
      </c>
      <c r="G434">
        <v>0.02</v>
      </c>
      <c r="H434">
        <v>1</v>
      </c>
      <c r="I434">
        <v>0.6</v>
      </c>
      <c r="J434">
        <v>0.2</v>
      </c>
      <c r="K434">
        <v>0.18</v>
      </c>
      <c r="L434">
        <v>0.02</v>
      </c>
      <c r="M434">
        <v>0</v>
      </c>
      <c r="N434">
        <v>1</v>
      </c>
      <c r="O434">
        <v>4.8000000000000001E-2</v>
      </c>
      <c r="P434">
        <v>3.4000000000000002E-2</v>
      </c>
      <c r="Q434">
        <v>4.2999999999999997E-2</v>
      </c>
      <c r="R434">
        <v>0.223</v>
      </c>
      <c r="S434">
        <v>800</v>
      </c>
      <c r="T434">
        <v>4.7799999999999995E-2</v>
      </c>
      <c r="X434">
        <v>363636</v>
      </c>
      <c r="Y434">
        <v>0</v>
      </c>
      <c r="Z434">
        <v>8.8288245289990925</v>
      </c>
      <c r="AA434">
        <v>0</v>
      </c>
      <c r="AB434">
        <v>1623</v>
      </c>
      <c r="AC434">
        <v>18000</v>
      </c>
      <c r="AD434">
        <v>980.78720877621868</v>
      </c>
      <c r="AE434">
        <v>980.78720877621868</v>
      </c>
      <c r="AF434">
        <v>184.70344202926975</v>
      </c>
      <c r="AG434">
        <v>106.8435257836435</v>
      </c>
      <c r="AI434">
        <v>6.5657584178325594</v>
      </c>
      <c r="AJ434">
        <v>710.35043438943899</v>
      </c>
      <c r="AM434">
        <v>0.7310310422796652</v>
      </c>
    </row>
    <row r="435" spans="1:39" x14ac:dyDescent="0.35">
      <c r="A435">
        <v>0.21649999999997616</v>
      </c>
      <c r="B435">
        <v>0.78350000000002384</v>
      </c>
      <c r="C435">
        <v>-4.9999999999994493E-4</v>
      </c>
      <c r="D435">
        <v>0.6</v>
      </c>
      <c r="E435">
        <v>0.2</v>
      </c>
      <c r="F435">
        <v>0.18</v>
      </c>
      <c r="G435">
        <v>0.02</v>
      </c>
      <c r="H435">
        <v>1</v>
      </c>
      <c r="I435">
        <v>0.6</v>
      </c>
      <c r="J435">
        <v>0.2</v>
      </c>
      <c r="K435">
        <v>0.18</v>
      </c>
      <c r="L435">
        <v>0.02</v>
      </c>
      <c r="M435">
        <v>0</v>
      </c>
      <c r="N435">
        <v>1</v>
      </c>
      <c r="O435">
        <v>4.8000000000000001E-2</v>
      </c>
      <c r="P435">
        <v>3.4000000000000002E-2</v>
      </c>
      <c r="Q435">
        <v>4.2999999999999997E-2</v>
      </c>
      <c r="R435">
        <v>0.223</v>
      </c>
      <c r="S435">
        <v>800</v>
      </c>
      <c r="T435">
        <v>4.7799999999999995E-2</v>
      </c>
      <c r="X435">
        <v>363636</v>
      </c>
      <c r="Y435">
        <v>0</v>
      </c>
      <c r="Z435">
        <v>8.7180667062563693</v>
      </c>
      <c r="AA435">
        <v>0</v>
      </c>
      <c r="AB435">
        <v>1623</v>
      </c>
      <c r="AC435">
        <v>18000</v>
      </c>
      <c r="AD435">
        <v>980.78720877621868</v>
      </c>
      <c r="AE435">
        <v>980.78720877621868</v>
      </c>
      <c r="AF435">
        <v>182.38633276686969</v>
      </c>
      <c r="AG435">
        <v>107.01798954111052</v>
      </c>
      <c r="AI435">
        <v>6.5682300010457864</v>
      </c>
      <c r="AJ435">
        <v>712.10829605441802</v>
      </c>
      <c r="AM435">
        <v>0.72991534287649129</v>
      </c>
    </row>
    <row r="436" spans="1:39" x14ac:dyDescent="0.35">
      <c r="A436">
        <v>0.2169999999999761</v>
      </c>
      <c r="B436">
        <v>0.7830000000000239</v>
      </c>
      <c r="C436">
        <v>-4.9999999999994493E-4</v>
      </c>
      <c r="D436">
        <v>0.6</v>
      </c>
      <c r="E436">
        <v>0.2</v>
      </c>
      <c r="F436">
        <v>0.18</v>
      </c>
      <c r="G436">
        <v>0.02</v>
      </c>
      <c r="H436">
        <v>1</v>
      </c>
      <c r="I436">
        <v>0.6</v>
      </c>
      <c r="J436">
        <v>0.2</v>
      </c>
      <c r="K436">
        <v>0.18</v>
      </c>
      <c r="L436">
        <v>0.02</v>
      </c>
      <c r="M436">
        <v>0</v>
      </c>
      <c r="N436">
        <v>1</v>
      </c>
      <c r="O436">
        <v>4.8000000000000001E-2</v>
      </c>
      <c r="P436">
        <v>3.4000000000000002E-2</v>
      </c>
      <c r="Q436">
        <v>4.2999999999999997E-2</v>
      </c>
      <c r="R436">
        <v>0.223</v>
      </c>
      <c r="S436">
        <v>800</v>
      </c>
      <c r="T436">
        <v>4.7799999999999995E-2</v>
      </c>
      <c r="X436">
        <v>363636</v>
      </c>
      <c r="Y436">
        <v>0</v>
      </c>
      <c r="Z436">
        <v>8.6086294245326531</v>
      </c>
      <c r="AA436">
        <v>0</v>
      </c>
      <c r="AB436">
        <v>1623</v>
      </c>
      <c r="AC436">
        <v>18000</v>
      </c>
      <c r="AD436">
        <v>980.78720877621868</v>
      </c>
      <c r="AE436">
        <v>980.78720877621868</v>
      </c>
      <c r="AF436">
        <v>180.09684988562037</v>
      </c>
      <c r="AG436">
        <v>107.18637401195041</v>
      </c>
      <c r="AI436">
        <v>6.5706721161191188</v>
      </c>
      <c r="AJ436">
        <v>713.84947166831012</v>
      </c>
      <c r="AM436">
        <v>0.72880304384400096</v>
      </c>
    </row>
    <row r="437" spans="1:39" x14ac:dyDescent="0.35">
      <c r="A437">
        <v>0.21749999999997605</v>
      </c>
      <c r="B437">
        <v>0.78250000000002395</v>
      </c>
      <c r="C437">
        <v>-4.9999999999994493E-4</v>
      </c>
      <c r="D437">
        <v>0.6</v>
      </c>
      <c r="E437">
        <v>0.2</v>
      </c>
      <c r="F437">
        <v>0.18</v>
      </c>
      <c r="G437">
        <v>0.02</v>
      </c>
      <c r="H437">
        <v>1</v>
      </c>
      <c r="I437">
        <v>0.6</v>
      </c>
      <c r="J437">
        <v>0.2</v>
      </c>
      <c r="K437">
        <v>0.18</v>
      </c>
      <c r="L437">
        <v>0.02</v>
      </c>
      <c r="M437">
        <v>0</v>
      </c>
      <c r="N437">
        <v>1</v>
      </c>
      <c r="O437">
        <v>4.8000000000000001E-2</v>
      </c>
      <c r="P437">
        <v>3.4000000000000002E-2</v>
      </c>
      <c r="Q437">
        <v>4.2999999999999997E-2</v>
      </c>
      <c r="R437">
        <v>0.223</v>
      </c>
      <c r="S437">
        <v>800</v>
      </c>
      <c r="T437">
        <v>4.7799999999999995E-2</v>
      </c>
      <c r="X437">
        <v>363636</v>
      </c>
      <c r="Y437">
        <v>0</v>
      </c>
      <c r="Z437">
        <v>8.5004977620471465</v>
      </c>
      <c r="AA437">
        <v>0</v>
      </c>
      <c r="AB437">
        <v>1623</v>
      </c>
      <c r="AC437">
        <v>18000</v>
      </c>
      <c r="AD437">
        <v>980.78720877621868</v>
      </c>
      <c r="AE437">
        <v>980.78720877621868</v>
      </c>
      <c r="AF437">
        <v>177.83468121437545</v>
      </c>
      <c r="AG437">
        <v>107.34878391356519</v>
      </c>
      <c r="AI437">
        <v>6.5730850960351139</v>
      </c>
      <c r="AJ437">
        <v>715.57405596334456</v>
      </c>
      <c r="AM437">
        <v>0.72769412966063729</v>
      </c>
    </row>
    <row r="438" spans="1:39" x14ac:dyDescent="0.35">
      <c r="A438">
        <v>0.21799999999997599</v>
      </c>
      <c r="B438">
        <v>0.78200000000002401</v>
      </c>
      <c r="C438">
        <v>-4.9999999999994493E-4</v>
      </c>
      <c r="D438">
        <v>0.6</v>
      </c>
      <c r="E438">
        <v>0.2</v>
      </c>
      <c r="F438">
        <v>0.18</v>
      </c>
      <c r="G438">
        <v>0.02</v>
      </c>
      <c r="H438">
        <v>1</v>
      </c>
      <c r="I438">
        <v>0.6</v>
      </c>
      <c r="J438">
        <v>0.2</v>
      </c>
      <c r="K438">
        <v>0.18</v>
      </c>
      <c r="L438">
        <v>0.02</v>
      </c>
      <c r="M438">
        <v>0</v>
      </c>
      <c r="N438">
        <v>1</v>
      </c>
      <c r="O438">
        <v>4.8000000000000001E-2</v>
      </c>
      <c r="P438">
        <v>3.4000000000000002E-2</v>
      </c>
      <c r="Q438">
        <v>4.2999999999999997E-2</v>
      </c>
      <c r="R438">
        <v>0.223</v>
      </c>
      <c r="S438">
        <v>800</v>
      </c>
      <c r="T438">
        <v>4.7799999999999995E-2</v>
      </c>
      <c r="X438">
        <v>363636</v>
      </c>
      <c r="Y438">
        <v>0</v>
      </c>
      <c r="Z438">
        <v>8.3936569563229551</v>
      </c>
      <c r="AA438">
        <v>0</v>
      </c>
      <c r="AB438">
        <v>1623</v>
      </c>
      <c r="AC438">
        <v>18000</v>
      </c>
      <c r="AD438">
        <v>980.78720877621868</v>
      </c>
      <c r="AE438">
        <v>980.78720877621868</v>
      </c>
      <c r="AF438">
        <v>175.59951791470618</v>
      </c>
      <c r="AG438">
        <v>107.50532229430173</v>
      </c>
      <c r="AI438">
        <v>6.5754692702214275</v>
      </c>
      <c r="AJ438">
        <v>717.28214453720557</v>
      </c>
      <c r="AM438">
        <v>0.72658858489916778</v>
      </c>
    </row>
    <row r="439" spans="1:39" x14ac:dyDescent="0.35">
      <c r="A439">
        <v>0.21849999999997594</v>
      </c>
      <c r="B439">
        <v>0.78150000000002406</v>
      </c>
      <c r="C439">
        <v>-4.9999999999994493E-4</v>
      </c>
      <c r="D439">
        <v>0.6</v>
      </c>
      <c r="E439">
        <v>0.2</v>
      </c>
      <c r="F439">
        <v>0.18</v>
      </c>
      <c r="G439">
        <v>0.02</v>
      </c>
      <c r="H439">
        <v>1</v>
      </c>
      <c r="I439">
        <v>0.6</v>
      </c>
      <c r="J439">
        <v>0.2</v>
      </c>
      <c r="K439">
        <v>0.18</v>
      </c>
      <c r="L439">
        <v>0.02</v>
      </c>
      <c r="M439">
        <v>0</v>
      </c>
      <c r="N439">
        <v>1</v>
      </c>
      <c r="O439">
        <v>4.8000000000000001E-2</v>
      </c>
      <c r="P439">
        <v>3.4000000000000002E-2</v>
      </c>
      <c r="Q439">
        <v>4.2999999999999997E-2</v>
      </c>
      <c r="R439">
        <v>0.223</v>
      </c>
      <c r="S439">
        <v>800</v>
      </c>
      <c r="T439">
        <v>4.7799999999999995E-2</v>
      </c>
      <c r="X439">
        <v>363636</v>
      </c>
      <c r="Y439">
        <v>0</v>
      </c>
      <c r="Z439">
        <v>8.2880924025858747</v>
      </c>
      <c r="AA439">
        <v>0</v>
      </c>
      <c r="AB439">
        <v>1623</v>
      </c>
      <c r="AC439">
        <v>18000</v>
      </c>
      <c r="AD439">
        <v>980.78720877621868</v>
      </c>
      <c r="AE439">
        <v>980.78720877621868</v>
      </c>
      <c r="AF439">
        <v>173.39105444740326</v>
      </c>
      <c r="AG439">
        <v>107.65609056009832</v>
      </c>
      <c r="AI439">
        <v>6.5778249645865507</v>
      </c>
      <c r="AJ439">
        <v>718.97383381243515</v>
      </c>
      <c r="AM439">
        <v>0.72548639422596828</v>
      </c>
    </row>
    <row r="440" spans="1:39" x14ac:dyDescent="0.35">
      <c r="A440">
        <v>0.21899999999997588</v>
      </c>
      <c r="B440">
        <v>0.78100000000002412</v>
      </c>
      <c r="C440">
        <v>-4.9999999999994493E-4</v>
      </c>
      <c r="D440">
        <v>0.6</v>
      </c>
      <c r="E440">
        <v>0.2</v>
      </c>
      <c r="F440">
        <v>0.18</v>
      </c>
      <c r="G440">
        <v>0.02</v>
      </c>
      <c r="H440">
        <v>1</v>
      </c>
      <c r="I440">
        <v>0.6</v>
      </c>
      <c r="J440">
        <v>0.2</v>
      </c>
      <c r="K440">
        <v>0.18</v>
      </c>
      <c r="L440">
        <v>0.02</v>
      </c>
      <c r="M440">
        <v>0</v>
      </c>
      <c r="N440">
        <v>1</v>
      </c>
      <c r="O440">
        <v>4.8000000000000001E-2</v>
      </c>
      <c r="P440">
        <v>3.4000000000000002E-2</v>
      </c>
      <c r="Q440">
        <v>4.2999999999999997E-2</v>
      </c>
      <c r="R440">
        <v>0.223</v>
      </c>
      <c r="S440">
        <v>800</v>
      </c>
      <c r="T440">
        <v>4.7799999999999995E-2</v>
      </c>
      <c r="X440">
        <v>363636</v>
      </c>
      <c r="Y440">
        <v>0</v>
      </c>
      <c r="Z440">
        <v>8.183789652178266</v>
      </c>
      <c r="AA440">
        <v>0</v>
      </c>
      <c r="AB440">
        <v>1623</v>
      </c>
      <c r="AC440">
        <v>18000</v>
      </c>
      <c r="AD440">
        <v>980.78720877621868</v>
      </c>
      <c r="AE440">
        <v>980.78720877621868</v>
      </c>
      <c r="AF440">
        <v>171.2089885392943</v>
      </c>
      <c r="AG440">
        <v>107.80118850069009</v>
      </c>
      <c r="AI440">
        <v>6.5801525015552</v>
      </c>
      <c r="AJ440">
        <v>720.64922099657156</v>
      </c>
      <c r="AM440">
        <v>0.72438754240031478</v>
      </c>
    </row>
    <row r="441" spans="1:39" x14ac:dyDescent="0.35">
      <c r="A441">
        <v>0.21949999999997583</v>
      </c>
      <c r="B441">
        <v>0.78050000000002417</v>
      </c>
      <c r="C441">
        <v>-4.9999999999994493E-4</v>
      </c>
      <c r="D441">
        <v>0.6</v>
      </c>
      <c r="E441">
        <v>0.2</v>
      </c>
      <c r="F441">
        <v>0.18</v>
      </c>
      <c r="G441">
        <v>0.02</v>
      </c>
      <c r="H441">
        <v>1</v>
      </c>
      <c r="I441">
        <v>0.6</v>
      </c>
      <c r="J441">
        <v>0.2</v>
      </c>
      <c r="K441">
        <v>0.18</v>
      </c>
      <c r="L441">
        <v>0.02</v>
      </c>
      <c r="M441">
        <v>0</v>
      </c>
      <c r="N441">
        <v>1</v>
      </c>
      <c r="O441">
        <v>4.8000000000000001E-2</v>
      </c>
      <c r="P441">
        <v>3.4000000000000002E-2</v>
      </c>
      <c r="Q441">
        <v>4.2999999999999997E-2</v>
      </c>
      <c r="R441">
        <v>0.223</v>
      </c>
      <c r="S441">
        <v>800</v>
      </c>
      <c r="T441">
        <v>4.7799999999999995E-2</v>
      </c>
      <c r="X441">
        <v>363636</v>
      </c>
      <c r="Y441">
        <v>0</v>
      </c>
      <c r="Z441">
        <v>8.0807344109878922</v>
      </c>
      <c r="AA441">
        <v>0</v>
      </c>
      <c r="AB441">
        <v>1623</v>
      </c>
      <c r="AC441">
        <v>18000</v>
      </c>
      <c r="AD441">
        <v>980.78720877621868</v>
      </c>
      <c r="AE441">
        <v>980.78720877621868</v>
      </c>
      <c r="AF441">
        <v>169.05302115037435</v>
      </c>
      <c r="AG441">
        <v>107.94071431538185</v>
      </c>
      <c r="AI441">
        <v>6.5824522001033818</v>
      </c>
      <c r="AJ441">
        <v>722.30840404303592</v>
      </c>
      <c r="AM441">
        <v>0.72329201427368017</v>
      </c>
    </row>
    <row r="442" spans="1:39" x14ac:dyDescent="0.35">
      <c r="A442">
        <v>0.21999999999997577</v>
      </c>
      <c r="B442">
        <v>0.78000000000002423</v>
      </c>
      <c r="C442">
        <v>-4.9999999999994493E-4</v>
      </c>
      <c r="D442">
        <v>0.6</v>
      </c>
      <c r="E442">
        <v>0.2</v>
      </c>
      <c r="F442">
        <v>0.18</v>
      </c>
      <c r="G442">
        <v>0.02</v>
      </c>
      <c r="H442">
        <v>1</v>
      </c>
      <c r="I442">
        <v>0.6</v>
      </c>
      <c r="J442">
        <v>0.2</v>
      </c>
      <c r="K442">
        <v>0.18</v>
      </c>
      <c r="L442">
        <v>0.02</v>
      </c>
      <c r="M442">
        <v>0</v>
      </c>
      <c r="N442">
        <v>1</v>
      </c>
      <c r="O442">
        <v>4.8000000000000001E-2</v>
      </c>
      <c r="P442">
        <v>3.4000000000000002E-2</v>
      </c>
      <c r="Q442">
        <v>4.2999999999999997E-2</v>
      </c>
      <c r="R442">
        <v>0.223</v>
      </c>
      <c r="S442">
        <v>800</v>
      </c>
      <c r="T442">
        <v>4.7799999999999995E-2</v>
      </c>
      <c r="X442">
        <v>363636</v>
      </c>
      <c r="Y442">
        <v>0</v>
      </c>
      <c r="Z442">
        <v>7.9789125378915866</v>
      </c>
      <c r="AA442">
        <v>0</v>
      </c>
      <c r="AB442">
        <v>1623</v>
      </c>
      <c r="AC442">
        <v>18000</v>
      </c>
      <c r="AD442">
        <v>980.78720877621868</v>
      </c>
      <c r="AE442">
        <v>980.78720877621868</v>
      </c>
      <c r="AF442">
        <v>166.92285644124661</v>
      </c>
      <c r="AG442">
        <v>108.07476463839517</v>
      </c>
      <c r="AI442">
        <v>6.584724375793118</v>
      </c>
      <c r="AJ442">
        <v>723.9514816127454</v>
      </c>
      <c r="AM442">
        <v>0.72219979478903873</v>
      </c>
    </row>
    <row r="443" spans="1:39" x14ac:dyDescent="0.35">
      <c r="A443">
        <v>0.22049999999997572</v>
      </c>
      <c r="B443">
        <v>0.77950000000002428</v>
      </c>
      <c r="C443">
        <v>-4.9999999999994493E-4</v>
      </c>
      <c r="D443">
        <v>0.6</v>
      </c>
      <c r="E443">
        <v>0.2</v>
      </c>
      <c r="F443">
        <v>0.18</v>
      </c>
      <c r="G443">
        <v>0.02</v>
      </c>
      <c r="H443">
        <v>1</v>
      </c>
      <c r="I443">
        <v>0.6</v>
      </c>
      <c r="J443">
        <v>0.2</v>
      </c>
      <c r="K443">
        <v>0.18</v>
      </c>
      <c r="L443">
        <v>0.02</v>
      </c>
      <c r="M443">
        <v>0</v>
      </c>
      <c r="N443">
        <v>1</v>
      </c>
      <c r="O443">
        <v>4.8000000000000001E-2</v>
      </c>
      <c r="P443">
        <v>3.4000000000000002E-2</v>
      </c>
      <c r="Q443">
        <v>4.2999999999999997E-2</v>
      </c>
      <c r="R443">
        <v>0.223</v>
      </c>
      <c r="S443">
        <v>800</v>
      </c>
      <c r="T443">
        <v>4.7799999999999995E-2</v>
      </c>
      <c r="X443">
        <v>363636</v>
      </c>
      <c r="Y443">
        <v>0</v>
      </c>
      <c r="Z443">
        <v>7.8783100432136166</v>
      </c>
      <c r="AA443">
        <v>0</v>
      </c>
      <c r="AB443">
        <v>1623</v>
      </c>
      <c r="AC443">
        <v>18000</v>
      </c>
      <c r="AD443">
        <v>980.78720877621868</v>
      </c>
      <c r="AE443">
        <v>980.78720877621868</v>
      </c>
      <c r="AF443">
        <v>164.81820174087065</v>
      </c>
      <c r="AG443">
        <v>108.2034345637976</v>
      </c>
      <c r="AI443">
        <v>6.5869693408068519</v>
      </c>
      <c r="AJ443">
        <v>725.57855303646545</v>
      </c>
      <c r="AM443">
        <v>0.72111086898017607</v>
      </c>
    </row>
    <row r="444" spans="1:39" x14ac:dyDescent="0.35">
      <c r="A444">
        <v>0.22099999999997566</v>
      </c>
      <c r="B444">
        <v>0.77900000000002434</v>
      </c>
      <c r="C444">
        <v>-4.9999999999994493E-4</v>
      </c>
      <c r="D444">
        <v>0.6</v>
      </c>
      <c r="E444">
        <v>0.2</v>
      </c>
      <c r="F444">
        <v>0.18</v>
      </c>
      <c r="G444">
        <v>0.02</v>
      </c>
      <c r="H444">
        <v>1</v>
      </c>
      <c r="I444">
        <v>0.6</v>
      </c>
      <c r="J444">
        <v>0.2</v>
      </c>
      <c r="K444">
        <v>0.18</v>
      </c>
      <c r="L444">
        <v>0.02</v>
      </c>
      <c r="M444">
        <v>0</v>
      </c>
      <c r="N444">
        <v>1</v>
      </c>
      <c r="O444">
        <v>4.8000000000000001E-2</v>
      </c>
      <c r="P444">
        <v>3.4000000000000002E-2</v>
      </c>
      <c r="Q444">
        <v>4.2999999999999997E-2</v>
      </c>
      <c r="R444">
        <v>0.223</v>
      </c>
      <c r="S444">
        <v>800</v>
      </c>
      <c r="T444">
        <v>4.7799999999999995E-2</v>
      </c>
      <c r="X444">
        <v>363636</v>
      </c>
      <c r="Y444">
        <v>0</v>
      </c>
      <c r="Z444">
        <v>7.7789130871986103</v>
      </c>
      <c r="AA444">
        <v>0</v>
      </c>
      <c r="AB444">
        <v>1623</v>
      </c>
      <c r="AC444">
        <v>18000</v>
      </c>
      <c r="AD444">
        <v>980.78720877621868</v>
      </c>
      <c r="AE444">
        <v>980.78720877621868</v>
      </c>
      <c r="AF444">
        <v>162.73876751461529</v>
      </c>
      <c r="AG444">
        <v>108.32681767002117</v>
      </c>
      <c r="AI444">
        <v>6.5891874039815246</v>
      </c>
      <c r="AJ444">
        <v>727.18971827788164</v>
      </c>
      <c r="AM444">
        <v>0.7200252219710056</v>
      </c>
    </row>
    <row r="445" spans="1:39" x14ac:dyDescent="0.35">
      <c r="A445">
        <v>0.22149999999997561</v>
      </c>
      <c r="B445">
        <v>0.77850000000002439</v>
      </c>
      <c r="C445">
        <v>-4.9999999999994493E-4</v>
      </c>
      <c r="D445">
        <v>0.6</v>
      </c>
      <c r="E445">
        <v>0.2</v>
      </c>
      <c r="F445">
        <v>0.18</v>
      </c>
      <c r="G445">
        <v>0.02</v>
      </c>
      <c r="H445">
        <v>1</v>
      </c>
      <c r="I445">
        <v>0.6</v>
      </c>
      <c r="J445">
        <v>0.2</v>
      </c>
      <c r="K445">
        <v>0.18</v>
      </c>
      <c r="L445">
        <v>0.02</v>
      </c>
      <c r="M445">
        <v>0</v>
      </c>
      <c r="N445">
        <v>1</v>
      </c>
      <c r="O445">
        <v>4.8000000000000001E-2</v>
      </c>
      <c r="P445">
        <v>3.4000000000000002E-2</v>
      </c>
      <c r="Q445">
        <v>4.2999999999999997E-2</v>
      </c>
      <c r="R445">
        <v>0.223</v>
      </c>
      <c r="S445">
        <v>800</v>
      </c>
      <c r="T445">
        <v>4.7799999999999995E-2</v>
      </c>
      <c r="X445">
        <v>363636</v>
      </c>
      <c r="Y445">
        <v>0</v>
      </c>
      <c r="Z445">
        <v>7.6807079784989352</v>
      </c>
      <c r="AA445">
        <v>0</v>
      </c>
      <c r="AB445">
        <v>1623</v>
      </c>
      <c r="AC445">
        <v>18000</v>
      </c>
      <c r="AD445">
        <v>980.78720877621868</v>
      </c>
      <c r="AE445">
        <v>980.78720877621868</v>
      </c>
      <c r="AF445">
        <v>160.68426733261373</v>
      </c>
      <c r="AG445">
        <v>108.44500604397737</v>
      </c>
      <c r="AI445">
        <v>6.591378870842326</v>
      </c>
      <c r="AJ445">
        <v>728.78507789739194</v>
      </c>
      <c r="AM445">
        <v>0.71894283897489086</v>
      </c>
    </row>
    <row r="446" spans="1:39" x14ac:dyDescent="0.35">
      <c r="A446">
        <v>0.22199999999997555</v>
      </c>
      <c r="B446">
        <v>0.77800000000002445</v>
      </c>
      <c r="C446">
        <v>-4.9999999999994493E-4</v>
      </c>
      <c r="D446">
        <v>0.6</v>
      </c>
      <c r="E446">
        <v>0.2</v>
      </c>
      <c r="F446">
        <v>0.18</v>
      </c>
      <c r="G446">
        <v>0.02</v>
      </c>
      <c r="H446">
        <v>1</v>
      </c>
      <c r="I446">
        <v>0.6</v>
      </c>
      <c r="J446">
        <v>0.2</v>
      </c>
      <c r="K446">
        <v>0.18</v>
      </c>
      <c r="L446">
        <v>0.02</v>
      </c>
      <c r="M446">
        <v>0</v>
      </c>
      <c r="N446">
        <v>1</v>
      </c>
      <c r="O446">
        <v>4.8000000000000001E-2</v>
      </c>
      <c r="P446">
        <v>3.4000000000000002E-2</v>
      </c>
      <c r="Q446">
        <v>4.2999999999999997E-2</v>
      </c>
      <c r="R446">
        <v>0.223</v>
      </c>
      <c r="S446">
        <v>800</v>
      </c>
      <c r="T446">
        <v>4.7799999999999995E-2</v>
      </c>
      <c r="X446">
        <v>363636</v>
      </c>
      <c r="Y446">
        <v>0</v>
      </c>
      <c r="Z446">
        <v>7.5836811726763784</v>
      </c>
      <c r="AA446">
        <v>0</v>
      </c>
      <c r="AB446">
        <v>1623</v>
      </c>
      <c r="AC446">
        <v>18000</v>
      </c>
      <c r="AD446">
        <v>980.78720877621868</v>
      </c>
      <c r="AE446">
        <v>980.78720877621868</v>
      </c>
      <c r="AF446">
        <v>158.654417838418</v>
      </c>
      <c r="AG446">
        <v>108.55809030477566</v>
      </c>
      <c r="AI446">
        <v>6.5935440436361352</v>
      </c>
      <c r="AJ446">
        <v>730.3647330166184</v>
      </c>
      <c r="AM446">
        <v>0.71786370529397459</v>
      </c>
    </row>
    <row r="447" spans="1:39" x14ac:dyDescent="0.35">
      <c r="A447">
        <v>0.2224999999999755</v>
      </c>
      <c r="B447">
        <v>0.7775000000000245</v>
      </c>
      <c r="C447">
        <v>-4.9999999999994493E-4</v>
      </c>
      <c r="D447">
        <v>0.6</v>
      </c>
      <c r="E447">
        <v>0.2</v>
      </c>
      <c r="F447">
        <v>0.18</v>
      </c>
      <c r="G447">
        <v>0.02</v>
      </c>
      <c r="H447">
        <v>1</v>
      </c>
      <c r="I447">
        <v>0.6</v>
      </c>
      <c r="J447">
        <v>0.2</v>
      </c>
      <c r="K447">
        <v>0.18</v>
      </c>
      <c r="L447">
        <v>0.02</v>
      </c>
      <c r="M447">
        <v>0</v>
      </c>
      <c r="N447">
        <v>1</v>
      </c>
      <c r="O447">
        <v>4.8000000000000001E-2</v>
      </c>
      <c r="P447">
        <v>3.4000000000000002E-2</v>
      </c>
      <c r="Q447">
        <v>4.2999999999999997E-2</v>
      </c>
      <c r="R447">
        <v>0.223</v>
      </c>
      <c r="S447">
        <v>800</v>
      </c>
      <c r="T447">
        <v>4.7799999999999995E-2</v>
      </c>
      <c r="X447">
        <v>363636</v>
      </c>
      <c r="Y447">
        <v>0</v>
      </c>
      <c r="Z447">
        <v>7.4878192707180169</v>
      </c>
      <c r="AA447">
        <v>0</v>
      </c>
      <c r="AB447">
        <v>1623</v>
      </c>
      <c r="AC447">
        <v>18000</v>
      </c>
      <c r="AD447">
        <v>980.78720877621868</v>
      </c>
      <c r="AE447">
        <v>980.78720877621868</v>
      </c>
      <c r="AF447">
        <v>156.64893871795016</v>
      </c>
      <c r="AG447">
        <v>108.66615962705247</v>
      </c>
      <c r="AI447">
        <v>6.5956832213646344</v>
      </c>
      <c r="AJ447">
        <v>731.92878528362075</v>
      </c>
      <c r="AM447">
        <v>0.71678780631851324</v>
      </c>
    </row>
    <row r="448" spans="1:39" x14ac:dyDescent="0.35">
      <c r="A448">
        <v>0.22299999999997544</v>
      </c>
      <c r="B448">
        <v>0.77700000000002456</v>
      </c>
      <c r="C448">
        <v>-4.9999999999994493E-4</v>
      </c>
      <c r="D448">
        <v>0.6</v>
      </c>
      <c r="E448">
        <v>0.2</v>
      </c>
      <c r="F448">
        <v>0.18</v>
      </c>
      <c r="G448">
        <v>0.02</v>
      </c>
      <c r="H448">
        <v>1</v>
      </c>
      <c r="I448">
        <v>0.6</v>
      </c>
      <c r="J448">
        <v>0.2</v>
      </c>
      <c r="K448">
        <v>0.18</v>
      </c>
      <c r="L448">
        <v>0.02</v>
      </c>
      <c r="M448">
        <v>0</v>
      </c>
      <c r="N448">
        <v>1</v>
      </c>
      <c r="O448">
        <v>4.8000000000000001E-2</v>
      </c>
      <c r="P448">
        <v>3.4000000000000002E-2</v>
      </c>
      <c r="Q448">
        <v>4.2999999999999997E-2</v>
      </c>
      <c r="R448">
        <v>0.223</v>
      </c>
      <c r="S448">
        <v>800</v>
      </c>
      <c r="T448">
        <v>4.7799999999999995E-2</v>
      </c>
      <c r="X448">
        <v>363636</v>
      </c>
      <c r="Y448">
        <v>0</v>
      </c>
      <c r="Z448">
        <v>7.3931090175661458</v>
      </c>
      <c r="AA448">
        <v>0</v>
      </c>
      <c r="AB448">
        <v>1623</v>
      </c>
      <c r="AC448">
        <v>18000</v>
      </c>
      <c r="AD448">
        <v>980.78720877621868</v>
      </c>
      <c r="AE448">
        <v>980.78720877621868</v>
      </c>
      <c r="AF448">
        <v>154.66755266874782</v>
      </c>
      <c r="AG448">
        <v>108.76930176391726</v>
      </c>
      <c r="AI448">
        <v>6.5977966998171169</v>
      </c>
      <c r="AJ448">
        <v>733.47733683882041</v>
      </c>
      <c r="AM448">
        <v>0.71571512752621758</v>
      </c>
    </row>
    <row r="449" spans="1:39" x14ac:dyDescent="0.35">
      <c r="A449">
        <v>0.22349999999997539</v>
      </c>
      <c r="B449">
        <v>0.77650000000002461</v>
      </c>
      <c r="C449">
        <v>-4.9999999999994493E-4</v>
      </c>
      <c r="D449">
        <v>0.6</v>
      </c>
      <c r="E449">
        <v>0.2</v>
      </c>
      <c r="F449">
        <v>0.18</v>
      </c>
      <c r="G449">
        <v>0.02</v>
      </c>
      <c r="H449">
        <v>1</v>
      </c>
      <c r="I449">
        <v>0.6</v>
      </c>
      <c r="J449">
        <v>0.2</v>
      </c>
      <c r="K449">
        <v>0.18</v>
      </c>
      <c r="L449">
        <v>0.02</v>
      </c>
      <c r="M449">
        <v>0</v>
      </c>
      <c r="N449">
        <v>1</v>
      </c>
      <c r="O449">
        <v>4.8000000000000001E-2</v>
      </c>
      <c r="P449">
        <v>3.4000000000000002E-2</v>
      </c>
      <c r="Q449">
        <v>4.2999999999999997E-2</v>
      </c>
      <c r="R449">
        <v>0.223</v>
      </c>
      <c r="S449">
        <v>800</v>
      </c>
      <c r="T449">
        <v>4.7799999999999995E-2</v>
      </c>
      <c r="X449">
        <v>363636</v>
      </c>
      <c r="Y449">
        <v>0</v>
      </c>
      <c r="Z449">
        <v>7.2995373006621449</v>
      </c>
      <c r="AA449">
        <v>0</v>
      </c>
      <c r="AB449">
        <v>1623</v>
      </c>
      <c r="AC449">
        <v>18000</v>
      </c>
      <c r="AD449">
        <v>980.78720877621868</v>
      </c>
      <c r="AE449">
        <v>980.78720877621868</v>
      </c>
      <c r="AF449">
        <v>152.70998536950094</v>
      </c>
      <c r="AG449">
        <v>108.86760306952259</v>
      </c>
      <c r="AI449">
        <v>6.59988477160298</v>
      </c>
      <c r="AJ449">
        <v>735.01049028161594</v>
      </c>
      <c r="AM449">
        <v>0.71464565448159934</v>
      </c>
    </row>
    <row r="450" spans="1:39" x14ac:dyDescent="0.35">
      <c r="A450">
        <v>0.22399999999997533</v>
      </c>
      <c r="B450">
        <v>0.77600000000002467</v>
      </c>
      <c r="C450">
        <v>-4.9999999999994493E-4</v>
      </c>
      <c r="D450">
        <v>0.6</v>
      </c>
      <c r="E450">
        <v>0.2</v>
      </c>
      <c r="F450">
        <v>0.18</v>
      </c>
      <c r="G450">
        <v>0.02</v>
      </c>
      <c r="H450">
        <v>1</v>
      </c>
      <c r="I450">
        <v>0.6</v>
      </c>
      <c r="J450">
        <v>0.2</v>
      </c>
      <c r="K450">
        <v>0.18</v>
      </c>
      <c r="L450">
        <v>0.02</v>
      </c>
      <c r="M450">
        <v>0</v>
      </c>
      <c r="N450">
        <v>1</v>
      </c>
      <c r="O450">
        <v>4.8000000000000001E-2</v>
      </c>
      <c r="P450">
        <v>3.4000000000000002E-2</v>
      </c>
      <c r="Q450">
        <v>4.2999999999999997E-2</v>
      </c>
      <c r="R450">
        <v>0.223</v>
      </c>
      <c r="S450">
        <v>800</v>
      </c>
      <c r="T450">
        <v>4.7799999999999995E-2</v>
      </c>
      <c r="X450">
        <v>363636</v>
      </c>
      <c r="Y450">
        <v>0</v>
      </c>
      <c r="Z450">
        <v>7.2070911485041576</v>
      </c>
      <c r="AA450">
        <v>0</v>
      </c>
      <c r="AB450">
        <v>1623</v>
      </c>
      <c r="AC450">
        <v>18000</v>
      </c>
      <c r="AD450">
        <v>980.78720877621868</v>
      </c>
      <c r="AE450">
        <v>980.78720877621868</v>
      </c>
      <c r="AF450">
        <v>150.77596544987779</v>
      </c>
      <c r="AG450">
        <v>108.96114852126445</v>
      </c>
      <c r="AI450">
        <v>6.6019477261839112</v>
      </c>
      <c r="AJ450">
        <v>736.52834863769317</v>
      </c>
      <c r="AM450">
        <v>0.71357937283532369</v>
      </c>
    </row>
    <row r="451" spans="1:39" x14ac:dyDescent="0.35">
      <c r="A451">
        <v>0.22449999999997527</v>
      </c>
      <c r="B451">
        <v>0.77550000000002473</v>
      </c>
      <c r="C451">
        <v>-4.9999999999994493E-4</v>
      </c>
      <c r="D451">
        <v>0.6</v>
      </c>
      <c r="E451">
        <v>0.2</v>
      </c>
      <c r="F451">
        <v>0.18</v>
      </c>
      <c r="G451">
        <v>0.02</v>
      </c>
      <c r="H451">
        <v>1</v>
      </c>
      <c r="I451">
        <v>0.6</v>
      </c>
      <c r="J451">
        <v>0.2</v>
      </c>
      <c r="K451">
        <v>0.18</v>
      </c>
      <c r="L451">
        <v>0.02</v>
      </c>
      <c r="M451">
        <v>0</v>
      </c>
      <c r="N451">
        <v>1</v>
      </c>
      <c r="O451">
        <v>4.8000000000000001E-2</v>
      </c>
      <c r="P451">
        <v>3.4000000000000002E-2</v>
      </c>
      <c r="Q451">
        <v>4.2999999999999997E-2</v>
      </c>
      <c r="R451">
        <v>0.223</v>
      </c>
      <c r="S451">
        <v>800</v>
      </c>
      <c r="T451">
        <v>4.7799999999999995E-2</v>
      </c>
      <c r="X451">
        <v>363636</v>
      </c>
      <c r="Y451">
        <v>0</v>
      </c>
      <c r="Z451">
        <v>7.1157577292184619</v>
      </c>
      <c r="AA451">
        <v>0</v>
      </c>
      <c r="AB451">
        <v>1623</v>
      </c>
      <c r="AC451">
        <v>18000</v>
      </c>
      <c r="AD451">
        <v>980.78720877621868</v>
      </c>
      <c r="AE451">
        <v>980.78720877621868</v>
      </c>
      <c r="AF451">
        <v>148.86522446063731</v>
      </c>
      <c r="AG451">
        <v>109.0500217416194</v>
      </c>
      <c r="AI451">
        <v>6.6039858499057678</v>
      </c>
      <c r="AJ451">
        <v>738.0310153270176</v>
      </c>
      <c r="AM451">
        <v>0.71251626832356774</v>
      </c>
    </row>
    <row r="452" spans="1:39" x14ac:dyDescent="0.35">
      <c r="A452">
        <v>0.22499999999997522</v>
      </c>
      <c r="B452">
        <v>0.77500000000002478</v>
      </c>
      <c r="C452">
        <v>-4.9999999999994493E-4</v>
      </c>
      <c r="D452">
        <v>0.6</v>
      </c>
      <c r="E452">
        <v>0.2</v>
      </c>
      <c r="F452">
        <v>0.18</v>
      </c>
      <c r="G452">
        <v>0.02</v>
      </c>
      <c r="H452">
        <v>1</v>
      </c>
      <c r="I452">
        <v>0.6</v>
      </c>
      <c r="J452">
        <v>0.2</v>
      </c>
      <c r="K452">
        <v>0.18</v>
      </c>
      <c r="L452">
        <v>0.02</v>
      </c>
      <c r="M452">
        <v>0</v>
      </c>
      <c r="N452">
        <v>1</v>
      </c>
      <c r="O452">
        <v>4.8000000000000001E-2</v>
      </c>
      <c r="P452">
        <v>3.4000000000000002E-2</v>
      </c>
      <c r="Q452">
        <v>4.2999999999999997E-2</v>
      </c>
      <c r="R452">
        <v>0.223</v>
      </c>
      <c r="S452">
        <v>800</v>
      </c>
      <c r="T452">
        <v>4.7799999999999995E-2</v>
      </c>
      <c r="X452">
        <v>363636</v>
      </c>
      <c r="Y452">
        <v>0</v>
      </c>
      <c r="Z452">
        <v>7.0255243491444066</v>
      </c>
      <c r="AA452">
        <v>0</v>
      </c>
      <c r="AB452">
        <v>1623</v>
      </c>
      <c r="AC452">
        <v>18000</v>
      </c>
      <c r="AD452">
        <v>980.78720877621868</v>
      </c>
      <c r="AE452">
        <v>980.78720877621868</v>
      </c>
      <c r="AF452">
        <v>146.97749684402524</v>
      </c>
      <c r="AG452">
        <v>109.13430501962475</v>
      </c>
      <c r="AI452">
        <v>6.605999426030154</v>
      </c>
      <c r="AJ452">
        <v>739.51859413250531</v>
      </c>
      <c r="AM452">
        <v>0.71145632676738402</v>
      </c>
    </row>
    <row r="453" spans="1:39" x14ac:dyDescent="0.35">
      <c r="A453">
        <v>0.22549999999997516</v>
      </c>
      <c r="B453">
        <v>0.77450000000002484</v>
      </c>
      <c r="C453">
        <v>-4.9999999999994493E-4</v>
      </c>
      <c r="D453">
        <v>0.6</v>
      </c>
      <c r="E453">
        <v>0.2</v>
      </c>
      <c r="F453">
        <v>0.18</v>
      </c>
      <c r="G453">
        <v>0.02</v>
      </c>
      <c r="H453">
        <v>1</v>
      </c>
      <c r="I453">
        <v>0.6</v>
      </c>
      <c r="J453">
        <v>0.2</v>
      </c>
      <c r="K453">
        <v>0.18</v>
      </c>
      <c r="L453">
        <v>0.02</v>
      </c>
      <c r="M453">
        <v>0</v>
      </c>
      <c r="N453">
        <v>1</v>
      </c>
      <c r="O453">
        <v>4.8000000000000001E-2</v>
      </c>
      <c r="P453">
        <v>3.4000000000000002E-2</v>
      </c>
      <c r="Q453">
        <v>4.2999999999999997E-2</v>
      </c>
      <c r="R453">
        <v>0.223</v>
      </c>
      <c r="S453">
        <v>800</v>
      </c>
      <c r="T453">
        <v>4.7799999999999995E-2</v>
      </c>
      <c r="X453">
        <v>363636</v>
      </c>
      <c r="Y453">
        <v>0</v>
      </c>
      <c r="Z453">
        <v>6.9363784514327937</v>
      </c>
      <c r="AA453">
        <v>0</v>
      </c>
      <c r="AB453">
        <v>1623</v>
      </c>
      <c r="AC453">
        <v>18000</v>
      </c>
      <c r="AD453">
        <v>980.78720877621868</v>
      </c>
      <c r="AE453">
        <v>980.78720877621868</v>
      </c>
      <c r="AF453">
        <v>145.11251990445177</v>
      </c>
      <c r="AG453">
        <v>109.21407933200796</v>
      </c>
      <c r="AI453">
        <v>6.6079887347656987</v>
      </c>
      <c r="AJ453">
        <v>740.99118916936516</v>
      </c>
      <c r="AM453">
        <v>0.71039953407207024</v>
      </c>
    </row>
    <row r="454" spans="1:39" x14ac:dyDescent="0.35">
      <c r="A454">
        <v>0.22599999999997511</v>
      </c>
      <c r="B454">
        <v>0.77400000000002489</v>
      </c>
      <c r="C454">
        <v>-4.9999999999994493E-4</v>
      </c>
      <c r="D454">
        <v>0.6</v>
      </c>
      <c r="E454">
        <v>0.2</v>
      </c>
      <c r="F454">
        <v>0.18</v>
      </c>
      <c r="G454">
        <v>0.02</v>
      </c>
      <c r="H454">
        <v>1</v>
      </c>
      <c r="I454">
        <v>0.6</v>
      </c>
      <c r="J454">
        <v>0.2</v>
      </c>
      <c r="K454">
        <v>0.18</v>
      </c>
      <c r="L454">
        <v>0.02</v>
      </c>
      <c r="M454">
        <v>0</v>
      </c>
      <c r="N454">
        <v>1</v>
      </c>
      <c r="O454">
        <v>4.8000000000000001E-2</v>
      </c>
      <c r="P454">
        <v>3.4000000000000002E-2</v>
      </c>
      <c r="Q454">
        <v>4.2999999999999997E-2</v>
      </c>
      <c r="R454">
        <v>0.223</v>
      </c>
      <c r="S454">
        <v>800</v>
      </c>
      <c r="T454">
        <v>4.7799999999999995E-2</v>
      </c>
      <c r="X454">
        <v>363636</v>
      </c>
      <c r="Y454">
        <v>0</v>
      </c>
      <c r="Z454">
        <v>6.8483076146576032</v>
      </c>
      <c r="AA454">
        <v>0</v>
      </c>
      <c r="AB454">
        <v>1623</v>
      </c>
      <c r="AC454">
        <v>18000</v>
      </c>
      <c r="AD454">
        <v>980.78720877621868</v>
      </c>
      <c r="AE454">
        <v>980.78720877621868</v>
      </c>
      <c r="AF454">
        <v>143.27003377944777</v>
      </c>
      <c r="AG454">
        <v>109.28942436397132</v>
      </c>
      <c r="AI454">
        <v>6.6099540532990364</v>
      </c>
      <c r="AJ454">
        <v>742.448904855107</v>
      </c>
      <c r="AM454">
        <v>0.70934587622654477</v>
      </c>
    </row>
    <row r="455" spans="1:39" x14ac:dyDescent="0.35">
      <c r="A455">
        <v>0.22649999999997505</v>
      </c>
      <c r="B455">
        <v>0.77350000000002495</v>
      </c>
      <c r="C455">
        <v>-4.9999999999994493E-4</v>
      </c>
      <c r="D455">
        <v>0.6</v>
      </c>
      <c r="E455">
        <v>0.2</v>
      </c>
      <c r="F455">
        <v>0.18</v>
      </c>
      <c r="G455">
        <v>0.02</v>
      </c>
      <c r="H455">
        <v>1</v>
      </c>
      <c r="I455">
        <v>0.6</v>
      </c>
      <c r="J455">
        <v>0.2</v>
      </c>
      <c r="K455">
        <v>0.18</v>
      </c>
      <c r="L455">
        <v>0.02</v>
      </c>
      <c r="M455">
        <v>0</v>
      </c>
      <c r="N455">
        <v>1</v>
      </c>
      <c r="O455">
        <v>4.8000000000000001E-2</v>
      </c>
      <c r="P455">
        <v>3.4000000000000002E-2</v>
      </c>
      <c r="Q455">
        <v>4.2999999999999997E-2</v>
      </c>
      <c r="R455">
        <v>0.223</v>
      </c>
      <c r="S455">
        <v>800</v>
      </c>
      <c r="T455">
        <v>4.7799999999999995E-2</v>
      </c>
      <c r="X455">
        <v>363636</v>
      </c>
      <c r="Y455">
        <v>0</v>
      </c>
      <c r="Z455">
        <v>6.7612995514409118</v>
      </c>
      <c r="AA455">
        <v>0</v>
      </c>
      <c r="AB455">
        <v>1623</v>
      </c>
      <c r="AC455">
        <v>18000</v>
      </c>
      <c r="AD455">
        <v>980.78720877621868</v>
      </c>
      <c r="AE455">
        <v>980.78720877621868</v>
      </c>
      <c r="AF455">
        <v>141.44978141089774</v>
      </c>
      <c r="AG455">
        <v>109.36041852963783</v>
      </c>
      <c r="AI455">
        <v>6.6118956558254895</v>
      </c>
      <c r="AJ455">
        <v>743.89184588020362</v>
      </c>
      <c r="AM455">
        <v>0.70829533930272737</v>
      </c>
    </row>
    <row r="456" spans="1:39" x14ac:dyDescent="0.35">
      <c r="A456">
        <v>0.226999999999975</v>
      </c>
      <c r="B456">
        <v>0.773000000000025</v>
      </c>
      <c r="C456">
        <v>-4.9999999999994493E-4</v>
      </c>
      <c r="D456">
        <v>0.6</v>
      </c>
      <c r="E456">
        <v>0.2</v>
      </c>
      <c r="F456">
        <v>0.18</v>
      </c>
      <c r="G456">
        <v>0.02</v>
      </c>
      <c r="H456">
        <v>1</v>
      </c>
      <c r="I456">
        <v>0.6</v>
      </c>
      <c r="J456">
        <v>0.2</v>
      </c>
      <c r="K456">
        <v>0.18</v>
      </c>
      <c r="L456">
        <v>0.02</v>
      </c>
      <c r="M456">
        <v>0</v>
      </c>
      <c r="N456">
        <v>1</v>
      </c>
      <c r="O456">
        <v>4.8000000000000001E-2</v>
      </c>
      <c r="P456">
        <v>3.4000000000000002E-2</v>
      </c>
      <c r="Q456">
        <v>4.2999999999999997E-2</v>
      </c>
      <c r="R456">
        <v>0.223</v>
      </c>
      <c r="S456">
        <v>800</v>
      </c>
      <c r="T456">
        <v>4.7799999999999995E-2</v>
      </c>
      <c r="X456">
        <v>363636</v>
      </c>
      <c r="Y456">
        <v>0</v>
      </c>
      <c r="Z456">
        <v>6.6753421070909207</v>
      </c>
      <c r="AA456">
        <v>0</v>
      </c>
      <c r="AB456">
        <v>1623</v>
      </c>
      <c r="AC456">
        <v>18000</v>
      </c>
      <c r="AD456">
        <v>980.78720877621868</v>
      </c>
      <c r="AE456">
        <v>980.78720877621868</v>
      </c>
      <c r="AF456">
        <v>139.65150851654647</v>
      </c>
      <c r="AG456">
        <v>109.42713899216405</v>
      </c>
      <c r="AI456">
        <v>6.6138138135794646</v>
      </c>
      <c r="AJ456">
        <v>745.32011717940793</v>
      </c>
      <c r="AM456">
        <v>0.70724790945492511</v>
      </c>
    </row>
    <row r="457" spans="1:39" x14ac:dyDescent="0.35">
      <c r="A457">
        <v>0.22749999999997494</v>
      </c>
      <c r="B457">
        <v>0.77250000000002506</v>
      </c>
      <c r="C457">
        <v>-4.9999999999994493E-4</v>
      </c>
      <c r="D457">
        <v>0.6</v>
      </c>
      <c r="E457">
        <v>0.2</v>
      </c>
      <c r="F457">
        <v>0.18</v>
      </c>
      <c r="G457">
        <v>0.02</v>
      </c>
      <c r="H457">
        <v>1</v>
      </c>
      <c r="I457">
        <v>0.6</v>
      </c>
      <c r="J457">
        <v>0.2</v>
      </c>
      <c r="K457">
        <v>0.18</v>
      </c>
      <c r="L457">
        <v>0.02</v>
      </c>
      <c r="M457">
        <v>0</v>
      </c>
      <c r="N457">
        <v>1</v>
      </c>
      <c r="O457">
        <v>4.8000000000000001E-2</v>
      </c>
      <c r="P457">
        <v>3.4000000000000002E-2</v>
      </c>
      <c r="Q457">
        <v>4.2999999999999997E-2</v>
      </c>
      <c r="R457">
        <v>0.223</v>
      </c>
      <c r="S457">
        <v>800</v>
      </c>
      <c r="T457">
        <v>4.7799999999999995E-2</v>
      </c>
      <c r="X457">
        <v>363636</v>
      </c>
      <c r="Y457">
        <v>0</v>
      </c>
      <c r="Z457">
        <v>6.5904232582529483</v>
      </c>
      <c r="AA457">
        <v>0</v>
      </c>
      <c r="AB457">
        <v>1623</v>
      </c>
      <c r="AC457">
        <v>18000</v>
      </c>
      <c r="AD457">
        <v>980.78720877621868</v>
      </c>
      <c r="AE457">
        <v>980.78720877621868</v>
      </c>
      <c r="AF457">
        <v>137.87496356177718</v>
      </c>
      <c r="AG457">
        <v>109.48966168352584</v>
      </c>
      <c r="AI457">
        <v>6.6157087948645517</v>
      </c>
      <c r="AJ457">
        <v>746.73382390370807</v>
      </c>
      <c r="AM457">
        <v>0.70620357291922464</v>
      </c>
    </row>
    <row r="458" spans="1:39" x14ac:dyDescent="0.35">
      <c r="A458">
        <v>0.22799999999997489</v>
      </c>
      <c r="B458">
        <v>0.77200000000002511</v>
      </c>
      <c r="C458">
        <v>-4.9999999999994493E-4</v>
      </c>
      <c r="D458">
        <v>0.6</v>
      </c>
      <c r="E458">
        <v>0.2</v>
      </c>
      <c r="F458">
        <v>0.18</v>
      </c>
      <c r="G458">
        <v>0.02</v>
      </c>
      <c r="H458">
        <v>1</v>
      </c>
      <c r="I458">
        <v>0.6</v>
      </c>
      <c r="J458">
        <v>0.2</v>
      </c>
      <c r="K458">
        <v>0.18</v>
      </c>
      <c r="L458">
        <v>0.02</v>
      </c>
      <c r="M458">
        <v>0</v>
      </c>
      <c r="N458">
        <v>1</v>
      </c>
      <c r="O458">
        <v>4.8000000000000001E-2</v>
      </c>
      <c r="P458">
        <v>3.4000000000000002E-2</v>
      </c>
      <c r="Q458">
        <v>4.2999999999999997E-2</v>
      </c>
      <c r="R458">
        <v>0.223</v>
      </c>
      <c r="S458">
        <v>800</v>
      </c>
      <c r="T458">
        <v>4.7799999999999995E-2</v>
      </c>
      <c r="X458">
        <v>363636</v>
      </c>
      <c r="Y458">
        <v>0</v>
      </c>
      <c r="Z458">
        <v>6.5065311115732927</v>
      </c>
      <c r="AA458">
        <v>0</v>
      </c>
      <c r="AB458">
        <v>1623</v>
      </c>
      <c r="AC458">
        <v>18000</v>
      </c>
      <c r="AD458">
        <v>980.78720877621868</v>
      </c>
      <c r="AE458">
        <v>980.78720877621868</v>
      </c>
      <c r="AF458">
        <v>136.11989773165885</v>
      </c>
      <c r="AG458">
        <v>109.54806132398228</v>
      </c>
      <c r="AI458">
        <v>6.6175808650833448</v>
      </c>
      <c r="AJ458">
        <v>748.13307139292465</v>
      </c>
      <c r="AM458">
        <v>0.70516231601288903</v>
      </c>
    </row>
    <row r="459" spans="1:39" x14ac:dyDescent="0.35">
      <c r="A459">
        <v>0.22849999999997483</v>
      </c>
      <c r="B459">
        <v>0.77150000000002517</v>
      </c>
      <c r="C459">
        <v>-4.9999999999994493E-4</v>
      </c>
      <c r="D459">
        <v>0.6</v>
      </c>
      <c r="E459">
        <v>0.2</v>
      </c>
      <c r="F459">
        <v>0.18</v>
      </c>
      <c r="G459">
        <v>0.02</v>
      </c>
      <c r="H459">
        <v>1</v>
      </c>
      <c r="I459">
        <v>0.6</v>
      </c>
      <c r="J459">
        <v>0.2</v>
      </c>
      <c r="K459">
        <v>0.18</v>
      </c>
      <c r="L459">
        <v>0.02</v>
      </c>
      <c r="M459">
        <v>0</v>
      </c>
      <c r="N459">
        <v>1</v>
      </c>
      <c r="O459">
        <v>4.8000000000000001E-2</v>
      </c>
      <c r="P459">
        <v>3.4000000000000002E-2</v>
      </c>
      <c r="Q459">
        <v>4.2999999999999997E-2</v>
      </c>
      <c r="R459">
        <v>0.223</v>
      </c>
      <c r="S459">
        <v>800</v>
      </c>
      <c r="T459">
        <v>4.7799999999999995E-2</v>
      </c>
      <c r="X459">
        <v>363636</v>
      </c>
      <c r="Y459">
        <v>0</v>
      </c>
      <c r="Z459">
        <v>6.4236539023758414</v>
      </c>
      <c r="AA459">
        <v>0</v>
      </c>
      <c r="AB459">
        <v>1623</v>
      </c>
      <c r="AC459">
        <v>18000</v>
      </c>
      <c r="AD459">
        <v>980.78720877621868</v>
      </c>
      <c r="AE459">
        <v>980.78720877621868</v>
      </c>
      <c r="AF459">
        <v>134.38606490326026</v>
      </c>
      <c r="AG459">
        <v>109.60241144122359</v>
      </c>
      <c r="AI459">
        <v>6.6194302867669697</v>
      </c>
      <c r="AJ459">
        <v>749.51796514893022</v>
      </c>
      <c r="AM459">
        <v>0.70412412513375999</v>
      </c>
    </row>
    <row r="460" spans="1:39" x14ac:dyDescent="0.35">
      <c r="A460">
        <v>0.22899999999997478</v>
      </c>
      <c r="B460">
        <v>0.77100000000002522</v>
      </c>
      <c r="C460">
        <v>-4.9999999999994493E-4</v>
      </c>
      <c r="D460">
        <v>0.6</v>
      </c>
      <c r="E460">
        <v>0.2</v>
      </c>
      <c r="F460">
        <v>0.18</v>
      </c>
      <c r="G460">
        <v>0.02</v>
      </c>
      <c r="H460">
        <v>1</v>
      </c>
      <c r="I460">
        <v>0.6</v>
      </c>
      <c r="J460">
        <v>0.2</v>
      </c>
      <c r="K460">
        <v>0.18</v>
      </c>
      <c r="L460">
        <v>0.02</v>
      </c>
      <c r="M460">
        <v>0</v>
      </c>
      <c r="N460">
        <v>1</v>
      </c>
      <c r="O460">
        <v>4.8000000000000001E-2</v>
      </c>
      <c r="P460">
        <v>3.4000000000000002E-2</v>
      </c>
      <c r="Q460">
        <v>4.2999999999999997E-2</v>
      </c>
      <c r="R460">
        <v>0.223</v>
      </c>
      <c r="S460">
        <v>800</v>
      </c>
      <c r="T460">
        <v>4.7799999999999995E-2</v>
      </c>
      <c r="X460">
        <v>363636</v>
      </c>
      <c r="Y460">
        <v>0</v>
      </c>
      <c r="Z460">
        <v>6.341779993351305</v>
      </c>
      <c r="AA460">
        <v>0</v>
      </c>
      <c r="AB460">
        <v>1623</v>
      </c>
      <c r="AC460">
        <v>18000</v>
      </c>
      <c r="AD460">
        <v>980.78720877621868</v>
      </c>
      <c r="AE460">
        <v>980.78720877621868</v>
      </c>
      <c r="AF460">
        <v>132.67322161822818</v>
      </c>
      <c r="AG460">
        <v>109.65278438920831</v>
      </c>
      <c r="AI460">
        <v>6.6212573196043376</v>
      </c>
      <c r="AJ460">
        <v>750.88861080949619</v>
      </c>
      <c r="AM460">
        <v>0.70308898675966591</v>
      </c>
    </row>
    <row r="461" spans="1:39" x14ac:dyDescent="0.35">
      <c r="A461">
        <v>0.22949999999997472</v>
      </c>
      <c r="B461">
        <v>0.77050000000002528</v>
      </c>
      <c r="C461">
        <v>-4.9999999999994493E-4</v>
      </c>
      <c r="D461">
        <v>0.6</v>
      </c>
      <c r="E461">
        <v>0.2</v>
      </c>
      <c r="F461">
        <v>0.18</v>
      </c>
      <c r="G461">
        <v>0.02</v>
      </c>
      <c r="H461">
        <v>1</v>
      </c>
      <c r="I461">
        <v>0.6</v>
      </c>
      <c r="J461">
        <v>0.2</v>
      </c>
      <c r="K461">
        <v>0.18</v>
      </c>
      <c r="L461">
        <v>0.02</v>
      </c>
      <c r="M461">
        <v>0</v>
      </c>
      <c r="N461">
        <v>1</v>
      </c>
      <c r="O461">
        <v>4.8000000000000001E-2</v>
      </c>
      <c r="P461">
        <v>3.4000000000000002E-2</v>
      </c>
      <c r="Q461">
        <v>4.2999999999999997E-2</v>
      </c>
      <c r="R461">
        <v>0.223</v>
      </c>
      <c r="S461">
        <v>800</v>
      </c>
      <c r="T461">
        <v>4.7799999999999995E-2</v>
      </c>
      <c r="X461">
        <v>363636</v>
      </c>
      <c r="Y461">
        <v>0</v>
      </c>
      <c r="Z461">
        <v>6.2608978732589895</v>
      </c>
      <c r="AA461">
        <v>0</v>
      </c>
      <c r="AB461">
        <v>1623</v>
      </c>
      <c r="AC461">
        <v>18000</v>
      </c>
      <c r="AD461">
        <v>980.78720877621868</v>
      </c>
      <c r="AE461">
        <v>980.78720877621868</v>
      </c>
      <c r="AF461">
        <v>130.98112705562741</v>
      </c>
      <c r="AG461">
        <v>109.69925136669507</v>
      </c>
      <c r="AI461">
        <v>6.6230622204711116</v>
      </c>
      <c r="AJ461">
        <v>752.24511412274694</v>
      </c>
      <c r="AM461">
        <v>0.70205688744783479</v>
      </c>
    </row>
    <row r="462" spans="1:39" x14ac:dyDescent="0.35">
      <c r="A462">
        <v>0.22999999999997467</v>
      </c>
      <c r="B462">
        <v>0.77000000000002533</v>
      </c>
      <c r="C462">
        <v>-4.9999999999994493E-4</v>
      </c>
      <c r="D462">
        <v>0.6</v>
      </c>
      <c r="E462">
        <v>0.2</v>
      </c>
      <c r="F462">
        <v>0.18</v>
      </c>
      <c r="G462">
        <v>0.02</v>
      </c>
      <c r="H462">
        <v>1</v>
      </c>
      <c r="I462">
        <v>0.6</v>
      </c>
      <c r="J462">
        <v>0.2</v>
      </c>
      <c r="K462">
        <v>0.18</v>
      </c>
      <c r="L462">
        <v>0.02</v>
      </c>
      <c r="M462">
        <v>0</v>
      </c>
      <c r="N462">
        <v>1</v>
      </c>
      <c r="O462">
        <v>4.8000000000000001E-2</v>
      </c>
      <c r="P462">
        <v>3.4000000000000002E-2</v>
      </c>
      <c r="Q462">
        <v>4.2999999999999997E-2</v>
      </c>
      <c r="R462">
        <v>0.223</v>
      </c>
      <c r="S462">
        <v>800</v>
      </c>
      <c r="T462">
        <v>4.7799999999999995E-2</v>
      </c>
      <c r="X462">
        <v>363636</v>
      </c>
      <c r="Y462">
        <v>0</v>
      </c>
      <c r="Z462">
        <v>6.1809961556409609</v>
      </c>
      <c r="AA462">
        <v>0</v>
      </c>
      <c r="AB462">
        <v>1623</v>
      </c>
      <c r="AC462">
        <v>18000</v>
      </c>
      <c r="AD462">
        <v>980.78720877621868</v>
      </c>
      <c r="AE462">
        <v>980.78720877621868</v>
      </c>
      <c r="AF462">
        <v>129.30954300504104</v>
      </c>
      <c r="AG462">
        <v>109.74188243547408</v>
      </c>
      <c r="AI462">
        <v>6.6248452434584042</v>
      </c>
      <c r="AJ462">
        <v>753.58758092222695</v>
      </c>
      <c r="AM462">
        <v>0.70102781383431201</v>
      </c>
    </row>
    <row r="463" spans="1:39" x14ac:dyDescent="0.35">
      <c r="A463">
        <v>0.23049999999997461</v>
      </c>
      <c r="B463">
        <v>0.76950000000002539</v>
      </c>
      <c r="C463">
        <v>-4.9999999999994493E-4</v>
      </c>
      <c r="D463">
        <v>0.6</v>
      </c>
      <c r="E463">
        <v>0.2</v>
      </c>
      <c r="F463">
        <v>0.18</v>
      </c>
      <c r="G463">
        <v>0.02</v>
      </c>
      <c r="H463">
        <v>1</v>
      </c>
      <c r="I463">
        <v>0.6</v>
      </c>
      <c r="J463">
        <v>0.2</v>
      </c>
      <c r="K463">
        <v>0.18</v>
      </c>
      <c r="L463">
        <v>0.02</v>
      </c>
      <c r="M463">
        <v>0</v>
      </c>
      <c r="N463">
        <v>1</v>
      </c>
      <c r="O463">
        <v>4.8000000000000001E-2</v>
      </c>
      <c r="P463">
        <v>3.4000000000000002E-2</v>
      </c>
      <c r="Q463">
        <v>4.2999999999999997E-2</v>
      </c>
      <c r="R463">
        <v>0.223</v>
      </c>
      <c r="S463">
        <v>800</v>
      </c>
      <c r="T463">
        <v>4.7799999999999995E-2</v>
      </c>
      <c r="X463">
        <v>363636</v>
      </c>
      <c r="Y463">
        <v>0</v>
      </c>
      <c r="Z463">
        <v>6.1020635775485186</v>
      </c>
      <c r="AA463">
        <v>0</v>
      </c>
      <c r="AB463">
        <v>1623</v>
      </c>
      <c r="AC463">
        <v>18000</v>
      </c>
      <c r="AD463">
        <v>980.78720877621868</v>
      </c>
      <c r="AE463">
        <v>980.78720877621868</v>
      </c>
      <c r="AF463">
        <v>127.65823383992718</v>
      </c>
      <c r="AG463">
        <v>109.7807465383037</v>
      </c>
      <c r="AI463">
        <v>6.6266066399011923</v>
      </c>
      <c r="AJ463">
        <v>754.91611710255984</v>
      </c>
      <c r="AM463">
        <v>0.7000017526333836</v>
      </c>
    </row>
    <row r="464" spans="1:39" x14ac:dyDescent="0.35">
      <c r="A464">
        <v>0.23099999999997456</v>
      </c>
      <c r="B464">
        <v>0.76900000000002544</v>
      </c>
      <c r="C464">
        <v>-4.9999999999994493E-4</v>
      </c>
      <c r="D464">
        <v>0.6</v>
      </c>
      <c r="E464">
        <v>0.2</v>
      </c>
      <c r="F464">
        <v>0.18</v>
      </c>
      <c r="G464">
        <v>0.02</v>
      </c>
      <c r="H464">
        <v>1</v>
      </c>
      <c r="I464">
        <v>0.6</v>
      </c>
      <c r="J464">
        <v>0.2</v>
      </c>
      <c r="K464">
        <v>0.18</v>
      </c>
      <c r="L464">
        <v>0.02</v>
      </c>
      <c r="M464">
        <v>0</v>
      </c>
      <c r="N464">
        <v>1</v>
      </c>
      <c r="O464">
        <v>4.8000000000000001E-2</v>
      </c>
      <c r="P464">
        <v>3.4000000000000002E-2</v>
      </c>
      <c r="Q464">
        <v>4.2999999999999997E-2</v>
      </c>
      <c r="R464">
        <v>0.223</v>
      </c>
      <c r="S464">
        <v>800</v>
      </c>
      <c r="T464">
        <v>4.7799999999999995E-2</v>
      </c>
      <c r="X464">
        <v>363636</v>
      </c>
      <c r="Y464">
        <v>0</v>
      </c>
      <c r="Z464">
        <v>6.0240889982808561</v>
      </c>
      <c r="AA464">
        <v>0</v>
      </c>
      <c r="AB464">
        <v>1623</v>
      </c>
      <c r="AC464">
        <v>18000</v>
      </c>
      <c r="AD464">
        <v>980.78720877621868</v>
      </c>
      <c r="AE464">
        <v>980.78720877621868</v>
      </c>
      <c r="AF464">
        <v>126.02696649123129</v>
      </c>
      <c r="AG464">
        <v>109.8159115165568</v>
      </c>
      <c r="AI464">
        <v>6.6283466584064676</v>
      </c>
      <c r="AJ464">
        <v>756.23082859570377</v>
      </c>
      <c r="AM464">
        <v>0.69897869063700491</v>
      </c>
    </row>
    <row r="465" spans="1:39" x14ac:dyDescent="0.35">
      <c r="A465">
        <v>0.2314999999999745</v>
      </c>
      <c r="B465">
        <v>0.7685000000000255</v>
      </c>
      <c r="C465">
        <v>-4.9999999999994493E-4</v>
      </c>
      <c r="D465">
        <v>0.6</v>
      </c>
      <c r="E465">
        <v>0.2</v>
      </c>
      <c r="F465">
        <v>0.18</v>
      </c>
      <c r="G465">
        <v>0.02</v>
      </c>
      <c r="H465">
        <v>1</v>
      </c>
      <c r="I465">
        <v>0.6</v>
      </c>
      <c r="J465">
        <v>0.2</v>
      </c>
      <c r="K465">
        <v>0.18</v>
      </c>
      <c r="L465">
        <v>0.02</v>
      </c>
      <c r="M465">
        <v>0</v>
      </c>
      <c r="N465">
        <v>1</v>
      </c>
      <c r="O465">
        <v>4.8000000000000001E-2</v>
      </c>
      <c r="P465">
        <v>3.4000000000000002E-2</v>
      </c>
      <c r="Q465">
        <v>4.2999999999999997E-2</v>
      </c>
      <c r="R465">
        <v>0.223</v>
      </c>
      <c r="S465">
        <v>800</v>
      </c>
      <c r="T465">
        <v>4.7799999999999995E-2</v>
      </c>
      <c r="X465">
        <v>363636</v>
      </c>
      <c r="Y465">
        <v>0</v>
      </c>
      <c r="Z465">
        <v>5.9470613981357987</v>
      </c>
      <c r="AA465">
        <v>0</v>
      </c>
      <c r="AB465">
        <v>1623</v>
      </c>
      <c r="AC465">
        <v>18000</v>
      </c>
      <c r="AD465">
        <v>980.78720877621868</v>
      </c>
      <c r="AE465">
        <v>980.78720877621868</v>
      </c>
      <c r="AF465">
        <v>124.41551042125103</v>
      </c>
      <c r="AG465">
        <v>109.84744412758205</v>
      </c>
      <c r="AI465">
        <v>6.6300655448811128</v>
      </c>
      <c r="AJ465">
        <v>757.53182134778626</v>
      </c>
      <c r="AM465">
        <v>0.69795861471423315</v>
      </c>
    </row>
    <row r="466" spans="1:39" x14ac:dyDescent="0.35">
      <c r="A466">
        <v>0.23199999999997445</v>
      </c>
      <c r="B466">
        <v>0.76800000000002555</v>
      </c>
      <c r="C466">
        <v>-4.9999999999994493E-4</v>
      </c>
      <c r="D466">
        <v>0.6</v>
      </c>
      <c r="E466">
        <v>0.2</v>
      </c>
      <c r="F466">
        <v>0.18</v>
      </c>
      <c r="G466">
        <v>0.02</v>
      </c>
      <c r="H466">
        <v>1</v>
      </c>
      <c r="I466">
        <v>0.6</v>
      </c>
      <c r="J466">
        <v>0.2</v>
      </c>
      <c r="K466">
        <v>0.18</v>
      </c>
      <c r="L466">
        <v>0.02</v>
      </c>
      <c r="M466">
        <v>0</v>
      </c>
      <c r="N466">
        <v>1</v>
      </c>
      <c r="O466">
        <v>4.8000000000000001E-2</v>
      </c>
      <c r="P466">
        <v>3.4000000000000002E-2</v>
      </c>
      <c r="Q466">
        <v>4.2999999999999997E-2</v>
      </c>
      <c r="R466">
        <v>0.223</v>
      </c>
      <c r="S466">
        <v>800</v>
      </c>
      <c r="T466">
        <v>4.7799999999999995E-2</v>
      </c>
      <c r="X466">
        <v>363636</v>
      </c>
      <c r="Y466">
        <v>0</v>
      </c>
      <c r="Z466">
        <v>5.8709698771725174</v>
      </c>
      <c r="AA466">
        <v>0</v>
      </c>
      <c r="AB466">
        <v>1623</v>
      </c>
      <c r="AC466">
        <v>18000</v>
      </c>
      <c r="AD466">
        <v>980.78720877621868</v>
      </c>
      <c r="AE466">
        <v>980.78720877621868</v>
      </c>
      <c r="AF466">
        <v>122.82363759775144</v>
      </c>
      <c r="AG466">
        <v>109.875410061785</v>
      </c>
      <c r="AI466">
        <v>6.6317635425595123</v>
      </c>
      <c r="AJ466">
        <v>758.81920129651655</v>
      </c>
      <c r="AM466">
        <v>0.69694151181066655</v>
      </c>
    </row>
    <row r="467" spans="1:39" x14ac:dyDescent="0.35">
      <c r="A467">
        <v>0.23249999999997439</v>
      </c>
      <c r="B467">
        <v>0.76750000000002561</v>
      </c>
      <c r="C467">
        <v>-4.9999999999994493E-4</v>
      </c>
      <c r="D467">
        <v>0.6</v>
      </c>
      <c r="E467">
        <v>0.2</v>
      </c>
      <c r="F467">
        <v>0.18</v>
      </c>
      <c r="G467">
        <v>0.02</v>
      </c>
      <c r="H467">
        <v>1</v>
      </c>
      <c r="I467">
        <v>0.6</v>
      </c>
      <c r="J467">
        <v>0.2</v>
      </c>
      <c r="K467">
        <v>0.18</v>
      </c>
      <c r="L467">
        <v>0.02</v>
      </c>
      <c r="M467">
        <v>0</v>
      </c>
      <c r="N467">
        <v>1</v>
      </c>
      <c r="O467">
        <v>4.8000000000000001E-2</v>
      </c>
      <c r="P467">
        <v>3.4000000000000002E-2</v>
      </c>
      <c r="Q467">
        <v>4.2999999999999997E-2</v>
      </c>
      <c r="R467">
        <v>0.223</v>
      </c>
      <c r="S467">
        <v>800</v>
      </c>
      <c r="T467">
        <v>4.7799999999999995E-2</v>
      </c>
      <c r="X467">
        <v>363636</v>
      </c>
      <c r="Y467">
        <v>0</v>
      </c>
      <c r="Z467">
        <v>5.7958036539861073</v>
      </c>
      <c r="AA467">
        <v>0</v>
      </c>
      <c r="AB467">
        <v>1623</v>
      </c>
      <c r="AC467">
        <v>18000</v>
      </c>
      <c r="AD467">
        <v>980.78720877621868</v>
      </c>
      <c r="AE467">
        <v>980.78720877621868</v>
      </c>
      <c r="AF467">
        <v>121.25112246832862</v>
      </c>
      <c r="AG467">
        <v>109.89987395943349</v>
      </c>
      <c r="AI467">
        <v>6.6334408920308974</v>
      </c>
      <c r="AJ467">
        <v>760.09307434916366</v>
      </c>
      <c r="AM467">
        <v>0.69592736894788632</v>
      </c>
    </row>
    <row r="468" spans="1:39" x14ac:dyDescent="0.35">
      <c r="A468">
        <v>0.23299999999997434</v>
      </c>
      <c r="B468">
        <v>0.76700000000002566</v>
      </c>
      <c r="C468">
        <v>-4.9999999999994493E-4</v>
      </c>
      <c r="D468">
        <v>0.6</v>
      </c>
      <c r="E468">
        <v>0.2</v>
      </c>
      <c r="F468">
        <v>0.18</v>
      </c>
      <c r="G468">
        <v>0.02</v>
      </c>
      <c r="H468">
        <v>1</v>
      </c>
      <c r="I468">
        <v>0.6</v>
      </c>
      <c r="J468">
        <v>0.2</v>
      </c>
      <c r="K468">
        <v>0.18</v>
      </c>
      <c r="L468">
        <v>0.02</v>
      </c>
      <c r="M468">
        <v>0</v>
      </c>
      <c r="N468">
        <v>1</v>
      </c>
      <c r="O468">
        <v>4.8000000000000001E-2</v>
      </c>
      <c r="P468">
        <v>3.4000000000000002E-2</v>
      </c>
      <c r="Q468">
        <v>4.2999999999999997E-2</v>
      </c>
      <c r="R468">
        <v>0.223</v>
      </c>
      <c r="S468">
        <v>800</v>
      </c>
      <c r="T468">
        <v>4.7799999999999995E-2</v>
      </c>
      <c r="X468">
        <v>363636</v>
      </c>
      <c r="Y468">
        <v>0</v>
      </c>
      <c r="Z468">
        <v>5.7215520644939195</v>
      </c>
      <c r="AA468">
        <v>0</v>
      </c>
      <c r="AB468">
        <v>1623</v>
      </c>
      <c r="AC468">
        <v>18000</v>
      </c>
      <c r="AD468">
        <v>980.78720877621868</v>
      </c>
      <c r="AE468">
        <v>980.78720877621868</v>
      </c>
      <c r="AF468">
        <v>119.69774193501924</v>
      </c>
      <c r="AG468">
        <v>109.92089942719225</v>
      </c>
      <c r="AI468">
        <v>6.6350978312664273</v>
      </c>
      <c r="AJ468">
        <v>761.35354636109321</v>
      </c>
      <c r="AM468">
        <v>0.69491617322290555</v>
      </c>
    </row>
    <row r="469" spans="1:39" x14ac:dyDescent="0.35">
      <c r="A469">
        <v>0.23349999999997428</v>
      </c>
      <c r="B469">
        <v>0.76650000000002572</v>
      </c>
      <c r="C469">
        <v>-4.9999999999994493E-4</v>
      </c>
      <c r="D469">
        <v>0.6</v>
      </c>
      <c r="E469">
        <v>0.2</v>
      </c>
      <c r="F469">
        <v>0.18</v>
      </c>
      <c r="G469">
        <v>0.02</v>
      </c>
      <c r="H469">
        <v>1</v>
      </c>
      <c r="I469">
        <v>0.6</v>
      </c>
      <c r="J469">
        <v>0.2</v>
      </c>
      <c r="K469">
        <v>0.18</v>
      </c>
      <c r="L469">
        <v>0.02</v>
      </c>
      <c r="M469">
        <v>0</v>
      </c>
      <c r="N469">
        <v>1</v>
      </c>
      <c r="O469">
        <v>4.8000000000000001E-2</v>
      </c>
      <c r="P469">
        <v>3.4000000000000002E-2</v>
      </c>
      <c r="Q469">
        <v>4.2999999999999997E-2</v>
      </c>
      <c r="R469">
        <v>0.223</v>
      </c>
      <c r="S469">
        <v>800</v>
      </c>
      <c r="T469">
        <v>4.7799999999999995E-2</v>
      </c>
      <c r="X469">
        <v>363636</v>
      </c>
      <c r="Y469">
        <v>0</v>
      </c>
      <c r="Z469">
        <v>5.6482045607335518</v>
      </c>
      <c r="AA469">
        <v>0</v>
      </c>
      <c r="AB469">
        <v>1623</v>
      </c>
      <c r="AC469">
        <v>18000</v>
      </c>
      <c r="AD469">
        <v>980.78720877621868</v>
      </c>
      <c r="AE469">
        <v>980.78720877621868</v>
      </c>
      <c r="AF469">
        <v>118.16327532915381</v>
      </c>
      <c r="AG469">
        <v>109.93854905439132</v>
      </c>
      <c r="AI469">
        <v>6.6367345956460166</v>
      </c>
      <c r="AJ469">
        <v>762.60072311486192</v>
      </c>
      <c r="AM469">
        <v>0.69390791180762168</v>
      </c>
    </row>
    <row r="470" spans="1:39" x14ac:dyDescent="0.35">
      <c r="A470">
        <v>0.23399999999997423</v>
      </c>
      <c r="B470">
        <v>0.76600000000002577</v>
      </c>
      <c r="C470">
        <v>-4.9999999999994493E-4</v>
      </c>
      <c r="D470">
        <v>0.6</v>
      </c>
      <c r="E470">
        <v>0.2</v>
      </c>
      <c r="F470">
        <v>0.18</v>
      </c>
      <c r="G470">
        <v>0.02</v>
      </c>
      <c r="H470">
        <v>1</v>
      </c>
      <c r="I470">
        <v>0.6</v>
      </c>
      <c r="J470">
        <v>0.2</v>
      </c>
      <c r="K470">
        <v>0.18</v>
      </c>
      <c r="L470">
        <v>0.02</v>
      </c>
      <c r="M470">
        <v>0</v>
      </c>
      <c r="N470">
        <v>1</v>
      </c>
      <c r="O470">
        <v>4.8000000000000001E-2</v>
      </c>
      <c r="P470">
        <v>3.4000000000000002E-2</v>
      </c>
      <c r="Q470">
        <v>4.2999999999999997E-2</v>
      </c>
      <c r="R470">
        <v>0.223</v>
      </c>
      <c r="S470">
        <v>800</v>
      </c>
      <c r="T470">
        <v>4.7799999999999995E-2</v>
      </c>
      <c r="X470">
        <v>363636</v>
      </c>
      <c r="Y470">
        <v>0</v>
      </c>
      <c r="Z470">
        <v>5.5757507096723886</v>
      </c>
      <c r="AA470">
        <v>0</v>
      </c>
      <c r="AB470">
        <v>1623</v>
      </c>
      <c r="AC470">
        <v>18000</v>
      </c>
      <c r="AD470">
        <v>980.78720877621868</v>
      </c>
      <c r="AE470">
        <v>980.78720877621868</v>
      </c>
      <c r="AF470">
        <v>116.64750438645166</v>
      </c>
      <c r="AG470">
        <v>109.95288442903247</v>
      </c>
      <c r="AI470">
        <v>6.6383514179848992</v>
      </c>
      <c r="AJ470">
        <v>763.83471029985014</v>
      </c>
      <c r="AM470">
        <v>0.69290257194827387</v>
      </c>
    </row>
    <row r="471" spans="1:39" x14ac:dyDescent="0.35">
      <c r="A471">
        <v>0.23449999999997417</v>
      </c>
      <c r="B471">
        <v>0.76550000000002583</v>
      </c>
      <c r="C471">
        <v>-4.9999999999994493E-4</v>
      </c>
      <c r="D471">
        <v>0.6</v>
      </c>
      <c r="E471">
        <v>0.2</v>
      </c>
      <c r="F471">
        <v>0.18</v>
      </c>
      <c r="G471">
        <v>0.02</v>
      </c>
      <c r="H471">
        <v>1</v>
      </c>
      <c r="I471">
        <v>0.6</v>
      </c>
      <c r="J471">
        <v>0.2</v>
      </c>
      <c r="K471">
        <v>0.18</v>
      </c>
      <c r="L471">
        <v>0.02</v>
      </c>
      <c r="M471">
        <v>0</v>
      </c>
      <c r="N471">
        <v>1</v>
      </c>
      <c r="O471">
        <v>4.8000000000000001E-2</v>
      </c>
      <c r="P471">
        <v>3.4000000000000002E-2</v>
      </c>
      <c r="Q471">
        <v>4.2999999999999997E-2</v>
      </c>
      <c r="R471">
        <v>0.223</v>
      </c>
      <c r="S471">
        <v>800</v>
      </c>
      <c r="T471">
        <v>4.7799999999999995E-2</v>
      </c>
      <c r="X471">
        <v>363636</v>
      </c>
      <c r="Y471">
        <v>0</v>
      </c>
      <c r="Z471">
        <v>5.5041801920285822</v>
      </c>
      <c r="AA471">
        <v>0</v>
      </c>
      <c r="AB471">
        <v>1623</v>
      </c>
      <c r="AC471">
        <v>18000</v>
      </c>
      <c r="AD471">
        <v>980.78720877621868</v>
      </c>
      <c r="AE471">
        <v>980.78720877621868</v>
      </c>
      <c r="AF471">
        <v>115.15021322235529</v>
      </c>
      <c r="AG471">
        <v>109.96396615353849</v>
      </c>
      <c r="AI471">
        <v>6.6399485285599349</v>
      </c>
      <c r="AJ471">
        <v>765.05561349242976</v>
      </c>
      <c r="AM471">
        <v>0.6919001409649056</v>
      </c>
    </row>
    <row r="472" spans="1:39" x14ac:dyDescent="0.35">
      <c r="A472">
        <v>0.23499999999997412</v>
      </c>
      <c r="B472">
        <v>0.76500000000002588</v>
      </c>
      <c r="C472">
        <v>-4.9999999999994493E-4</v>
      </c>
      <c r="D472">
        <v>0.6</v>
      </c>
      <c r="E472">
        <v>0.2</v>
      </c>
      <c r="F472">
        <v>0.18</v>
      </c>
      <c r="G472">
        <v>0.02</v>
      </c>
      <c r="H472">
        <v>1</v>
      </c>
      <c r="I472">
        <v>0.6</v>
      </c>
      <c r="J472">
        <v>0.2</v>
      </c>
      <c r="K472">
        <v>0.18</v>
      </c>
      <c r="L472">
        <v>0.02</v>
      </c>
      <c r="M472">
        <v>0</v>
      </c>
      <c r="N472">
        <v>1</v>
      </c>
      <c r="O472">
        <v>4.8000000000000001E-2</v>
      </c>
      <c r="P472">
        <v>3.4000000000000002E-2</v>
      </c>
      <c r="Q472">
        <v>4.2999999999999997E-2</v>
      </c>
      <c r="R472">
        <v>0.223</v>
      </c>
      <c r="S472">
        <v>800</v>
      </c>
      <c r="T472">
        <v>4.7799999999999995E-2</v>
      </c>
      <c r="X472">
        <v>363636</v>
      </c>
      <c r="Y472">
        <v>0</v>
      </c>
      <c r="Z472">
        <v>5.4334828011033807</v>
      </c>
      <c r="AA472">
        <v>0</v>
      </c>
      <c r="AB472">
        <v>1623</v>
      </c>
      <c r="AC472">
        <v>18000</v>
      </c>
      <c r="AD472">
        <v>980.78720877621868</v>
      </c>
      <c r="AE472">
        <v>980.78720877621868</v>
      </c>
      <c r="AF472">
        <v>113.67118830760214</v>
      </c>
      <c r="AG472">
        <v>109.97185386024927</v>
      </c>
      <c r="AI472">
        <v>6.6415261551356721</v>
      </c>
      <c r="AJ472">
        <v>766.26353813666833</v>
      </c>
      <c r="AM472">
        <v>0.69090060625083105</v>
      </c>
    </row>
    <row r="473" spans="1:39" x14ac:dyDescent="0.35">
      <c r="A473">
        <v>0.23549999999997406</v>
      </c>
      <c r="B473">
        <v>0.76450000000002594</v>
      </c>
      <c r="C473">
        <v>-4.9999999999994493E-4</v>
      </c>
      <c r="D473">
        <v>0.6</v>
      </c>
      <c r="E473">
        <v>0.2</v>
      </c>
      <c r="F473">
        <v>0.18</v>
      </c>
      <c r="G473">
        <v>0.02</v>
      </c>
      <c r="H473">
        <v>1</v>
      </c>
      <c r="I473">
        <v>0.6</v>
      </c>
      <c r="J473">
        <v>0.2</v>
      </c>
      <c r="K473">
        <v>0.18</v>
      </c>
      <c r="L473">
        <v>0.02</v>
      </c>
      <c r="M473">
        <v>0</v>
      </c>
      <c r="N473">
        <v>1</v>
      </c>
      <c r="O473">
        <v>4.8000000000000001E-2</v>
      </c>
      <c r="P473">
        <v>3.4000000000000002E-2</v>
      </c>
      <c r="Q473">
        <v>4.2999999999999997E-2</v>
      </c>
      <c r="R473">
        <v>0.223</v>
      </c>
      <c r="S473">
        <v>800</v>
      </c>
      <c r="T473">
        <v>4.7799999999999995E-2</v>
      </c>
      <c r="X473">
        <v>363636</v>
      </c>
      <c r="Y473">
        <v>0</v>
      </c>
      <c r="Z473">
        <v>5.3636484416246937</v>
      </c>
      <c r="AA473">
        <v>0</v>
      </c>
      <c r="AB473">
        <v>1623</v>
      </c>
      <c r="AC473">
        <v>18000</v>
      </c>
      <c r="AD473">
        <v>980.78720877621868</v>
      </c>
      <c r="AE473">
        <v>980.78720877621868</v>
      </c>
      <c r="AF473">
        <v>112.21021844403126</v>
      </c>
      <c r="AG473">
        <v>109.97660622666919</v>
      </c>
      <c r="AI473">
        <v>6.6430845229901472</v>
      </c>
      <c r="AJ473">
        <v>767.4585895255417</v>
      </c>
      <c r="AM473">
        <v>0.68990395527210735</v>
      </c>
    </row>
    <row r="474" spans="1:39" x14ac:dyDescent="0.35">
      <c r="A474">
        <v>0.23599999999997401</v>
      </c>
      <c r="B474">
        <v>0.76400000000002599</v>
      </c>
      <c r="C474">
        <v>-4.9999999999994493E-4</v>
      </c>
      <c r="D474">
        <v>0.6</v>
      </c>
      <c r="E474">
        <v>0.2</v>
      </c>
      <c r="F474">
        <v>0.18</v>
      </c>
      <c r="G474">
        <v>0.02</v>
      </c>
      <c r="H474">
        <v>1</v>
      </c>
      <c r="I474">
        <v>0.6</v>
      </c>
      <c r="J474">
        <v>0.2</v>
      </c>
      <c r="K474">
        <v>0.18</v>
      </c>
      <c r="L474">
        <v>0.02</v>
      </c>
      <c r="M474">
        <v>0</v>
      </c>
      <c r="N474">
        <v>1</v>
      </c>
      <c r="O474">
        <v>4.8000000000000001E-2</v>
      </c>
      <c r="P474">
        <v>3.4000000000000002E-2</v>
      </c>
      <c r="Q474">
        <v>4.2999999999999997E-2</v>
      </c>
      <c r="R474">
        <v>0.223</v>
      </c>
      <c r="S474">
        <v>800</v>
      </c>
      <c r="T474">
        <v>4.7799999999999995E-2</v>
      </c>
      <c r="X474">
        <v>363636</v>
      </c>
      <c r="Y474">
        <v>0</v>
      </c>
      <c r="Z474">
        <v>5.294667128601799</v>
      </c>
      <c r="AA474">
        <v>0</v>
      </c>
      <c r="AB474">
        <v>1623</v>
      </c>
      <c r="AC474">
        <v>18000</v>
      </c>
      <c r="AD474">
        <v>980.78720877621868</v>
      </c>
      <c r="AE474">
        <v>980.78720877621868</v>
      </c>
      <c r="AF474">
        <v>110.76709474062341</v>
      </c>
      <c r="AG474">
        <v>109.97828099046994</v>
      </c>
      <c r="AI474">
        <v>6.6446238549404493</v>
      </c>
      <c r="AJ474">
        <v>768.64087278267232</v>
      </c>
      <c r="AM474">
        <v>0.68891017556700995</v>
      </c>
    </row>
    <row r="475" spans="1:39" x14ac:dyDescent="0.35">
      <c r="A475">
        <v>0.23649999999997395</v>
      </c>
      <c r="B475">
        <v>0.76350000000002605</v>
      </c>
      <c r="C475">
        <v>-4.9999999999994493E-4</v>
      </c>
      <c r="D475">
        <v>0.6</v>
      </c>
      <c r="E475">
        <v>0.2</v>
      </c>
      <c r="F475">
        <v>0.18</v>
      </c>
      <c r="G475">
        <v>0.02</v>
      </c>
      <c r="H475">
        <v>1</v>
      </c>
      <c r="I475">
        <v>0.6</v>
      </c>
      <c r="J475">
        <v>0.2</v>
      </c>
      <c r="K475">
        <v>0.18</v>
      </c>
      <c r="L475">
        <v>0.02</v>
      </c>
      <c r="M475">
        <v>0</v>
      </c>
      <c r="N475">
        <v>1</v>
      </c>
      <c r="O475">
        <v>4.8000000000000001E-2</v>
      </c>
      <c r="P475">
        <v>3.4000000000000002E-2</v>
      </c>
      <c r="Q475">
        <v>4.2999999999999997E-2</v>
      </c>
      <c r="R475">
        <v>0.223</v>
      </c>
      <c r="S475">
        <v>800</v>
      </c>
      <c r="T475">
        <v>4.7799999999999995E-2</v>
      </c>
      <c r="X475">
        <v>363636</v>
      </c>
      <c r="Y475">
        <v>0</v>
      </c>
      <c r="Z475">
        <v>5.226528986191088</v>
      </c>
      <c r="AA475">
        <v>0</v>
      </c>
      <c r="AB475">
        <v>1623</v>
      </c>
      <c r="AC475">
        <v>18000</v>
      </c>
      <c r="AD475">
        <v>980.78720877621868</v>
      </c>
      <c r="AE475">
        <v>980.78720877621868</v>
      </c>
      <c r="AF475">
        <v>109.34161058977175</v>
      </c>
      <c r="AG475">
        <v>109.97693496425282</v>
      </c>
      <c r="AI475">
        <v>6.6461443713680239</v>
      </c>
      <c r="AJ475">
        <v>769.81049284455878</v>
      </c>
      <c r="AM475">
        <v>0.68791925474551352</v>
      </c>
    </row>
    <row r="476" spans="1:39" x14ac:dyDescent="0.35">
      <c r="A476">
        <v>0.2369999999999739</v>
      </c>
      <c r="B476">
        <v>0.7630000000000261</v>
      </c>
      <c r="C476">
        <v>-4.9999999999994493E-4</v>
      </c>
      <c r="D476">
        <v>0.6</v>
      </c>
      <c r="E476">
        <v>0.2</v>
      </c>
      <c r="F476">
        <v>0.18</v>
      </c>
      <c r="G476">
        <v>0.02</v>
      </c>
      <c r="H476">
        <v>1</v>
      </c>
      <c r="I476">
        <v>0.6</v>
      </c>
      <c r="J476">
        <v>0.2</v>
      </c>
      <c r="K476">
        <v>0.18</v>
      </c>
      <c r="L476">
        <v>0.02</v>
      </c>
      <c r="M476">
        <v>0</v>
      </c>
      <c r="N476">
        <v>1</v>
      </c>
      <c r="O476">
        <v>4.8000000000000001E-2</v>
      </c>
      <c r="P476">
        <v>3.4000000000000002E-2</v>
      </c>
      <c r="Q476">
        <v>4.2999999999999997E-2</v>
      </c>
      <c r="R476">
        <v>0.223</v>
      </c>
      <c r="S476">
        <v>800</v>
      </c>
      <c r="T476">
        <v>4.7799999999999995E-2</v>
      </c>
      <c r="X476">
        <v>363636</v>
      </c>
      <c r="Y476">
        <v>0</v>
      </c>
      <c r="Z476">
        <v>5.1592242465727551</v>
      </c>
      <c r="AA476">
        <v>0</v>
      </c>
      <c r="AB476">
        <v>1623</v>
      </c>
      <c r="AC476">
        <v>18000</v>
      </c>
      <c r="AD476">
        <v>980.78720877621868</v>
      </c>
      <c r="AE476">
        <v>980.78720877621868</v>
      </c>
      <c r="AF476">
        <v>107.93356164378152</v>
      </c>
      <c r="AG476">
        <v>109.9726240500746</v>
      </c>
      <c r="AI476">
        <v>6.6476462902437472</v>
      </c>
      <c r="AJ476">
        <v>770.96755444331518</v>
      </c>
      <c r="AM476">
        <v>0.68693118048877733</v>
      </c>
    </row>
    <row r="477" spans="1:39" x14ac:dyDescent="0.35">
      <c r="A477">
        <v>0.23749999999997384</v>
      </c>
      <c r="B477">
        <v>0.76250000000002616</v>
      </c>
      <c r="C477">
        <v>-4.9999999999994493E-4</v>
      </c>
      <c r="D477">
        <v>0.6</v>
      </c>
      <c r="E477">
        <v>0.2</v>
      </c>
      <c r="F477">
        <v>0.18</v>
      </c>
      <c r="G477">
        <v>0.02</v>
      </c>
      <c r="H477">
        <v>1</v>
      </c>
      <c r="I477">
        <v>0.6</v>
      </c>
      <c r="J477">
        <v>0.2</v>
      </c>
      <c r="K477">
        <v>0.18</v>
      </c>
      <c r="L477">
        <v>0.02</v>
      </c>
      <c r="M477">
        <v>0</v>
      </c>
      <c r="N477">
        <v>1</v>
      </c>
      <c r="O477">
        <v>4.8000000000000001E-2</v>
      </c>
      <c r="P477">
        <v>3.4000000000000002E-2</v>
      </c>
      <c r="Q477">
        <v>4.2999999999999997E-2</v>
      </c>
      <c r="R477">
        <v>0.223</v>
      </c>
      <c r="S477">
        <v>800</v>
      </c>
      <c r="T477">
        <v>4.7799999999999995E-2</v>
      </c>
      <c r="X477">
        <v>363636</v>
      </c>
      <c r="Y477">
        <v>0</v>
      </c>
      <c r="Z477">
        <v>5.0927432488383229</v>
      </c>
      <c r="AA477">
        <v>0</v>
      </c>
      <c r="AB477">
        <v>1623</v>
      </c>
      <c r="AC477">
        <v>18000</v>
      </c>
      <c r="AD477">
        <v>980.78720877621868</v>
      </c>
      <c r="AE477">
        <v>980.78720877621868</v>
      </c>
      <c r="AF477">
        <v>106.54274579159673</v>
      </c>
      <c r="AG477">
        <v>109.96540325374097</v>
      </c>
      <c r="AI477">
        <v>6.6491298271527439</v>
      </c>
      <c r="AJ477">
        <v>772.11216208988697</v>
      </c>
      <c r="AM477">
        <v>0.68594594054863411</v>
      </c>
    </row>
    <row r="478" spans="1:39" x14ac:dyDescent="0.35">
      <c r="A478">
        <v>0.23799999999997379</v>
      </c>
      <c r="B478">
        <v>0.76200000000002621</v>
      </c>
      <c r="C478">
        <v>-4.9999999999994493E-4</v>
      </c>
      <c r="D478">
        <v>0.6</v>
      </c>
      <c r="E478">
        <v>0.2</v>
      </c>
      <c r="F478">
        <v>0.18</v>
      </c>
      <c r="G478">
        <v>0.02</v>
      </c>
      <c r="H478">
        <v>1</v>
      </c>
      <c r="I478">
        <v>0.6</v>
      </c>
      <c r="J478">
        <v>0.2</v>
      </c>
      <c r="K478">
        <v>0.18</v>
      </c>
      <c r="L478">
        <v>0.02</v>
      </c>
      <c r="M478">
        <v>0</v>
      </c>
      <c r="N478">
        <v>1</v>
      </c>
      <c r="O478">
        <v>4.8000000000000001E-2</v>
      </c>
      <c r="P478">
        <v>3.4000000000000002E-2</v>
      </c>
      <c r="Q478">
        <v>4.2999999999999997E-2</v>
      </c>
      <c r="R478">
        <v>0.223</v>
      </c>
      <c r="S478">
        <v>800</v>
      </c>
      <c r="T478">
        <v>4.7799999999999995E-2</v>
      </c>
      <c r="X478">
        <v>363636</v>
      </c>
      <c r="Y478">
        <v>0</v>
      </c>
      <c r="Z478">
        <v>5.0270764378889146</v>
      </c>
      <c r="AA478">
        <v>0</v>
      </c>
      <c r="AB478">
        <v>1623</v>
      </c>
      <c r="AC478">
        <v>18000</v>
      </c>
      <c r="AD478">
        <v>980.78720877621868</v>
      </c>
      <c r="AE478">
        <v>980.78720877621868</v>
      </c>
      <c r="AF478">
        <v>105.16896313575135</v>
      </c>
      <c r="AG478">
        <v>109.95532669887123</v>
      </c>
      <c r="AI478">
        <v>6.6505951953189797</v>
      </c>
      <c r="AJ478">
        <v>773.2444200577595</v>
      </c>
      <c r="AM478">
        <v>0.6849635227470845</v>
      </c>
    </row>
    <row r="479" spans="1:39" x14ac:dyDescent="0.35">
      <c r="A479">
        <v>0.23849999999997373</v>
      </c>
      <c r="B479">
        <v>0.76150000000002627</v>
      </c>
      <c r="C479">
        <v>-4.9999999999994493E-4</v>
      </c>
      <c r="D479">
        <v>0.6</v>
      </c>
      <c r="E479">
        <v>0.2</v>
      </c>
      <c r="F479">
        <v>0.18</v>
      </c>
      <c r="G479">
        <v>0.02</v>
      </c>
      <c r="H479">
        <v>1</v>
      </c>
      <c r="I479">
        <v>0.6</v>
      </c>
      <c r="J479">
        <v>0.2</v>
      </c>
      <c r="K479">
        <v>0.18</v>
      </c>
      <c r="L479">
        <v>0.02</v>
      </c>
      <c r="M479">
        <v>0</v>
      </c>
      <c r="N479">
        <v>1</v>
      </c>
      <c r="O479">
        <v>4.8000000000000001E-2</v>
      </c>
      <c r="P479">
        <v>3.4000000000000002E-2</v>
      </c>
      <c r="Q479">
        <v>4.2999999999999997E-2</v>
      </c>
      <c r="R479">
        <v>0.223</v>
      </c>
      <c r="S479">
        <v>800</v>
      </c>
      <c r="T479">
        <v>4.7799999999999995E-2</v>
      </c>
      <c r="X479">
        <v>363636</v>
      </c>
      <c r="Y479">
        <v>0</v>
      </c>
      <c r="Z479">
        <v>4.9622143633441738</v>
      </c>
      <c r="AA479">
        <v>0</v>
      </c>
      <c r="AB479">
        <v>1623</v>
      </c>
      <c r="AC479">
        <v>18000</v>
      </c>
      <c r="AD479">
        <v>980.78720877621868</v>
      </c>
      <c r="AE479">
        <v>980.78720877621868</v>
      </c>
      <c r="AF479">
        <v>103.8120159695434</v>
      </c>
      <c r="AG479">
        <v>109.94244764073848</v>
      </c>
      <c r="AI479">
        <v>6.6520426056296014</v>
      </c>
      <c r="AJ479">
        <v>774.36443236712898</v>
      </c>
      <c r="AM479">
        <v>0.68398391497579525</v>
      </c>
    </row>
    <row r="480" spans="1:39" x14ac:dyDescent="0.35">
      <c r="A480">
        <v>0.23899999999997368</v>
      </c>
      <c r="B480">
        <v>0.76100000000002632</v>
      </c>
      <c r="C480">
        <v>-4.9999999999994493E-4</v>
      </c>
      <c r="D480">
        <v>0.6</v>
      </c>
      <c r="E480">
        <v>0.2</v>
      </c>
      <c r="F480">
        <v>0.18</v>
      </c>
      <c r="G480">
        <v>0.02</v>
      </c>
      <c r="H480">
        <v>1</v>
      </c>
      <c r="I480">
        <v>0.6</v>
      </c>
      <c r="J480">
        <v>0.2</v>
      </c>
      <c r="K480">
        <v>0.18</v>
      </c>
      <c r="L480">
        <v>0.02</v>
      </c>
      <c r="M480">
        <v>0</v>
      </c>
      <c r="N480">
        <v>1</v>
      </c>
      <c r="O480">
        <v>4.8000000000000001E-2</v>
      </c>
      <c r="P480">
        <v>3.4000000000000002E-2</v>
      </c>
      <c r="Q480">
        <v>4.2999999999999997E-2</v>
      </c>
      <c r="R480">
        <v>0.223</v>
      </c>
      <c r="S480">
        <v>800</v>
      </c>
      <c r="T480">
        <v>4.7799999999999995E-2</v>
      </c>
      <c r="X480">
        <v>363636</v>
      </c>
      <c r="Y480">
        <v>0</v>
      </c>
      <c r="Z480">
        <v>4.8981476784617355</v>
      </c>
      <c r="AA480">
        <v>0</v>
      </c>
      <c r="AB480">
        <v>1623</v>
      </c>
      <c r="AC480">
        <v>18000</v>
      </c>
      <c r="AD480">
        <v>980.78720877621868</v>
      </c>
      <c r="AE480">
        <v>980.78720877621868</v>
      </c>
      <c r="AF480">
        <v>102.47170875442963</v>
      </c>
      <c r="AG480">
        <v>109.92681847988847</v>
      </c>
      <c r="AI480">
        <v>6.6534722666590556</v>
      </c>
      <c r="AJ480">
        <v>775.47230276954883</v>
      </c>
      <c r="AM480">
        <v>0.68300710519560126</v>
      </c>
    </row>
    <row r="481" spans="1:39" x14ac:dyDescent="0.35">
      <c r="A481">
        <v>0.23949999999997362</v>
      </c>
      <c r="B481">
        <v>0.76050000000002638</v>
      </c>
      <c r="C481">
        <v>-4.9999999999994493E-4</v>
      </c>
      <c r="D481">
        <v>0.6</v>
      </c>
      <c r="E481">
        <v>0.2</v>
      </c>
      <c r="F481">
        <v>0.18</v>
      </c>
      <c r="G481">
        <v>0.02</v>
      </c>
      <c r="H481">
        <v>1</v>
      </c>
      <c r="I481">
        <v>0.6</v>
      </c>
      <c r="J481">
        <v>0.2</v>
      </c>
      <c r="K481">
        <v>0.18</v>
      </c>
      <c r="L481">
        <v>0.02</v>
      </c>
      <c r="M481">
        <v>0</v>
      </c>
      <c r="N481">
        <v>1</v>
      </c>
      <c r="O481">
        <v>4.8000000000000001E-2</v>
      </c>
      <c r="P481">
        <v>3.4000000000000002E-2</v>
      </c>
      <c r="Q481">
        <v>4.2999999999999997E-2</v>
      </c>
      <c r="R481">
        <v>0.223</v>
      </c>
      <c r="S481">
        <v>800</v>
      </c>
      <c r="T481">
        <v>4.7799999999999995E-2</v>
      </c>
      <c r="X481">
        <v>363636</v>
      </c>
      <c r="Y481">
        <v>0</v>
      </c>
      <c r="Z481">
        <v>4.8348671390671507</v>
      </c>
      <c r="AA481">
        <v>0</v>
      </c>
      <c r="AB481">
        <v>1623</v>
      </c>
      <c r="AC481">
        <v>18000</v>
      </c>
      <c r="AD481">
        <v>980.78720877621868</v>
      </c>
      <c r="AE481">
        <v>980.78720877621868</v>
      </c>
      <c r="AF481">
        <v>101.14784809763914</v>
      </c>
      <c r="AG481">
        <v>109.90849077554138</v>
      </c>
      <c r="AI481">
        <v>6.6548843846929655</v>
      </c>
      <c r="AJ481">
        <v>776.5681347330285</v>
      </c>
      <c r="AM481">
        <v>0.68203308143601327</v>
      </c>
    </row>
    <row r="482" spans="1:39" x14ac:dyDescent="0.35">
      <c r="A482">
        <v>0.23999999999997357</v>
      </c>
      <c r="B482">
        <v>0.76000000000002643</v>
      </c>
      <c r="C482">
        <v>-4.9999999999994493E-4</v>
      </c>
      <c r="D482">
        <v>0.6</v>
      </c>
      <c r="E482">
        <v>0.2</v>
      </c>
      <c r="F482">
        <v>0.18</v>
      </c>
      <c r="G482">
        <v>0.02</v>
      </c>
      <c r="H482">
        <v>1</v>
      </c>
      <c r="I482">
        <v>0.6</v>
      </c>
      <c r="J482">
        <v>0.2</v>
      </c>
      <c r="K482">
        <v>0.18</v>
      </c>
      <c r="L482">
        <v>0.02</v>
      </c>
      <c r="M482">
        <v>0</v>
      </c>
      <c r="N482">
        <v>1</v>
      </c>
      <c r="O482">
        <v>4.8000000000000001E-2</v>
      </c>
      <c r="P482">
        <v>3.4000000000000002E-2</v>
      </c>
      <c r="Q482">
        <v>4.2999999999999997E-2</v>
      </c>
      <c r="R482">
        <v>0.223</v>
      </c>
      <c r="S482">
        <v>800</v>
      </c>
      <c r="T482">
        <v>4.7799999999999995E-2</v>
      </c>
      <c r="X482">
        <v>363636</v>
      </c>
      <c r="Y482">
        <v>0</v>
      </c>
      <c r="Z482">
        <v>4.7723636024941749</v>
      </c>
      <c r="AA482">
        <v>0</v>
      </c>
      <c r="AB482">
        <v>1623</v>
      </c>
      <c r="AC482">
        <v>18000</v>
      </c>
      <c r="AD482">
        <v>980.78720877621868</v>
      </c>
      <c r="AE482">
        <v>980.78720877621868</v>
      </c>
      <c r="AF482">
        <v>99.840242730003666</v>
      </c>
      <c r="AG482">
        <v>109.88751525877984</v>
      </c>
      <c r="AI482">
        <v>6.6562791637517771</v>
      </c>
      <c r="AJ482">
        <v>777.65203142758173</v>
      </c>
      <c r="AM482">
        <v>0.68106183179472779</v>
      </c>
    </row>
    <row r="483" spans="1:39" x14ac:dyDescent="0.35">
      <c r="A483">
        <v>0.24049999999997351</v>
      </c>
      <c r="B483">
        <v>0.75950000000002649</v>
      </c>
      <c r="C483">
        <v>-4.9999999999994493E-4</v>
      </c>
      <c r="D483">
        <v>0.6</v>
      </c>
      <c r="E483">
        <v>0.2</v>
      </c>
      <c r="F483">
        <v>0.18</v>
      </c>
      <c r="G483">
        <v>0.02</v>
      </c>
      <c r="H483">
        <v>1</v>
      </c>
      <c r="I483">
        <v>0.6</v>
      </c>
      <c r="J483">
        <v>0.2</v>
      </c>
      <c r="K483">
        <v>0.18</v>
      </c>
      <c r="L483">
        <v>0.02</v>
      </c>
      <c r="M483">
        <v>0</v>
      </c>
      <c r="N483">
        <v>1</v>
      </c>
      <c r="O483">
        <v>4.8000000000000001E-2</v>
      </c>
      <c r="P483">
        <v>3.4000000000000002E-2</v>
      </c>
      <c r="Q483">
        <v>4.2999999999999997E-2</v>
      </c>
      <c r="R483">
        <v>0.223</v>
      </c>
      <c r="S483">
        <v>800</v>
      </c>
      <c r="T483">
        <v>4.7799999999999995E-2</v>
      </c>
      <c r="X483">
        <v>363636</v>
      </c>
      <c r="Y483">
        <v>0</v>
      </c>
      <c r="Z483">
        <v>4.710628026535324</v>
      </c>
      <c r="AA483">
        <v>0</v>
      </c>
      <c r="AB483">
        <v>1623</v>
      </c>
      <c r="AC483">
        <v>18000</v>
      </c>
      <c r="AD483">
        <v>980.78720877621868</v>
      </c>
      <c r="AE483">
        <v>980.78720877621868</v>
      </c>
      <c r="AF483">
        <v>98.548703484002601</v>
      </c>
      <c r="AG483">
        <v>109.86394184552667</v>
      </c>
      <c r="AI483">
        <v>6.6576568056141783</v>
      </c>
      <c r="AJ483">
        <v>778.72409571122023</v>
      </c>
      <c r="AM483">
        <v>0.68009334443714331</v>
      </c>
    </row>
    <row r="484" spans="1:39" x14ac:dyDescent="0.35">
      <c r="A484">
        <v>0.24099999999997346</v>
      </c>
      <c r="B484">
        <v>0.75900000000002654</v>
      </c>
      <c r="C484">
        <v>-4.9999999999994493E-4</v>
      </c>
      <c r="D484">
        <v>0.6</v>
      </c>
      <c r="E484">
        <v>0.2</v>
      </c>
      <c r="F484">
        <v>0.18</v>
      </c>
      <c r="G484">
        <v>0.02</v>
      </c>
      <c r="H484">
        <v>1</v>
      </c>
      <c r="I484">
        <v>0.6</v>
      </c>
      <c r="J484">
        <v>0.2</v>
      </c>
      <c r="K484">
        <v>0.18</v>
      </c>
      <c r="L484">
        <v>0.02</v>
      </c>
      <c r="M484">
        <v>0</v>
      </c>
      <c r="N484">
        <v>1</v>
      </c>
      <c r="O484">
        <v>4.8000000000000001E-2</v>
      </c>
      <c r="P484">
        <v>3.4000000000000002E-2</v>
      </c>
      <c r="Q484">
        <v>4.2999999999999997E-2</v>
      </c>
      <c r="R484">
        <v>0.223</v>
      </c>
      <c r="S484">
        <v>800</v>
      </c>
      <c r="T484">
        <v>4.7799999999999995E-2</v>
      </c>
      <c r="X484">
        <v>363636</v>
      </c>
      <c r="Y484">
        <v>0</v>
      </c>
      <c r="Z484">
        <v>4.6496514684026016</v>
      </c>
      <c r="AA484">
        <v>0</v>
      </c>
      <c r="AB484">
        <v>1623</v>
      </c>
      <c r="AC484">
        <v>18000</v>
      </c>
      <c r="AD484">
        <v>980.78720877621868</v>
      </c>
      <c r="AE484">
        <v>980.78720877621868</v>
      </c>
      <c r="AF484">
        <v>97.273043272020971</v>
      </c>
      <c r="AG484">
        <v>109.83781964931607</v>
      </c>
      <c r="AI484">
        <v>6.6590175098402922</v>
      </c>
      <c r="AJ484">
        <v>779.78443011638205</v>
      </c>
      <c r="AM484">
        <v>0.67912760759587887</v>
      </c>
    </row>
    <row r="485" spans="1:39" x14ac:dyDescent="0.35">
      <c r="A485">
        <v>0.2414999999999734</v>
      </c>
      <c r="B485">
        <v>0.7585000000000266</v>
      </c>
      <c r="C485">
        <v>-4.9999999999994493E-4</v>
      </c>
      <c r="D485">
        <v>0.6</v>
      </c>
      <c r="E485">
        <v>0.2</v>
      </c>
      <c r="F485">
        <v>0.18</v>
      </c>
      <c r="G485">
        <v>0.02</v>
      </c>
      <c r="H485">
        <v>1</v>
      </c>
      <c r="I485">
        <v>0.6</v>
      </c>
      <c r="J485">
        <v>0.2</v>
      </c>
      <c r="K485">
        <v>0.18</v>
      </c>
      <c r="L485">
        <v>0.02</v>
      </c>
      <c r="M485">
        <v>0</v>
      </c>
      <c r="N485">
        <v>1</v>
      </c>
      <c r="O485">
        <v>4.8000000000000001E-2</v>
      </c>
      <c r="P485">
        <v>3.4000000000000002E-2</v>
      </c>
      <c r="Q485">
        <v>4.2999999999999997E-2</v>
      </c>
      <c r="R485">
        <v>0.223</v>
      </c>
      <c r="S485">
        <v>800</v>
      </c>
      <c r="T485">
        <v>4.7799999999999995E-2</v>
      </c>
      <c r="X485">
        <v>363636</v>
      </c>
      <c r="Y485">
        <v>0</v>
      </c>
      <c r="Z485">
        <v>4.5894250836983153</v>
      </c>
      <c r="AA485">
        <v>0</v>
      </c>
      <c r="AB485">
        <v>1623</v>
      </c>
      <c r="AC485">
        <v>18000</v>
      </c>
      <c r="AD485">
        <v>980.78720877621868</v>
      </c>
      <c r="AE485">
        <v>980.78720877621868</v>
      </c>
      <c r="AF485">
        <v>96.013077064818319</v>
      </c>
      <c r="AG485">
        <v>109.80919699386163</v>
      </c>
      <c r="AI485">
        <v>6.6603614737946417</v>
      </c>
      <c r="AJ485">
        <v>780.83313683678568</v>
      </c>
      <c r="AM485">
        <v>0.67816460957029789</v>
      </c>
    </row>
    <row r="486" spans="1:39" x14ac:dyDescent="0.35">
      <c r="A486">
        <v>0.24199999999997335</v>
      </c>
      <c r="B486">
        <v>0.75800000000002665</v>
      </c>
      <c r="C486">
        <v>-4.9999999999994493E-4</v>
      </c>
      <c r="D486">
        <v>0.6</v>
      </c>
      <c r="E486">
        <v>0.2</v>
      </c>
      <c r="F486">
        <v>0.18</v>
      </c>
      <c r="G486">
        <v>0.02</v>
      </c>
      <c r="H486">
        <v>1</v>
      </c>
      <c r="I486">
        <v>0.6</v>
      </c>
      <c r="J486">
        <v>0.2</v>
      </c>
      <c r="K486">
        <v>0.18</v>
      </c>
      <c r="L486">
        <v>0.02</v>
      </c>
      <c r="M486">
        <v>0</v>
      </c>
      <c r="N486">
        <v>1</v>
      </c>
      <c r="O486">
        <v>4.8000000000000001E-2</v>
      </c>
      <c r="P486">
        <v>3.4000000000000002E-2</v>
      </c>
      <c r="Q486">
        <v>4.2999999999999997E-2</v>
      </c>
      <c r="R486">
        <v>0.223</v>
      </c>
      <c r="S486">
        <v>800</v>
      </c>
      <c r="T486">
        <v>4.7799999999999995E-2</v>
      </c>
      <c r="X486">
        <v>363636</v>
      </c>
      <c r="Y486">
        <v>0</v>
      </c>
      <c r="Z486">
        <v>4.5299401253958775</v>
      </c>
      <c r="AA486">
        <v>0</v>
      </c>
      <c r="AB486">
        <v>1623</v>
      </c>
      <c r="AC486">
        <v>18000</v>
      </c>
      <c r="AD486">
        <v>980.78720877621868</v>
      </c>
      <c r="AE486">
        <v>980.78720877621868</v>
      </c>
      <c r="AF486">
        <v>94.768621870206658</v>
      </c>
      <c r="AG486">
        <v>109.77812142542433</v>
      </c>
      <c r="AI486">
        <v>6.6616888926688933</v>
      </c>
      <c r="AJ486">
        <v>781.87031771470436</v>
      </c>
      <c r="AM486">
        <v>0.67720433872603536</v>
      </c>
    </row>
    <row r="487" spans="1:39" x14ac:dyDescent="0.35">
      <c r="A487">
        <v>0.24249999999997329</v>
      </c>
      <c r="B487">
        <v>0.75750000000002671</v>
      </c>
      <c r="C487">
        <v>-4.9999999999994493E-4</v>
      </c>
      <c r="D487">
        <v>0.6</v>
      </c>
      <c r="E487">
        <v>0.2</v>
      </c>
      <c r="F487">
        <v>0.18</v>
      </c>
      <c r="G487">
        <v>0.02</v>
      </c>
      <c r="H487">
        <v>1</v>
      </c>
      <c r="I487">
        <v>0.6</v>
      </c>
      <c r="J487">
        <v>0.2</v>
      </c>
      <c r="K487">
        <v>0.18</v>
      </c>
      <c r="L487">
        <v>0.02</v>
      </c>
      <c r="M487">
        <v>0</v>
      </c>
      <c r="N487">
        <v>1</v>
      </c>
      <c r="O487">
        <v>4.8000000000000001E-2</v>
      </c>
      <c r="P487">
        <v>3.4000000000000002E-2</v>
      </c>
      <c r="Q487">
        <v>4.2999999999999997E-2</v>
      </c>
      <c r="R487">
        <v>0.223</v>
      </c>
      <c r="S487">
        <v>800</v>
      </c>
      <c r="T487">
        <v>4.7799999999999995E-2</v>
      </c>
      <c r="X487">
        <v>363636</v>
      </c>
      <c r="Y487">
        <v>0</v>
      </c>
      <c r="Z487">
        <v>4.4711879428305137</v>
      </c>
      <c r="AA487">
        <v>0</v>
      </c>
      <c r="AB487">
        <v>1623</v>
      </c>
      <c r="AC487">
        <v>18000</v>
      </c>
      <c r="AD487">
        <v>980.78720877621868</v>
      </c>
      <c r="AE487">
        <v>980.78720877621868</v>
      </c>
      <c r="AF487">
        <v>93.539496711935428</v>
      </c>
      <c r="AG487">
        <v>109.74463972498414</v>
      </c>
      <c r="AI487">
        <v>6.6629999595043827</v>
      </c>
      <c r="AJ487">
        <v>782.89607422865629</v>
      </c>
      <c r="AM487">
        <v>0.6762467834945296</v>
      </c>
    </row>
    <row r="488" spans="1:39" x14ac:dyDescent="0.35">
      <c r="A488">
        <v>0.24299999999997324</v>
      </c>
      <c r="B488">
        <v>0.75700000000002676</v>
      </c>
      <c r="C488">
        <v>-4.9999999999994493E-4</v>
      </c>
      <c r="D488">
        <v>0.6</v>
      </c>
      <c r="E488">
        <v>0.2</v>
      </c>
      <c r="F488">
        <v>0.18</v>
      </c>
      <c r="G488">
        <v>0.02</v>
      </c>
      <c r="H488">
        <v>1</v>
      </c>
      <c r="I488">
        <v>0.6</v>
      </c>
      <c r="J488">
        <v>0.2</v>
      </c>
      <c r="K488">
        <v>0.18</v>
      </c>
      <c r="L488">
        <v>0.02</v>
      </c>
      <c r="M488">
        <v>0</v>
      </c>
      <c r="N488">
        <v>1</v>
      </c>
      <c r="O488">
        <v>4.8000000000000001E-2</v>
      </c>
      <c r="P488">
        <v>3.4000000000000002E-2</v>
      </c>
      <c r="Q488">
        <v>4.2999999999999997E-2</v>
      </c>
      <c r="R488">
        <v>0.223</v>
      </c>
      <c r="S488">
        <v>800</v>
      </c>
      <c r="T488">
        <v>4.7799999999999995E-2</v>
      </c>
      <c r="X488">
        <v>363636</v>
      </c>
      <c r="Y488">
        <v>0</v>
      </c>
      <c r="Z488">
        <v>4.4131599806997741</v>
      </c>
      <c r="AA488">
        <v>0</v>
      </c>
      <c r="AB488">
        <v>1623</v>
      </c>
      <c r="AC488">
        <v>18000</v>
      </c>
      <c r="AD488">
        <v>980.78720877621868</v>
      </c>
      <c r="AE488">
        <v>980.78720877621868</v>
      </c>
      <c r="AF488">
        <v>92.32552260878191</v>
      </c>
      <c r="AG488">
        <v>109.7087979202183</v>
      </c>
      <c r="AI488">
        <v>6.6642948652144138</v>
      </c>
      <c r="AJ488">
        <v>783.91050748149314</v>
      </c>
      <c r="AM488">
        <v>0.67529193237255747</v>
      </c>
    </row>
    <row r="489" spans="1:39" x14ac:dyDescent="0.35">
      <c r="A489">
        <v>0.24349999999997318</v>
      </c>
      <c r="B489">
        <v>0.75650000000002682</v>
      </c>
      <c r="C489">
        <v>-4.9999999999994493E-4</v>
      </c>
      <c r="D489">
        <v>0.6</v>
      </c>
      <c r="E489">
        <v>0.2</v>
      </c>
      <c r="F489">
        <v>0.18</v>
      </c>
      <c r="G489">
        <v>0.02</v>
      </c>
      <c r="H489">
        <v>1</v>
      </c>
      <c r="I489">
        <v>0.6</v>
      </c>
      <c r="J489">
        <v>0.2</v>
      </c>
      <c r="K489">
        <v>0.18</v>
      </c>
      <c r="L489">
        <v>0.02</v>
      </c>
      <c r="M489">
        <v>0</v>
      </c>
      <c r="N489">
        <v>1</v>
      </c>
      <c r="O489">
        <v>4.8000000000000001E-2</v>
      </c>
      <c r="P489">
        <v>3.4000000000000002E-2</v>
      </c>
      <c r="Q489">
        <v>4.2999999999999997E-2</v>
      </c>
      <c r="R489">
        <v>0.223</v>
      </c>
      <c r="S489">
        <v>800</v>
      </c>
      <c r="T489">
        <v>4.7799999999999995E-2</v>
      </c>
      <c r="X489">
        <v>363636</v>
      </c>
      <c r="Y489">
        <v>0</v>
      </c>
      <c r="Z489">
        <v>4.3558477780737777</v>
      </c>
      <c r="AA489">
        <v>0</v>
      </c>
      <c r="AB489">
        <v>1623</v>
      </c>
      <c r="AC489">
        <v>18000</v>
      </c>
      <c r="AD489">
        <v>980.78720877621868</v>
      </c>
      <c r="AE489">
        <v>980.78720877621868</v>
      </c>
      <c r="AF489">
        <v>91.126522553844723</v>
      </c>
      <c r="AG489">
        <v>109.67064129728941</v>
      </c>
      <c r="AI489">
        <v>6.6655737986063466</v>
      </c>
      <c r="AJ489">
        <v>784.91371818889115</v>
      </c>
      <c r="AM489">
        <v>0.67433977392177369</v>
      </c>
    </row>
    <row r="490" spans="1:39" x14ac:dyDescent="0.35">
      <c r="A490">
        <v>0.24399999999997313</v>
      </c>
      <c r="B490">
        <v>0.75600000000002687</v>
      </c>
      <c r="C490">
        <v>-4.9999999999994493E-4</v>
      </c>
      <c r="D490">
        <v>0.6</v>
      </c>
      <c r="E490">
        <v>0.2</v>
      </c>
      <c r="F490">
        <v>0.18</v>
      </c>
      <c r="G490">
        <v>0.02</v>
      </c>
      <c r="H490">
        <v>1</v>
      </c>
      <c r="I490">
        <v>0.6</v>
      </c>
      <c r="J490">
        <v>0.2</v>
      </c>
      <c r="K490">
        <v>0.18</v>
      </c>
      <c r="L490">
        <v>0.02</v>
      </c>
      <c r="M490">
        <v>0</v>
      </c>
      <c r="N490">
        <v>1</v>
      </c>
      <c r="O490">
        <v>4.8000000000000001E-2</v>
      </c>
      <c r="P490">
        <v>3.4000000000000002E-2</v>
      </c>
      <c r="Q490">
        <v>4.2999999999999997E-2</v>
      </c>
      <c r="R490">
        <v>0.223</v>
      </c>
      <c r="S490">
        <v>800</v>
      </c>
      <c r="T490">
        <v>4.7799999999999995E-2</v>
      </c>
      <c r="X490">
        <v>363636</v>
      </c>
      <c r="Y490">
        <v>0</v>
      </c>
      <c r="Z490">
        <v>4.2992429674150783</v>
      </c>
      <c r="AA490">
        <v>0</v>
      </c>
      <c r="AB490">
        <v>1623</v>
      </c>
      <c r="AC490">
        <v>18000</v>
      </c>
      <c r="AD490">
        <v>980.78720877621868</v>
      </c>
      <c r="AE490">
        <v>980.78720877621868</v>
      </c>
      <c r="AF490">
        <v>89.942321494039319</v>
      </c>
      <c r="AG490">
        <v>109.63021441244668</v>
      </c>
      <c r="AI490">
        <v>6.666836946403472</v>
      </c>
      <c r="AJ490">
        <v>785.90580666823359</v>
      </c>
      <c r="AM490">
        <v>0.67339029676825435</v>
      </c>
    </row>
    <row r="491" spans="1:39" x14ac:dyDescent="0.35">
      <c r="A491">
        <v>0.24449999999997307</v>
      </c>
      <c r="B491">
        <v>0.75550000000002693</v>
      </c>
      <c r="C491">
        <v>-4.9999999999994493E-4</v>
      </c>
      <c r="D491">
        <v>0.6</v>
      </c>
      <c r="E491">
        <v>0.2</v>
      </c>
      <c r="F491">
        <v>0.18</v>
      </c>
      <c r="G491">
        <v>0.02</v>
      </c>
      <c r="H491">
        <v>1</v>
      </c>
      <c r="I491">
        <v>0.6</v>
      </c>
      <c r="J491">
        <v>0.2</v>
      </c>
      <c r="K491">
        <v>0.18</v>
      </c>
      <c r="L491">
        <v>0.02</v>
      </c>
      <c r="M491">
        <v>0</v>
      </c>
      <c r="N491">
        <v>1</v>
      </c>
      <c r="O491">
        <v>4.8000000000000001E-2</v>
      </c>
      <c r="P491">
        <v>3.4000000000000002E-2</v>
      </c>
      <c r="Q491">
        <v>4.2999999999999997E-2</v>
      </c>
      <c r="R491">
        <v>0.223</v>
      </c>
      <c r="S491">
        <v>800</v>
      </c>
      <c r="T491">
        <v>4.7799999999999995E-2</v>
      </c>
      <c r="X491">
        <v>363636</v>
      </c>
      <c r="Y491">
        <v>0</v>
      </c>
      <c r="Z491">
        <v>4.2433372736080859</v>
      </c>
      <c r="AA491">
        <v>0</v>
      </c>
      <c r="AB491">
        <v>1623</v>
      </c>
      <c r="AC491">
        <v>18000</v>
      </c>
      <c r="AD491">
        <v>980.78720877621868</v>
      </c>
      <c r="AE491">
        <v>980.78720877621868</v>
      </c>
      <c r="AF491">
        <v>88.772746309792609</v>
      </c>
      <c r="AG491">
        <v>109.58756110344331</v>
      </c>
      <c r="AI491">
        <v>6.6680844932666687</v>
      </c>
      <c r="AJ491">
        <v>786.88687282787362</v>
      </c>
      <c r="AM491">
        <v>0.6724434896020437</v>
      </c>
    </row>
    <row r="492" spans="1:39" x14ac:dyDescent="0.35">
      <c r="A492">
        <v>0.24499999999997302</v>
      </c>
      <c r="B492">
        <v>0.75500000000002698</v>
      </c>
      <c r="C492">
        <v>-4.9999999999994493E-4</v>
      </c>
      <c r="D492">
        <v>0.6</v>
      </c>
      <c r="E492">
        <v>0.2</v>
      </c>
      <c r="F492">
        <v>0.18</v>
      </c>
      <c r="G492">
        <v>0.02</v>
      </c>
      <c r="H492">
        <v>1</v>
      </c>
      <c r="I492">
        <v>0.6</v>
      </c>
      <c r="J492">
        <v>0.2</v>
      </c>
      <c r="K492">
        <v>0.18</v>
      </c>
      <c r="L492">
        <v>0.02</v>
      </c>
      <c r="M492">
        <v>0</v>
      </c>
      <c r="N492">
        <v>1</v>
      </c>
      <c r="O492">
        <v>4.8000000000000001E-2</v>
      </c>
      <c r="P492">
        <v>3.4000000000000002E-2</v>
      </c>
      <c r="Q492">
        <v>4.2999999999999997E-2</v>
      </c>
      <c r="R492">
        <v>0.223</v>
      </c>
      <c r="S492">
        <v>800</v>
      </c>
      <c r="T492">
        <v>4.7799999999999995E-2</v>
      </c>
      <c r="X492">
        <v>363636</v>
      </c>
      <c r="Y492">
        <v>0</v>
      </c>
      <c r="Z492">
        <v>4.1881225129979427</v>
      </c>
      <c r="AA492">
        <v>0</v>
      </c>
      <c r="AB492">
        <v>1623</v>
      </c>
      <c r="AC492">
        <v>18000</v>
      </c>
      <c r="AD492">
        <v>980.78720877621868</v>
      </c>
      <c r="AE492">
        <v>980.78720877621868</v>
      </c>
      <c r="AF492">
        <v>87.617625794936046</v>
      </c>
      <c r="AG492">
        <v>109.54272450077288</v>
      </c>
      <c r="AI492">
        <v>6.6693166218158488</v>
      </c>
      <c r="AJ492">
        <v>787.85701615677158</v>
      </c>
      <c r="AM492">
        <v>0.67149934117670551</v>
      </c>
    </row>
    <row r="493" spans="1:39" x14ac:dyDescent="0.35">
      <c r="A493">
        <v>0.24549999999997296</v>
      </c>
      <c r="B493">
        <v>0.75450000000002704</v>
      </c>
      <c r="C493">
        <v>-4.9999999999994493E-4</v>
      </c>
      <c r="D493">
        <v>0.6</v>
      </c>
      <c r="E493">
        <v>0.2</v>
      </c>
      <c r="F493">
        <v>0.18</v>
      </c>
      <c r="G493">
        <v>0.02</v>
      </c>
      <c r="H493">
        <v>1</v>
      </c>
      <c r="I493">
        <v>0.6</v>
      </c>
      <c r="J493">
        <v>0.2</v>
      </c>
      <c r="K493">
        <v>0.18</v>
      </c>
      <c r="L493">
        <v>0.02</v>
      </c>
      <c r="M493">
        <v>0</v>
      </c>
      <c r="N493">
        <v>1</v>
      </c>
      <c r="O493">
        <v>4.8000000000000001E-2</v>
      </c>
      <c r="P493">
        <v>3.4000000000000002E-2</v>
      </c>
      <c r="Q493">
        <v>4.2999999999999997E-2</v>
      </c>
      <c r="R493">
        <v>0.223</v>
      </c>
      <c r="S493">
        <v>800</v>
      </c>
      <c r="T493">
        <v>4.7799999999999995E-2</v>
      </c>
      <c r="X493">
        <v>363636</v>
      </c>
      <c r="Y493">
        <v>0</v>
      </c>
      <c r="Z493">
        <v>4.1335905924387744</v>
      </c>
      <c r="AA493">
        <v>0</v>
      </c>
      <c r="AB493">
        <v>1623</v>
      </c>
      <c r="AC493">
        <v>18000</v>
      </c>
      <c r="AD493">
        <v>980.78720877621868</v>
      </c>
      <c r="AE493">
        <v>980.78720877621868</v>
      </c>
      <c r="AF493">
        <v>86.476790636794462</v>
      </c>
      <c r="AG493">
        <v>109.49574703872813</v>
      </c>
      <c r="AI493">
        <v>6.6705335126512004</v>
      </c>
      <c r="AJ493">
        <v>788.81633571450732</v>
      </c>
      <c r="AM493">
        <v>0.67055784030887711</v>
      </c>
    </row>
    <row r="494" spans="1:39" x14ac:dyDescent="0.35">
      <c r="A494">
        <v>0.24599999999997291</v>
      </c>
      <c r="B494">
        <v>0.75400000000002709</v>
      </c>
      <c r="C494">
        <v>-4.9999999999994493E-4</v>
      </c>
      <c r="D494">
        <v>0.6</v>
      </c>
      <c r="E494">
        <v>0.2</v>
      </c>
      <c r="F494">
        <v>0.18</v>
      </c>
      <c r="G494">
        <v>0.02</v>
      </c>
      <c r="H494">
        <v>1</v>
      </c>
      <c r="I494">
        <v>0.6</v>
      </c>
      <c r="J494">
        <v>0.2</v>
      </c>
      <c r="K494">
        <v>0.18</v>
      </c>
      <c r="L494">
        <v>0.02</v>
      </c>
      <c r="M494">
        <v>0</v>
      </c>
      <c r="N494">
        <v>1</v>
      </c>
      <c r="O494">
        <v>4.8000000000000001E-2</v>
      </c>
      <c r="P494">
        <v>3.4000000000000002E-2</v>
      </c>
      <c r="Q494">
        <v>4.2999999999999997E-2</v>
      </c>
      <c r="R494">
        <v>0.223</v>
      </c>
      <c r="S494">
        <v>800</v>
      </c>
      <c r="T494">
        <v>4.7799999999999995E-2</v>
      </c>
      <c r="X494">
        <v>363636</v>
      </c>
      <c r="Y494">
        <v>0</v>
      </c>
      <c r="Z494">
        <v>4.0797335083512287</v>
      </c>
      <c r="AA494">
        <v>0</v>
      </c>
      <c r="AB494">
        <v>1623</v>
      </c>
      <c r="AC494">
        <v>18000</v>
      </c>
      <c r="AD494">
        <v>980.78720877621868</v>
      </c>
      <c r="AE494">
        <v>980.78720877621868</v>
      </c>
      <c r="AF494">
        <v>85.350073396469227</v>
      </c>
      <c r="AG494">
        <v>109.44667046628452</v>
      </c>
      <c r="AI494">
        <v>6.6717353443742136</v>
      </c>
      <c r="AJ494">
        <v>789.76493012164622</v>
      </c>
      <c r="AM494">
        <v>0.66961897587782859</v>
      </c>
    </row>
    <row r="495" spans="1:39" x14ac:dyDescent="0.35">
      <c r="A495">
        <v>0.24649999999997285</v>
      </c>
      <c r="B495">
        <v>0.75350000000002715</v>
      </c>
      <c r="C495">
        <v>-4.9999999999994493E-4</v>
      </c>
      <c r="D495">
        <v>0.6</v>
      </c>
      <c r="E495">
        <v>0.2</v>
      </c>
      <c r="F495">
        <v>0.18</v>
      </c>
      <c r="G495">
        <v>0.02</v>
      </c>
      <c r="H495">
        <v>1</v>
      </c>
      <c r="I495">
        <v>0.6</v>
      </c>
      <c r="J495">
        <v>0.2</v>
      </c>
      <c r="K495">
        <v>0.18</v>
      </c>
      <c r="L495">
        <v>0.02</v>
      </c>
      <c r="M495">
        <v>0</v>
      </c>
      <c r="N495">
        <v>1</v>
      </c>
      <c r="O495">
        <v>4.8000000000000001E-2</v>
      </c>
      <c r="P495">
        <v>3.4000000000000002E-2</v>
      </c>
      <c r="Q495">
        <v>4.2999999999999997E-2</v>
      </c>
      <c r="R495">
        <v>0.223</v>
      </c>
      <c r="S495">
        <v>800</v>
      </c>
      <c r="T495">
        <v>4.7799999999999995E-2</v>
      </c>
      <c r="X495">
        <v>363636</v>
      </c>
      <c r="Y495">
        <v>0</v>
      </c>
      <c r="Z495">
        <v>4.026543345789217</v>
      </c>
      <c r="AA495">
        <v>0</v>
      </c>
      <c r="AB495">
        <v>1623</v>
      </c>
      <c r="AC495">
        <v>18000</v>
      </c>
      <c r="AD495">
        <v>980.78720877621868</v>
      </c>
      <c r="AE495">
        <v>980.78720877621868</v>
      </c>
      <c r="AF495">
        <v>84.237308489314188</v>
      </c>
      <c r="AG495">
        <v>109.39553585781196</v>
      </c>
      <c r="AI495">
        <v>6.6729222936085124</v>
      </c>
      <c r="AJ495">
        <v>790.70289755046974</v>
      </c>
      <c r="AM495">
        <v>0.66868273682502444</v>
      </c>
    </row>
    <row r="496" spans="1:39" x14ac:dyDescent="0.35">
      <c r="A496">
        <v>0.2469999999999728</v>
      </c>
      <c r="B496">
        <v>0.7530000000000272</v>
      </c>
      <c r="C496">
        <v>-4.9999999999994493E-4</v>
      </c>
      <c r="D496">
        <v>0.6</v>
      </c>
      <c r="E496">
        <v>0.2</v>
      </c>
      <c r="F496">
        <v>0.18</v>
      </c>
      <c r="G496">
        <v>0.02</v>
      </c>
      <c r="H496">
        <v>1</v>
      </c>
      <c r="I496">
        <v>0.6</v>
      </c>
      <c r="J496">
        <v>0.2</v>
      </c>
      <c r="K496">
        <v>0.18</v>
      </c>
      <c r="L496">
        <v>0.02</v>
      </c>
      <c r="M496">
        <v>0</v>
      </c>
      <c r="N496">
        <v>1</v>
      </c>
      <c r="O496">
        <v>4.8000000000000001E-2</v>
      </c>
      <c r="P496">
        <v>3.4000000000000002E-2</v>
      </c>
      <c r="Q496">
        <v>4.2999999999999997E-2</v>
      </c>
      <c r="R496">
        <v>0.223</v>
      </c>
      <c r="S496">
        <v>800</v>
      </c>
      <c r="T496">
        <v>4.7799999999999995E-2</v>
      </c>
      <c r="X496">
        <v>363636</v>
      </c>
      <c r="Y496">
        <v>0</v>
      </c>
      <c r="Z496">
        <v>3.9740122775157767</v>
      </c>
      <c r="AA496">
        <v>0</v>
      </c>
      <c r="AB496">
        <v>1623</v>
      </c>
      <c r="AC496">
        <v>18000</v>
      </c>
      <c r="AD496">
        <v>980.78720877621868</v>
      </c>
      <c r="AE496">
        <v>980.78720877621868</v>
      </c>
      <c r="AF496">
        <v>83.138332165602023</v>
      </c>
      <c r="AG496">
        <v>109.34238362361721</v>
      </c>
      <c r="AI496">
        <v>6.6740945350204717</v>
      </c>
      <c r="AJ496">
        <v>791.63033571604365</v>
      </c>
      <c r="AM496">
        <v>0.66774911215368959</v>
      </c>
    </row>
    <row r="497" spans="1:39" x14ac:dyDescent="0.35">
      <c r="A497">
        <v>0.24749999999997274</v>
      </c>
      <c r="B497">
        <v>0.75250000000002726</v>
      </c>
      <c r="C497">
        <v>-4.9999999999994493E-4</v>
      </c>
      <c r="D497">
        <v>0.6</v>
      </c>
      <c r="E497">
        <v>0.2</v>
      </c>
      <c r="F497">
        <v>0.18</v>
      </c>
      <c r="G497">
        <v>0.02</v>
      </c>
      <c r="H497">
        <v>1</v>
      </c>
      <c r="I497">
        <v>0.6</v>
      </c>
      <c r="J497">
        <v>0.2</v>
      </c>
      <c r="K497">
        <v>0.18</v>
      </c>
      <c r="L497">
        <v>0.02</v>
      </c>
      <c r="M497">
        <v>0</v>
      </c>
      <c r="N497">
        <v>1</v>
      </c>
      <c r="O497">
        <v>4.8000000000000001E-2</v>
      </c>
      <c r="P497">
        <v>3.4000000000000002E-2</v>
      </c>
      <c r="Q497">
        <v>4.2999999999999997E-2</v>
      </c>
      <c r="R497">
        <v>0.223</v>
      </c>
      <c r="S497">
        <v>800</v>
      </c>
      <c r="T497">
        <v>4.7799999999999995E-2</v>
      </c>
      <c r="X497">
        <v>363636</v>
      </c>
      <c r="Y497">
        <v>0</v>
      </c>
      <c r="Z497">
        <v>3.9221325630879678</v>
      </c>
      <c r="AA497">
        <v>0</v>
      </c>
      <c r="AB497">
        <v>1623</v>
      </c>
      <c r="AC497">
        <v>18000</v>
      </c>
      <c r="AD497">
        <v>980.78720877621868</v>
      </c>
      <c r="AE497">
        <v>980.78720877621868</v>
      </c>
      <c r="AF497">
        <v>82.052982491380078</v>
      </c>
      <c r="AG497">
        <v>109.28725352031975</v>
      </c>
      <c r="AI497">
        <v>6.675252241339642</v>
      </c>
      <c r="AJ497">
        <v>792.54734186763665</v>
      </c>
      <c r="AM497">
        <v>0.66681809092837852</v>
      </c>
    </row>
    <row r="498" spans="1:39" x14ac:dyDescent="0.35">
      <c r="A498">
        <v>0.24799999999997269</v>
      </c>
      <c r="B498">
        <v>0.75200000000002731</v>
      </c>
      <c r="C498">
        <v>-4.9999999999994493E-4</v>
      </c>
      <c r="D498">
        <v>0.6</v>
      </c>
      <c r="E498">
        <v>0.2</v>
      </c>
      <c r="F498">
        <v>0.18</v>
      </c>
      <c r="G498">
        <v>0.02</v>
      </c>
      <c r="H498">
        <v>1</v>
      </c>
      <c r="I498">
        <v>0.6</v>
      </c>
      <c r="J498">
        <v>0.2</v>
      </c>
      <c r="K498">
        <v>0.18</v>
      </c>
      <c r="L498">
        <v>0.02</v>
      </c>
      <c r="M498">
        <v>0</v>
      </c>
      <c r="N498">
        <v>1</v>
      </c>
      <c r="O498">
        <v>4.8000000000000001E-2</v>
      </c>
      <c r="P498">
        <v>3.4000000000000002E-2</v>
      </c>
      <c r="Q498">
        <v>4.2999999999999997E-2</v>
      </c>
      <c r="R498">
        <v>0.223</v>
      </c>
      <c r="S498">
        <v>800</v>
      </c>
      <c r="T498">
        <v>4.7799999999999995E-2</v>
      </c>
      <c r="X498">
        <v>363636</v>
      </c>
      <c r="Y498">
        <v>0</v>
      </c>
      <c r="Z498">
        <v>3.8708965479507245</v>
      </c>
      <c r="AA498">
        <v>0</v>
      </c>
      <c r="AB498">
        <v>1623</v>
      </c>
      <c r="AC498">
        <v>18000</v>
      </c>
      <c r="AD498">
        <v>980.78720877621868</v>
      </c>
      <c r="AE498">
        <v>980.78720877621868</v>
      </c>
      <c r="AF498">
        <v>80.981099329513071</v>
      </c>
      <c r="AG498">
        <v>109.2301846610641</v>
      </c>
      <c r="AI498">
        <v>6.6763955833789668</v>
      </c>
      <c r="AJ498">
        <v>793.45401278046518</v>
      </c>
      <c r="AM498">
        <v>0.66588966227454871</v>
      </c>
    </row>
    <row r="499" spans="1:39" x14ac:dyDescent="0.35">
      <c r="A499">
        <v>0.24849999999997263</v>
      </c>
      <c r="B499">
        <v>0.75150000000002737</v>
      </c>
      <c r="C499">
        <v>-4.9999999999994493E-4</v>
      </c>
      <c r="D499">
        <v>0.6</v>
      </c>
      <c r="E499">
        <v>0.2</v>
      </c>
      <c r="F499">
        <v>0.18</v>
      </c>
      <c r="G499">
        <v>0.02</v>
      </c>
      <c r="H499">
        <v>1</v>
      </c>
      <c r="I499">
        <v>0.6</v>
      </c>
      <c r="J499">
        <v>0.2</v>
      </c>
      <c r="K499">
        <v>0.18</v>
      </c>
      <c r="L499">
        <v>0.02</v>
      </c>
      <c r="M499">
        <v>0</v>
      </c>
      <c r="N499">
        <v>1</v>
      </c>
      <c r="O499">
        <v>4.8000000000000001E-2</v>
      </c>
      <c r="P499">
        <v>3.4000000000000002E-2</v>
      </c>
      <c r="Q499">
        <v>4.2999999999999997E-2</v>
      </c>
      <c r="R499">
        <v>0.223</v>
      </c>
      <c r="S499">
        <v>800</v>
      </c>
      <c r="T499">
        <v>4.7799999999999995E-2</v>
      </c>
      <c r="X499">
        <v>363636</v>
      </c>
      <c r="Y499">
        <v>0</v>
      </c>
      <c r="Z499">
        <v>3.82029666253958</v>
      </c>
      <c r="AA499">
        <v>0</v>
      </c>
      <c r="AB499">
        <v>1623</v>
      </c>
      <c r="AC499">
        <v>18000</v>
      </c>
      <c r="AD499">
        <v>980.78720877621868</v>
      </c>
      <c r="AE499">
        <v>980.78720877621868</v>
      </c>
      <c r="AF499">
        <v>79.92252432091172</v>
      </c>
      <c r="AG499">
        <v>109.17121552557083</v>
      </c>
      <c r="AI499">
        <v>6.6775247300548086</v>
      </c>
      <c r="AJ499">
        <v>794.35044474777374</v>
      </c>
      <c r="AM499">
        <v>0.66496381537813742</v>
      </c>
    </row>
    <row r="500" spans="1:39" x14ac:dyDescent="0.35">
      <c r="A500">
        <v>0.24899999999997258</v>
      </c>
      <c r="B500">
        <v>0.75100000000002742</v>
      </c>
      <c r="C500">
        <v>-4.9999999999994493E-4</v>
      </c>
      <c r="D500">
        <v>0.6</v>
      </c>
      <c r="E500">
        <v>0.2</v>
      </c>
      <c r="F500">
        <v>0.18</v>
      </c>
      <c r="G500">
        <v>0.02</v>
      </c>
      <c r="H500">
        <v>1</v>
      </c>
      <c r="I500">
        <v>0.6</v>
      </c>
      <c r="J500">
        <v>0.2</v>
      </c>
      <c r="K500">
        <v>0.18</v>
      </c>
      <c r="L500">
        <v>0.02</v>
      </c>
      <c r="M500">
        <v>0</v>
      </c>
      <c r="N500">
        <v>1</v>
      </c>
      <c r="O500">
        <v>4.8000000000000001E-2</v>
      </c>
      <c r="P500">
        <v>3.4000000000000002E-2</v>
      </c>
      <c r="Q500">
        <v>4.2999999999999997E-2</v>
      </c>
      <c r="R500">
        <v>0.223</v>
      </c>
      <c r="S500">
        <v>800</v>
      </c>
      <c r="T500">
        <v>4.7799999999999995E-2</v>
      </c>
      <c r="X500">
        <v>363636</v>
      </c>
      <c r="Y500">
        <v>0</v>
      </c>
      <c r="Z500">
        <v>3.7703254213921804</v>
      </c>
      <c r="AA500">
        <v>0</v>
      </c>
      <c r="AB500">
        <v>1623</v>
      </c>
      <c r="AC500">
        <v>18000</v>
      </c>
      <c r="AD500">
        <v>980.78720877621868</v>
      </c>
      <c r="AE500">
        <v>980.78720877621868</v>
      </c>
      <c r="AF500">
        <v>78.877100865945195</v>
      </c>
      <c r="AG500">
        <v>109.11038397002942</v>
      </c>
      <c r="AI500">
        <v>6.6786398484067728</v>
      </c>
      <c r="AJ500">
        <v>795.23673357322934</v>
      </c>
      <c r="AM500">
        <v>0.66404053948514097</v>
      </c>
    </row>
    <row r="501" spans="1:39" x14ac:dyDescent="0.35">
      <c r="A501">
        <v>0.24949999999997252</v>
      </c>
      <c r="B501">
        <v>0.75050000000002748</v>
      </c>
      <c r="C501">
        <v>-4.9999999999994493E-4</v>
      </c>
      <c r="D501">
        <v>0.6</v>
      </c>
      <c r="E501">
        <v>0.2</v>
      </c>
      <c r="F501">
        <v>0.18</v>
      </c>
      <c r="G501">
        <v>0.02</v>
      </c>
      <c r="H501">
        <v>1</v>
      </c>
      <c r="I501">
        <v>0.6</v>
      </c>
      <c r="J501">
        <v>0.2</v>
      </c>
      <c r="K501">
        <v>0.18</v>
      </c>
      <c r="L501">
        <v>0.02</v>
      </c>
      <c r="M501">
        <v>0</v>
      </c>
      <c r="N501">
        <v>1</v>
      </c>
      <c r="O501">
        <v>4.8000000000000001E-2</v>
      </c>
      <c r="P501">
        <v>3.4000000000000002E-2</v>
      </c>
      <c r="Q501">
        <v>4.2999999999999997E-2</v>
      </c>
      <c r="R501">
        <v>0.223</v>
      </c>
      <c r="S501">
        <v>800</v>
      </c>
      <c r="T501">
        <v>4.7799999999999995E-2</v>
      </c>
      <c r="X501">
        <v>363636</v>
      </c>
      <c r="Y501">
        <v>0</v>
      </c>
      <c r="Z501">
        <v>3.7209754222685079</v>
      </c>
      <c r="AA501">
        <v>0</v>
      </c>
      <c r="AB501">
        <v>1623</v>
      </c>
      <c r="AC501">
        <v>18000</v>
      </c>
      <c r="AD501">
        <v>980.78720877621868</v>
      </c>
      <c r="AE501">
        <v>980.78720877621868</v>
      </c>
      <c r="AF501">
        <v>77.84467410603574</v>
      </c>
      <c r="AG501">
        <v>109.04772723683503</v>
      </c>
      <c r="AI501">
        <v>6.6797411036173431</v>
      </c>
      <c r="AJ501">
        <v>796.11297456363582</v>
      </c>
      <c r="AM501">
        <v>0.66311982390119917</v>
      </c>
    </row>
    <row r="502" spans="1:39" x14ac:dyDescent="0.35">
      <c r="A502">
        <v>0.24999999999997247</v>
      </c>
      <c r="B502">
        <v>0.75000000000002753</v>
      </c>
      <c r="C502">
        <v>-4.9999999999994493E-4</v>
      </c>
      <c r="D502">
        <v>0.6</v>
      </c>
      <c r="E502">
        <v>0.2</v>
      </c>
      <c r="F502">
        <v>0.18</v>
      </c>
      <c r="G502">
        <v>0.02</v>
      </c>
      <c r="H502">
        <v>1</v>
      </c>
      <c r="I502">
        <v>0.6</v>
      </c>
      <c r="J502">
        <v>0.2</v>
      </c>
      <c r="K502">
        <v>0.18</v>
      </c>
      <c r="L502">
        <v>0.02</v>
      </c>
      <c r="M502">
        <v>0</v>
      </c>
      <c r="N502">
        <v>1</v>
      </c>
      <c r="O502">
        <v>4.8000000000000001E-2</v>
      </c>
      <c r="P502">
        <v>3.4000000000000002E-2</v>
      </c>
      <c r="Q502">
        <v>4.2999999999999997E-2</v>
      </c>
      <c r="R502">
        <v>0.223</v>
      </c>
      <c r="S502">
        <v>800</v>
      </c>
      <c r="T502">
        <v>4.7799999999999995E-2</v>
      </c>
      <c r="X502">
        <v>363636</v>
      </c>
      <c r="Y502">
        <v>0</v>
      </c>
      <c r="Z502">
        <v>3.6722393452797379</v>
      </c>
      <c r="AA502">
        <v>0</v>
      </c>
      <c r="AB502">
        <v>1623</v>
      </c>
      <c r="AC502">
        <v>18000</v>
      </c>
      <c r="AD502">
        <v>980.78720877621868</v>
      </c>
      <c r="AE502">
        <v>980.78720877621868</v>
      </c>
      <c r="AF502">
        <v>76.825090905433868</v>
      </c>
      <c r="AG502">
        <v>108.98328196417224</v>
      </c>
      <c r="AI502">
        <v>6.6808286590313184</v>
      </c>
      <c r="AJ502">
        <v>796.97926252195259</v>
      </c>
      <c r="AM502">
        <v>0.66220165799118214</v>
      </c>
    </row>
    <row r="503" spans="1:39" x14ac:dyDescent="0.35">
      <c r="A503">
        <v>0.25049999999997241</v>
      </c>
      <c r="B503">
        <v>0.74950000000002759</v>
      </c>
      <c r="C503">
        <v>-4.9999999999994493E-4</v>
      </c>
      <c r="D503">
        <v>0.6</v>
      </c>
      <c r="E503">
        <v>0.2</v>
      </c>
      <c r="F503">
        <v>0.18</v>
      </c>
      <c r="G503">
        <v>0.02</v>
      </c>
      <c r="H503">
        <v>1</v>
      </c>
      <c r="I503">
        <v>0.6</v>
      </c>
      <c r="J503">
        <v>0.2</v>
      </c>
      <c r="K503">
        <v>0.18</v>
      </c>
      <c r="L503">
        <v>0.02</v>
      </c>
      <c r="M503">
        <v>0</v>
      </c>
      <c r="N503">
        <v>1</v>
      </c>
      <c r="O503">
        <v>4.8000000000000001E-2</v>
      </c>
      <c r="P503">
        <v>3.4000000000000002E-2</v>
      </c>
      <c r="Q503">
        <v>4.2999999999999997E-2</v>
      </c>
      <c r="R503">
        <v>0.223</v>
      </c>
      <c r="S503">
        <v>800</v>
      </c>
      <c r="T503">
        <v>4.7799999999999995E-2</v>
      </c>
      <c r="X503">
        <v>363636</v>
      </c>
      <c r="Y503">
        <v>0</v>
      </c>
      <c r="Z503">
        <v>3.624109952025647</v>
      </c>
      <c r="AA503">
        <v>0</v>
      </c>
      <c r="AB503">
        <v>1623</v>
      </c>
      <c r="AC503">
        <v>18000</v>
      </c>
      <c r="AD503">
        <v>980.78720877621868</v>
      </c>
      <c r="AE503">
        <v>980.78720877621868</v>
      </c>
      <c r="AF503">
        <v>75.818199833172542</v>
      </c>
      <c r="AG503">
        <v>108.91708419544769</v>
      </c>
      <c r="AI503">
        <v>6.6819026761750635</v>
      </c>
      <c r="AJ503">
        <v>797.83569174061699</v>
      </c>
      <c r="AM503">
        <v>0.66128603117878082</v>
      </c>
    </row>
    <row r="504" spans="1:39" x14ac:dyDescent="0.35">
      <c r="A504">
        <v>0.25099999999997236</v>
      </c>
      <c r="B504">
        <v>0.74900000000002764</v>
      </c>
      <c r="C504">
        <v>-4.9999999999994493E-4</v>
      </c>
      <c r="D504">
        <v>0.6</v>
      </c>
      <c r="E504">
        <v>0.2</v>
      </c>
      <c r="F504">
        <v>0.18</v>
      </c>
      <c r="G504">
        <v>0.02</v>
      </c>
      <c r="H504">
        <v>1</v>
      </c>
      <c r="I504">
        <v>0.6</v>
      </c>
      <c r="J504">
        <v>0.2</v>
      </c>
      <c r="K504">
        <v>0.18</v>
      </c>
      <c r="L504">
        <v>0.02</v>
      </c>
      <c r="M504">
        <v>0</v>
      </c>
      <c r="N504">
        <v>1</v>
      </c>
      <c r="O504">
        <v>4.8000000000000001E-2</v>
      </c>
      <c r="P504">
        <v>3.4000000000000002E-2</v>
      </c>
      <c r="Q504">
        <v>4.2999999999999997E-2</v>
      </c>
      <c r="R504">
        <v>0.223</v>
      </c>
      <c r="S504">
        <v>800</v>
      </c>
      <c r="T504">
        <v>4.7799999999999995E-2</v>
      </c>
      <c r="X504">
        <v>363636</v>
      </c>
      <c r="Y504">
        <v>0</v>
      </c>
      <c r="Z504">
        <v>3.5765800847404918</v>
      </c>
      <c r="AA504">
        <v>0</v>
      </c>
      <c r="AB504">
        <v>1623</v>
      </c>
      <c r="AC504">
        <v>18000</v>
      </c>
      <c r="AD504">
        <v>980.78720877621868</v>
      </c>
      <c r="AE504">
        <v>980.78720877621868</v>
      </c>
      <c r="AF504">
        <v>74.823851145198574</v>
      </c>
      <c r="AG504">
        <v>108.84916938857468</v>
      </c>
      <c r="AI504">
        <v>6.6829633147755692</v>
      </c>
      <c r="AJ504">
        <v>798.68235599516174</v>
      </c>
      <c r="AM504">
        <v>0.66037293294610067</v>
      </c>
    </row>
    <row r="505" spans="1:39" x14ac:dyDescent="0.35">
      <c r="A505">
        <v>0.2514999999999723</v>
      </c>
      <c r="B505">
        <v>0.7485000000000277</v>
      </c>
      <c r="C505">
        <v>-4.9999999999994493E-4</v>
      </c>
      <c r="D505">
        <v>0.6</v>
      </c>
      <c r="E505">
        <v>0.2</v>
      </c>
      <c r="F505">
        <v>0.18</v>
      </c>
      <c r="G505">
        <v>0.02</v>
      </c>
      <c r="H505">
        <v>1</v>
      </c>
      <c r="I505">
        <v>0.6</v>
      </c>
      <c r="J505">
        <v>0.2</v>
      </c>
      <c r="K505">
        <v>0.18</v>
      </c>
      <c r="L505">
        <v>0.02</v>
      </c>
      <c r="M505">
        <v>0</v>
      </c>
      <c r="N505">
        <v>1</v>
      </c>
      <c r="O505">
        <v>4.8000000000000001E-2</v>
      </c>
      <c r="P505">
        <v>3.4000000000000002E-2</v>
      </c>
      <c r="Q505">
        <v>4.2999999999999997E-2</v>
      </c>
      <c r="R505">
        <v>0.223</v>
      </c>
      <c r="S505">
        <v>800</v>
      </c>
      <c r="T505">
        <v>4.7799999999999995E-2</v>
      </c>
      <c r="X505">
        <v>363636</v>
      </c>
      <c r="Y505">
        <v>0</v>
      </c>
      <c r="Z505">
        <v>3.5296426654472866</v>
      </c>
      <c r="AA505">
        <v>0</v>
      </c>
      <c r="AB505">
        <v>1623</v>
      </c>
      <c r="AC505">
        <v>18000</v>
      </c>
      <c r="AD505">
        <v>980.78720877621868</v>
      </c>
      <c r="AE505">
        <v>980.78720877621868</v>
      </c>
      <c r="AF505">
        <v>73.841896766679639</v>
      </c>
      <c r="AG505">
        <v>108.77957242511167</v>
      </c>
      <c r="AI505">
        <v>6.6840107327793223</v>
      </c>
      <c r="AJ505">
        <v>799.51934853811929</v>
      </c>
      <c r="AM505">
        <v>0.65946235283325949</v>
      </c>
    </row>
    <row r="506" spans="1:39" x14ac:dyDescent="0.35">
      <c r="A506">
        <v>0.25199999999997225</v>
      </c>
      <c r="B506">
        <v>0.74800000000002775</v>
      </c>
      <c r="C506">
        <v>-4.9999999999994493E-4</v>
      </c>
      <c r="D506">
        <v>0.6</v>
      </c>
      <c r="E506">
        <v>0.2</v>
      </c>
      <c r="F506">
        <v>0.18</v>
      </c>
      <c r="G506">
        <v>0.02</v>
      </c>
      <c r="H506">
        <v>1</v>
      </c>
      <c r="I506">
        <v>0.6</v>
      </c>
      <c r="J506">
        <v>0.2</v>
      </c>
      <c r="K506">
        <v>0.18</v>
      </c>
      <c r="L506">
        <v>0.02</v>
      </c>
      <c r="M506">
        <v>0</v>
      </c>
      <c r="N506">
        <v>1</v>
      </c>
      <c r="O506">
        <v>4.8000000000000001E-2</v>
      </c>
      <c r="P506">
        <v>3.4000000000000002E-2</v>
      </c>
      <c r="Q506">
        <v>4.2999999999999997E-2</v>
      </c>
      <c r="R506">
        <v>0.223</v>
      </c>
      <c r="S506">
        <v>800</v>
      </c>
      <c r="T506">
        <v>4.7799999999999995E-2</v>
      </c>
      <c r="X506">
        <v>363636</v>
      </c>
      <c r="Y506">
        <v>0</v>
      </c>
      <c r="Z506">
        <v>3.4832906951203961</v>
      </c>
      <c r="AA506">
        <v>0</v>
      </c>
      <c r="AB506">
        <v>1623</v>
      </c>
      <c r="AC506">
        <v>18000</v>
      </c>
      <c r="AD506">
        <v>980.78720877621868</v>
      </c>
      <c r="AE506">
        <v>980.78720877621868</v>
      </c>
      <c r="AF506">
        <v>72.872190274485277</v>
      </c>
      <c r="AG506">
        <v>108.70832761925725</v>
      </c>
      <c r="AI506">
        <v>6.6850450863709963</v>
      </c>
      <c r="AJ506">
        <v>800.3467620932139</v>
      </c>
      <c r="AM506">
        <v>0.65855428043798725</v>
      </c>
    </row>
    <row r="507" spans="1:39" x14ac:dyDescent="0.35">
      <c r="A507">
        <v>0.25249999999997219</v>
      </c>
      <c r="B507">
        <v>0.74750000000002781</v>
      </c>
      <c r="C507">
        <v>-4.9999999999994493E-4</v>
      </c>
      <c r="D507">
        <v>0.6</v>
      </c>
      <c r="E507">
        <v>0.2</v>
      </c>
      <c r="F507">
        <v>0.18</v>
      </c>
      <c r="G507">
        <v>0.02</v>
      </c>
      <c r="H507">
        <v>1</v>
      </c>
      <c r="I507">
        <v>0.6</v>
      </c>
      <c r="J507">
        <v>0.2</v>
      </c>
      <c r="K507">
        <v>0.18</v>
      </c>
      <c r="L507">
        <v>0.02</v>
      </c>
      <c r="M507">
        <v>0</v>
      </c>
      <c r="N507">
        <v>1</v>
      </c>
      <c r="O507">
        <v>4.8000000000000001E-2</v>
      </c>
      <c r="P507">
        <v>3.4000000000000002E-2</v>
      </c>
      <c r="Q507">
        <v>4.2999999999999997E-2</v>
      </c>
      <c r="R507">
        <v>0.223</v>
      </c>
      <c r="S507">
        <v>800</v>
      </c>
      <c r="T507">
        <v>4.7799999999999995E-2</v>
      </c>
      <c r="X507">
        <v>363636</v>
      </c>
      <c r="Y507">
        <v>0</v>
      </c>
      <c r="Z507">
        <v>3.4375172528563764</v>
      </c>
      <c r="AA507">
        <v>0</v>
      </c>
      <c r="AB507">
        <v>1623</v>
      </c>
      <c r="AC507">
        <v>18000</v>
      </c>
      <c r="AD507">
        <v>980.78720877621868</v>
      </c>
      <c r="AE507">
        <v>980.78720877621868</v>
      </c>
      <c r="AF507">
        <v>71.914586879840513</v>
      </c>
      <c r="AG507">
        <v>108.63546872670395</v>
      </c>
      <c r="AI507">
        <v>6.6860665299919511</v>
      </c>
      <c r="AJ507">
        <v>801.16468884982464</v>
      </c>
      <c r="AM507">
        <v>0.65764870541523068</v>
      </c>
    </row>
    <row r="508" spans="1:39" x14ac:dyDescent="0.35">
      <c r="A508">
        <v>0.25299999999997214</v>
      </c>
      <c r="B508">
        <v>0.74700000000002786</v>
      </c>
      <c r="C508">
        <v>-4.9999999999994493E-4</v>
      </c>
      <c r="D508">
        <v>0.6</v>
      </c>
      <c r="E508">
        <v>0.2</v>
      </c>
      <c r="F508">
        <v>0.18</v>
      </c>
      <c r="G508">
        <v>0.02</v>
      </c>
      <c r="H508">
        <v>1</v>
      </c>
      <c r="I508">
        <v>0.6</v>
      </c>
      <c r="J508">
        <v>0.2</v>
      </c>
      <c r="K508">
        <v>0.18</v>
      </c>
      <c r="L508">
        <v>0.02</v>
      </c>
      <c r="M508">
        <v>0</v>
      </c>
      <c r="N508">
        <v>1</v>
      </c>
      <c r="O508">
        <v>4.8000000000000001E-2</v>
      </c>
      <c r="P508">
        <v>3.4000000000000002E-2</v>
      </c>
      <c r="Q508">
        <v>4.2999999999999997E-2</v>
      </c>
      <c r="R508">
        <v>0.223</v>
      </c>
      <c r="S508">
        <v>800</v>
      </c>
      <c r="T508">
        <v>4.7799999999999995E-2</v>
      </c>
      <c r="X508">
        <v>363636</v>
      </c>
      <c r="Y508">
        <v>0</v>
      </c>
      <c r="Z508">
        <v>3.3923154950529733</v>
      </c>
      <c r="AA508">
        <v>0</v>
      </c>
      <c r="AB508">
        <v>1623</v>
      </c>
      <c r="AC508">
        <v>18000</v>
      </c>
      <c r="AD508">
        <v>980.78720877621868</v>
      </c>
      <c r="AE508">
        <v>980.78720877621868</v>
      </c>
      <c r="AF508">
        <v>70.968943411150079</v>
      </c>
      <c r="AG508">
        <v>108.56102895335306</v>
      </c>
      <c r="AI508">
        <v>6.6870752163585543</v>
      </c>
      <c r="AJ508">
        <v>801.97322045772307</v>
      </c>
      <c r="AM508">
        <v>0.65674561747676008</v>
      </c>
    </row>
    <row r="509" spans="1:39" x14ac:dyDescent="0.35">
      <c r="A509">
        <v>0.25349999999997208</v>
      </c>
      <c r="B509">
        <v>0.74650000000002792</v>
      </c>
      <c r="C509">
        <v>-4.9999999999994493E-4</v>
      </c>
      <c r="D509">
        <v>0.6</v>
      </c>
      <c r="E509">
        <v>0.2</v>
      </c>
      <c r="F509">
        <v>0.18</v>
      </c>
      <c r="G509">
        <v>0.02</v>
      </c>
      <c r="H509">
        <v>1</v>
      </c>
      <c r="I509">
        <v>0.6</v>
      </c>
      <c r="J509">
        <v>0.2</v>
      </c>
      <c r="K509">
        <v>0.18</v>
      </c>
      <c r="L509">
        <v>0.02</v>
      </c>
      <c r="M509">
        <v>0</v>
      </c>
      <c r="N509">
        <v>1</v>
      </c>
      <c r="O509">
        <v>4.8000000000000001E-2</v>
      </c>
      <c r="P509">
        <v>3.4000000000000002E-2</v>
      </c>
      <c r="Q509">
        <v>4.2999999999999997E-2</v>
      </c>
      <c r="R509">
        <v>0.223</v>
      </c>
      <c r="S509">
        <v>800</v>
      </c>
      <c r="T509">
        <v>4.7799999999999995E-2</v>
      </c>
      <c r="X509">
        <v>363636</v>
      </c>
      <c r="Y509">
        <v>0</v>
      </c>
      <c r="Z509">
        <v>3.3476786545962223</v>
      </c>
      <c r="AA509">
        <v>0</v>
      </c>
      <c r="AB509">
        <v>1623</v>
      </c>
      <c r="AC509">
        <v>18000</v>
      </c>
      <c r="AD509">
        <v>980.78720877621868</v>
      </c>
      <c r="AE509">
        <v>980.78720877621868</v>
      </c>
      <c r="AF509">
        <v>70.035118296992096</v>
      </c>
      <c r="AG509">
        <v>108.48504096389279</v>
      </c>
      <c r="AI509">
        <v>6.6880712964803228</v>
      </c>
      <c r="AJ509">
        <v>802.77244802207531</v>
      </c>
      <c r="AM509">
        <v>0.65584500639077947</v>
      </c>
    </row>
    <row r="510" spans="1:39" x14ac:dyDescent="0.35">
      <c r="A510">
        <v>0.25399999999997203</v>
      </c>
      <c r="B510">
        <v>0.74600000000002797</v>
      </c>
      <c r="C510">
        <v>-4.9999999999994493E-4</v>
      </c>
      <c r="D510">
        <v>0.6</v>
      </c>
      <c r="E510">
        <v>0.2</v>
      </c>
      <c r="F510">
        <v>0.18</v>
      </c>
      <c r="G510">
        <v>0.02</v>
      </c>
      <c r="H510">
        <v>1</v>
      </c>
      <c r="I510">
        <v>0.6</v>
      </c>
      <c r="J510">
        <v>0.2</v>
      </c>
      <c r="K510">
        <v>0.18</v>
      </c>
      <c r="L510">
        <v>0.02</v>
      </c>
      <c r="M510">
        <v>0</v>
      </c>
      <c r="N510">
        <v>1</v>
      </c>
      <c r="O510">
        <v>4.8000000000000001E-2</v>
      </c>
      <c r="P510">
        <v>3.4000000000000002E-2</v>
      </c>
      <c r="Q510">
        <v>4.2999999999999997E-2</v>
      </c>
      <c r="R510">
        <v>0.223</v>
      </c>
      <c r="S510">
        <v>800</v>
      </c>
      <c r="T510">
        <v>4.7799999999999995E-2</v>
      </c>
      <c r="X510">
        <v>363636</v>
      </c>
      <c r="Y510">
        <v>0</v>
      </c>
      <c r="Z510">
        <v>3.3036000400555561</v>
      </c>
      <c r="AA510">
        <v>0</v>
      </c>
      <c r="AB510">
        <v>1623</v>
      </c>
      <c r="AC510">
        <v>18000</v>
      </c>
      <c r="AD510">
        <v>980.78720877621868</v>
      </c>
      <c r="AE510">
        <v>980.78720877621868</v>
      </c>
      <c r="AF510">
        <v>69.112971549279422</v>
      </c>
      <c r="AG510">
        <v>108.40753689024197</v>
      </c>
      <c r="AI510">
        <v>6.6890549196778828</v>
      </c>
      <c r="AJ510">
        <v>803.5624620987021</v>
      </c>
      <c r="AM510">
        <v>0.65494686198154073</v>
      </c>
    </row>
    <row r="511" spans="1:39" x14ac:dyDescent="0.35">
      <c r="A511">
        <v>0.25449999999997197</v>
      </c>
      <c r="B511">
        <v>0.74550000000002803</v>
      </c>
      <c r="C511">
        <v>-4.9999999999994493E-4</v>
      </c>
      <c r="D511">
        <v>0.6</v>
      </c>
      <c r="E511">
        <v>0.2</v>
      </c>
      <c r="F511">
        <v>0.18</v>
      </c>
      <c r="G511">
        <v>0.02</v>
      </c>
      <c r="H511">
        <v>1</v>
      </c>
      <c r="I511">
        <v>0.6</v>
      </c>
      <c r="J511">
        <v>0.2</v>
      </c>
      <c r="K511">
        <v>0.18</v>
      </c>
      <c r="L511">
        <v>0.02</v>
      </c>
      <c r="M511">
        <v>0</v>
      </c>
      <c r="N511">
        <v>1</v>
      </c>
      <c r="O511">
        <v>4.8000000000000001E-2</v>
      </c>
      <c r="P511">
        <v>3.4000000000000002E-2</v>
      </c>
      <c r="Q511">
        <v>4.2999999999999997E-2</v>
      </c>
      <c r="R511">
        <v>0.223</v>
      </c>
      <c r="S511">
        <v>800</v>
      </c>
      <c r="T511">
        <v>4.7799999999999995E-2</v>
      </c>
      <c r="X511">
        <v>363636</v>
      </c>
      <c r="Y511">
        <v>0</v>
      </c>
      <c r="Z511">
        <v>3.2600730348868625</v>
      </c>
      <c r="AA511">
        <v>0</v>
      </c>
      <c r="AB511">
        <v>1623</v>
      </c>
      <c r="AC511">
        <v>18000</v>
      </c>
      <c r="AD511">
        <v>980.78720877621868</v>
      </c>
      <c r="AE511">
        <v>980.78720877621868</v>
      </c>
      <c r="AF511">
        <v>68.202364746587094</v>
      </c>
      <c r="AG511">
        <v>108.32854833986151</v>
      </c>
      <c r="AI511">
        <v>6.6900262336007543</v>
      </c>
      <c r="AJ511">
        <v>804.34335268959273</v>
      </c>
      <c r="AM511">
        <v>0.65405117412895997</v>
      </c>
    </row>
    <row r="512" spans="1:39" x14ac:dyDescent="0.35">
      <c r="A512">
        <v>0.25499999999997192</v>
      </c>
      <c r="B512">
        <v>0.74500000000002808</v>
      </c>
      <c r="C512">
        <v>-4.9999999999994493E-4</v>
      </c>
      <c r="D512">
        <v>0.6</v>
      </c>
      <c r="E512">
        <v>0.2</v>
      </c>
      <c r="F512">
        <v>0.18</v>
      </c>
      <c r="G512">
        <v>0.02</v>
      </c>
      <c r="H512">
        <v>1</v>
      </c>
      <c r="I512">
        <v>0.6</v>
      </c>
      <c r="J512">
        <v>0.2</v>
      </c>
      <c r="K512">
        <v>0.18</v>
      </c>
      <c r="L512">
        <v>0.02</v>
      </c>
      <c r="M512">
        <v>0</v>
      </c>
      <c r="N512">
        <v>1</v>
      </c>
      <c r="O512">
        <v>4.8000000000000001E-2</v>
      </c>
      <c r="P512">
        <v>3.4000000000000002E-2</v>
      </c>
      <c r="Q512">
        <v>4.2999999999999997E-2</v>
      </c>
      <c r="R512">
        <v>0.223</v>
      </c>
      <c r="S512">
        <v>800</v>
      </c>
      <c r="T512">
        <v>4.7799999999999995E-2</v>
      </c>
      <c r="X512">
        <v>363636</v>
      </c>
      <c r="Y512">
        <v>0</v>
      </c>
      <c r="Z512">
        <v>3.2170910966434074</v>
      </c>
      <c r="AA512">
        <v>0</v>
      </c>
      <c r="AB512">
        <v>1623</v>
      </c>
      <c r="AC512">
        <v>18000</v>
      </c>
      <c r="AD512">
        <v>980.78720877621868</v>
      </c>
      <c r="AE512">
        <v>980.78720877621868</v>
      </c>
      <c r="AF512">
        <v>67.303161017644513</v>
      </c>
      <c r="AG512">
        <v>108.24810640393559</v>
      </c>
      <c r="AI512">
        <v>6.6909853842449598</v>
      </c>
      <c r="AJ512">
        <v>805.11520923866681</v>
      </c>
      <c r="AM512">
        <v>0.65315793276823764</v>
      </c>
    </row>
    <row r="513" spans="1:39" x14ac:dyDescent="0.35">
      <c r="A513">
        <v>0.25549999999997186</v>
      </c>
      <c r="B513">
        <v>0.74450000000002814</v>
      </c>
      <c r="C513">
        <v>-4.9999999999994493E-4</v>
      </c>
      <c r="D513">
        <v>0.6</v>
      </c>
      <c r="E513">
        <v>0.2</v>
      </c>
      <c r="F513">
        <v>0.18</v>
      </c>
      <c r="G513">
        <v>0.02</v>
      </c>
      <c r="H513">
        <v>1</v>
      </c>
      <c r="I513">
        <v>0.6</v>
      </c>
      <c r="J513">
        <v>0.2</v>
      </c>
      <c r="K513">
        <v>0.18</v>
      </c>
      <c r="L513">
        <v>0.02</v>
      </c>
      <c r="M513">
        <v>0</v>
      </c>
      <c r="N513">
        <v>1</v>
      </c>
      <c r="O513">
        <v>4.8000000000000001E-2</v>
      </c>
      <c r="P513">
        <v>3.4000000000000002E-2</v>
      </c>
      <c r="Q513">
        <v>4.2999999999999997E-2</v>
      </c>
      <c r="R513">
        <v>0.223</v>
      </c>
      <c r="S513">
        <v>800</v>
      </c>
      <c r="T513">
        <v>4.7799999999999995E-2</v>
      </c>
      <c r="X513">
        <v>363636</v>
      </c>
      <c r="Y513">
        <v>0</v>
      </c>
      <c r="Z513">
        <v>3.174647756194557</v>
      </c>
      <c r="AA513">
        <v>0</v>
      </c>
      <c r="AB513">
        <v>1623</v>
      </c>
      <c r="AC513">
        <v>18000</v>
      </c>
      <c r="AD513">
        <v>980.78720877621868</v>
      </c>
      <c r="AE513">
        <v>980.78720877621868</v>
      </c>
      <c r="AF513">
        <v>66.415225024990747</v>
      </c>
      <c r="AG513">
        <v>108.16624166542493</v>
      </c>
      <c r="AI513">
        <v>6.691932515970457</v>
      </c>
      <c r="AJ513">
        <v>805.87812062777584</v>
      </c>
      <c r="AM513">
        <v>0.65226712788948116</v>
      </c>
    </row>
    <row r="514" spans="1:39" x14ac:dyDescent="0.35">
      <c r="A514">
        <v>0.25599999999997181</v>
      </c>
      <c r="B514">
        <v>0.74400000000002819</v>
      </c>
      <c r="C514">
        <v>-4.9999999999994493E-4</v>
      </c>
      <c r="D514">
        <v>0.6</v>
      </c>
      <c r="E514">
        <v>0.2</v>
      </c>
      <c r="F514">
        <v>0.18</v>
      </c>
      <c r="G514">
        <v>0.02</v>
      </c>
      <c r="H514">
        <v>1</v>
      </c>
      <c r="I514">
        <v>0.6</v>
      </c>
      <c r="J514">
        <v>0.2</v>
      </c>
      <c r="K514">
        <v>0.18</v>
      </c>
      <c r="L514">
        <v>0.02</v>
      </c>
      <c r="M514">
        <v>0</v>
      </c>
      <c r="N514">
        <v>1</v>
      </c>
      <c r="O514">
        <v>4.8000000000000001E-2</v>
      </c>
      <c r="P514">
        <v>3.4000000000000002E-2</v>
      </c>
      <c r="Q514">
        <v>4.2999999999999997E-2</v>
      </c>
      <c r="R514">
        <v>0.223</v>
      </c>
      <c r="S514">
        <v>800</v>
      </c>
      <c r="T514">
        <v>4.7799999999999995E-2</v>
      </c>
      <c r="X514">
        <v>363636</v>
      </c>
      <c r="Y514">
        <v>0</v>
      </c>
      <c r="Z514">
        <v>3.1327366169522262</v>
      </c>
      <c r="AA514">
        <v>0</v>
      </c>
      <c r="AB514">
        <v>1623</v>
      </c>
      <c r="AC514">
        <v>18000</v>
      </c>
      <c r="AD514">
        <v>980.78720877621868</v>
      </c>
      <c r="AE514">
        <v>980.78720877621868</v>
      </c>
      <c r="AF514">
        <v>65.53842294879135</v>
      </c>
      <c r="AG514">
        <v>108.08298420699401</v>
      </c>
      <c r="AI514">
        <v>6.6928677715184035</v>
      </c>
      <c r="AJ514">
        <v>806.63217517294561</v>
      </c>
      <c r="AM514">
        <v>0.65137874953733144</v>
      </c>
    </row>
    <row r="515" spans="1:39" x14ac:dyDescent="0.35">
      <c r="A515">
        <v>0.25649999999997175</v>
      </c>
      <c r="B515">
        <v>0.74350000000002825</v>
      </c>
      <c r="C515">
        <v>-4.9999999999994493E-4</v>
      </c>
      <c r="D515">
        <v>0.6</v>
      </c>
      <c r="E515">
        <v>0.2</v>
      </c>
      <c r="F515">
        <v>0.18</v>
      </c>
      <c r="G515">
        <v>0.02</v>
      </c>
      <c r="H515">
        <v>1</v>
      </c>
      <c r="I515">
        <v>0.6</v>
      </c>
      <c r="J515">
        <v>0.2</v>
      </c>
      <c r="K515">
        <v>0.18</v>
      </c>
      <c r="L515">
        <v>0.02</v>
      </c>
      <c r="M515">
        <v>0</v>
      </c>
      <c r="N515">
        <v>1</v>
      </c>
      <c r="O515">
        <v>4.8000000000000001E-2</v>
      </c>
      <c r="P515">
        <v>3.4000000000000002E-2</v>
      </c>
      <c r="Q515">
        <v>4.2999999999999997E-2</v>
      </c>
      <c r="R515">
        <v>0.223</v>
      </c>
      <c r="S515">
        <v>800</v>
      </c>
      <c r="T515">
        <v>4.7799999999999995E-2</v>
      </c>
      <c r="X515">
        <v>363636</v>
      </c>
      <c r="Y515">
        <v>0</v>
      </c>
      <c r="Z515">
        <v>3.0913513541049809</v>
      </c>
      <c r="AA515">
        <v>0</v>
      </c>
      <c r="AB515">
        <v>1623</v>
      </c>
      <c r="AC515">
        <v>18000</v>
      </c>
      <c r="AD515">
        <v>980.78720877621868</v>
      </c>
      <c r="AE515">
        <v>980.78720877621868</v>
      </c>
      <c r="AF515">
        <v>64.672622470815497</v>
      </c>
      <c r="AG515">
        <v>107.99836361881432</v>
      </c>
      <c r="AI515">
        <v>6.6937912920282443</v>
      </c>
      <c r="AJ515">
        <v>807.37746062084318</v>
      </c>
      <c r="AM515">
        <v>0.65049278781059194</v>
      </c>
    </row>
    <row r="516" spans="1:39" x14ac:dyDescent="0.35">
      <c r="A516">
        <v>0.2569999999999717</v>
      </c>
      <c r="B516">
        <v>0.7430000000000283</v>
      </c>
      <c r="C516">
        <v>-4.9999999999994493E-4</v>
      </c>
      <c r="D516">
        <v>0.6</v>
      </c>
      <c r="E516">
        <v>0.2</v>
      </c>
      <c r="F516">
        <v>0.18</v>
      </c>
      <c r="G516">
        <v>0.02</v>
      </c>
      <c r="H516">
        <v>1</v>
      </c>
      <c r="I516">
        <v>0.6</v>
      </c>
      <c r="J516">
        <v>0.2</v>
      </c>
      <c r="K516">
        <v>0.18</v>
      </c>
      <c r="L516">
        <v>0.02</v>
      </c>
      <c r="M516">
        <v>0</v>
      </c>
      <c r="N516">
        <v>1</v>
      </c>
      <c r="O516">
        <v>4.8000000000000001E-2</v>
      </c>
      <c r="P516">
        <v>3.4000000000000002E-2</v>
      </c>
      <c r="Q516">
        <v>4.2999999999999997E-2</v>
      </c>
      <c r="R516">
        <v>0.223</v>
      </c>
      <c r="S516">
        <v>800</v>
      </c>
      <c r="T516">
        <v>4.7799999999999995E-2</v>
      </c>
      <c r="X516">
        <v>363636</v>
      </c>
      <c r="Y516">
        <v>0</v>
      </c>
      <c r="Z516">
        <v>3.0504857138597199</v>
      </c>
      <c r="AA516">
        <v>0</v>
      </c>
      <c r="AB516">
        <v>1623</v>
      </c>
      <c r="AC516">
        <v>18000</v>
      </c>
      <c r="AD516">
        <v>980.78720877621868</v>
      </c>
      <c r="AE516">
        <v>980.78720877621868</v>
      </c>
      <c r="AF516">
        <v>63.817692758571553</v>
      </c>
      <c r="AG516">
        <v>107.91240900624575</v>
      </c>
      <c r="AI516">
        <v>6.6947032170546379</v>
      </c>
      <c r="AJ516">
        <v>808.11406414547673</v>
      </c>
      <c r="AM516">
        <v>0.64960923286186034</v>
      </c>
    </row>
    <row r="517" spans="1:39" x14ac:dyDescent="0.35">
      <c r="A517">
        <v>0.25749999999997164</v>
      </c>
      <c r="B517">
        <v>0.74250000000002836</v>
      </c>
      <c r="C517">
        <v>-4.9999999999994493E-4</v>
      </c>
      <c r="D517">
        <v>0.6</v>
      </c>
      <c r="E517">
        <v>0.2</v>
      </c>
      <c r="F517">
        <v>0.18</v>
      </c>
      <c r="G517">
        <v>0.02</v>
      </c>
      <c r="H517">
        <v>1</v>
      </c>
      <c r="I517">
        <v>0.6</v>
      </c>
      <c r="J517">
        <v>0.2</v>
      </c>
      <c r="K517">
        <v>0.18</v>
      </c>
      <c r="L517">
        <v>0.02</v>
      </c>
      <c r="M517">
        <v>0</v>
      </c>
      <c r="N517">
        <v>1</v>
      </c>
      <c r="O517">
        <v>4.8000000000000001E-2</v>
      </c>
      <c r="P517">
        <v>3.4000000000000002E-2</v>
      </c>
      <c r="Q517">
        <v>4.2999999999999997E-2</v>
      </c>
      <c r="R517">
        <v>0.223</v>
      </c>
      <c r="S517">
        <v>800</v>
      </c>
      <c r="T517">
        <v>4.7799999999999995E-2</v>
      </c>
      <c r="X517">
        <v>363636</v>
      </c>
      <c r="Y517">
        <v>0</v>
      </c>
      <c r="Z517">
        <v>3.0101335126908775</v>
      </c>
      <c r="AA517">
        <v>0</v>
      </c>
      <c r="AB517">
        <v>1623</v>
      </c>
      <c r="AC517">
        <v>18000</v>
      </c>
      <c r="AD517">
        <v>980.78720877621868</v>
      </c>
      <c r="AE517">
        <v>980.78720877621868</v>
      </c>
      <c r="AF517">
        <v>62.973504449599943</v>
      </c>
      <c r="AG517">
        <v>107.8251489973979</v>
      </c>
      <c r="AI517">
        <v>6.6956036845842073</v>
      </c>
      <c r="AJ517">
        <v>808.84207234510893</v>
      </c>
      <c r="AM517">
        <v>0.64872807489716455</v>
      </c>
    </row>
    <row r="518" spans="1:39" x14ac:dyDescent="0.35">
      <c r="A518">
        <v>0.25799999999997159</v>
      </c>
      <c r="B518">
        <v>0.74200000000002841</v>
      </c>
      <c r="C518">
        <v>-4.9999999999994493E-4</v>
      </c>
      <c r="D518">
        <v>0.6</v>
      </c>
      <c r="E518">
        <v>0.2</v>
      </c>
      <c r="F518">
        <v>0.18</v>
      </c>
      <c r="G518">
        <v>0.02</v>
      </c>
      <c r="H518">
        <v>1</v>
      </c>
      <c r="I518">
        <v>0.6</v>
      </c>
      <c r="J518">
        <v>0.2</v>
      </c>
      <c r="K518">
        <v>0.18</v>
      </c>
      <c r="L518">
        <v>0.02</v>
      </c>
      <c r="M518">
        <v>0</v>
      </c>
      <c r="N518">
        <v>1</v>
      </c>
      <c r="O518">
        <v>4.8000000000000001E-2</v>
      </c>
      <c r="P518">
        <v>3.4000000000000002E-2</v>
      </c>
      <c r="Q518">
        <v>4.2999999999999997E-2</v>
      </c>
      <c r="R518">
        <v>0.223</v>
      </c>
      <c r="S518">
        <v>800</v>
      </c>
      <c r="T518">
        <v>4.7799999999999995E-2</v>
      </c>
      <c r="X518">
        <v>363636</v>
      </c>
      <c r="Y518">
        <v>0</v>
      </c>
      <c r="Z518">
        <v>2.9702886365970622</v>
      </c>
      <c r="AA518">
        <v>0</v>
      </c>
      <c r="AB518">
        <v>1623</v>
      </c>
      <c r="AC518">
        <v>18000</v>
      </c>
      <c r="AD518">
        <v>980.78720877621868</v>
      </c>
      <c r="AE518">
        <v>980.78720877621868</v>
      </c>
      <c r="AF518">
        <v>62.139929635921803</v>
      </c>
      <c r="AG518">
        <v>107.73661175057333</v>
      </c>
      <c r="AI518">
        <v>6.6964928310521312</v>
      </c>
      <c r="AJ518">
        <v>809.56157123939124</v>
      </c>
      <c r="AM518">
        <v>0.64784930417560016</v>
      </c>
    </row>
    <row r="519" spans="1:39" x14ac:dyDescent="0.35">
      <c r="A519">
        <v>0.25849999999997153</v>
      </c>
      <c r="B519">
        <v>0.74150000000002847</v>
      </c>
      <c r="C519">
        <v>-4.9999999999994493E-4</v>
      </c>
      <c r="D519">
        <v>0.6</v>
      </c>
      <c r="E519">
        <v>0.2</v>
      </c>
      <c r="F519">
        <v>0.18</v>
      </c>
      <c r="G519">
        <v>0.02</v>
      </c>
      <c r="H519">
        <v>1</v>
      </c>
      <c r="I519">
        <v>0.6</v>
      </c>
      <c r="J519">
        <v>0.2</v>
      </c>
      <c r="K519">
        <v>0.18</v>
      </c>
      <c r="L519">
        <v>0.02</v>
      </c>
      <c r="M519">
        <v>0</v>
      </c>
      <c r="N519">
        <v>1</v>
      </c>
      <c r="O519">
        <v>4.8000000000000001E-2</v>
      </c>
      <c r="P519">
        <v>3.4000000000000002E-2</v>
      </c>
      <c r="Q519">
        <v>4.2999999999999997E-2</v>
      </c>
      <c r="R519">
        <v>0.223</v>
      </c>
      <c r="S519">
        <v>800</v>
      </c>
      <c r="T519">
        <v>4.7799999999999995E-2</v>
      </c>
      <c r="X519">
        <v>363636</v>
      </c>
      <c r="Y519">
        <v>0</v>
      </c>
      <c r="Z519">
        <v>2.9309450403650756</v>
      </c>
      <c r="AA519">
        <v>0</v>
      </c>
      <c r="AB519">
        <v>1623</v>
      </c>
      <c r="AC519">
        <v>18000</v>
      </c>
      <c r="AD519">
        <v>980.78720877621868</v>
      </c>
      <c r="AE519">
        <v>980.78720877621868</v>
      </c>
      <c r="AF519">
        <v>61.316841848641751</v>
      </c>
      <c r="AG519">
        <v>107.64682496159475</v>
      </c>
      <c r="AI519">
        <v>6.6973707913585629</v>
      </c>
      <c r="AJ519">
        <v>810.2726462667008</v>
      </c>
      <c r="AM519">
        <v>0.64697291100897147</v>
      </c>
    </row>
    <row r="520" spans="1:39" x14ac:dyDescent="0.35">
      <c r="A520">
        <v>0.25899999999997148</v>
      </c>
      <c r="B520">
        <v>0.74100000000002852</v>
      </c>
      <c r="C520">
        <v>-4.9999999999994493E-4</v>
      </c>
      <c r="D520">
        <v>0.6</v>
      </c>
      <c r="E520">
        <v>0.2</v>
      </c>
      <c r="F520">
        <v>0.18</v>
      </c>
      <c r="G520">
        <v>0.02</v>
      </c>
      <c r="H520">
        <v>1</v>
      </c>
      <c r="I520">
        <v>0.6</v>
      </c>
      <c r="J520">
        <v>0.2</v>
      </c>
      <c r="K520">
        <v>0.18</v>
      </c>
      <c r="L520">
        <v>0.02</v>
      </c>
      <c r="M520">
        <v>0</v>
      </c>
      <c r="N520">
        <v>1</v>
      </c>
      <c r="O520">
        <v>4.8000000000000001E-2</v>
      </c>
      <c r="P520">
        <v>3.4000000000000002E-2</v>
      </c>
      <c r="Q520">
        <v>4.2999999999999997E-2</v>
      </c>
      <c r="R520">
        <v>0.223</v>
      </c>
      <c r="S520">
        <v>800</v>
      </c>
      <c r="T520">
        <v>4.7799999999999995E-2</v>
      </c>
      <c r="X520">
        <v>363636</v>
      </c>
      <c r="Y520">
        <v>0</v>
      </c>
      <c r="Z520">
        <v>2.892096746841236</v>
      </c>
      <c r="AA520">
        <v>0</v>
      </c>
      <c r="AB520">
        <v>1623</v>
      </c>
      <c r="AC520">
        <v>18000</v>
      </c>
      <c r="AD520">
        <v>980.78720877621868</v>
      </c>
      <c r="AE520">
        <v>980.78720877621868</v>
      </c>
      <c r="AF520">
        <v>60.504116042703693</v>
      </c>
      <c r="AG520">
        <v>107.55581587101773</v>
      </c>
      <c r="AI520">
        <v>6.6982376988848973</v>
      </c>
      <c r="AJ520">
        <v>810.97538228169196</v>
      </c>
      <c r="AM520">
        <v>0.64609888576143615</v>
      </c>
    </row>
    <row r="521" spans="1:39" x14ac:dyDescent="0.35">
      <c r="A521">
        <v>0.25949999999997142</v>
      </c>
      <c r="B521">
        <v>0.74050000000002858</v>
      </c>
      <c r="C521">
        <v>-4.9999999999994493E-4</v>
      </c>
      <c r="D521">
        <v>0.6</v>
      </c>
      <c r="E521">
        <v>0.2</v>
      </c>
      <c r="F521">
        <v>0.18</v>
      </c>
      <c r="G521">
        <v>0.02</v>
      </c>
      <c r="H521">
        <v>1</v>
      </c>
      <c r="I521">
        <v>0.6</v>
      </c>
      <c r="J521">
        <v>0.2</v>
      </c>
      <c r="K521">
        <v>0.18</v>
      </c>
      <c r="L521">
        <v>0.02</v>
      </c>
      <c r="M521">
        <v>0</v>
      </c>
      <c r="N521">
        <v>1</v>
      </c>
      <c r="O521">
        <v>4.8000000000000001E-2</v>
      </c>
      <c r="P521">
        <v>3.4000000000000002E-2</v>
      </c>
      <c r="Q521">
        <v>4.2999999999999997E-2</v>
      </c>
      <c r="R521">
        <v>0.223</v>
      </c>
      <c r="S521">
        <v>800</v>
      </c>
      <c r="T521">
        <v>4.7799999999999995E-2</v>
      </c>
      <c r="X521">
        <v>363636</v>
      </c>
      <c r="Y521">
        <v>0</v>
      </c>
      <c r="Z521">
        <v>2.853737846209941</v>
      </c>
      <c r="AA521">
        <v>0</v>
      </c>
      <c r="AB521">
        <v>1623</v>
      </c>
      <c r="AC521">
        <v>18000</v>
      </c>
      <c r="AD521">
        <v>980.78720877621868</v>
      </c>
      <c r="AE521">
        <v>980.78720877621868</v>
      </c>
      <c r="AF521">
        <v>59.701628581797934</v>
      </c>
      <c r="AG521">
        <v>107.46361127123117</v>
      </c>
      <c r="AI521">
        <v>6.6990936855098626</v>
      </c>
      <c r="AJ521">
        <v>811.66986355303641</v>
      </c>
      <c r="AM521">
        <v>0.64522721884915124</v>
      </c>
    </row>
    <row r="522" spans="1:39" x14ac:dyDescent="0.35">
      <c r="A522">
        <v>0.25999999999997137</v>
      </c>
      <c r="B522">
        <v>0.74000000000002863</v>
      </c>
      <c r="C522">
        <v>-4.9999999999994493E-4</v>
      </c>
      <c r="D522">
        <v>0.6</v>
      </c>
      <c r="E522">
        <v>0.2</v>
      </c>
      <c r="F522">
        <v>0.18</v>
      </c>
      <c r="G522">
        <v>0.02</v>
      </c>
      <c r="H522">
        <v>1</v>
      </c>
      <c r="I522">
        <v>0.6</v>
      </c>
      <c r="J522">
        <v>0.2</v>
      </c>
      <c r="K522">
        <v>0.18</v>
      </c>
      <c r="L522">
        <v>0.02</v>
      </c>
      <c r="M522">
        <v>0</v>
      </c>
      <c r="N522">
        <v>1</v>
      </c>
      <c r="O522">
        <v>4.8000000000000001E-2</v>
      </c>
      <c r="P522">
        <v>3.4000000000000002E-2</v>
      </c>
      <c r="Q522">
        <v>4.2999999999999997E-2</v>
      </c>
      <c r="R522">
        <v>0.223</v>
      </c>
      <c r="S522">
        <v>800</v>
      </c>
      <c r="T522">
        <v>4.7799999999999995E-2</v>
      </c>
      <c r="X522">
        <v>363636</v>
      </c>
      <c r="Y522">
        <v>0</v>
      </c>
      <c r="Z522">
        <v>2.8158624952793998</v>
      </c>
      <c r="AA522">
        <v>0</v>
      </c>
      <c r="AB522">
        <v>1623</v>
      </c>
      <c r="AC522">
        <v>18000</v>
      </c>
      <c r="AD522">
        <v>980.78720877621868</v>
      </c>
      <c r="AE522">
        <v>980.78720877621868</v>
      </c>
      <c r="AF522">
        <v>58.909257223418422</v>
      </c>
      <c r="AG522">
        <v>107.37023751344692</v>
      </c>
      <c r="AI522">
        <v>6.6999388816254681</v>
      </c>
      <c r="AJ522">
        <v>812.35617376137077</v>
      </c>
      <c r="AM522">
        <v>0.64435790073992338</v>
      </c>
    </row>
    <row r="523" spans="1:39" x14ac:dyDescent="0.35">
      <c r="A523">
        <v>0.26049999999997131</v>
      </c>
      <c r="B523">
        <v>0.73950000000002869</v>
      </c>
      <c r="C523">
        <v>-4.9999999999994493E-4</v>
      </c>
      <c r="D523">
        <v>0.6</v>
      </c>
      <c r="E523">
        <v>0.2</v>
      </c>
      <c r="F523">
        <v>0.18</v>
      </c>
      <c r="G523">
        <v>0.02</v>
      </c>
      <c r="H523">
        <v>1</v>
      </c>
      <c r="I523">
        <v>0.6</v>
      </c>
      <c r="J523">
        <v>0.2</v>
      </c>
      <c r="K523">
        <v>0.18</v>
      </c>
      <c r="L523">
        <v>0.02</v>
      </c>
      <c r="M523">
        <v>0</v>
      </c>
      <c r="N523">
        <v>1</v>
      </c>
      <c r="O523">
        <v>4.8000000000000001E-2</v>
      </c>
      <c r="P523">
        <v>3.4000000000000002E-2</v>
      </c>
      <c r="Q523">
        <v>4.2999999999999997E-2</v>
      </c>
      <c r="R523">
        <v>0.223</v>
      </c>
      <c r="S523">
        <v>800</v>
      </c>
      <c r="T523">
        <v>4.7799999999999995E-2</v>
      </c>
      <c r="X523">
        <v>363636</v>
      </c>
      <c r="Y523">
        <v>0</v>
      </c>
      <c r="Z523">
        <v>2.7784649167744768</v>
      </c>
      <c r="AA523">
        <v>0</v>
      </c>
      <c r="AB523">
        <v>1623</v>
      </c>
      <c r="AC523">
        <v>18000</v>
      </c>
      <c r="AD523">
        <v>980.78720877621868</v>
      </c>
      <c r="AE523">
        <v>980.78720877621868</v>
      </c>
      <c r="AF523">
        <v>58.126881104068566</v>
      </c>
      <c r="AG523">
        <v>107.27572051458054</v>
      </c>
      <c r="AI523">
        <v>6.7007734161527743</v>
      </c>
      <c r="AJ523">
        <v>813.03439599741932</v>
      </c>
      <c r="AM523">
        <v>0.64349092195286117</v>
      </c>
    </row>
    <row r="524" spans="1:39" x14ac:dyDescent="0.35">
      <c r="A524">
        <v>0.26099999999997125</v>
      </c>
      <c r="B524">
        <v>0.73900000000002875</v>
      </c>
      <c r="C524">
        <v>-4.9999999999994493E-4</v>
      </c>
      <c r="D524">
        <v>0.6</v>
      </c>
      <c r="E524">
        <v>0.2</v>
      </c>
      <c r="F524">
        <v>0.18</v>
      </c>
      <c r="G524">
        <v>0.02</v>
      </c>
      <c r="H524">
        <v>1</v>
      </c>
      <c r="I524">
        <v>0.6</v>
      </c>
      <c r="J524">
        <v>0.2</v>
      </c>
      <c r="K524">
        <v>0.18</v>
      </c>
      <c r="L524">
        <v>0.02</v>
      </c>
      <c r="M524">
        <v>0</v>
      </c>
      <c r="N524">
        <v>1</v>
      </c>
      <c r="O524">
        <v>4.8000000000000001E-2</v>
      </c>
      <c r="P524">
        <v>3.4000000000000002E-2</v>
      </c>
      <c r="Q524">
        <v>4.2999999999999997E-2</v>
      </c>
      <c r="R524">
        <v>0.223</v>
      </c>
      <c r="S524">
        <v>800</v>
      </c>
      <c r="T524">
        <v>4.7799999999999995E-2</v>
      </c>
      <c r="X524">
        <v>363636</v>
      </c>
      <c r="Y524">
        <v>0</v>
      </c>
      <c r="Z524">
        <v>2.7415393986365664</v>
      </c>
      <c r="AA524">
        <v>0</v>
      </c>
      <c r="AB524">
        <v>1623</v>
      </c>
      <c r="AC524">
        <v>18000</v>
      </c>
      <c r="AD524">
        <v>980.78720877621868</v>
      </c>
      <c r="AE524">
        <v>980.78720877621868</v>
      </c>
      <c r="AF524">
        <v>57.354380724614366</v>
      </c>
      <c r="AG524">
        <v>107.18008576402505</v>
      </c>
      <c r="AI524">
        <v>6.7015974165575258</v>
      </c>
      <c r="AJ524">
        <v>813.70461276031824</v>
      </c>
      <c r="AM524">
        <v>0.64262627305803055</v>
      </c>
    </row>
    <row r="525" spans="1:39" x14ac:dyDescent="0.35">
      <c r="A525">
        <v>0.2614999999999712</v>
      </c>
      <c r="B525">
        <v>0.7385000000000288</v>
      </c>
      <c r="C525">
        <v>-4.9999999999994493E-4</v>
      </c>
      <c r="D525">
        <v>0.6</v>
      </c>
      <c r="E525">
        <v>0.2</v>
      </c>
      <c r="F525">
        <v>0.18</v>
      </c>
      <c r="G525">
        <v>0.02</v>
      </c>
      <c r="H525">
        <v>1</v>
      </c>
      <c r="I525">
        <v>0.6</v>
      </c>
      <c r="J525">
        <v>0.2</v>
      </c>
      <c r="K525">
        <v>0.18</v>
      </c>
      <c r="L525">
        <v>0.02</v>
      </c>
      <c r="M525">
        <v>0</v>
      </c>
      <c r="N525">
        <v>1</v>
      </c>
      <c r="O525">
        <v>4.8000000000000001E-2</v>
      </c>
      <c r="P525">
        <v>3.4000000000000002E-2</v>
      </c>
      <c r="Q525">
        <v>4.2999999999999997E-2</v>
      </c>
      <c r="R525">
        <v>0.223</v>
      </c>
      <c r="S525">
        <v>800</v>
      </c>
      <c r="T525">
        <v>4.7799999999999995E-2</v>
      </c>
      <c r="X525">
        <v>363636</v>
      </c>
      <c r="Y525">
        <v>0</v>
      </c>
      <c r="Z525">
        <v>2.7050802933304468</v>
      </c>
      <c r="AA525">
        <v>0</v>
      </c>
      <c r="AB525">
        <v>1623</v>
      </c>
      <c r="AC525">
        <v>18000</v>
      </c>
      <c r="AD525">
        <v>980.78720877621868</v>
      </c>
      <c r="AE525">
        <v>980.78720877621868</v>
      </c>
      <c r="AF525">
        <v>56.591637935783403</v>
      </c>
      <c r="AG525">
        <v>107.08335833031904</v>
      </c>
      <c r="AI525">
        <v>6.7024110088656119</v>
      </c>
      <c r="AJ525">
        <v>814.36690595610628</v>
      </c>
      <c r="AM525">
        <v>0.64176394467611275</v>
      </c>
    </row>
    <row r="526" spans="1:39" x14ac:dyDescent="0.35">
      <c r="A526">
        <v>0.26199999999997114</v>
      </c>
      <c r="B526">
        <v>0.73800000000002886</v>
      </c>
      <c r="C526">
        <v>-4.9999999999994493E-4</v>
      </c>
      <c r="D526">
        <v>0.6</v>
      </c>
      <c r="E526">
        <v>0.2</v>
      </c>
      <c r="F526">
        <v>0.18</v>
      </c>
      <c r="G526">
        <v>0.02</v>
      </c>
      <c r="H526">
        <v>1</v>
      </c>
      <c r="I526">
        <v>0.6</v>
      </c>
      <c r="J526">
        <v>0.2</v>
      </c>
      <c r="K526">
        <v>0.18</v>
      </c>
      <c r="L526">
        <v>0.02</v>
      </c>
      <c r="M526">
        <v>0</v>
      </c>
      <c r="N526">
        <v>1</v>
      </c>
      <c r="O526">
        <v>4.8000000000000001E-2</v>
      </c>
      <c r="P526">
        <v>3.4000000000000002E-2</v>
      </c>
      <c r="Q526">
        <v>4.2999999999999997E-2</v>
      </c>
      <c r="R526">
        <v>0.223</v>
      </c>
      <c r="S526">
        <v>800</v>
      </c>
      <c r="T526">
        <v>4.7799999999999995E-2</v>
      </c>
      <c r="X526">
        <v>363636</v>
      </c>
      <c r="Y526">
        <v>0</v>
      </c>
      <c r="Z526">
        <v>2.6690820171580416</v>
      </c>
      <c r="AA526">
        <v>0</v>
      </c>
      <c r="AB526">
        <v>1623</v>
      </c>
      <c r="AC526">
        <v>18000</v>
      </c>
      <c r="AD526">
        <v>980.78720877621868</v>
      </c>
      <c r="AE526">
        <v>980.78720877621868</v>
      </c>
      <c r="AF526">
        <v>55.838535923808408</v>
      </c>
      <c r="AG526">
        <v>106.98556286771121</v>
      </c>
      <c r="AI526">
        <v>6.7032143176783849</v>
      </c>
      <c r="AJ526">
        <v>815.02135689640215</v>
      </c>
      <c r="AM526">
        <v>0.64090392747806557</v>
      </c>
    </row>
    <row r="527" spans="1:39" x14ac:dyDescent="0.35">
      <c r="A527">
        <v>0.26249999999997109</v>
      </c>
      <c r="B527">
        <v>0.73750000000002891</v>
      </c>
      <c r="C527">
        <v>-4.9999999999994493E-4</v>
      </c>
      <c r="D527">
        <v>0.6</v>
      </c>
      <c r="E527">
        <v>0.2</v>
      </c>
      <c r="F527">
        <v>0.18</v>
      </c>
      <c r="G527">
        <v>0.02</v>
      </c>
      <c r="H527">
        <v>1</v>
      </c>
      <c r="I527">
        <v>0.6</v>
      </c>
      <c r="J527">
        <v>0.2</v>
      </c>
      <c r="K527">
        <v>0.18</v>
      </c>
      <c r="L527">
        <v>0.02</v>
      </c>
      <c r="M527">
        <v>0</v>
      </c>
      <c r="N527">
        <v>1</v>
      </c>
      <c r="O527">
        <v>4.8000000000000001E-2</v>
      </c>
      <c r="P527">
        <v>3.4000000000000002E-2</v>
      </c>
      <c r="Q527">
        <v>4.2999999999999997E-2</v>
      </c>
      <c r="R527">
        <v>0.223</v>
      </c>
      <c r="S527">
        <v>800</v>
      </c>
      <c r="T527">
        <v>4.7799999999999995E-2</v>
      </c>
      <c r="X527">
        <v>363636</v>
      </c>
      <c r="Y527">
        <v>0</v>
      </c>
      <c r="Z527">
        <v>2.6335390495790261</v>
      </c>
      <c r="AA527">
        <v>0</v>
      </c>
      <c r="AB527">
        <v>1623</v>
      </c>
      <c r="AC527">
        <v>18000</v>
      </c>
      <c r="AD527">
        <v>980.78720877621868</v>
      </c>
      <c r="AE527">
        <v>980.78720877621868</v>
      </c>
      <c r="AF527">
        <v>55.094959196213942</v>
      </c>
      <c r="AG527">
        <v>106.88672362262264</v>
      </c>
      <c r="AI527">
        <v>6.7040074661878197</v>
      </c>
      <c r="AJ527">
        <v>815.66804629724732</v>
      </c>
      <c r="AM527">
        <v>0.64004621218478641</v>
      </c>
    </row>
    <row r="528" spans="1:39" x14ac:dyDescent="0.35">
      <c r="A528">
        <v>0.26299999999997103</v>
      </c>
      <c r="B528">
        <v>0.73700000000002897</v>
      </c>
      <c r="C528">
        <v>-4.9999999999994493E-4</v>
      </c>
      <c r="D528">
        <v>0.6</v>
      </c>
      <c r="E528">
        <v>0.2</v>
      </c>
      <c r="F528">
        <v>0.18</v>
      </c>
      <c r="G528">
        <v>0.02</v>
      </c>
      <c r="H528">
        <v>1</v>
      </c>
      <c r="I528">
        <v>0.6</v>
      </c>
      <c r="J528">
        <v>0.2</v>
      </c>
      <c r="K528">
        <v>0.18</v>
      </c>
      <c r="L528">
        <v>0.02</v>
      </c>
      <c r="M528">
        <v>0</v>
      </c>
      <c r="N528">
        <v>1</v>
      </c>
      <c r="O528">
        <v>4.8000000000000001E-2</v>
      </c>
      <c r="P528">
        <v>3.4000000000000002E-2</v>
      </c>
      <c r="Q528">
        <v>4.2999999999999997E-2</v>
      </c>
      <c r="R528">
        <v>0.223</v>
      </c>
      <c r="S528">
        <v>800</v>
      </c>
      <c r="T528">
        <v>4.7799999999999995E-2</v>
      </c>
      <c r="X528">
        <v>363636</v>
      </c>
      <c r="Y528">
        <v>0</v>
      </c>
      <c r="Z528">
        <v>2.5984459325382132</v>
      </c>
      <c r="AA528">
        <v>0</v>
      </c>
      <c r="AB528">
        <v>1623</v>
      </c>
      <c r="AC528">
        <v>18000</v>
      </c>
      <c r="AD528">
        <v>980.78720877621868</v>
      </c>
      <c r="AE528">
        <v>980.78720877621868</v>
      </c>
      <c r="AF528">
        <v>54.360793567745056</v>
      </c>
      <c r="AG528">
        <v>106.78686444000881</v>
      </c>
      <c r="AI528">
        <v>6.7047905761915194</v>
      </c>
      <c r="AJ528">
        <v>816.3070542781154</v>
      </c>
      <c r="AM528">
        <v>0.63919078956677888</v>
      </c>
    </row>
    <row r="529" spans="1:39" x14ac:dyDescent="0.35">
      <c r="A529">
        <v>0.26349999999997098</v>
      </c>
      <c r="B529">
        <v>0.73650000000002902</v>
      </c>
      <c r="C529">
        <v>-4.9999999999994493E-4</v>
      </c>
      <c r="D529">
        <v>0.6</v>
      </c>
      <c r="E529">
        <v>0.2</v>
      </c>
      <c r="F529">
        <v>0.18</v>
      </c>
      <c r="G529">
        <v>0.02</v>
      </c>
      <c r="H529">
        <v>1</v>
      </c>
      <c r="I529">
        <v>0.6</v>
      </c>
      <c r="J529">
        <v>0.2</v>
      </c>
      <c r="K529">
        <v>0.18</v>
      </c>
      <c r="L529">
        <v>0.02</v>
      </c>
      <c r="M529">
        <v>0</v>
      </c>
      <c r="N529">
        <v>1</v>
      </c>
      <c r="O529">
        <v>4.8000000000000001E-2</v>
      </c>
      <c r="P529">
        <v>3.4000000000000002E-2</v>
      </c>
      <c r="Q529">
        <v>4.2999999999999997E-2</v>
      </c>
      <c r="R529">
        <v>0.223</v>
      </c>
      <c r="S529">
        <v>800</v>
      </c>
      <c r="T529">
        <v>4.7799999999999995E-2</v>
      </c>
      <c r="X529">
        <v>363636</v>
      </c>
      <c r="Y529">
        <v>0</v>
      </c>
      <c r="Z529">
        <v>2.5637972697996587</v>
      </c>
      <c r="AA529">
        <v>0</v>
      </c>
      <c r="AB529">
        <v>1623</v>
      </c>
      <c r="AC529">
        <v>18000</v>
      </c>
      <c r="AD529">
        <v>980.78720877621868</v>
      </c>
      <c r="AE529">
        <v>980.78720877621868</v>
      </c>
      <c r="AF529">
        <v>53.635926146436383</v>
      </c>
      <c r="AG529">
        <v>106.68600876962252</v>
      </c>
      <c r="AI529">
        <v>6.7055637681075817</v>
      </c>
      <c r="AJ529">
        <v>816.93846036109153</v>
      </c>
      <c r="AM529">
        <v>0.63833765044382162</v>
      </c>
    </row>
    <row r="530" spans="1:39" x14ac:dyDescent="0.35">
      <c r="A530">
        <v>0.26399999999997092</v>
      </c>
      <c r="B530">
        <v>0.73600000000002908</v>
      </c>
      <c r="C530">
        <v>-4.9999999999994493E-4</v>
      </c>
      <c r="D530">
        <v>0.6</v>
      </c>
      <c r="E530">
        <v>0.2</v>
      </c>
      <c r="F530">
        <v>0.18</v>
      </c>
      <c r="G530">
        <v>0.02</v>
      </c>
      <c r="H530">
        <v>1</v>
      </c>
      <c r="I530">
        <v>0.6</v>
      </c>
      <c r="J530">
        <v>0.2</v>
      </c>
      <c r="K530">
        <v>0.18</v>
      </c>
      <c r="L530">
        <v>0.02</v>
      </c>
      <c r="M530">
        <v>0</v>
      </c>
      <c r="N530">
        <v>1</v>
      </c>
      <c r="O530">
        <v>4.8000000000000001E-2</v>
      </c>
      <c r="P530">
        <v>3.4000000000000002E-2</v>
      </c>
      <c r="Q530">
        <v>4.2999999999999997E-2</v>
      </c>
      <c r="R530">
        <v>0.223</v>
      </c>
      <c r="S530">
        <v>800</v>
      </c>
      <c r="T530">
        <v>4.7799999999999995E-2</v>
      </c>
      <c r="X530">
        <v>363636</v>
      </c>
      <c r="Y530">
        <v>0</v>
      </c>
      <c r="Z530">
        <v>2.5295877262874216</v>
      </c>
      <c r="AA530">
        <v>0</v>
      </c>
      <c r="AB530">
        <v>1623</v>
      </c>
      <c r="AC530">
        <v>18000</v>
      </c>
      <c r="AD530">
        <v>980.78720877621868</v>
      </c>
      <c r="AE530">
        <v>980.78720877621868</v>
      </c>
      <c r="AF530">
        <v>52.920245319820538</v>
      </c>
      <c r="AG530">
        <v>106.58417967217972</v>
      </c>
      <c r="AI530">
        <v>6.7063271609893054</v>
      </c>
      <c r="AJ530">
        <v>817.56234347020143</v>
      </c>
      <c r="AM530">
        <v>0.63748678568464001</v>
      </c>
    </row>
    <row r="531" spans="1:39" x14ac:dyDescent="0.35">
      <c r="A531">
        <v>0.26449999999997087</v>
      </c>
      <c r="B531">
        <v>0.73550000000002913</v>
      </c>
      <c r="C531">
        <v>-4.9999999999994493E-4</v>
      </c>
      <c r="D531">
        <v>0.6</v>
      </c>
      <c r="E531">
        <v>0.2</v>
      </c>
      <c r="F531">
        <v>0.18</v>
      </c>
      <c r="G531">
        <v>0.02</v>
      </c>
      <c r="H531">
        <v>1</v>
      </c>
      <c r="I531">
        <v>0.6</v>
      </c>
      <c r="J531">
        <v>0.2</v>
      </c>
      <c r="K531">
        <v>0.18</v>
      </c>
      <c r="L531">
        <v>0.02</v>
      </c>
      <c r="M531">
        <v>0</v>
      </c>
      <c r="N531">
        <v>1</v>
      </c>
      <c r="O531">
        <v>4.8000000000000001E-2</v>
      </c>
      <c r="P531">
        <v>3.4000000000000002E-2</v>
      </c>
      <c r="Q531">
        <v>4.2999999999999997E-2</v>
      </c>
      <c r="R531">
        <v>0.223</v>
      </c>
      <c r="S531">
        <v>800</v>
      </c>
      <c r="T531">
        <v>4.7799999999999995E-2</v>
      </c>
      <c r="X531">
        <v>363636</v>
      </c>
      <c r="Y531">
        <v>0</v>
      </c>
      <c r="Z531">
        <v>2.495812027432915</v>
      </c>
      <c r="AA531">
        <v>0</v>
      </c>
      <c r="AB531">
        <v>1623</v>
      </c>
      <c r="AC531">
        <v>18000</v>
      </c>
      <c r="AD531">
        <v>980.78720877621868</v>
      </c>
      <c r="AE531">
        <v>980.78720877621868</v>
      </c>
      <c r="AF531">
        <v>52.213640741274375</v>
      </c>
      <c r="AG531">
        <v>106.48139982542943</v>
      </c>
      <c r="AI531">
        <v>6.7070808725397546</v>
      </c>
      <c r="AJ531">
        <v>818.17878193089905</v>
      </c>
      <c r="AM531">
        <v>0.6366381862065803</v>
      </c>
    </row>
    <row r="532" spans="1:39" x14ac:dyDescent="0.35">
      <c r="A532">
        <v>0.26499999999997081</v>
      </c>
      <c r="B532">
        <v>0.73500000000002919</v>
      </c>
      <c r="C532">
        <v>-4.9999999999994493E-4</v>
      </c>
      <c r="D532">
        <v>0.6</v>
      </c>
      <c r="E532">
        <v>0.2</v>
      </c>
      <c r="F532">
        <v>0.18</v>
      </c>
      <c r="G532">
        <v>0.02</v>
      </c>
      <c r="H532">
        <v>1</v>
      </c>
      <c r="I532">
        <v>0.6</v>
      </c>
      <c r="J532">
        <v>0.2</v>
      </c>
      <c r="K532">
        <v>0.18</v>
      </c>
      <c r="L532">
        <v>0.02</v>
      </c>
      <c r="M532">
        <v>0</v>
      </c>
      <c r="N532">
        <v>1</v>
      </c>
      <c r="O532">
        <v>4.8000000000000001E-2</v>
      </c>
      <c r="P532">
        <v>3.4000000000000002E-2</v>
      </c>
      <c r="Q532">
        <v>4.2999999999999997E-2</v>
      </c>
      <c r="R532">
        <v>0.223</v>
      </c>
      <c r="S532">
        <v>800</v>
      </c>
      <c r="T532">
        <v>4.7799999999999995E-2</v>
      </c>
      <c r="X532">
        <v>363636</v>
      </c>
      <c r="Y532">
        <v>0</v>
      </c>
      <c r="Z532">
        <v>2.4624649585287917</v>
      </c>
      <c r="AA532">
        <v>0</v>
      </c>
      <c r="AB532">
        <v>1623</v>
      </c>
      <c r="AC532">
        <v>18000</v>
      </c>
      <c r="AD532">
        <v>980.78720877621868</v>
      </c>
      <c r="AE532">
        <v>980.78720877621868</v>
      </c>
      <c r="AF532">
        <v>51.516003316501916</v>
      </c>
      <c r="AG532">
        <v>106.37769153012957</v>
      </c>
      <c r="AI532">
        <v>6.7078250191261786</v>
      </c>
      <c r="AJ532">
        <v>818.78785346970437</v>
      </c>
      <c r="AM532">
        <v>0.63579184297528657</v>
      </c>
    </row>
    <row r="533" spans="1:39" x14ac:dyDescent="0.35">
      <c r="A533">
        <v>0.26549999999997076</v>
      </c>
      <c r="B533">
        <v>0.73450000000002924</v>
      </c>
      <c r="C533">
        <v>-4.9999999999994493E-4</v>
      </c>
      <c r="D533">
        <v>0.6</v>
      </c>
      <c r="E533">
        <v>0.2</v>
      </c>
      <c r="F533">
        <v>0.18</v>
      </c>
      <c r="G533">
        <v>0.02</v>
      </c>
      <c r="H533">
        <v>1</v>
      </c>
      <c r="I533">
        <v>0.6</v>
      </c>
      <c r="J533">
        <v>0.2</v>
      </c>
      <c r="K533">
        <v>0.18</v>
      </c>
      <c r="L533">
        <v>0.02</v>
      </c>
      <c r="M533">
        <v>0</v>
      </c>
      <c r="N533">
        <v>1</v>
      </c>
      <c r="O533">
        <v>4.8000000000000001E-2</v>
      </c>
      <c r="P533">
        <v>3.4000000000000002E-2</v>
      </c>
      <c r="Q533">
        <v>4.2999999999999997E-2</v>
      </c>
      <c r="R533">
        <v>0.223</v>
      </c>
      <c r="S533">
        <v>800</v>
      </c>
      <c r="T533">
        <v>4.7799999999999995E-2</v>
      </c>
      <c r="X533">
        <v>363636</v>
      </c>
      <c r="Y533">
        <v>0</v>
      </c>
      <c r="Z533">
        <v>2.4295413640892978</v>
      </c>
      <c r="AA533">
        <v>0</v>
      </c>
      <c r="AB533">
        <v>1623</v>
      </c>
      <c r="AC533">
        <v>18000</v>
      </c>
      <c r="AD533">
        <v>980.78720877621868</v>
      </c>
      <c r="AE533">
        <v>980.78720877621868</v>
      </c>
      <c r="AF533">
        <v>50.827225190152681</v>
      </c>
      <c r="AG533">
        <v>106.27307671592999</v>
      </c>
      <c r="AI533">
        <v>6.7085597157942845</v>
      </c>
      <c r="AJ533">
        <v>819.38963521398625</v>
      </c>
      <c r="AM533">
        <v>0.63494774700437973</v>
      </c>
    </row>
    <row r="534" spans="1:39" x14ac:dyDescent="0.35">
      <c r="A534">
        <v>0.2659999999999707</v>
      </c>
      <c r="B534">
        <v>0.7340000000000293</v>
      </c>
      <c r="C534">
        <v>-4.9999999999994493E-4</v>
      </c>
      <c r="D534">
        <v>0.6</v>
      </c>
      <c r="E534">
        <v>0.2</v>
      </c>
      <c r="F534">
        <v>0.18</v>
      </c>
      <c r="G534">
        <v>0.02</v>
      </c>
      <c r="H534">
        <v>1</v>
      </c>
      <c r="I534">
        <v>0.6</v>
      </c>
      <c r="J534">
        <v>0.2</v>
      </c>
      <c r="K534">
        <v>0.18</v>
      </c>
      <c r="L534">
        <v>0.02</v>
      </c>
      <c r="M534">
        <v>0</v>
      </c>
      <c r="N534">
        <v>1</v>
      </c>
      <c r="O534">
        <v>4.8000000000000001E-2</v>
      </c>
      <c r="P534">
        <v>3.4000000000000002E-2</v>
      </c>
      <c r="Q534">
        <v>4.2999999999999997E-2</v>
      </c>
      <c r="R534">
        <v>0.223</v>
      </c>
      <c r="S534">
        <v>800</v>
      </c>
      <c r="T534">
        <v>4.7799999999999995E-2</v>
      </c>
      <c r="X534">
        <v>363636</v>
      </c>
      <c r="Y534">
        <v>0</v>
      </c>
      <c r="Z534">
        <v>2.3970361472170381</v>
      </c>
      <c r="AA534">
        <v>0</v>
      </c>
      <c r="AB534">
        <v>1623</v>
      </c>
      <c r="AC534">
        <v>18000</v>
      </c>
      <c r="AD534">
        <v>980.78720877621868</v>
      </c>
      <c r="AE534">
        <v>980.78720877621868</v>
      </c>
      <c r="AF534">
        <v>50.147199732574016</v>
      </c>
      <c r="AG534">
        <v>106.16757694716429</v>
      </c>
      <c r="AI534">
        <v>6.7092850762823684</v>
      </c>
      <c r="AJ534">
        <v>819.98420369188739</v>
      </c>
      <c r="AM534">
        <v>0.63410588935514001</v>
      </c>
    </row>
    <row r="535" spans="1:39" x14ac:dyDescent="0.35">
      <c r="A535">
        <v>0.26649999999997065</v>
      </c>
      <c r="B535">
        <v>0.73350000000002935</v>
      </c>
      <c r="C535">
        <v>-4.9999999999994493E-4</v>
      </c>
      <c r="D535">
        <v>0.6</v>
      </c>
      <c r="E535">
        <v>0.2</v>
      </c>
      <c r="F535">
        <v>0.18</v>
      </c>
      <c r="G535">
        <v>0.02</v>
      </c>
      <c r="H535">
        <v>1</v>
      </c>
      <c r="I535">
        <v>0.6</v>
      </c>
      <c r="J535">
        <v>0.2</v>
      </c>
      <c r="K535">
        <v>0.18</v>
      </c>
      <c r="L535">
        <v>0.02</v>
      </c>
      <c r="M535">
        <v>0</v>
      </c>
      <c r="N535">
        <v>1</v>
      </c>
      <c r="O535">
        <v>4.8000000000000001E-2</v>
      </c>
      <c r="P535">
        <v>3.4000000000000002E-2</v>
      </c>
      <c r="Q535">
        <v>4.2999999999999997E-2</v>
      </c>
      <c r="R535">
        <v>0.223</v>
      </c>
      <c r="S535">
        <v>800</v>
      </c>
      <c r="T535">
        <v>4.7799999999999995E-2</v>
      </c>
      <c r="X535">
        <v>363636</v>
      </c>
      <c r="Y535">
        <v>0</v>
      </c>
      <c r="Z535">
        <v>2.3649442689760893</v>
      </c>
      <c r="AA535">
        <v>0</v>
      </c>
      <c r="AB535">
        <v>1623</v>
      </c>
      <c r="AC535">
        <v>18000</v>
      </c>
      <c r="AD535">
        <v>980.78720877621868</v>
      </c>
      <c r="AE535">
        <v>980.78720877621868</v>
      </c>
      <c r="AF535">
        <v>49.475821526696429</v>
      </c>
      <c r="AG535">
        <v>106.06121342855178</v>
      </c>
      <c r="AI535">
        <v>6.7100012130353051</v>
      </c>
      <c r="AJ535">
        <v>820.57163483238799</v>
      </c>
      <c r="AM535">
        <v>0.633266261136191</v>
      </c>
    </row>
    <row r="536" spans="1:39" x14ac:dyDescent="0.35">
      <c r="A536">
        <v>0.26699999999997059</v>
      </c>
      <c r="B536">
        <v>0.73300000000002941</v>
      </c>
      <c r="C536">
        <v>-4.9999999999994493E-4</v>
      </c>
      <c r="D536">
        <v>0.6</v>
      </c>
      <c r="E536">
        <v>0.2</v>
      </c>
      <c r="F536">
        <v>0.18</v>
      </c>
      <c r="G536">
        <v>0.02</v>
      </c>
      <c r="H536">
        <v>1</v>
      </c>
      <c r="I536">
        <v>0.6</v>
      </c>
      <c r="J536">
        <v>0.2</v>
      </c>
      <c r="K536">
        <v>0.18</v>
      </c>
      <c r="L536">
        <v>0.02</v>
      </c>
      <c r="M536">
        <v>0</v>
      </c>
      <c r="N536">
        <v>1</v>
      </c>
      <c r="O536">
        <v>4.8000000000000001E-2</v>
      </c>
      <c r="P536">
        <v>3.4000000000000002E-2</v>
      </c>
      <c r="Q536">
        <v>4.2999999999999997E-2</v>
      </c>
      <c r="R536">
        <v>0.223</v>
      </c>
      <c r="S536">
        <v>800</v>
      </c>
      <c r="T536">
        <v>4.7799999999999995E-2</v>
      </c>
      <c r="X536">
        <v>363636</v>
      </c>
      <c r="Y536">
        <v>0</v>
      </c>
      <c r="Z536">
        <v>2.3332607477714049</v>
      </c>
      <c r="AA536">
        <v>0</v>
      </c>
      <c r="AB536">
        <v>1623</v>
      </c>
      <c r="AC536">
        <v>18000</v>
      </c>
      <c r="AD536">
        <v>980.78720877621868</v>
      </c>
      <c r="AE536">
        <v>980.78720877621868</v>
      </c>
      <c r="AF536">
        <v>48.81298635505032</v>
      </c>
      <c r="AG536">
        <v>105.95400701081114</v>
      </c>
      <c r="AI536">
        <v>6.7107082372183937</v>
      </c>
      <c r="AJ536">
        <v>821.15200396550085</v>
      </c>
      <c r="AM536">
        <v>0.63242885350318701</v>
      </c>
    </row>
    <row r="537" spans="1:39" x14ac:dyDescent="0.35">
      <c r="A537">
        <v>0.26749999999997054</v>
      </c>
      <c r="B537">
        <v>0.73250000000002946</v>
      </c>
      <c r="C537">
        <v>-4.9999999999994493E-4</v>
      </c>
      <c r="D537">
        <v>0.6</v>
      </c>
      <c r="E537">
        <v>0.2</v>
      </c>
      <c r="F537">
        <v>0.18</v>
      </c>
      <c r="G537">
        <v>0.02</v>
      </c>
      <c r="H537">
        <v>1</v>
      </c>
      <c r="I537">
        <v>0.6</v>
      </c>
      <c r="J537">
        <v>0.2</v>
      </c>
      <c r="K537">
        <v>0.18</v>
      </c>
      <c r="L537">
        <v>0.02</v>
      </c>
      <c r="M537">
        <v>0</v>
      </c>
      <c r="N537">
        <v>1</v>
      </c>
      <c r="O537">
        <v>4.8000000000000001E-2</v>
      </c>
      <c r="P537">
        <v>3.4000000000000002E-2</v>
      </c>
      <c r="Q537">
        <v>4.2999999999999997E-2</v>
      </c>
      <c r="R537">
        <v>0.223</v>
      </c>
      <c r="S537">
        <v>800</v>
      </c>
      <c r="T537">
        <v>4.7799999999999995E-2</v>
      </c>
      <c r="X537">
        <v>363636</v>
      </c>
      <c r="Y537">
        <v>0</v>
      </c>
      <c r="Z537">
        <v>2.3019806587344527</v>
      </c>
      <c r="AA537">
        <v>0</v>
      </c>
      <c r="AB537">
        <v>1623</v>
      </c>
      <c r="AC537">
        <v>18000</v>
      </c>
      <c r="AD537">
        <v>980.78720877621868</v>
      </c>
      <c r="AE537">
        <v>980.78720877621868</v>
      </c>
      <c r="AF537">
        <v>48.158591186913242</v>
      </c>
      <c r="AG537">
        <v>105.84597819618703</v>
      </c>
      <c r="AI537">
        <v>6.7114062587310732</v>
      </c>
      <c r="AJ537">
        <v>821.72538582260336</v>
      </c>
      <c r="AM537">
        <v>0.63159365765850195</v>
      </c>
    </row>
    <row r="538" spans="1:39" x14ac:dyDescent="0.35">
      <c r="A538">
        <v>0.26799999999997048</v>
      </c>
      <c r="B538">
        <v>0.73200000000002952</v>
      </c>
      <c r="C538">
        <v>-4.9999999999994493E-4</v>
      </c>
      <c r="D538">
        <v>0.6</v>
      </c>
      <c r="E538">
        <v>0.2</v>
      </c>
      <c r="F538">
        <v>0.18</v>
      </c>
      <c r="G538">
        <v>0.02</v>
      </c>
      <c r="H538">
        <v>1</v>
      </c>
      <c r="I538">
        <v>0.6</v>
      </c>
      <c r="J538">
        <v>0.2</v>
      </c>
      <c r="K538">
        <v>0.18</v>
      </c>
      <c r="L538">
        <v>0.02</v>
      </c>
      <c r="M538">
        <v>0</v>
      </c>
      <c r="N538">
        <v>1</v>
      </c>
      <c r="O538">
        <v>4.8000000000000001E-2</v>
      </c>
      <c r="P538">
        <v>3.4000000000000002E-2</v>
      </c>
      <c r="Q538">
        <v>4.2999999999999997E-2</v>
      </c>
      <c r="R538">
        <v>0.223</v>
      </c>
      <c r="S538">
        <v>800</v>
      </c>
      <c r="T538">
        <v>4.7799999999999995E-2</v>
      </c>
      <c r="X538">
        <v>363636</v>
      </c>
      <c r="Y538">
        <v>0</v>
      </c>
      <c r="Z538">
        <v>2.271099133115023</v>
      </c>
      <c r="AA538">
        <v>0</v>
      </c>
      <c r="AB538">
        <v>1623</v>
      </c>
      <c r="AC538">
        <v>18000</v>
      </c>
      <c r="AD538">
        <v>980.78720877621868</v>
      </c>
      <c r="AE538">
        <v>980.78720877621868</v>
      </c>
      <c r="AF538">
        <v>47.51253416558626</v>
      </c>
      <c r="AG538">
        <v>105.73714714389114</v>
      </c>
      <c r="AI538">
        <v>6.7120953862204891</v>
      </c>
      <c r="AJ538">
        <v>822.29185453688808</v>
      </c>
      <c r="AM538">
        <v>0.63076066485092186</v>
      </c>
    </row>
    <row r="539" spans="1:39" x14ac:dyDescent="0.35">
      <c r="A539">
        <v>0.26849999999997043</v>
      </c>
      <c r="B539">
        <v>0.73150000000002957</v>
      </c>
      <c r="C539">
        <v>-4.9999999999994493E-4</v>
      </c>
      <c r="D539">
        <v>0.6</v>
      </c>
      <c r="E539">
        <v>0.2</v>
      </c>
      <c r="F539">
        <v>0.18</v>
      </c>
      <c r="G539">
        <v>0.02</v>
      </c>
      <c r="H539">
        <v>1</v>
      </c>
      <c r="I539">
        <v>0.6</v>
      </c>
      <c r="J539">
        <v>0.2</v>
      </c>
      <c r="K539">
        <v>0.18</v>
      </c>
      <c r="L539">
        <v>0.02</v>
      </c>
      <c r="M539">
        <v>0</v>
      </c>
      <c r="N539">
        <v>1</v>
      </c>
      <c r="O539">
        <v>4.8000000000000001E-2</v>
      </c>
      <c r="P539">
        <v>3.4000000000000002E-2</v>
      </c>
      <c r="Q539">
        <v>4.2999999999999997E-2</v>
      </c>
      <c r="R539">
        <v>0.223</v>
      </c>
      <c r="S539">
        <v>800</v>
      </c>
      <c r="T539">
        <v>4.7799999999999995E-2</v>
      </c>
      <c r="X539">
        <v>363636</v>
      </c>
      <c r="Y539">
        <v>0</v>
      </c>
      <c r="Z539">
        <v>2.2406113576791538</v>
      </c>
      <c r="AA539">
        <v>0</v>
      </c>
      <c r="AB539">
        <v>1623</v>
      </c>
      <c r="AC539">
        <v>18000</v>
      </c>
      <c r="AD539">
        <v>980.78720877621868</v>
      </c>
      <c r="AE539">
        <v>980.78720877621868</v>
      </c>
      <c r="AF539">
        <v>46.874714595798203</v>
      </c>
      <c r="AG539">
        <v>105.62753367545893</v>
      </c>
      <c r="AI539">
        <v>6.7127757270949298</v>
      </c>
      <c r="AJ539">
        <v>822.85148364394126</v>
      </c>
      <c r="AM539">
        <v>0.62992986637533899</v>
      </c>
    </row>
    <row r="540" spans="1:39" x14ac:dyDescent="0.35">
      <c r="A540">
        <v>0.26899999999997037</v>
      </c>
      <c r="B540">
        <v>0.73100000000002963</v>
      </c>
      <c r="C540">
        <v>-4.9999999999994493E-4</v>
      </c>
      <c r="D540">
        <v>0.6</v>
      </c>
      <c r="E540">
        <v>0.2</v>
      </c>
      <c r="F540">
        <v>0.18</v>
      </c>
      <c r="G540">
        <v>0.02</v>
      </c>
      <c r="H540">
        <v>1</v>
      </c>
      <c r="I540">
        <v>0.6</v>
      </c>
      <c r="J540">
        <v>0.2</v>
      </c>
      <c r="K540">
        <v>0.18</v>
      </c>
      <c r="L540">
        <v>0.02</v>
      </c>
      <c r="M540">
        <v>0</v>
      </c>
      <c r="N540">
        <v>1</v>
      </c>
      <c r="O540">
        <v>4.8000000000000001E-2</v>
      </c>
      <c r="P540">
        <v>3.4000000000000002E-2</v>
      </c>
      <c r="Q540">
        <v>4.2999999999999997E-2</v>
      </c>
      <c r="R540">
        <v>0.223</v>
      </c>
      <c r="S540">
        <v>800</v>
      </c>
      <c r="T540">
        <v>4.7799999999999995E-2</v>
      </c>
      <c r="X540">
        <v>363636</v>
      </c>
      <c r="Y540">
        <v>0</v>
      </c>
      <c r="Z540">
        <v>2.2105125741131135</v>
      </c>
      <c r="AA540">
        <v>0</v>
      </c>
      <c r="AB540">
        <v>1623</v>
      </c>
      <c r="AC540">
        <v>18000</v>
      </c>
      <c r="AD540">
        <v>980.78720877621868</v>
      </c>
      <c r="AE540">
        <v>980.78720877621868</v>
      </c>
      <c r="AF540">
        <v>46.245032931236686</v>
      </c>
      <c r="AG540">
        <v>105.51715728002358</v>
      </c>
      <c r="AI540">
        <v>6.7134473875371281</v>
      </c>
      <c r="AJ540">
        <v>823.4043460824397</v>
      </c>
      <c r="AM540">
        <v>0.62910125357244828</v>
      </c>
    </row>
    <row r="541" spans="1:39" x14ac:dyDescent="0.35">
      <c r="A541">
        <v>0.26949999999997032</v>
      </c>
      <c r="B541">
        <v>0.73050000000002968</v>
      </c>
      <c r="C541">
        <v>-4.9999999999994493E-4</v>
      </c>
      <c r="D541">
        <v>0.6</v>
      </c>
      <c r="E541">
        <v>0.2</v>
      </c>
      <c r="F541">
        <v>0.18</v>
      </c>
      <c r="G541">
        <v>0.02</v>
      </c>
      <c r="H541">
        <v>1</v>
      </c>
      <c r="I541">
        <v>0.6</v>
      </c>
      <c r="J541">
        <v>0.2</v>
      </c>
      <c r="K541">
        <v>0.18</v>
      </c>
      <c r="L541">
        <v>0.02</v>
      </c>
      <c r="M541">
        <v>0</v>
      </c>
      <c r="N541">
        <v>1</v>
      </c>
      <c r="O541">
        <v>4.8000000000000001E-2</v>
      </c>
      <c r="P541">
        <v>3.4000000000000002E-2</v>
      </c>
      <c r="Q541">
        <v>4.2999999999999997E-2</v>
      </c>
      <c r="R541">
        <v>0.223</v>
      </c>
      <c r="S541">
        <v>800</v>
      </c>
      <c r="T541">
        <v>4.7799999999999995E-2</v>
      </c>
      <c r="X541">
        <v>363636</v>
      </c>
      <c r="Y541">
        <v>0</v>
      </c>
      <c r="Z541">
        <v>2.180798078433384</v>
      </c>
      <c r="AA541">
        <v>0</v>
      </c>
      <c r="AB541">
        <v>1623</v>
      </c>
      <c r="AC541">
        <v>18000</v>
      </c>
      <c r="AD541">
        <v>980.78720877621868</v>
      </c>
      <c r="AE541">
        <v>980.78720877621868</v>
      </c>
      <c r="AF541">
        <v>45.623390762204686</v>
      </c>
      <c r="AG541">
        <v>105.40603711950816</v>
      </c>
      <c r="AI541">
        <v>6.7141104725174294</v>
      </c>
      <c r="AJ541">
        <v>823.95051419496622</v>
      </c>
      <c r="AM541">
        <v>0.62827481782844719</v>
      </c>
    </row>
    <row r="542" spans="1:39" x14ac:dyDescent="0.35">
      <c r="A542">
        <v>0.26999999999997026</v>
      </c>
      <c r="B542">
        <v>0.73000000000002974</v>
      </c>
      <c r="C542">
        <v>-4.9999999999994493E-4</v>
      </c>
      <c r="D542">
        <v>0.6</v>
      </c>
      <c r="E542">
        <v>0.2</v>
      </c>
      <c r="F542">
        <v>0.18</v>
      </c>
      <c r="G542">
        <v>0.02</v>
      </c>
      <c r="H542">
        <v>1</v>
      </c>
      <c r="I542">
        <v>0.6</v>
      </c>
      <c r="J542">
        <v>0.2</v>
      </c>
      <c r="K542">
        <v>0.18</v>
      </c>
      <c r="L542">
        <v>0.02</v>
      </c>
      <c r="M542">
        <v>0</v>
      </c>
      <c r="N542">
        <v>1</v>
      </c>
      <c r="O542">
        <v>4.8000000000000001E-2</v>
      </c>
      <c r="P542">
        <v>3.4000000000000002E-2</v>
      </c>
      <c r="Q542">
        <v>4.2999999999999997E-2</v>
      </c>
      <c r="R542">
        <v>0.223</v>
      </c>
      <c r="S542">
        <v>800</v>
      </c>
      <c r="T542">
        <v>4.7799999999999995E-2</v>
      </c>
      <c r="X542">
        <v>363636</v>
      </c>
      <c r="Y542">
        <v>0</v>
      </c>
      <c r="Z542">
        <v>2.1514632204025883</v>
      </c>
      <c r="AA542">
        <v>0</v>
      </c>
      <c r="AB542">
        <v>1623</v>
      </c>
      <c r="AC542">
        <v>18000</v>
      </c>
      <c r="AD542">
        <v>980.78720877621868</v>
      </c>
      <c r="AE542">
        <v>980.78720877621868</v>
      </c>
      <c r="AF542">
        <v>45.009690803401433</v>
      </c>
      <c r="AG542">
        <v>105.29419203373759</v>
      </c>
      <c r="AI542">
        <v>6.7147650858068193</v>
      </c>
      <c r="AJ542">
        <v>824.49005972892917</v>
      </c>
      <c r="AM542">
        <v>0.62745055057473642</v>
      </c>
    </row>
    <row r="543" spans="1:39" x14ac:dyDescent="0.35">
      <c r="A543">
        <v>0.27049999999997021</v>
      </c>
      <c r="B543">
        <v>0.72950000000002979</v>
      </c>
      <c r="C543">
        <v>-4.9999999999994493E-4</v>
      </c>
      <c r="D543">
        <v>0.6</v>
      </c>
      <c r="E543">
        <v>0.2</v>
      </c>
      <c r="F543">
        <v>0.18</v>
      </c>
      <c r="G543">
        <v>0.02</v>
      </c>
      <c r="H543">
        <v>1</v>
      </c>
      <c r="I543">
        <v>0.6</v>
      </c>
      <c r="J543">
        <v>0.2</v>
      </c>
      <c r="K543">
        <v>0.18</v>
      </c>
      <c r="L543">
        <v>0.02</v>
      </c>
      <c r="M543">
        <v>0</v>
      </c>
      <c r="N543">
        <v>1</v>
      </c>
      <c r="O543">
        <v>4.8000000000000001E-2</v>
      </c>
      <c r="P543">
        <v>3.4000000000000002E-2</v>
      </c>
      <c r="Q543">
        <v>4.2999999999999997E-2</v>
      </c>
      <c r="R543">
        <v>0.223</v>
      </c>
      <c r="S543">
        <v>800</v>
      </c>
      <c r="T543">
        <v>4.7799999999999995E-2</v>
      </c>
      <c r="X543">
        <v>363636</v>
      </c>
      <c r="Y543">
        <v>0</v>
      </c>
      <c r="Z543">
        <v>2.1225034029513083</v>
      </c>
      <c r="AA543">
        <v>0</v>
      </c>
      <c r="AB543">
        <v>1623</v>
      </c>
      <c r="AC543">
        <v>18000</v>
      </c>
      <c r="AD543">
        <v>980.78720877621868</v>
      </c>
      <c r="AE543">
        <v>980.78720877621868</v>
      </c>
      <c r="AF543">
        <v>44.403836881826535</v>
      </c>
      <c r="AG543">
        <v>105.18164054547157</v>
      </c>
      <c r="AI543">
        <v>6.7154113299898324</v>
      </c>
      <c r="AJ543">
        <v>825.02305383760267</v>
      </c>
      <c r="AM543">
        <v>0.62662844328762435</v>
      </c>
    </row>
    <row r="544" spans="1:39" x14ac:dyDescent="0.35">
      <c r="A544">
        <v>0.27099999999997015</v>
      </c>
      <c r="B544">
        <v>0.72900000000002985</v>
      </c>
      <c r="C544">
        <v>-4.9999999999994493E-4</v>
      </c>
      <c r="D544">
        <v>0.6</v>
      </c>
      <c r="E544">
        <v>0.2</v>
      </c>
      <c r="F544">
        <v>0.18</v>
      </c>
      <c r="G544">
        <v>0.02</v>
      </c>
      <c r="H544">
        <v>1</v>
      </c>
      <c r="I544">
        <v>0.6</v>
      </c>
      <c r="J544">
        <v>0.2</v>
      </c>
      <c r="K544">
        <v>0.18</v>
      </c>
      <c r="L544">
        <v>0.02</v>
      </c>
      <c r="M544">
        <v>0</v>
      </c>
      <c r="N544">
        <v>1</v>
      </c>
      <c r="O544">
        <v>4.8000000000000001E-2</v>
      </c>
      <c r="P544">
        <v>3.4000000000000002E-2</v>
      </c>
      <c r="Q544">
        <v>4.2999999999999997E-2</v>
      </c>
      <c r="R544">
        <v>0.223</v>
      </c>
      <c r="S544">
        <v>800</v>
      </c>
      <c r="T544">
        <v>4.7799999999999995E-2</v>
      </c>
      <c r="X544">
        <v>363636</v>
      </c>
      <c r="Y544">
        <v>0</v>
      </c>
      <c r="Z544">
        <v>2.0939140816057336</v>
      </c>
      <c r="AA544">
        <v>0</v>
      </c>
      <c r="AB544">
        <v>1623</v>
      </c>
      <c r="AC544">
        <v>18000</v>
      </c>
      <c r="AD544">
        <v>980.78720877621868</v>
      </c>
      <c r="AE544">
        <v>980.78720877621868</v>
      </c>
      <c r="AF544">
        <v>43.805733924806141</v>
      </c>
      <c r="AG544">
        <v>105.06840086535964</v>
      </c>
      <c r="AI544">
        <v>6.7160493064773208</v>
      </c>
      <c r="AJ544">
        <v>825.5495670812636</v>
      </c>
      <c r="AM544">
        <v>0.62580848748803319</v>
      </c>
    </row>
    <row r="545" spans="1:39" x14ac:dyDescent="0.35">
      <c r="A545">
        <v>0.2714999999999701</v>
      </c>
      <c r="B545">
        <v>0.7285000000000299</v>
      </c>
      <c r="C545">
        <v>-4.9999999999994493E-4</v>
      </c>
      <c r="D545">
        <v>0.6</v>
      </c>
      <c r="E545">
        <v>0.2</v>
      </c>
      <c r="F545">
        <v>0.18</v>
      </c>
      <c r="G545">
        <v>0.02</v>
      </c>
      <c r="H545">
        <v>1</v>
      </c>
      <c r="I545">
        <v>0.6</v>
      </c>
      <c r="J545">
        <v>0.2</v>
      </c>
      <c r="K545">
        <v>0.18</v>
      </c>
      <c r="L545">
        <v>0.02</v>
      </c>
      <c r="M545">
        <v>0</v>
      </c>
      <c r="N545">
        <v>1</v>
      </c>
      <c r="O545">
        <v>4.8000000000000001E-2</v>
      </c>
      <c r="P545">
        <v>3.4000000000000002E-2</v>
      </c>
      <c r="Q545">
        <v>4.2999999999999997E-2</v>
      </c>
      <c r="R545">
        <v>0.223</v>
      </c>
      <c r="S545">
        <v>800</v>
      </c>
      <c r="T545">
        <v>4.7799999999999995E-2</v>
      </c>
      <c r="X545">
        <v>363636</v>
      </c>
      <c r="Y545">
        <v>0</v>
      </c>
      <c r="Z545">
        <v>2.0656907639210886</v>
      </c>
      <c r="AA545">
        <v>0</v>
      </c>
      <c r="AB545">
        <v>1623</v>
      </c>
      <c r="AC545">
        <v>18000</v>
      </c>
      <c r="AD545">
        <v>980.78720877621868</v>
      </c>
      <c r="AE545">
        <v>980.78720877621868</v>
      </c>
      <c r="AF545">
        <v>43.215287948139931</v>
      </c>
      <c r="AG545">
        <v>104.95449089681964</v>
      </c>
      <c r="AI545">
        <v>6.7166791155190984</v>
      </c>
      <c r="AJ545">
        <v>826.06966942843542</v>
      </c>
      <c r="AM545">
        <v>0.62499067474120695</v>
      </c>
    </row>
    <row r="546" spans="1:39" x14ac:dyDescent="0.35">
      <c r="A546">
        <v>0.27199999999997004</v>
      </c>
      <c r="B546">
        <v>0.72800000000002996</v>
      </c>
      <c r="C546">
        <v>-4.9999999999994493E-4</v>
      </c>
      <c r="D546">
        <v>0.6</v>
      </c>
      <c r="E546">
        <v>0.2</v>
      </c>
      <c r="F546">
        <v>0.18</v>
      </c>
      <c r="G546">
        <v>0.02</v>
      </c>
      <c r="H546">
        <v>1</v>
      </c>
      <c r="I546">
        <v>0.6</v>
      </c>
      <c r="J546">
        <v>0.2</v>
      </c>
      <c r="K546">
        <v>0.18</v>
      </c>
      <c r="L546">
        <v>0.02</v>
      </c>
      <c r="M546">
        <v>0</v>
      </c>
      <c r="N546">
        <v>1</v>
      </c>
      <c r="O546">
        <v>4.8000000000000001E-2</v>
      </c>
      <c r="P546">
        <v>3.4000000000000002E-2</v>
      </c>
      <c r="Q546">
        <v>4.2999999999999997E-2</v>
      </c>
      <c r="R546">
        <v>0.223</v>
      </c>
      <c r="S546">
        <v>800</v>
      </c>
      <c r="T546">
        <v>4.7799999999999995E-2</v>
      </c>
      <c r="X546">
        <v>363636</v>
      </c>
      <c r="Y546">
        <v>0</v>
      </c>
      <c r="Z546">
        <v>2.0378290089207858</v>
      </c>
      <c r="AA546">
        <v>0</v>
      </c>
      <c r="AB546">
        <v>1623</v>
      </c>
      <c r="AC546">
        <v>18000</v>
      </c>
      <c r="AD546">
        <v>980.78720877621868</v>
      </c>
      <c r="AE546">
        <v>980.78720877621868</v>
      </c>
      <c r="AF546">
        <v>42.632406044367912</v>
      </c>
      <c r="AG546">
        <v>104.83992824084086</v>
      </c>
      <c r="AI546">
        <v>6.7173008562164549</v>
      </c>
      <c r="AJ546">
        <v>826.583430257229</v>
      </c>
      <c r="AM546">
        <v>0.62417499665642295</v>
      </c>
    </row>
    <row r="547" spans="1:39" x14ac:dyDescent="0.35">
      <c r="A547">
        <v>0.27249999999996999</v>
      </c>
      <c r="B547">
        <v>0.72750000000003001</v>
      </c>
      <c r="C547">
        <v>-4.9999999999994493E-4</v>
      </c>
      <c r="D547">
        <v>0.6</v>
      </c>
      <c r="E547">
        <v>0.2</v>
      </c>
      <c r="F547">
        <v>0.18</v>
      </c>
      <c r="G547">
        <v>0.02</v>
      </c>
      <c r="H547">
        <v>1</v>
      </c>
      <c r="I547">
        <v>0.6</v>
      </c>
      <c r="J547">
        <v>0.2</v>
      </c>
      <c r="K547">
        <v>0.18</v>
      </c>
      <c r="L547">
        <v>0.02</v>
      </c>
      <c r="M547">
        <v>0</v>
      </c>
      <c r="N547">
        <v>1</v>
      </c>
      <c r="O547">
        <v>4.8000000000000001E-2</v>
      </c>
      <c r="P547">
        <v>3.4000000000000002E-2</v>
      </c>
      <c r="Q547">
        <v>4.2999999999999997E-2</v>
      </c>
      <c r="R547">
        <v>0.223</v>
      </c>
      <c r="S547">
        <v>800</v>
      </c>
      <c r="T547">
        <v>4.7799999999999995E-2</v>
      </c>
      <c r="X547">
        <v>363636</v>
      </c>
      <c r="Y547">
        <v>0</v>
      </c>
      <c r="Z547">
        <v>2.010324426541247</v>
      </c>
      <c r="AA547">
        <v>0</v>
      </c>
      <c r="AB547">
        <v>1623</v>
      </c>
      <c r="AC547">
        <v>18000</v>
      </c>
      <c r="AD547">
        <v>980.78720877621868</v>
      </c>
      <c r="AE547">
        <v>980.78720877621868</v>
      </c>
      <c r="AF547">
        <v>42.056996371155797</v>
      </c>
      <c r="AG547">
        <v>104.72473020071301</v>
      </c>
      <c r="AI547">
        <v>6.7179146265345482</v>
      </c>
      <c r="AJ547">
        <v>827.09091835678328</v>
      </c>
      <c r="AM547">
        <v>0.6233614448867042</v>
      </c>
    </row>
    <row r="548" spans="1:39" x14ac:dyDescent="0.35">
      <c r="A548">
        <v>0.27299999999996993</v>
      </c>
      <c r="B548">
        <v>0.72700000000003007</v>
      </c>
      <c r="C548">
        <v>-4.9999999999994493E-4</v>
      </c>
      <c r="D548">
        <v>0.6</v>
      </c>
      <c r="E548">
        <v>0.2</v>
      </c>
      <c r="F548">
        <v>0.18</v>
      </c>
      <c r="G548">
        <v>0.02</v>
      </c>
      <c r="H548">
        <v>1</v>
      </c>
      <c r="I548">
        <v>0.6</v>
      </c>
      <c r="J548">
        <v>0.2</v>
      </c>
      <c r="K548">
        <v>0.18</v>
      </c>
      <c r="L548">
        <v>0.02</v>
      </c>
      <c r="M548">
        <v>0</v>
      </c>
      <c r="N548">
        <v>1</v>
      </c>
      <c r="O548">
        <v>4.8000000000000001E-2</v>
      </c>
      <c r="P548">
        <v>3.4000000000000002E-2</v>
      </c>
      <c r="Q548">
        <v>4.2999999999999997E-2</v>
      </c>
      <c r="R548">
        <v>0.223</v>
      </c>
      <c r="S548">
        <v>800</v>
      </c>
      <c r="T548">
        <v>4.7799999999999995E-2</v>
      </c>
      <c r="X548">
        <v>363636</v>
      </c>
      <c r="Y548">
        <v>0</v>
      </c>
      <c r="Z548">
        <v>1.9831726770823399</v>
      </c>
      <c r="AA548">
        <v>0</v>
      </c>
      <c r="AB548">
        <v>1623</v>
      </c>
      <c r="AC548">
        <v>18000</v>
      </c>
      <c r="AD548">
        <v>980.78720877621868</v>
      </c>
      <c r="AE548">
        <v>980.78720877621868</v>
      </c>
      <c r="AF548">
        <v>41.488968139797912</v>
      </c>
      <c r="AG548">
        <v>104.60891378668202</v>
      </c>
      <c r="AI548">
        <v>6.7185205233146634</v>
      </c>
      <c r="AJ548">
        <v>827.59220192879377</v>
      </c>
      <c r="AM548">
        <v>0.62255001112853525</v>
      </c>
    </row>
    <row r="549" spans="1:39" x14ac:dyDescent="0.35">
      <c r="A549">
        <v>0.27349999999996988</v>
      </c>
      <c r="B549">
        <v>0.72650000000003012</v>
      </c>
      <c r="C549">
        <v>-4.9999999999994493E-4</v>
      </c>
      <c r="D549">
        <v>0.6</v>
      </c>
      <c r="E549">
        <v>0.2</v>
      </c>
      <c r="F549">
        <v>0.18</v>
      </c>
      <c r="G549">
        <v>0.02</v>
      </c>
      <c r="H549">
        <v>1</v>
      </c>
      <c r="I549">
        <v>0.6</v>
      </c>
      <c r="J549">
        <v>0.2</v>
      </c>
      <c r="K549">
        <v>0.18</v>
      </c>
      <c r="L549">
        <v>0.02</v>
      </c>
      <c r="M549">
        <v>0</v>
      </c>
      <c r="N549">
        <v>1</v>
      </c>
      <c r="O549">
        <v>4.8000000000000001E-2</v>
      </c>
      <c r="P549">
        <v>3.4000000000000002E-2</v>
      </c>
      <c r="Q549">
        <v>4.2999999999999997E-2</v>
      </c>
      <c r="R549">
        <v>0.223</v>
      </c>
      <c r="S549">
        <v>800</v>
      </c>
      <c r="T549">
        <v>4.7799999999999995E-2</v>
      </c>
      <c r="X549">
        <v>363636</v>
      </c>
      <c r="Y549">
        <v>0</v>
      </c>
      <c r="Z549">
        <v>1.9563694706633805</v>
      </c>
      <c r="AA549">
        <v>0</v>
      </c>
      <c r="AB549">
        <v>1623</v>
      </c>
      <c r="AC549">
        <v>18000</v>
      </c>
      <c r="AD549">
        <v>980.78720877621868</v>
      </c>
      <c r="AE549">
        <v>980.78720877621868</v>
      </c>
      <c r="AF549">
        <v>40.928231603836416</v>
      </c>
      <c r="AG549">
        <v>104.49249572053422</v>
      </c>
      <c r="AI549">
        <v>6.7191186422863556</v>
      </c>
      <c r="AJ549">
        <v>828.08734858913601</v>
      </c>
      <c r="AM549">
        <v>0.62174068712157926</v>
      </c>
    </row>
    <row r="550" spans="1:39" x14ac:dyDescent="0.35">
      <c r="A550">
        <v>0.27399999999996982</v>
      </c>
      <c r="B550">
        <v>0.72600000000003018</v>
      </c>
      <c r="C550">
        <v>-4.9999999999994493E-4</v>
      </c>
      <c r="D550">
        <v>0.6</v>
      </c>
      <c r="E550">
        <v>0.2</v>
      </c>
      <c r="F550">
        <v>0.18</v>
      </c>
      <c r="G550">
        <v>0.02</v>
      </c>
      <c r="H550">
        <v>1</v>
      </c>
      <c r="I550">
        <v>0.6</v>
      </c>
      <c r="J550">
        <v>0.2</v>
      </c>
      <c r="K550">
        <v>0.18</v>
      </c>
      <c r="L550">
        <v>0.02</v>
      </c>
      <c r="M550">
        <v>0</v>
      </c>
      <c r="N550">
        <v>1</v>
      </c>
      <c r="O550">
        <v>4.8000000000000001E-2</v>
      </c>
      <c r="P550">
        <v>3.4000000000000002E-2</v>
      </c>
      <c r="Q550">
        <v>4.2999999999999997E-2</v>
      </c>
      <c r="R550">
        <v>0.223</v>
      </c>
      <c r="S550">
        <v>800</v>
      </c>
      <c r="T550">
        <v>4.7799999999999995E-2</v>
      </c>
      <c r="X550">
        <v>363636</v>
      </c>
      <c r="Y550">
        <v>0</v>
      </c>
      <c r="Z550">
        <v>1.929910566684643</v>
      </c>
      <c r="AA550">
        <v>0</v>
      </c>
      <c r="AB550">
        <v>1623</v>
      </c>
      <c r="AC550">
        <v>18000</v>
      </c>
      <c r="AD550">
        <v>980.78720877621868</v>
      </c>
      <c r="AE550">
        <v>980.78720877621868</v>
      </c>
      <c r="AF550">
        <v>40.374698047795881</v>
      </c>
      <c r="AG550">
        <v>104.37549244010953</v>
      </c>
      <c r="AI550">
        <v>6.7197090780794655</v>
      </c>
      <c r="AJ550">
        <v>828.57642536957474</v>
      </c>
      <c r="AM550">
        <v>0.62093346464839771</v>
      </c>
    </row>
    <row r="551" spans="1:39" x14ac:dyDescent="0.35">
      <c r="A551">
        <v>0.27449999999996977</v>
      </c>
      <c r="B551">
        <v>0.72550000000003023</v>
      </c>
      <c r="C551">
        <v>-4.9999999999994493E-4</v>
      </c>
      <c r="D551">
        <v>0.6</v>
      </c>
      <c r="E551">
        <v>0.2</v>
      </c>
      <c r="F551">
        <v>0.18</v>
      </c>
      <c r="G551">
        <v>0.02</v>
      </c>
      <c r="H551">
        <v>1</v>
      </c>
      <c r="I551">
        <v>0.6</v>
      </c>
      <c r="J551">
        <v>0.2</v>
      </c>
      <c r="K551">
        <v>0.18</v>
      </c>
      <c r="L551">
        <v>0.02</v>
      </c>
      <c r="M551">
        <v>0</v>
      </c>
      <c r="N551">
        <v>1</v>
      </c>
      <c r="O551">
        <v>4.8000000000000001E-2</v>
      </c>
      <c r="P551">
        <v>3.4000000000000002E-2</v>
      </c>
      <c r="Q551">
        <v>4.2999999999999997E-2</v>
      </c>
      <c r="R551">
        <v>0.223</v>
      </c>
      <c r="S551">
        <v>800</v>
      </c>
      <c r="T551">
        <v>4.7799999999999995E-2</v>
      </c>
      <c r="X551">
        <v>363636</v>
      </c>
      <c r="Y551">
        <v>0</v>
      </c>
      <c r="Z551">
        <v>1.9037917732943317</v>
      </c>
      <c r="AA551">
        <v>0</v>
      </c>
      <c r="AB551">
        <v>1623</v>
      </c>
      <c r="AC551">
        <v>18000</v>
      </c>
      <c r="AD551">
        <v>980.78720877621868</v>
      </c>
      <c r="AE551">
        <v>980.78720877621868</v>
      </c>
      <c r="AF551">
        <v>39.828279776032048</v>
      </c>
      <c r="AG551">
        <v>104.25792010374508</v>
      </c>
      <c r="AI551">
        <v>6.7202919242360135</v>
      </c>
      <c r="AJ551">
        <v>829.05949871955488</v>
      </c>
      <c r="AM551">
        <v>0.62012833553417279</v>
      </c>
    </row>
    <row r="552" spans="1:39" x14ac:dyDescent="0.35">
      <c r="A552">
        <v>0.27499999999996971</v>
      </c>
      <c r="B552">
        <v>0.72500000000003029</v>
      </c>
      <c r="C552">
        <v>-4.9999999999994493E-4</v>
      </c>
      <c r="D552">
        <v>0.6</v>
      </c>
      <c r="E552">
        <v>0.2</v>
      </c>
      <c r="F552">
        <v>0.18</v>
      </c>
      <c r="G552">
        <v>0.02</v>
      </c>
      <c r="H552">
        <v>1</v>
      </c>
      <c r="I552">
        <v>0.6</v>
      </c>
      <c r="J552">
        <v>0.2</v>
      </c>
      <c r="K552">
        <v>0.18</v>
      </c>
      <c r="L552">
        <v>0.02</v>
      </c>
      <c r="M552">
        <v>0</v>
      </c>
      <c r="N552">
        <v>1</v>
      </c>
      <c r="O552">
        <v>4.8000000000000001E-2</v>
      </c>
      <c r="P552">
        <v>3.4000000000000002E-2</v>
      </c>
      <c r="Q552">
        <v>4.2999999999999997E-2</v>
      </c>
      <c r="R552">
        <v>0.223</v>
      </c>
      <c r="S552">
        <v>800</v>
      </c>
      <c r="T552">
        <v>4.7799999999999995E-2</v>
      </c>
      <c r="X552">
        <v>363636</v>
      </c>
      <c r="Y552">
        <v>0</v>
      </c>
      <c r="Z552">
        <v>1.8780089468609569</v>
      </c>
      <c r="AA552">
        <v>0</v>
      </c>
      <c r="AB552">
        <v>1623</v>
      </c>
      <c r="AC552">
        <v>18000</v>
      </c>
      <c r="AD552">
        <v>980.78720877621868</v>
      </c>
      <c r="AE552">
        <v>980.78720877621868</v>
      </c>
      <c r="AF552">
        <v>39.28889010169366</v>
      </c>
      <c r="AG552">
        <v>104.13979459465044</v>
      </c>
      <c r="AI552">
        <v>6.7208672732219741</v>
      </c>
      <c r="AJ552">
        <v>829.53663450807824</v>
      </c>
      <c r="AM552">
        <v>0.61932529164643069</v>
      </c>
    </row>
    <row r="553" spans="1:39" x14ac:dyDescent="0.35">
      <c r="A553">
        <v>0.27549999999996966</v>
      </c>
      <c r="B553">
        <v>0.72450000000003034</v>
      </c>
      <c r="C553">
        <v>-4.9999999999994493E-4</v>
      </c>
      <c r="D553">
        <v>0.6</v>
      </c>
      <c r="E553">
        <v>0.2</v>
      </c>
      <c r="F553">
        <v>0.18</v>
      </c>
      <c r="G553">
        <v>0.02</v>
      </c>
      <c r="H553">
        <v>1</v>
      </c>
      <c r="I553">
        <v>0.6</v>
      </c>
      <c r="J553">
        <v>0.2</v>
      </c>
      <c r="K553">
        <v>0.18</v>
      </c>
      <c r="L553">
        <v>0.02</v>
      </c>
      <c r="M553">
        <v>0</v>
      </c>
      <c r="N553">
        <v>1</v>
      </c>
      <c r="O553">
        <v>4.8000000000000001E-2</v>
      </c>
      <c r="P553">
        <v>3.4000000000000002E-2</v>
      </c>
      <c r="Q553">
        <v>4.2999999999999997E-2</v>
      </c>
      <c r="R553">
        <v>0.223</v>
      </c>
      <c r="S553">
        <v>800</v>
      </c>
      <c r="T553">
        <v>4.7799999999999995E-2</v>
      </c>
      <c r="X553">
        <v>363636</v>
      </c>
      <c r="Y553">
        <v>0</v>
      </c>
      <c r="Z553">
        <v>1.8525579914510673</v>
      </c>
      <c r="AA553">
        <v>0</v>
      </c>
      <c r="AB553">
        <v>1623</v>
      </c>
      <c r="AC553">
        <v>18000</v>
      </c>
      <c r="AD553">
        <v>980.78720877621868</v>
      </c>
      <c r="AE553">
        <v>980.78720877621868</v>
      </c>
      <c r="AF553">
        <v>38.756443335796391</v>
      </c>
      <c r="AG553">
        <v>104.02113152521514</v>
      </c>
      <c r="AI553">
        <v>6.7214352164389313</v>
      </c>
      <c r="AJ553">
        <v>830.00789802565612</v>
      </c>
      <c r="AM553">
        <v>0.6185243248947685</v>
      </c>
    </row>
    <row r="554" spans="1:39" x14ac:dyDescent="0.35">
      <c r="A554">
        <v>0.2759999999999696</v>
      </c>
      <c r="B554">
        <v>0.7240000000000304</v>
      </c>
      <c r="C554">
        <v>-4.9999999999994493E-4</v>
      </c>
      <c r="D554">
        <v>0.6</v>
      </c>
      <c r="E554">
        <v>0.2</v>
      </c>
      <c r="F554">
        <v>0.18</v>
      </c>
      <c r="G554">
        <v>0.02</v>
      </c>
      <c r="H554">
        <v>1</v>
      </c>
      <c r="I554">
        <v>0.6</v>
      </c>
      <c r="J554">
        <v>0.2</v>
      </c>
      <c r="K554">
        <v>0.18</v>
      </c>
      <c r="L554">
        <v>0.02</v>
      </c>
      <c r="M554">
        <v>0</v>
      </c>
      <c r="N554">
        <v>1</v>
      </c>
      <c r="O554">
        <v>4.8000000000000001E-2</v>
      </c>
      <c r="P554">
        <v>3.4000000000000002E-2</v>
      </c>
      <c r="Q554">
        <v>4.2999999999999997E-2</v>
      </c>
      <c r="R554">
        <v>0.223</v>
      </c>
      <c r="S554">
        <v>800</v>
      </c>
      <c r="T554">
        <v>4.7799999999999995E-2</v>
      </c>
      <c r="X554">
        <v>363636</v>
      </c>
      <c r="Y554">
        <v>0</v>
      </c>
      <c r="Z554">
        <v>1.827434858312289</v>
      </c>
      <c r="AA554">
        <v>0</v>
      </c>
      <c r="AB554">
        <v>1623</v>
      </c>
      <c r="AC554">
        <v>18000</v>
      </c>
      <c r="AD554">
        <v>980.78720877621868</v>
      </c>
      <c r="AE554">
        <v>980.78720877621868</v>
      </c>
      <c r="AF554">
        <v>38.230854776407718</v>
      </c>
      <c r="AG554">
        <v>103.9019462412499</v>
      </c>
      <c r="AI554">
        <v>6.7219958442356127</v>
      </c>
      <c r="AJ554">
        <v>830.47335398633811</v>
      </c>
      <c r="AM554">
        <v>0.61772542723058177</v>
      </c>
    </row>
    <row r="555" spans="1:39" x14ac:dyDescent="0.35">
      <c r="A555">
        <v>0.27649999999996955</v>
      </c>
      <c r="B555">
        <v>0.72350000000003045</v>
      </c>
      <c r="C555">
        <v>-4.9999999999994493E-4</v>
      </c>
      <c r="D555">
        <v>0.6</v>
      </c>
      <c r="E555">
        <v>0.2</v>
      </c>
      <c r="F555">
        <v>0.18</v>
      </c>
      <c r="G555">
        <v>0.02</v>
      </c>
      <c r="H555">
        <v>1</v>
      </c>
      <c r="I555">
        <v>0.6</v>
      </c>
      <c r="J555">
        <v>0.2</v>
      </c>
      <c r="K555">
        <v>0.18</v>
      </c>
      <c r="L555">
        <v>0.02</v>
      </c>
      <c r="M555">
        <v>0</v>
      </c>
      <c r="N555">
        <v>1</v>
      </c>
      <c r="O555">
        <v>4.8000000000000001E-2</v>
      </c>
      <c r="P555">
        <v>3.4000000000000002E-2</v>
      </c>
      <c r="Q555">
        <v>4.2999999999999997E-2</v>
      </c>
      <c r="R555">
        <v>0.223</v>
      </c>
      <c r="S555">
        <v>800</v>
      </c>
      <c r="T555">
        <v>4.7799999999999995E-2</v>
      </c>
      <c r="X555">
        <v>363636</v>
      </c>
      <c r="Y555">
        <v>0</v>
      </c>
      <c r="Z555">
        <v>1.8026355453616161</v>
      </c>
      <c r="AA555">
        <v>0</v>
      </c>
      <c r="AB555">
        <v>1623</v>
      </c>
      <c r="AC555">
        <v>18000</v>
      </c>
      <c r="AD555">
        <v>980.78720877621868</v>
      </c>
      <c r="AE555">
        <v>980.78720877621868</v>
      </c>
      <c r="AF555">
        <v>37.71204069794176</v>
      </c>
      <c r="AG555">
        <v>103.78225382616255</v>
      </c>
      <c r="AI555">
        <v>6.7225492459193097</v>
      </c>
      <c r="AJ555">
        <v>830.93306652981505</v>
      </c>
      <c r="AM555">
        <v>0.61692859064679573</v>
      </c>
    </row>
    <row r="556" spans="1:39" x14ac:dyDescent="0.35">
      <c r="A556">
        <v>0.27699999999996949</v>
      </c>
      <c r="B556">
        <v>0.72300000000003051</v>
      </c>
      <c r="C556">
        <v>-4.9999999999994493E-4</v>
      </c>
      <c r="D556">
        <v>0.6</v>
      </c>
      <c r="E556">
        <v>0.2</v>
      </c>
      <c r="F556">
        <v>0.18</v>
      </c>
      <c r="G556">
        <v>0.02</v>
      </c>
      <c r="H556">
        <v>1</v>
      </c>
      <c r="I556">
        <v>0.6</v>
      </c>
      <c r="J556">
        <v>0.2</v>
      </c>
      <c r="K556">
        <v>0.18</v>
      </c>
      <c r="L556">
        <v>0.02</v>
      </c>
      <c r="M556">
        <v>0</v>
      </c>
      <c r="N556">
        <v>1</v>
      </c>
      <c r="O556">
        <v>4.8000000000000001E-2</v>
      </c>
      <c r="P556">
        <v>3.4000000000000002E-2</v>
      </c>
      <c r="Q556">
        <v>4.2999999999999997E-2</v>
      </c>
      <c r="R556">
        <v>0.223</v>
      </c>
      <c r="S556">
        <v>800</v>
      </c>
      <c r="T556">
        <v>4.7799999999999995E-2</v>
      </c>
      <c r="X556">
        <v>363636</v>
      </c>
      <c r="Y556">
        <v>0</v>
      </c>
      <c r="Z556">
        <v>1.7781560966789078</v>
      </c>
      <c r="AA556">
        <v>0</v>
      </c>
      <c r="AB556">
        <v>1623</v>
      </c>
      <c r="AC556">
        <v>18000</v>
      </c>
      <c r="AD556">
        <v>980.78720877621868</v>
      </c>
      <c r="AE556">
        <v>980.78720877621868</v>
      </c>
      <c r="AF556">
        <v>37.199918340562931</v>
      </c>
      <c r="AG556">
        <v>103.66206910506941</v>
      </c>
      <c r="AI556">
        <v>6.7230955097671803</v>
      </c>
      <c r="AJ556">
        <v>831.38709922359328</v>
      </c>
      <c r="AM556">
        <v>0.61613380717759725</v>
      </c>
    </row>
    <row r="557" spans="1:39" x14ac:dyDescent="0.35">
      <c r="A557">
        <v>0.27749999999996944</v>
      </c>
      <c r="B557">
        <v>0.72250000000003056</v>
      </c>
      <c r="C557">
        <v>-4.9999999999994493E-4</v>
      </c>
      <c r="D557">
        <v>0.6</v>
      </c>
      <c r="E557">
        <v>0.2</v>
      </c>
      <c r="F557">
        <v>0.18</v>
      </c>
      <c r="G557">
        <v>0.02</v>
      </c>
      <c r="H557">
        <v>1</v>
      </c>
      <c r="I557">
        <v>0.6</v>
      </c>
      <c r="J557">
        <v>0.2</v>
      </c>
      <c r="K557">
        <v>0.18</v>
      </c>
      <c r="L557">
        <v>0.02</v>
      </c>
      <c r="M557">
        <v>0</v>
      </c>
      <c r="N557">
        <v>1</v>
      </c>
      <c r="O557">
        <v>4.8000000000000001E-2</v>
      </c>
      <c r="P557">
        <v>3.4000000000000002E-2</v>
      </c>
      <c r="Q557">
        <v>4.2999999999999997E-2</v>
      </c>
      <c r="R557">
        <v>0.223</v>
      </c>
      <c r="S557">
        <v>800</v>
      </c>
      <c r="T557">
        <v>4.7799999999999995E-2</v>
      </c>
      <c r="X557">
        <v>363636</v>
      </c>
      <c r="Y557">
        <v>0</v>
      </c>
      <c r="Z557">
        <v>1.7539926020055421</v>
      </c>
      <c r="AA557">
        <v>0</v>
      </c>
      <c r="AB557">
        <v>1623</v>
      </c>
      <c r="AC557">
        <v>18000</v>
      </c>
      <c r="AD557">
        <v>980.78720877621868</v>
      </c>
      <c r="AE557">
        <v>980.78720877621868</v>
      </c>
      <c r="AF557">
        <v>36.694405899697543</v>
      </c>
      <c r="AG557">
        <v>103.54140664884351</v>
      </c>
      <c r="AI557">
        <v>6.7236347230374367</v>
      </c>
      <c r="AJ557">
        <v>831.835515065236</v>
      </c>
      <c r="AM557">
        <v>0.61534106889816931</v>
      </c>
    </row>
    <row r="558" spans="1:39" x14ac:dyDescent="0.35">
      <c r="A558">
        <v>0.27799999999996938</v>
      </c>
      <c r="B558">
        <v>0.72200000000003062</v>
      </c>
      <c r="C558">
        <v>-4.9999999999994493E-4</v>
      </c>
      <c r="D558">
        <v>0.6</v>
      </c>
      <c r="E558">
        <v>0.2</v>
      </c>
      <c r="F558">
        <v>0.18</v>
      </c>
      <c r="G558">
        <v>0.02</v>
      </c>
      <c r="H558">
        <v>1</v>
      </c>
      <c r="I558">
        <v>0.6</v>
      </c>
      <c r="J558">
        <v>0.2</v>
      </c>
      <c r="K558">
        <v>0.18</v>
      </c>
      <c r="L558">
        <v>0.02</v>
      </c>
      <c r="M558">
        <v>0</v>
      </c>
      <c r="N558">
        <v>1</v>
      </c>
      <c r="O558">
        <v>4.8000000000000001E-2</v>
      </c>
      <c r="P558">
        <v>3.4000000000000002E-2</v>
      </c>
      <c r="Q558">
        <v>4.2999999999999997E-2</v>
      </c>
      <c r="R558">
        <v>0.223</v>
      </c>
      <c r="S558">
        <v>800</v>
      </c>
      <c r="T558">
        <v>4.7799999999999995E-2</v>
      </c>
      <c r="X558">
        <v>363636</v>
      </c>
      <c r="Y558">
        <v>0</v>
      </c>
      <c r="Z558">
        <v>1.730141196248173</v>
      </c>
      <c r="AA558">
        <v>0</v>
      </c>
      <c r="AB558">
        <v>1623</v>
      </c>
      <c r="AC558">
        <v>18000</v>
      </c>
      <c r="AD558">
        <v>980.78720877621868</v>
      </c>
      <c r="AE558">
        <v>980.78720877621868</v>
      </c>
      <c r="AF558">
        <v>36.195422515652155</v>
      </c>
      <c r="AG558">
        <v>103.42028077810035</v>
      </c>
      <c r="AI558">
        <v>6.7241669719804182</v>
      </c>
      <c r="AJ558">
        <v>832.27837648467039</v>
      </c>
      <c r="AM558">
        <v>0.61455036792442808</v>
      </c>
    </row>
    <row r="559" spans="1:39" x14ac:dyDescent="0.35">
      <c r="A559">
        <v>0.27849999999996933</v>
      </c>
      <c r="B559">
        <v>0.72150000000003067</v>
      </c>
      <c r="C559">
        <v>-4.9999999999994493E-4</v>
      </c>
      <c r="D559">
        <v>0.6</v>
      </c>
      <c r="E559">
        <v>0.2</v>
      </c>
      <c r="F559">
        <v>0.18</v>
      </c>
      <c r="G559">
        <v>0.02</v>
      </c>
      <c r="H559">
        <v>1</v>
      </c>
      <c r="I559">
        <v>0.6</v>
      </c>
      <c r="J559">
        <v>0.2</v>
      </c>
      <c r="K559">
        <v>0.18</v>
      </c>
      <c r="L559">
        <v>0.02</v>
      </c>
      <c r="M559">
        <v>0</v>
      </c>
      <c r="N559">
        <v>1</v>
      </c>
      <c r="O559">
        <v>4.8000000000000001E-2</v>
      </c>
      <c r="P559">
        <v>3.4000000000000002E-2</v>
      </c>
      <c r="Q559">
        <v>4.2999999999999997E-2</v>
      </c>
      <c r="R559">
        <v>0.223</v>
      </c>
      <c r="S559">
        <v>800</v>
      </c>
      <c r="T559">
        <v>4.7799999999999995E-2</v>
      </c>
      <c r="X559">
        <v>363636</v>
      </c>
      <c r="Y559">
        <v>0</v>
      </c>
      <c r="Z559">
        <v>1.7065980589875462</v>
      </c>
      <c r="AA559">
        <v>0</v>
      </c>
      <c r="AB559">
        <v>1623</v>
      </c>
      <c r="AC559">
        <v>18000</v>
      </c>
      <c r="AD559">
        <v>980.78720877621868</v>
      </c>
      <c r="AE559">
        <v>980.78720877621868</v>
      </c>
      <c r="AF559">
        <v>35.70288826333779</v>
      </c>
      <c r="AG559">
        <v>103.29870556712233</v>
      </c>
      <c r="AI559">
        <v>6.7246923418495541</v>
      </c>
      <c r="AJ559">
        <v>832.71574534655963</v>
      </c>
      <c r="AM559">
        <v>0.61376169641276124</v>
      </c>
    </row>
    <row r="560" spans="1:39" x14ac:dyDescent="0.35">
      <c r="A560">
        <v>0.27899999999996927</v>
      </c>
      <c r="B560">
        <v>0.72100000000003073</v>
      </c>
      <c r="C560">
        <v>-4.9999999999994493E-4</v>
      </c>
      <c r="D560">
        <v>0.6</v>
      </c>
      <c r="E560">
        <v>0.2</v>
      </c>
      <c r="F560">
        <v>0.18</v>
      </c>
      <c r="G560">
        <v>0.02</v>
      </c>
      <c r="H560">
        <v>1</v>
      </c>
      <c r="I560">
        <v>0.6</v>
      </c>
      <c r="J560">
        <v>0.2</v>
      </c>
      <c r="K560">
        <v>0.18</v>
      </c>
      <c r="L560">
        <v>0.02</v>
      </c>
      <c r="M560">
        <v>0</v>
      </c>
      <c r="N560">
        <v>1</v>
      </c>
      <c r="O560">
        <v>4.8000000000000001E-2</v>
      </c>
      <c r="P560">
        <v>3.4000000000000002E-2</v>
      </c>
      <c r="Q560">
        <v>4.2999999999999997E-2</v>
      </c>
      <c r="R560">
        <v>0.223</v>
      </c>
      <c r="S560">
        <v>800</v>
      </c>
      <c r="T560">
        <v>4.7799999999999995E-2</v>
      </c>
      <c r="X560">
        <v>363636</v>
      </c>
      <c r="Y560">
        <v>0</v>
      </c>
      <c r="Z560">
        <v>1.6833594139923271</v>
      </c>
      <c r="AA560">
        <v>0</v>
      </c>
      <c r="AB560">
        <v>1623</v>
      </c>
      <c r="AC560">
        <v>18000</v>
      </c>
      <c r="AD560">
        <v>980.78720877621868</v>
      </c>
      <c r="AE560">
        <v>980.78720877621868</v>
      </c>
      <c r="AF560">
        <v>35.21672414209889</v>
      </c>
      <c r="AG560">
        <v>103.17669484772264</v>
      </c>
      <c r="AI560">
        <v>6.725210916912209</v>
      </c>
      <c r="AJ560">
        <v>833.14768295273223</v>
      </c>
      <c r="AM560">
        <v>0.61297504655976853</v>
      </c>
    </row>
    <row r="561" spans="1:39" x14ac:dyDescent="0.35">
      <c r="A561">
        <v>0.27949999999996922</v>
      </c>
      <c r="B561">
        <v>0.72050000000003078</v>
      </c>
      <c r="C561">
        <v>-4.9999999999994493E-4</v>
      </c>
      <c r="D561">
        <v>0.6</v>
      </c>
      <c r="E561">
        <v>0.2</v>
      </c>
      <c r="F561">
        <v>0.18</v>
      </c>
      <c r="G561">
        <v>0.02</v>
      </c>
      <c r="H561">
        <v>1</v>
      </c>
      <c r="I561">
        <v>0.6</v>
      </c>
      <c r="J561">
        <v>0.2</v>
      </c>
      <c r="K561">
        <v>0.18</v>
      </c>
      <c r="L561">
        <v>0.02</v>
      </c>
      <c r="M561">
        <v>0</v>
      </c>
      <c r="N561">
        <v>1</v>
      </c>
      <c r="O561">
        <v>4.8000000000000001E-2</v>
      </c>
      <c r="P561">
        <v>3.4000000000000002E-2</v>
      </c>
      <c r="Q561">
        <v>4.2999999999999997E-2</v>
      </c>
      <c r="R561">
        <v>0.223</v>
      </c>
      <c r="S561">
        <v>800</v>
      </c>
      <c r="T561">
        <v>4.7799999999999995E-2</v>
      </c>
      <c r="X561">
        <v>363636</v>
      </c>
      <c r="Y561">
        <v>0</v>
      </c>
      <c r="Z561">
        <v>1.6604215287378867</v>
      </c>
      <c r="AA561">
        <v>0</v>
      </c>
      <c r="AB561">
        <v>1623</v>
      </c>
      <c r="AC561">
        <v>18000</v>
      </c>
      <c r="AD561">
        <v>980.78720877621868</v>
      </c>
      <c r="AE561">
        <v>980.78720877621868</v>
      </c>
      <c r="AF561">
        <v>34.736852065646168</v>
      </c>
      <c r="AG561">
        <v>103.05426221304987</v>
      </c>
      <c r="AI561">
        <v>6.7257227804604245</v>
      </c>
      <c r="AJ561">
        <v>833.57425004467507</v>
      </c>
      <c r="AM561">
        <v>0.61219041060200474</v>
      </c>
    </row>
    <row r="562" spans="1:39" x14ac:dyDescent="0.35">
      <c r="A562">
        <v>0.27999999999996916</v>
      </c>
      <c r="B562">
        <v>0.72000000000003084</v>
      </c>
      <c r="C562">
        <v>-4.9999999999994493E-4</v>
      </c>
      <c r="D562">
        <v>0.6</v>
      </c>
      <c r="E562">
        <v>0.2</v>
      </c>
      <c r="F562">
        <v>0.18</v>
      </c>
      <c r="G562">
        <v>0.02</v>
      </c>
      <c r="H562">
        <v>1</v>
      </c>
      <c r="I562">
        <v>0.6</v>
      </c>
      <c r="J562">
        <v>0.2</v>
      </c>
      <c r="K562">
        <v>0.18</v>
      </c>
      <c r="L562">
        <v>0.02</v>
      </c>
      <c r="M562">
        <v>0</v>
      </c>
      <c r="N562">
        <v>1</v>
      </c>
      <c r="O562">
        <v>4.8000000000000001E-2</v>
      </c>
      <c r="P562">
        <v>3.4000000000000002E-2</v>
      </c>
      <c r="Q562">
        <v>4.2999999999999997E-2</v>
      </c>
      <c r="R562">
        <v>0.223</v>
      </c>
      <c r="S562">
        <v>800</v>
      </c>
      <c r="T562">
        <v>4.7799999999999995E-2</v>
      </c>
      <c r="X562">
        <v>363636</v>
      </c>
      <c r="Y562">
        <v>0</v>
      </c>
      <c r="Z562">
        <v>1.6377807139300051</v>
      </c>
      <c r="AA562">
        <v>0</v>
      </c>
      <c r="AB562">
        <v>1623</v>
      </c>
      <c r="AC562">
        <v>18000</v>
      </c>
      <c r="AD562">
        <v>980.78720877621868</v>
      </c>
      <c r="AE562">
        <v>980.78720877621868</v>
      </c>
      <c r="AF562">
        <v>34.263194852092163</v>
      </c>
      <c r="AG562">
        <v>102.93142102133388</v>
      </c>
      <c r="AI562">
        <v>6.7262280148215492</v>
      </c>
      <c r="AJ562">
        <v>833.99550680608081</v>
      </c>
      <c r="AM562">
        <v>0.61140778081572378</v>
      </c>
    </row>
    <row r="563" spans="1:39" x14ac:dyDescent="0.35">
      <c r="A563">
        <v>0.28049999999996911</v>
      </c>
      <c r="B563">
        <v>0.71950000000003089</v>
      </c>
      <c r="C563">
        <v>-4.9999999999994493E-4</v>
      </c>
      <c r="D563">
        <v>0.6</v>
      </c>
      <c r="E563">
        <v>0.2</v>
      </c>
      <c r="F563">
        <v>0.18</v>
      </c>
      <c r="G563">
        <v>0.02</v>
      </c>
      <c r="H563">
        <v>1</v>
      </c>
      <c r="I563">
        <v>0.6</v>
      </c>
      <c r="J563">
        <v>0.2</v>
      </c>
      <c r="K563">
        <v>0.18</v>
      </c>
      <c r="L563">
        <v>0.02</v>
      </c>
      <c r="M563">
        <v>0</v>
      </c>
      <c r="N563">
        <v>1</v>
      </c>
      <c r="O563">
        <v>4.8000000000000001E-2</v>
      </c>
      <c r="P563">
        <v>3.4000000000000002E-2</v>
      </c>
      <c r="Q563">
        <v>4.2999999999999997E-2</v>
      </c>
      <c r="R563">
        <v>0.223</v>
      </c>
      <c r="S563">
        <v>800</v>
      </c>
      <c r="T563">
        <v>4.7799999999999995E-2</v>
      </c>
      <c r="X563">
        <v>363636</v>
      </c>
      <c r="Y563">
        <v>0</v>
      </c>
      <c r="Z563">
        <v>1.6154333230334423</v>
      </c>
      <c r="AA563">
        <v>0</v>
      </c>
      <c r="AB563">
        <v>1623</v>
      </c>
      <c r="AC563">
        <v>18000</v>
      </c>
      <c r="AD563">
        <v>980.78720877621868</v>
      </c>
      <c r="AE563">
        <v>980.78720877621868</v>
      </c>
      <c r="AF563">
        <v>33.795676214088758</v>
      </c>
      <c r="AG563">
        <v>102.80818439957407</v>
      </c>
      <c r="AI563">
        <v>6.7267267013687526</v>
      </c>
      <c r="AJ563">
        <v>834.41151286544448</v>
      </c>
      <c r="AM563">
        <v>0.61062714951662578</v>
      </c>
    </row>
    <row r="564" spans="1:39" x14ac:dyDescent="0.35">
      <c r="A564">
        <v>0.28099999999996905</v>
      </c>
      <c r="B564">
        <v>0.71900000000003095</v>
      </c>
      <c r="C564">
        <v>-4.9999999999994493E-4</v>
      </c>
      <c r="D564">
        <v>0.6</v>
      </c>
      <c r="E564">
        <v>0.2</v>
      </c>
      <c r="F564">
        <v>0.18</v>
      </c>
      <c r="G564">
        <v>0.02</v>
      </c>
      <c r="H564">
        <v>1</v>
      </c>
      <c r="I564">
        <v>0.6</v>
      </c>
      <c r="J564">
        <v>0.2</v>
      </c>
      <c r="K564">
        <v>0.18</v>
      </c>
      <c r="L564">
        <v>0.02</v>
      </c>
      <c r="M564">
        <v>0</v>
      </c>
      <c r="N564">
        <v>1</v>
      </c>
      <c r="O564">
        <v>4.8000000000000001E-2</v>
      </c>
      <c r="P564">
        <v>3.4000000000000002E-2</v>
      </c>
      <c r="Q564">
        <v>4.2999999999999997E-2</v>
      </c>
      <c r="R564">
        <v>0.223</v>
      </c>
      <c r="S564">
        <v>800</v>
      </c>
      <c r="T564">
        <v>4.7799999999999995E-2</v>
      </c>
      <c r="X564">
        <v>363636</v>
      </c>
      <c r="Y564">
        <v>0</v>
      </c>
      <c r="Z564">
        <v>1.5933757518053289</v>
      </c>
      <c r="AA564">
        <v>0</v>
      </c>
      <c r="AB564">
        <v>1623</v>
      </c>
      <c r="AC564">
        <v>18000</v>
      </c>
      <c r="AD564">
        <v>980.78720877621868</v>
      </c>
      <c r="AE564">
        <v>980.78720877621868</v>
      </c>
      <c r="AF564">
        <v>33.334220749065466</v>
      </c>
      <c r="AG564">
        <v>102.68456524717104</v>
      </c>
      <c r="AI564">
        <v>6.7272189205314445</v>
      </c>
      <c r="AJ564">
        <v>834.82232729872146</v>
      </c>
      <c r="AM564">
        <v>0.60984850905960553</v>
      </c>
    </row>
    <row r="565" spans="1:39" x14ac:dyDescent="0.35">
      <c r="A565">
        <v>0.281499999999969</v>
      </c>
      <c r="B565">
        <v>0.718500000000031</v>
      </c>
      <c r="C565">
        <v>-4.9999999999994493E-4</v>
      </c>
      <c r="D565">
        <v>0.6</v>
      </c>
      <c r="E565">
        <v>0.2</v>
      </c>
      <c r="F565">
        <v>0.18</v>
      </c>
      <c r="G565">
        <v>0.02</v>
      </c>
      <c r="H565">
        <v>1</v>
      </c>
      <c r="I565">
        <v>0.6</v>
      </c>
      <c r="J565">
        <v>0.2</v>
      </c>
      <c r="K565">
        <v>0.18</v>
      </c>
      <c r="L565">
        <v>0.02</v>
      </c>
      <c r="M565">
        <v>0</v>
      </c>
      <c r="N565">
        <v>1</v>
      </c>
      <c r="O565">
        <v>4.8000000000000001E-2</v>
      </c>
      <c r="P565">
        <v>3.4000000000000002E-2</v>
      </c>
      <c r="Q565">
        <v>4.2999999999999997E-2</v>
      </c>
      <c r="R565">
        <v>0.223</v>
      </c>
      <c r="S565">
        <v>800</v>
      </c>
      <c r="T565">
        <v>4.7799999999999995E-2</v>
      </c>
      <c r="X565">
        <v>363636</v>
      </c>
      <c r="Y565">
        <v>0</v>
      </c>
      <c r="Z565">
        <v>1.5716044378333336</v>
      </c>
      <c r="AA565">
        <v>0</v>
      </c>
      <c r="AB565">
        <v>1623</v>
      </c>
      <c r="AC565">
        <v>18000</v>
      </c>
      <c r="AD565">
        <v>980.78720877621868</v>
      </c>
      <c r="AE565">
        <v>980.78720877621868</v>
      </c>
      <c r="AF565">
        <v>32.878753929567644</v>
      </c>
      <c r="AG565">
        <v>102.56057623950211</v>
      </c>
      <c r="AI565">
        <v>6.7277047518055753</v>
      </c>
      <c r="AJ565">
        <v>835.22800863202588</v>
      </c>
      <c r="AM565">
        <v>0.60907185183850232</v>
      </c>
    </row>
    <row r="566" spans="1:39" x14ac:dyDescent="0.35">
      <c r="A566">
        <v>0.28199999999996894</v>
      </c>
      <c r="B566">
        <v>0.71800000000003106</v>
      </c>
      <c r="C566">
        <v>-4.9999999999994493E-4</v>
      </c>
      <c r="D566">
        <v>0.6</v>
      </c>
      <c r="E566">
        <v>0.2</v>
      </c>
      <c r="F566">
        <v>0.18</v>
      </c>
      <c r="G566">
        <v>0.02</v>
      </c>
      <c r="H566">
        <v>1</v>
      </c>
      <c r="I566">
        <v>0.6</v>
      </c>
      <c r="J566">
        <v>0.2</v>
      </c>
      <c r="K566">
        <v>0.18</v>
      </c>
      <c r="L566">
        <v>0.02</v>
      </c>
      <c r="M566">
        <v>0</v>
      </c>
      <c r="N566">
        <v>1</v>
      </c>
      <c r="O566">
        <v>4.8000000000000001E-2</v>
      </c>
      <c r="P566">
        <v>3.4000000000000002E-2</v>
      </c>
      <c r="Q566">
        <v>4.2999999999999997E-2</v>
      </c>
      <c r="R566">
        <v>0.223</v>
      </c>
      <c r="S566">
        <v>800</v>
      </c>
      <c r="T566">
        <v>4.7799999999999995E-2</v>
      </c>
      <c r="X566">
        <v>363636</v>
      </c>
      <c r="Y566">
        <v>0</v>
      </c>
      <c r="Z566">
        <v>1.5501158600785594</v>
      </c>
      <c r="AA566">
        <v>0</v>
      </c>
      <c r="AB566">
        <v>1623</v>
      </c>
      <c r="AC566">
        <v>18000</v>
      </c>
      <c r="AD566">
        <v>980.78720877621868</v>
      </c>
      <c r="AE566">
        <v>980.78720877621868</v>
      </c>
      <c r="AF566">
        <v>32.429202093693718</v>
      </c>
      <c r="AG566">
        <v>102.43622983144216</v>
      </c>
      <c r="AI566">
        <v>6.7281842737638407</v>
      </c>
      <c r="AJ566">
        <v>835.62861484438463</v>
      </c>
      <c r="AM566">
        <v>0.60829717028585295</v>
      </c>
    </row>
    <row r="567" spans="1:39" x14ac:dyDescent="0.35">
      <c r="A567">
        <v>0.28249999999996889</v>
      </c>
      <c r="B567">
        <v>0.71750000000003111</v>
      </c>
      <c r="C567">
        <v>-4.9999999999994493E-4</v>
      </c>
      <c r="D567">
        <v>0.6</v>
      </c>
      <c r="E567">
        <v>0.2</v>
      </c>
      <c r="F567">
        <v>0.18</v>
      </c>
      <c r="G567">
        <v>0.02</v>
      </c>
      <c r="H567">
        <v>1</v>
      </c>
      <c r="I567">
        <v>0.6</v>
      </c>
      <c r="J567">
        <v>0.2</v>
      </c>
      <c r="K567">
        <v>0.18</v>
      </c>
      <c r="L567">
        <v>0.02</v>
      </c>
      <c r="M567">
        <v>0</v>
      </c>
      <c r="N567">
        <v>1</v>
      </c>
      <c r="O567">
        <v>4.8000000000000001E-2</v>
      </c>
      <c r="P567">
        <v>3.4000000000000002E-2</v>
      </c>
      <c r="Q567">
        <v>4.2999999999999997E-2</v>
      </c>
      <c r="R567">
        <v>0.223</v>
      </c>
      <c r="S567">
        <v>800</v>
      </c>
      <c r="T567">
        <v>4.7799999999999995E-2</v>
      </c>
      <c r="X567">
        <v>363636</v>
      </c>
      <c r="Y567">
        <v>0</v>
      </c>
      <c r="Z567">
        <v>1.528906538423126</v>
      </c>
      <c r="AA567">
        <v>0</v>
      </c>
      <c r="AB567">
        <v>1623</v>
      </c>
      <c r="AC567">
        <v>18000</v>
      </c>
      <c r="AD567">
        <v>980.78720877621868</v>
      </c>
      <c r="AE567">
        <v>980.78720877621868</v>
      </c>
      <c r="AF567">
        <v>31.985492435630253</v>
      </c>
      <c r="AG567">
        <v>102.31153826083009</v>
      </c>
      <c r="AI567">
        <v>6.7286575640657755</v>
      </c>
      <c r="AJ567">
        <v>836.02420337053172</v>
      </c>
      <c r="AM567">
        <v>0.60752445687264589</v>
      </c>
    </row>
    <row r="568" spans="1:39" x14ac:dyDescent="0.35">
      <c r="A568">
        <v>0.28299999999996883</v>
      </c>
      <c r="B568">
        <v>0.71700000000003117</v>
      </c>
      <c r="C568">
        <v>-4.9999999999994493E-4</v>
      </c>
      <c r="D568">
        <v>0.6</v>
      </c>
      <c r="E568">
        <v>0.2</v>
      </c>
      <c r="F568">
        <v>0.18</v>
      </c>
      <c r="G568">
        <v>0.02</v>
      </c>
      <c r="H568">
        <v>1</v>
      </c>
      <c r="I568">
        <v>0.6</v>
      </c>
      <c r="J568">
        <v>0.2</v>
      </c>
      <c r="K568">
        <v>0.18</v>
      </c>
      <c r="L568">
        <v>0.02</v>
      </c>
      <c r="M568">
        <v>0</v>
      </c>
      <c r="N568">
        <v>1</v>
      </c>
      <c r="O568">
        <v>4.8000000000000001E-2</v>
      </c>
      <c r="P568">
        <v>3.4000000000000002E-2</v>
      </c>
      <c r="Q568">
        <v>4.2999999999999997E-2</v>
      </c>
      <c r="R568">
        <v>0.223</v>
      </c>
      <c r="S568">
        <v>800</v>
      </c>
      <c r="T568">
        <v>4.7799999999999995E-2</v>
      </c>
      <c r="X568">
        <v>363636</v>
      </c>
      <c r="Y568">
        <v>0</v>
      </c>
      <c r="Z568">
        <v>1.5079730332223891</v>
      </c>
      <c r="AA568">
        <v>0</v>
      </c>
      <c r="AB568">
        <v>1623</v>
      </c>
      <c r="AC568">
        <v>18000</v>
      </c>
      <c r="AD568">
        <v>980.78720877621868</v>
      </c>
      <c r="AE568">
        <v>980.78720877621868</v>
      </c>
      <c r="AF568">
        <v>31.547552996284296</v>
      </c>
      <c r="AG568">
        <v>102.18651355188213</v>
      </c>
      <c r="AI568">
        <v>6.7291246994677438</v>
      </c>
      <c r="AJ568">
        <v>836.41483110374668</v>
      </c>
      <c r="AM568">
        <v>0.60675370410807672</v>
      </c>
    </row>
    <row r="569" spans="1:39" x14ac:dyDescent="0.35">
      <c r="A569">
        <v>0.28349999999996878</v>
      </c>
      <c r="B569">
        <v>0.71650000000003122</v>
      </c>
      <c r="C569">
        <v>-4.9999999999994493E-4</v>
      </c>
      <c r="D569">
        <v>0.6</v>
      </c>
      <c r="E569">
        <v>0.2</v>
      </c>
      <c r="F569">
        <v>0.18</v>
      </c>
      <c r="G569">
        <v>0.02</v>
      </c>
      <c r="H569">
        <v>1</v>
      </c>
      <c r="I569">
        <v>0.6</v>
      </c>
      <c r="J569">
        <v>0.2</v>
      </c>
      <c r="K569">
        <v>0.18</v>
      </c>
      <c r="L569">
        <v>0.02</v>
      </c>
      <c r="M569">
        <v>0</v>
      </c>
      <c r="N569">
        <v>1</v>
      </c>
      <c r="O569">
        <v>4.8000000000000001E-2</v>
      </c>
      <c r="P569">
        <v>3.4000000000000002E-2</v>
      </c>
      <c r="Q569">
        <v>4.2999999999999997E-2</v>
      </c>
      <c r="R569">
        <v>0.223</v>
      </c>
      <c r="S569">
        <v>800</v>
      </c>
      <c r="T569">
        <v>4.7799999999999995E-2</v>
      </c>
      <c r="X569">
        <v>363636</v>
      </c>
      <c r="Y569">
        <v>0</v>
      </c>
      <c r="Z569">
        <v>1.4873119448617578</v>
      </c>
      <c r="AA569">
        <v>0</v>
      </c>
      <c r="AB569">
        <v>1623</v>
      </c>
      <c r="AC569">
        <v>18000</v>
      </c>
      <c r="AD569">
        <v>980.78720877621868</v>
      </c>
      <c r="AE569">
        <v>980.78720877621868</v>
      </c>
      <c r="AF569">
        <v>31.115312654011667</v>
      </c>
      <c r="AG569">
        <v>102.06116751855255</v>
      </c>
      <c r="AI569">
        <v>6.7295857558328347</v>
      </c>
      <c r="AJ569">
        <v>836.8005543987407</v>
      </c>
      <c r="AM569">
        <v>0.60598490453930687</v>
      </c>
    </row>
    <row r="570" spans="1:39" x14ac:dyDescent="0.35">
      <c r="A570">
        <v>0.28399999999996872</v>
      </c>
      <c r="B570">
        <v>0.71600000000003128</v>
      </c>
      <c r="C570">
        <v>-4.9999999999994493E-4</v>
      </c>
      <c r="D570">
        <v>0.6</v>
      </c>
      <c r="E570">
        <v>0.2</v>
      </c>
      <c r="F570">
        <v>0.18</v>
      </c>
      <c r="G570">
        <v>0.02</v>
      </c>
      <c r="H570">
        <v>1</v>
      </c>
      <c r="I570">
        <v>0.6</v>
      </c>
      <c r="J570">
        <v>0.2</v>
      </c>
      <c r="K570">
        <v>0.18</v>
      </c>
      <c r="L570">
        <v>0.02</v>
      </c>
      <c r="M570">
        <v>0</v>
      </c>
      <c r="N570">
        <v>1</v>
      </c>
      <c r="O570">
        <v>4.8000000000000001E-2</v>
      </c>
      <c r="P570">
        <v>3.4000000000000002E-2</v>
      </c>
      <c r="Q570">
        <v>4.2999999999999997E-2</v>
      </c>
      <c r="R570">
        <v>0.223</v>
      </c>
      <c r="S570">
        <v>800</v>
      </c>
      <c r="T570">
        <v>4.7799999999999995E-2</v>
      </c>
      <c r="X570">
        <v>363636</v>
      </c>
      <c r="Y570">
        <v>0</v>
      </c>
      <c r="Z570">
        <v>1.4669199133180604</v>
      </c>
      <c r="AA570">
        <v>0</v>
      </c>
      <c r="AB570">
        <v>1623</v>
      </c>
      <c r="AC570">
        <v>18000</v>
      </c>
      <c r="AD570">
        <v>980.78720877621868</v>
      </c>
      <c r="AE570">
        <v>980.78720877621868</v>
      </c>
      <c r="AF570">
        <v>30.688701115440601</v>
      </c>
      <c r="AG570">
        <v>101.93551176784285</v>
      </c>
      <c r="AI570">
        <v>6.730040808140644</v>
      </c>
      <c r="AJ570">
        <v>837.18142907457366</v>
      </c>
      <c r="AM570">
        <v>0.60521805075122281</v>
      </c>
    </row>
    <row r="571" spans="1:39" x14ac:dyDescent="0.35">
      <c r="A571">
        <v>0.28449999999996867</v>
      </c>
      <c r="B571">
        <v>0.71550000000003133</v>
      </c>
      <c r="C571">
        <v>-4.9999999999994493E-4</v>
      </c>
      <c r="D571">
        <v>0.6</v>
      </c>
      <c r="E571">
        <v>0.2</v>
      </c>
      <c r="F571">
        <v>0.18</v>
      </c>
      <c r="G571">
        <v>0.02</v>
      </c>
      <c r="H571">
        <v>1</v>
      </c>
      <c r="I571">
        <v>0.6</v>
      </c>
      <c r="J571">
        <v>0.2</v>
      </c>
      <c r="K571">
        <v>0.18</v>
      </c>
      <c r="L571">
        <v>0.02</v>
      </c>
      <c r="M571">
        <v>0</v>
      </c>
      <c r="N571">
        <v>1</v>
      </c>
      <c r="O571">
        <v>4.8000000000000001E-2</v>
      </c>
      <c r="P571">
        <v>3.4000000000000002E-2</v>
      </c>
      <c r="Q571">
        <v>4.2999999999999997E-2</v>
      </c>
      <c r="R571">
        <v>0.223</v>
      </c>
      <c r="S571">
        <v>800</v>
      </c>
      <c r="T571">
        <v>4.7799999999999995E-2</v>
      </c>
      <c r="X571">
        <v>363636</v>
      </c>
      <c r="Y571">
        <v>0</v>
      </c>
      <c r="Z571">
        <v>1.446793617725421</v>
      </c>
      <c r="AA571">
        <v>0</v>
      </c>
      <c r="AB571">
        <v>1623</v>
      </c>
      <c r="AC571">
        <v>18000</v>
      </c>
      <c r="AD571">
        <v>980.78720877621868</v>
      </c>
      <c r="AE571">
        <v>980.78720877621868</v>
      </c>
      <c r="AF571">
        <v>30.26764890638956</v>
      </c>
      <c r="AG571">
        <v>101.80955770305998</v>
      </c>
      <c r="AI571">
        <v>6.7304899304969652</v>
      </c>
      <c r="AJ571">
        <v>837.55751041761584</v>
      </c>
      <c r="AM571">
        <v>0.60445313536619816</v>
      </c>
    </row>
    <row r="572" spans="1:39" x14ac:dyDescent="0.35">
      <c r="A572">
        <v>0.28499999999996861</v>
      </c>
      <c r="B572">
        <v>0.71500000000003139</v>
      </c>
      <c r="C572">
        <v>-4.9999999999994493E-4</v>
      </c>
      <c r="D572">
        <v>0.6</v>
      </c>
      <c r="E572">
        <v>0.2</v>
      </c>
      <c r="F572">
        <v>0.18</v>
      </c>
      <c r="G572">
        <v>0.02</v>
      </c>
      <c r="H572">
        <v>1</v>
      </c>
      <c r="I572">
        <v>0.6</v>
      </c>
      <c r="J572">
        <v>0.2</v>
      </c>
      <c r="K572">
        <v>0.18</v>
      </c>
      <c r="L572">
        <v>0.02</v>
      </c>
      <c r="M572">
        <v>0</v>
      </c>
      <c r="N572">
        <v>1</v>
      </c>
      <c r="O572">
        <v>4.8000000000000001E-2</v>
      </c>
      <c r="P572">
        <v>3.4000000000000002E-2</v>
      </c>
      <c r="Q572">
        <v>4.2999999999999997E-2</v>
      </c>
      <c r="R572">
        <v>0.223</v>
      </c>
      <c r="S572">
        <v>800</v>
      </c>
      <c r="T572">
        <v>4.7799999999999995E-2</v>
      </c>
      <c r="X572">
        <v>363636</v>
      </c>
      <c r="Y572">
        <v>0</v>
      </c>
      <c r="Z572">
        <v>1.4269297759455968</v>
      </c>
      <c r="AA572">
        <v>0</v>
      </c>
      <c r="AB572">
        <v>1623</v>
      </c>
      <c r="AC572">
        <v>18000</v>
      </c>
      <c r="AD572">
        <v>980.78720877621868</v>
      </c>
      <c r="AE572">
        <v>980.78720877621868</v>
      </c>
      <c r="AF572">
        <v>29.852087362878592</v>
      </c>
      <c r="AG572">
        <v>101.68331652702457</v>
      </c>
      <c r="AI572">
        <v>6.7309331961433774</v>
      </c>
      <c r="AJ572">
        <v>837.9288531845441</v>
      </c>
      <c r="AM572">
        <v>0.60369015104385648</v>
      </c>
    </row>
    <row r="573" spans="1:39" x14ac:dyDescent="0.35">
      <c r="A573">
        <v>0.28549999999996856</v>
      </c>
      <c r="B573">
        <v>0.71450000000003144</v>
      </c>
      <c r="C573">
        <v>-4.9999999999994493E-4</v>
      </c>
      <c r="D573">
        <v>0.6</v>
      </c>
      <c r="E573">
        <v>0.2</v>
      </c>
      <c r="F573">
        <v>0.18</v>
      </c>
      <c r="G573">
        <v>0.02</v>
      </c>
      <c r="H573">
        <v>1</v>
      </c>
      <c r="I573">
        <v>0.6</v>
      </c>
      <c r="J573">
        <v>0.2</v>
      </c>
      <c r="K573">
        <v>0.18</v>
      </c>
      <c r="L573">
        <v>0.02</v>
      </c>
      <c r="M573">
        <v>0</v>
      </c>
      <c r="N573">
        <v>1</v>
      </c>
      <c r="O573">
        <v>4.8000000000000001E-2</v>
      </c>
      <c r="P573">
        <v>3.4000000000000002E-2</v>
      </c>
      <c r="Q573">
        <v>4.2999999999999997E-2</v>
      </c>
      <c r="R573">
        <v>0.223</v>
      </c>
      <c r="S573">
        <v>800</v>
      </c>
      <c r="T573">
        <v>4.7799999999999995E-2</v>
      </c>
      <c r="X573">
        <v>363636</v>
      </c>
      <c r="Y573">
        <v>0</v>
      </c>
      <c r="Z573">
        <v>1.4073251441427392</v>
      </c>
      <c r="AA573">
        <v>0</v>
      </c>
      <c r="AB573">
        <v>1623</v>
      </c>
      <c r="AC573">
        <v>18000</v>
      </c>
      <c r="AD573">
        <v>980.78720877621868</v>
      </c>
      <c r="AE573">
        <v>980.78720877621868</v>
      </c>
      <c r="AF573">
        <v>29.441948622233046</v>
      </c>
      <c r="AG573">
        <v>101.55679924522984</v>
      </c>
      <c r="AI573">
        <v>6.7313706774667326</v>
      </c>
      <c r="AJ573">
        <v>838.29551160537039</v>
      </c>
      <c r="AM573">
        <v>0.6029290904808372</v>
      </c>
    </row>
    <row r="574" spans="1:39" x14ac:dyDescent="0.35">
      <c r="A574">
        <v>0.2859999999999685</v>
      </c>
      <c r="B574">
        <v>0.7140000000000315</v>
      </c>
      <c r="C574">
        <v>-4.9999999999994493E-4</v>
      </c>
      <c r="D574">
        <v>0.6</v>
      </c>
      <c r="E574">
        <v>0.2</v>
      </c>
      <c r="F574">
        <v>0.18</v>
      </c>
      <c r="G574">
        <v>0.02</v>
      </c>
      <c r="H574">
        <v>1</v>
      </c>
      <c r="I574">
        <v>0.6</v>
      </c>
      <c r="J574">
        <v>0.2</v>
      </c>
      <c r="K574">
        <v>0.18</v>
      </c>
      <c r="L574">
        <v>0.02</v>
      </c>
      <c r="M574">
        <v>0</v>
      </c>
      <c r="N574">
        <v>1</v>
      </c>
      <c r="O574">
        <v>4.8000000000000001E-2</v>
      </c>
      <c r="P574">
        <v>3.4000000000000002E-2</v>
      </c>
      <c r="Q574">
        <v>4.2999999999999997E-2</v>
      </c>
      <c r="R574">
        <v>0.223</v>
      </c>
      <c r="S574">
        <v>800</v>
      </c>
      <c r="T574">
        <v>4.7799999999999995E-2</v>
      </c>
      <c r="X574">
        <v>363636</v>
      </c>
      <c r="Y574">
        <v>0</v>
      </c>
      <c r="Z574">
        <v>1.3879765163625348</v>
      </c>
      <c r="AA574">
        <v>0</v>
      </c>
      <c r="AB574">
        <v>1623</v>
      </c>
      <c r="AC574">
        <v>18000</v>
      </c>
      <c r="AD574">
        <v>980.78720877621868</v>
      </c>
      <c r="AE574">
        <v>980.78720877621868</v>
      </c>
      <c r="AF574">
        <v>29.037165614278972</v>
      </c>
      <c r="AG574">
        <v>101.43001666895195</v>
      </c>
      <c r="AI574">
        <v>6.7318024460085502</v>
      </c>
      <c r="AJ574">
        <v>838.65753938650789</v>
      </c>
      <c r="AM574">
        <v>0.60216994641056198</v>
      </c>
    </row>
    <row r="575" spans="1:39" x14ac:dyDescent="0.35">
      <c r="A575">
        <v>0.28649999999996845</v>
      </c>
      <c r="B575">
        <v>0.71350000000003155</v>
      </c>
      <c r="C575">
        <v>-4.9999999999994493E-4</v>
      </c>
      <c r="D575">
        <v>0.6</v>
      </c>
      <c r="E575">
        <v>0.2</v>
      </c>
      <c r="F575">
        <v>0.18</v>
      </c>
      <c r="G575">
        <v>0.02</v>
      </c>
      <c r="H575">
        <v>1</v>
      </c>
      <c r="I575">
        <v>0.6</v>
      </c>
      <c r="J575">
        <v>0.2</v>
      </c>
      <c r="K575">
        <v>0.18</v>
      </c>
      <c r="L575">
        <v>0.02</v>
      </c>
      <c r="M575">
        <v>0</v>
      </c>
      <c r="N575">
        <v>1</v>
      </c>
      <c r="O575">
        <v>4.8000000000000001E-2</v>
      </c>
      <c r="P575">
        <v>3.4000000000000002E-2</v>
      </c>
      <c r="Q575">
        <v>4.2999999999999997E-2</v>
      </c>
      <c r="R575">
        <v>0.223</v>
      </c>
      <c r="S575">
        <v>800</v>
      </c>
      <c r="T575">
        <v>4.7799999999999995E-2</v>
      </c>
      <c r="X575">
        <v>363636</v>
      </c>
      <c r="Y575">
        <v>0</v>
      </c>
      <c r="Z575">
        <v>1.3688807241156795</v>
      </c>
      <c r="AA575">
        <v>0</v>
      </c>
      <c r="AB575">
        <v>1623</v>
      </c>
      <c r="AC575">
        <v>18000</v>
      </c>
      <c r="AD575">
        <v>980.78720877621868</v>
      </c>
      <c r="AE575">
        <v>980.78720877621868</v>
      </c>
      <c r="AF575">
        <v>28.637672052629284</v>
      </c>
      <c r="AG575">
        <v>101.30297941831265</v>
      </c>
      <c r="AI575">
        <v>6.7322285724743098</v>
      </c>
      <c r="AJ575">
        <v>839.01498971386275</v>
      </c>
      <c r="AM575">
        <v>0.60141271160300369</v>
      </c>
    </row>
    <row r="576" spans="1:39" x14ac:dyDescent="0.35">
      <c r="A576">
        <v>0.28699999999996839</v>
      </c>
      <c r="B576">
        <v>0.71300000000003161</v>
      </c>
      <c r="C576">
        <v>-4.9999999999994493E-4</v>
      </c>
      <c r="D576">
        <v>0.6</v>
      </c>
      <c r="E576">
        <v>0.2</v>
      </c>
      <c r="F576">
        <v>0.18</v>
      </c>
      <c r="G576">
        <v>0.02</v>
      </c>
      <c r="H576">
        <v>1</v>
      </c>
      <c r="I576">
        <v>0.6</v>
      </c>
      <c r="J576">
        <v>0.2</v>
      </c>
      <c r="K576">
        <v>0.18</v>
      </c>
      <c r="L576">
        <v>0.02</v>
      </c>
      <c r="M576">
        <v>0</v>
      </c>
      <c r="N576">
        <v>1</v>
      </c>
      <c r="O576">
        <v>4.8000000000000001E-2</v>
      </c>
      <c r="P576">
        <v>3.4000000000000002E-2</v>
      </c>
      <c r="Q576">
        <v>4.2999999999999997E-2</v>
      </c>
      <c r="R576">
        <v>0.223</v>
      </c>
      <c r="S576">
        <v>800</v>
      </c>
      <c r="T576">
        <v>4.7799999999999995E-2</v>
      </c>
      <c r="X576">
        <v>363636</v>
      </c>
      <c r="Y576">
        <v>0</v>
      </c>
      <c r="Z576">
        <v>1.3500346359656517</v>
      </c>
      <c r="AA576">
        <v>0</v>
      </c>
      <c r="AB576">
        <v>1623</v>
      </c>
      <c r="AC576">
        <v>18000</v>
      </c>
      <c r="AD576">
        <v>980.78720877621868</v>
      </c>
      <c r="AE576">
        <v>980.78720877621868</v>
      </c>
      <c r="AF576">
        <v>28.24340242605966</v>
      </c>
      <c r="AG576">
        <v>101.17569792529478</v>
      </c>
      <c r="AI576">
        <v>6.7326491267426505</v>
      </c>
      <c r="AJ576">
        <v>839.36791525595856</v>
      </c>
      <c r="AM576">
        <v>0.6006573788644568</v>
      </c>
    </row>
    <row r="577" spans="1:39" x14ac:dyDescent="0.35">
      <c r="A577">
        <v>0.28749999999996834</v>
      </c>
      <c r="B577">
        <v>0.71250000000003166</v>
      </c>
      <c r="C577">
        <v>-4.9999999999994493E-4</v>
      </c>
      <c r="D577">
        <v>0.6</v>
      </c>
      <c r="E577">
        <v>0.2</v>
      </c>
      <c r="F577">
        <v>0.18</v>
      </c>
      <c r="G577">
        <v>0.02</v>
      </c>
      <c r="H577">
        <v>1</v>
      </c>
      <c r="I577">
        <v>0.6</v>
      </c>
      <c r="J577">
        <v>0.2</v>
      </c>
      <c r="K577">
        <v>0.18</v>
      </c>
      <c r="L577">
        <v>0.02</v>
      </c>
      <c r="M577">
        <v>0</v>
      </c>
      <c r="N577">
        <v>1</v>
      </c>
      <c r="O577">
        <v>4.8000000000000001E-2</v>
      </c>
      <c r="P577">
        <v>3.4000000000000002E-2</v>
      </c>
      <c r="Q577">
        <v>4.2999999999999997E-2</v>
      </c>
      <c r="R577">
        <v>0.223</v>
      </c>
      <c r="S577">
        <v>800</v>
      </c>
      <c r="T577">
        <v>4.7799999999999995E-2</v>
      </c>
      <c r="X577">
        <v>363636</v>
      </c>
      <c r="Y577">
        <v>0</v>
      </c>
      <c r="Z577">
        <v>1.3314351571207368</v>
      </c>
      <c r="AA577">
        <v>0</v>
      </c>
      <c r="AB577">
        <v>1623</v>
      </c>
      <c r="AC577">
        <v>18000</v>
      </c>
      <c r="AD577">
        <v>980.78720877621868</v>
      </c>
      <c r="AE577">
        <v>980.78720877621868</v>
      </c>
      <c r="AF577">
        <v>27.854291989973575</v>
      </c>
      <c r="AG577">
        <v>101.04818243671161</v>
      </c>
      <c r="AI577">
        <v>6.7330641778744758</v>
      </c>
      <c r="AJ577">
        <v>839.71636816708872</v>
      </c>
      <c r="AM577">
        <v>0.59990394103730982</v>
      </c>
    </row>
    <row r="578" spans="1:39" x14ac:dyDescent="0.35">
      <c r="A578">
        <v>0.28799999999996828</v>
      </c>
      <c r="B578">
        <v>0.71200000000003172</v>
      </c>
      <c r="C578">
        <v>-4.9999999999994493E-4</v>
      </c>
      <c r="D578">
        <v>0.6</v>
      </c>
      <c r="E578">
        <v>0.2</v>
      </c>
      <c r="F578">
        <v>0.18</v>
      </c>
      <c r="G578">
        <v>0.02</v>
      </c>
      <c r="H578">
        <v>1</v>
      </c>
      <c r="I578">
        <v>0.6</v>
      </c>
      <c r="J578">
        <v>0.2</v>
      </c>
      <c r="K578">
        <v>0.18</v>
      </c>
      <c r="L578">
        <v>0.02</v>
      </c>
      <c r="M578">
        <v>0</v>
      </c>
      <c r="N578">
        <v>1</v>
      </c>
      <c r="O578">
        <v>4.8000000000000001E-2</v>
      </c>
      <c r="P578">
        <v>3.4000000000000002E-2</v>
      </c>
      <c r="Q578">
        <v>4.2999999999999997E-2</v>
      </c>
      <c r="R578">
        <v>0.223</v>
      </c>
      <c r="S578">
        <v>800</v>
      </c>
      <c r="T578">
        <v>4.7799999999999995E-2</v>
      </c>
      <c r="X578">
        <v>363636</v>
      </c>
      <c r="Y578">
        <v>0</v>
      </c>
      <c r="Z578">
        <v>1.313079229030266</v>
      </c>
      <c r="AA578">
        <v>0</v>
      </c>
      <c r="AB578">
        <v>1623</v>
      </c>
      <c r="AC578">
        <v>18000</v>
      </c>
      <c r="AD578">
        <v>980.78720877621868</v>
      </c>
      <c r="AE578">
        <v>980.78720877621868</v>
      </c>
      <c r="AF578">
        <v>27.470276757955354</v>
      </c>
      <c r="AG578">
        <v>100.92044301713044</v>
      </c>
      <c r="AI578">
        <v>6.733473794121962</v>
      </c>
      <c r="AJ578">
        <v>840.06040009049252</v>
      </c>
      <c r="AM578">
        <v>0.59915239099981876</v>
      </c>
    </row>
    <row r="579" spans="1:39" x14ac:dyDescent="0.35">
      <c r="A579">
        <v>0.28849999999996823</v>
      </c>
      <c r="B579">
        <v>0.71150000000003177</v>
      </c>
      <c r="C579">
        <v>-4.9999999999994493E-4</v>
      </c>
      <c r="D579">
        <v>0.6</v>
      </c>
      <c r="E579">
        <v>0.2</v>
      </c>
      <c r="F579">
        <v>0.18</v>
      </c>
      <c r="G579">
        <v>0.02</v>
      </c>
      <c r="H579">
        <v>1</v>
      </c>
      <c r="I579">
        <v>0.6</v>
      </c>
      <c r="J579">
        <v>0.2</v>
      </c>
      <c r="K579">
        <v>0.18</v>
      </c>
      <c r="L579">
        <v>0.02</v>
      </c>
      <c r="M579">
        <v>0</v>
      </c>
      <c r="N579">
        <v>1</v>
      </c>
      <c r="O579">
        <v>4.8000000000000001E-2</v>
      </c>
      <c r="P579">
        <v>3.4000000000000002E-2</v>
      </c>
      <c r="Q579">
        <v>4.2999999999999997E-2</v>
      </c>
      <c r="R579">
        <v>0.223</v>
      </c>
      <c r="S579">
        <v>800</v>
      </c>
      <c r="T579">
        <v>4.7799999999999995E-2</v>
      </c>
      <c r="X579">
        <v>363636</v>
      </c>
      <c r="Y579">
        <v>0</v>
      </c>
      <c r="Z579">
        <v>1.294963828985026</v>
      </c>
      <c r="AA579">
        <v>0</v>
      </c>
      <c r="AB579">
        <v>1623</v>
      </c>
      <c r="AC579">
        <v>18000</v>
      </c>
      <c r="AD579">
        <v>980.78720877621868</v>
      </c>
      <c r="AE579">
        <v>980.78720877621868</v>
      </c>
      <c r="AF579">
        <v>27.091293493410589</v>
      </c>
      <c r="AG579">
        <v>100.79248955175137</v>
      </c>
      <c r="AI579">
        <v>6.7338780429374765</v>
      </c>
      <c r="AJ579">
        <v>840.40006216155916</v>
      </c>
      <c r="AM579">
        <v>0.59840272166588326</v>
      </c>
    </row>
    <row r="580" spans="1:39" x14ac:dyDescent="0.35">
      <c r="A580">
        <v>0.28899999999996817</v>
      </c>
      <c r="B580">
        <v>0.71100000000003183</v>
      </c>
      <c r="C580">
        <v>-4.9999999999994493E-4</v>
      </c>
      <c r="D580">
        <v>0.6</v>
      </c>
      <c r="E580">
        <v>0.2</v>
      </c>
      <c r="F580">
        <v>0.18</v>
      </c>
      <c r="G580">
        <v>0.02</v>
      </c>
      <c r="H580">
        <v>1</v>
      </c>
      <c r="I580">
        <v>0.6</v>
      </c>
      <c r="J580">
        <v>0.2</v>
      </c>
      <c r="K580">
        <v>0.18</v>
      </c>
      <c r="L580">
        <v>0.02</v>
      </c>
      <c r="M580">
        <v>0</v>
      </c>
      <c r="N580">
        <v>1</v>
      </c>
      <c r="O580">
        <v>4.8000000000000001E-2</v>
      </c>
      <c r="P580">
        <v>3.4000000000000002E-2</v>
      </c>
      <c r="Q580">
        <v>4.2999999999999997E-2</v>
      </c>
      <c r="R580">
        <v>0.223</v>
      </c>
      <c r="S580">
        <v>800</v>
      </c>
      <c r="T580">
        <v>4.7799999999999995E-2</v>
      </c>
      <c r="X580">
        <v>363636</v>
      </c>
      <c r="Y580">
        <v>0</v>
      </c>
      <c r="Z580">
        <v>1.2770859697218024</v>
      </c>
      <c r="AA580">
        <v>0</v>
      </c>
      <c r="AB580">
        <v>1623</v>
      </c>
      <c r="AC580">
        <v>18000</v>
      </c>
      <c r="AD580">
        <v>980.78720877621868</v>
      </c>
      <c r="AE580">
        <v>980.78720877621868</v>
      </c>
      <c r="AF580">
        <v>26.717279701292941</v>
      </c>
      <c r="AG580">
        <v>100.66433174924192</v>
      </c>
      <c r="AI580">
        <v>6.7342769909824014</v>
      </c>
      <c r="AJ580">
        <v>840.73540501105253</v>
      </c>
      <c r="AM580">
        <v>0.59765492598482339</v>
      </c>
    </row>
    <row r="581" spans="1:39" x14ac:dyDescent="0.35">
      <c r="A581">
        <v>0.28949999999996812</v>
      </c>
      <c r="B581">
        <v>0.71050000000003188</v>
      </c>
      <c r="C581">
        <v>-4.9999999999994493E-4</v>
      </c>
      <c r="D581">
        <v>0.6</v>
      </c>
      <c r="E581">
        <v>0.2</v>
      </c>
      <c r="F581">
        <v>0.18</v>
      </c>
      <c r="G581">
        <v>0.02</v>
      </c>
      <c r="H581">
        <v>1</v>
      </c>
      <c r="I581">
        <v>0.6</v>
      </c>
      <c r="J581">
        <v>0.2</v>
      </c>
      <c r="K581">
        <v>0.18</v>
      </c>
      <c r="L581">
        <v>0.02</v>
      </c>
      <c r="M581">
        <v>0</v>
      </c>
      <c r="N581">
        <v>1</v>
      </c>
      <c r="O581">
        <v>4.8000000000000001E-2</v>
      </c>
      <c r="P581">
        <v>3.4000000000000002E-2</v>
      </c>
      <c r="Q581">
        <v>4.2999999999999997E-2</v>
      </c>
      <c r="R581">
        <v>0.223</v>
      </c>
      <c r="S581">
        <v>800</v>
      </c>
      <c r="T581">
        <v>4.7799999999999995E-2</v>
      </c>
      <c r="X581">
        <v>363636</v>
      </c>
      <c r="Y581">
        <v>0</v>
      </c>
      <c r="Z581">
        <v>1.2594426990320131</v>
      </c>
      <c r="AA581">
        <v>0</v>
      </c>
      <c r="AB581">
        <v>1623</v>
      </c>
      <c r="AC581">
        <v>18000</v>
      </c>
      <c r="AD581">
        <v>980.78720877621868</v>
      </c>
      <c r="AE581">
        <v>980.78720877621868</v>
      </c>
      <c r="AF581">
        <v>26.348173619916594</v>
      </c>
      <c r="AG581">
        <v>100.53597914452806</v>
      </c>
      <c r="AI581">
        <v>6.73467070413587</v>
      </c>
      <c r="AJ581">
        <v>841.066478768362</v>
      </c>
      <c r="AM581">
        <v>0.59690899694115906</v>
      </c>
    </row>
    <row r="582" spans="1:39" x14ac:dyDescent="0.35">
      <c r="A582">
        <v>0.28999999999996806</v>
      </c>
      <c r="B582">
        <v>0.71000000000003194</v>
      </c>
      <c r="C582">
        <v>-4.9999999999994493E-4</v>
      </c>
      <c r="D582">
        <v>0.6</v>
      </c>
      <c r="E582">
        <v>0.2</v>
      </c>
      <c r="F582">
        <v>0.18</v>
      </c>
      <c r="G582">
        <v>0.02</v>
      </c>
      <c r="H582">
        <v>1</v>
      </c>
      <c r="I582">
        <v>0.6</v>
      </c>
      <c r="J582">
        <v>0.2</v>
      </c>
      <c r="K582">
        <v>0.18</v>
      </c>
      <c r="L582">
        <v>0.02</v>
      </c>
      <c r="M582">
        <v>0</v>
      </c>
      <c r="N582">
        <v>1</v>
      </c>
      <c r="O582">
        <v>4.8000000000000001E-2</v>
      </c>
      <c r="P582">
        <v>3.4000000000000002E-2</v>
      </c>
      <c r="Q582">
        <v>4.2999999999999997E-2</v>
      </c>
      <c r="R582">
        <v>0.223</v>
      </c>
      <c r="S582">
        <v>800</v>
      </c>
      <c r="T582">
        <v>4.7799999999999995E-2</v>
      </c>
      <c r="X582">
        <v>363636</v>
      </c>
      <c r="Y582">
        <v>0</v>
      </c>
      <c r="Z582">
        <v>1.242031099374395</v>
      </c>
      <c r="AA582">
        <v>0</v>
      </c>
      <c r="AB582">
        <v>1623</v>
      </c>
      <c r="AC582">
        <v>18000</v>
      </c>
      <c r="AD582">
        <v>980.78720877621868</v>
      </c>
      <c r="AE582">
        <v>980.78720877621868</v>
      </c>
      <c r="AF582">
        <v>25.983914212853456</v>
      </c>
      <c r="AG582">
        <v>100.40744110154242</v>
      </c>
      <c r="AI582">
        <v>6.7350592475034041</v>
      </c>
      <c r="AJ582">
        <v>841.39333306476533</v>
      </c>
      <c r="AM582">
        <v>0.59616492755439043</v>
      </c>
    </row>
    <row r="583" spans="1:39" x14ac:dyDescent="0.35">
      <c r="A583">
        <v>0.29049999999996801</v>
      </c>
      <c r="B583">
        <v>0.70950000000003199</v>
      </c>
      <c r="C583">
        <v>-4.9999999999994493E-4</v>
      </c>
      <c r="D583">
        <v>0.6</v>
      </c>
      <c r="E583">
        <v>0.2</v>
      </c>
      <c r="F583">
        <v>0.18</v>
      </c>
      <c r="G583">
        <v>0.02</v>
      </c>
      <c r="H583">
        <v>1</v>
      </c>
      <c r="I583">
        <v>0.6</v>
      </c>
      <c r="J583">
        <v>0.2</v>
      </c>
      <c r="K583">
        <v>0.18</v>
      </c>
      <c r="L583">
        <v>0.02</v>
      </c>
      <c r="M583">
        <v>0</v>
      </c>
      <c r="N583">
        <v>1</v>
      </c>
      <c r="O583">
        <v>4.8000000000000001E-2</v>
      </c>
      <c r="P583">
        <v>3.4000000000000002E-2</v>
      </c>
      <c r="Q583">
        <v>4.2999999999999997E-2</v>
      </c>
      <c r="R583">
        <v>0.223</v>
      </c>
      <c r="S583">
        <v>800</v>
      </c>
      <c r="T583">
        <v>4.7799999999999995E-2</v>
      </c>
      <c r="X583">
        <v>363636</v>
      </c>
      <c r="Y583">
        <v>0</v>
      </c>
      <c r="Z583">
        <v>1.2248482874917057</v>
      </c>
      <c r="AA583">
        <v>0</v>
      </c>
      <c r="AB583">
        <v>1623</v>
      </c>
      <c r="AC583">
        <v>18000</v>
      </c>
      <c r="AD583">
        <v>980.78720877621868</v>
      </c>
      <c r="AE583">
        <v>980.78720877621868</v>
      </c>
      <c r="AF583">
        <v>25.624441160914351</v>
      </c>
      <c r="AG583">
        <v>100.27872681593033</v>
      </c>
      <c r="AI583">
        <v>6.7354426854254719</v>
      </c>
      <c r="AJ583">
        <v>841.71601703671956</v>
      </c>
      <c r="AM583">
        <v>0.59542271087877974</v>
      </c>
    </row>
    <row r="584" spans="1:39" x14ac:dyDescent="0.35">
      <c r="A584">
        <v>0.29099999999996795</v>
      </c>
      <c r="B584">
        <v>0.70900000000003205</v>
      </c>
      <c r="C584">
        <v>-4.9999999999994493E-4</v>
      </c>
      <c r="D584">
        <v>0.6</v>
      </c>
      <c r="E584">
        <v>0.2</v>
      </c>
      <c r="F584">
        <v>0.18</v>
      </c>
      <c r="G584">
        <v>0.02</v>
      </c>
      <c r="H584">
        <v>1</v>
      </c>
      <c r="I584">
        <v>0.6</v>
      </c>
      <c r="J584">
        <v>0.2</v>
      </c>
      <c r="K584">
        <v>0.18</v>
      </c>
      <c r="L584">
        <v>0.02</v>
      </c>
      <c r="M584">
        <v>0</v>
      </c>
      <c r="N584">
        <v>1</v>
      </c>
      <c r="O584">
        <v>4.8000000000000001E-2</v>
      </c>
      <c r="P584">
        <v>3.4000000000000002E-2</v>
      </c>
      <c r="Q584">
        <v>4.2999999999999997E-2</v>
      </c>
      <c r="R584">
        <v>0.223</v>
      </c>
      <c r="S584">
        <v>800</v>
      </c>
      <c r="T584">
        <v>4.7799999999999995E-2</v>
      </c>
      <c r="X584">
        <v>363636</v>
      </c>
      <c r="Y584">
        <v>0</v>
      </c>
      <c r="Z584">
        <v>1.2078914140313968</v>
      </c>
      <c r="AA584">
        <v>0</v>
      </c>
      <c r="AB584">
        <v>1623</v>
      </c>
      <c r="AC584">
        <v>18000</v>
      </c>
      <c r="AD584">
        <v>980.78720877621868</v>
      </c>
      <c r="AE584">
        <v>980.78720877621868</v>
      </c>
      <c r="AF584">
        <v>25.269694854213327</v>
      </c>
      <c r="AG584">
        <v>100.14984531771431</v>
      </c>
      <c r="AI584">
        <v>6.7358210814859536</v>
      </c>
      <c r="AJ584">
        <v>842.03457932916785</v>
      </c>
      <c r="AM584">
        <v>0.59468234000313602</v>
      </c>
    </row>
    <row r="585" spans="1:39" x14ac:dyDescent="0.35">
      <c r="A585">
        <v>0.2914999999999679</v>
      </c>
      <c r="B585">
        <v>0.7085000000000321</v>
      </c>
      <c r="C585">
        <v>-4.9999999999994493E-4</v>
      </c>
      <c r="D585">
        <v>0.6</v>
      </c>
      <c r="E585">
        <v>0.2</v>
      </c>
      <c r="F585">
        <v>0.18</v>
      </c>
      <c r="G585">
        <v>0.02</v>
      </c>
      <c r="H585">
        <v>1</v>
      </c>
      <c r="I585">
        <v>0.6</v>
      </c>
      <c r="J585">
        <v>0.2</v>
      </c>
      <c r="K585">
        <v>0.18</v>
      </c>
      <c r="L585">
        <v>0.02</v>
      </c>
      <c r="M585">
        <v>0</v>
      </c>
      <c r="N585">
        <v>1</v>
      </c>
      <c r="O585">
        <v>4.8000000000000001E-2</v>
      </c>
      <c r="P585">
        <v>3.4000000000000002E-2</v>
      </c>
      <c r="Q585">
        <v>4.2999999999999997E-2</v>
      </c>
      <c r="R585">
        <v>0.223</v>
      </c>
      <c r="S585">
        <v>800</v>
      </c>
      <c r="T585">
        <v>4.7799999999999995E-2</v>
      </c>
      <c r="X585">
        <v>363636</v>
      </c>
      <c r="Y585">
        <v>0</v>
      </c>
      <c r="Z585">
        <v>1.1911576631702259</v>
      </c>
      <c r="AA585">
        <v>0</v>
      </c>
      <c r="AB585">
        <v>1623</v>
      </c>
      <c r="AC585">
        <v>18000</v>
      </c>
      <c r="AD585">
        <v>980.78720877621868</v>
      </c>
      <c r="AE585">
        <v>980.78720877621868</v>
      </c>
      <c r="AF585">
        <v>24.919616384314349</v>
      </c>
      <c r="AG585">
        <v>100.02080547391773</v>
      </c>
      <c r="AI585">
        <v>6.7361944985205122</v>
      </c>
      <c r="AJ585">
        <v>842.34906809885422</v>
      </c>
      <c r="AM585">
        <v>0.5939438080506001</v>
      </c>
    </row>
    <row r="586" spans="1:39" x14ac:dyDescent="0.35">
      <c r="A586">
        <v>0.29199999999996784</v>
      </c>
      <c r="B586">
        <v>0.70800000000003216</v>
      </c>
      <c r="C586">
        <v>-4.9999999999994493E-4</v>
      </c>
      <c r="D586">
        <v>0.6</v>
      </c>
      <c r="E586">
        <v>0.2</v>
      </c>
      <c r="F586">
        <v>0.18</v>
      </c>
      <c r="G586">
        <v>0.02</v>
      </c>
      <c r="H586">
        <v>1</v>
      </c>
      <c r="I586">
        <v>0.6</v>
      </c>
      <c r="J586">
        <v>0.2</v>
      </c>
      <c r="K586">
        <v>0.18</v>
      </c>
      <c r="L586">
        <v>0.02</v>
      </c>
      <c r="M586">
        <v>0</v>
      </c>
      <c r="N586">
        <v>1</v>
      </c>
      <c r="O586">
        <v>4.8000000000000001E-2</v>
      </c>
      <c r="P586">
        <v>3.4000000000000002E-2</v>
      </c>
      <c r="Q586">
        <v>4.2999999999999997E-2</v>
      </c>
      <c r="R586">
        <v>0.223</v>
      </c>
      <c r="S586">
        <v>800</v>
      </c>
      <c r="T586">
        <v>4.7799999999999995E-2</v>
      </c>
      <c r="X586">
        <v>363636</v>
      </c>
      <c r="Y586">
        <v>0</v>
      </c>
      <c r="Z586">
        <v>1.1746442522427643</v>
      </c>
      <c r="AA586">
        <v>0</v>
      </c>
      <c r="AB586">
        <v>1623</v>
      </c>
      <c r="AC586">
        <v>18000</v>
      </c>
      <c r="AD586">
        <v>980.78720877621868</v>
      </c>
      <c r="AE586">
        <v>980.78720877621868</v>
      </c>
      <c r="AF586">
        <v>24.574147536459506</v>
      </c>
      <c r="AG586">
        <v>99.891615991148115</v>
      </c>
      <c r="AI586">
        <v>6.7365629986248905</v>
      </c>
      <c r="AJ586">
        <v>842.6595310176674</v>
      </c>
      <c r="AM586">
        <v>0.59320710817843147</v>
      </c>
    </row>
    <row r="587" spans="1:39" x14ac:dyDescent="0.35">
      <c r="A587">
        <v>0.29249999999996779</v>
      </c>
      <c r="B587">
        <v>0.70750000000003221</v>
      </c>
      <c r="C587">
        <v>-4.9999999999994493E-4</v>
      </c>
      <c r="D587">
        <v>0.6</v>
      </c>
      <c r="E587">
        <v>0.2</v>
      </c>
      <c r="F587">
        <v>0.18</v>
      </c>
      <c r="G587">
        <v>0.02</v>
      </c>
      <c r="H587">
        <v>1</v>
      </c>
      <c r="I587">
        <v>0.6</v>
      </c>
      <c r="J587">
        <v>0.2</v>
      </c>
      <c r="K587">
        <v>0.18</v>
      </c>
      <c r="L587">
        <v>0.02</v>
      </c>
      <c r="M587">
        <v>0</v>
      </c>
      <c r="N587">
        <v>1</v>
      </c>
      <c r="O587">
        <v>4.8000000000000001E-2</v>
      </c>
      <c r="P587">
        <v>3.4000000000000002E-2</v>
      </c>
      <c r="Q587">
        <v>4.2999999999999997E-2</v>
      </c>
      <c r="R587">
        <v>0.223</v>
      </c>
      <c r="S587">
        <v>800</v>
      </c>
      <c r="T587">
        <v>4.7799999999999995E-2</v>
      </c>
      <c r="X587">
        <v>363636</v>
      </c>
      <c r="Y587">
        <v>0</v>
      </c>
      <c r="Z587">
        <v>1.1583484313737666</v>
      </c>
      <c r="AA587">
        <v>0</v>
      </c>
      <c r="AB587">
        <v>1623</v>
      </c>
      <c r="AC587">
        <v>18000</v>
      </c>
      <c r="AD587">
        <v>980.78720877621868</v>
      </c>
      <c r="AE587">
        <v>980.78720877621868</v>
      </c>
      <c r="AF587">
        <v>24.233230781877968</v>
      </c>
      <c r="AG587">
        <v>99.76228541814082</v>
      </c>
      <c r="AI587">
        <v>6.7369266431631107</v>
      </c>
      <c r="AJ587">
        <v>842.96601527598716</v>
      </c>
      <c r="AM587">
        <v>0.59247223357779755</v>
      </c>
    </row>
    <row r="588" spans="1:39" x14ac:dyDescent="0.35">
      <c r="A588">
        <v>0.29299999999996773</v>
      </c>
      <c r="B588">
        <v>0.70700000000003227</v>
      </c>
      <c r="C588">
        <v>-4.9999999999994493E-4</v>
      </c>
      <c r="D588">
        <v>0.6</v>
      </c>
      <c r="E588">
        <v>0.2</v>
      </c>
      <c r="F588">
        <v>0.18</v>
      </c>
      <c r="G588">
        <v>0.02</v>
      </c>
      <c r="H588">
        <v>1</v>
      </c>
      <c r="I588">
        <v>0.6</v>
      </c>
      <c r="J588">
        <v>0.2</v>
      </c>
      <c r="K588">
        <v>0.18</v>
      </c>
      <c r="L588">
        <v>0.02</v>
      </c>
      <c r="M588">
        <v>0</v>
      </c>
      <c r="N588">
        <v>1</v>
      </c>
      <c r="O588">
        <v>4.8000000000000001E-2</v>
      </c>
      <c r="P588">
        <v>3.4000000000000002E-2</v>
      </c>
      <c r="Q588">
        <v>4.2999999999999997E-2</v>
      </c>
      <c r="R588">
        <v>0.223</v>
      </c>
      <c r="S588">
        <v>800</v>
      </c>
      <c r="T588">
        <v>4.7799999999999995E-2</v>
      </c>
      <c r="X588">
        <v>363636</v>
      </c>
      <c r="Y588">
        <v>0</v>
      </c>
      <c r="Z588">
        <v>1.1422674831143624</v>
      </c>
      <c r="AA588">
        <v>0</v>
      </c>
      <c r="AB588">
        <v>1623</v>
      </c>
      <c r="AC588">
        <v>18000</v>
      </c>
      <c r="AD588">
        <v>980.78720877621868</v>
      </c>
      <c r="AE588">
        <v>980.78720877621868</v>
      </c>
      <c r="AF588">
        <v>23.896809270174948</v>
      </c>
      <c r="AG588">
        <v>99.632822148263742</v>
      </c>
      <c r="AI588">
        <v>6.7372854927755945</v>
      </c>
      <c r="AJ588">
        <v>843.26856758604879</v>
      </c>
      <c r="AM588">
        <v>0.5917391774735633</v>
      </c>
    </row>
    <row r="589" spans="1:39" x14ac:dyDescent="0.35">
      <c r="A589">
        <v>0.29349999999996768</v>
      </c>
      <c r="B589">
        <v>0.70650000000003232</v>
      </c>
      <c r="C589">
        <v>-4.9999999999994493E-4</v>
      </c>
      <c r="D589">
        <v>0.6</v>
      </c>
      <c r="E589">
        <v>0.2</v>
      </c>
      <c r="F589">
        <v>0.18</v>
      </c>
      <c r="G589">
        <v>0.02</v>
      </c>
      <c r="H589">
        <v>1</v>
      </c>
      <c r="I589">
        <v>0.6</v>
      </c>
      <c r="J589">
        <v>0.2</v>
      </c>
      <c r="K589">
        <v>0.18</v>
      </c>
      <c r="L589">
        <v>0.02</v>
      </c>
      <c r="M589">
        <v>0</v>
      </c>
      <c r="N589">
        <v>1</v>
      </c>
      <c r="O589">
        <v>4.8000000000000001E-2</v>
      </c>
      <c r="P589">
        <v>3.4000000000000002E-2</v>
      </c>
      <c r="Q589">
        <v>4.2999999999999997E-2</v>
      </c>
      <c r="R589">
        <v>0.223</v>
      </c>
      <c r="S589">
        <v>800</v>
      </c>
      <c r="T589">
        <v>4.7799999999999995E-2</v>
      </c>
      <c r="X589">
        <v>363636</v>
      </c>
      <c r="Y589">
        <v>0</v>
      </c>
      <c r="Z589">
        <v>1.1263987220820328</v>
      </c>
      <c r="AA589">
        <v>0</v>
      </c>
      <c r="AB589">
        <v>1623</v>
      </c>
      <c r="AC589">
        <v>18000</v>
      </c>
      <c r="AD589">
        <v>980.78720877621868</v>
      </c>
      <c r="AE589">
        <v>980.78720877621868</v>
      </c>
      <c r="AF589">
        <v>23.564826821799848</v>
      </c>
      <c r="AG589">
        <v>99.503234421983564</v>
      </c>
      <c r="AI589">
        <v>6.7376396073871945</v>
      </c>
      <c r="AJ589">
        <v>843.56723418531635</v>
      </c>
      <c r="AM589">
        <v>0.5910079331240834</v>
      </c>
    </row>
    <row r="590" spans="1:39" x14ac:dyDescent="0.35">
      <c r="A590">
        <v>0.29399999999996762</v>
      </c>
      <c r="B590">
        <v>0.70600000000003238</v>
      </c>
      <c r="C590">
        <v>-4.9999999999994493E-4</v>
      </c>
      <c r="D590">
        <v>0.6</v>
      </c>
      <c r="E590">
        <v>0.2</v>
      </c>
      <c r="F590">
        <v>0.18</v>
      </c>
      <c r="G590">
        <v>0.02</v>
      </c>
      <c r="H590">
        <v>1</v>
      </c>
      <c r="I590">
        <v>0.6</v>
      </c>
      <c r="J590">
        <v>0.2</v>
      </c>
      <c r="K590">
        <v>0.18</v>
      </c>
      <c r="L590">
        <v>0.02</v>
      </c>
      <c r="M590">
        <v>0</v>
      </c>
      <c r="N590">
        <v>1</v>
      </c>
      <c r="O590">
        <v>4.8000000000000001E-2</v>
      </c>
      <c r="P590">
        <v>3.4000000000000002E-2</v>
      </c>
      <c r="Q590">
        <v>4.2999999999999997E-2</v>
      </c>
      <c r="R590">
        <v>0.223</v>
      </c>
      <c r="S590">
        <v>800</v>
      </c>
      <c r="T590">
        <v>4.7799999999999995E-2</v>
      </c>
      <c r="X590">
        <v>363636</v>
      </c>
      <c r="Y590">
        <v>0</v>
      </c>
      <c r="Z590">
        <v>1.1107394946043365</v>
      </c>
      <c r="AA590">
        <v>0</v>
      </c>
      <c r="AB590">
        <v>1623</v>
      </c>
      <c r="AC590">
        <v>18000</v>
      </c>
      <c r="AD590">
        <v>980.78720877621868</v>
      </c>
      <c r="AE590">
        <v>980.78720877621868</v>
      </c>
      <c r="AF590">
        <v>23.237227920592815</v>
      </c>
      <c r="AG590">
        <v>99.373530329294127</v>
      </c>
      <c r="AI590">
        <v>6.7379890462151488</v>
      </c>
      <c r="AJ590">
        <v>843.86206083987111</v>
      </c>
      <c r="AM590">
        <v>0.59027849382099562</v>
      </c>
    </row>
    <row r="591" spans="1:39" x14ac:dyDescent="0.35">
      <c r="A591">
        <v>0.29449999999996757</v>
      </c>
      <c r="B591">
        <v>0.70550000000003243</v>
      </c>
      <c r="C591">
        <v>-4.9999999999994493E-4</v>
      </c>
      <c r="D591">
        <v>0.6</v>
      </c>
      <c r="E591">
        <v>0.2</v>
      </c>
      <c r="F591">
        <v>0.18</v>
      </c>
      <c r="G591">
        <v>0.02</v>
      </c>
      <c r="H591">
        <v>1</v>
      </c>
      <c r="I591">
        <v>0.6</v>
      </c>
      <c r="J591">
        <v>0.2</v>
      </c>
      <c r="K591">
        <v>0.18</v>
      </c>
      <c r="L591">
        <v>0.02</v>
      </c>
      <c r="M591">
        <v>0</v>
      </c>
      <c r="N591">
        <v>1</v>
      </c>
      <c r="O591">
        <v>4.8000000000000001E-2</v>
      </c>
      <c r="P591">
        <v>3.4000000000000002E-2</v>
      </c>
      <c r="Q591">
        <v>4.2999999999999997E-2</v>
      </c>
      <c r="R591">
        <v>0.223</v>
      </c>
      <c r="S591">
        <v>800</v>
      </c>
      <c r="T591">
        <v>4.7799999999999995E-2</v>
      </c>
      <c r="X591">
        <v>363636</v>
      </c>
      <c r="Y591">
        <v>0</v>
      </c>
      <c r="Z591">
        <v>1.0952871783663485</v>
      </c>
      <c r="AA591">
        <v>0</v>
      </c>
      <c r="AB591">
        <v>1623</v>
      </c>
      <c r="AC591">
        <v>18000</v>
      </c>
      <c r="AD591">
        <v>980.78720877621868</v>
      </c>
      <c r="AE591">
        <v>980.78720877621868</v>
      </c>
      <c r="AF591">
        <v>22.913957706408965</v>
      </c>
      <c r="AG591">
        <v>99.243717812107576</v>
      </c>
      <c r="AI591">
        <v>6.7383338677769444</v>
      </c>
      <c r="AJ591">
        <v>844.15309284780199</v>
      </c>
      <c r="AM591">
        <v>0.58955085288901521</v>
      </c>
    </row>
    <row r="592" spans="1:39" x14ac:dyDescent="0.35">
      <c r="A592">
        <v>0.29499999999996751</v>
      </c>
      <c r="B592">
        <v>0.70500000000003249</v>
      </c>
      <c r="C592">
        <v>-4.9999999999994493E-4</v>
      </c>
      <c r="D592">
        <v>0.6</v>
      </c>
      <c r="E592">
        <v>0.2</v>
      </c>
      <c r="F592">
        <v>0.18</v>
      </c>
      <c r="G592">
        <v>0.02</v>
      </c>
      <c r="H592">
        <v>1</v>
      </c>
      <c r="I592">
        <v>0.6</v>
      </c>
      <c r="J592">
        <v>0.2</v>
      </c>
      <c r="K592">
        <v>0.18</v>
      </c>
      <c r="L592">
        <v>0.02</v>
      </c>
      <c r="M592">
        <v>0</v>
      </c>
      <c r="N592">
        <v>1</v>
      </c>
      <c r="O592">
        <v>4.8000000000000001E-2</v>
      </c>
      <c r="P592">
        <v>3.4000000000000002E-2</v>
      </c>
      <c r="Q592">
        <v>4.2999999999999997E-2</v>
      </c>
      <c r="R592">
        <v>0.223</v>
      </c>
      <c r="S592">
        <v>800</v>
      </c>
      <c r="T592">
        <v>4.7799999999999995E-2</v>
      </c>
      <c r="X592">
        <v>363636</v>
      </c>
      <c r="Y592">
        <v>0</v>
      </c>
      <c r="Z592">
        <v>1.0800391820617743</v>
      </c>
      <c r="AA592">
        <v>0</v>
      </c>
      <c r="AB592">
        <v>1623</v>
      </c>
      <c r="AC592">
        <v>18000</v>
      </c>
      <c r="AD592">
        <v>980.78720877621868</v>
      </c>
      <c r="AE592">
        <v>980.78720877621868</v>
      </c>
      <c r="AF592">
        <v>22.594961967819547</v>
      </c>
      <c r="AG592">
        <v>99.113804666608786</v>
      </c>
      <c r="AI592">
        <v>6.738674129898107</v>
      </c>
      <c r="AJ592">
        <v>844.44037504261303</v>
      </c>
      <c r="AM592">
        <v>0.58882500368573187</v>
      </c>
    </row>
    <row r="593" spans="1:39" x14ac:dyDescent="0.35">
      <c r="A593">
        <v>0.29549999999996746</v>
      </c>
      <c r="B593">
        <v>0.70450000000003254</v>
      </c>
      <c r="C593">
        <v>-4.9999999999994493E-4</v>
      </c>
      <c r="D593">
        <v>0.6</v>
      </c>
      <c r="E593">
        <v>0.2</v>
      </c>
      <c r="F593">
        <v>0.18</v>
      </c>
      <c r="G593">
        <v>0.02</v>
      </c>
      <c r="H593">
        <v>1</v>
      </c>
      <c r="I593">
        <v>0.6</v>
      </c>
      <c r="J593">
        <v>0.2</v>
      </c>
      <c r="K593">
        <v>0.18</v>
      </c>
      <c r="L593">
        <v>0.02</v>
      </c>
      <c r="M593">
        <v>0</v>
      </c>
      <c r="N593">
        <v>1</v>
      </c>
      <c r="O593">
        <v>4.8000000000000001E-2</v>
      </c>
      <c r="P593">
        <v>3.4000000000000002E-2</v>
      </c>
      <c r="Q593">
        <v>4.2999999999999997E-2</v>
      </c>
      <c r="R593">
        <v>0.223</v>
      </c>
      <c r="S593">
        <v>800</v>
      </c>
      <c r="T593">
        <v>4.7799999999999995E-2</v>
      </c>
      <c r="X593">
        <v>363636</v>
      </c>
      <c r="Y593">
        <v>0</v>
      </c>
      <c r="Z593">
        <v>1.0649929450477047</v>
      </c>
      <c r="AA593">
        <v>0</v>
      </c>
      <c r="AB593">
        <v>1623</v>
      </c>
      <c r="AC593">
        <v>18000</v>
      </c>
      <c r="AD593">
        <v>980.78720877621868</v>
      </c>
      <c r="AE593">
        <v>980.78720877621868</v>
      </c>
      <c r="AF593">
        <v>22.280187134889221</v>
      </c>
      <c r="AG593">
        <v>98.983798545573734</v>
      </c>
      <c r="AI593">
        <v>6.7390098897198989</v>
      </c>
      <c r="AJ593">
        <v>844.72395179662738</v>
      </c>
      <c r="AM593">
        <v>0.5881009396014073</v>
      </c>
    </row>
    <row r="594" spans="1:39" x14ac:dyDescent="0.35">
      <c r="A594">
        <v>0.2959999999999674</v>
      </c>
      <c r="B594">
        <v>0.7040000000000326</v>
      </c>
      <c r="C594">
        <v>-4.9999999999994493E-4</v>
      </c>
      <c r="D594">
        <v>0.6</v>
      </c>
      <c r="E594">
        <v>0.2</v>
      </c>
      <c r="F594">
        <v>0.18</v>
      </c>
      <c r="G594">
        <v>0.02</v>
      </c>
      <c r="H594">
        <v>1</v>
      </c>
      <c r="I594">
        <v>0.6</v>
      </c>
      <c r="J594">
        <v>0.2</v>
      </c>
      <c r="K594">
        <v>0.18</v>
      </c>
      <c r="L594">
        <v>0.02</v>
      </c>
      <c r="M594">
        <v>0</v>
      </c>
      <c r="N594">
        <v>1</v>
      </c>
      <c r="O594">
        <v>4.8000000000000001E-2</v>
      </c>
      <c r="P594">
        <v>3.4000000000000002E-2</v>
      </c>
      <c r="Q594">
        <v>4.2999999999999997E-2</v>
      </c>
      <c r="R594">
        <v>0.223</v>
      </c>
      <c r="S594">
        <v>800</v>
      </c>
      <c r="T594">
        <v>4.7799999999999995E-2</v>
      </c>
      <c r="X594">
        <v>363636</v>
      </c>
      <c r="Y594">
        <v>0</v>
      </c>
      <c r="Z594">
        <v>1.0501459370029762</v>
      </c>
      <c r="AA594">
        <v>0</v>
      </c>
      <c r="AB594">
        <v>1623</v>
      </c>
      <c r="AC594">
        <v>18000</v>
      </c>
      <c r="AD594">
        <v>980.78720877621868</v>
      </c>
      <c r="AE594">
        <v>980.78720877621868</v>
      </c>
      <c r="AF594">
        <v>21.969580272028793</v>
      </c>
      <c r="AG594">
        <v>98.853706960652218</v>
      </c>
      <c r="AI594">
        <v>6.7393412037069504</v>
      </c>
      <c r="AJ594">
        <v>845.0038670244096</v>
      </c>
      <c r="AM594">
        <v>0.58737865405877465</v>
      </c>
    </row>
    <row r="595" spans="1:39" x14ac:dyDescent="0.35">
      <c r="A595">
        <v>0.29649999999996735</v>
      </c>
      <c r="B595">
        <v>0.70350000000003265</v>
      </c>
      <c r="C595">
        <v>-4.9999999999994493E-4</v>
      </c>
      <c r="D595">
        <v>0.6</v>
      </c>
      <c r="E595">
        <v>0.2</v>
      </c>
      <c r="F595">
        <v>0.18</v>
      </c>
      <c r="G595">
        <v>0.02</v>
      </c>
      <c r="H595">
        <v>1</v>
      </c>
      <c r="I595">
        <v>0.6</v>
      </c>
      <c r="J595">
        <v>0.2</v>
      </c>
      <c r="K595">
        <v>0.18</v>
      </c>
      <c r="L595">
        <v>0.02</v>
      </c>
      <c r="M595">
        <v>0</v>
      </c>
      <c r="N595">
        <v>1</v>
      </c>
      <c r="O595">
        <v>4.8000000000000001E-2</v>
      </c>
      <c r="P595">
        <v>3.4000000000000002E-2</v>
      </c>
      <c r="Q595">
        <v>4.2999999999999997E-2</v>
      </c>
      <c r="R595">
        <v>0.223</v>
      </c>
      <c r="S595">
        <v>800</v>
      </c>
      <c r="T595">
        <v>4.7799999999999995E-2</v>
      </c>
      <c r="X595">
        <v>363636</v>
      </c>
      <c r="Y595">
        <v>0</v>
      </c>
      <c r="Z595">
        <v>1.0354956575901004</v>
      </c>
      <c r="AA595">
        <v>0</v>
      </c>
      <c r="AB595">
        <v>1623</v>
      </c>
      <c r="AC595">
        <v>18000</v>
      </c>
      <c r="AD595">
        <v>980.78720877621868</v>
      </c>
      <c r="AE595">
        <v>980.78720877621868</v>
      </c>
      <c r="AF595">
        <v>21.663089070922602</v>
      </c>
      <c r="AG595">
        <v>98.723537284615574</v>
      </c>
      <c r="AI595">
        <v>6.7396681276547969</v>
      </c>
      <c r="AJ595">
        <v>845.28016418618142</v>
      </c>
      <c r="AM595">
        <v>0.58665814051283915</v>
      </c>
    </row>
    <row r="596" spans="1:39" x14ac:dyDescent="0.35">
      <c r="A596">
        <v>0.29699999999996729</v>
      </c>
      <c r="B596">
        <v>0.70300000000003271</v>
      </c>
      <c r="C596">
        <v>-4.9999999999994493E-4</v>
      </c>
      <c r="D596">
        <v>0.6</v>
      </c>
      <c r="E596">
        <v>0.2</v>
      </c>
      <c r="F596">
        <v>0.18</v>
      </c>
      <c r="G596">
        <v>0.02</v>
      </c>
      <c r="H596">
        <v>1</v>
      </c>
      <c r="I596">
        <v>0.6</v>
      </c>
      <c r="J596">
        <v>0.2</v>
      </c>
      <c r="K596">
        <v>0.18</v>
      </c>
      <c r="L596">
        <v>0.02</v>
      </c>
      <c r="M596">
        <v>0</v>
      </c>
      <c r="N596">
        <v>1</v>
      </c>
      <c r="O596">
        <v>4.8000000000000001E-2</v>
      </c>
      <c r="P596">
        <v>3.4000000000000002E-2</v>
      </c>
      <c r="Q596">
        <v>4.2999999999999997E-2</v>
      </c>
      <c r="R596">
        <v>0.223</v>
      </c>
      <c r="S596">
        <v>800</v>
      </c>
      <c r="T596">
        <v>4.7799999999999995E-2</v>
      </c>
      <c r="X596">
        <v>363636</v>
      </c>
      <c r="Y596">
        <v>0</v>
      </c>
      <c r="Z596">
        <v>1.0210396361207288</v>
      </c>
      <c r="AA596">
        <v>0</v>
      </c>
      <c r="AB596">
        <v>1623</v>
      </c>
      <c r="AC596">
        <v>18000</v>
      </c>
      <c r="AD596">
        <v>980.78720877621868</v>
      </c>
      <c r="AE596">
        <v>980.78720877621868</v>
      </c>
      <c r="AF596">
        <v>21.36066184352989</v>
      </c>
      <c r="AG596">
        <v>98.593296753569973</v>
      </c>
      <c r="AI596">
        <v>6.7399907166973492</v>
      </c>
      <c r="AJ596">
        <v>845.55288629125096</v>
      </c>
      <c r="AM596">
        <v>0.58593939245068072</v>
      </c>
    </row>
    <row r="597" spans="1:39" x14ac:dyDescent="0.35">
      <c r="A597">
        <v>0.29749999999996724</v>
      </c>
      <c r="B597">
        <v>0.70250000000003276</v>
      </c>
      <c r="C597">
        <v>-4.9999999999994493E-4</v>
      </c>
      <c r="D597">
        <v>0.6</v>
      </c>
      <c r="E597">
        <v>0.2</v>
      </c>
      <c r="F597">
        <v>0.18</v>
      </c>
      <c r="G597">
        <v>0.02</v>
      </c>
      <c r="H597">
        <v>1</v>
      </c>
      <c r="I597">
        <v>0.6</v>
      </c>
      <c r="J597">
        <v>0.2</v>
      </c>
      <c r="K597">
        <v>0.18</v>
      </c>
      <c r="L597">
        <v>0.02</v>
      </c>
      <c r="M597">
        <v>0</v>
      </c>
      <c r="N597">
        <v>1</v>
      </c>
      <c r="O597">
        <v>4.8000000000000001E-2</v>
      </c>
      <c r="P597">
        <v>3.4000000000000002E-2</v>
      </c>
      <c r="Q597">
        <v>4.2999999999999997E-2</v>
      </c>
      <c r="R597">
        <v>0.223</v>
      </c>
      <c r="S597">
        <v>800</v>
      </c>
      <c r="T597">
        <v>4.7799999999999995E-2</v>
      </c>
      <c r="X597">
        <v>363636</v>
      </c>
      <c r="Y597">
        <v>0</v>
      </c>
      <c r="Z597">
        <v>1.0067754312246182</v>
      </c>
      <c r="AA597">
        <v>0</v>
      </c>
      <c r="AB597">
        <v>1623</v>
      </c>
      <c r="AC597">
        <v>18000</v>
      </c>
      <c r="AD597">
        <v>980.78720877621868</v>
      </c>
      <c r="AE597">
        <v>980.78720877621868</v>
      </c>
      <c r="AF597">
        <v>21.062247515159378</v>
      </c>
      <c r="AG597">
        <v>98.462992469135671</v>
      </c>
      <c r="AI597">
        <v>6.7403090253142777</v>
      </c>
      <c r="AJ597">
        <v>845.82207590143958</v>
      </c>
      <c r="AM597">
        <v>0.58522240339125775</v>
      </c>
    </row>
    <row r="598" spans="1:39" x14ac:dyDescent="0.35">
      <c r="A598">
        <v>0.29799999999996718</v>
      </c>
      <c r="B598">
        <v>0.70200000000003282</v>
      </c>
      <c r="C598">
        <v>-4.9999999999994493E-4</v>
      </c>
      <c r="D598">
        <v>0.6</v>
      </c>
      <c r="E598">
        <v>0.2</v>
      </c>
      <c r="F598">
        <v>0.18</v>
      </c>
      <c r="G598">
        <v>0.02</v>
      </c>
      <c r="H598">
        <v>1</v>
      </c>
      <c r="I598">
        <v>0.6</v>
      </c>
      <c r="J598">
        <v>0.2</v>
      </c>
      <c r="K598">
        <v>0.18</v>
      </c>
      <c r="L598">
        <v>0.02</v>
      </c>
      <c r="M598">
        <v>0</v>
      </c>
      <c r="N598">
        <v>1</v>
      </c>
      <c r="O598">
        <v>4.8000000000000001E-2</v>
      </c>
      <c r="P598">
        <v>3.4000000000000002E-2</v>
      </c>
      <c r="Q598">
        <v>4.2999999999999997E-2</v>
      </c>
      <c r="R598">
        <v>0.223</v>
      </c>
      <c r="S598">
        <v>800</v>
      </c>
      <c r="T598">
        <v>4.7799999999999995E-2</v>
      </c>
      <c r="X598">
        <v>363636</v>
      </c>
      <c r="Y598">
        <v>0</v>
      </c>
      <c r="Z598">
        <v>0.99270063052206226</v>
      </c>
      <c r="AA598">
        <v>0</v>
      </c>
      <c r="AB598">
        <v>1623</v>
      </c>
      <c r="AC598">
        <v>18000</v>
      </c>
      <c r="AD598">
        <v>980.78720877621868</v>
      </c>
      <c r="AE598">
        <v>980.78720877621868</v>
      </c>
      <c r="AF598">
        <v>20.767795617616365</v>
      </c>
      <c r="AG598">
        <v>98.332631400592845</v>
      </c>
      <c r="AI598">
        <v>6.7406231073383234</v>
      </c>
      <c r="AJ598">
        <v>846.08777513451355</v>
      </c>
      <c r="AM598">
        <v>0.58450716688521198</v>
      </c>
    </row>
    <row r="599" spans="1:39" x14ac:dyDescent="0.35">
      <c r="A599">
        <v>0.29849999999996712</v>
      </c>
      <c r="B599">
        <v>0.70150000000003288</v>
      </c>
      <c r="C599">
        <v>-4.9999999999994493E-4</v>
      </c>
      <c r="D599">
        <v>0.6</v>
      </c>
      <c r="E599">
        <v>0.2</v>
      </c>
      <c r="F599">
        <v>0.18</v>
      </c>
      <c r="G599">
        <v>0.02</v>
      </c>
      <c r="H599">
        <v>1</v>
      </c>
      <c r="I599">
        <v>0.6</v>
      </c>
      <c r="J599">
        <v>0.2</v>
      </c>
      <c r="K599">
        <v>0.18</v>
      </c>
      <c r="L599">
        <v>0.02</v>
      </c>
      <c r="M599">
        <v>0</v>
      </c>
      <c r="N599">
        <v>1</v>
      </c>
      <c r="O599">
        <v>4.8000000000000001E-2</v>
      </c>
      <c r="P599">
        <v>3.4000000000000002E-2</v>
      </c>
      <c r="Q599">
        <v>4.2999999999999997E-2</v>
      </c>
      <c r="R599">
        <v>0.223</v>
      </c>
      <c r="S599">
        <v>800</v>
      </c>
      <c r="T599">
        <v>4.7799999999999995E-2</v>
      </c>
      <c r="X599">
        <v>363636</v>
      </c>
      <c r="Y599">
        <v>0</v>
      </c>
      <c r="Z599">
        <v>0.9788128502997554</v>
      </c>
      <c r="AA599">
        <v>0</v>
      </c>
      <c r="AB599">
        <v>1623</v>
      </c>
      <c r="AC599">
        <v>18000</v>
      </c>
      <c r="AD599">
        <v>980.78720877621868</v>
      </c>
      <c r="AE599">
        <v>980.78720877621868</v>
      </c>
      <c r="AF599">
        <v>20.477256282421664</v>
      </c>
      <c r="AG599">
        <v>98.202220386994568</v>
      </c>
      <c r="AI599">
        <v>6.7409330159625309</v>
      </c>
      <c r="AJ599">
        <v>846.35002566761625</v>
      </c>
      <c r="AM599">
        <v>0.58379367651467529</v>
      </c>
    </row>
    <row r="600" spans="1:39" x14ac:dyDescent="0.35">
      <c r="A600">
        <v>0.29899999999996707</v>
      </c>
      <c r="B600">
        <v>0.70100000000003293</v>
      </c>
      <c r="C600">
        <v>-4.9999999999994493E-4</v>
      </c>
      <c r="D600">
        <v>0.6</v>
      </c>
      <c r="E600">
        <v>0.2</v>
      </c>
      <c r="F600">
        <v>0.18</v>
      </c>
      <c r="G600">
        <v>0.02</v>
      </c>
      <c r="H600">
        <v>1</v>
      </c>
      <c r="I600">
        <v>0.6</v>
      </c>
      <c r="J600">
        <v>0.2</v>
      </c>
      <c r="K600">
        <v>0.18</v>
      </c>
      <c r="L600">
        <v>0.02</v>
      </c>
      <c r="M600">
        <v>0</v>
      </c>
      <c r="N600">
        <v>1</v>
      </c>
      <c r="O600">
        <v>4.8000000000000001E-2</v>
      </c>
      <c r="P600">
        <v>3.4000000000000002E-2</v>
      </c>
      <c r="Q600">
        <v>4.2999999999999997E-2</v>
      </c>
      <c r="R600">
        <v>0.223</v>
      </c>
      <c r="S600">
        <v>800</v>
      </c>
      <c r="T600">
        <v>4.7799999999999995E-2</v>
      </c>
      <c r="X600">
        <v>363636</v>
      </c>
      <c r="Y600">
        <v>0</v>
      </c>
      <c r="Z600">
        <v>0.96510973519005583</v>
      </c>
      <c r="AA600">
        <v>0</v>
      </c>
      <c r="AB600">
        <v>1623</v>
      </c>
      <c r="AC600">
        <v>18000</v>
      </c>
      <c r="AD600">
        <v>980.78720877621868</v>
      </c>
      <c r="AE600">
        <v>980.78720877621868</v>
      </c>
      <c r="AF600">
        <v>20.190580234101589</v>
      </c>
      <c r="AG600">
        <v>98.071766139247245</v>
      </c>
      <c r="AI600">
        <v>6.7412388037474056</v>
      </c>
      <c r="AJ600">
        <v>846.60886874070184</v>
      </c>
      <c r="AM600">
        <v>0.58308192589307795</v>
      </c>
    </row>
    <row r="601" spans="1:39" x14ac:dyDescent="0.35">
      <c r="A601">
        <v>0.29949999999996701</v>
      </c>
      <c r="B601">
        <v>0.70050000000003299</v>
      </c>
      <c r="C601">
        <v>-4.9999999999994493E-4</v>
      </c>
      <c r="D601">
        <v>0.6</v>
      </c>
      <c r="E601">
        <v>0.2</v>
      </c>
      <c r="F601">
        <v>0.18</v>
      </c>
      <c r="G601">
        <v>0.02</v>
      </c>
      <c r="H601">
        <v>1</v>
      </c>
      <c r="I601">
        <v>0.6</v>
      </c>
      <c r="J601">
        <v>0.2</v>
      </c>
      <c r="K601">
        <v>0.18</v>
      </c>
      <c r="L601">
        <v>0.02</v>
      </c>
      <c r="M601">
        <v>0</v>
      </c>
      <c r="N601">
        <v>1</v>
      </c>
      <c r="O601">
        <v>4.8000000000000001E-2</v>
      </c>
      <c r="P601">
        <v>3.4000000000000002E-2</v>
      </c>
      <c r="Q601">
        <v>4.2999999999999997E-2</v>
      </c>
      <c r="R601">
        <v>0.223</v>
      </c>
      <c r="S601">
        <v>800</v>
      </c>
      <c r="T601">
        <v>4.7799999999999995E-2</v>
      </c>
      <c r="X601">
        <v>363636</v>
      </c>
      <c r="Y601">
        <v>0</v>
      </c>
      <c r="Z601">
        <v>0.95158895785361375</v>
      </c>
      <c r="AA601">
        <v>0</v>
      </c>
      <c r="AB601">
        <v>1623</v>
      </c>
      <c r="AC601">
        <v>18000</v>
      </c>
      <c r="AD601">
        <v>980.78720877621868</v>
      </c>
      <c r="AE601">
        <v>980.78720877621868</v>
      </c>
      <c r="AF601">
        <v>19.907718783548404</v>
      </c>
      <c r="AG601">
        <v>97.94127524215925</v>
      </c>
      <c r="AI601">
        <v>6.7415405226279956</v>
      </c>
      <c r="AJ601">
        <v>846.86434515996746</v>
      </c>
      <c r="AM601">
        <v>0.58237190866495758</v>
      </c>
    </row>
    <row r="602" spans="1:39" x14ac:dyDescent="0.35">
      <c r="A602">
        <v>0.29999999999996696</v>
      </c>
      <c r="B602">
        <v>0.70000000000003304</v>
      </c>
      <c r="C602">
        <v>-4.9999999999994493E-4</v>
      </c>
      <c r="D602">
        <v>0.6</v>
      </c>
      <c r="E602">
        <v>0.2</v>
      </c>
      <c r="F602">
        <v>0.18</v>
      </c>
      <c r="G602">
        <v>0.02</v>
      </c>
      <c r="H602">
        <v>1</v>
      </c>
      <c r="I602">
        <v>0.6</v>
      </c>
      <c r="J602">
        <v>0.2</v>
      </c>
      <c r="K602">
        <v>0.18</v>
      </c>
      <c r="L602">
        <v>0.02</v>
      </c>
      <c r="M602">
        <v>0</v>
      </c>
      <c r="N602">
        <v>1</v>
      </c>
      <c r="O602">
        <v>4.8000000000000001E-2</v>
      </c>
      <c r="P602">
        <v>3.4000000000000002E-2</v>
      </c>
      <c r="Q602">
        <v>4.2999999999999997E-2</v>
      </c>
      <c r="R602">
        <v>0.223</v>
      </c>
      <c r="S602">
        <v>800</v>
      </c>
      <c r="T602">
        <v>4.7799999999999995E-2</v>
      </c>
      <c r="X602">
        <v>363636</v>
      </c>
      <c r="Y602">
        <v>0</v>
      </c>
      <c r="Z602">
        <v>0.93824821866533237</v>
      </c>
      <c r="AA602">
        <v>0</v>
      </c>
      <c r="AB602">
        <v>1623</v>
      </c>
      <c r="AC602">
        <v>18000</v>
      </c>
      <c r="AD602">
        <v>980.78720877621868</v>
      </c>
      <c r="AE602">
        <v>980.78720877621868</v>
      </c>
      <c r="AF602">
        <v>19.628623821450471</v>
      </c>
      <c r="AG602">
        <v>97.810754156458074</v>
      </c>
      <c r="AI602">
        <v>6.7418382239209</v>
      </c>
      <c r="AJ602">
        <v>847.11649530128545</v>
      </c>
      <c r="AM602">
        <v>0.58166361850577053</v>
      </c>
    </row>
    <row r="603" spans="1:39" x14ac:dyDescent="0.35">
      <c r="A603">
        <v>0.3004999999999669</v>
      </c>
      <c r="B603">
        <v>0.6995000000000331</v>
      </c>
      <c r="C603">
        <v>-4.9999999999994493E-4</v>
      </c>
      <c r="D603">
        <v>0.6</v>
      </c>
      <c r="E603">
        <v>0.2</v>
      </c>
      <c r="F603">
        <v>0.18</v>
      </c>
      <c r="G603">
        <v>0.02</v>
      </c>
      <c r="H603">
        <v>1</v>
      </c>
      <c r="I603">
        <v>0.6</v>
      </c>
      <c r="J603">
        <v>0.2</v>
      </c>
      <c r="K603">
        <v>0.18</v>
      </c>
      <c r="L603">
        <v>0.02</v>
      </c>
      <c r="M603">
        <v>0</v>
      </c>
      <c r="N603">
        <v>1</v>
      </c>
      <c r="O603">
        <v>4.8000000000000001E-2</v>
      </c>
      <c r="P603">
        <v>3.4000000000000002E-2</v>
      </c>
      <c r="Q603">
        <v>4.2999999999999997E-2</v>
      </c>
      <c r="R603">
        <v>0.223</v>
      </c>
      <c r="S603">
        <v>800</v>
      </c>
      <c r="T603">
        <v>4.7799999999999995E-2</v>
      </c>
      <c r="X603">
        <v>363636</v>
      </c>
      <c r="Y603">
        <v>0</v>
      </c>
      <c r="Z603">
        <v>0.92508524540362891</v>
      </c>
      <c r="AA603">
        <v>0</v>
      </c>
      <c r="AB603">
        <v>1623</v>
      </c>
      <c r="AC603">
        <v>18000</v>
      </c>
      <c r="AD603">
        <v>980.78720877621868</v>
      </c>
      <c r="AE603">
        <v>980.78720877621868</v>
      </c>
      <c r="AF603">
        <v>19.353247811791402</v>
      </c>
      <c r="AG603">
        <v>97.680209220776419</v>
      </c>
      <c r="AI603">
        <v>6.7421319583312034</v>
      </c>
      <c r="AJ603">
        <v>847.36535911363421</v>
      </c>
      <c r="AM603">
        <v>0.58095704912170354</v>
      </c>
    </row>
    <row r="604" spans="1:39" x14ac:dyDescent="0.35">
      <c r="A604">
        <v>0.30099999999996685</v>
      </c>
      <c r="B604">
        <v>0.69900000000003315</v>
      </c>
      <c r="C604">
        <v>-4.9999999999994493E-4</v>
      </c>
      <c r="D604">
        <v>0.6</v>
      </c>
      <c r="E604">
        <v>0.2</v>
      </c>
      <c r="F604">
        <v>0.18</v>
      </c>
      <c r="G604">
        <v>0.02</v>
      </c>
      <c r="H604">
        <v>1</v>
      </c>
      <c r="I604">
        <v>0.6</v>
      </c>
      <c r="J604">
        <v>0.2</v>
      </c>
      <c r="K604">
        <v>0.18</v>
      </c>
      <c r="L604">
        <v>0.02</v>
      </c>
      <c r="M604">
        <v>0</v>
      </c>
      <c r="N604">
        <v>1</v>
      </c>
      <c r="O604">
        <v>4.8000000000000001E-2</v>
      </c>
      <c r="P604">
        <v>3.4000000000000002E-2</v>
      </c>
      <c r="Q604">
        <v>4.2999999999999997E-2</v>
      </c>
      <c r="R604">
        <v>0.223</v>
      </c>
      <c r="S604">
        <v>800</v>
      </c>
      <c r="T604">
        <v>4.7799999999999995E-2</v>
      </c>
      <c r="X604">
        <v>363636</v>
      </c>
      <c r="Y604">
        <v>0</v>
      </c>
      <c r="Z604">
        <v>0.91209779294296289</v>
      </c>
      <c r="AA604">
        <v>0</v>
      </c>
      <c r="AB604">
        <v>1623</v>
      </c>
      <c r="AC604">
        <v>18000</v>
      </c>
      <c r="AD604">
        <v>980.78720877621868</v>
      </c>
      <c r="AE604">
        <v>980.78720877621868</v>
      </c>
      <c r="AF604">
        <v>19.081543785417637</v>
      </c>
      <c r="AG604">
        <v>97.54964665360805</v>
      </c>
      <c r="AI604">
        <v>6.7424217759593352</v>
      </c>
      <c r="AJ604">
        <v>847.61097612252388</v>
      </c>
      <c r="AM604">
        <v>0.58025219424948804</v>
      </c>
    </row>
    <row r="605" spans="1:39" x14ac:dyDescent="0.35">
      <c r="A605">
        <v>0.30149999999996679</v>
      </c>
      <c r="B605">
        <v>0.69850000000003321</v>
      </c>
      <c r="C605">
        <v>-4.9999999999994493E-4</v>
      </c>
      <c r="D605">
        <v>0.6</v>
      </c>
      <c r="E605">
        <v>0.2</v>
      </c>
      <c r="F605">
        <v>0.18</v>
      </c>
      <c r="G605">
        <v>0.02</v>
      </c>
      <c r="H605">
        <v>1</v>
      </c>
      <c r="I605">
        <v>0.6</v>
      </c>
      <c r="J605">
        <v>0.2</v>
      </c>
      <c r="K605">
        <v>0.18</v>
      </c>
      <c r="L605">
        <v>0.02</v>
      </c>
      <c r="M605">
        <v>0</v>
      </c>
      <c r="N605">
        <v>1</v>
      </c>
      <c r="O605">
        <v>4.8000000000000001E-2</v>
      </c>
      <c r="P605">
        <v>3.4000000000000002E-2</v>
      </c>
      <c r="Q605">
        <v>4.2999999999999997E-2</v>
      </c>
      <c r="R605">
        <v>0.223</v>
      </c>
      <c r="S605">
        <v>800</v>
      </c>
      <c r="T605">
        <v>4.7799999999999995E-2</v>
      </c>
      <c r="X605">
        <v>363636</v>
      </c>
      <c r="Y605">
        <v>0</v>
      </c>
      <c r="Z605">
        <v>0.89928364294960006</v>
      </c>
      <c r="AA605">
        <v>0</v>
      </c>
      <c r="AB605">
        <v>1623</v>
      </c>
      <c r="AC605">
        <v>18000</v>
      </c>
      <c r="AD605">
        <v>980.78720877621868</v>
      </c>
      <c r="AE605">
        <v>980.78720877621868</v>
      </c>
      <c r="AF605">
        <v>18.813465333673644</v>
      </c>
      <c r="AG605">
        <v>97.41907255523337</v>
      </c>
      <c r="AI605">
        <v>6.7427077263078621</v>
      </c>
      <c r="AJ605">
        <v>847.853385433423</v>
      </c>
      <c r="AM605">
        <v>0.57954904765621407</v>
      </c>
    </row>
    <row r="606" spans="1:39" x14ac:dyDescent="0.35">
      <c r="A606">
        <v>0.30199999999996674</v>
      </c>
      <c r="B606">
        <v>0.69800000000003326</v>
      </c>
      <c r="C606">
        <v>-4.9999999999994493E-4</v>
      </c>
      <c r="D606">
        <v>0.6</v>
      </c>
      <c r="E606">
        <v>0.2</v>
      </c>
      <c r="F606">
        <v>0.18</v>
      </c>
      <c r="G606">
        <v>0.02</v>
      </c>
      <c r="H606">
        <v>1</v>
      </c>
      <c r="I606">
        <v>0.6</v>
      </c>
      <c r="J606">
        <v>0.2</v>
      </c>
      <c r="K606">
        <v>0.18</v>
      </c>
      <c r="L606">
        <v>0.02</v>
      </c>
      <c r="M606">
        <v>0</v>
      </c>
      <c r="N606">
        <v>1</v>
      </c>
      <c r="O606">
        <v>4.8000000000000001E-2</v>
      </c>
      <c r="P606">
        <v>3.4000000000000002E-2</v>
      </c>
      <c r="Q606">
        <v>4.2999999999999997E-2</v>
      </c>
      <c r="R606">
        <v>0.223</v>
      </c>
      <c r="S606">
        <v>800</v>
      </c>
      <c r="T606">
        <v>4.7799999999999995E-2</v>
      </c>
      <c r="X606">
        <v>363636</v>
      </c>
      <c r="Y606">
        <v>0</v>
      </c>
      <c r="Z606">
        <v>0.88664060358058017</v>
      </c>
      <c r="AA606">
        <v>0</v>
      </c>
      <c r="AB606">
        <v>1623</v>
      </c>
      <c r="AC606">
        <v>18000</v>
      </c>
      <c r="AD606">
        <v>980.78720877621868</v>
      </c>
      <c r="AE606">
        <v>980.78720877621868</v>
      </c>
      <c r="AF606">
        <v>18.548966602104191</v>
      </c>
      <c r="AG606">
        <v>97.288492909615613</v>
      </c>
      <c r="AI606">
        <v>6.7429898582882029</v>
      </c>
      <c r="AJ606">
        <v>848.09262573517719</v>
      </c>
      <c r="AM606">
        <v>0.57884760313914774</v>
      </c>
    </row>
    <row r="607" spans="1:39" x14ac:dyDescent="0.35">
      <c r="A607">
        <v>0.30249999999996668</v>
      </c>
      <c r="B607">
        <v>0.69750000000003332</v>
      </c>
      <c r="C607">
        <v>-4.9999999999994493E-4</v>
      </c>
      <c r="D607">
        <v>0.6</v>
      </c>
      <c r="E607">
        <v>0.2</v>
      </c>
      <c r="F607">
        <v>0.18</v>
      </c>
      <c r="G607">
        <v>0.02</v>
      </c>
      <c r="H607">
        <v>1</v>
      </c>
      <c r="I607">
        <v>0.6</v>
      </c>
      <c r="J607">
        <v>0.2</v>
      </c>
      <c r="K607">
        <v>0.18</v>
      </c>
      <c r="L607">
        <v>0.02</v>
      </c>
      <c r="M607">
        <v>0</v>
      </c>
      <c r="N607">
        <v>1</v>
      </c>
      <c r="O607">
        <v>4.8000000000000001E-2</v>
      </c>
      <c r="P607">
        <v>3.4000000000000002E-2</v>
      </c>
      <c r="Q607">
        <v>4.2999999999999997E-2</v>
      </c>
      <c r="R607">
        <v>0.223</v>
      </c>
      <c r="S607">
        <v>800</v>
      </c>
      <c r="T607">
        <v>4.7799999999999995E-2</v>
      </c>
      <c r="X607">
        <v>363636</v>
      </c>
      <c r="Y607">
        <v>0</v>
      </c>
      <c r="Z607">
        <v>0.87416650918585648</v>
      </c>
      <c r="AA607">
        <v>0</v>
      </c>
      <c r="AB607">
        <v>1623</v>
      </c>
      <c r="AC607">
        <v>18000</v>
      </c>
      <c r="AD607">
        <v>980.78720877621868</v>
      </c>
      <c r="AE607">
        <v>980.78720877621868</v>
      </c>
      <c r="AF607">
        <v>18.288002284222941</v>
      </c>
      <c r="AG607">
        <v>97.157913586267867</v>
      </c>
      <c r="AI607">
        <v>6.743268220227276</v>
      </c>
      <c r="AJ607">
        <v>848.32873530342442</v>
      </c>
      <c r="AM607">
        <v>0.57814785452554773</v>
      </c>
    </row>
    <row r="608" spans="1:39" x14ac:dyDescent="0.35">
      <c r="A608">
        <v>0.30299999999996663</v>
      </c>
      <c r="B608">
        <v>0.69700000000003337</v>
      </c>
      <c r="C608">
        <v>-4.9999999999994493E-4</v>
      </c>
      <c r="D608">
        <v>0.6</v>
      </c>
      <c r="E608">
        <v>0.2</v>
      </c>
      <c r="F608">
        <v>0.18</v>
      </c>
      <c r="G608">
        <v>0.02</v>
      </c>
      <c r="H608">
        <v>1</v>
      </c>
      <c r="I608">
        <v>0.6</v>
      </c>
      <c r="J608">
        <v>0.2</v>
      </c>
      <c r="K608">
        <v>0.18</v>
      </c>
      <c r="L608">
        <v>0.02</v>
      </c>
      <c r="M608">
        <v>0</v>
      </c>
      <c r="N608">
        <v>1</v>
      </c>
      <c r="O608">
        <v>4.8000000000000001E-2</v>
      </c>
      <c r="P608">
        <v>3.4000000000000002E-2</v>
      </c>
      <c r="Q608">
        <v>4.2999999999999997E-2</v>
      </c>
      <c r="R608">
        <v>0.223</v>
      </c>
      <c r="S608">
        <v>800</v>
      </c>
      <c r="T608">
        <v>4.7799999999999995E-2</v>
      </c>
      <c r="X608">
        <v>363636</v>
      </c>
      <c r="Y608">
        <v>0</v>
      </c>
      <c r="Z608">
        <v>0.86185922001357662</v>
      </c>
      <c r="AA608">
        <v>0</v>
      </c>
      <c r="AB608">
        <v>1623</v>
      </c>
      <c r="AC608">
        <v>18000</v>
      </c>
      <c r="AD608">
        <v>980.78720877621868</v>
      </c>
      <c r="AE608">
        <v>980.78720877621868</v>
      </c>
      <c r="AF608">
        <v>18.030527615346791</v>
      </c>
      <c r="AG608">
        <v>97.027340342091421</v>
      </c>
      <c r="AI608">
        <v>6.7435428598740774</v>
      </c>
      <c r="AJ608">
        <v>848.56175200400719</v>
      </c>
      <c r="AM608">
        <v>0.57744979567248489</v>
      </c>
    </row>
    <row r="609" spans="1:39" x14ac:dyDescent="0.35">
      <c r="A609">
        <v>0.30349999999996657</v>
      </c>
      <c r="B609">
        <v>0.69650000000003343</v>
      </c>
      <c r="C609">
        <v>-4.9999999999994493E-4</v>
      </c>
      <c r="D609">
        <v>0.6</v>
      </c>
      <c r="E609">
        <v>0.2</v>
      </c>
      <c r="F609">
        <v>0.18</v>
      </c>
      <c r="G609">
        <v>0.02</v>
      </c>
      <c r="H609">
        <v>1</v>
      </c>
      <c r="I609">
        <v>0.6</v>
      </c>
      <c r="J609">
        <v>0.2</v>
      </c>
      <c r="K609">
        <v>0.18</v>
      </c>
      <c r="L609">
        <v>0.02</v>
      </c>
      <c r="M609">
        <v>0</v>
      </c>
      <c r="N609">
        <v>1</v>
      </c>
      <c r="O609">
        <v>4.8000000000000001E-2</v>
      </c>
      <c r="P609">
        <v>3.4000000000000002E-2</v>
      </c>
      <c r="Q609">
        <v>4.2999999999999997E-2</v>
      </c>
      <c r="R609">
        <v>0.223</v>
      </c>
      <c r="S609">
        <v>800</v>
      </c>
      <c r="T609">
        <v>4.7799999999999995E-2</v>
      </c>
      <c r="X609">
        <v>363636</v>
      </c>
      <c r="Y609">
        <v>0</v>
      </c>
      <c r="Z609">
        <v>0.8497166219184733</v>
      </c>
      <c r="AA609">
        <v>0</v>
      </c>
      <c r="AB609">
        <v>1623</v>
      </c>
      <c r="AC609">
        <v>18000</v>
      </c>
      <c r="AD609">
        <v>980.78720877621868</v>
      </c>
      <c r="AE609">
        <v>980.78720877621868</v>
      </c>
      <c r="AF609">
        <v>17.776498366495257</v>
      </c>
      <c r="AG609">
        <v>96.896778823185997</v>
      </c>
      <c r="AI609">
        <v>6.7438138244061863</v>
      </c>
      <c r="AJ609">
        <v>848.79171329637438</v>
      </c>
      <c r="AM609">
        <v>0.57675342046666256</v>
      </c>
    </row>
    <row r="610" spans="1:39" x14ac:dyDescent="0.35">
      <c r="A610">
        <v>0.30399999999996652</v>
      </c>
      <c r="B610">
        <v>0.69600000000003348</v>
      </c>
      <c r="C610">
        <v>-4.9999999999994493E-4</v>
      </c>
      <c r="D610">
        <v>0.6</v>
      </c>
      <c r="E610">
        <v>0.2</v>
      </c>
      <c r="F610">
        <v>0.18</v>
      </c>
      <c r="G610">
        <v>0.02</v>
      </c>
      <c r="H610">
        <v>1</v>
      </c>
      <c r="I610">
        <v>0.6</v>
      </c>
      <c r="J610">
        <v>0.2</v>
      </c>
      <c r="K610">
        <v>0.18</v>
      </c>
      <c r="L610">
        <v>0.02</v>
      </c>
      <c r="M610">
        <v>0</v>
      </c>
      <c r="N610">
        <v>1</v>
      </c>
      <c r="O610">
        <v>4.8000000000000001E-2</v>
      </c>
      <c r="P610">
        <v>3.4000000000000002E-2</v>
      </c>
      <c r="Q610">
        <v>4.2999999999999997E-2</v>
      </c>
      <c r="R610">
        <v>0.223</v>
      </c>
      <c r="S610">
        <v>800</v>
      </c>
      <c r="T610">
        <v>4.7799999999999995E-2</v>
      </c>
      <c r="X610">
        <v>363636</v>
      </c>
      <c r="Y610">
        <v>0</v>
      </c>
      <c r="Z610">
        <v>0.83773662607333454</v>
      </c>
      <c r="AA610">
        <v>0</v>
      </c>
      <c r="AB610">
        <v>1623</v>
      </c>
      <c r="AC610">
        <v>18000</v>
      </c>
      <c r="AD610">
        <v>980.78720877621868</v>
      </c>
      <c r="AE610">
        <v>980.78720877621868</v>
      </c>
      <c r="AF610">
        <v>17.52587083835428</v>
      </c>
      <c r="AG610">
        <v>96.766234566632008</v>
      </c>
      <c r="AI610">
        <v>6.7440811604362025</v>
      </c>
      <c r="AJ610">
        <v>849.01865623697859</v>
      </c>
      <c r="AM610">
        <v>0.57605872282423753</v>
      </c>
    </row>
    <row r="611" spans="1:39" x14ac:dyDescent="0.35">
      <c r="A611">
        <v>0.30449999999996646</v>
      </c>
      <c r="B611">
        <v>0.69550000000003354</v>
      </c>
      <c r="C611">
        <v>-4.9999999999994493E-4</v>
      </c>
      <c r="D611">
        <v>0.6</v>
      </c>
      <c r="E611">
        <v>0.2</v>
      </c>
      <c r="F611">
        <v>0.18</v>
      </c>
      <c r="G611">
        <v>0.02</v>
      </c>
      <c r="H611">
        <v>1</v>
      </c>
      <c r="I611">
        <v>0.6</v>
      </c>
      <c r="J611">
        <v>0.2</v>
      </c>
      <c r="K611">
        <v>0.18</v>
      </c>
      <c r="L611">
        <v>0.02</v>
      </c>
      <c r="M611">
        <v>0</v>
      </c>
      <c r="N611">
        <v>1</v>
      </c>
      <c r="O611">
        <v>4.8000000000000001E-2</v>
      </c>
      <c r="P611">
        <v>3.4000000000000002E-2</v>
      </c>
      <c r="Q611">
        <v>4.2999999999999997E-2</v>
      </c>
      <c r="R611">
        <v>0.223</v>
      </c>
      <c r="S611">
        <v>800</v>
      </c>
      <c r="T611">
        <v>4.7799999999999995E-2</v>
      </c>
      <c r="X611">
        <v>363636</v>
      </c>
      <c r="Y611">
        <v>0</v>
      </c>
      <c r="Z611">
        <v>0.82591716868352294</v>
      </c>
      <c r="AA611">
        <v>0</v>
      </c>
      <c r="AB611">
        <v>1623</v>
      </c>
      <c r="AC611">
        <v>18000</v>
      </c>
      <c r="AD611">
        <v>980.78720877621868</v>
      </c>
      <c r="AE611">
        <v>980.78720877621868</v>
      </c>
      <c r="AF611">
        <v>17.27860185530383</v>
      </c>
      <c r="AG611">
        <v>96.635713002245595</v>
      </c>
      <c r="AI611">
        <v>6.7443449140181233</v>
      </c>
      <c r="AJ611">
        <v>849.24261748267065</v>
      </c>
      <c r="AM611">
        <v>0.57536569669064341</v>
      </c>
    </row>
    <row r="612" spans="1:39" x14ac:dyDescent="0.35">
      <c r="A612">
        <v>0.30499999999996641</v>
      </c>
      <c r="B612">
        <v>0.69500000000003359</v>
      </c>
      <c r="C612">
        <v>-4.9999999999994493E-4</v>
      </c>
      <c r="D612">
        <v>0.6</v>
      </c>
      <c r="E612">
        <v>0.2</v>
      </c>
      <c r="F612">
        <v>0.18</v>
      </c>
      <c r="G612">
        <v>0.02</v>
      </c>
      <c r="H612">
        <v>1</v>
      </c>
      <c r="I612">
        <v>0.6</v>
      </c>
      <c r="J612">
        <v>0.2</v>
      </c>
      <c r="K612">
        <v>0.18</v>
      </c>
      <c r="L612">
        <v>0.02</v>
      </c>
      <c r="M612">
        <v>0</v>
      </c>
      <c r="N612">
        <v>1</v>
      </c>
      <c r="O612">
        <v>4.8000000000000001E-2</v>
      </c>
      <c r="P612">
        <v>3.4000000000000002E-2</v>
      </c>
      <c r="Q612">
        <v>4.2999999999999997E-2</v>
      </c>
      <c r="R612">
        <v>0.223</v>
      </c>
      <c r="S612">
        <v>800</v>
      </c>
      <c r="T612">
        <v>4.7799999999999995E-2</v>
      </c>
      <c r="X612">
        <v>363636</v>
      </c>
      <c r="Y612">
        <v>0</v>
      </c>
      <c r="Z612">
        <v>0.81425621070451393</v>
      </c>
      <c r="AA612">
        <v>0</v>
      </c>
      <c r="AB612">
        <v>1623</v>
      </c>
      <c r="AC612">
        <v>18000</v>
      </c>
      <c r="AD612">
        <v>980.78720877621868</v>
      </c>
      <c r="AE612">
        <v>980.78720877621868</v>
      </c>
      <c r="AF612">
        <v>17.034648759508659</v>
      </c>
      <c r="AG612">
        <v>96.505219454306683</v>
      </c>
      <c r="AI612">
        <v>6.7446051306536381</v>
      </c>
      <c r="AJ612">
        <v>849.46363329407609</v>
      </c>
      <c r="AM612">
        <v>0.57467433604041429</v>
      </c>
    </row>
    <row r="613" spans="1:39" x14ac:dyDescent="0.35">
      <c r="A613">
        <v>0.30549999999996635</v>
      </c>
      <c r="B613">
        <v>0.69450000000003365</v>
      </c>
      <c r="C613">
        <v>-4.9999999999994493E-4</v>
      </c>
      <c r="D613">
        <v>0.6</v>
      </c>
      <c r="E613">
        <v>0.2</v>
      </c>
      <c r="F613">
        <v>0.18</v>
      </c>
      <c r="G613">
        <v>0.02</v>
      </c>
      <c r="H613">
        <v>1</v>
      </c>
      <c r="I613">
        <v>0.6</v>
      </c>
      <c r="J613">
        <v>0.2</v>
      </c>
      <c r="K613">
        <v>0.18</v>
      </c>
      <c r="L613">
        <v>0.02</v>
      </c>
      <c r="M613">
        <v>0</v>
      </c>
      <c r="N613">
        <v>1</v>
      </c>
      <c r="O613">
        <v>4.8000000000000001E-2</v>
      </c>
      <c r="P613">
        <v>3.4000000000000002E-2</v>
      </c>
      <c r="Q613">
        <v>4.2999999999999997E-2</v>
      </c>
      <c r="R613">
        <v>0.223</v>
      </c>
      <c r="S613">
        <v>800</v>
      </c>
      <c r="T613">
        <v>4.7799999999999995E-2</v>
      </c>
      <c r="X613">
        <v>363636</v>
      </c>
      <c r="Y613">
        <v>0</v>
      </c>
      <c r="Z613">
        <v>0.80275173756242268</v>
      </c>
      <c r="AA613">
        <v>0</v>
      </c>
      <c r="AB613">
        <v>1623</v>
      </c>
      <c r="AC613">
        <v>18000</v>
      </c>
      <c r="AD613">
        <v>980.78720877621868</v>
      </c>
      <c r="AE613">
        <v>980.78720877621868</v>
      </c>
      <c r="AF613">
        <v>16.793969405071607</v>
      </c>
      <c r="AG613">
        <v>96.374759143260476</v>
      </c>
      <c r="AI613">
        <v>6.744861855298371</v>
      </c>
      <c r="AJ613">
        <v>849.68173953897326</v>
      </c>
      <c r="AM613">
        <v>0.57398463487701068</v>
      </c>
    </row>
    <row r="614" spans="1:39" x14ac:dyDescent="0.35">
      <c r="A614">
        <v>0.3059999999999663</v>
      </c>
      <c r="B614">
        <v>0.6940000000000337</v>
      </c>
      <c r="C614">
        <v>-4.9999999999994493E-4</v>
      </c>
      <c r="D614">
        <v>0.6</v>
      </c>
      <c r="E614">
        <v>0.2</v>
      </c>
      <c r="F614">
        <v>0.18</v>
      </c>
      <c r="G614">
        <v>0.02</v>
      </c>
      <c r="H614">
        <v>1</v>
      </c>
      <c r="I614">
        <v>0.6</v>
      </c>
      <c r="J614">
        <v>0.2</v>
      </c>
      <c r="K614">
        <v>0.18</v>
      </c>
      <c r="L614">
        <v>0.02</v>
      </c>
      <c r="M614">
        <v>0</v>
      </c>
      <c r="N614">
        <v>1</v>
      </c>
      <c r="O614">
        <v>4.8000000000000001E-2</v>
      </c>
      <c r="P614">
        <v>3.4000000000000002E-2</v>
      </c>
      <c r="Q614">
        <v>4.2999999999999997E-2</v>
      </c>
      <c r="R614">
        <v>0.223</v>
      </c>
      <c r="S614">
        <v>800</v>
      </c>
      <c r="T614">
        <v>4.7799999999999995E-2</v>
      </c>
      <c r="X614">
        <v>363636</v>
      </c>
      <c r="Y614">
        <v>0</v>
      </c>
      <c r="Z614">
        <v>0.79140175887749198</v>
      </c>
      <c r="AA614">
        <v>0</v>
      </c>
      <c r="AB614">
        <v>1623</v>
      </c>
      <c r="AC614">
        <v>18000</v>
      </c>
      <c r="AD614">
        <v>980.78720877621868</v>
      </c>
      <c r="AE614">
        <v>980.78720877621868</v>
      </c>
      <c r="AF614">
        <v>16.556522152248785</v>
      </c>
      <c r="AG614">
        <v>96.244337187392816</v>
      </c>
      <c r="AI614">
        <v>6.7451151323680492</v>
      </c>
      <c r="AJ614">
        <v>849.89697169565704</v>
      </c>
      <c r="AM614">
        <v>0.57329658723264565</v>
      </c>
    </row>
    <row r="615" spans="1:39" x14ac:dyDescent="0.35">
      <c r="A615">
        <v>0.30649999999996624</v>
      </c>
      <c r="B615">
        <v>0.69350000000003376</v>
      </c>
      <c r="C615">
        <v>-4.9999999999994493E-4</v>
      </c>
      <c r="D615">
        <v>0.6</v>
      </c>
      <c r="E615">
        <v>0.2</v>
      </c>
      <c r="F615">
        <v>0.18</v>
      </c>
      <c r="G615">
        <v>0.02</v>
      </c>
      <c r="H615">
        <v>1</v>
      </c>
      <c r="I615">
        <v>0.6</v>
      </c>
      <c r="J615">
        <v>0.2</v>
      </c>
      <c r="K615">
        <v>0.18</v>
      </c>
      <c r="L615">
        <v>0.02</v>
      </c>
      <c r="M615">
        <v>0</v>
      </c>
      <c r="N615">
        <v>1</v>
      </c>
      <c r="O615">
        <v>4.8000000000000001E-2</v>
      </c>
      <c r="P615">
        <v>3.4000000000000002E-2</v>
      </c>
      <c r="Q615">
        <v>4.2999999999999997E-2</v>
      </c>
      <c r="R615">
        <v>0.223</v>
      </c>
      <c r="S615">
        <v>800</v>
      </c>
      <c r="T615">
        <v>4.7799999999999995E-2</v>
      </c>
      <c r="X615">
        <v>363636</v>
      </c>
      <c r="Y615">
        <v>0</v>
      </c>
      <c r="Z615">
        <v>0.78020430819050846</v>
      </c>
      <c r="AA615">
        <v>0</v>
      </c>
      <c r="AB615">
        <v>1623</v>
      </c>
      <c r="AC615">
        <v>18000</v>
      </c>
      <c r="AD615">
        <v>980.78720877621868</v>
      </c>
      <c r="AE615">
        <v>980.78720877621868</v>
      </c>
      <c r="AF615">
        <v>16.32226586172612</v>
      </c>
      <c r="AG615">
        <v>96.113958604479819</v>
      </c>
      <c r="AI615">
        <v>6.7453650057446062</v>
      </c>
      <c r="AJ615">
        <v>850.10936485629327</v>
      </c>
      <c r="AM615">
        <v>0.57261018716811274</v>
      </c>
    </row>
    <row r="616" spans="1:39" x14ac:dyDescent="0.35">
      <c r="A616">
        <v>0.30699999999996619</v>
      </c>
      <c r="B616">
        <v>0.69300000000003381</v>
      </c>
      <c r="C616">
        <v>-4.9999999999994493E-4</v>
      </c>
      <c r="D616">
        <v>0.6</v>
      </c>
      <c r="E616">
        <v>0.2</v>
      </c>
      <c r="F616">
        <v>0.18</v>
      </c>
      <c r="G616">
        <v>0.02</v>
      </c>
      <c r="H616">
        <v>1</v>
      </c>
      <c r="I616">
        <v>0.6</v>
      </c>
      <c r="J616">
        <v>0.2</v>
      </c>
      <c r="K616">
        <v>0.18</v>
      </c>
      <c r="L616">
        <v>0.02</v>
      </c>
      <c r="M616">
        <v>0</v>
      </c>
      <c r="N616">
        <v>1</v>
      </c>
      <c r="O616">
        <v>4.8000000000000001E-2</v>
      </c>
      <c r="P616">
        <v>3.4000000000000002E-2</v>
      </c>
      <c r="Q616">
        <v>4.2999999999999997E-2</v>
      </c>
      <c r="R616">
        <v>0.223</v>
      </c>
      <c r="S616">
        <v>800</v>
      </c>
      <c r="T616">
        <v>4.7799999999999995E-2</v>
      </c>
      <c r="X616">
        <v>363636</v>
      </c>
      <c r="Y616">
        <v>0</v>
      </c>
      <c r="Z616">
        <v>0.76915744269212194</v>
      </c>
      <c r="AA616">
        <v>0</v>
      </c>
      <c r="AB616">
        <v>1623</v>
      </c>
      <c r="AC616">
        <v>18000</v>
      </c>
      <c r="AD616">
        <v>980.78720877621868</v>
      </c>
      <c r="AE616">
        <v>980.78720877621868</v>
      </c>
      <c r="AF616">
        <v>16.091159888956529</v>
      </c>
      <c r="AG616">
        <v>95.983628313412183</v>
      </c>
      <c r="AI616">
        <v>6.7456115187822272</v>
      </c>
      <c r="AJ616">
        <v>850.31895373026771</v>
      </c>
      <c r="AM616">
        <v>0.57192542877261543</v>
      </c>
    </row>
    <row r="617" spans="1:39" x14ac:dyDescent="0.35">
      <c r="A617">
        <v>0.30749999999996613</v>
      </c>
      <c r="B617">
        <v>0.69250000000003387</v>
      </c>
      <c r="C617">
        <v>-4.9999999999994493E-4</v>
      </c>
      <c r="D617">
        <v>0.6</v>
      </c>
      <c r="E617">
        <v>0.2</v>
      </c>
      <c r="F617">
        <v>0.18</v>
      </c>
      <c r="G617">
        <v>0.02</v>
      </c>
      <c r="H617">
        <v>1</v>
      </c>
      <c r="I617">
        <v>0.6</v>
      </c>
      <c r="J617">
        <v>0.2</v>
      </c>
      <c r="K617">
        <v>0.18</v>
      </c>
      <c r="L617">
        <v>0.02</v>
      </c>
      <c r="M617">
        <v>0</v>
      </c>
      <c r="N617">
        <v>1</v>
      </c>
      <c r="O617">
        <v>4.8000000000000001E-2</v>
      </c>
      <c r="P617">
        <v>3.4000000000000002E-2</v>
      </c>
      <c r="Q617">
        <v>4.2999999999999997E-2</v>
      </c>
      <c r="R617">
        <v>0.223</v>
      </c>
      <c r="S617">
        <v>800</v>
      </c>
      <c r="T617">
        <v>4.7799999999999995E-2</v>
      </c>
      <c r="X617">
        <v>363636</v>
      </c>
      <c r="Y617">
        <v>0</v>
      </c>
      <c r="Z617">
        <v>0.75825924295503688</v>
      </c>
      <c r="AA617">
        <v>0</v>
      </c>
      <c r="AB617">
        <v>1623</v>
      </c>
      <c r="AC617">
        <v>18000</v>
      </c>
      <c r="AD617">
        <v>980.78720877621868</v>
      </c>
      <c r="AE617">
        <v>980.78720877621868</v>
      </c>
      <c r="AF617">
        <v>15.86316407855726</v>
      </c>
      <c r="AG617">
        <v>95.853351135794526</v>
      </c>
      <c r="AI617">
        <v>6.7458547143133201</v>
      </c>
      <c r="AJ617">
        <v>850.52577264751733</v>
      </c>
      <c r="AM617">
        <v>0.57124230616359706</v>
      </c>
    </row>
    <row r="618" spans="1:39" x14ac:dyDescent="0.35">
      <c r="A618">
        <v>0.30799999999996608</v>
      </c>
      <c r="B618">
        <v>0.69200000000003392</v>
      </c>
      <c r="C618">
        <v>-4.9999999999994493E-4</v>
      </c>
      <c r="D618">
        <v>0.6</v>
      </c>
      <c r="E618">
        <v>0.2</v>
      </c>
      <c r="F618">
        <v>0.18</v>
      </c>
      <c r="G618">
        <v>0.02</v>
      </c>
      <c r="H618">
        <v>1</v>
      </c>
      <c r="I618">
        <v>0.6</v>
      </c>
      <c r="J618">
        <v>0.2</v>
      </c>
      <c r="K618">
        <v>0.18</v>
      </c>
      <c r="L618">
        <v>0.02</v>
      </c>
      <c r="M618">
        <v>0</v>
      </c>
      <c r="N618">
        <v>1</v>
      </c>
      <c r="O618">
        <v>4.8000000000000001E-2</v>
      </c>
      <c r="P618">
        <v>3.4000000000000002E-2</v>
      </c>
      <c r="Q618">
        <v>4.2999999999999997E-2</v>
      </c>
      <c r="R618">
        <v>0.223</v>
      </c>
      <c r="S618">
        <v>800</v>
      </c>
      <c r="T618">
        <v>4.7799999999999995E-2</v>
      </c>
      <c r="X618">
        <v>363636</v>
      </c>
      <c r="Y618">
        <v>0</v>
      </c>
      <c r="Z618">
        <v>0.74750781266904742</v>
      </c>
      <c r="AA618">
        <v>0</v>
      </c>
      <c r="AB618">
        <v>1623</v>
      </c>
      <c r="AC618">
        <v>18000</v>
      </c>
      <c r="AD618">
        <v>980.78720877621868</v>
      </c>
      <c r="AE618">
        <v>980.78720877621868</v>
      </c>
      <c r="AF618">
        <v>15.638238758766686</v>
      </c>
      <c r="AG618">
        <v>95.723131797520139</v>
      </c>
      <c r="AI618">
        <v>6.7460946346544297</v>
      </c>
      <c r="AJ618">
        <v>850.72985556185574</v>
      </c>
      <c r="AM618">
        <v>0.57056081348657262</v>
      </c>
    </row>
    <row r="619" spans="1:39" x14ac:dyDescent="0.35">
      <c r="A619">
        <v>0.30849999999996602</v>
      </c>
      <c r="B619">
        <v>0.69150000000003398</v>
      </c>
      <c r="C619">
        <v>-4.9999999999994493E-4</v>
      </c>
      <c r="D619">
        <v>0.6</v>
      </c>
      <c r="E619">
        <v>0.2</v>
      </c>
      <c r="F619">
        <v>0.18</v>
      </c>
      <c r="G619">
        <v>0.02</v>
      </c>
      <c r="H619">
        <v>1</v>
      </c>
      <c r="I619">
        <v>0.6</v>
      </c>
      <c r="J619">
        <v>0.2</v>
      </c>
      <c r="K619">
        <v>0.18</v>
      </c>
      <c r="L619">
        <v>0.02</v>
      </c>
      <c r="M619">
        <v>0</v>
      </c>
      <c r="N619">
        <v>1</v>
      </c>
      <c r="O619">
        <v>4.8000000000000001E-2</v>
      </c>
      <c r="P619">
        <v>3.4000000000000002E-2</v>
      </c>
      <c r="Q619">
        <v>4.2999999999999997E-2</v>
      </c>
      <c r="R619">
        <v>0.223</v>
      </c>
      <c r="S619">
        <v>800</v>
      </c>
      <c r="T619">
        <v>4.7799999999999995E-2</v>
      </c>
      <c r="X619">
        <v>363636</v>
      </c>
      <c r="Y619">
        <v>0</v>
      </c>
      <c r="Z619">
        <v>0.73690127837888941</v>
      </c>
      <c r="AA619">
        <v>0</v>
      </c>
      <c r="AB619">
        <v>1623</v>
      </c>
      <c r="AC619">
        <v>18000</v>
      </c>
      <c r="AD619">
        <v>980.78720877621868</v>
      </c>
      <c r="AE619">
        <v>980.78720877621868</v>
      </c>
      <c r="AF619">
        <v>15.416344735960029</v>
      </c>
      <c r="AG619">
        <v>95.592974930321503</v>
      </c>
      <c r="AI619">
        <v>6.7463313216120904</v>
      </c>
      <c r="AJ619">
        <v>850.93123605428764</v>
      </c>
      <c r="AM619">
        <v>0.56988094491496155</v>
      </c>
    </row>
    <row r="620" spans="1:39" x14ac:dyDescent="0.35">
      <c r="A620">
        <v>0.30899999999996597</v>
      </c>
      <c r="B620">
        <v>0.69100000000003403</v>
      </c>
      <c r="C620">
        <v>-4.9999999999994493E-4</v>
      </c>
      <c r="D620">
        <v>0.6</v>
      </c>
      <c r="E620">
        <v>0.2</v>
      </c>
      <c r="F620">
        <v>0.18</v>
      </c>
      <c r="G620">
        <v>0.02</v>
      </c>
      <c r="H620">
        <v>1</v>
      </c>
      <c r="I620">
        <v>0.6</v>
      </c>
      <c r="J620">
        <v>0.2</v>
      </c>
      <c r="K620">
        <v>0.18</v>
      </c>
      <c r="L620">
        <v>0.02</v>
      </c>
      <c r="M620">
        <v>0</v>
      </c>
      <c r="N620">
        <v>1</v>
      </c>
      <c r="O620">
        <v>4.8000000000000001E-2</v>
      </c>
      <c r="P620">
        <v>3.4000000000000002E-2</v>
      </c>
      <c r="Q620">
        <v>4.2999999999999997E-2</v>
      </c>
      <c r="R620">
        <v>0.223</v>
      </c>
      <c r="S620">
        <v>800</v>
      </c>
      <c r="T620">
        <v>4.7799999999999995E-2</v>
      </c>
      <c r="X620">
        <v>363636</v>
      </c>
      <c r="Y620">
        <v>0</v>
      </c>
      <c r="Z620">
        <v>0.72643778922487912</v>
      </c>
      <c r="AA620">
        <v>0</v>
      </c>
      <c r="AB620">
        <v>1623</v>
      </c>
      <c r="AC620">
        <v>18000</v>
      </c>
      <c r="AD620">
        <v>980.78720877621868</v>
      </c>
      <c r="AE620">
        <v>980.78720877621868</v>
      </c>
      <c r="AF620">
        <v>15.197443289223415</v>
      </c>
      <c r="AG620">
        <v>95.462885073297073</v>
      </c>
      <c r="AI620">
        <v>6.7465648164886094</v>
      </c>
      <c r="AJ620">
        <v>851.12994733630671</v>
      </c>
      <c r="AM620">
        <v>0.56920269464992124</v>
      </c>
    </row>
    <row r="621" spans="1:39" x14ac:dyDescent="0.35">
      <c r="A621">
        <v>0.30949999999996591</v>
      </c>
      <c r="B621">
        <v>0.69050000000003409</v>
      </c>
      <c r="C621">
        <v>-4.9999999999994493E-4</v>
      </c>
      <c r="D621">
        <v>0.6</v>
      </c>
      <c r="E621">
        <v>0.2</v>
      </c>
      <c r="F621">
        <v>0.18</v>
      </c>
      <c r="G621">
        <v>0.02</v>
      </c>
      <c r="H621">
        <v>1</v>
      </c>
      <c r="I621">
        <v>0.6</v>
      </c>
      <c r="J621">
        <v>0.2</v>
      </c>
      <c r="K621">
        <v>0.18</v>
      </c>
      <c r="L621">
        <v>0.02</v>
      </c>
      <c r="M621">
        <v>0</v>
      </c>
      <c r="N621">
        <v>1</v>
      </c>
      <c r="O621">
        <v>4.8000000000000001E-2</v>
      </c>
      <c r="P621">
        <v>3.4000000000000002E-2</v>
      </c>
      <c r="Q621">
        <v>4.2999999999999997E-2</v>
      </c>
      <c r="R621">
        <v>0.223</v>
      </c>
      <c r="S621">
        <v>800</v>
      </c>
      <c r="T621">
        <v>4.7799999999999995E-2</v>
      </c>
      <c r="X621">
        <v>363636</v>
      </c>
      <c r="Y621">
        <v>0</v>
      </c>
      <c r="Z621">
        <v>0.7161155166863139</v>
      </c>
      <c r="AA621">
        <v>0</v>
      </c>
      <c r="AB621">
        <v>1623</v>
      </c>
      <c r="AC621">
        <v>18000</v>
      </c>
      <c r="AD621">
        <v>980.78720877621868</v>
      </c>
      <c r="AE621">
        <v>980.78720877621868</v>
      </c>
      <c r="AF621">
        <v>14.981496164985648</v>
      </c>
      <c r="AG621">
        <v>95.332866674414504</v>
      </c>
      <c r="AI621">
        <v>6.746795160087796</v>
      </c>
      <c r="AJ621">
        <v>851.32602225318567</v>
      </c>
      <c r="AM621">
        <v>0.56852605692018288</v>
      </c>
    </row>
    <row r="622" spans="1:39" x14ac:dyDescent="0.35">
      <c r="A622">
        <v>0.30999999999996586</v>
      </c>
      <c r="B622">
        <v>0.69000000000003414</v>
      </c>
      <c r="C622">
        <v>-4.9999999999994493E-4</v>
      </c>
      <c r="D622">
        <v>0.6</v>
      </c>
      <c r="E622">
        <v>0.2</v>
      </c>
      <c r="F622">
        <v>0.18</v>
      </c>
      <c r="G622">
        <v>0.02</v>
      </c>
      <c r="H622">
        <v>1</v>
      </c>
      <c r="I622">
        <v>0.6</v>
      </c>
      <c r="J622">
        <v>0.2</v>
      </c>
      <c r="K622">
        <v>0.18</v>
      </c>
      <c r="L622">
        <v>0.02</v>
      </c>
      <c r="M622">
        <v>0</v>
      </c>
      <c r="N622">
        <v>1</v>
      </c>
      <c r="O622">
        <v>4.8000000000000001E-2</v>
      </c>
      <c r="P622">
        <v>3.4000000000000002E-2</v>
      </c>
      <c r="Q622">
        <v>4.2999999999999997E-2</v>
      </c>
      <c r="R622">
        <v>0.223</v>
      </c>
      <c r="S622">
        <v>800</v>
      </c>
      <c r="T622">
        <v>4.7799999999999995E-2</v>
      </c>
      <c r="X622">
        <v>363636</v>
      </c>
      <c r="Y622">
        <v>0</v>
      </c>
      <c r="Z622">
        <v>0.70593265432760466</v>
      </c>
      <c r="AA622">
        <v>0</v>
      </c>
      <c r="AB622">
        <v>1623</v>
      </c>
      <c r="AC622">
        <v>18000</v>
      </c>
      <c r="AD622">
        <v>980.78720877621868</v>
      </c>
      <c r="AE622">
        <v>980.78720877621868</v>
      </c>
      <c r="AF622">
        <v>14.768465571707212</v>
      </c>
      <c r="AG622">
        <v>95.202924091990781</v>
      </c>
      <c r="AI622">
        <v>6.7470223927206261</v>
      </c>
      <c r="AJ622">
        <v>851.51949328725277</v>
      </c>
      <c r="AM622">
        <v>0.56785102598188719</v>
      </c>
    </row>
    <row r="623" spans="1:39" x14ac:dyDescent="0.35">
      <c r="A623">
        <v>0.3104999999999658</v>
      </c>
      <c r="B623">
        <v>0.6895000000000342</v>
      </c>
      <c r="C623">
        <v>-4.9999999999994493E-4</v>
      </c>
      <c r="D623">
        <v>0.6</v>
      </c>
      <c r="E623">
        <v>0.2</v>
      </c>
      <c r="F623">
        <v>0.18</v>
      </c>
      <c r="G623">
        <v>0.02</v>
      </c>
      <c r="H623">
        <v>1</v>
      </c>
      <c r="I623">
        <v>0.6</v>
      </c>
      <c r="J623">
        <v>0.2</v>
      </c>
      <c r="K623">
        <v>0.18</v>
      </c>
      <c r="L623">
        <v>0.02</v>
      </c>
      <c r="M623">
        <v>0</v>
      </c>
      <c r="N623">
        <v>1</v>
      </c>
      <c r="O623">
        <v>4.8000000000000001E-2</v>
      </c>
      <c r="P623">
        <v>3.4000000000000002E-2</v>
      </c>
      <c r="Q623">
        <v>4.2999999999999997E-2</v>
      </c>
      <c r="R623">
        <v>0.223</v>
      </c>
      <c r="S623">
        <v>800</v>
      </c>
      <c r="T623">
        <v>4.7799999999999995E-2</v>
      </c>
      <c r="X623">
        <v>363636</v>
      </c>
      <c r="Y623">
        <v>0</v>
      </c>
      <c r="Z623">
        <v>0.69588741754711436</v>
      </c>
      <c r="AA623">
        <v>0</v>
      </c>
      <c r="AB623">
        <v>1623</v>
      </c>
      <c r="AC623">
        <v>18000</v>
      </c>
      <c r="AD623">
        <v>980.78720877621868</v>
      </c>
      <c r="AE623">
        <v>980.78720877621868</v>
      </c>
      <c r="AF623">
        <v>14.558314174625826</v>
      </c>
      <c r="AG623">
        <v>95.0730615961496</v>
      </c>
      <c r="AI623">
        <v>6.7472465542108466</v>
      </c>
      <c r="AJ623">
        <v>851.71039256115341</v>
      </c>
      <c r="AM623">
        <v>0.567177596118422</v>
      </c>
    </row>
    <row r="624" spans="1:39" x14ac:dyDescent="0.35">
      <c r="A624">
        <v>0.31099999999996575</v>
      </c>
      <c r="B624">
        <v>0.68900000000003425</v>
      </c>
      <c r="C624">
        <v>-4.9999999999994493E-4</v>
      </c>
      <c r="D624">
        <v>0.6</v>
      </c>
      <c r="E624">
        <v>0.2</v>
      </c>
      <c r="F624">
        <v>0.18</v>
      </c>
      <c r="G624">
        <v>0.02</v>
      </c>
      <c r="H624">
        <v>1</v>
      </c>
      <c r="I624">
        <v>0.6</v>
      </c>
      <c r="J624">
        <v>0.2</v>
      </c>
      <c r="K624">
        <v>0.18</v>
      </c>
      <c r="L624">
        <v>0.02</v>
      </c>
      <c r="M624">
        <v>0</v>
      </c>
      <c r="N624">
        <v>1</v>
      </c>
      <c r="O624">
        <v>4.8000000000000001E-2</v>
      </c>
      <c r="P624">
        <v>3.4000000000000002E-2</v>
      </c>
      <c r="Q624">
        <v>4.2999999999999997E-2</v>
      </c>
      <c r="R624">
        <v>0.223</v>
      </c>
      <c r="S624">
        <v>800</v>
      </c>
      <c r="T624">
        <v>4.7799999999999995E-2</v>
      </c>
      <c r="X624">
        <v>363636</v>
      </c>
      <c r="Y624">
        <v>0</v>
      </c>
      <c r="Z624">
        <v>0.6859780433286754</v>
      </c>
      <c r="AA624">
        <v>0</v>
      </c>
      <c r="AB624">
        <v>1623</v>
      </c>
      <c r="AC624">
        <v>18000</v>
      </c>
      <c r="AD624">
        <v>980.78720877621868</v>
      </c>
      <c r="AE624">
        <v>980.78720877621868</v>
      </c>
      <c r="AF624">
        <v>14.351005090558067</v>
      </c>
      <c r="AG624">
        <v>94.943283370256367</v>
      </c>
      <c r="AI624">
        <v>6.7474676839005188</v>
      </c>
      <c r="AJ624">
        <v>851.89875184109803</v>
      </c>
      <c r="AM624">
        <v>0.56650576164026123</v>
      </c>
    </row>
    <row r="625" spans="1:39" x14ac:dyDescent="0.35">
      <c r="A625">
        <v>0.31149999999996569</v>
      </c>
      <c r="B625">
        <v>0.68850000000003431</v>
      </c>
      <c r="C625">
        <v>-4.9999999999994493E-4</v>
      </c>
      <c r="D625">
        <v>0.6</v>
      </c>
      <c r="E625">
        <v>0.2</v>
      </c>
      <c r="F625">
        <v>0.18</v>
      </c>
      <c r="G625">
        <v>0.02</v>
      </c>
      <c r="H625">
        <v>1</v>
      </c>
      <c r="I625">
        <v>0.6</v>
      </c>
      <c r="J625">
        <v>0.2</v>
      </c>
      <c r="K625">
        <v>0.18</v>
      </c>
      <c r="L625">
        <v>0.02</v>
      </c>
      <c r="M625">
        <v>0</v>
      </c>
      <c r="N625">
        <v>1</v>
      </c>
      <c r="O625">
        <v>4.8000000000000001E-2</v>
      </c>
      <c r="P625">
        <v>3.4000000000000002E-2</v>
      </c>
      <c r="Q625">
        <v>4.2999999999999997E-2</v>
      </c>
      <c r="R625">
        <v>0.223</v>
      </c>
      <c r="S625">
        <v>800</v>
      </c>
      <c r="T625">
        <v>4.7799999999999995E-2</v>
      </c>
      <c r="X625">
        <v>363636</v>
      </c>
      <c r="Y625">
        <v>0</v>
      </c>
      <c r="Z625">
        <v>0.67620278999575922</v>
      </c>
      <c r="AA625">
        <v>0</v>
      </c>
      <c r="AB625">
        <v>1623</v>
      </c>
      <c r="AC625">
        <v>18000</v>
      </c>
      <c r="AD625">
        <v>980.78720877621868</v>
      </c>
      <c r="AE625">
        <v>980.78720877621868</v>
      </c>
      <c r="AF625">
        <v>14.146501882756469</v>
      </c>
      <c r="AG625">
        <v>94.813593512331011</v>
      </c>
      <c r="AI625">
        <v>6.7476858206555077</v>
      </c>
      <c r="AJ625">
        <v>852.08460254010106</v>
      </c>
      <c r="AM625">
        <v>0.56583551688480416</v>
      </c>
    </row>
    <row r="626" spans="1:39" x14ac:dyDescent="0.35">
      <c r="A626">
        <v>0.31199999999996564</v>
      </c>
      <c r="B626">
        <v>0.68800000000003436</v>
      </c>
      <c r="C626">
        <v>-4.9999999999994493E-4</v>
      </c>
      <c r="D626">
        <v>0.6</v>
      </c>
      <c r="E626">
        <v>0.2</v>
      </c>
      <c r="F626">
        <v>0.18</v>
      </c>
      <c r="G626">
        <v>0.02</v>
      </c>
      <c r="H626">
        <v>1</v>
      </c>
      <c r="I626">
        <v>0.6</v>
      </c>
      <c r="J626">
        <v>0.2</v>
      </c>
      <c r="K626">
        <v>0.18</v>
      </c>
      <c r="L626">
        <v>0.02</v>
      </c>
      <c r="M626">
        <v>0</v>
      </c>
      <c r="N626">
        <v>1</v>
      </c>
      <c r="O626">
        <v>4.8000000000000001E-2</v>
      </c>
      <c r="P626">
        <v>3.4000000000000002E-2</v>
      </c>
      <c r="Q626">
        <v>4.2999999999999997E-2</v>
      </c>
      <c r="R626">
        <v>0.223</v>
      </c>
      <c r="S626">
        <v>800</v>
      </c>
      <c r="T626">
        <v>4.7799999999999995E-2</v>
      </c>
      <c r="X626">
        <v>363636</v>
      </c>
      <c r="Y626">
        <v>0</v>
      </c>
      <c r="Z626">
        <v>0.66655993696827109</v>
      </c>
      <c r="AA626">
        <v>0</v>
      </c>
      <c r="AB626">
        <v>1623</v>
      </c>
      <c r="AC626">
        <v>18000</v>
      </c>
      <c r="AD626">
        <v>980.78720877621868</v>
      </c>
      <c r="AE626">
        <v>980.78720877621868</v>
      </c>
      <c r="AF626">
        <v>13.944768555821573</v>
      </c>
      <c r="AG626">
        <v>94.683996036439154</v>
      </c>
      <c r="AI626">
        <v>6.7479010028709041</v>
      </c>
      <c r="AJ626">
        <v>852.26797572119688</v>
      </c>
      <c r="AM626">
        <v>0.56516685621621654</v>
      </c>
    </row>
    <row r="627" spans="1:39" x14ac:dyDescent="0.35">
      <c r="A627">
        <v>0.31249999999996558</v>
      </c>
      <c r="B627">
        <v>0.68750000000003442</v>
      </c>
      <c r="C627">
        <v>-4.9999999999994493E-4</v>
      </c>
      <c r="D627">
        <v>0.6</v>
      </c>
      <c r="E627">
        <v>0.2</v>
      </c>
      <c r="F627">
        <v>0.18</v>
      </c>
      <c r="G627">
        <v>0.02</v>
      </c>
      <c r="H627">
        <v>1</v>
      </c>
      <c r="I627">
        <v>0.6</v>
      </c>
      <c r="J627">
        <v>0.2</v>
      </c>
      <c r="K627">
        <v>0.18</v>
      </c>
      <c r="L627">
        <v>0.02</v>
      </c>
      <c r="M627">
        <v>0</v>
      </c>
      <c r="N627">
        <v>1</v>
      </c>
      <c r="O627">
        <v>4.8000000000000001E-2</v>
      </c>
      <c r="P627">
        <v>3.4000000000000002E-2</v>
      </c>
      <c r="Q627">
        <v>4.2999999999999997E-2</v>
      </c>
      <c r="R627">
        <v>0.223</v>
      </c>
      <c r="S627">
        <v>800</v>
      </c>
      <c r="T627">
        <v>4.7799999999999995E-2</v>
      </c>
      <c r="X627">
        <v>363636</v>
      </c>
      <c r="Y627">
        <v>0</v>
      </c>
      <c r="Z627">
        <v>0.65704778452194534</v>
      </c>
      <c r="AA627">
        <v>0</v>
      </c>
      <c r="AB627">
        <v>1623</v>
      </c>
      <c r="AC627">
        <v>18000</v>
      </c>
      <c r="AD627">
        <v>980.78720877621868</v>
      </c>
      <c r="AE627">
        <v>980.78720877621868</v>
      </c>
      <c r="AF627">
        <v>13.745769550668314</v>
      </c>
      <c r="AG627">
        <v>94.55449487406193</v>
      </c>
      <c r="AI627">
        <v>6.7481132684764011</v>
      </c>
      <c r="AJ627">
        <v>852.44890210065341</v>
      </c>
      <c r="AM627">
        <v>0.56449977402527285</v>
      </c>
    </row>
    <row r="628" spans="1:39" x14ac:dyDescent="0.35">
      <c r="A628">
        <v>0.31299999999996553</v>
      </c>
      <c r="B628">
        <v>0.68700000000003447</v>
      </c>
      <c r="C628">
        <v>-4.9999999999994493E-4</v>
      </c>
      <c r="D628">
        <v>0.6</v>
      </c>
      <c r="E628">
        <v>0.2</v>
      </c>
      <c r="F628">
        <v>0.18</v>
      </c>
      <c r="G628">
        <v>0.02</v>
      </c>
      <c r="H628">
        <v>1</v>
      </c>
      <c r="I628">
        <v>0.6</v>
      </c>
      <c r="J628">
        <v>0.2</v>
      </c>
      <c r="K628">
        <v>0.18</v>
      </c>
      <c r="L628">
        <v>0.02</v>
      </c>
      <c r="M628">
        <v>0</v>
      </c>
      <c r="N628">
        <v>1</v>
      </c>
      <c r="O628">
        <v>4.8000000000000001E-2</v>
      </c>
      <c r="P628">
        <v>3.4000000000000002E-2</v>
      </c>
      <c r="Q628">
        <v>4.2999999999999997E-2</v>
      </c>
      <c r="R628">
        <v>0.223</v>
      </c>
      <c r="S628">
        <v>800</v>
      </c>
      <c r="T628">
        <v>4.7799999999999995E-2</v>
      </c>
      <c r="X628">
        <v>363636</v>
      </c>
      <c r="Y628">
        <v>0</v>
      </c>
      <c r="Z628">
        <v>0.64766465355031344</v>
      </c>
      <c r="AA628">
        <v>0</v>
      </c>
      <c r="AB628">
        <v>1623</v>
      </c>
      <c r="AC628">
        <v>18000</v>
      </c>
      <c r="AD628">
        <v>980.78720877621868</v>
      </c>
      <c r="AE628">
        <v>980.78720877621868</v>
      </c>
      <c r="AF628">
        <v>13.549469739546305</v>
      </c>
      <c r="AG628">
        <v>94.425093875444503</v>
      </c>
      <c r="AI628">
        <v>6.7483226549415978</v>
      </c>
      <c r="AJ628">
        <v>852.62741205115663</v>
      </c>
      <c r="AM628">
        <v>0.56383426472919906</v>
      </c>
    </row>
    <row r="629" spans="1:39" x14ac:dyDescent="0.35">
      <c r="A629">
        <v>0.31349999999996547</v>
      </c>
      <c r="B629">
        <v>0.68650000000003453</v>
      </c>
      <c r="C629">
        <v>-4.9999999999994493E-4</v>
      </c>
      <c r="D629">
        <v>0.6</v>
      </c>
      <c r="E629">
        <v>0.2</v>
      </c>
      <c r="F629">
        <v>0.18</v>
      </c>
      <c r="G629">
        <v>0.02</v>
      </c>
      <c r="H629">
        <v>1</v>
      </c>
      <c r="I629">
        <v>0.6</v>
      </c>
      <c r="J629">
        <v>0.2</v>
      </c>
      <c r="K629">
        <v>0.18</v>
      </c>
      <c r="L629">
        <v>0.02</v>
      </c>
      <c r="M629">
        <v>0</v>
      </c>
      <c r="N629">
        <v>1</v>
      </c>
      <c r="O629">
        <v>4.8000000000000001E-2</v>
      </c>
      <c r="P629">
        <v>3.4000000000000002E-2</v>
      </c>
      <c r="Q629">
        <v>4.2999999999999997E-2</v>
      </c>
      <c r="R629">
        <v>0.223</v>
      </c>
      <c r="S629">
        <v>800</v>
      </c>
      <c r="T629">
        <v>4.7799999999999995E-2</v>
      </c>
      <c r="X629">
        <v>363636</v>
      </c>
      <c r="Y629">
        <v>0</v>
      </c>
      <c r="Z629">
        <v>0.63840888532922013</v>
      </c>
      <c r="AA629">
        <v>0</v>
      </c>
      <c r="AB629">
        <v>1623</v>
      </c>
      <c r="AC629">
        <v>18000</v>
      </c>
      <c r="AD629">
        <v>980.78720877621868</v>
      </c>
      <c r="AE629">
        <v>980.78720877621868</v>
      </c>
      <c r="AF629">
        <v>13.355834421113395</v>
      </c>
      <c r="AG629">
        <v>94.295796810924031</v>
      </c>
      <c r="AI629">
        <v>6.7485291992812595</v>
      </c>
      <c r="AJ629">
        <v>852.80353560499168</v>
      </c>
      <c r="AM629">
        <v>0.56317032277151713</v>
      </c>
    </row>
    <row r="630" spans="1:39" x14ac:dyDescent="0.35">
      <c r="A630">
        <v>0.31399999999996542</v>
      </c>
      <c r="B630">
        <v>0.68600000000003458</v>
      </c>
      <c r="C630">
        <v>-4.9999999999994493E-4</v>
      </c>
      <c r="D630">
        <v>0.6</v>
      </c>
      <c r="E630">
        <v>0.2</v>
      </c>
      <c r="F630">
        <v>0.18</v>
      </c>
      <c r="G630">
        <v>0.02</v>
      </c>
      <c r="H630">
        <v>1</v>
      </c>
      <c r="I630">
        <v>0.6</v>
      </c>
      <c r="J630">
        <v>0.2</v>
      </c>
      <c r="K630">
        <v>0.18</v>
      </c>
      <c r="L630">
        <v>0.02</v>
      </c>
      <c r="M630">
        <v>0</v>
      </c>
      <c r="N630">
        <v>1</v>
      </c>
      <c r="O630">
        <v>4.8000000000000001E-2</v>
      </c>
      <c r="P630">
        <v>3.4000000000000002E-2</v>
      </c>
      <c r="Q630">
        <v>4.2999999999999997E-2</v>
      </c>
      <c r="R630">
        <v>0.223</v>
      </c>
      <c r="S630">
        <v>800</v>
      </c>
      <c r="T630">
        <v>4.7799999999999995E-2</v>
      </c>
      <c r="X630">
        <v>363636</v>
      </c>
      <c r="Y630">
        <v>0</v>
      </c>
      <c r="Z630">
        <v>0.62927884128386247</v>
      </c>
      <c r="AA630">
        <v>0</v>
      </c>
      <c r="AB630">
        <v>1623</v>
      </c>
      <c r="AC630">
        <v>18000</v>
      </c>
      <c r="AD630">
        <v>980.78720877621868</v>
      </c>
      <c r="AE630">
        <v>980.78720877621868</v>
      </c>
      <c r="AF630">
        <v>13.164829315561978</v>
      </c>
      <c r="AG630">
        <v>94.166607372237152</v>
      </c>
      <c r="AI630">
        <v>6.748732938060515</v>
      </c>
      <c r="AJ630">
        <v>852.97730245720265</v>
      </c>
      <c r="AM630">
        <v>0.56250794262189052</v>
      </c>
    </row>
    <row r="631" spans="1:39" x14ac:dyDescent="0.35">
      <c r="A631">
        <v>0.31449999999996536</v>
      </c>
      <c r="B631">
        <v>0.68550000000003464</v>
      </c>
      <c r="C631">
        <v>-4.9999999999994493E-4</v>
      </c>
      <c r="D631">
        <v>0.6</v>
      </c>
      <c r="E631">
        <v>0.2</v>
      </c>
      <c r="F631">
        <v>0.18</v>
      </c>
      <c r="G631">
        <v>0.02</v>
      </c>
      <c r="H631">
        <v>1</v>
      </c>
      <c r="I631">
        <v>0.6</v>
      </c>
      <c r="J631">
        <v>0.2</v>
      </c>
      <c r="K631">
        <v>0.18</v>
      </c>
      <c r="L631">
        <v>0.02</v>
      </c>
      <c r="M631">
        <v>0</v>
      </c>
      <c r="N631">
        <v>1</v>
      </c>
      <c r="O631">
        <v>4.8000000000000001E-2</v>
      </c>
      <c r="P631">
        <v>3.4000000000000002E-2</v>
      </c>
      <c r="Q631">
        <v>4.2999999999999997E-2</v>
      </c>
      <c r="R631">
        <v>0.223</v>
      </c>
      <c r="S631">
        <v>800</v>
      </c>
      <c r="T631">
        <v>4.7799999999999995E-2</v>
      </c>
      <c r="X631">
        <v>363636</v>
      </c>
      <c r="Y631">
        <v>0</v>
      </c>
      <c r="Z631">
        <v>0.62027290275832514</v>
      </c>
      <c r="AA631">
        <v>0</v>
      </c>
      <c r="AB631">
        <v>1623</v>
      </c>
      <c r="AC631">
        <v>18000</v>
      </c>
      <c r="AD631">
        <v>980.78720877621868</v>
      </c>
      <c r="AE631">
        <v>980.78720877621868</v>
      </c>
      <c r="AF631">
        <v>12.976420559797598</v>
      </c>
      <c r="AG631">
        <v>94.037529173807201</v>
      </c>
      <c r="AI631">
        <v>6.748933907399997</v>
      </c>
      <c r="AJ631">
        <v>853.14874196873632</v>
      </c>
      <c r="AM631">
        <v>0.56184711877596993</v>
      </c>
    </row>
    <row r="632" spans="1:39" x14ac:dyDescent="0.35">
      <c r="A632">
        <v>0.31499999999996531</v>
      </c>
      <c r="B632">
        <v>0.68500000000003469</v>
      </c>
      <c r="C632">
        <v>-4.9999999999994493E-4</v>
      </c>
      <c r="D632">
        <v>0.6</v>
      </c>
      <c r="E632">
        <v>0.2</v>
      </c>
      <c r="F632">
        <v>0.18</v>
      </c>
      <c r="G632">
        <v>0.02</v>
      </c>
      <c r="H632">
        <v>1</v>
      </c>
      <c r="I632">
        <v>0.6</v>
      </c>
      <c r="J632">
        <v>0.2</v>
      </c>
      <c r="K632">
        <v>0.18</v>
      </c>
      <c r="L632">
        <v>0.02</v>
      </c>
      <c r="M632">
        <v>0</v>
      </c>
      <c r="N632">
        <v>1</v>
      </c>
      <c r="O632">
        <v>4.8000000000000001E-2</v>
      </c>
      <c r="P632">
        <v>3.4000000000000002E-2</v>
      </c>
      <c r="Q632">
        <v>4.2999999999999997E-2</v>
      </c>
      <c r="R632">
        <v>0.223</v>
      </c>
      <c r="S632">
        <v>800</v>
      </c>
      <c r="T632">
        <v>4.7799999999999995E-2</v>
      </c>
      <c r="X632">
        <v>363636</v>
      </c>
      <c r="Y632">
        <v>0</v>
      </c>
      <c r="Z632">
        <v>0.61138947078758865</v>
      </c>
      <c r="AA632">
        <v>0</v>
      </c>
      <c r="AB632">
        <v>1623</v>
      </c>
      <c r="AC632">
        <v>18000</v>
      </c>
      <c r="AD632">
        <v>980.78720877621868</v>
      </c>
      <c r="AE632">
        <v>980.78720877621868</v>
      </c>
      <c r="AF632">
        <v>12.79057470266922</v>
      </c>
      <c r="AG632">
        <v>93.908565754011747</v>
      </c>
      <c r="AI632">
        <v>6.7491321429809341</v>
      </c>
      <c r="AJ632">
        <v>853.31788316957443</v>
      </c>
      <c r="AM632">
        <v>0.56118784575524205</v>
      </c>
    </row>
    <row r="633" spans="1:39" x14ac:dyDescent="0.35">
      <c r="A633">
        <v>0.31549999999996525</v>
      </c>
      <c r="B633">
        <v>0.68450000000003475</v>
      </c>
      <c r="C633">
        <v>-4.9999999999994493E-4</v>
      </c>
      <c r="D633">
        <v>0.6</v>
      </c>
      <c r="E633">
        <v>0.2</v>
      </c>
      <c r="F633">
        <v>0.18</v>
      </c>
      <c r="G633">
        <v>0.02</v>
      </c>
      <c r="H633">
        <v>1</v>
      </c>
      <c r="I633">
        <v>0.6</v>
      </c>
      <c r="J633">
        <v>0.2</v>
      </c>
      <c r="K633">
        <v>0.18</v>
      </c>
      <c r="L633">
        <v>0.02</v>
      </c>
      <c r="M633">
        <v>0</v>
      </c>
      <c r="N633">
        <v>1</v>
      </c>
      <c r="O633">
        <v>4.8000000000000001E-2</v>
      </c>
      <c r="P633">
        <v>3.4000000000000002E-2</v>
      </c>
      <c r="Q633">
        <v>4.2999999999999997E-2</v>
      </c>
      <c r="R633">
        <v>0.223</v>
      </c>
      <c r="S633">
        <v>800</v>
      </c>
      <c r="T633">
        <v>4.7799999999999995E-2</v>
      </c>
      <c r="X633">
        <v>363636</v>
      </c>
      <c r="Y633">
        <v>0</v>
      </c>
      <c r="Z633">
        <v>0.60262696587198517</v>
      </c>
      <c r="AA633">
        <v>0</v>
      </c>
      <c r="AB633">
        <v>1623</v>
      </c>
      <c r="AC633">
        <v>18000</v>
      </c>
      <c r="AD633">
        <v>980.78720877621868</v>
      </c>
      <c r="AE633">
        <v>980.78720877621868</v>
      </c>
      <c r="AF633">
        <v>12.607258700250735</v>
      </c>
      <c r="AG633">
        <v>93.77972057643052</v>
      </c>
      <c r="AI633">
        <v>6.7493276800501798</v>
      </c>
      <c r="AJ633">
        <v>853.48475476184376</v>
      </c>
      <c r="AM633">
        <v>0.5605301181068767</v>
      </c>
    </row>
    <row r="634" spans="1:39" x14ac:dyDescent="0.35">
      <c r="A634">
        <v>0.3159999999999652</v>
      </c>
      <c r="B634">
        <v>0.6840000000000348</v>
      </c>
      <c r="C634">
        <v>-4.9999999999994493E-4</v>
      </c>
      <c r="D634">
        <v>0.6</v>
      </c>
      <c r="E634">
        <v>0.2</v>
      </c>
      <c r="F634">
        <v>0.18</v>
      </c>
      <c r="G634">
        <v>0.02</v>
      </c>
      <c r="H634">
        <v>1</v>
      </c>
      <c r="I634">
        <v>0.6</v>
      </c>
      <c r="J634">
        <v>0.2</v>
      </c>
      <c r="K634">
        <v>0.18</v>
      </c>
      <c r="L634">
        <v>0.02</v>
      </c>
      <c r="M634">
        <v>0</v>
      </c>
      <c r="N634">
        <v>1</v>
      </c>
      <c r="O634">
        <v>4.8000000000000001E-2</v>
      </c>
      <c r="P634">
        <v>3.4000000000000002E-2</v>
      </c>
      <c r="Q634">
        <v>4.2999999999999997E-2</v>
      </c>
      <c r="R634">
        <v>0.223</v>
      </c>
      <c r="S634">
        <v>800</v>
      </c>
      <c r="T634">
        <v>4.7799999999999995E-2</v>
      </c>
      <c r="X634">
        <v>363636</v>
      </c>
      <c r="Y634">
        <v>0</v>
      </c>
      <c r="Z634">
        <v>0.59398382775407632</v>
      </c>
      <c r="AA634">
        <v>0</v>
      </c>
      <c r="AB634">
        <v>1623</v>
      </c>
      <c r="AC634">
        <v>18000</v>
      </c>
      <c r="AD634">
        <v>980.78720877621868</v>
      </c>
      <c r="AE634">
        <v>980.78720877621868</v>
      </c>
      <c r="AF634">
        <v>12.426439911173146</v>
      </c>
      <c r="AG634">
        <v>93.650997031074112</v>
      </c>
      <c r="AI634">
        <v>6.7495205534251959</v>
      </c>
      <c r="AJ634">
        <v>853.64938512291576</v>
      </c>
      <c r="AM634">
        <v>0.5598739304035778</v>
      </c>
    </row>
    <row r="635" spans="1:39" x14ac:dyDescent="0.35">
      <c r="A635">
        <v>0.31649999999996514</v>
      </c>
      <c r="B635">
        <v>0.68350000000003486</v>
      </c>
      <c r="C635">
        <v>-4.9999999999994493E-4</v>
      </c>
      <c r="D635">
        <v>0.6</v>
      </c>
      <c r="E635">
        <v>0.2</v>
      </c>
      <c r="F635">
        <v>0.18</v>
      </c>
      <c r="G635">
        <v>0.02</v>
      </c>
      <c r="H635">
        <v>1</v>
      </c>
      <c r="I635">
        <v>0.6</v>
      </c>
      <c r="J635">
        <v>0.2</v>
      </c>
      <c r="K635">
        <v>0.18</v>
      </c>
      <c r="L635">
        <v>0.02</v>
      </c>
      <c r="M635">
        <v>0</v>
      </c>
      <c r="N635">
        <v>1</v>
      </c>
      <c r="O635">
        <v>4.8000000000000001E-2</v>
      </c>
      <c r="P635">
        <v>3.4000000000000002E-2</v>
      </c>
      <c r="Q635">
        <v>4.2999999999999997E-2</v>
      </c>
      <c r="R635">
        <v>0.223</v>
      </c>
      <c r="S635">
        <v>800</v>
      </c>
      <c r="T635">
        <v>4.7799999999999995E-2</v>
      </c>
      <c r="X635">
        <v>363636</v>
      </c>
      <c r="Y635">
        <v>0</v>
      </c>
      <c r="Z635">
        <v>0.5854585151979308</v>
      </c>
      <c r="AA635">
        <v>0</v>
      </c>
      <c r="AB635">
        <v>1623</v>
      </c>
      <c r="AC635">
        <v>18000</v>
      </c>
      <c r="AD635">
        <v>980.78720877621868</v>
      </c>
      <c r="AE635">
        <v>980.78720877621868</v>
      </c>
      <c r="AF635">
        <v>12.248086092006922</v>
      </c>
      <c r="AG635">
        <v>93.522398435593757</v>
      </c>
      <c r="AI635">
        <v>6.7497107974989738</v>
      </c>
      <c r="AJ635">
        <v>853.81180230848327</v>
      </c>
      <c r="AM635">
        <v>0.55921927724343334</v>
      </c>
    </row>
    <row r="636" spans="1:39" x14ac:dyDescent="0.35">
      <c r="A636">
        <v>0.31699999999996509</v>
      </c>
      <c r="B636">
        <v>0.68300000000003491</v>
      </c>
      <c r="C636">
        <v>-4.9999999999994493E-4</v>
      </c>
      <c r="D636">
        <v>0.6</v>
      </c>
      <c r="E636">
        <v>0.2</v>
      </c>
      <c r="F636">
        <v>0.18</v>
      </c>
      <c r="G636">
        <v>0.02</v>
      </c>
      <c r="H636">
        <v>1</v>
      </c>
      <c r="I636">
        <v>0.6</v>
      </c>
      <c r="J636">
        <v>0.2</v>
      </c>
      <c r="K636">
        <v>0.18</v>
      </c>
      <c r="L636">
        <v>0.02</v>
      </c>
      <c r="M636">
        <v>0</v>
      </c>
      <c r="N636">
        <v>1</v>
      </c>
      <c r="O636">
        <v>4.8000000000000001E-2</v>
      </c>
      <c r="P636">
        <v>3.4000000000000002E-2</v>
      </c>
      <c r="Q636">
        <v>4.2999999999999997E-2</v>
      </c>
      <c r="R636">
        <v>0.223</v>
      </c>
      <c r="S636">
        <v>800</v>
      </c>
      <c r="T636">
        <v>4.7799999999999995E-2</v>
      </c>
      <c r="X636">
        <v>363636</v>
      </c>
      <c r="Y636">
        <v>0</v>
      </c>
      <c r="Z636">
        <v>0.57704950577077541</v>
      </c>
      <c r="AA636">
        <v>0</v>
      </c>
      <c r="AB636">
        <v>1623</v>
      </c>
      <c r="AC636">
        <v>18000</v>
      </c>
      <c r="AD636">
        <v>980.78720877621868</v>
      </c>
      <c r="AE636">
        <v>980.78720877621868</v>
      </c>
      <c r="AF636">
        <v>12.072165392694048</v>
      </c>
      <c r="AG636">
        <v>93.39392803647246</v>
      </c>
      <c r="AI636">
        <v>6.7498984462449068</v>
      </c>
      <c r="AJ636">
        <v>853.9720340556222</v>
      </c>
      <c r="AM636">
        <v>0.55856615324976733</v>
      </c>
    </row>
    <row r="637" spans="1:39" x14ac:dyDescent="0.35">
      <c r="A637">
        <v>0.31749999999996503</v>
      </c>
      <c r="B637">
        <v>0.68250000000003497</v>
      </c>
      <c r="C637">
        <v>-4.9999999999994493E-4</v>
      </c>
      <c r="D637">
        <v>0.6</v>
      </c>
      <c r="E637">
        <v>0.2</v>
      </c>
      <c r="F637">
        <v>0.18</v>
      </c>
      <c r="G637">
        <v>0.02</v>
      </c>
      <c r="H637">
        <v>1</v>
      </c>
      <c r="I637">
        <v>0.6</v>
      </c>
      <c r="J637">
        <v>0.2</v>
      </c>
      <c r="K637">
        <v>0.18</v>
      </c>
      <c r="L637">
        <v>0.02</v>
      </c>
      <c r="M637">
        <v>0</v>
      </c>
      <c r="N637">
        <v>1</v>
      </c>
      <c r="O637">
        <v>4.8000000000000001E-2</v>
      </c>
      <c r="P637">
        <v>3.4000000000000002E-2</v>
      </c>
      <c r="Q637">
        <v>4.2999999999999997E-2</v>
      </c>
      <c r="R637">
        <v>0.223</v>
      </c>
      <c r="S637">
        <v>800</v>
      </c>
      <c r="T637">
        <v>4.7799999999999995E-2</v>
      </c>
      <c r="X637">
        <v>363636</v>
      </c>
      <c r="Y637">
        <v>0</v>
      </c>
      <c r="Z637">
        <v>0.56875529562699767</v>
      </c>
      <c r="AA637">
        <v>0</v>
      </c>
      <c r="AB637">
        <v>1623</v>
      </c>
      <c r="AC637">
        <v>18000</v>
      </c>
      <c r="AD637">
        <v>980.78720877621868</v>
      </c>
      <c r="AE637">
        <v>980.78720877621868</v>
      </c>
      <c r="AF637">
        <v>11.898646352029241</v>
      </c>
      <c r="AG637">
        <v>93.265589010197758</v>
      </c>
      <c r="AI637">
        <v>6.7500835332216162</v>
      </c>
      <c r="AJ637">
        <v>854.13010778584317</v>
      </c>
      <c r="AM637">
        <v>0.55791455307099247</v>
      </c>
    </row>
    <row r="638" spans="1:39" x14ac:dyDescent="0.35">
      <c r="A638">
        <v>0.31799999999996498</v>
      </c>
      <c r="B638">
        <v>0.68200000000003502</v>
      </c>
      <c r="C638">
        <v>-4.9999999999994493E-4</v>
      </c>
      <c r="D638">
        <v>0.6</v>
      </c>
      <c r="E638">
        <v>0.2</v>
      </c>
      <c r="F638">
        <v>0.18</v>
      </c>
      <c r="G638">
        <v>0.02</v>
      </c>
      <c r="H638">
        <v>1</v>
      </c>
      <c r="I638">
        <v>0.6</v>
      </c>
      <c r="J638">
        <v>0.2</v>
      </c>
      <c r="K638">
        <v>0.18</v>
      </c>
      <c r="L638">
        <v>0.02</v>
      </c>
      <c r="M638">
        <v>0</v>
      </c>
      <c r="N638">
        <v>1</v>
      </c>
      <c r="O638">
        <v>4.8000000000000001E-2</v>
      </c>
      <c r="P638">
        <v>3.4000000000000002E-2</v>
      </c>
      <c r="Q638">
        <v>4.2999999999999997E-2</v>
      </c>
      <c r="R638">
        <v>0.223</v>
      </c>
      <c r="S638">
        <v>800</v>
      </c>
      <c r="T638">
        <v>4.7799999999999995E-2</v>
      </c>
      <c r="X638">
        <v>363636</v>
      </c>
      <c r="Y638">
        <v>0</v>
      </c>
      <c r="Z638">
        <v>0.56057439929447495</v>
      </c>
      <c r="AA638">
        <v>0</v>
      </c>
      <c r="AB638">
        <v>1623</v>
      </c>
      <c r="AC638">
        <v>18000</v>
      </c>
      <c r="AD638">
        <v>980.78720877621868</v>
      </c>
      <c r="AE638">
        <v>980.78720877621868</v>
      </c>
      <c r="AF638">
        <v>11.727497893189852</v>
      </c>
      <c r="AG638">
        <v>93.1373844644163</v>
      </c>
      <c r="AI638">
        <v>6.7502660915777115</v>
      </c>
      <c r="AJ638">
        <v>854.28605060811151</v>
      </c>
      <c r="AM638">
        <v>0.55726447138046442</v>
      </c>
    </row>
    <row r="639" spans="1:39" x14ac:dyDescent="0.35">
      <c r="A639">
        <v>0.31849999999996492</v>
      </c>
      <c r="B639">
        <v>0.68150000000003508</v>
      </c>
      <c r="C639">
        <v>-4.9999999999994493E-4</v>
      </c>
      <c r="D639">
        <v>0.6</v>
      </c>
      <c r="E639">
        <v>0.2</v>
      </c>
      <c r="F639">
        <v>0.18</v>
      </c>
      <c r="G639">
        <v>0.02</v>
      </c>
      <c r="H639">
        <v>1</v>
      </c>
      <c r="I639">
        <v>0.6</v>
      </c>
      <c r="J639">
        <v>0.2</v>
      </c>
      <c r="K639">
        <v>0.18</v>
      </c>
      <c r="L639">
        <v>0.02</v>
      </c>
      <c r="M639">
        <v>0</v>
      </c>
      <c r="N639">
        <v>1</v>
      </c>
      <c r="O639">
        <v>4.8000000000000001E-2</v>
      </c>
      <c r="P639">
        <v>3.4000000000000002E-2</v>
      </c>
      <c r="Q639">
        <v>4.2999999999999997E-2</v>
      </c>
      <c r="R639">
        <v>0.223</v>
      </c>
      <c r="S639">
        <v>800</v>
      </c>
      <c r="T639">
        <v>4.7799999999999995E-2</v>
      </c>
      <c r="X639">
        <v>363636</v>
      </c>
      <c r="Y639">
        <v>0</v>
      </c>
      <c r="Z639">
        <v>0.5525053494632074</v>
      </c>
      <c r="AA639">
        <v>0</v>
      </c>
      <c r="AB639">
        <v>1623</v>
      </c>
      <c r="AC639">
        <v>18000</v>
      </c>
      <c r="AD639">
        <v>980.78720877621868</v>
      </c>
      <c r="AE639">
        <v>980.78720877621868</v>
      </c>
      <c r="AF639">
        <v>11.558689319313963</v>
      </c>
      <c r="AG639">
        <v>93.00931743907077</v>
      </c>
      <c r="AI639">
        <v>6.7504461540565126</v>
      </c>
      <c r="AJ639">
        <v>854.43988932186369</v>
      </c>
      <c r="AM639">
        <v>0.55661590287633611</v>
      </c>
    </row>
    <row r="640" spans="1:39" x14ac:dyDescent="0.35">
      <c r="A640">
        <v>0.31899999999996487</v>
      </c>
      <c r="B640">
        <v>0.68100000000003513</v>
      </c>
      <c r="C640">
        <v>-4.9999999999994493E-4</v>
      </c>
      <c r="D640">
        <v>0.6</v>
      </c>
      <c r="E640">
        <v>0.2</v>
      </c>
      <c r="F640">
        <v>0.18</v>
      </c>
      <c r="G640">
        <v>0.02</v>
      </c>
      <c r="H640">
        <v>1</v>
      </c>
      <c r="I640">
        <v>0.6</v>
      </c>
      <c r="J640">
        <v>0.2</v>
      </c>
      <c r="K640">
        <v>0.18</v>
      </c>
      <c r="L640">
        <v>0.02</v>
      </c>
      <c r="M640">
        <v>0</v>
      </c>
      <c r="N640">
        <v>1</v>
      </c>
      <c r="O640">
        <v>4.8000000000000001E-2</v>
      </c>
      <c r="P640">
        <v>3.4000000000000002E-2</v>
      </c>
      <c r="Q640">
        <v>4.2999999999999997E-2</v>
      </c>
      <c r="R640">
        <v>0.223</v>
      </c>
      <c r="S640">
        <v>800</v>
      </c>
      <c r="T640">
        <v>4.7799999999999995E-2</v>
      </c>
      <c r="X640">
        <v>363636</v>
      </c>
      <c r="Y640">
        <v>0</v>
      </c>
      <c r="Z640">
        <v>0.54454669677623146</v>
      </c>
      <c r="AA640">
        <v>0</v>
      </c>
      <c r="AB640">
        <v>1623</v>
      </c>
      <c r="AC640">
        <v>18000</v>
      </c>
      <c r="AD640">
        <v>980.78720877621868</v>
      </c>
      <c r="AE640">
        <v>980.78720877621868</v>
      </c>
      <c r="AF640">
        <v>11.392190309126182</v>
      </c>
      <c r="AG640">
        <v>92.881390907519133</v>
      </c>
      <c r="AI640">
        <v>6.7506237530007125</v>
      </c>
      <c r="AJ640">
        <v>854.59165041999597</v>
      </c>
      <c r="AM640">
        <v>0.55596884228141408</v>
      </c>
    </row>
    <row r="641" spans="1:39" x14ac:dyDescent="0.35">
      <c r="A641">
        <v>0.31949999999996481</v>
      </c>
      <c r="B641">
        <v>0.68050000000003519</v>
      </c>
      <c r="C641">
        <v>-4.9999999999994493E-4</v>
      </c>
      <c r="D641">
        <v>0.6</v>
      </c>
      <c r="E641">
        <v>0.2</v>
      </c>
      <c r="F641">
        <v>0.18</v>
      </c>
      <c r="G641">
        <v>0.02</v>
      </c>
      <c r="H641">
        <v>1</v>
      </c>
      <c r="I641">
        <v>0.6</v>
      </c>
      <c r="J641">
        <v>0.2</v>
      </c>
      <c r="K641">
        <v>0.18</v>
      </c>
      <c r="L641">
        <v>0.02</v>
      </c>
      <c r="M641">
        <v>0</v>
      </c>
      <c r="N641">
        <v>1</v>
      </c>
      <c r="O641">
        <v>4.8000000000000001E-2</v>
      </c>
      <c r="P641">
        <v>3.4000000000000002E-2</v>
      </c>
      <c r="Q641">
        <v>4.2999999999999997E-2</v>
      </c>
      <c r="R641">
        <v>0.223</v>
      </c>
      <c r="S641">
        <v>800</v>
      </c>
      <c r="T641">
        <v>4.7799999999999995E-2</v>
      </c>
      <c r="X641">
        <v>363636</v>
      </c>
      <c r="Y641">
        <v>0</v>
      </c>
      <c r="Z641">
        <v>0.53669700962279077</v>
      </c>
      <c r="AA641">
        <v>0</v>
      </c>
      <c r="AB641">
        <v>1623</v>
      </c>
      <c r="AC641">
        <v>18000</v>
      </c>
      <c r="AD641">
        <v>980.78720877621868</v>
      </c>
      <c r="AE641">
        <v>980.78720877621868</v>
      </c>
      <c r="AF641">
        <v>11.227970912610688</v>
      </c>
      <c r="AG641">
        <v>92.753607777636645</v>
      </c>
      <c r="AI641">
        <v>6.7507989203569965</v>
      </c>
      <c r="AJ641">
        <v>854.74136009184338</v>
      </c>
      <c r="AM641">
        <v>0.55532328434301481</v>
      </c>
    </row>
    <row r="642" spans="1:39" x14ac:dyDescent="0.35">
      <c r="A642">
        <v>0.31999999999996476</v>
      </c>
      <c r="B642">
        <v>0.68000000000003524</v>
      </c>
      <c r="C642">
        <v>-4.9999999999994493E-4</v>
      </c>
      <c r="D642">
        <v>0.6</v>
      </c>
      <c r="E642">
        <v>0.2</v>
      </c>
      <c r="F642">
        <v>0.18</v>
      </c>
      <c r="G642">
        <v>0.02</v>
      </c>
      <c r="H642">
        <v>1</v>
      </c>
      <c r="I642">
        <v>0.6</v>
      </c>
      <c r="J642">
        <v>0.2</v>
      </c>
      <c r="K642">
        <v>0.18</v>
      </c>
      <c r="L642">
        <v>0.02</v>
      </c>
      <c r="M642">
        <v>0</v>
      </c>
      <c r="N642">
        <v>1</v>
      </c>
      <c r="O642">
        <v>4.8000000000000001E-2</v>
      </c>
      <c r="P642">
        <v>3.4000000000000002E-2</v>
      </c>
      <c r="Q642">
        <v>4.2999999999999997E-2</v>
      </c>
      <c r="R642">
        <v>0.223</v>
      </c>
      <c r="S642">
        <v>800</v>
      </c>
      <c r="T642">
        <v>4.7799999999999995E-2</v>
      </c>
      <c r="X642">
        <v>363636</v>
      </c>
      <c r="Y642">
        <v>0</v>
      </c>
      <c r="Z642">
        <v>0.52895487393374196</v>
      </c>
      <c r="AA642">
        <v>0</v>
      </c>
      <c r="AB642">
        <v>1623</v>
      </c>
      <c r="AC642">
        <v>18000</v>
      </c>
      <c r="AD642">
        <v>980.78720877621868</v>
      </c>
      <c r="AE642">
        <v>980.78720877621868</v>
      </c>
      <c r="AF642">
        <v>11.066001546731004</v>
      </c>
      <c r="AG642">
        <v>92.625970892900853</v>
      </c>
      <c r="AI642">
        <v>6.7509716876806012</v>
      </c>
      <c r="AJ642">
        <v>854.88904422612961</v>
      </c>
      <c r="AM642">
        <v>0.5546792238328232</v>
      </c>
    </row>
    <row r="643" spans="1:39" x14ac:dyDescent="0.35">
      <c r="A643">
        <v>0.3204999999999647</v>
      </c>
      <c r="B643">
        <v>0.6795000000000353</v>
      </c>
      <c r="C643">
        <v>-4.9999999999994493E-4</v>
      </c>
      <c r="D643">
        <v>0.6</v>
      </c>
      <c r="E643">
        <v>0.2</v>
      </c>
      <c r="F643">
        <v>0.18</v>
      </c>
      <c r="G643">
        <v>0.02</v>
      </c>
      <c r="H643">
        <v>1</v>
      </c>
      <c r="I643">
        <v>0.6</v>
      </c>
      <c r="J643">
        <v>0.2</v>
      </c>
      <c r="K643">
        <v>0.18</v>
      </c>
      <c r="L643">
        <v>0.02</v>
      </c>
      <c r="M643">
        <v>0</v>
      </c>
      <c r="N643">
        <v>1</v>
      </c>
      <c r="O643">
        <v>4.8000000000000001E-2</v>
      </c>
      <c r="P643">
        <v>3.4000000000000002E-2</v>
      </c>
      <c r="Q643">
        <v>4.2999999999999997E-2</v>
      </c>
      <c r="R643">
        <v>0.223</v>
      </c>
      <c r="S643">
        <v>800</v>
      </c>
      <c r="T643">
        <v>4.7799999999999995E-2</v>
      </c>
      <c r="X643">
        <v>363636</v>
      </c>
      <c r="Y643">
        <v>0</v>
      </c>
      <c r="Z643">
        <v>0.521318892979172</v>
      </c>
      <c r="AA643">
        <v>0</v>
      </c>
      <c r="AB643">
        <v>1623</v>
      </c>
      <c r="AC643">
        <v>18000</v>
      </c>
      <c r="AD643">
        <v>980.78720877621868</v>
      </c>
      <c r="AE643">
        <v>980.78720877621868</v>
      </c>
      <c r="AF643">
        <v>10.906252991196068</v>
      </c>
      <c r="AG643">
        <v>92.49848303345982</v>
      </c>
      <c r="AI643">
        <v>6.7511420861398381</v>
      </c>
      <c r="AJ643">
        <v>855.03472841391238</v>
      </c>
      <c r="AM643">
        <v>0.55403665554675086</v>
      </c>
    </row>
    <row r="644" spans="1:39" x14ac:dyDescent="0.35">
      <c r="A644">
        <v>0.32099999999996465</v>
      </c>
      <c r="B644">
        <v>0.67900000000003535</v>
      </c>
      <c r="C644">
        <v>-4.9999999999994493E-4</v>
      </c>
      <c r="D644">
        <v>0.6</v>
      </c>
      <c r="E644">
        <v>0.2</v>
      </c>
      <c r="F644">
        <v>0.18</v>
      </c>
      <c r="G644">
        <v>0.02</v>
      </c>
      <c r="H644">
        <v>1</v>
      </c>
      <c r="I644">
        <v>0.6</v>
      </c>
      <c r="J644">
        <v>0.2</v>
      </c>
      <c r="K644">
        <v>0.18</v>
      </c>
      <c r="L644">
        <v>0.02</v>
      </c>
      <c r="M644">
        <v>0</v>
      </c>
      <c r="N644">
        <v>1</v>
      </c>
      <c r="O644">
        <v>4.8000000000000001E-2</v>
      </c>
      <c r="P644">
        <v>3.4000000000000002E-2</v>
      </c>
      <c r="Q644">
        <v>4.2999999999999997E-2</v>
      </c>
      <c r="R644">
        <v>0.223</v>
      </c>
      <c r="S644">
        <v>800</v>
      </c>
      <c r="T644">
        <v>4.7799999999999995E-2</v>
      </c>
      <c r="X644">
        <v>363636</v>
      </c>
      <c r="Y644">
        <v>0</v>
      </c>
      <c r="Z644">
        <v>0.51378768716820644</v>
      </c>
      <c r="AA644">
        <v>0</v>
      </c>
      <c r="AB644">
        <v>1623</v>
      </c>
      <c r="AC644">
        <v>18000</v>
      </c>
      <c r="AD644">
        <v>980.78720877621868</v>
      </c>
      <c r="AE644">
        <v>980.78720877621868</v>
      </c>
      <c r="AF644">
        <v>10.748696384272103</v>
      </c>
      <c r="AG644">
        <v>92.371146917183822</v>
      </c>
      <c r="AI644">
        <v>6.7513101465205576</v>
      </c>
      <c r="AJ644">
        <v>855.17843795149952</v>
      </c>
      <c r="AM644">
        <v>0.55339557430479658</v>
      </c>
    </row>
    <row r="645" spans="1:39" x14ac:dyDescent="0.35">
      <c r="A645">
        <v>0.32149999999996459</v>
      </c>
      <c r="B645">
        <v>0.67850000000003541</v>
      </c>
      <c r="C645">
        <v>-4.9999999999994493E-4</v>
      </c>
      <c r="D645">
        <v>0.6</v>
      </c>
      <c r="E645">
        <v>0.2</v>
      </c>
      <c r="F645">
        <v>0.18</v>
      </c>
      <c r="G645">
        <v>0.02</v>
      </c>
      <c r="H645">
        <v>1</v>
      </c>
      <c r="I645">
        <v>0.6</v>
      </c>
      <c r="J645">
        <v>0.2</v>
      </c>
      <c r="K645">
        <v>0.18</v>
      </c>
      <c r="L645">
        <v>0.02</v>
      </c>
      <c r="M645">
        <v>0</v>
      </c>
      <c r="N645">
        <v>1</v>
      </c>
      <c r="O645">
        <v>4.8000000000000001E-2</v>
      </c>
      <c r="P645">
        <v>3.4000000000000002E-2</v>
      </c>
      <c r="Q645">
        <v>4.2999999999999997E-2</v>
      </c>
      <c r="R645">
        <v>0.223</v>
      </c>
      <c r="S645">
        <v>800</v>
      </c>
      <c r="T645">
        <v>4.7799999999999995E-2</v>
      </c>
      <c r="X645">
        <v>363636</v>
      </c>
      <c r="Y645">
        <v>0</v>
      </c>
      <c r="Z645">
        <v>0.50635989385098457</v>
      </c>
      <c r="AA645">
        <v>0</v>
      </c>
      <c r="AB645">
        <v>1623</v>
      </c>
      <c r="AC645">
        <v>18000</v>
      </c>
      <c r="AD645">
        <v>980.78720877621868</v>
      </c>
      <c r="AE645">
        <v>980.78720877621868</v>
      </c>
      <c r="AF645">
        <v>10.593303218639848</v>
      </c>
      <c r="AG645">
        <v>92.24396520070087</v>
      </c>
      <c r="AI645">
        <v>6.7514758992305648</v>
      </c>
      <c r="AJ645">
        <v>855.3201978433483</v>
      </c>
      <c r="AM645">
        <v>0.55275597495090634</v>
      </c>
    </row>
    <row r="646" spans="1:39" x14ac:dyDescent="0.35">
      <c r="A646">
        <v>0.32199999999996454</v>
      </c>
      <c r="B646">
        <v>0.67800000000003546</v>
      </c>
      <c r="C646">
        <v>-4.9999999999994493E-4</v>
      </c>
      <c r="D646">
        <v>0.6</v>
      </c>
      <c r="E646">
        <v>0.2</v>
      </c>
      <c r="F646">
        <v>0.18</v>
      </c>
      <c r="G646">
        <v>0.02</v>
      </c>
      <c r="H646">
        <v>1</v>
      </c>
      <c r="I646">
        <v>0.6</v>
      </c>
      <c r="J646">
        <v>0.2</v>
      </c>
      <c r="K646">
        <v>0.18</v>
      </c>
      <c r="L646">
        <v>0.02</v>
      </c>
      <c r="M646">
        <v>0</v>
      </c>
      <c r="N646">
        <v>1</v>
      </c>
      <c r="O646">
        <v>4.8000000000000001E-2</v>
      </c>
      <c r="P646">
        <v>3.4000000000000002E-2</v>
      </c>
      <c r="Q646">
        <v>4.2999999999999997E-2</v>
      </c>
      <c r="R646">
        <v>0.223</v>
      </c>
      <c r="S646">
        <v>800</v>
      </c>
      <c r="T646">
        <v>4.7799999999999995E-2</v>
      </c>
      <c r="X646">
        <v>363636</v>
      </c>
      <c r="Y646">
        <v>0</v>
      </c>
      <c r="Z646">
        <v>0.49903416712278104</v>
      </c>
      <c r="AA646">
        <v>0</v>
      </c>
      <c r="AB646">
        <v>1623</v>
      </c>
      <c r="AC646">
        <v>18000</v>
      </c>
      <c r="AD646">
        <v>980.78720877621868</v>
      </c>
      <c r="AE646">
        <v>980.78720877621868</v>
      </c>
      <c r="AF646">
        <v>10.440045337296674</v>
      </c>
      <c r="AG646">
        <v>92.116940480416076</v>
      </c>
      <c r="AI646">
        <v>6.7516393743039975</v>
      </c>
      <c r="AJ646">
        <v>855.46003280495313</v>
      </c>
      <c r="AM646">
        <v>0.55211785235283584</v>
      </c>
    </row>
    <row r="647" spans="1:39" x14ac:dyDescent="0.35">
      <c r="A647">
        <v>0.32249999999996448</v>
      </c>
      <c r="B647">
        <v>0.67750000000003552</v>
      </c>
      <c r="C647">
        <v>-4.9999999999994493E-4</v>
      </c>
      <c r="D647">
        <v>0.6</v>
      </c>
      <c r="E647">
        <v>0.2</v>
      </c>
      <c r="F647">
        <v>0.18</v>
      </c>
      <c r="G647">
        <v>0.02</v>
      </c>
      <c r="H647">
        <v>1</v>
      </c>
      <c r="I647">
        <v>0.6</v>
      </c>
      <c r="J647">
        <v>0.2</v>
      </c>
      <c r="K647">
        <v>0.18</v>
      </c>
      <c r="L647">
        <v>0.02</v>
      </c>
      <c r="M647">
        <v>0</v>
      </c>
      <c r="N647">
        <v>1</v>
      </c>
      <c r="O647">
        <v>4.8000000000000001E-2</v>
      </c>
      <c r="P647">
        <v>3.4000000000000002E-2</v>
      </c>
      <c r="Q647">
        <v>4.2999999999999997E-2</v>
      </c>
      <c r="R647">
        <v>0.223</v>
      </c>
      <c r="S647">
        <v>800</v>
      </c>
      <c r="T647">
        <v>4.7799999999999995E-2</v>
      </c>
      <c r="X647">
        <v>363636</v>
      </c>
      <c r="Y647">
        <v>0</v>
      </c>
      <c r="Z647">
        <v>0.49180917763025056</v>
      </c>
      <c r="AA647">
        <v>0</v>
      </c>
      <c r="AB647">
        <v>1623</v>
      </c>
      <c r="AC647">
        <v>18000</v>
      </c>
      <c r="AD647">
        <v>980.78720877621868</v>
      </c>
      <c r="AE647">
        <v>980.78720877621868</v>
      </c>
      <c r="AF647">
        <v>10.288894929503151</v>
      </c>
      <c r="AG647">
        <v>91.990075293515432</v>
      </c>
      <c r="AI647">
        <v>6.7518006014056438</v>
      </c>
      <c r="AJ647">
        <v>855.59796726570426</v>
      </c>
      <c r="AM647">
        <v>0.55148120140201262</v>
      </c>
    </row>
    <row r="648" spans="1:39" x14ac:dyDescent="0.35">
      <c r="A648">
        <v>0.32299999999996443</v>
      </c>
      <c r="B648">
        <v>0.67700000000003557</v>
      </c>
      <c r="C648">
        <v>-4.9999999999994493E-4</v>
      </c>
      <c r="D648">
        <v>0.6</v>
      </c>
      <c r="E648">
        <v>0.2</v>
      </c>
      <c r="F648">
        <v>0.18</v>
      </c>
      <c r="G648">
        <v>0.02</v>
      </c>
      <c r="H648">
        <v>1</v>
      </c>
      <c r="I648">
        <v>0.6</v>
      </c>
      <c r="J648">
        <v>0.2</v>
      </c>
      <c r="K648">
        <v>0.18</v>
      </c>
      <c r="L648">
        <v>0.02</v>
      </c>
      <c r="M648">
        <v>0</v>
      </c>
      <c r="N648">
        <v>1</v>
      </c>
      <c r="O648">
        <v>4.8000000000000001E-2</v>
      </c>
      <c r="P648">
        <v>3.4000000000000002E-2</v>
      </c>
      <c r="Q648">
        <v>4.2999999999999997E-2</v>
      </c>
      <c r="R648">
        <v>0.223</v>
      </c>
      <c r="S648">
        <v>800</v>
      </c>
      <c r="T648">
        <v>4.7799999999999995E-2</v>
      </c>
      <c r="X648">
        <v>363636</v>
      </c>
      <c r="Y648">
        <v>0</v>
      </c>
      <c r="Z648">
        <v>0.48468361237977658</v>
      </c>
      <c r="AA648">
        <v>0</v>
      </c>
      <c r="AB648">
        <v>1623</v>
      </c>
      <c r="AC648">
        <v>18000</v>
      </c>
      <c r="AD648">
        <v>980.78720877621868</v>
      </c>
      <c r="AE648">
        <v>980.78720877621868</v>
      </c>
      <c r="AF648">
        <v>10.13982452677357</v>
      </c>
      <c r="AG648">
        <v>91.863372118953919</v>
      </c>
      <c r="AI648">
        <v>6.7519596098352226</v>
      </c>
      <c r="AJ648">
        <v>855.73402537173627</v>
      </c>
      <c r="AM648">
        <v>0.55084601701340008</v>
      </c>
    </row>
    <row r="649" spans="1:39" x14ac:dyDescent="0.35">
      <c r="A649">
        <v>0.32349999999996437</v>
      </c>
      <c r="B649">
        <v>0.67650000000003563</v>
      </c>
      <c r="C649">
        <v>-4.9999999999994493E-4</v>
      </c>
      <c r="D649">
        <v>0.6</v>
      </c>
      <c r="E649">
        <v>0.2</v>
      </c>
      <c r="F649">
        <v>0.18</v>
      </c>
      <c r="G649">
        <v>0.02</v>
      </c>
      <c r="H649">
        <v>1</v>
      </c>
      <c r="I649">
        <v>0.6</v>
      </c>
      <c r="J649">
        <v>0.2</v>
      </c>
      <c r="K649">
        <v>0.18</v>
      </c>
      <c r="L649">
        <v>0.02</v>
      </c>
      <c r="M649">
        <v>0</v>
      </c>
      <c r="N649">
        <v>1</v>
      </c>
      <c r="O649">
        <v>4.8000000000000001E-2</v>
      </c>
      <c r="P649">
        <v>3.4000000000000002E-2</v>
      </c>
      <c r="Q649">
        <v>4.2999999999999997E-2</v>
      </c>
      <c r="R649">
        <v>0.223</v>
      </c>
      <c r="S649">
        <v>800</v>
      </c>
      <c r="T649">
        <v>4.7799999999999995E-2</v>
      </c>
      <c r="X649">
        <v>363636</v>
      </c>
      <c r="Y649">
        <v>0</v>
      </c>
      <c r="Z649">
        <v>0.47765617454790027</v>
      </c>
      <c r="AA649">
        <v>0</v>
      </c>
      <c r="AB649">
        <v>1623</v>
      </c>
      <c r="AC649">
        <v>18000</v>
      </c>
      <c r="AD649">
        <v>980.78720877621868</v>
      </c>
      <c r="AE649">
        <v>980.78720877621868</v>
      </c>
      <c r="AF649">
        <v>9.9928069989100479</v>
      </c>
      <c r="AG649">
        <v>91.736833378428344</v>
      </c>
      <c r="AI649">
        <v>6.7521164285316102</v>
      </c>
      <c r="AJ649">
        <v>855.86823098874947</v>
      </c>
      <c r="AM649">
        <v>0.55021229412536221</v>
      </c>
    </row>
    <row r="650" spans="1:39" x14ac:dyDescent="0.35">
      <c r="A650">
        <v>0.32399999999996432</v>
      </c>
      <c r="B650">
        <v>0.67600000000003568</v>
      </c>
      <c r="C650">
        <v>-4.9999999999994493E-4</v>
      </c>
      <c r="D650">
        <v>0.6</v>
      </c>
      <c r="E650">
        <v>0.2</v>
      </c>
      <c r="F650">
        <v>0.18</v>
      </c>
      <c r="G650">
        <v>0.02</v>
      </c>
      <c r="H650">
        <v>1</v>
      </c>
      <c r="I650">
        <v>0.6</v>
      </c>
      <c r="J650">
        <v>0.2</v>
      </c>
      <c r="K650">
        <v>0.18</v>
      </c>
      <c r="L650">
        <v>0.02</v>
      </c>
      <c r="M650">
        <v>0</v>
      </c>
      <c r="N650">
        <v>1</v>
      </c>
      <c r="O650">
        <v>4.8000000000000001E-2</v>
      </c>
      <c r="P650">
        <v>3.4000000000000002E-2</v>
      </c>
      <c r="Q650">
        <v>4.2999999999999997E-2</v>
      </c>
      <c r="R650">
        <v>0.223</v>
      </c>
      <c r="S650">
        <v>800</v>
      </c>
      <c r="T650">
        <v>4.7799999999999995E-2</v>
      </c>
      <c r="X650">
        <v>363636</v>
      </c>
      <c r="Y650">
        <v>0</v>
      </c>
      <c r="Z650">
        <v>0.47072558329380981</v>
      </c>
      <c r="AA650">
        <v>0</v>
      </c>
      <c r="AB650">
        <v>1623</v>
      </c>
      <c r="AC650">
        <v>18000</v>
      </c>
      <c r="AD650">
        <v>980.78720877621868</v>
      </c>
      <c r="AE650">
        <v>980.78720877621868</v>
      </c>
      <c r="AF650">
        <v>9.8478155500797051</v>
      </c>
      <c r="AG650">
        <v>91.610461437335218</v>
      </c>
      <c r="AI650">
        <v>6.7522710860770294</v>
      </c>
      <c r="AJ650">
        <v>856.00060770482162</v>
      </c>
      <c r="AM650">
        <v>0.54958002769952874</v>
      </c>
    </row>
    <row r="651" spans="1:39" x14ac:dyDescent="0.35">
      <c r="A651">
        <v>0.32449999999996426</v>
      </c>
      <c r="B651">
        <v>0.67550000000003574</v>
      </c>
      <c r="C651">
        <v>-4.9999999999994493E-4</v>
      </c>
      <c r="D651">
        <v>0.6</v>
      </c>
      <c r="E651">
        <v>0.2</v>
      </c>
      <c r="F651">
        <v>0.18</v>
      </c>
      <c r="G651">
        <v>0.02</v>
      </c>
      <c r="H651">
        <v>1</v>
      </c>
      <c r="I651">
        <v>0.6</v>
      </c>
      <c r="J651">
        <v>0.2</v>
      </c>
      <c r="K651">
        <v>0.18</v>
      </c>
      <c r="L651">
        <v>0.02</v>
      </c>
      <c r="M651">
        <v>0</v>
      </c>
      <c r="N651">
        <v>1</v>
      </c>
      <c r="O651">
        <v>4.8000000000000001E-2</v>
      </c>
      <c r="P651">
        <v>3.4000000000000002E-2</v>
      </c>
      <c r="Q651">
        <v>4.2999999999999997E-2</v>
      </c>
      <c r="R651">
        <v>0.223</v>
      </c>
      <c r="S651">
        <v>800</v>
      </c>
      <c r="T651">
        <v>4.7799999999999995E-2</v>
      </c>
      <c r="X651">
        <v>363636</v>
      </c>
      <c r="Y651">
        <v>0</v>
      </c>
      <c r="Z651">
        <v>0.46389057357386965</v>
      </c>
      <c r="AA651">
        <v>0</v>
      </c>
      <c r="AB651">
        <v>1623</v>
      </c>
      <c r="AC651">
        <v>18000</v>
      </c>
      <c r="AD651">
        <v>980.78720877621868</v>
      </c>
      <c r="AE651">
        <v>980.78720877621868</v>
      </c>
      <c r="AF651">
        <v>9.7048237149345127</v>
      </c>
      <c r="AG651">
        <v>91.484258605713649</v>
      </c>
      <c r="AI651">
        <v>6.7524236107011841</v>
      </c>
      <c r="AJ651">
        <v>856.13117883319103</v>
      </c>
      <c r="AM651">
        <v>0.54894921272066177</v>
      </c>
    </row>
    <row r="652" spans="1:39" x14ac:dyDescent="0.35">
      <c r="A652">
        <v>0.32499999999996421</v>
      </c>
      <c r="B652">
        <v>0.67500000000003579</v>
      </c>
      <c r="C652">
        <v>-4.9999999999994493E-4</v>
      </c>
      <c r="D652">
        <v>0.6</v>
      </c>
      <c r="E652">
        <v>0.2</v>
      </c>
      <c r="F652">
        <v>0.18</v>
      </c>
      <c r="G652">
        <v>0.02</v>
      </c>
      <c r="H652">
        <v>1</v>
      </c>
      <c r="I652">
        <v>0.6</v>
      </c>
      <c r="J652">
        <v>0.2</v>
      </c>
      <c r="K652">
        <v>0.18</v>
      </c>
      <c r="L652">
        <v>0.02</v>
      </c>
      <c r="M652">
        <v>0</v>
      </c>
      <c r="N652">
        <v>1</v>
      </c>
      <c r="O652">
        <v>4.8000000000000001E-2</v>
      </c>
      <c r="P652">
        <v>3.4000000000000002E-2</v>
      </c>
      <c r="Q652">
        <v>4.2999999999999997E-2</v>
      </c>
      <c r="R652">
        <v>0.223</v>
      </c>
      <c r="S652">
        <v>800</v>
      </c>
      <c r="T652">
        <v>4.7799999999999995E-2</v>
      </c>
      <c r="X652">
        <v>363636</v>
      </c>
      <c r="Y652">
        <v>0</v>
      </c>
      <c r="Z652">
        <v>0.45714989595816741</v>
      </c>
      <c r="AA652">
        <v>0</v>
      </c>
      <c r="AB652">
        <v>1623</v>
      </c>
      <c r="AC652">
        <v>18000</v>
      </c>
      <c r="AD652">
        <v>980.78720877621868</v>
      </c>
      <c r="AE652">
        <v>980.78720877621868</v>
      </c>
      <c r="AF652">
        <v>9.5638053547733772</v>
      </c>
      <c r="AG652">
        <v>91.358227139173735</v>
      </c>
      <c r="AI652">
        <v>6.7525740302853556</v>
      </c>
      <c r="AJ652">
        <v>856.25996741502706</v>
      </c>
      <c r="AM652">
        <v>0.54831984419652346</v>
      </c>
    </row>
    <row r="653" spans="1:39" x14ac:dyDescent="0.35">
      <c r="A653">
        <v>0.32549999999996415</v>
      </c>
      <c r="B653">
        <v>0.67450000000003585</v>
      </c>
      <c r="C653">
        <v>-4.9999999999994493E-4</v>
      </c>
      <c r="D653">
        <v>0.6</v>
      </c>
      <c r="E653">
        <v>0.2</v>
      </c>
      <c r="F653">
        <v>0.18</v>
      </c>
      <c r="G653">
        <v>0.02</v>
      </c>
      <c r="H653">
        <v>1</v>
      </c>
      <c r="I653">
        <v>0.6</v>
      </c>
      <c r="J653">
        <v>0.2</v>
      </c>
      <c r="K653">
        <v>0.18</v>
      </c>
      <c r="L653">
        <v>0.02</v>
      </c>
      <c r="M653">
        <v>0</v>
      </c>
      <c r="N653">
        <v>1</v>
      </c>
      <c r="O653">
        <v>4.8000000000000001E-2</v>
      </c>
      <c r="P653">
        <v>3.4000000000000002E-2</v>
      </c>
      <c r="Q653">
        <v>4.2999999999999997E-2</v>
      </c>
      <c r="R653">
        <v>0.223</v>
      </c>
      <c r="S653">
        <v>800</v>
      </c>
      <c r="T653">
        <v>4.7799999999999995E-2</v>
      </c>
      <c r="X653">
        <v>363636</v>
      </c>
      <c r="Y653">
        <v>0</v>
      </c>
      <c r="Z653">
        <v>0.45050231644905969</v>
      </c>
      <c r="AA653">
        <v>0</v>
      </c>
      <c r="AB653">
        <v>1623</v>
      </c>
      <c r="AC653">
        <v>18000</v>
      </c>
      <c r="AD653">
        <v>980.78720877621868</v>
      </c>
      <c r="AE653">
        <v>980.78720877621868</v>
      </c>
      <c r="AF653">
        <v>9.4247346537460182</v>
      </c>
      <c r="AG653">
        <v>91.232369239810552</v>
      </c>
      <c r="AI653">
        <v>6.7527223723664518</v>
      </c>
      <c r="AJ653">
        <v>856.3869962221786</v>
      </c>
      <c r="AM653">
        <v>0.5476919171577439</v>
      </c>
    </row>
    <row r="654" spans="1:39" x14ac:dyDescent="0.35">
      <c r="A654">
        <v>0.3259999999999641</v>
      </c>
      <c r="B654">
        <v>0.6740000000000359</v>
      </c>
      <c r="C654">
        <v>-4.9999999999994493E-4</v>
      </c>
      <c r="D654">
        <v>0.6</v>
      </c>
      <c r="E654">
        <v>0.2</v>
      </c>
      <c r="F654">
        <v>0.18</v>
      </c>
      <c r="G654">
        <v>0.02</v>
      </c>
      <c r="H654">
        <v>1</v>
      </c>
      <c r="I654">
        <v>0.6</v>
      </c>
      <c r="J654">
        <v>0.2</v>
      </c>
      <c r="K654">
        <v>0.18</v>
      </c>
      <c r="L654">
        <v>0.02</v>
      </c>
      <c r="M654">
        <v>0</v>
      </c>
      <c r="N654">
        <v>1</v>
      </c>
      <c r="O654">
        <v>4.8000000000000001E-2</v>
      </c>
      <c r="P654">
        <v>3.4000000000000002E-2</v>
      </c>
      <c r="Q654">
        <v>4.2999999999999997E-2</v>
      </c>
      <c r="R654">
        <v>0.223</v>
      </c>
      <c r="S654">
        <v>800</v>
      </c>
      <c r="T654">
        <v>4.7799999999999995E-2</v>
      </c>
      <c r="X654">
        <v>363636</v>
      </c>
      <c r="Y654">
        <v>0</v>
      </c>
      <c r="Z654">
        <v>0.44394661630169491</v>
      </c>
      <c r="AA654">
        <v>0</v>
      </c>
      <c r="AB654">
        <v>1623</v>
      </c>
      <c r="AC654">
        <v>18000</v>
      </c>
      <c r="AD654">
        <v>980.78720877621868</v>
      </c>
      <c r="AE654">
        <v>980.78720877621868</v>
      </c>
      <c r="AF654">
        <v>9.28758611509822</v>
      </c>
      <c r="AG654">
        <v>91.106687057103954</v>
      </c>
      <c r="AI654">
        <v>6.7528686641410092</v>
      </c>
      <c r="AJ654">
        <v>856.51228775990103</v>
      </c>
      <c r="AM654">
        <v>0.54706542665769053</v>
      </c>
    </row>
    <row r="655" spans="1:39" x14ac:dyDescent="0.35">
      <c r="A655">
        <v>0.32649999999996404</v>
      </c>
      <c r="B655">
        <v>0.67350000000003596</v>
      </c>
      <c r="C655">
        <v>-4.9999999999994493E-4</v>
      </c>
      <c r="D655">
        <v>0.6</v>
      </c>
      <c r="E655">
        <v>0.2</v>
      </c>
      <c r="F655">
        <v>0.18</v>
      </c>
      <c r="G655">
        <v>0.02</v>
      </c>
      <c r="H655">
        <v>1</v>
      </c>
      <c r="I655">
        <v>0.6</v>
      </c>
      <c r="J655">
        <v>0.2</v>
      </c>
      <c r="K655">
        <v>0.18</v>
      </c>
      <c r="L655">
        <v>0.02</v>
      </c>
      <c r="M655">
        <v>0</v>
      </c>
      <c r="N655">
        <v>1</v>
      </c>
      <c r="O655">
        <v>4.8000000000000001E-2</v>
      </c>
      <c r="P655">
        <v>3.4000000000000002E-2</v>
      </c>
      <c r="Q655">
        <v>4.2999999999999997E-2</v>
      </c>
      <c r="R655">
        <v>0.223</v>
      </c>
      <c r="S655">
        <v>800</v>
      </c>
      <c r="T655">
        <v>4.7799999999999995E-2</v>
      </c>
      <c r="X655">
        <v>363636</v>
      </c>
      <c r="Y655">
        <v>0</v>
      </c>
      <c r="Z655">
        <v>0.43748159184649454</v>
      </c>
      <c r="AA655">
        <v>0</v>
      </c>
      <c r="AB655">
        <v>1623</v>
      </c>
      <c r="AC655">
        <v>18000</v>
      </c>
      <c r="AD655">
        <v>980.78720877621868</v>
      </c>
      <c r="AE655">
        <v>980.78720877621868</v>
      </c>
      <c r="AF655">
        <v>9.1523345574580457</v>
      </c>
      <c r="AG655">
        <v>90.981182688804353</v>
      </c>
      <c r="AI655">
        <v>6.7530129324691588</v>
      </c>
      <c r="AJ655">
        <v>856.63586426956965</v>
      </c>
      <c r="AM655">
        <v>0.5464403677723384</v>
      </c>
    </row>
    <row r="656" spans="1:39" x14ac:dyDescent="0.35">
      <c r="A656">
        <v>0.32699999999996399</v>
      </c>
      <c r="B656">
        <v>0.67300000000003601</v>
      </c>
      <c r="C656">
        <v>-4.9999999999994493E-4</v>
      </c>
      <c r="D656">
        <v>0.6</v>
      </c>
      <c r="E656">
        <v>0.2</v>
      </c>
      <c r="F656">
        <v>0.18</v>
      </c>
      <c r="G656">
        <v>0.02</v>
      </c>
      <c r="H656">
        <v>1</v>
      </c>
      <c r="I656">
        <v>0.6</v>
      </c>
      <c r="J656">
        <v>0.2</v>
      </c>
      <c r="K656">
        <v>0.18</v>
      </c>
      <c r="L656">
        <v>0.02</v>
      </c>
      <c r="M656">
        <v>0</v>
      </c>
      <c r="N656">
        <v>1</v>
      </c>
      <c r="O656">
        <v>4.8000000000000001E-2</v>
      </c>
      <c r="P656">
        <v>3.4000000000000002E-2</v>
      </c>
      <c r="Q656">
        <v>4.2999999999999997E-2</v>
      </c>
      <c r="R656">
        <v>0.223</v>
      </c>
      <c r="S656">
        <v>800</v>
      </c>
      <c r="T656">
        <v>4.7799999999999995E-2</v>
      </c>
      <c r="X656">
        <v>363636</v>
      </c>
      <c r="Y656">
        <v>0</v>
      </c>
      <c r="Z656">
        <v>0.4311060543135713</v>
      </c>
      <c r="AA656">
        <v>0</v>
      </c>
      <c r="AB656">
        <v>1623</v>
      </c>
      <c r="AC656">
        <v>18000</v>
      </c>
      <c r="AD656">
        <v>980.78720877621868</v>
      </c>
      <c r="AE656">
        <v>980.78720877621868</v>
      </c>
      <c r="AF656">
        <v>9.0189551111625796</v>
      </c>
      <c r="AG656">
        <v>90.855858181804905</v>
      </c>
      <c r="AI656">
        <v>6.7531552038785412</v>
      </c>
      <c r="AJ656">
        <v>856.75774773136709</v>
      </c>
      <c r="AM656">
        <v>0.54581673560014066</v>
      </c>
    </row>
    <row r="657" spans="1:39" x14ac:dyDescent="0.35">
      <c r="A657">
        <v>0.32749999999996393</v>
      </c>
      <c r="B657">
        <v>0.67250000000003607</v>
      </c>
      <c r="C657">
        <v>-4.9999999999994493E-4</v>
      </c>
      <c r="D657">
        <v>0.6</v>
      </c>
      <c r="E657">
        <v>0.2</v>
      </c>
      <c r="F657">
        <v>0.18</v>
      </c>
      <c r="G657">
        <v>0.02</v>
      </c>
      <c r="H657">
        <v>1</v>
      </c>
      <c r="I657">
        <v>0.6</v>
      </c>
      <c r="J657">
        <v>0.2</v>
      </c>
      <c r="K657">
        <v>0.18</v>
      </c>
      <c r="L657">
        <v>0.02</v>
      </c>
      <c r="M657">
        <v>0</v>
      </c>
      <c r="N657">
        <v>1</v>
      </c>
      <c r="O657">
        <v>4.8000000000000001E-2</v>
      </c>
      <c r="P657">
        <v>3.4000000000000002E-2</v>
      </c>
      <c r="Q657">
        <v>4.2999999999999997E-2</v>
      </c>
      <c r="R657">
        <v>0.223</v>
      </c>
      <c r="S657">
        <v>800</v>
      </c>
      <c r="T657">
        <v>4.7799999999999995E-2</v>
      </c>
      <c r="X657">
        <v>363636</v>
      </c>
      <c r="Y657">
        <v>0</v>
      </c>
      <c r="Z657">
        <v>0.42481882965906581</v>
      </c>
      <c r="AA657">
        <v>0</v>
      </c>
      <c r="AB657">
        <v>1623</v>
      </c>
      <c r="AC657">
        <v>18000</v>
      </c>
      <c r="AD657">
        <v>980.78720877621868</v>
      </c>
      <c r="AE657">
        <v>980.78720877621868</v>
      </c>
      <c r="AF657">
        <v>8.8874232146248087</v>
      </c>
      <c r="AG657">
        <v>90.730715533000051</v>
      </c>
      <c r="AI657">
        <v>6.7532955045681806</v>
      </c>
      <c r="AJ657">
        <v>856.87795986695335</v>
      </c>
      <c r="AM657">
        <v>0.54519452526190115</v>
      </c>
    </row>
    <row r="658" spans="1:39" x14ac:dyDescent="0.35">
      <c r="A658">
        <v>0.32799999999996388</v>
      </c>
      <c r="B658">
        <v>0.67200000000003612</v>
      </c>
      <c r="C658">
        <v>-4.9999999999994493E-4</v>
      </c>
      <c r="D658">
        <v>0.6</v>
      </c>
      <c r="E658">
        <v>0.2</v>
      </c>
      <c r="F658">
        <v>0.18</v>
      </c>
      <c r="G658">
        <v>0.02</v>
      </c>
      <c r="H658">
        <v>1</v>
      </c>
      <c r="I658">
        <v>0.6</v>
      </c>
      <c r="J658">
        <v>0.2</v>
      </c>
      <c r="K658">
        <v>0.18</v>
      </c>
      <c r="L658">
        <v>0.02</v>
      </c>
      <c r="M658">
        <v>0</v>
      </c>
      <c r="N658">
        <v>1</v>
      </c>
      <c r="O658">
        <v>4.8000000000000001E-2</v>
      </c>
      <c r="P658">
        <v>3.4000000000000002E-2</v>
      </c>
      <c r="Q658">
        <v>4.2999999999999997E-2</v>
      </c>
      <c r="R658">
        <v>0.223</v>
      </c>
      <c r="S658">
        <v>800</v>
      </c>
      <c r="T658">
        <v>4.7799999999999995E-2</v>
      </c>
      <c r="X658">
        <v>363636</v>
      </c>
      <c r="Y658">
        <v>0</v>
      </c>
      <c r="Z658">
        <v>0.41861875839338142</v>
      </c>
      <c r="AA658">
        <v>0</v>
      </c>
      <c r="AB658">
        <v>1623</v>
      </c>
      <c r="AC658">
        <v>18000</v>
      </c>
      <c r="AD658">
        <v>980.78720877621868</v>
      </c>
      <c r="AE658">
        <v>980.78720877621868</v>
      </c>
      <c r="AF658">
        <v>8.7577146107401997</v>
      </c>
      <c r="AG658">
        <v>90.605756690130761</v>
      </c>
      <c r="AI658">
        <v>6.7534338604123247</v>
      </c>
      <c r="AJ658">
        <v>856.99652214212188</v>
      </c>
      <c r="AM658">
        <v>0.54457373190064651</v>
      </c>
    </row>
    <row r="659" spans="1:39" x14ac:dyDescent="0.35">
      <c r="A659">
        <v>0.32849999999996382</v>
      </c>
      <c r="B659">
        <v>0.67150000000003618</v>
      </c>
      <c r="C659">
        <v>-4.9999999999994493E-4</v>
      </c>
      <c r="D659">
        <v>0.6</v>
      </c>
      <c r="E659">
        <v>0.2</v>
      </c>
      <c r="F659">
        <v>0.18</v>
      </c>
      <c r="G659">
        <v>0.02</v>
      </c>
      <c r="H659">
        <v>1</v>
      </c>
      <c r="I659">
        <v>0.6</v>
      </c>
      <c r="J659">
        <v>0.2</v>
      </c>
      <c r="K659">
        <v>0.18</v>
      </c>
      <c r="L659">
        <v>0.02</v>
      </c>
      <c r="M659">
        <v>0</v>
      </c>
      <c r="N659">
        <v>1</v>
      </c>
      <c r="O659">
        <v>4.8000000000000001E-2</v>
      </c>
      <c r="P659">
        <v>3.4000000000000002E-2</v>
      </c>
      <c r="Q659">
        <v>4.2999999999999997E-2</v>
      </c>
      <c r="R659">
        <v>0.223</v>
      </c>
      <c r="S659">
        <v>800</v>
      </c>
      <c r="T659">
        <v>4.7799999999999995E-2</v>
      </c>
      <c r="X659">
        <v>363636</v>
      </c>
      <c r="Y659">
        <v>0</v>
      </c>
      <c r="Z659">
        <v>0.41250469541129814</v>
      </c>
      <c r="AA659">
        <v>0</v>
      </c>
      <c r="AB659">
        <v>1623</v>
      </c>
      <c r="AC659">
        <v>18000</v>
      </c>
      <c r="AD659">
        <v>980.78720877621868</v>
      </c>
      <c r="AE659">
        <v>980.78720877621868</v>
      </c>
      <c r="AF659">
        <v>8.6298053433325972</v>
      </c>
      <c r="AG659">
        <v>90.480983552616607</v>
      </c>
      <c r="AI659">
        <v>6.7535702969642264</v>
      </c>
      <c r="AJ659">
        <v>857.11345576942381</v>
      </c>
      <c r="AM659">
        <v>0.54395435068150011</v>
      </c>
    </row>
    <row r="660" spans="1:39" x14ac:dyDescent="0.35">
      <c r="A660">
        <v>0.32899999999996377</v>
      </c>
      <c r="B660">
        <v>0.67100000000003623</v>
      </c>
      <c r="C660">
        <v>-4.9999999999994493E-4</v>
      </c>
      <c r="D660">
        <v>0.6</v>
      </c>
      <c r="E660">
        <v>0.2</v>
      </c>
      <c r="F660">
        <v>0.18</v>
      </c>
      <c r="G660">
        <v>0.02</v>
      </c>
      <c r="H660">
        <v>1</v>
      </c>
      <c r="I660">
        <v>0.6</v>
      </c>
      <c r="J660">
        <v>0.2</v>
      </c>
      <c r="K660">
        <v>0.18</v>
      </c>
      <c r="L660">
        <v>0.02</v>
      </c>
      <c r="M660">
        <v>0</v>
      </c>
      <c r="N660">
        <v>1</v>
      </c>
      <c r="O660">
        <v>4.8000000000000001E-2</v>
      </c>
      <c r="P660">
        <v>3.4000000000000002E-2</v>
      </c>
      <c r="Q660">
        <v>4.2999999999999997E-2</v>
      </c>
      <c r="R660">
        <v>0.223</v>
      </c>
      <c r="S660">
        <v>800</v>
      </c>
      <c r="T660">
        <v>4.7799999999999995E-2</v>
      </c>
      <c r="X660">
        <v>363636</v>
      </c>
      <c r="Y660">
        <v>0</v>
      </c>
      <c r="Z660">
        <v>0.40647550982394609</v>
      </c>
      <c r="AA660">
        <v>0</v>
      </c>
      <c r="AB660">
        <v>1623</v>
      </c>
      <c r="AC660">
        <v>18000</v>
      </c>
      <c r="AD660">
        <v>980.78720877621868</v>
      </c>
      <c r="AE660">
        <v>980.78720877621868</v>
      </c>
      <c r="AF660">
        <v>8.5036717536390398</v>
      </c>
      <c r="AG660">
        <v>90.356397972374992</v>
      </c>
      <c r="AI660">
        <v>6.7537048394598989</v>
      </c>
      <c r="AJ660">
        <v>857.22878171078344</v>
      </c>
      <c r="AM660">
        <v>0.54333637679155644</v>
      </c>
    </row>
    <row r="661" spans="1:39" x14ac:dyDescent="0.35">
      <c r="A661">
        <v>0.32949999999996371</v>
      </c>
      <c r="B661">
        <v>0.67050000000003629</v>
      </c>
      <c r="C661">
        <v>-4.9999999999994493E-4</v>
      </c>
      <c r="D661">
        <v>0.6</v>
      </c>
      <c r="E661">
        <v>0.2</v>
      </c>
      <c r="F661">
        <v>0.18</v>
      </c>
      <c r="G661">
        <v>0.02</v>
      </c>
      <c r="H661">
        <v>1</v>
      </c>
      <c r="I661">
        <v>0.6</v>
      </c>
      <c r="J661">
        <v>0.2</v>
      </c>
      <c r="K661">
        <v>0.18</v>
      </c>
      <c r="L661">
        <v>0.02</v>
      </c>
      <c r="M661">
        <v>0</v>
      </c>
      <c r="N661">
        <v>1</v>
      </c>
      <c r="O661">
        <v>4.8000000000000001E-2</v>
      </c>
      <c r="P661">
        <v>3.4000000000000002E-2</v>
      </c>
      <c r="Q661">
        <v>4.2999999999999997E-2</v>
      </c>
      <c r="R661">
        <v>0.223</v>
      </c>
      <c r="S661">
        <v>800</v>
      </c>
      <c r="T661">
        <v>4.7799999999999995E-2</v>
      </c>
      <c r="X661">
        <v>363636</v>
      </c>
      <c r="Y661">
        <v>0</v>
      </c>
      <c r="Z661">
        <v>0.40053008479262037</v>
      </c>
      <c r="AA661">
        <v>0</v>
      </c>
      <c r="AB661">
        <v>1623</v>
      </c>
      <c r="AC661">
        <v>18000</v>
      </c>
      <c r="AD661">
        <v>980.78720877621868</v>
      </c>
      <c r="AE661">
        <v>980.78720877621868</v>
      </c>
      <c r="AF661">
        <v>8.3792904768330629</v>
      </c>
      <c r="AG661">
        <v>90.232001754627589</v>
      </c>
      <c r="AI661">
        <v>6.7538375128218258</v>
      </c>
      <c r="AJ661">
        <v>857.34252068009243</v>
      </c>
      <c r="AM661">
        <v>0.54271980543975673</v>
      </c>
    </row>
    <row r="662" spans="1:39" x14ac:dyDescent="0.35">
      <c r="A662">
        <v>0.32999999999996366</v>
      </c>
      <c r="B662">
        <v>0.67000000000003634</v>
      </c>
      <c r="C662">
        <v>-4.9999999999994493E-4</v>
      </c>
      <c r="D662">
        <v>0.6</v>
      </c>
      <c r="E662">
        <v>0.2</v>
      </c>
      <c r="F662">
        <v>0.18</v>
      </c>
      <c r="G662">
        <v>0.02</v>
      </c>
      <c r="H662">
        <v>1</v>
      </c>
      <c r="I662">
        <v>0.6</v>
      </c>
      <c r="J662">
        <v>0.2</v>
      </c>
      <c r="K662">
        <v>0.18</v>
      </c>
      <c r="L662">
        <v>0.02</v>
      </c>
      <c r="M662">
        <v>0</v>
      </c>
      <c r="N662">
        <v>1</v>
      </c>
      <c r="O662">
        <v>4.8000000000000001E-2</v>
      </c>
      <c r="P662">
        <v>3.4000000000000002E-2</v>
      </c>
      <c r="Q662">
        <v>4.2999999999999997E-2</v>
      </c>
      <c r="R662">
        <v>0.223</v>
      </c>
      <c r="S662">
        <v>800</v>
      </c>
      <c r="T662">
        <v>4.7799999999999995E-2</v>
      </c>
      <c r="X662">
        <v>363636</v>
      </c>
      <c r="Y662">
        <v>0</v>
      </c>
      <c r="Z662">
        <v>0.39466731736441718</v>
      </c>
      <c r="AA662">
        <v>0</v>
      </c>
      <c r="AB662">
        <v>1623</v>
      </c>
      <c r="AC662">
        <v>18000</v>
      </c>
      <c r="AD662">
        <v>980.78720877621868</v>
      </c>
      <c r="AE662">
        <v>980.78720877621868</v>
      </c>
      <c r="AF662">
        <v>8.2566384385861351</v>
      </c>
      <c r="AG662">
        <v>90.107796658694198</v>
      </c>
      <c r="AI662">
        <v>6.7539683416626222</v>
      </c>
      <c r="AJ662">
        <v>857.45469314577531</v>
      </c>
      <c r="AM662">
        <v>0.5421046318567645</v>
      </c>
    </row>
    <row r="663" spans="1:39" x14ac:dyDescent="0.35">
      <c r="A663">
        <v>0.3304999999999636</v>
      </c>
      <c r="B663">
        <v>0.6695000000000364</v>
      </c>
      <c r="C663">
        <v>-4.9999999999994493E-4</v>
      </c>
      <c r="D663">
        <v>0.6</v>
      </c>
      <c r="E663">
        <v>0.2</v>
      </c>
      <c r="F663">
        <v>0.18</v>
      </c>
      <c r="G663">
        <v>0.02</v>
      </c>
      <c r="H663">
        <v>1</v>
      </c>
      <c r="I663">
        <v>0.6</v>
      </c>
      <c r="J663">
        <v>0.2</v>
      </c>
      <c r="K663">
        <v>0.18</v>
      </c>
      <c r="L663">
        <v>0.02</v>
      </c>
      <c r="M663">
        <v>0</v>
      </c>
      <c r="N663">
        <v>1</v>
      </c>
      <c r="O663">
        <v>4.8000000000000001E-2</v>
      </c>
      <c r="P663">
        <v>3.4000000000000002E-2</v>
      </c>
      <c r="Q663">
        <v>4.2999999999999997E-2</v>
      </c>
      <c r="R663">
        <v>0.223</v>
      </c>
      <c r="S663">
        <v>800</v>
      </c>
      <c r="T663">
        <v>4.7799999999999995E-2</v>
      </c>
      <c r="X663">
        <v>363636</v>
      </c>
      <c r="Y663">
        <v>0</v>
      </c>
      <c r="Z663">
        <v>0.38888611830967396</v>
      </c>
      <c r="AA663">
        <v>0</v>
      </c>
      <c r="AB663">
        <v>1623</v>
      </c>
      <c r="AC663">
        <v>18000</v>
      </c>
      <c r="AD663">
        <v>980.78720877621868</v>
      </c>
      <c r="AE663">
        <v>980.78720877621868</v>
      </c>
      <c r="AF663">
        <v>8.1356928516668212</v>
      </c>
      <c r="AG663">
        <v>89.983784398774333</v>
      </c>
      <c r="AI663">
        <v>6.7540973502886699</v>
      </c>
      <c r="AJ663">
        <v>857.56531933334895</v>
      </c>
      <c r="AM663">
        <v>0.54149085129484342</v>
      </c>
    </row>
    <row r="664" spans="1:39" x14ac:dyDescent="0.35">
      <c r="A664">
        <v>0.33099999999996355</v>
      </c>
      <c r="B664">
        <v>0.66900000000003645</v>
      </c>
      <c r="C664">
        <v>-4.9999999999994493E-4</v>
      </c>
      <c r="D664">
        <v>0.6</v>
      </c>
      <c r="E664">
        <v>0.2</v>
      </c>
      <c r="F664">
        <v>0.18</v>
      </c>
      <c r="G664">
        <v>0.02</v>
      </c>
      <c r="H664">
        <v>1</v>
      </c>
      <c r="I664">
        <v>0.6</v>
      </c>
      <c r="J664">
        <v>0.2</v>
      </c>
      <c r="K664">
        <v>0.18</v>
      </c>
      <c r="L664">
        <v>0.02</v>
      </c>
      <c r="M664">
        <v>0</v>
      </c>
      <c r="N664">
        <v>1</v>
      </c>
      <c r="O664">
        <v>4.8000000000000001E-2</v>
      </c>
      <c r="P664">
        <v>3.4000000000000002E-2</v>
      </c>
      <c r="Q664">
        <v>4.2999999999999997E-2</v>
      </c>
      <c r="R664">
        <v>0.223</v>
      </c>
      <c r="S664">
        <v>800</v>
      </c>
      <c r="T664">
        <v>4.7799999999999995E-2</v>
      </c>
      <c r="X664">
        <v>363636</v>
      </c>
      <c r="Y664">
        <v>0</v>
      </c>
      <c r="Z664">
        <v>0.38318541196119388</v>
      </c>
      <c r="AA664">
        <v>0</v>
      </c>
      <c r="AB664">
        <v>1623</v>
      </c>
      <c r="AC664">
        <v>18000</v>
      </c>
      <c r="AD664">
        <v>980.78720877621868</v>
      </c>
      <c r="AE664">
        <v>980.78720877621868</v>
      </c>
      <c r="AF664">
        <v>8.0164312125772792</v>
      </c>
      <c r="AG664">
        <v>89.859966644716636</v>
      </c>
      <c r="AI664">
        <v>6.7542245627036985</v>
      </c>
      <c r="AJ664">
        <v>857.67441922794956</v>
      </c>
      <c r="AM664">
        <v>0.54087845902773446</v>
      </c>
    </row>
    <row r="665" spans="1:39" x14ac:dyDescent="0.35">
      <c r="A665">
        <v>0.33149999999996349</v>
      </c>
      <c r="B665">
        <v>0.66850000000003651</v>
      </c>
      <c r="C665">
        <v>-4.9999999999994493E-4</v>
      </c>
      <c r="D665">
        <v>0.6</v>
      </c>
      <c r="E665">
        <v>0.2</v>
      </c>
      <c r="F665">
        <v>0.18</v>
      </c>
      <c r="G665">
        <v>0.02</v>
      </c>
      <c r="H665">
        <v>1</v>
      </c>
      <c r="I665">
        <v>0.6</v>
      </c>
      <c r="J665">
        <v>0.2</v>
      </c>
      <c r="K665">
        <v>0.18</v>
      </c>
      <c r="L665">
        <v>0.02</v>
      </c>
      <c r="M665">
        <v>0</v>
      </c>
      <c r="N665">
        <v>1</v>
      </c>
      <c r="O665">
        <v>4.8000000000000001E-2</v>
      </c>
      <c r="P665">
        <v>3.4000000000000002E-2</v>
      </c>
      <c r="Q665">
        <v>4.2999999999999997E-2</v>
      </c>
      <c r="R665">
        <v>0.223</v>
      </c>
      <c r="S665">
        <v>800</v>
      </c>
      <c r="T665">
        <v>4.7799999999999995E-2</v>
      </c>
      <c r="X665">
        <v>363636</v>
      </c>
      <c r="Y665">
        <v>0</v>
      </c>
      <c r="Z665">
        <v>0.37756413605523698</v>
      </c>
      <c r="AA665">
        <v>0</v>
      </c>
      <c r="AB665">
        <v>1623</v>
      </c>
      <c r="AC665">
        <v>18000</v>
      </c>
      <c r="AD665">
        <v>980.78720877621868</v>
      </c>
      <c r="AE665">
        <v>980.78720877621868</v>
      </c>
      <c r="AF665">
        <v>7.8988312982267175</v>
      </c>
      <c r="AG665">
        <v>89.736345022776234</v>
      </c>
      <c r="AI665">
        <v>6.7543500026123393</v>
      </c>
      <c r="AJ665">
        <v>857.78201257684998</v>
      </c>
      <c r="AM665">
        <v>0.54026745035053481</v>
      </c>
    </row>
    <row r="666" spans="1:39" x14ac:dyDescent="0.35">
      <c r="A666">
        <v>0.33199999999996344</v>
      </c>
      <c r="B666">
        <v>0.66800000000003656</v>
      </c>
      <c r="C666">
        <v>-4.9999999999994493E-4</v>
      </c>
      <c r="D666">
        <v>0.6</v>
      </c>
      <c r="E666">
        <v>0.2</v>
      </c>
      <c r="F666">
        <v>0.18</v>
      </c>
      <c r="G666">
        <v>0.02</v>
      </c>
      <c r="H666">
        <v>1</v>
      </c>
      <c r="I666">
        <v>0.6</v>
      </c>
      <c r="J666">
        <v>0.2</v>
      </c>
      <c r="K666">
        <v>0.18</v>
      </c>
      <c r="L666">
        <v>0.02</v>
      </c>
      <c r="M666">
        <v>0</v>
      </c>
      <c r="N666">
        <v>1</v>
      </c>
      <c r="O666">
        <v>4.8000000000000001E-2</v>
      </c>
      <c r="P666">
        <v>3.4000000000000002E-2</v>
      </c>
      <c r="Q666">
        <v>4.2999999999999997E-2</v>
      </c>
      <c r="R666">
        <v>0.223</v>
      </c>
      <c r="S666">
        <v>800</v>
      </c>
      <c r="T666">
        <v>4.7799999999999995E-2</v>
      </c>
      <c r="X666">
        <v>363636</v>
      </c>
      <c r="Y666">
        <v>0</v>
      </c>
      <c r="Z666">
        <v>0.3720212415742602</v>
      </c>
      <c r="AA666">
        <v>0</v>
      </c>
      <c r="AB666">
        <v>1623</v>
      </c>
      <c r="AC666">
        <v>18000</v>
      </c>
      <c r="AD666">
        <v>980.78720877621868</v>
      </c>
      <c r="AE666">
        <v>980.78720877621868</v>
      </c>
      <c r="AF666">
        <v>7.7828711626414275</v>
      </c>
      <c r="AG666">
        <v>89.612921116360369</v>
      </c>
      <c r="AI666">
        <v>6.7544736934236296</v>
      </c>
      <c r="AJ666">
        <v>857.88811889194858</v>
      </c>
      <c r="AM666">
        <v>0.53965782057957756</v>
      </c>
    </row>
    <row r="667" spans="1:39" x14ac:dyDescent="0.35">
      <c r="A667">
        <v>0.33249999999996338</v>
      </c>
      <c r="B667">
        <v>0.66750000000003662</v>
      </c>
      <c r="C667">
        <v>-4.9999999999994493E-4</v>
      </c>
      <c r="D667">
        <v>0.6</v>
      </c>
      <c r="E667">
        <v>0.2</v>
      </c>
      <c r="F667">
        <v>0.18</v>
      </c>
      <c r="G667">
        <v>0.02</v>
      </c>
      <c r="H667">
        <v>1</v>
      </c>
      <c r="I667">
        <v>0.6</v>
      </c>
      <c r="J667">
        <v>0.2</v>
      </c>
      <c r="K667">
        <v>0.18</v>
      </c>
      <c r="L667">
        <v>0.02</v>
      </c>
      <c r="M667">
        <v>0</v>
      </c>
      <c r="N667">
        <v>1</v>
      </c>
      <c r="O667">
        <v>4.8000000000000001E-2</v>
      </c>
      <c r="P667">
        <v>3.4000000000000002E-2</v>
      </c>
      <c r="Q667">
        <v>4.2999999999999997E-2</v>
      </c>
      <c r="R667">
        <v>0.223</v>
      </c>
      <c r="S667">
        <v>800</v>
      </c>
      <c r="T667">
        <v>4.7799999999999995E-2</v>
      </c>
      <c r="X667">
        <v>363636</v>
      </c>
      <c r="Y667">
        <v>0</v>
      </c>
      <c r="Z667">
        <v>0.36655569259138715</v>
      </c>
      <c r="AA667">
        <v>0</v>
      </c>
      <c r="AB667">
        <v>1623</v>
      </c>
      <c r="AC667">
        <v>18000</v>
      </c>
      <c r="AD667">
        <v>980.78720877621868</v>
      </c>
      <c r="AE667">
        <v>980.78720877621868</v>
      </c>
      <c r="AF667">
        <v>7.6685291337110275</v>
      </c>
      <c r="AG667">
        <v>89.48969646676241</v>
      </c>
      <c r="AI667">
        <v>6.7545956582544893</v>
      </c>
      <c r="AJ667">
        <v>857.99275745224827</v>
      </c>
      <c r="AM667">
        <v>0.53904956505231194</v>
      </c>
    </row>
    <row r="668" spans="1:39" x14ac:dyDescent="0.35">
      <c r="A668">
        <v>0.33299999999996333</v>
      </c>
      <c r="B668">
        <v>0.66700000000003667</v>
      </c>
      <c r="C668">
        <v>-4.9999999999994493E-4</v>
      </c>
      <c r="D668">
        <v>0.6</v>
      </c>
      <c r="E668">
        <v>0.2</v>
      </c>
      <c r="F668">
        <v>0.18</v>
      </c>
      <c r="G668">
        <v>0.02</v>
      </c>
      <c r="H668">
        <v>1</v>
      </c>
      <c r="I668">
        <v>0.6</v>
      </c>
      <c r="J668">
        <v>0.2</v>
      </c>
      <c r="K668">
        <v>0.18</v>
      </c>
      <c r="L668">
        <v>0.02</v>
      </c>
      <c r="M668">
        <v>0</v>
      </c>
      <c r="N668">
        <v>1</v>
      </c>
      <c r="O668">
        <v>4.8000000000000001E-2</v>
      </c>
      <c r="P668">
        <v>3.4000000000000002E-2</v>
      </c>
      <c r="Q668">
        <v>4.2999999999999997E-2</v>
      </c>
      <c r="R668">
        <v>0.223</v>
      </c>
      <c r="S668">
        <v>800</v>
      </c>
      <c r="T668">
        <v>4.7799999999999995E-2</v>
      </c>
      <c r="X668">
        <v>363636</v>
      </c>
      <c r="Y668">
        <v>0</v>
      </c>
      <c r="Z668">
        <v>0.36116646611659109</v>
      </c>
      <c r="AA668">
        <v>0</v>
      </c>
      <c r="AB668">
        <v>1623</v>
      </c>
      <c r="AC668">
        <v>18000</v>
      </c>
      <c r="AD668">
        <v>980.78720877621868</v>
      </c>
      <c r="AE668">
        <v>980.78720877621868</v>
      </c>
      <c r="AF668">
        <v>7.5557838099705261</v>
      </c>
      <c r="AG668">
        <v>89.366672573884344</v>
      </c>
      <c r="AI668">
        <v>6.7547159199331457</v>
      </c>
      <c r="AJ668">
        <v>858.09594730630261</v>
      </c>
      <c r="AM668">
        <v>0.53844267912718424</v>
      </c>
    </row>
    <row r="669" spans="1:39" x14ac:dyDescent="0.35">
      <c r="A669">
        <v>0.33349999999996327</v>
      </c>
      <c r="B669">
        <v>0.66650000000003673</v>
      </c>
      <c r="C669">
        <v>-4.9999999999994493E-4</v>
      </c>
      <c r="D669">
        <v>0.6</v>
      </c>
      <c r="E669">
        <v>0.2</v>
      </c>
      <c r="F669">
        <v>0.18</v>
      </c>
      <c r="G669">
        <v>0.02</v>
      </c>
      <c r="H669">
        <v>1</v>
      </c>
      <c r="I669">
        <v>0.6</v>
      </c>
      <c r="J669">
        <v>0.2</v>
      </c>
      <c r="K669">
        <v>0.18</v>
      </c>
      <c r="L669">
        <v>0.02</v>
      </c>
      <c r="M669">
        <v>0</v>
      </c>
      <c r="N669">
        <v>1</v>
      </c>
      <c r="O669">
        <v>4.8000000000000001E-2</v>
      </c>
      <c r="P669">
        <v>3.4000000000000002E-2</v>
      </c>
      <c r="Q669">
        <v>4.2999999999999997E-2</v>
      </c>
      <c r="R669">
        <v>0.223</v>
      </c>
      <c r="S669">
        <v>800</v>
      </c>
      <c r="T669">
        <v>4.7799999999999995E-2</v>
      </c>
      <c r="X669">
        <v>363636</v>
      </c>
      <c r="Y669">
        <v>0</v>
      </c>
      <c r="Z669">
        <v>0.35585255194457305</v>
      </c>
      <c r="AA669">
        <v>0</v>
      </c>
      <c r="AB669">
        <v>1623</v>
      </c>
      <c r="AC669">
        <v>18000</v>
      </c>
      <c r="AD669">
        <v>980.78720877621868</v>
      </c>
      <c r="AE669">
        <v>980.78720877621868</v>
      </c>
      <c r="AF669">
        <v>7.4446140574178461</v>
      </c>
      <c r="AG669">
        <v>89.243850896948118</v>
      </c>
      <c r="AI669">
        <v>6.7548345010025352</v>
      </c>
      <c r="AJ669">
        <v>858.19770727465675</v>
      </c>
      <c r="AM669">
        <v>0.53783715818352007</v>
      </c>
    </row>
    <row r="670" spans="1:39" x14ac:dyDescent="0.35">
      <c r="A670">
        <v>0.33399999999996322</v>
      </c>
      <c r="B670">
        <v>0.66600000000003678</v>
      </c>
      <c r="C670">
        <v>-4.9999999999994493E-4</v>
      </c>
      <c r="D670">
        <v>0.6</v>
      </c>
      <c r="E670">
        <v>0.2</v>
      </c>
      <c r="F670">
        <v>0.18</v>
      </c>
      <c r="G670">
        <v>0.02</v>
      </c>
      <c r="H670">
        <v>1</v>
      </c>
      <c r="I670">
        <v>0.6</v>
      </c>
      <c r="J670">
        <v>0.2</v>
      </c>
      <c r="K670">
        <v>0.18</v>
      </c>
      <c r="L670">
        <v>0.02</v>
      </c>
      <c r="M670">
        <v>0</v>
      </c>
      <c r="N670">
        <v>1</v>
      </c>
      <c r="O670">
        <v>4.8000000000000001E-2</v>
      </c>
      <c r="P670">
        <v>3.4000000000000002E-2</v>
      </c>
      <c r="Q670">
        <v>4.2999999999999997E-2</v>
      </c>
      <c r="R670">
        <v>0.223</v>
      </c>
      <c r="S670">
        <v>800</v>
      </c>
      <c r="T670">
        <v>4.7799999999999995E-2</v>
      </c>
      <c r="X670">
        <v>363636</v>
      </c>
      <c r="Y670">
        <v>0</v>
      </c>
      <c r="Z670">
        <v>0.35061295250431723</v>
      </c>
      <c r="AA670">
        <v>0</v>
      </c>
      <c r="AB670">
        <v>1623</v>
      </c>
      <c r="AC670">
        <v>18000</v>
      </c>
      <c r="AD670">
        <v>980.78720877621868</v>
      </c>
      <c r="AE670">
        <v>980.78720877621868</v>
      </c>
      <c r="AF670">
        <v>7.3349990063664707</v>
      </c>
      <c r="AG670">
        <v>89.121232855195757</v>
      </c>
      <c r="AI670">
        <v>6.7549514237236563</v>
      </c>
      <c r="AJ670">
        <v>858.29805595225707</v>
      </c>
      <c r="AM670">
        <v>0.53723299762140686</v>
      </c>
    </row>
    <row r="671" spans="1:39" x14ac:dyDescent="0.35">
      <c r="A671">
        <v>0.33449999999996316</v>
      </c>
      <c r="B671">
        <v>0.66550000000003684</v>
      </c>
      <c r="C671">
        <v>-4.9999999999994493E-4</v>
      </c>
      <c r="D671">
        <v>0.6</v>
      </c>
      <c r="E671">
        <v>0.2</v>
      </c>
      <c r="F671">
        <v>0.18</v>
      </c>
      <c r="G671">
        <v>0.02</v>
      </c>
      <c r="H671">
        <v>1</v>
      </c>
      <c r="I671">
        <v>0.6</v>
      </c>
      <c r="J671">
        <v>0.2</v>
      </c>
      <c r="K671">
        <v>0.18</v>
      </c>
      <c r="L671">
        <v>0.02</v>
      </c>
      <c r="M671">
        <v>0</v>
      </c>
      <c r="N671">
        <v>1</v>
      </c>
      <c r="O671">
        <v>4.8000000000000001E-2</v>
      </c>
      <c r="P671">
        <v>3.4000000000000002E-2</v>
      </c>
      <c r="Q671">
        <v>4.2999999999999997E-2</v>
      </c>
      <c r="R671">
        <v>0.223</v>
      </c>
      <c r="S671">
        <v>800</v>
      </c>
      <c r="T671">
        <v>4.7799999999999995E-2</v>
      </c>
      <c r="X671">
        <v>363636</v>
      </c>
      <c r="Y671">
        <v>0</v>
      </c>
      <c r="Z671">
        <v>0.34544668271030721</v>
      </c>
      <c r="AA671">
        <v>0</v>
      </c>
      <c r="AB671">
        <v>1623</v>
      </c>
      <c r="AC671">
        <v>18000</v>
      </c>
      <c r="AD671">
        <v>980.78720877621868</v>
      </c>
      <c r="AE671">
        <v>980.78720877621868</v>
      </c>
      <c r="AF671">
        <v>7.2269180483327879</v>
      </c>
      <c r="AG671">
        <v>88.998819828578618</v>
      </c>
      <c r="AI671">
        <v>6.7550667100788928</v>
      </c>
      <c r="AJ671">
        <v>858.39701171084914</v>
      </c>
      <c r="AM671">
        <v>0.53663019286157732</v>
      </c>
    </row>
    <row r="672" spans="1:39" x14ac:dyDescent="0.35">
      <c r="A672">
        <v>0.33499999999996311</v>
      </c>
      <c r="B672">
        <v>0.66500000000003689</v>
      </c>
      <c r="C672">
        <v>-4.9999999999994493E-4</v>
      </c>
      <c r="D672">
        <v>0.6</v>
      </c>
      <c r="E672">
        <v>0.2</v>
      </c>
      <c r="F672">
        <v>0.18</v>
      </c>
      <c r="G672">
        <v>0.02</v>
      </c>
      <c r="H672">
        <v>1</v>
      </c>
      <c r="I672">
        <v>0.6</v>
      </c>
      <c r="J672">
        <v>0.2</v>
      </c>
      <c r="K672">
        <v>0.18</v>
      </c>
      <c r="L672">
        <v>0.02</v>
      </c>
      <c r="M672">
        <v>0</v>
      </c>
      <c r="N672">
        <v>1</v>
      </c>
      <c r="O672">
        <v>4.8000000000000001E-2</v>
      </c>
      <c r="P672">
        <v>3.4000000000000002E-2</v>
      </c>
      <c r="Q672">
        <v>4.2999999999999997E-2</v>
      </c>
      <c r="R672">
        <v>0.223</v>
      </c>
      <c r="S672">
        <v>800</v>
      </c>
      <c r="T672">
        <v>4.7799999999999995E-2</v>
      </c>
      <c r="X672">
        <v>363636</v>
      </c>
      <c r="Y672">
        <v>0</v>
      </c>
      <c r="Z672">
        <v>0.34035276981538504</v>
      </c>
      <c r="AA672">
        <v>0</v>
      </c>
      <c r="AB672">
        <v>1623</v>
      </c>
      <c r="AC672">
        <v>18000</v>
      </c>
      <c r="AD672">
        <v>980.78720877621868</v>
      </c>
      <c r="AE672">
        <v>980.78720877621868</v>
      </c>
      <c r="AF672">
        <v>7.1203508329578478</v>
      </c>
      <c r="AG672">
        <v>88.876613158435902</v>
      </c>
      <c r="AI672">
        <v>6.7551803817752925</v>
      </c>
      <c r="AJ672">
        <v>858.49459270134798</v>
      </c>
      <c r="AM672">
        <v>0.53602873934529416</v>
      </c>
    </row>
    <row r="673" spans="1:39" x14ac:dyDescent="0.35">
      <c r="A673">
        <v>0.33549999999996305</v>
      </c>
      <c r="B673">
        <v>0.66450000000003695</v>
      </c>
      <c r="C673">
        <v>-4.9999999999994493E-4</v>
      </c>
      <c r="D673">
        <v>0.6</v>
      </c>
      <c r="E673">
        <v>0.2</v>
      </c>
      <c r="F673">
        <v>0.18</v>
      </c>
      <c r="G673">
        <v>0.02</v>
      </c>
      <c r="H673">
        <v>1</v>
      </c>
      <c r="I673">
        <v>0.6</v>
      </c>
      <c r="J673">
        <v>0.2</v>
      </c>
      <c r="K673">
        <v>0.18</v>
      </c>
      <c r="L673">
        <v>0.02</v>
      </c>
      <c r="M673">
        <v>0</v>
      </c>
      <c r="N673">
        <v>1</v>
      </c>
      <c r="O673">
        <v>4.8000000000000001E-2</v>
      </c>
      <c r="P673">
        <v>3.4000000000000002E-2</v>
      </c>
      <c r="Q673">
        <v>4.2999999999999997E-2</v>
      </c>
      <c r="R673">
        <v>0.223</v>
      </c>
      <c r="S673">
        <v>800</v>
      </c>
      <c r="T673">
        <v>4.7799999999999995E-2</v>
      </c>
      <c r="X673">
        <v>363636</v>
      </c>
      <c r="Y673">
        <v>0</v>
      </c>
      <c r="Z673">
        <v>0.33533025326523708</v>
      </c>
      <c r="AA673">
        <v>0</v>
      </c>
      <c r="AB673">
        <v>1623</v>
      </c>
      <c r="AC673">
        <v>18000</v>
      </c>
      <c r="AD673">
        <v>980.78720877621868</v>
      </c>
      <c r="AE673">
        <v>980.78720877621868</v>
      </c>
      <c r="AF673">
        <v>7.0152772649631201</v>
      </c>
      <c r="AG673">
        <v>88.754614148162474</v>
      </c>
      <c r="AI673">
        <v>6.7552924602478202</v>
      </c>
      <c r="AJ673">
        <v>858.59081685619867</v>
      </c>
      <c r="AM673">
        <v>0.53542863253423456</v>
      </c>
    </row>
    <row r="674" spans="1:39" x14ac:dyDescent="0.35">
      <c r="A674">
        <v>0.33599999999996299</v>
      </c>
      <c r="B674">
        <v>0.66400000000003701</v>
      </c>
      <c r="C674">
        <v>-4.9999999999994493E-4</v>
      </c>
      <c r="D674">
        <v>0.6</v>
      </c>
      <c r="E674">
        <v>0.2</v>
      </c>
      <c r="F674">
        <v>0.18</v>
      </c>
      <c r="G674">
        <v>0.02</v>
      </c>
      <c r="H674">
        <v>1</v>
      </c>
      <c r="I674">
        <v>0.6</v>
      </c>
      <c r="J674">
        <v>0.2</v>
      </c>
      <c r="K674">
        <v>0.18</v>
      </c>
      <c r="L674">
        <v>0.02</v>
      </c>
      <c r="M674">
        <v>0</v>
      </c>
      <c r="N674">
        <v>1</v>
      </c>
      <c r="O674">
        <v>4.8000000000000001E-2</v>
      </c>
      <c r="P674">
        <v>3.4000000000000002E-2</v>
      </c>
      <c r="Q674">
        <v>4.2999999999999997E-2</v>
      </c>
      <c r="R674">
        <v>0.223</v>
      </c>
      <c r="S674">
        <v>800</v>
      </c>
      <c r="T674">
        <v>4.7799999999999995E-2</v>
      </c>
      <c r="X674">
        <v>363636</v>
      </c>
      <c r="Y674">
        <v>0</v>
      </c>
      <c r="Z674">
        <v>0.33037818455448886</v>
      </c>
      <c r="AA674">
        <v>0</v>
      </c>
      <c r="AB674">
        <v>1623</v>
      </c>
      <c r="AC674">
        <v>18000</v>
      </c>
      <c r="AD674">
        <v>980.78720877621868</v>
      </c>
      <c r="AE674">
        <v>980.78720877621868</v>
      </c>
      <c r="AF674">
        <v>6.9116775011399358</v>
      </c>
      <c r="AG674">
        <v>88.632824063866309</v>
      </c>
      <c r="AI674">
        <v>6.7554029666625652</v>
      </c>
      <c r="AJ674">
        <v>858.6857018917085</v>
      </c>
      <c r="AM674">
        <v>0.53482986791037679</v>
      </c>
    </row>
    <row r="675" spans="1:39" x14ac:dyDescent="0.35">
      <c r="A675">
        <v>0.33649999999996294</v>
      </c>
      <c r="B675">
        <v>0.66350000000003706</v>
      </c>
      <c r="C675">
        <v>-4.9999999999994493E-4</v>
      </c>
      <c r="D675">
        <v>0.6</v>
      </c>
      <c r="E675">
        <v>0.2</v>
      </c>
      <c r="F675">
        <v>0.18</v>
      </c>
      <c r="G675">
        <v>0.02</v>
      </c>
      <c r="H675">
        <v>1</v>
      </c>
      <c r="I675">
        <v>0.6</v>
      </c>
      <c r="J675">
        <v>0.2</v>
      </c>
      <c r="K675">
        <v>0.18</v>
      </c>
      <c r="L675">
        <v>0.02</v>
      </c>
      <c r="M675">
        <v>0</v>
      </c>
      <c r="N675">
        <v>1</v>
      </c>
      <c r="O675">
        <v>4.8000000000000001E-2</v>
      </c>
      <c r="P675">
        <v>3.4000000000000002E-2</v>
      </c>
      <c r="Q675">
        <v>4.2999999999999997E-2</v>
      </c>
      <c r="R675">
        <v>0.223</v>
      </c>
      <c r="S675">
        <v>800</v>
      </c>
      <c r="T675">
        <v>4.7799999999999995E-2</v>
      </c>
      <c r="X675">
        <v>363636</v>
      </c>
      <c r="Y675">
        <v>0</v>
      </c>
      <c r="Z675">
        <v>0.32549562708439339</v>
      </c>
      <c r="AA675">
        <v>0</v>
      </c>
      <c r="AB675">
        <v>1623</v>
      </c>
      <c r="AC675">
        <v>18000</v>
      </c>
      <c r="AD675">
        <v>980.78720877621868</v>
      </c>
      <c r="AE675">
        <v>980.78720877621868</v>
      </c>
      <c r="AF675">
        <v>6.809531947372248</v>
      </c>
      <c r="AG675">
        <v>88.511244135015644</v>
      </c>
      <c r="AI675">
        <v>6.7555119219199167</v>
      </c>
      <c r="AJ675">
        <v>858.77926531036269</v>
      </c>
      <c r="AM675">
        <v>0.53423244097588585</v>
      </c>
    </row>
    <row r="676" spans="1:39" x14ac:dyDescent="0.35">
      <c r="A676">
        <v>0.33699999999996288</v>
      </c>
      <c r="B676">
        <v>0.66300000000003712</v>
      </c>
      <c r="C676">
        <v>-4.9999999999994493E-4</v>
      </c>
      <c r="D676">
        <v>0.6</v>
      </c>
      <c r="E676">
        <v>0.2</v>
      </c>
      <c r="F676">
        <v>0.18</v>
      </c>
      <c r="G676">
        <v>0.02</v>
      </c>
      <c r="H676">
        <v>1</v>
      </c>
      <c r="I676">
        <v>0.6</v>
      </c>
      <c r="J676">
        <v>0.2</v>
      </c>
      <c r="K676">
        <v>0.18</v>
      </c>
      <c r="L676">
        <v>0.02</v>
      </c>
      <c r="M676">
        <v>0</v>
      </c>
      <c r="N676">
        <v>1</v>
      </c>
      <c r="O676">
        <v>4.8000000000000001E-2</v>
      </c>
      <c r="P676">
        <v>3.4000000000000002E-2</v>
      </c>
      <c r="Q676">
        <v>4.2999999999999997E-2</v>
      </c>
      <c r="R676">
        <v>0.223</v>
      </c>
      <c r="S676">
        <v>800</v>
      </c>
      <c r="T676">
        <v>4.7799999999999995E-2</v>
      </c>
      <c r="X676">
        <v>363636</v>
      </c>
      <c r="Y676">
        <v>0</v>
      </c>
      <c r="Z676">
        <v>0.32068165602209553</v>
      </c>
      <c r="AA676">
        <v>0</v>
      </c>
      <c r="AB676">
        <v>1623</v>
      </c>
      <c r="AC676">
        <v>18000</v>
      </c>
      <c r="AD676">
        <v>980.78720877621868</v>
      </c>
      <c r="AE676">
        <v>980.78720877621868</v>
      </c>
      <c r="AF676">
        <v>6.708821255692377</v>
      </c>
      <c r="AG676">
        <v>88.389875555076003</v>
      </c>
      <c r="AI676">
        <v>6.755619346657709</v>
      </c>
      <c r="AJ676">
        <v>858.87152440312593</v>
      </c>
      <c r="AM676">
        <v>0.5336363472530018</v>
      </c>
    </row>
    <row r="677" spans="1:39" x14ac:dyDescent="0.35">
      <c r="A677">
        <v>0.33749999999996283</v>
      </c>
      <c r="B677">
        <v>0.66250000000003717</v>
      </c>
      <c r="C677">
        <v>-4.9999999999994493E-4</v>
      </c>
      <c r="D677">
        <v>0.6</v>
      </c>
      <c r="E677">
        <v>0.2</v>
      </c>
      <c r="F677">
        <v>0.18</v>
      </c>
      <c r="G677">
        <v>0.02</v>
      </c>
      <c r="H677">
        <v>1</v>
      </c>
      <c r="I677">
        <v>0.6</v>
      </c>
      <c r="J677">
        <v>0.2</v>
      </c>
      <c r="K677">
        <v>0.18</v>
      </c>
      <c r="L677">
        <v>0.02</v>
      </c>
      <c r="M677">
        <v>0</v>
      </c>
      <c r="N677">
        <v>1</v>
      </c>
      <c r="O677">
        <v>4.8000000000000001E-2</v>
      </c>
      <c r="P677">
        <v>3.4000000000000002E-2</v>
      </c>
      <c r="Q677">
        <v>4.2999999999999997E-2</v>
      </c>
      <c r="R677">
        <v>0.223</v>
      </c>
      <c r="S677">
        <v>800</v>
      </c>
      <c r="T677">
        <v>4.7799999999999995E-2</v>
      </c>
      <c r="X677">
        <v>363636</v>
      </c>
      <c r="Y677">
        <v>0</v>
      </c>
      <c r="Z677">
        <v>0.31593535816145679</v>
      </c>
      <c r="AA677">
        <v>0</v>
      </c>
      <c r="AB677">
        <v>1623</v>
      </c>
      <c r="AC677">
        <v>18000</v>
      </c>
      <c r="AD677">
        <v>980.78720877621868</v>
      </c>
      <c r="AE677">
        <v>980.78720877621868</v>
      </c>
      <c r="AF677">
        <v>6.6095263213693904</v>
      </c>
      <c r="AG677">
        <v>88.268719482137172</v>
      </c>
      <c r="AI677">
        <v>6.7557252612543204</v>
      </c>
      <c r="AJ677">
        <v>858.96249625171231</v>
      </c>
      <c r="AM677">
        <v>0.53304158228392728</v>
      </c>
    </row>
    <row r="678" spans="1:39" x14ac:dyDescent="0.35">
      <c r="A678">
        <v>0.33799999999996277</v>
      </c>
      <c r="B678">
        <v>0.66200000000003723</v>
      </c>
      <c r="C678">
        <v>-4.9999999999994493E-4</v>
      </c>
      <c r="D678">
        <v>0.6</v>
      </c>
      <c r="E678">
        <v>0.2</v>
      </c>
      <c r="F678">
        <v>0.18</v>
      </c>
      <c r="G678">
        <v>0.02</v>
      </c>
      <c r="H678">
        <v>1</v>
      </c>
      <c r="I678">
        <v>0.6</v>
      </c>
      <c r="J678">
        <v>0.2</v>
      </c>
      <c r="K678">
        <v>0.18</v>
      </c>
      <c r="L678">
        <v>0.02</v>
      </c>
      <c r="M678">
        <v>0</v>
      </c>
      <c r="N678">
        <v>1</v>
      </c>
      <c r="O678">
        <v>4.8000000000000001E-2</v>
      </c>
      <c r="P678">
        <v>3.4000000000000002E-2</v>
      </c>
      <c r="Q678">
        <v>4.2999999999999997E-2</v>
      </c>
      <c r="R678">
        <v>0.223</v>
      </c>
      <c r="S678">
        <v>800</v>
      </c>
      <c r="T678">
        <v>4.7799999999999995E-2</v>
      </c>
      <c r="X678">
        <v>363636</v>
      </c>
      <c r="Y678">
        <v>0</v>
      </c>
      <c r="Z678">
        <v>0.31125583178542404</v>
      </c>
      <c r="AA678">
        <v>0</v>
      </c>
      <c r="AB678">
        <v>1623</v>
      </c>
      <c r="AC678">
        <v>18000</v>
      </c>
      <c r="AD678">
        <v>980.78720877621868</v>
      </c>
      <c r="AE678">
        <v>980.78720877621868</v>
      </c>
      <c r="AF678">
        <v>6.5116282800297931</v>
      </c>
      <c r="AG678">
        <v>88.147777039530496</v>
      </c>
      <c r="AI678">
        <v>6.755829685831749</v>
      </c>
      <c r="AJ678">
        <v>859.05219773084843</v>
      </c>
      <c r="AM678">
        <v>0.53244814163071652</v>
      </c>
    </row>
    <row r="679" spans="1:39" x14ac:dyDescent="0.35">
      <c r="A679">
        <v>0.33849999999996272</v>
      </c>
      <c r="B679">
        <v>0.66150000000003728</v>
      </c>
      <c r="C679">
        <v>-4.9999999999994493E-4</v>
      </c>
      <c r="D679">
        <v>0.6</v>
      </c>
      <c r="E679">
        <v>0.2</v>
      </c>
      <c r="F679">
        <v>0.18</v>
      </c>
      <c r="G679">
        <v>0.02</v>
      </c>
      <c r="H679">
        <v>1</v>
      </c>
      <c r="I679">
        <v>0.6</v>
      </c>
      <c r="J679">
        <v>0.2</v>
      </c>
      <c r="K679">
        <v>0.18</v>
      </c>
      <c r="L679">
        <v>0.02</v>
      </c>
      <c r="M679">
        <v>0</v>
      </c>
      <c r="N679">
        <v>1</v>
      </c>
      <c r="O679">
        <v>4.8000000000000001E-2</v>
      </c>
      <c r="P679">
        <v>3.4000000000000002E-2</v>
      </c>
      <c r="Q679">
        <v>4.2999999999999997E-2</v>
      </c>
      <c r="R679">
        <v>0.223</v>
      </c>
      <c r="S679">
        <v>800</v>
      </c>
      <c r="T679">
        <v>4.7799999999999995E-2</v>
      </c>
      <c r="X679">
        <v>363636</v>
      </c>
      <c r="Y679">
        <v>0</v>
      </c>
      <c r="Z679">
        <v>0.30664218652992614</v>
      </c>
      <c r="AA679">
        <v>0</v>
      </c>
      <c r="AB679">
        <v>1623</v>
      </c>
      <c r="AC679">
        <v>18000</v>
      </c>
      <c r="AD679">
        <v>980.78720877621868</v>
      </c>
      <c r="AE679">
        <v>980.78720877621868</v>
      </c>
      <c r="AF679">
        <v>6.4151085048101706</v>
      </c>
      <c r="AG679">
        <v>88.027049316436376</v>
      </c>
      <c r="AI679">
        <v>6.7559326402586501</v>
      </c>
      <c r="AJ679">
        <v>859.14064551051115</v>
      </c>
      <c r="AM679">
        <v>0.53185602087516526</v>
      </c>
    </row>
    <row r="680" spans="1:39" x14ac:dyDescent="0.35">
      <c r="A680">
        <v>0.33899999999996266</v>
      </c>
      <c r="B680">
        <v>0.66100000000003734</v>
      </c>
      <c r="C680">
        <v>-4.9999999999994493E-4</v>
      </c>
      <c r="D680">
        <v>0.6</v>
      </c>
      <c r="E680">
        <v>0.2</v>
      </c>
      <c r="F680">
        <v>0.18</v>
      </c>
      <c r="G680">
        <v>0.02</v>
      </c>
      <c r="H680">
        <v>1</v>
      </c>
      <c r="I680">
        <v>0.6</v>
      </c>
      <c r="J680">
        <v>0.2</v>
      </c>
      <c r="K680">
        <v>0.18</v>
      </c>
      <c r="L680">
        <v>0.02</v>
      </c>
      <c r="M680">
        <v>0</v>
      </c>
      <c r="N680">
        <v>1</v>
      </c>
      <c r="O680">
        <v>4.8000000000000001E-2</v>
      </c>
      <c r="P680">
        <v>3.4000000000000002E-2</v>
      </c>
      <c r="Q680">
        <v>4.2999999999999997E-2</v>
      </c>
      <c r="R680">
        <v>0.223</v>
      </c>
      <c r="S680">
        <v>800</v>
      </c>
      <c r="T680">
        <v>4.7799999999999995E-2</v>
      </c>
      <c r="X680">
        <v>363636</v>
      </c>
      <c r="Y680">
        <v>0</v>
      </c>
      <c r="Z680">
        <v>0.30209354324928273</v>
      </c>
      <c r="AA680">
        <v>0</v>
      </c>
      <c r="AB680">
        <v>1623</v>
      </c>
      <c r="AC680">
        <v>18000</v>
      </c>
      <c r="AD680">
        <v>980.78720877621868</v>
      </c>
      <c r="AE680">
        <v>980.78720877621868</v>
      </c>
      <c r="AF680">
        <v>6.3199486035414809</v>
      </c>
      <c r="AG680">
        <v>87.906537368482248</v>
      </c>
      <c r="AI680">
        <v>6.7560341441533369</v>
      </c>
      <c r="AJ680">
        <v>859.22785605814443</v>
      </c>
      <c r="AM680">
        <v>0.53126521561870066</v>
      </c>
    </row>
    <row r="681" spans="1:39" x14ac:dyDescent="0.35">
      <c r="A681">
        <v>0.33949999999996261</v>
      </c>
      <c r="B681">
        <v>0.66050000000003739</v>
      </c>
      <c r="C681">
        <v>-4.9999999999994493E-4</v>
      </c>
      <c r="D681">
        <v>0.6</v>
      </c>
      <c r="E681">
        <v>0.2</v>
      </c>
      <c r="F681">
        <v>0.18</v>
      </c>
      <c r="G681">
        <v>0.02</v>
      </c>
      <c r="H681">
        <v>1</v>
      </c>
      <c r="I681">
        <v>0.6</v>
      </c>
      <c r="J681">
        <v>0.2</v>
      </c>
      <c r="K681">
        <v>0.18</v>
      </c>
      <c r="L681">
        <v>0.02</v>
      </c>
      <c r="M681">
        <v>0</v>
      </c>
      <c r="N681">
        <v>1</v>
      </c>
      <c r="O681">
        <v>4.8000000000000001E-2</v>
      </c>
      <c r="P681">
        <v>3.4000000000000002E-2</v>
      </c>
      <c r="Q681">
        <v>4.2999999999999997E-2</v>
      </c>
      <c r="R681">
        <v>0.223</v>
      </c>
      <c r="S681">
        <v>800</v>
      </c>
      <c r="T681">
        <v>4.7799999999999995E-2</v>
      </c>
      <c r="X681">
        <v>363636</v>
      </c>
      <c r="Y681">
        <v>0</v>
      </c>
      <c r="Z681">
        <v>0.29760903388310983</v>
      </c>
      <c r="AA681">
        <v>0</v>
      </c>
      <c r="AB681">
        <v>1623</v>
      </c>
      <c r="AC681">
        <v>18000</v>
      </c>
      <c r="AD681">
        <v>980.78720877621868</v>
      </c>
      <c r="AE681">
        <v>980.78720877621868</v>
      </c>
      <c r="AF681">
        <v>6.2261304159646418</v>
      </c>
      <c r="AG681">
        <v>87.786242218331253</v>
      </c>
      <c r="AI681">
        <v>6.7561342168867515</v>
      </c>
      <c r="AJ681">
        <v>859.31384564086056</v>
      </c>
      <c r="AM681">
        <v>0.5306757214822726</v>
      </c>
    </row>
    <row r="682" spans="1:39" x14ac:dyDescent="0.35">
      <c r="A682">
        <v>0.33999999999996255</v>
      </c>
      <c r="B682">
        <v>0.66000000000003745</v>
      </c>
      <c r="C682">
        <v>-4.9999999999994493E-4</v>
      </c>
      <c r="D682">
        <v>0.6</v>
      </c>
      <c r="E682">
        <v>0.2</v>
      </c>
      <c r="F682">
        <v>0.18</v>
      </c>
      <c r="G682">
        <v>0.02</v>
      </c>
      <c r="H682">
        <v>1</v>
      </c>
      <c r="I682">
        <v>0.6</v>
      </c>
      <c r="J682">
        <v>0.2</v>
      </c>
      <c r="K682">
        <v>0.18</v>
      </c>
      <c r="L682">
        <v>0.02</v>
      </c>
      <c r="M682">
        <v>0</v>
      </c>
      <c r="N682">
        <v>1</v>
      </c>
      <c r="O682">
        <v>4.8000000000000001E-2</v>
      </c>
      <c r="P682">
        <v>3.4000000000000002E-2</v>
      </c>
      <c r="Q682">
        <v>4.2999999999999997E-2</v>
      </c>
      <c r="R682">
        <v>0.223</v>
      </c>
      <c r="S682">
        <v>800</v>
      </c>
      <c r="T682">
        <v>4.7799999999999995E-2</v>
      </c>
      <c r="X682">
        <v>363636</v>
      </c>
      <c r="Y682">
        <v>0</v>
      </c>
      <c r="Z682">
        <v>0.29318780132470601</v>
      </c>
      <c r="AA682">
        <v>0</v>
      </c>
      <c r="AB682">
        <v>1623</v>
      </c>
      <c r="AC682">
        <v>18000</v>
      </c>
      <c r="AD682">
        <v>980.78720877621868</v>
      </c>
      <c r="AE682">
        <v>980.78720877621868</v>
      </c>
      <c r="AF682">
        <v>6.1336360109771135</v>
      </c>
      <c r="AG682">
        <v>87.666164856261616</v>
      </c>
      <c r="AI682">
        <v>6.756232877585405</v>
      </c>
      <c r="AJ682">
        <v>859.39863032762366</v>
      </c>
      <c r="AM682">
        <v>0.53008753410624543</v>
      </c>
    </row>
    <row r="683" spans="1:39" x14ac:dyDescent="0.35">
      <c r="A683">
        <v>0.3404999999999625</v>
      </c>
      <c r="B683">
        <v>0.6595000000000375</v>
      </c>
      <c r="C683">
        <v>-4.9999999999994493E-4</v>
      </c>
      <c r="D683">
        <v>0.6</v>
      </c>
      <c r="E683">
        <v>0.2</v>
      </c>
      <c r="F683">
        <v>0.18</v>
      </c>
      <c r="G683">
        <v>0.02</v>
      </c>
      <c r="H683">
        <v>1</v>
      </c>
      <c r="I683">
        <v>0.6</v>
      </c>
      <c r="J683">
        <v>0.2</v>
      </c>
      <c r="K683">
        <v>0.18</v>
      </c>
      <c r="L683">
        <v>0.02</v>
      </c>
      <c r="M683">
        <v>0</v>
      </c>
      <c r="N683">
        <v>1</v>
      </c>
      <c r="O683">
        <v>4.8000000000000001E-2</v>
      </c>
      <c r="P683">
        <v>3.4000000000000002E-2</v>
      </c>
      <c r="Q683">
        <v>4.2999999999999997E-2</v>
      </c>
      <c r="R683">
        <v>0.223</v>
      </c>
      <c r="S683">
        <v>800</v>
      </c>
      <c r="T683">
        <v>4.7799999999999995E-2</v>
      </c>
      <c r="X683">
        <v>363636</v>
      </c>
      <c r="Y683">
        <v>0</v>
      </c>
      <c r="Z683">
        <v>0.28882899929090428</v>
      </c>
      <c r="AA683">
        <v>0</v>
      </c>
      <c r="AB683">
        <v>1623</v>
      </c>
      <c r="AC683">
        <v>18000</v>
      </c>
      <c r="AD683">
        <v>980.78720877621868</v>
      </c>
      <c r="AE683">
        <v>980.78720877621868</v>
      </c>
      <c r="AF683">
        <v>6.0424476839101322</v>
      </c>
      <c r="AG683">
        <v>87.546306240736868</v>
      </c>
      <c r="AI683">
        <v>6.7563301451342763</v>
      </c>
      <c r="AJ683">
        <v>859.4822259914057</v>
      </c>
      <c r="AM683">
        <v>0.52950064915029071</v>
      </c>
    </row>
    <row r="684" spans="1:39" x14ac:dyDescent="0.35">
      <c r="A684">
        <v>0.34099999999996244</v>
      </c>
      <c r="B684">
        <v>0.65900000000003756</v>
      </c>
      <c r="C684">
        <v>-4.9999999999994493E-4</v>
      </c>
      <c r="D684">
        <v>0.6</v>
      </c>
      <c r="E684">
        <v>0.2</v>
      </c>
      <c r="F684">
        <v>0.18</v>
      </c>
      <c r="G684">
        <v>0.02</v>
      </c>
      <c r="H684">
        <v>1</v>
      </c>
      <c r="I684">
        <v>0.6</v>
      </c>
      <c r="J684">
        <v>0.2</v>
      </c>
      <c r="K684">
        <v>0.18</v>
      </c>
      <c r="L684">
        <v>0.02</v>
      </c>
      <c r="M684">
        <v>0</v>
      </c>
      <c r="N684">
        <v>1</v>
      </c>
      <c r="O684">
        <v>4.8000000000000001E-2</v>
      </c>
      <c r="P684">
        <v>3.4000000000000002E-2</v>
      </c>
      <c r="Q684">
        <v>4.2999999999999997E-2</v>
      </c>
      <c r="R684">
        <v>0.223</v>
      </c>
      <c r="S684">
        <v>800</v>
      </c>
      <c r="T684">
        <v>4.7799999999999995E-2</v>
      </c>
      <c r="X684">
        <v>363636</v>
      </c>
      <c r="Y684">
        <v>0</v>
      </c>
      <c r="Z684">
        <v>0.28453179219337432</v>
      </c>
      <c r="AA684">
        <v>0</v>
      </c>
      <c r="AB684">
        <v>1623</v>
      </c>
      <c r="AC684">
        <v>18000</v>
      </c>
      <c r="AD684">
        <v>980.78720877621868</v>
      </c>
      <c r="AE684">
        <v>980.78720877621868</v>
      </c>
      <c r="AF684">
        <v>5.9525479538362838</v>
      </c>
      <c r="AG684">
        <v>87.426667298967217</v>
      </c>
      <c r="AI684">
        <v>6.756426038179689</v>
      </c>
      <c r="AJ684">
        <v>859.56464831133451</v>
      </c>
      <c r="AM684">
        <v>0.52891506229328011</v>
      </c>
    </row>
    <row r="685" spans="1:39" x14ac:dyDescent="0.35">
      <c r="A685">
        <v>0.34149999999996239</v>
      </c>
      <c r="B685">
        <v>0.65850000000003761</v>
      </c>
      <c r="C685">
        <v>-4.9999999999994493E-4</v>
      </c>
      <c r="D685">
        <v>0.6</v>
      </c>
      <c r="E685">
        <v>0.2</v>
      </c>
      <c r="F685">
        <v>0.18</v>
      </c>
      <c r="G685">
        <v>0.02</v>
      </c>
      <c r="H685">
        <v>1</v>
      </c>
      <c r="I685">
        <v>0.6</v>
      </c>
      <c r="J685">
        <v>0.2</v>
      </c>
      <c r="K685">
        <v>0.18</v>
      </c>
      <c r="L685">
        <v>0.02</v>
      </c>
      <c r="M685">
        <v>0</v>
      </c>
      <c r="N685">
        <v>1</v>
      </c>
      <c r="O685">
        <v>4.8000000000000001E-2</v>
      </c>
      <c r="P685">
        <v>3.4000000000000002E-2</v>
      </c>
      <c r="Q685">
        <v>4.2999999999999997E-2</v>
      </c>
      <c r="R685">
        <v>0.223</v>
      </c>
      <c r="S685">
        <v>800</v>
      </c>
      <c r="T685">
        <v>4.7799999999999995E-2</v>
      </c>
      <c r="X685">
        <v>363636</v>
      </c>
      <c r="Y685">
        <v>0</v>
      </c>
      <c r="Z685">
        <v>0.28029535501136005</v>
      </c>
      <c r="AA685">
        <v>0</v>
      </c>
      <c r="AB685">
        <v>1623</v>
      </c>
      <c r="AC685">
        <v>18000</v>
      </c>
      <c r="AD685">
        <v>980.78720877621868</v>
      </c>
      <c r="AE685">
        <v>980.78720877621868</v>
      </c>
      <c r="AF685">
        <v>5.8639195609071146</v>
      </c>
      <c r="AG685">
        <v>87.307248927462012</v>
      </c>
      <c r="AI685">
        <v>6.7565205751321464</v>
      </c>
      <c r="AJ685">
        <v>859.64591277481281</v>
      </c>
      <c r="AM685">
        <v>0.52833076923317945</v>
      </c>
    </row>
    <row r="686" spans="1:39" x14ac:dyDescent="0.35">
      <c r="A686">
        <v>0.34199999999996233</v>
      </c>
      <c r="B686">
        <v>0.65800000000003767</v>
      </c>
      <c r="C686">
        <v>-4.9999999999994493E-4</v>
      </c>
      <c r="D686">
        <v>0.6</v>
      </c>
      <c r="E686">
        <v>0.2</v>
      </c>
      <c r="F686">
        <v>0.18</v>
      </c>
      <c r="G686">
        <v>0.02</v>
      </c>
      <c r="H686">
        <v>1</v>
      </c>
      <c r="I686">
        <v>0.6</v>
      </c>
      <c r="J686">
        <v>0.2</v>
      </c>
      <c r="K686">
        <v>0.18</v>
      </c>
      <c r="L686">
        <v>0.02</v>
      </c>
      <c r="M686">
        <v>0</v>
      </c>
      <c r="N686">
        <v>1</v>
      </c>
      <c r="O686">
        <v>4.8000000000000001E-2</v>
      </c>
      <c r="P686">
        <v>3.4000000000000002E-2</v>
      </c>
      <c r="Q686">
        <v>4.2999999999999997E-2</v>
      </c>
      <c r="R686">
        <v>0.223</v>
      </c>
      <c r="S686">
        <v>800</v>
      </c>
      <c r="T686">
        <v>4.7799999999999995E-2</v>
      </c>
      <c r="X686">
        <v>363636</v>
      </c>
      <c r="Y686">
        <v>0</v>
      </c>
      <c r="Z686">
        <v>0.27611887316583711</v>
      </c>
      <c r="AA686">
        <v>0</v>
      </c>
      <c r="AB686">
        <v>1623</v>
      </c>
      <c r="AC686">
        <v>18000</v>
      </c>
      <c r="AD686">
        <v>980.78720877621868</v>
      </c>
      <c r="AE686">
        <v>980.78720877621868</v>
      </c>
      <c r="AF686">
        <v>5.776545463720443</v>
      </c>
      <c r="AG686">
        <v>87.188051992573492</v>
      </c>
      <c r="AI686">
        <v>6.7566137741691454</v>
      </c>
      <c r="AJ686">
        <v>859.72603467962779</v>
      </c>
      <c r="AM686">
        <v>0.52774776568694381</v>
      </c>
    </row>
    <row r="687" spans="1:39" x14ac:dyDescent="0.35">
      <c r="A687">
        <v>0.34249999999996228</v>
      </c>
      <c r="B687">
        <v>0.65750000000003772</v>
      </c>
      <c r="C687">
        <v>-4.9999999999994493E-4</v>
      </c>
      <c r="D687">
        <v>0.6</v>
      </c>
      <c r="E687">
        <v>0.2</v>
      </c>
      <c r="F687">
        <v>0.18</v>
      </c>
      <c r="G687">
        <v>0.02</v>
      </c>
      <c r="H687">
        <v>1</v>
      </c>
      <c r="I687">
        <v>0.6</v>
      </c>
      <c r="J687">
        <v>0.2</v>
      </c>
      <c r="K687">
        <v>0.18</v>
      </c>
      <c r="L687">
        <v>0.02</v>
      </c>
      <c r="M687">
        <v>0</v>
      </c>
      <c r="N687">
        <v>1</v>
      </c>
      <c r="O687">
        <v>4.8000000000000001E-2</v>
      </c>
      <c r="P687">
        <v>3.4000000000000002E-2</v>
      </c>
      <c r="Q687">
        <v>4.2999999999999997E-2</v>
      </c>
      <c r="R687">
        <v>0.223</v>
      </c>
      <c r="S687">
        <v>800</v>
      </c>
      <c r="T687">
        <v>4.7799999999999995E-2</v>
      </c>
      <c r="X687">
        <v>363636</v>
      </c>
      <c r="Y687">
        <v>0</v>
      </c>
      <c r="Z687">
        <v>0.2720015423950764</v>
      </c>
      <c r="AA687">
        <v>0</v>
      </c>
      <c r="AB687">
        <v>1623</v>
      </c>
      <c r="AC687">
        <v>18000</v>
      </c>
      <c r="AD687">
        <v>980.78720877621868</v>
      </c>
      <c r="AE687">
        <v>980.78720877621868</v>
      </c>
      <c r="AF687">
        <v>5.6904088367170802</v>
      </c>
      <c r="AG687">
        <v>87.069077331032091</v>
      </c>
      <c r="AI687">
        <v>6.7567056532379492</v>
      </c>
      <c r="AJ687">
        <v>859.80502913603357</v>
      </c>
      <c r="AM687">
        <v>0.52716604739041195</v>
      </c>
    </row>
    <row r="688" spans="1:39" x14ac:dyDescent="0.35">
      <c r="A688">
        <v>0.34299999999996222</v>
      </c>
      <c r="B688">
        <v>0.65700000000003778</v>
      </c>
      <c r="C688">
        <v>-4.9999999999994493E-4</v>
      </c>
      <c r="D688">
        <v>0.6</v>
      </c>
      <c r="E688">
        <v>0.2</v>
      </c>
      <c r="F688">
        <v>0.18</v>
      </c>
      <c r="G688">
        <v>0.02</v>
      </c>
      <c r="H688">
        <v>1</v>
      </c>
      <c r="I688">
        <v>0.6</v>
      </c>
      <c r="J688">
        <v>0.2</v>
      </c>
      <c r="K688">
        <v>0.18</v>
      </c>
      <c r="L688">
        <v>0.02</v>
      </c>
      <c r="M688">
        <v>0</v>
      </c>
      <c r="N688">
        <v>1</v>
      </c>
      <c r="O688">
        <v>4.8000000000000001E-2</v>
      </c>
      <c r="P688">
        <v>3.4000000000000002E-2</v>
      </c>
      <c r="Q688">
        <v>4.2999999999999997E-2</v>
      </c>
      <c r="R688">
        <v>0.223</v>
      </c>
      <c r="S688">
        <v>800</v>
      </c>
      <c r="T688">
        <v>4.7799999999999995E-2</v>
      </c>
      <c r="X688">
        <v>363636</v>
      </c>
      <c r="Y688">
        <v>0</v>
      </c>
      <c r="Z688">
        <v>0.26794256863159793</v>
      </c>
      <c r="AA688">
        <v>0</v>
      </c>
      <c r="AB688">
        <v>1623</v>
      </c>
      <c r="AC688">
        <v>18000</v>
      </c>
      <c r="AD688">
        <v>980.78720877621868</v>
      </c>
      <c r="AE688">
        <v>980.78720877621868</v>
      </c>
      <c r="AF688">
        <v>5.6054930676066519</v>
      </c>
      <c r="AG688">
        <v>86.950325750473169</v>
      </c>
      <c r="AI688">
        <v>6.7567962300583337</v>
      </c>
      <c r="AJ688">
        <v>859.882911068819</v>
      </c>
      <c r="AM688">
        <v>0.52658561009820326</v>
      </c>
    </row>
    <row r="689" spans="1:39" x14ac:dyDescent="0.35">
      <c r="A689">
        <v>0.34349999999996217</v>
      </c>
      <c r="B689">
        <v>0.65650000000003783</v>
      </c>
      <c r="C689">
        <v>-4.9999999999994493E-4</v>
      </c>
      <c r="D689">
        <v>0.6</v>
      </c>
      <c r="E689">
        <v>0.2</v>
      </c>
      <c r="F689">
        <v>0.18</v>
      </c>
      <c r="G689">
        <v>0.02</v>
      </c>
      <c r="H689">
        <v>1</v>
      </c>
      <c r="I689">
        <v>0.6</v>
      </c>
      <c r="J689">
        <v>0.2</v>
      </c>
      <c r="K689">
        <v>0.18</v>
      </c>
      <c r="L689">
        <v>0.02</v>
      </c>
      <c r="M689">
        <v>0</v>
      </c>
      <c r="N689">
        <v>1</v>
      </c>
      <c r="O689">
        <v>4.8000000000000001E-2</v>
      </c>
      <c r="P689">
        <v>3.4000000000000002E-2</v>
      </c>
      <c r="Q689">
        <v>4.2999999999999997E-2</v>
      </c>
      <c r="R689">
        <v>0.223</v>
      </c>
      <c r="S689">
        <v>800</v>
      </c>
      <c r="T689">
        <v>4.7799999999999995E-2</v>
      </c>
      <c r="X689">
        <v>363636</v>
      </c>
      <c r="Y689">
        <v>0</v>
      </c>
      <c r="Z689">
        <v>0.26394116788050143</v>
      </c>
      <c r="AA689">
        <v>0</v>
      </c>
      <c r="AB689">
        <v>1623</v>
      </c>
      <c r="AC689">
        <v>18000</v>
      </c>
      <c r="AD689">
        <v>980.78720877621868</v>
      </c>
      <c r="AE689">
        <v>980.78720877621868</v>
      </c>
      <c r="AF689">
        <v>5.5217817548222055</v>
      </c>
      <c r="AG689">
        <v>86.831798029955493</v>
      </c>
      <c r="AI689">
        <v>6.7568855221253035</v>
      </c>
      <c r="AJ689">
        <v>859.95969521935695</v>
      </c>
      <c r="AM689">
        <v>0.52600644958361409</v>
      </c>
    </row>
    <row r="690" spans="1:39" x14ac:dyDescent="0.35">
      <c r="A690">
        <v>0.34399999999996211</v>
      </c>
      <c r="B690">
        <v>0.65600000000003789</v>
      </c>
      <c r="C690">
        <v>-4.9999999999994493E-4</v>
      </c>
      <c r="D690">
        <v>0.6</v>
      </c>
      <c r="E690">
        <v>0.2</v>
      </c>
      <c r="F690">
        <v>0.18</v>
      </c>
      <c r="G690">
        <v>0.02</v>
      </c>
      <c r="H690">
        <v>1</v>
      </c>
      <c r="I690">
        <v>0.6</v>
      </c>
      <c r="J690">
        <v>0.2</v>
      </c>
      <c r="K690">
        <v>0.18</v>
      </c>
      <c r="L690">
        <v>0.02</v>
      </c>
      <c r="M690">
        <v>0</v>
      </c>
      <c r="N690">
        <v>1</v>
      </c>
      <c r="O690">
        <v>4.8000000000000001E-2</v>
      </c>
      <c r="P690">
        <v>3.4000000000000002E-2</v>
      </c>
      <c r="Q690">
        <v>4.2999999999999997E-2</v>
      </c>
      <c r="R690">
        <v>0.223</v>
      </c>
      <c r="S690">
        <v>800</v>
      </c>
      <c r="T690">
        <v>4.7799999999999995E-2</v>
      </c>
      <c r="X690">
        <v>363636</v>
      </c>
      <c r="Y690">
        <v>0</v>
      </c>
      <c r="Z690">
        <v>0.25999656609915844</v>
      </c>
      <c r="AA690">
        <v>0</v>
      </c>
      <c r="AB690">
        <v>1623</v>
      </c>
      <c r="AC690">
        <v>18000</v>
      </c>
      <c r="AD690">
        <v>980.78720877621868</v>
      </c>
      <c r="AE690">
        <v>980.78720877621868</v>
      </c>
      <c r="AF690">
        <v>5.4392587050033159</v>
      </c>
      <c r="AG690">
        <v>86.713494920471547</v>
      </c>
      <c r="AI690">
        <v>6.7569735467117775</v>
      </c>
      <c r="AJ690">
        <v>860.03539614763554</v>
      </c>
      <c r="AM690">
        <v>0.52542856163851492</v>
      </c>
    </row>
    <row r="691" spans="1:39" x14ac:dyDescent="0.35">
      <c r="A691">
        <v>0.34449999999996206</v>
      </c>
      <c r="B691">
        <v>0.65550000000003794</v>
      </c>
      <c r="C691">
        <v>-4.9999999999994493E-4</v>
      </c>
      <c r="D691">
        <v>0.6</v>
      </c>
      <c r="E691">
        <v>0.2</v>
      </c>
      <c r="F691">
        <v>0.18</v>
      </c>
      <c r="G691">
        <v>0.02</v>
      </c>
      <c r="H691">
        <v>1</v>
      </c>
      <c r="I691">
        <v>0.6</v>
      </c>
      <c r="J691">
        <v>0.2</v>
      </c>
      <c r="K691">
        <v>0.18</v>
      </c>
      <c r="L691">
        <v>0.02</v>
      </c>
      <c r="M691">
        <v>0</v>
      </c>
      <c r="N691">
        <v>1</v>
      </c>
      <c r="O691">
        <v>4.8000000000000001E-2</v>
      </c>
      <c r="P691">
        <v>3.4000000000000002E-2</v>
      </c>
      <c r="Q691">
        <v>4.2999999999999997E-2</v>
      </c>
      <c r="R691">
        <v>0.223</v>
      </c>
      <c r="S691">
        <v>800</v>
      </c>
      <c r="T691">
        <v>4.7799999999999995E-2</v>
      </c>
      <c r="X691">
        <v>363636</v>
      </c>
      <c r="Y691">
        <v>0</v>
      </c>
      <c r="Z691">
        <v>0.25610799907825271</v>
      </c>
      <c r="AA691">
        <v>0</v>
      </c>
      <c r="AB691">
        <v>1623</v>
      </c>
      <c r="AC691">
        <v>18000</v>
      </c>
      <c r="AD691">
        <v>980.78720877621868</v>
      </c>
      <c r="AE691">
        <v>980.78720877621868</v>
      </c>
      <c r="AF691">
        <v>5.3579079305073805</v>
      </c>
      <c r="AG691">
        <v>86.595417145449829</v>
      </c>
      <c r="AI691">
        <v>6.7570603208712399</v>
      </c>
      <c r="AJ691">
        <v>860.11002823426566</v>
      </c>
      <c r="AM691">
        <v>0.52485194207324892</v>
      </c>
    </row>
    <row r="692" spans="1:39" x14ac:dyDescent="0.35">
      <c r="A692">
        <v>0.344999999999962</v>
      </c>
      <c r="B692">
        <v>0.655000000000038</v>
      </c>
      <c r="C692">
        <v>-4.9999999999994493E-4</v>
      </c>
      <c r="D692">
        <v>0.6</v>
      </c>
      <c r="E692">
        <v>0.2</v>
      </c>
      <c r="F692">
        <v>0.18</v>
      </c>
      <c r="G692">
        <v>0.02</v>
      </c>
      <c r="H692">
        <v>1</v>
      </c>
      <c r="I692">
        <v>0.6</v>
      </c>
      <c r="J692">
        <v>0.2</v>
      </c>
      <c r="K692">
        <v>0.18</v>
      </c>
      <c r="L692">
        <v>0.02</v>
      </c>
      <c r="M692">
        <v>0</v>
      </c>
      <c r="N692">
        <v>1</v>
      </c>
      <c r="O692">
        <v>4.8000000000000001E-2</v>
      </c>
      <c r="P692">
        <v>3.4000000000000002E-2</v>
      </c>
      <c r="Q692">
        <v>4.2999999999999997E-2</v>
      </c>
      <c r="R692">
        <v>0.223</v>
      </c>
      <c r="S692">
        <v>800</v>
      </c>
      <c r="T692">
        <v>4.7799999999999995E-2</v>
      </c>
      <c r="X692">
        <v>363636</v>
      </c>
      <c r="Y692">
        <v>0</v>
      </c>
      <c r="Z692">
        <v>0.25227471232415366</v>
      </c>
      <c r="AA692">
        <v>0</v>
      </c>
      <c r="AB692">
        <v>1623</v>
      </c>
      <c r="AC692">
        <v>18000</v>
      </c>
      <c r="AD692">
        <v>980.78720877621868</v>
      </c>
      <c r="AE692">
        <v>980.78720877621868</v>
      </c>
      <c r="AF692">
        <v>5.2777136469488228</v>
      </c>
      <c r="AG692">
        <v>86.477565401249109</v>
      </c>
      <c r="AI692">
        <v>6.7571458614403683</v>
      </c>
      <c r="AJ692">
        <v>860.18360568247738</v>
      </c>
      <c r="AM692">
        <v>0.52427658671653032</v>
      </c>
    </row>
    <row r="693" spans="1:39" x14ac:dyDescent="0.35">
      <c r="A693">
        <v>0.34549999999996195</v>
      </c>
      <c r="B693">
        <v>0.65450000000003805</v>
      </c>
      <c r="C693">
        <v>-4.9999999999994493E-4</v>
      </c>
      <c r="D693">
        <v>0.6</v>
      </c>
      <c r="E693">
        <v>0.2</v>
      </c>
      <c r="F693">
        <v>0.18</v>
      </c>
      <c r="G693">
        <v>0.02</v>
      </c>
      <c r="H693">
        <v>1</v>
      </c>
      <c r="I693">
        <v>0.6</v>
      </c>
      <c r="J693">
        <v>0.2</v>
      </c>
      <c r="K693">
        <v>0.18</v>
      </c>
      <c r="L693">
        <v>0.02</v>
      </c>
      <c r="M693">
        <v>0</v>
      </c>
      <c r="N693">
        <v>1</v>
      </c>
      <c r="O693">
        <v>4.8000000000000001E-2</v>
      </c>
      <c r="P693">
        <v>3.4000000000000002E-2</v>
      </c>
      <c r="Q693">
        <v>4.2999999999999997E-2</v>
      </c>
      <c r="R693">
        <v>0.223</v>
      </c>
      <c r="S693">
        <v>800</v>
      </c>
      <c r="T693">
        <v>4.7799999999999995E-2</v>
      </c>
      <c r="X693">
        <v>363636</v>
      </c>
      <c r="Y693">
        <v>0</v>
      </c>
      <c r="Z693">
        <v>0.24849596094260981</v>
      </c>
      <c r="AA693">
        <v>0</v>
      </c>
      <c r="AB693">
        <v>1623</v>
      </c>
      <c r="AC693">
        <v>18000</v>
      </c>
      <c r="AD693">
        <v>980.78720877621868</v>
      </c>
      <c r="AE693">
        <v>980.78720877621868</v>
      </c>
      <c r="AF693">
        <v>5.1986602707658962</v>
      </c>
      <c r="AG693">
        <v>86.35994035764493</v>
      </c>
      <c r="AI693">
        <v>6.7572301850416308</v>
      </c>
      <c r="AJ693">
        <v>860.2561425200962</v>
      </c>
      <c r="AM693">
        <v>0.52370249141534431</v>
      </c>
    </row>
    <row r="694" spans="1:39" x14ac:dyDescent="0.35">
      <c r="A694">
        <v>0.34599999999996189</v>
      </c>
      <c r="B694">
        <v>0.65400000000003811</v>
      </c>
      <c r="C694">
        <v>-4.9999999999994493E-4</v>
      </c>
      <c r="D694">
        <v>0.6</v>
      </c>
      <c r="E694">
        <v>0.2</v>
      </c>
      <c r="F694">
        <v>0.18</v>
      </c>
      <c r="G694">
        <v>0.02</v>
      </c>
      <c r="H694">
        <v>1</v>
      </c>
      <c r="I694">
        <v>0.6</v>
      </c>
      <c r="J694">
        <v>0.2</v>
      </c>
      <c r="K694">
        <v>0.18</v>
      </c>
      <c r="L694">
        <v>0.02</v>
      </c>
      <c r="M694">
        <v>0</v>
      </c>
      <c r="N694">
        <v>1</v>
      </c>
      <c r="O694">
        <v>4.8000000000000001E-2</v>
      </c>
      <c r="P694">
        <v>3.4000000000000002E-2</v>
      </c>
      <c r="Q694">
        <v>4.2999999999999997E-2</v>
      </c>
      <c r="R694">
        <v>0.223</v>
      </c>
      <c r="S694">
        <v>800</v>
      </c>
      <c r="T694">
        <v>4.7799999999999995E-2</v>
      </c>
      <c r="X694">
        <v>363636</v>
      </c>
      <c r="Y694">
        <v>0</v>
      </c>
      <c r="Z694">
        <v>0.24477100952374789</v>
      </c>
      <c r="AA694">
        <v>0</v>
      </c>
      <c r="AB694">
        <v>1623</v>
      </c>
      <c r="AC694">
        <v>18000</v>
      </c>
      <c r="AD694">
        <v>980.78720877621868</v>
      </c>
      <c r="AE694">
        <v>980.78720877621868</v>
      </c>
      <c r="AF694">
        <v>5.1207324168148105</v>
      </c>
      <c r="AG694">
        <v>86.242542658308466</v>
      </c>
      <c r="AI694">
        <v>6.7573133080858447</v>
      </c>
      <c r="AJ694">
        <v>860.3276526014929</v>
      </c>
      <c r="AM694">
        <v>0.52312965203484618</v>
      </c>
    </row>
    <row r="695" spans="1:39" x14ac:dyDescent="0.35">
      <c r="A695">
        <v>0.34649999999996184</v>
      </c>
      <c r="B695">
        <v>0.65350000000003816</v>
      </c>
      <c r="C695">
        <v>-4.9999999999994493E-4</v>
      </c>
      <c r="D695">
        <v>0.6</v>
      </c>
      <c r="E695">
        <v>0.2</v>
      </c>
      <c r="F695">
        <v>0.18</v>
      </c>
      <c r="G695">
        <v>0.02</v>
      </c>
      <c r="H695">
        <v>1</v>
      </c>
      <c r="I695">
        <v>0.6</v>
      </c>
      <c r="J695">
        <v>0.2</v>
      </c>
      <c r="K695">
        <v>0.18</v>
      </c>
      <c r="L695">
        <v>0.02</v>
      </c>
      <c r="M695">
        <v>0</v>
      </c>
      <c r="N695">
        <v>1</v>
      </c>
      <c r="O695">
        <v>4.8000000000000001E-2</v>
      </c>
      <c r="P695">
        <v>3.4000000000000002E-2</v>
      </c>
      <c r="Q695">
        <v>4.2999999999999997E-2</v>
      </c>
      <c r="R695">
        <v>0.223</v>
      </c>
      <c r="S695">
        <v>800</v>
      </c>
      <c r="T695">
        <v>4.7799999999999995E-2</v>
      </c>
      <c r="X695">
        <v>363636</v>
      </c>
      <c r="Y695">
        <v>0</v>
      </c>
      <c r="Z695">
        <v>0.24109913202836433</v>
      </c>
      <c r="AA695">
        <v>0</v>
      </c>
      <c r="AB695">
        <v>1623</v>
      </c>
      <c r="AC695">
        <v>18000</v>
      </c>
      <c r="AD695">
        <v>980.78720877621868</v>
      </c>
      <c r="AE695">
        <v>980.78720877621868</v>
      </c>
      <c r="AF695">
        <v>5.0439148959908859</v>
      </c>
      <c r="AG695">
        <v>86.125372921277716</v>
      </c>
      <c r="AI695">
        <v>6.757395246774724</v>
      </c>
      <c r="AJ695">
        <v>860.39814960953038</v>
      </c>
      <c r="AM695">
        <v>0.52255806445826325</v>
      </c>
    </row>
    <row r="696" spans="1:39" x14ac:dyDescent="0.35">
      <c r="A696">
        <v>0.34699999999996178</v>
      </c>
      <c r="B696">
        <v>0.65300000000003822</v>
      </c>
      <c r="C696">
        <v>-4.9999999999994493E-4</v>
      </c>
      <c r="D696">
        <v>0.6</v>
      </c>
      <c r="E696">
        <v>0.2</v>
      </c>
      <c r="F696">
        <v>0.18</v>
      </c>
      <c r="G696">
        <v>0.02</v>
      </c>
      <c r="H696">
        <v>1</v>
      </c>
      <c r="I696">
        <v>0.6</v>
      </c>
      <c r="J696">
        <v>0.2</v>
      </c>
      <c r="K696">
        <v>0.18</v>
      </c>
      <c r="L696">
        <v>0.02</v>
      </c>
      <c r="M696">
        <v>0</v>
      </c>
      <c r="N696">
        <v>1</v>
      </c>
      <c r="O696">
        <v>4.8000000000000001E-2</v>
      </c>
      <c r="P696">
        <v>3.4000000000000002E-2</v>
      </c>
      <c r="Q696">
        <v>4.2999999999999997E-2</v>
      </c>
      <c r="R696">
        <v>0.223</v>
      </c>
      <c r="S696">
        <v>800</v>
      </c>
      <c r="T696">
        <v>4.7799999999999995E-2</v>
      </c>
      <c r="X696">
        <v>363636</v>
      </c>
      <c r="Y696">
        <v>0</v>
      </c>
      <c r="Z696">
        <v>0.23747961167549503</v>
      </c>
      <c r="AA696">
        <v>0</v>
      </c>
      <c r="AB696">
        <v>1623</v>
      </c>
      <c r="AC696">
        <v>18000</v>
      </c>
      <c r="AD696">
        <v>980.78720877621868</v>
      </c>
      <c r="AE696">
        <v>980.78720877621868</v>
      </c>
      <c r="AF696">
        <v>4.9681927128764656</v>
      </c>
      <c r="AG696">
        <v>86.008431739421226</v>
      </c>
      <c r="AI696">
        <v>6.7574760171033796</v>
      </c>
      <c r="AJ696">
        <v>860.46764705747705</v>
      </c>
      <c r="AM696">
        <v>0.52198772458679543</v>
      </c>
    </row>
    <row r="697" spans="1:39" x14ac:dyDescent="0.35">
      <c r="A697">
        <v>0.34749999999996173</v>
      </c>
      <c r="B697">
        <v>0.65250000000003827</v>
      </c>
      <c r="C697">
        <v>-4.9999999999994493E-4</v>
      </c>
      <c r="D697">
        <v>0.6</v>
      </c>
      <c r="E697">
        <v>0.2</v>
      </c>
      <c r="F697">
        <v>0.18</v>
      </c>
      <c r="G697">
        <v>0.02</v>
      </c>
      <c r="H697">
        <v>1</v>
      </c>
      <c r="I697">
        <v>0.6</v>
      </c>
      <c r="J697">
        <v>0.2</v>
      </c>
      <c r="K697">
        <v>0.18</v>
      </c>
      <c r="L697">
        <v>0.02</v>
      </c>
      <c r="M697">
        <v>0</v>
      </c>
      <c r="N697">
        <v>1</v>
      </c>
      <c r="O697">
        <v>4.8000000000000001E-2</v>
      </c>
      <c r="P697">
        <v>3.4000000000000002E-2</v>
      </c>
      <c r="Q697">
        <v>4.2999999999999997E-2</v>
      </c>
      <c r="R697">
        <v>0.223</v>
      </c>
      <c r="S697">
        <v>800</v>
      </c>
      <c r="T697">
        <v>4.7799999999999995E-2</v>
      </c>
      <c r="X697">
        <v>363636</v>
      </c>
      <c r="Y697">
        <v>0</v>
      </c>
      <c r="Z697">
        <v>0.23391174083125058</v>
      </c>
      <c r="AA697">
        <v>0</v>
      </c>
      <c r="AB697">
        <v>1623</v>
      </c>
      <c r="AC697">
        <v>18000</v>
      </c>
      <c r="AD697">
        <v>980.78720877621868</v>
      </c>
      <c r="AE697">
        <v>980.78720877621868</v>
      </c>
      <c r="AF697">
        <v>4.893551063415285</v>
      </c>
      <c r="AG697">
        <v>85.891719680894596</v>
      </c>
      <c r="AI697">
        <v>6.757555634862805</v>
      </c>
      <c r="AJ697">
        <v>860.53615829091302</v>
      </c>
      <c r="AM697">
        <v>0.52141862833951724</v>
      </c>
    </row>
    <row r="698" spans="1:39" x14ac:dyDescent="0.35">
      <c r="A698">
        <v>0.34799999999996167</v>
      </c>
      <c r="B698">
        <v>0.65200000000003833</v>
      </c>
      <c r="C698">
        <v>-4.9999999999994493E-4</v>
      </c>
      <c r="D698">
        <v>0.6</v>
      </c>
      <c r="E698">
        <v>0.2</v>
      </c>
      <c r="F698">
        <v>0.18</v>
      </c>
      <c r="G698">
        <v>0.02</v>
      </c>
      <c r="H698">
        <v>1</v>
      </c>
      <c r="I698">
        <v>0.6</v>
      </c>
      <c r="J698">
        <v>0.2</v>
      </c>
      <c r="K698">
        <v>0.18</v>
      </c>
      <c r="L698">
        <v>0.02</v>
      </c>
      <c r="M698">
        <v>0</v>
      </c>
      <c r="N698">
        <v>1</v>
      </c>
      <c r="O698">
        <v>4.8000000000000001E-2</v>
      </c>
      <c r="P698">
        <v>3.4000000000000002E-2</v>
      </c>
      <c r="Q698">
        <v>4.2999999999999997E-2</v>
      </c>
      <c r="R698">
        <v>0.223</v>
      </c>
      <c r="S698">
        <v>800</v>
      </c>
      <c r="T698">
        <v>4.7799999999999995E-2</v>
      </c>
      <c r="X698">
        <v>363636</v>
      </c>
      <c r="Y698">
        <v>0</v>
      </c>
      <c r="Z698">
        <v>0.23039482089890315</v>
      </c>
      <c r="AA698">
        <v>0</v>
      </c>
      <c r="AB698">
        <v>1623</v>
      </c>
      <c r="AC698">
        <v>18000</v>
      </c>
      <c r="AD698">
        <v>980.78720877621868</v>
      </c>
      <c r="AE698">
        <v>980.78720877621868</v>
      </c>
      <c r="AF698">
        <v>4.8199753326130379</v>
      </c>
      <c r="AG698">
        <v>85.775237289589597</v>
      </c>
      <c r="AI698">
        <v>6.7576341156423272</v>
      </c>
      <c r="AJ698">
        <v>860.60369648961341</v>
      </c>
      <c r="AM698">
        <v>0.52085077165328109</v>
      </c>
    </row>
    <row r="699" spans="1:39" x14ac:dyDescent="0.35">
      <c r="A699">
        <v>0.34849999999996162</v>
      </c>
      <c r="B699">
        <v>0.65150000000003838</v>
      </c>
      <c r="C699">
        <v>-4.9999999999994493E-4</v>
      </c>
      <c r="D699">
        <v>0.6</v>
      </c>
      <c r="E699">
        <v>0.2</v>
      </c>
      <c r="F699">
        <v>0.18</v>
      </c>
      <c r="G699">
        <v>0.02</v>
      </c>
      <c r="H699">
        <v>1</v>
      </c>
      <c r="I699">
        <v>0.6</v>
      </c>
      <c r="J699">
        <v>0.2</v>
      </c>
      <c r="K699">
        <v>0.18</v>
      </c>
      <c r="L699">
        <v>0.02</v>
      </c>
      <c r="M699">
        <v>0</v>
      </c>
      <c r="N699">
        <v>1</v>
      </c>
      <c r="O699">
        <v>4.8000000000000001E-2</v>
      </c>
      <c r="P699">
        <v>3.4000000000000002E-2</v>
      </c>
      <c r="Q699">
        <v>4.2999999999999997E-2</v>
      </c>
      <c r="R699">
        <v>0.223</v>
      </c>
      <c r="S699">
        <v>800</v>
      </c>
      <c r="T699">
        <v>4.7799999999999995E-2</v>
      </c>
      <c r="X699">
        <v>363636</v>
      </c>
      <c r="Y699">
        <v>0</v>
      </c>
      <c r="Z699">
        <v>0.22692816221021231</v>
      </c>
      <c r="AA699">
        <v>0</v>
      </c>
      <c r="AB699">
        <v>1623</v>
      </c>
      <c r="AC699">
        <v>18000</v>
      </c>
      <c r="AD699">
        <v>980.78720877621868</v>
      </c>
      <c r="AE699">
        <v>980.78720877621868</v>
      </c>
      <c r="AF699">
        <v>4.747451092263856</v>
      </c>
      <c r="AG699">
        <v>85.658985085576219</v>
      </c>
      <c r="AI699">
        <v>6.7577114748320328</v>
      </c>
      <c r="AJ699">
        <v>860.67027466941533</v>
      </c>
      <c r="AM699">
        <v>0.52028415048262</v>
      </c>
    </row>
    <row r="700" spans="1:39" x14ac:dyDescent="0.35">
      <c r="A700">
        <v>0.34899999999996156</v>
      </c>
      <c r="B700">
        <v>0.65100000000003844</v>
      </c>
      <c r="C700">
        <v>-4.9999999999994493E-4</v>
      </c>
      <c r="D700">
        <v>0.6</v>
      </c>
      <c r="E700">
        <v>0.2</v>
      </c>
      <c r="F700">
        <v>0.18</v>
      </c>
      <c r="G700">
        <v>0.02</v>
      </c>
      <c r="H700">
        <v>1</v>
      </c>
      <c r="I700">
        <v>0.6</v>
      </c>
      <c r="J700">
        <v>0.2</v>
      </c>
      <c r="K700">
        <v>0.18</v>
      </c>
      <c r="L700">
        <v>0.02</v>
      </c>
      <c r="M700">
        <v>0</v>
      </c>
      <c r="N700">
        <v>1</v>
      </c>
      <c r="O700">
        <v>4.8000000000000001E-2</v>
      </c>
      <c r="P700">
        <v>3.4000000000000002E-2</v>
      </c>
      <c r="Q700">
        <v>4.2999999999999997E-2</v>
      </c>
      <c r="R700">
        <v>0.223</v>
      </c>
      <c r="S700">
        <v>800</v>
      </c>
      <c r="T700">
        <v>4.7799999999999995E-2</v>
      </c>
      <c r="X700">
        <v>363636</v>
      </c>
      <c r="Y700">
        <v>0</v>
      </c>
      <c r="Z700">
        <v>0.22351108391797617</v>
      </c>
      <c r="AA700">
        <v>0</v>
      </c>
      <c r="AB700">
        <v>1623</v>
      </c>
      <c r="AC700">
        <v>18000</v>
      </c>
      <c r="AD700">
        <v>980.78720877621868</v>
      </c>
      <c r="AE700">
        <v>980.78720877621868</v>
      </c>
      <c r="AF700">
        <v>4.6759640987024307</v>
      </c>
      <c r="AG700">
        <v>85.542963565537718</v>
      </c>
      <c r="AI700">
        <v>6.757787727625165</v>
      </c>
      <c r="AJ700">
        <v>860.73590568406701</v>
      </c>
      <c r="AM700">
        <v>0.51971876079965174</v>
      </c>
    </row>
    <row r="701" spans="1:39" x14ac:dyDescent="0.35">
      <c r="A701">
        <v>0.34949999999996151</v>
      </c>
      <c r="B701">
        <v>0.65050000000003849</v>
      </c>
      <c r="C701">
        <v>-4.9999999999994493E-4</v>
      </c>
      <c r="D701">
        <v>0.6</v>
      </c>
      <c r="E701">
        <v>0.2</v>
      </c>
      <c r="F701">
        <v>0.18</v>
      </c>
      <c r="G701">
        <v>0.02</v>
      </c>
      <c r="H701">
        <v>1</v>
      </c>
      <c r="I701">
        <v>0.6</v>
      </c>
      <c r="J701">
        <v>0.2</v>
      </c>
      <c r="K701">
        <v>0.18</v>
      </c>
      <c r="L701">
        <v>0.02</v>
      </c>
      <c r="M701">
        <v>0</v>
      </c>
      <c r="N701">
        <v>1</v>
      </c>
      <c r="O701">
        <v>4.8000000000000001E-2</v>
      </c>
      <c r="P701">
        <v>3.4000000000000002E-2</v>
      </c>
      <c r="Q701">
        <v>4.2999999999999997E-2</v>
      </c>
      <c r="R701">
        <v>0.223</v>
      </c>
      <c r="S701">
        <v>800</v>
      </c>
      <c r="T701">
        <v>4.7799999999999995E-2</v>
      </c>
      <c r="X701">
        <v>363636</v>
      </c>
      <c r="Y701">
        <v>0</v>
      </c>
      <c r="Z701">
        <v>0.2201429138897957</v>
      </c>
      <c r="AA701">
        <v>0</v>
      </c>
      <c r="AB701">
        <v>1623</v>
      </c>
      <c r="AC701">
        <v>18000</v>
      </c>
      <c r="AD701">
        <v>980.78720877621868</v>
      </c>
      <c r="AE701">
        <v>980.78720877621868</v>
      </c>
      <c r="AF701">
        <v>4.6055002905815003</v>
      </c>
      <c r="AG701">
        <v>85.427173203198734</v>
      </c>
      <c r="AI701">
        <v>6.7578628890204939</v>
      </c>
      <c r="AJ701">
        <v>860.80060222705868</v>
      </c>
      <c r="AM701">
        <v>0.51915459859398327</v>
      </c>
    </row>
    <row r="702" spans="1:39" x14ac:dyDescent="0.35">
      <c r="A702">
        <v>0.34999999999996145</v>
      </c>
      <c r="B702">
        <v>0.65000000000003855</v>
      </c>
      <c r="C702">
        <v>-4.9999999999994493E-4</v>
      </c>
      <c r="D702">
        <v>0.6</v>
      </c>
      <c r="E702">
        <v>0.2</v>
      </c>
      <c r="F702">
        <v>0.18</v>
      </c>
      <c r="G702">
        <v>0.02</v>
      </c>
      <c r="H702">
        <v>1</v>
      </c>
      <c r="I702">
        <v>0.6</v>
      </c>
      <c r="J702">
        <v>0.2</v>
      </c>
      <c r="K702">
        <v>0.18</v>
      </c>
      <c r="L702">
        <v>0.02</v>
      </c>
      <c r="M702">
        <v>0</v>
      </c>
      <c r="N702">
        <v>1</v>
      </c>
      <c r="O702">
        <v>4.8000000000000001E-2</v>
      </c>
      <c r="P702">
        <v>3.4000000000000002E-2</v>
      </c>
      <c r="Q702">
        <v>4.2999999999999997E-2</v>
      </c>
      <c r="R702">
        <v>0.223</v>
      </c>
      <c r="S702">
        <v>800</v>
      </c>
      <c r="T702">
        <v>4.7799999999999995E-2</v>
      </c>
      <c r="X702">
        <v>363636</v>
      </c>
      <c r="Y702">
        <v>0</v>
      </c>
      <c r="Z702">
        <v>0.21682298860303884</v>
      </c>
      <c r="AA702">
        <v>0</v>
      </c>
      <c r="AB702">
        <v>1623</v>
      </c>
      <c r="AC702">
        <v>18000</v>
      </c>
      <c r="AD702">
        <v>980.78720877621868</v>
      </c>
      <c r="AE702">
        <v>980.78720877621868</v>
      </c>
      <c r="AF702">
        <v>4.5360457866744532</v>
      </c>
      <c r="AG702">
        <v>85.311614449746557</v>
      </c>
      <c r="AI702">
        <v>6.7579369738246617</v>
      </c>
      <c r="AJ702">
        <v>860.86437683343763</v>
      </c>
      <c r="AM702">
        <v>0.51859165987261635</v>
      </c>
    </row>
    <row r="703" spans="1:39" x14ac:dyDescent="0.35">
      <c r="A703">
        <v>0.3504999999999614</v>
      </c>
      <c r="B703">
        <v>0.6495000000000386</v>
      </c>
      <c r="C703">
        <v>-4.9999999999994493E-4</v>
      </c>
      <c r="D703">
        <v>0.6</v>
      </c>
      <c r="E703">
        <v>0.2</v>
      </c>
      <c r="F703">
        <v>0.18</v>
      </c>
      <c r="G703">
        <v>0.02</v>
      </c>
      <c r="H703">
        <v>1</v>
      </c>
      <c r="I703">
        <v>0.6</v>
      </c>
      <c r="J703">
        <v>0.2</v>
      </c>
      <c r="K703">
        <v>0.18</v>
      </c>
      <c r="L703">
        <v>0.02</v>
      </c>
      <c r="M703">
        <v>0</v>
      </c>
      <c r="N703">
        <v>1</v>
      </c>
      <c r="O703">
        <v>4.8000000000000001E-2</v>
      </c>
      <c r="P703">
        <v>3.4000000000000002E-2</v>
      </c>
      <c r="Q703">
        <v>4.2999999999999997E-2</v>
      </c>
      <c r="R703">
        <v>0.223</v>
      </c>
      <c r="S703">
        <v>800</v>
      </c>
      <c r="T703">
        <v>4.7799999999999995E-2</v>
      </c>
      <c r="X703">
        <v>363636</v>
      </c>
      <c r="Y703">
        <v>0</v>
      </c>
      <c r="Z703">
        <v>0.21355065304099191</v>
      </c>
      <c r="AA703">
        <v>0</v>
      </c>
      <c r="AB703">
        <v>1623</v>
      </c>
      <c r="AC703">
        <v>18000</v>
      </c>
      <c r="AD703">
        <v>980.78720877621868</v>
      </c>
      <c r="AE703">
        <v>980.78720877621868</v>
      </c>
      <c r="AF703">
        <v>4.4675868837027597</v>
      </c>
      <c r="AG703">
        <v>85.196287734245772</v>
      </c>
      <c r="AI703">
        <v>6.758009996654498</v>
      </c>
      <c r="AJ703">
        <v>860.92724188160309</v>
      </c>
      <c r="AM703">
        <v>0.51802994065985264</v>
      </c>
    </row>
    <row r="704" spans="1:39" x14ac:dyDescent="0.35">
      <c r="A704">
        <v>0.35099999999996134</v>
      </c>
      <c r="B704">
        <v>0.64900000000003866</v>
      </c>
      <c r="C704">
        <v>-4.9999999999994493E-4</v>
      </c>
      <c r="D704">
        <v>0.6</v>
      </c>
      <c r="E704">
        <v>0.2</v>
      </c>
      <c r="F704">
        <v>0.18</v>
      </c>
      <c r="G704">
        <v>0.02</v>
      </c>
      <c r="H704">
        <v>1</v>
      </c>
      <c r="I704">
        <v>0.6</v>
      </c>
      <c r="J704">
        <v>0.2</v>
      </c>
      <c r="K704">
        <v>0.18</v>
      </c>
      <c r="L704">
        <v>0.02</v>
      </c>
      <c r="M704">
        <v>0</v>
      </c>
      <c r="N704">
        <v>1</v>
      </c>
      <c r="O704">
        <v>4.8000000000000001E-2</v>
      </c>
      <c r="P704">
        <v>3.4000000000000002E-2</v>
      </c>
      <c r="Q704">
        <v>4.2999999999999997E-2</v>
      </c>
      <c r="R704">
        <v>0.223</v>
      </c>
      <c r="S704">
        <v>800</v>
      </c>
      <c r="T704">
        <v>4.7799999999999995E-2</v>
      </c>
      <c r="X704">
        <v>363636</v>
      </c>
      <c r="Y704">
        <v>0</v>
      </c>
      <c r="Z704">
        <v>0.21032526059018583</v>
      </c>
      <c r="AA704">
        <v>0</v>
      </c>
      <c r="AB704">
        <v>1623</v>
      </c>
      <c r="AC704">
        <v>18000</v>
      </c>
      <c r="AD704">
        <v>980.78720877621868</v>
      </c>
      <c r="AE704">
        <v>980.78720877621868</v>
      </c>
      <c r="AF704">
        <v>4.4001100541879881</v>
      </c>
      <c r="AG704">
        <v>85.081193464046251</v>
      </c>
      <c r="AI704">
        <v>6.7580819719393137</v>
      </c>
      <c r="AJ704">
        <v>860.98920959508837</v>
      </c>
      <c r="AM704">
        <v>0.51746943699720072</v>
      </c>
    </row>
    <row r="705" spans="1:39" x14ac:dyDescent="0.35">
      <c r="A705">
        <v>0.35149999999996129</v>
      </c>
      <c r="B705">
        <v>0.64850000000003871</v>
      </c>
      <c r="C705">
        <v>-4.9999999999994493E-4</v>
      </c>
      <c r="D705">
        <v>0.6</v>
      </c>
      <c r="E705">
        <v>0.2</v>
      </c>
      <c r="F705">
        <v>0.18</v>
      </c>
      <c r="G705">
        <v>0.02</v>
      </c>
      <c r="H705">
        <v>1</v>
      </c>
      <c r="I705">
        <v>0.6</v>
      </c>
      <c r="J705">
        <v>0.2</v>
      </c>
      <c r="K705">
        <v>0.18</v>
      </c>
      <c r="L705">
        <v>0.02</v>
      </c>
      <c r="M705">
        <v>0</v>
      </c>
      <c r="N705">
        <v>1</v>
      </c>
      <c r="O705">
        <v>4.8000000000000001E-2</v>
      </c>
      <c r="P705">
        <v>3.4000000000000002E-2</v>
      </c>
      <c r="Q705">
        <v>4.2999999999999997E-2</v>
      </c>
      <c r="R705">
        <v>0.223</v>
      </c>
      <c r="S705">
        <v>800</v>
      </c>
      <c r="T705">
        <v>4.7799999999999995E-2</v>
      </c>
      <c r="X705">
        <v>363636</v>
      </c>
      <c r="Y705">
        <v>0</v>
      </c>
      <c r="Z705">
        <v>0.20714617293888496</v>
      </c>
      <c r="AA705">
        <v>0</v>
      </c>
      <c r="AB705">
        <v>1623</v>
      </c>
      <c r="AC705">
        <v>18000</v>
      </c>
      <c r="AD705">
        <v>980.78720877621868</v>
      </c>
      <c r="AE705">
        <v>980.78720877621868</v>
      </c>
      <c r="AF705">
        <v>4.3336019443281373</v>
      </c>
      <c r="AG705">
        <v>84.966332025184627</v>
      </c>
      <c r="AI705">
        <v>6.7581529139231638</v>
      </c>
      <c r="AJ705">
        <v>861.05029204431992</v>
      </c>
      <c r="AM705">
        <v>0.5169101449432828</v>
      </c>
    </row>
    <row r="706" spans="1:39" x14ac:dyDescent="0.35">
      <c r="A706">
        <v>0.35199999999996123</v>
      </c>
      <c r="B706">
        <v>0.64800000000003877</v>
      </c>
      <c r="C706">
        <v>-4.9999999999994493E-4</v>
      </c>
      <c r="D706">
        <v>0.6</v>
      </c>
      <c r="E706">
        <v>0.2</v>
      </c>
      <c r="F706">
        <v>0.18</v>
      </c>
      <c r="G706">
        <v>0.02</v>
      </c>
      <c r="H706">
        <v>1</v>
      </c>
      <c r="I706">
        <v>0.6</v>
      </c>
      <c r="J706">
        <v>0.2</v>
      </c>
      <c r="K706">
        <v>0.18</v>
      </c>
      <c r="L706">
        <v>0.02</v>
      </c>
      <c r="M706">
        <v>0</v>
      </c>
      <c r="N706">
        <v>1</v>
      </c>
      <c r="O706">
        <v>4.8000000000000001E-2</v>
      </c>
      <c r="P706">
        <v>3.4000000000000002E-2</v>
      </c>
      <c r="Q706">
        <v>4.2999999999999997E-2</v>
      </c>
      <c r="R706">
        <v>0.223</v>
      </c>
      <c r="S706">
        <v>800</v>
      </c>
      <c r="T706">
        <v>4.7799999999999995E-2</v>
      </c>
      <c r="X706">
        <v>363636</v>
      </c>
      <c r="Y706">
        <v>0</v>
      </c>
      <c r="Z706">
        <v>0.20401275997672566</v>
      </c>
      <c r="AA706">
        <v>0</v>
      </c>
      <c r="AB706">
        <v>1623</v>
      </c>
      <c r="AC706">
        <v>18000</v>
      </c>
      <c r="AD706">
        <v>980.78720877621868</v>
      </c>
      <c r="AE706">
        <v>980.78720877621868</v>
      </c>
      <c r="AF706">
        <v>4.2680493718980266</v>
      </c>
      <c r="AG706">
        <v>84.851703782779381</v>
      </c>
      <c r="AI706">
        <v>6.7582228366670893</v>
      </c>
      <c r="AJ706">
        <v>861.11050114836598</v>
      </c>
      <c r="AM706">
        <v>0.51635206057374228</v>
      </c>
    </row>
    <row r="707" spans="1:39" x14ac:dyDescent="0.35">
      <c r="A707">
        <v>0.35249999999996118</v>
      </c>
      <c r="B707">
        <v>0.64750000000003882</v>
      </c>
      <c r="C707">
        <v>-4.9999999999994493E-4</v>
      </c>
      <c r="D707">
        <v>0.6</v>
      </c>
      <c r="E707">
        <v>0.2</v>
      </c>
      <c r="F707">
        <v>0.18</v>
      </c>
      <c r="G707">
        <v>0.02</v>
      </c>
      <c r="H707">
        <v>1</v>
      </c>
      <c r="I707">
        <v>0.6</v>
      </c>
      <c r="J707">
        <v>0.2</v>
      </c>
      <c r="K707">
        <v>0.18</v>
      </c>
      <c r="L707">
        <v>0.02</v>
      </c>
      <c r="M707">
        <v>0</v>
      </c>
      <c r="N707">
        <v>1</v>
      </c>
      <c r="O707">
        <v>4.8000000000000001E-2</v>
      </c>
      <c r="P707">
        <v>3.4000000000000002E-2</v>
      </c>
      <c r="Q707">
        <v>4.2999999999999997E-2</v>
      </c>
      <c r="R707">
        <v>0.223</v>
      </c>
      <c r="S707">
        <v>800</v>
      </c>
      <c r="T707">
        <v>4.7799999999999995E-2</v>
      </c>
      <c r="X707">
        <v>363636</v>
      </c>
      <c r="Y707">
        <v>0</v>
      </c>
      <c r="Z707">
        <v>0.20092439969549314</v>
      </c>
      <c r="AA707">
        <v>0</v>
      </c>
      <c r="AB707">
        <v>1623</v>
      </c>
      <c r="AC707">
        <v>18000</v>
      </c>
      <c r="AD707">
        <v>980.78720877621868</v>
      </c>
      <c r="AE707">
        <v>980.78720877621868</v>
      </c>
      <c r="AF707">
        <v>4.2034393241734973</v>
      </c>
      <c r="AG707">
        <v>84.737309081419667</v>
      </c>
      <c r="AI707">
        <v>6.7582917540513288</v>
      </c>
      <c r="AJ707">
        <v>861.16984867666088</v>
      </c>
      <c r="AM707">
        <v>0.51579517998115232</v>
      </c>
    </row>
    <row r="708" spans="1:39" x14ac:dyDescent="0.35">
      <c r="A708">
        <v>0.35299999999996112</v>
      </c>
      <c r="B708">
        <v>0.64700000000003888</v>
      </c>
      <c r="C708">
        <v>-4.9999999999994493E-4</v>
      </c>
      <c r="D708">
        <v>0.6</v>
      </c>
      <c r="E708">
        <v>0.2</v>
      </c>
      <c r="F708">
        <v>0.18</v>
      </c>
      <c r="G708">
        <v>0.02</v>
      </c>
      <c r="H708">
        <v>1</v>
      </c>
      <c r="I708">
        <v>0.6</v>
      </c>
      <c r="J708">
        <v>0.2</v>
      </c>
      <c r="K708">
        <v>0.18</v>
      </c>
      <c r="L708">
        <v>0.02</v>
      </c>
      <c r="M708">
        <v>0</v>
      </c>
      <c r="N708">
        <v>1</v>
      </c>
      <c r="O708">
        <v>4.8000000000000001E-2</v>
      </c>
      <c r="P708">
        <v>3.4000000000000002E-2</v>
      </c>
      <c r="Q708">
        <v>4.2999999999999997E-2</v>
      </c>
      <c r="R708">
        <v>0.223</v>
      </c>
      <c r="S708">
        <v>800</v>
      </c>
      <c r="T708">
        <v>4.7799999999999995E-2</v>
      </c>
      <c r="X708">
        <v>363636</v>
      </c>
      <c r="Y708">
        <v>0</v>
      </c>
      <c r="Z708">
        <v>0.19788047809102405</v>
      </c>
      <c r="AA708">
        <v>0</v>
      </c>
      <c r="AB708">
        <v>1623</v>
      </c>
      <c r="AC708">
        <v>18000</v>
      </c>
      <c r="AD708">
        <v>980.78720877621868</v>
      </c>
      <c r="AE708">
        <v>980.78720877621868</v>
      </c>
      <c r="AF708">
        <v>4.1397589558791648</v>
      </c>
      <c r="AG708">
        <v>84.623148245547796</v>
      </c>
      <c r="AI708">
        <v>6.7583596797775094</v>
      </c>
      <c r="AJ708">
        <v>861.22834625071971</v>
      </c>
      <c r="AM708">
        <v>0.51523949927492418</v>
      </c>
    </row>
    <row r="709" spans="1:39" x14ac:dyDescent="0.35">
      <c r="A709">
        <v>0.35349999999996107</v>
      </c>
      <c r="B709">
        <v>0.64650000000003893</v>
      </c>
      <c r="C709">
        <v>-4.9999999999994493E-4</v>
      </c>
      <c r="D709">
        <v>0.6</v>
      </c>
      <c r="E709">
        <v>0.2</v>
      </c>
      <c r="F709">
        <v>0.18</v>
      </c>
      <c r="G709">
        <v>0.02</v>
      </c>
      <c r="H709">
        <v>1</v>
      </c>
      <c r="I709">
        <v>0.6</v>
      </c>
      <c r="J709">
        <v>0.2</v>
      </c>
      <c r="K709">
        <v>0.18</v>
      </c>
      <c r="L709">
        <v>0.02</v>
      </c>
      <c r="M709">
        <v>0</v>
      </c>
      <c r="N709">
        <v>1</v>
      </c>
      <c r="O709">
        <v>4.8000000000000001E-2</v>
      </c>
      <c r="P709">
        <v>3.4000000000000002E-2</v>
      </c>
      <c r="Q709">
        <v>4.2999999999999997E-2</v>
      </c>
      <c r="R709">
        <v>0.223</v>
      </c>
      <c r="S709">
        <v>800</v>
      </c>
      <c r="T709">
        <v>4.7799999999999995E-2</v>
      </c>
      <c r="X709">
        <v>363636</v>
      </c>
      <c r="Y709">
        <v>0</v>
      </c>
      <c r="Z709">
        <v>0.19488038906622299</v>
      </c>
      <c r="AA709">
        <v>0</v>
      </c>
      <c r="AB709">
        <v>1623</v>
      </c>
      <c r="AC709">
        <v>18000</v>
      </c>
      <c r="AD709">
        <v>980.78720877621868</v>
      </c>
      <c r="AE709">
        <v>980.78720877621868</v>
      </c>
      <c r="AF709">
        <v>4.0769955871594767</v>
      </c>
      <c r="AG709">
        <v>84.509221579835796</v>
      </c>
      <c r="AI709">
        <v>6.7584266273708105</v>
      </c>
      <c r="AJ709">
        <v>861.2860053458312</v>
      </c>
      <c r="AM709">
        <v>0.51468501458121685</v>
      </c>
    </row>
    <row r="710" spans="1:39" x14ac:dyDescent="0.35">
      <c r="A710">
        <v>0.35399999999996101</v>
      </c>
      <c r="B710">
        <v>0.64600000000003899</v>
      </c>
      <c r="C710">
        <v>-4.9999999999994493E-4</v>
      </c>
      <c r="D710">
        <v>0.6</v>
      </c>
      <c r="E710">
        <v>0.2</v>
      </c>
      <c r="F710">
        <v>0.18</v>
      </c>
      <c r="G710">
        <v>0.02</v>
      </c>
      <c r="H710">
        <v>1</v>
      </c>
      <c r="I710">
        <v>0.6</v>
      </c>
      <c r="J710">
        <v>0.2</v>
      </c>
      <c r="K710">
        <v>0.18</v>
      </c>
      <c r="L710">
        <v>0.02</v>
      </c>
      <c r="M710">
        <v>0</v>
      </c>
      <c r="N710">
        <v>1</v>
      </c>
      <c r="O710">
        <v>4.8000000000000001E-2</v>
      </c>
      <c r="P710">
        <v>3.4000000000000002E-2</v>
      </c>
      <c r="Q710">
        <v>4.2999999999999997E-2</v>
      </c>
      <c r="R710">
        <v>0.223</v>
      </c>
      <c r="S710">
        <v>800</v>
      </c>
      <c r="T710">
        <v>4.7799999999999995E-2</v>
      </c>
      <c r="X710">
        <v>363636</v>
      </c>
      <c r="Y710">
        <v>0</v>
      </c>
      <c r="Z710">
        <v>0.19192353433518122</v>
      </c>
      <c r="AA710">
        <v>0</v>
      </c>
      <c r="AB710">
        <v>1623</v>
      </c>
      <c r="AC710">
        <v>18000</v>
      </c>
      <c r="AD710">
        <v>980.78720877621868</v>
      </c>
      <c r="AE710">
        <v>980.78720877621868</v>
      </c>
      <c r="AF710">
        <v>4.0151367015728292</v>
      </c>
      <c r="AG710">
        <v>84.395529369555774</v>
      </c>
      <c r="AI710">
        <v>6.7584926101821035</v>
      </c>
      <c r="AJ710">
        <v>861.34283729273636</v>
      </c>
      <c r="AM710">
        <v>0.51413172204284718</v>
      </c>
    </row>
    <row r="711" spans="1:39" x14ac:dyDescent="0.35">
      <c r="A711">
        <v>0.35449999999996096</v>
      </c>
      <c r="B711">
        <v>0.64550000000003904</v>
      </c>
      <c r="C711">
        <v>-4.9999999999994493E-4</v>
      </c>
      <c r="D711">
        <v>0.6</v>
      </c>
      <c r="E711">
        <v>0.2</v>
      </c>
      <c r="F711">
        <v>0.18</v>
      </c>
      <c r="G711">
        <v>0.02</v>
      </c>
      <c r="H711">
        <v>1</v>
      </c>
      <c r="I711">
        <v>0.6</v>
      </c>
      <c r="J711">
        <v>0.2</v>
      </c>
      <c r="K711">
        <v>0.18</v>
      </c>
      <c r="L711">
        <v>0.02</v>
      </c>
      <c r="M711">
        <v>0</v>
      </c>
      <c r="N711">
        <v>1</v>
      </c>
      <c r="O711">
        <v>4.8000000000000001E-2</v>
      </c>
      <c r="P711">
        <v>3.4000000000000002E-2</v>
      </c>
      <c r="Q711">
        <v>4.2999999999999997E-2</v>
      </c>
      <c r="R711">
        <v>0.223</v>
      </c>
      <c r="S711">
        <v>800</v>
      </c>
      <c r="T711">
        <v>4.7799999999999995E-2</v>
      </c>
      <c r="X711">
        <v>363636</v>
      </c>
      <c r="Y711">
        <v>0</v>
      </c>
      <c r="Z711">
        <v>0.18900932332838599</v>
      </c>
      <c r="AA711">
        <v>0</v>
      </c>
      <c r="AB711">
        <v>1623</v>
      </c>
      <c r="AC711">
        <v>18000</v>
      </c>
      <c r="AD711">
        <v>980.78720877621868</v>
      </c>
      <c r="AE711">
        <v>980.78720877621868</v>
      </c>
      <c r="AF711">
        <v>3.9541699441084934</v>
      </c>
      <c r="AG711">
        <v>84.282071880944429</v>
      </c>
      <c r="AI711">
        <v>6.7585576413900652</v>
      </c>
      <c r="AJ711">
        <v>861.39885327928869</v>
      </c>
      <c r="AM711">
        <v>0.51357961781920014</v>
      </c>
    </row>
    <row r="712" spans="1:39" x14ac:dyDescent="0.35">
      <c r="A712">
        <v>0.3549999999999609</v>
      </c>
      <c r="B712">
        <v>0.6450000000000391</v>
      </c>
      <c r="C712">
        <v>-4.9999999999994493E-4</v>
      </c>
      <c r="D712">
        <v>0.6</v>
      </c>
      <c r="E712">
        <v>0.2</v>
      </c>
      <c r="F712">
        <v>0.18</v>
      </c>
      <c r="G712">
        <v>0.02</v>
      </c>
      <c r="H712">
        <v>1</v>
      </c>
      <c r="I712">
        <v>0.6</v>
      </c>
      <c r="J712">
        <v>0.2</v>
      </c>
      <c r="K712">
        <v>0.18</v>
      </c>
      <c r="L712">
        <v>0.02</v>
      </c>
      <c r="M712">
        <v>0</v>
      </c>
      <c r="N712">
        <v>1</v>
      </c>
      <c r="O712">
        <v>4.8000000000000001E-2</v>
      </c>
      <c r="P712">
        <v>3.4000000000000002E-2</v>
      </c>
      <c r="Q712">
        <v>4.2999999999999997E-2</v>
      </c>
      <c r="R712">
        <v>0.223</v>
      </c>
      <c r="S712">
        <v>800</v>
      </c>
      <c r="T712">
        <v>4.7799999999999995E-2</v>
      </c>
      <c r="X712">
        <v>363636</v>
      </c>
      <c r="Y712">
        <v>0</v>
      </c>
      <c r="Z712">
        <v>0.1861371730990084</v>
      </c>
      <c r="AA712">
        <v>0</v>
      </c>
      <c r="AB712">
        <v>1623</v>
      </c>
      <c r="AC712">
        <v>18000</v>
      </c>
      <c r="AD712">
        <v>980.78720877621868</v>
      </c>
      <c r="AE712">
        <v>980.78720877621868</v>
      </c>
      <c r="AF712">
        <v>3.8940831192261176</v>
      </c>
      <c r="AG712">
        <v>84.16884936156174</v>
      </c>
      <c r="AI712">
        <v>6.758621734003273</v>
      </c>
      <c r="AJ712">
        <v>861.45406435210157</v>
      </c>
      <c r="AM712">
        <v>0.51302869808614027</v>
      </c>
    </row>
    <row r="713" spans="1:39" x14ac:dyDescent="0.35">
      <c r="A713">
        <v>0.35549999999996085</v>
      </c>
      <c r="B713">
        <v>0.64450000000003915</v>
      </c>
      <c r="C713">
        <v>-4.9999999999994493E-4</v>
      </c>
      <c r="D713">
        <v>0.6</v>
      </c>
      <c r="E713">
        <v>0.2</v>
      </c>
      <c r="F713">
        <v>0.18</v>
      </c>
      <c r="G713">
        <v>0.02</v>
      </c>
      <c r="H713">
        <v>1</v>
      </c>
      <c r="I713">
        <v>0.6</v>
      </c>
      <c r="J713">
        <v>0.2</v>
      </c>
      <c r="K713">
        <v>0.18</v>
      </c>
      <c r="L713">
        <v>0.02</v>
      </c>
      <c r="M713">
        <v>0</v>
      </c>
      <c r="N713">
        <v>1</v>
      </c>
      <c r="O713">
        <v>4.8000000000000001E-2</v>
      </c>
      <c r="P713">
        <v>3.4000000000000002E-2</v>
      </c>
      <c r="Q713">
        <v>4.2999999999999997E-2</v>
      </c>
      <c r="R713">
        <v>0.223</v>
      </c>
      <c r="S713">
        <v>800</v>
      </c>
      <c r="T713">
        <v>4.7799999999999995E-2</v>
      </c>
      <c r="X713">
        <v>363636</v>
      </c>
      <c r="Y713">
        <v>0</v>
      </c>
      <c r="Z713">
        <v>0.18330650823025904</v>
      </c>
      <c r="AA713">
        <v>0</v>
      </c>
      <c r="AB713">
        <v>1623</v>
      </c>
      <c r="AC713">
        <v>18000</v>
      </c>
      <c r="AD713">
        <v>980.78720877621868</v>
      </c>
      <c r="AE713">
        <v>980.78720877621868</v>
      </c>
      <c r="AF713">
        <v>3.8348641889175537</v>
      </c>
      <c r="AG713">
        <v>84.055862040643817</v>
      </c>
      <c r="AI713">
        <v>6.7586849008622689</v>
      </c>
      <c r="AJ713">
        <v>861.50848141817551</v>
      </c>
      <c r="AM713">
        <v>0.512478959035923</v>
      </c>
    </row>
    <row r="714" spans="1:39" x14ac:dyDescent="0.35">
      <c r="A714">
        <v>0.35599999999996079</v>
      </c>
      <c r="B714">
        <v>0.64400000000003921</v>
      </c>
      <c r="C714">
        <v>-4.9999999999994493E-4</v>
      </c>
      <c r="D714">
        <v>0.6</v>
      </c>
      <c r="E714">
        <v>0.2</v>
      </c>
      <c r="F714">
        <v>0.18</v>
      </c>
      <c r="G714">
        <v>0.02</v>
      </c>
      <c r="H714">
        <v>1</v>
      </c>
      <c r="I714">
        <v>0.6</v>
      </c>
      <c r="J714">
        <v>0.2</v>
      </c>
      <c r="K714">
        <v>0.18</v>
      </c>
      <c r="L714">
        <v>0.02</v>
      </c>
      <c r="M714">
        <v>0</v>
      </c>
      <c r="N714">
        <v>1</v>
      </c>
      <c r="O714">
        <v>4.8000000000000001E-2</v>
      </c>
      <c r="P714">
        <v>3.4000000000000002E-2</v>
      </c>
      <c r="Q714">
        <v>4.2999999999999997E-2</v>
      </c>
      <c r="R714">
        <v>0.223</v>
      </c>
      <c r="S714">
        <v>800</v>
      </c>
      <c r="T714">
        <v>4.7799999999999995E-2</v>
      </c>
      <c r="X714">
        <v>363636</v>
      </c>
      <c r="Y714">
        <v>0</v>
      </c>
      <c r="Z714">
        <v>0.18051676074379946</v>
      </c>
      <c r="AA714">
        <v>0</v>
      </c>
      <c r="AB714">
        <v>1623</v>
      </c>
      <c r="AC714">
        <v>18000</v>
      </c>
      <c r="AD714">
        <v>980.78720877621868</v>
      </c>
      <c r="AE714">
        <v>980.78720877621868</v>
      </c>
      <c r="AF714">
        <v>3.7765012707907846</v>
      </c>
      <c r="AG714">
        <v>83.943110129450204</v>
      </c>
      <c r="AI714">
        <v>6.758747154641604</v>
      </c>
      <c r="AJ714">
        <v>861.56211524650996</v>
      </c>
      <c r="AM714">
        <v>0.51193039687710717</v>
      </c>
    </row>
    <row r="715" spans="1:39" x14ac:dyDescent="0.35">
      <c r="A715">
        <v>0.35649999999996074</v>
      </c>
      <c r="B715">
        <v>0.64350000000003926</v>
      </c>
      <c r="C715">
        <v>-4.9999999999994493E-4</v>
      </c>
      <c r="D715">
        <v>0.6</v>
      </c>
      <c r="E715">
        <v>0.2</v>
      </c>
      <c r="F715">
        <v>0.18</v>
      </c>
      <c r="G715">
        <v>0.02</v>
      </c>
      <c r="H715">
        <v>1</v>
      </c>
      <c r="I715">
        <v>0.6</v>
      </c>
      <c r="J715">
        <v>0.2</v>
      </c>
      <c r="K715">
        <v>0.18</v>
      </c>
      <c r="L715">
        <v>0.02</v>
      </c>
      <c r="M715">
        <v>0</v>
      </c>
      <c r="N715">
        <v>1</v>
      </c>
      <c r="O715">
        <v>4.8000000000000001E-2</v>
      </c>
      <c r="P715">
        <v>3.4000000000000002E-2</v>
      </c>
      <c r="Q715">
        <v>4.2999999999999997E-2</v>
      </c>
      <c r="R715">
        <v>0.223</v>
      </c>
      <c r="S715">
        <v>800</v>
      </c>
      <c r="T715">
        <v>4.7799999999999995E-2</v>
      </c>
      <c r="X715">
        <v>363636</v>
      </c>
      <c r="Y715">
        <v>0</v>
      </c>
      <c r="Z715">
        <v>0.17776737000919859</v>
      </c>
      <c r="AA715">
        <v>0</v>
      </c>
      <c r="AB715">
        <v>1623</v>
      </c>
      <c r="AC715">
        <v>18000</v>
      </c>
      <c r="AD715">
        <v>980.78720877621868</v>
      </c>
      <c r="AE715">
        <v>980.78720877621868</v>
      </c>
      <c r="AF715">
        <v>3.7189826361757037</v>
      </c>
      <c r="AG715">
        <v>83.830593821605504</v>
      </c>
      <c r="AI715">
        <v>6.7588085078518603</v>
      </c>
      <c r="AJ715">
        <v>861.61497646970179</v>
      </c>
      <c r="AM715">
        <v>0.511383007834468</v>
      </c>
    </row>
    <row r="716" spans="1:39" x14ac:dyDescent="0.35">
      <c r="A716">
        <v>0.35699999999996068</v>
      </c>
      <c r="B716">
        <v>0.64300000000003932</v>
      </c>
      <c r="C716">
        <v>-4.9999999999994493E-4</v>
      </c>
      <c r="D716">
        <v>0.6</v>
      </c>
      <c r="E716">
        <v>0.2</v>
      </c>
      <c r="F716">
        <v>0.18</v>
      </c>
      <c r="G716">
        <v>0.02</v>
      </c>
      <c r="H716">
        <v>1</v>
      </c>
      <c r="I716">
        <v>0.6</v>
      </c>
      <c r="J716">
        <v>0.2</v>
      </c>
      <c r="K716">
        <v>0.18</v>
      </c>
      <c r="L716">
        <v>0.02</v>
      </c>
      <c r="M716">
        <v>0</v>
      </c>
      <c r="N716">
        <v>1</v>
      </c>
      <c r="O716">
        <v>4.8000000000000001E-2</v>
      </c>
      <c r="P716">
        <v>3.4000000000000002E-2</v>
      </c>
      <c r="Q716">
        <v>4.2999999999999997E-2</v>
      </c>
      <c r="R716">
        <v>0.223</v>
      </c>
      <c r="S716">
        <v>800</v>
      </c>
      <c r="T716">
        <v>4.7799999999999995E-2</v>
      </c>
      <c r="X716">
        <v>363636</v>
      </c>
      <c r="Y716">
        <v>0</v>
      </c>
      <c r="Z716">
        <v>0.17505778265442276</v>
      </c>
      <c r="AA716">
        <v>0</v>
      </c>
      <c r="AB716">
        <v>1623</v>
      </c>
      <c r="AC716">
        <v>18000</v>
      </c>
      <c r="AD716">
        <v>980.78720877621868</v>
      </c>
      <c r="AE716">
        <v>980.78720877621868</v>
      </c>
      <c r="AF716">
        <v>3.6622967082515223</v>
      </c>
      <c r="AG716">
        <v>83.718313293435529</v>
      </c>
      <c r="AI716">
        <v>6.758868972841646</v>
      </c>
      <c r="AJ716">
        <v>861.66707558552355</v>
      </c>
      <c r="AM716">
        <v>0.5108367881489102</v>
      </c>
    </row>
    <row r="717" spans="1:39" x14ac:dyDescent="0.35">
      <c r="A717">
        <v>0.35749999999996063</v>
      </c>
      <c r="B717">
        <v>0.64250000000003937</v>
      </c>
      <c r="C717">
        <v>-4.9999999999994493E-4</v>
      </c>
      <c r="D717">
        <v>0.6</v>
      </c>
      <c r="E717">
        <v>0.2</v>
      </c>
      <c r="F717">
        <v>0.18</v>
      </c>
      <c r="G717">
        <v>0.02</v>
      </c>
      <c r="H717">
        <v>1</v>
      </c>
      <c r="I717">
        <v>0.6</v>
      </c>
      <c r="J717">
        <v>0.2</v>
      </c>
      <c r="K717">
        <v>0.18</v>
      </c>
      <c r="L717">
        <v>0.02</v>
      </c>
      <c r="M717">
        <v>0</v>
      </c>
      <c r="N717">
        <v>1</v>
      </c>
      <c r="O717">
        <v>4.8000000000000001E-2</v>
      </c>
      <c r="P717">
        <v>3.4000000000000002E-2</v>
      </c>
      <c r="Q717">
        <v>4.2999999999999997E-2</v>
      </c>
      <c r="R717">
        <v>0.223</v>
      </c>
      <c r="S717">
        <v>800</v>
      </c>
      <c r="T717">
        <v>4.7799999999999995E-2</v>
      </c>
      <c r="X717">
        <v>363636</v>
      </c>
      <c r="Y717">
        <v>0</v>
      </c>
      <c r="Z717">
        <v>0.17238745247734838</v>
      </c>
      <c r="AA717">
        <v>0</v>
      </c>
      <c r="AB717">
        <v>1623</v>
      </c>
      <c r="AC717">
        <v>18000</v>
      </c>
      <c r="AD717">
        <v>980.78720877621868</v>
      </c>
      <c r="AE717">
        <v>980.78720877621868</v>
      </c>
      <c r="AF717">
        <v>3.6064320601955733</v>
      </c>
      <c r="AG717">
        <v>83.606268704298131</v>
      </c>
      <c r="AI717">
        <v>6.7589285617995722</v>
      </c>
      <c r="AJ717">
        <v>861.71842295849012</v>
      </c>
      <c r="AM717">
        <v>0.51029173407738204</v>
      </c>
    </row>
    <row r="718" spans="1:39" x14ac:dyDescent="0.35">
      <c r="A718">
        <v>0.35799999999996057</v>
      </c>
      <c r="B718">
        <v>0.64200000000003943</v>
      </c>
      <c r="C718">
        <v>-4.9999999999994493E-4</v>
      </c>
      <c r="D718">
        <v>0.6</v>
      </c>
      <c r="E718">
        <v>0.2</v>
      </c>
      <c r="F718">
        <v>0.18</v>
      </c>
      <c r="G718">
        <v>0.02</v>
      </c>
      <c r="H718">
        <v>1</v>
      </c>
      <c r="I718">
        <v>0.6</v>
      </c>
      <c r="J718">
        <v>0.2</v>
      </c>
      <c r="K718">
        <v>0.18</v>
      </c>
      <c r="L718">
        <v>0.02</v>
      </c>
      <c r="M718">
        <v>0</v>
      </c>
      <c r="N718">
        <v>1</v>
      </c>
      <c r="O718">
        <v>4.8000000000000001E-2</v>
      </c>
      <c r="P718">
        <v>3.4000000000000002E-2</v>
      </c>
      <c r="Q718">
        <v>4.2999999999999997E-2</v>
      </c>
      <c r="R718">
        <v>0.223</v>
      </c>
      <c r="S718">
        <v>800</v>
      </c>
      <c r="T718">
        <v>4.7799999999999995E-2</v>
      </c>
      <c r="X718">
        <v>363636</v>
      </c>
      <c r="Y718">
        <v>0</v>
      </c>
      <c r="Z718">
        <v>0.16975584035828659</v>
      </c>
      <c r="AA718">
        <v>0</v>
      </c>
      <c r="AB718">
        <v>1623</v>
      </c>
      <c r="AC718">
        <v>18000</v>
      </c>
      <c r="AD718">
        <v>980.78720877621868</v>
      </c>
      <c r="AE718">
        <v>980.78720877621868</v>
      </c>
      <c r="AF718">
        <v>3.5513774133532761</v>
      </c>
      <c r="AG718">
        <v>83.494460196908548</v>
      </c>
      <c r="AI718">
        <v>6.758987286756204</v>
      </c>
      <c r="AJ718">
        <v>861.7690288214061</v>
      </c>
      <c r="AM718">
        <v>0.50974784189278988</v>
      </c>
    </row>
    <row r="719" spans="1:39" x14ac:dyDescent="0.35">
      <c r="A719">
        <v>0.35849999999996052</v>
      </c>
      <c r="B719">
        <v>0.64150000000003948</v>
      </c>
      <c r="C719">
        <v>-4.9999999999994493E-4</v>
      </c>
      <c r="D719">
        <v>0.6</v>
      </c>
      <c r="E719">
        <v>0.2</v>
      </c>
      <c r="F719">
        <v>0.18</v>
      </c>
      <c r="G719">
        <v>0.02</v>
      </c>
      <c r="H719">
        <v>1</v>
      </c>
      <c r="I719">
        <v>0.6</v>
      </c>
      <c r="J719">
        <v>0.2</v>
      </c>
      <c r="K719">
        <v>0.18</v>
      </c>
      <c r="L719">
        <v>0.02</v>
      </c>
      <c r="M719">
        <v>0</v>
      </c>
      <c r="N719">
        <v>1</v>
      </c>
      <c r="O719">
        <v>4.8000000000000001E-2</v>
      </c>
      <c r="P719">
        <v>3.4000000000000002E-2</v>
      </c>
      <c r="Q719">
        <v>4.2999999999999997E-2</v>
      </c>
      <c r="R719">
        <v>0.223</v>
      </c>
      <c r="S719">
        <v>800</v>
      </c>
      <c r="T719">
        <v>4.7799999999999995E-2</v>
      </c>
      <c r="X719">
        <v>363636</v>
      </c>
      <c r="Y719">
        <v>0</v>
      </c>
      <c r="Z719">
        <v>0.16716241417350855</v>
      </c>
      <c r="AA719">
        <v>0</v>
      </c>
      <c r="AB719">
        <v>1623</v>
      </c>
      <c r="AC719">
        <v>18000</v>
      </c>
      <c r="AD719">
        <v>980.78720877621868</v>
      </c>
      <c r="AE719">
        <v>980.78720877621868</v>
      </c>
      <c r="AF719">
        <v>3.4971216354290502</v>
      </c>
      <c r="AG719">
        <v>83.382887897659614</v>
      </c>
      <c r="AI719">
        <v>6.7590451595859902</v>
      </c>
      <c r="AJ719">
        <v>861.81890327690019</v>
      </c>
      <c r="AM719">
        <v>0.50920510788391316</v>
      </c>
    </row>
    <row r="720" spans="1:39" x14ac:dyDescent="0.35">
      <c r="A720">
        <v>0.35899999999996046</v>
      </c>
      <c r="B720">
        <v>0.64100000000003954</v>
      </c>
      <c r="C720">
        <v>-4.9999999999994493E-4</v>
      </c>
      <c r="D720">
        <v>0.6</v>
      </c>
      <c r="E720">
        <v>0.2</v>
      </c>
      <c r="F720">
        <v>0.18</v>
      </c>
      <c r="G720">
        <v>0.02</v>
      </c>
      <c r="H720">
        <v>1</v>
      </c>
      <c r="I720">
        <v>0.6</v>
      </c>
      <c r="J720">
        <v>0.2</v>
      </c>
      <c r="K720">
        <v>0.18</v>
      </c>
      <c r="L720">
        <v>0.02</v>
      </c>
      <c r="M720">
        <v>0</v>
      </c>
      <c r="N720">
        <v>1</v>
      </c>
      <c r="O720">
        <v>4.8000000000000001E-2</v>
      </c>
      <c r="P720">
        <v>3.4000000000000002E-2</v>
      </c>
      <c r="Q720">
        <v>4.2999999999999997E-2</v>
      </c>
      <c r="R720">
        <v>0.223</v>
      </c>
      <c r="S720">
        <v>800</v>
      </c>
      <c r="T720">
        <v>4.7799999999999995E-2</v>
      </c>
      <c r="X720">
        <v>363636</v>
      </c>
      <c r="Y720">
        <v>0</v>
      </c>
      <c r="Z720">
        <v>0.16460664870976138</v>
      </c>
      <c r="AA720">
        <v>0</v>
      </c>
      <c r="AB720">
        <v>1623</v>
      </c>
      <c r="AC720">
        <v>18000</v>
      </c>
      <c r="AD720">
        <v>980.78720877621868</v>
      </c>
      <c r="AE720">
        <v>980.78720877621868</v>
      </c>
      <c r="AF720">
        <v>3.4436537386979373</v>
      </c>
      <c r="AG720">
        <v>83.271551916936829</v>
      </c>
      <c r="AI720">
        <v>6.7591021920091698</v>
      </c>
      <c r="AJ720">
        <v>861.8680562989407</v>
      </c>
      <c r="AM720">
        <v>0.50866352835532003</v>
      </c>
    </row>
    <row r="721" spans="1:39" x14ac:dyDescent="0.35">
      <c r="A721">
        <v>0.35949999999996041</v>
      </c>
      <c r="B721">
        <v>0.64050000000003959</v>
      </c>
      <c r="C721">
        <v>-4.9999999999994493E-4</v>
      </c>
      <c r="D721">
        <v>0.6</v>
      </c>
      <c r="E721">
        <v>0.2</v>
      </c>
      <c r="F721">
        <v>0.18</v>
      </c>
      <c r="G721">
        <v>0.02</v>
      </c>
      <c r="H721">
        <v>1</v>
      </c>
      <c r="I721">
        <v>0.6</v>
      </c>
      <c r="J721">
        <v>0.2</v>
      </c>
      <c r="K721">
        <v>0.18</v>
      </c>
      <c r="L721">
        <v>0.02</v>
      </c>
      <c r="M721">
        <v>0</v>
      </c>
      <c r="N721">
        <v>1</v>
      </c>
      <c r="O721">
        <v>4.8000000000000001E-2</v>
      </c>
      <c r="P721">
        <v>3.4000000000000002E-2</v>
      </c>
      <c r="Q721">
        <v>4.2999999999999997E-2</v>
      </c>
      <c r="R721">
        <v>0.223</v>
      </c>
      <c r="S721">
        <v>800</v>
      </c>
      <c r="T721">
        <v>4.7799999999999995E-2</v>
      </c>
      <c r="X721">
        <v>363636</v>
      </c>
      <c r="Y721">
        <v>0</v>
      </c>
      <c r="Z721">
        <v>0.16208802557976343</v>
      </c>
      <c r="AA721">
        <v>0</v>
      </c>
      <c r="AB721">
        <v>1623</v>
      </c>
      <c r="AC721">
        <v>18000</v>
      </c>
      <c r="AD721">
        <v>980.78720877621868</v>
      </c>
      <c r="AE721">
        <v>980.78720877621868</v>
      </c>
      <c r="AF721">
        <v>3.3909628782377284</v>
      </c>
      <c r="AG721">
        <v>83.160452349428212</v>
      </c>
      <c r="AI721">
        <v>6.7591583955936603</v>
      </c>
      <c r="AJ721">
        <v>861.91649773434096</v>
      </c>
      <c r="AM721">
        <v>0.50812309962728341</v>
      </c>
    </row>
    <row r="722" spans="1:39" x14ac:dyDescent="0.35">
      <c r="A722">
        <v>0.35999999999996035</v>
      </c>
      <c r="B722">
        <v>0.64000000000003965</v>
      </c>
      <c r="C722">
        <v>-4.9999999999994493E-4</v>
      </c>
      <c r="D722">
        <v>0.6</v>
      </c>
      <c r="E722">
        <v>0.2</v>
      </c>
      <c r="F722">
        <v>0.18</v>
      </c>
      <c r="G722">
        <v>0.02</v>
      </c>
      <c r="H722">
        <v>1</v>
      </c>
      <c r="I722">
        <v>0.6</v>
      </c>
      <c r="J722">
        <v>0.2</v>
      </c>
      <c r="K722">
        <v>0.18</v>
      </c>
      <c r="L722">
        <v>0.02</v>
      </c>
      <c r="M722">
        <v>0</v>
      </c>
      <c r="N722">
        <v>1</v>
      </c>
      <c r="O722">
        <v>4.8000000000000001E-2</v>
      </c>
      <c r="P722">
        <v>3.4000000000000002E-2</v>
      </c>
      <c r="Q722">
        <v>4.2999999999999997E-2</v>
      </c>
      <c r="R722">
        <v>0.223</v>
      </c>
      <c r="S722">
        <v>800</v>
      </c>
      <c r="T722">
        <v>4.7799999999999995E-2</v>
      </c>
      <c r="X722">
        <v>363636</v>
      </c>
      <c r="Y722">
        <v>0</v>
      </c>
      <c r="Z722">
        <v>0.15960603313866886</v>
      </c>
      <c r="AA722">
        <v>0</v>
      </c>
      <c r="AB722">
        <v>1623</v>
      </c>
      <c r="AC722">
        <v>18000</v>
      </c>
      <c r="AD722">
        <v>980.78720877621868</v>
      </c>
      <c r="AE722">
        <v>980.78720877621868</v>
      </c>
      <c r="AF722">
        <v>3.3390383501813572</v>
      </c>
      <c r="AG722">
        <v>83.049589274429252</v>
      </c>
      <c r="AI722">
        <v>6.7592137817569204</v>
      </c>
      <c r="AJ722">
        <v>861.96423730424465</v>
      </c>
      <c r="AM722">
        <v>0.50758381803569785</v>
      </c>
    </row>
    <row r="723" spans="1:39" x14ac:dyDescent="0.35">
      <c r="A723">
        <v>0.3604999999999603</v>
      </c>
      <c r="B723">
        <v>0.6395000000000397</v>
      </c>
      <c r="C723">
        <v>-4.9999999999994493E-4</v>
      </c>
      <c r="D723">
        <v>0.6</v>
      </c>
      <c r="E723">
        <v>0.2</v>
      </c>
      <c r="F723">
        <v>0.18</v>
      </c>
      <c r="G723">
        <v>0.02</v>
      </c>
      <c r="H723">
        <v>1</v>
      </c>
      <c r="I723">
        <v>0.6</v>
      </c>
      <c r="J723">
        <v>0.2</v>
      </c>
      <c r="K723">
        <v>0.18</v>
      </c>
      <c r="L723">
        <v>0.02</v>
      </c>
      <c r="M723">
        <v>0</v>
      </c>
      <c r="N723">
        <v>1</v>
      </c>
      <c r="O723">
        <v>4.8000000000000001E-2</v>
      </c>
      <c r="P723">
        <v>3.4000000000000002E-2</v>
      </c>
      <c r="Q723">
        <v>4.2999999999999997E-2</v>
      </c>
      <c r="R723">
        <v>0.223</v>
      </c>
      <c r="S723">
        <v>800</v>
      </c>
      <c r="T723">
        <v>4.7799999999999995E-2</v>
      </c>
      <c r="X723">
        <v>363636</v>
      </c>
      <c r="Y723">
        <v>0</v>
      </c>
      <c r="Z723">
        <v>0.15716016640149125</v>
      </c>
      <c r="AA723">
        <v>0</v>
      </c>
      <c r="AB723">
        <v>1623</v>
      </c>
      <c r="AC723">
        <v>18000</v>
      </c>
      <c r="AD723">
        <v>980.78720877621868</v>
      </c>
      <c r="AE723">
        <v>980.78720877621868</v>
      </c>
      <c r="AF723">
        <v>3.2878695899893575</v>
      </c>
      <c r="AG723">
        <v>82.938962756142928</v>
      </c>
      <c r="AI723">
        <v>6.7592683617677922</v>
      </c>
      <c r="AJ723">
        <v>862.01128460559721</v>
      </c>
      <c r="AM723">
        <v>0.50704567993199645</v>
      </c>
    </row>
    <row r="724" spans="1:39" x14ac:dyDescent="0.35">
      <c r="A724">
        <v>0.36099999999996024</v>
      </c>
      <c r="B724">
        <v>0.63900000000003976</v>
      </c>
      <c r="C724">
        <v>-4.9999999999994493E-4</v>
      </c>
      <c r="D724">
        <v>0.6</v>
      </c>
      <c r="E724">
        <v>0.2</v>
      </c>
      <c r="F724">
        <v>0.18</v>
      </c>
      <c r="G724">
        <v>0.02</v>
      </c>
      <c r="H724">
        <v>1</v>
      </c>
      <c r="I724">
        <v>0.6</v>
      </c>
      <c r="J724">
        <v>0.2</v>
      </c>
      <c r="K724">
        <v>0.18</v>
      </c>
      <c r="L724">
        <v>0.02</v>
      </c>
      <c r="M724">
        <v>0</v>
      </c>
      <c r="N724">
        <v>1</v>
      </c>
      <c r="O724">
        <v>4.8000000000000001E-2</v>
      </c>
      <c r="P724">
        <v>3.4000000000000002E-2</v>
      </c>
      <c r="Q724">
        <v>4.2999999999999997E-2</v>
      </c>
      <c r="R724">
        <v>0.223</v>
      </c>
      <c r="S724">
        <v>800</v>
      </c>
      <c r="T724">
        <v>4.7799999999999995E-2</v>
      </c>
      <c r="X724">
        <v>363636</v>
      </c>
      <c r="Y724">
        <v>0</v>
      </c>
      <c r="Z724">
        <v>0.15474992696147549</v>
      </c>
      <c r="AA724">
        <v>0</v>
      </c>
      <c r="AB724">
        <v>1623</v>
      </c>
      <c r="AC724">
        <v>18000</v>
      </c>
      <c r="AD724">
        <v>980.78720877621868</v>
      </c>
      <c r="AE724">
        <v>980.78720877621868</v>
      </c>
      <c r="AF724">
        <v>3.2374461707421656</v>
      </c>
      <c r="AG724">
        <v>82.828572843974783</v>
      </c>
      <c r="AI724">
        <v>6.7593221467483229</v>
      </c>
      <c r="AJ724">
        <v>862.0576491126028</v>
      </c>
      <c r="AM724">
        <v>0.50650868168306873</v>
      </c>
    </row>
    <row r="725" spans="1:39" x14ac:dyDescent="0.35">
      <c r="A725">
        <v>0.36149999999996019</v>
      </c>
      <c r="B725">
        <v>0.63850000000003981</v>
      </c>
      <c r="C725">
        <v>-4.9999999999994493E-4</v>
      </c>
      <c r="D725">
        <v>0.6</v>
      </c>
      <c r="E725">
        <v>0.2</v>
      </c>
      <c r="F725">
        <v>0.18</v>
      </c>
      <c r="G725">
        <v>0.02</v>
      </c>
      <c r="H725">
        <v>1</v>
      </c>
      <c r="I725">
        <v>0.6</v>
      </c>
      <c r="J725">
        <v>0.2</v>
      </c>
      <c r="K725">
        <v>0.18</v>
      </c>
      <c r="L725">
        <v>0.02</v>
      </c>
      <c r="M725">
        <v>0</v>
      </c>
      <c r="N725">
        <v>1</v>
      </c>
      <c r="O725">
        <v>4.8000000000000001E-2</v>
      </c>
      <c r="P725">
        <v>3.4000000000000002E-2</v>
      </c>
      <c r="Q725">
        <v>4.2999999999999997E-2</v>
      </c>
      <c r="R725">
        <v>0.223</v>
      </c>
      <c r="S725">
        <v>800</v>
      </c>
      <c r="T725">
        <v>4.7799999999999995E-2</v>
      </c>
      <c r="X725">
        <v>363636</v>
      </c>
      <c r="Y725">
        <v>0</v>
      </c>
      <c r="Z725">
        <v>0.1523748229094081</v>
      </c>
      <c r="AA725">
        <v>0</v>
      </c>
      <c r="AB725">
        <v>1623</v>
      </c>
      <c r="AC725">
        <v>18000</v>
      </c>
      <c r="AD725">
        <v>980.78720877621868</v>
      </c>
      <c r="AE725">
        <v>980.78720877621868</v>
      </c>
      <c r="AF725">
        <v>3.1877578014520527</v>
      </c>
      <c r="AG725">
        <v>82.718419572823294</v>
      </c>
      <c r="AI725">
        <v>6.7593751476755655</v>
      </c>
      <c r="AJ725">
        <v>862.10334017816615</v>
      </c>
      <c r="AM725">
        <v>0.5059728196711788</v>
      </c>
    </row>
    <row r="726" spans="1:39" x14ac:dyDescent="0.35">
      <c r="A726">
        <v>0.36199999999996013</v>
      </c>
      <c r="B726">
        <v>0.63800000000003987</v>
      </c>
      <c r="C726">
        <v>-4.9999999999994493E-4</v>
      </c>
      <c r="D726">
        <v>0.6</v>
      </c>
      <c r="E726">
        <v>0.2</v>
      </c>
      <c r="F726">
        <v>0.18</v>
      </c>
      <c r="G726">
        <v>0.02</v>
      </c>
      <c r="H726">
        <v>1</v>
      </c>
      <c r="I726">
        <v>0.6</v>
      </c>
      <c r="J726">
        <v>0.2</v>
      </c>
      <c r="K726">
        <v>0.18</v>
      </c>
      <c r="L726">
        <v>0.02</v>
      </c>
      <c r="M726">
        <v>0</v>
      </c>
      <c r="N726">
        <v>1</v>
      </c>
      <c r="O726">
        <v>4.8000000000000001E-2</v>
      </c>
      <c r="P726">
        <v>3.4000000000000002E-2</v>
      </c>
      <c r="Q726">
        <v>4.2999999999999997E-2</v>
      </c>
      <c r="R726">
        <v>0.223</v>
      </c>
      <c r="S726">
        <v>800</v>
      </c>
      <c r="T726">
        <v>4.7799999999999995E-2</v>
      </c>
      <c r="X726">
        <v>363636</v>
      </c>
      <c r="Y726">
        <v>0</v>
      </c>
      <c r="Z726">
        <v>0.15003436875385595</v>
      </c>
      <c r="AA726">
        <v>0</v>
      </c>
      <c r="AB726">
        <v>1623</v>
      </c>
      <c r="AC726">
        <v>18000</v>
      </c>
      <c r="AD726">
        <v>980.78720877621868</v>
      </c>
      <c r="AE726">
        <v>980.78720877621868</v>
      </c>
      <c r="AF726">
        <v>3.1387943253944761</v>
      </c>
      <c r="AG726">
        <v>82.608502963365524</v>
      </c>
      <c r="AI726">
        <v>6.7594273753833605</v>
      </c>
      <c r="AJ726">
        <v>862.14836703532058</v>
      </c>
      <c r="AM726">
        <v>0.50543809029388431</v>
      </c>
    </row>
    <row r="727" spans="1:39" x14ac:dyDescent="0.35">
      <c r="A727">
        <v>0.36249999999996008</v>
      </c>
      <c r="B727">
        <v>0.63750000000003992</v>
      </c>
      <c r="C727">
        <v>-4.9999999999994493E-4</v>
      </c>
      <c r="D727">
        <v>0.6</v>
      </c>
      <c r="E727">
        <v>0.2</v>
      </c>
      <c r="F727">
        <v>0.18</v>
      </c>
      <c r="G727">
        <v>0.02</v>
      </c>
      <c r="H727">
        <v>1</v>
      </c>
      <c r="I727">
        <v>0.6</v>
      </c>
      <c r="J727">
        <v>0.2</v>
      </c>
      <c r="K727">
        <v>0.18</v>
      </c>
      <c r="L727">
        <v>0.02</v>
      </c>
      <c r="M727">
        <v>0</v>
      </c>
      <c r="N727">
        <v>1</v>
      </c>
      <c r="O727">
        <v>4.8000000000000001E-2</v>
      </c>
      <c r="P727">
        <v>3.4000000000000002E-2</v>
      </c>
      <c r="Q727">
        <v>4.2999999999999997E-2</v>
      </c>
      <c r="R727">
        <v>0.223</v>
      </c>
      <c r="S727">
        <v>800</v>
      </c>
      <c r="T727">
        <v>4.7799999999999995E-2</v>
      </c>
      <c r="X727">
        <v>363636</v>
      </c>
      <c r="Y727">
        <v>0</v>
      </c>
      <c r="Z727">
        <v>0.14772808534232318</v>
      </c>
      <c r="AA727">
        <v>0</v>
      </c>
      <c r="AB727">
        <v>1623</v>
      </c>
      <c r="AC727">
        <v>18000</v>
      </c>
      <c r="AD727">
        <v>980.78720877621868</v>
      </c>
      <c r="AE727">
        <v>980.78720877621868</v>
      </c>
      <c r="AF727">
        <v>3.0905457184586447</v>
      </c>
      <c r="AG727">
        <v>82.498823022338058</v>
      </c>
      <c r="AI727">
        <v>6.7594788405640918</v>
      </c>
      <c r="AJ727">
        <v>862.19273879863783</v>
      </c>
      <c r="AM727">
        <v>0.50490448996395521</v>
      </c>
    </row>
    <row r="728" spans="1:39" x14ac:dyDescent="0.35">
      <c r="A728">
        <v>0.36299999999996002</v>
      </c>
      <c r="B728">
        <v>0.63700000000003998</v>
      </c>
      <c r="C728">
        <v>-4.9999999999994493E-4</v>
      </c>
      <c r="D728">
        <v>0.6</v>
      </c>
      <c r="E728">
        <v>0.2</v>
      </c>
      <c r="F728">
        <v>0.18</v>
      </c>
      <c r="G728">
        <v>0.02</v>
      </c>
      <c r="H728">
        <v>1</v>
      </c>
      <c r="I728">
        <v>0.6</v>
      </c>
      <c r="J728">
        <v>0.2</v>
      </c>
      <c r="K728">
        <v>0.18</v>
      </c>
      <c r="L728">
        <v>0.02</v>
      </c>
      <c r="M728">
        <v>0</v>
      </c>
      <c r="N728">
        <v>1</v>
      </c>
      <c r="O728">
        <v>4.8000000000000001E-2</v>
      </c>
      <c r="P728">
        <v>3.4000000000000002E-2</v>
      </c>
      <c r="Q728">
        <v>4.2999999999999997E-2</v>
      </c>
      <c r="R728">
        <v>0.223</v>
      </c>
      <c r="S728">
        <v>800</v>
      </c>
      <c r="T728">
        <v>4.7799999999999995E-2</v>
      </c>
      <c r="X728">
        <v>363636</v>
      </c>
      <c r="Y728">
        <v>0</v>
      </c>
      <c r="Z728">
        <v>0.14545549978331671</v>
      </c>
      <c r="AA728">
        <v>0</v>
      </c>
      <c r="AB728">
        <v>1623</v>
      </c>
      <c r="AC728">
        <v>18000</v>
      </c>
      <c r="AD728">
        <v>980.78720877621868</v>
      </c>
      <c r="AE728">
        <v>980.78720877621868</v>
      </c>
      <c r="AF728">
        <v>3.043002087517086</v>
      </c>
      <c r="AG728">
        <v>82.389379742813517</v>
      </c>
      <c r="AI728">
        <v>6.7595295537704292</v>
      </c>
      <c r="AJ728">
        <v>862.23646446562816</v>
      </c>
      <c r="AM728">
        <v>0.50437201510929441</v>
      </c>
    </row>
    <row r="729" spans="1:39" x14ac:dyDescent="0.35">
      <c r="A729">
        <v>0.36349999999995997</v>
      </c>
      <c r="B729">
        <v>0.63650000000004003</v>
      </c>
      <c r="C729">
        <v>-4.9999999999994493E-4</v>
      </c>
      <c r="D729">
        <v>0.6</v>
      </c>
      <c r="E729">
        <v>0.2</v>
      </c>
      <c r="F729">
        <v>0.18</v>
      </c>
      <c r="G729">
        <v>0.02</v>
      </c>
      <c r="H729">
        <v>1</v>
      </c>
      <c r="I729">
        <v>0.6</v>
      </c>
      <c r="J729">
        <v>0.2</v>
      </c>
      <c r="K729">
        <v>0.18</v>
      </c>
      <c r="L729">
        <v>0.02</v>
      </c>
      <c r="M729">
        <v>0</v>
      </c>
      <c r="N729">
        <v>1</v>
      </c>
      <c r="O729">
        <v>4.8000000000000001E-2</v>
      </c>
      <c r="P729">
        <v>3.4000000000000002E-2</v>
      </c>
      <c r="Q729">
        <v>4.2999999999999997E-2</v>
      </c>
      <c r="R729">
        <v>0.223</v>
      </c>
      <c r="S729">
        <v>800</v>
      </c>
      <c r="T729">
        <v>4.7799999999999995E-2</v>
      </c>
      <c r="X729">
        <v>363636</v>
      </c>
      <c r="Y729">
        <v>0</v>
      </c>
      <c r="Z729">
        <v>0.14321614536931027</v>
      </c>
      <c r="AA729">
        <v>0</v>
      </c>
      <c r="AB729">
        <v>1623</v>
      </c>
      <c r="AC729">
        <v>18000</v>
      </c>
      <c r="AD729">
        <v>980.78720877621868</v>
      </c>
      <c r="AE729">
        <v>980.78720877621868</v>
      </c>
      <c r="AF729">
        <v>2.996153668814022</v>
      </c>
      <c r="AG729">
        <v>82.280173104472382</v>
      </c>
      <c r="AI729">
        <v>6.7595795254170463</v>
      </c>
      <c r="AJ729">
        <v>862.27955291812236</v>
      </c>
      <c r="AM729">
        <v>0.50384066217285717</v>
      </c>
    </row>
    <row r="730" spans="1:39" x14ac:dyDescent="0.35">
      <c r="A730">
        <v>0.36399999999995991</v>
      </c>
      <c r="B730">
        <v>0.63600000000004009</v>
      </c>
      <c r="C730">
        <v>-4.9999999999994493E-4</v>
      </c>
      <c r="D730">
        <v>0.6</v>
      </c>
      <c r="E730">
        <v>0.2</v>
      </c>
      <c r="F730">
        <v>0.18</v>
      </c>
      <c r="G730">
        <v>0.02</v>
      </c>
      <c r="H730">
        <v>1</v>
      </c>
      <c r="I730">
        <v>0.6</v>
      </c>
      <c r="J730">
        <v>0.2</v>
      </c>
      <c r="K730">
        <v>0.18</v>
      </c>
      <c r="L730">
        <v>0.02</v>
      </c>
      <c r="M730">
        <v>0</v>
      </c>
      <c r="N730">
        <v>1</v>
      </c>
      <c r="O730">
        <v>4.8000000000000001E-2</v>
      </c>
      <c r="P730">
        <v>3.4000000000000002E-2</v>
      </c>
      <c r="Q730">
        <v>4.2999999999999997E-2</v>
      </c>
      <c r="R730">
        <v>0.223</v>
      </c>
      <c r="S730">
        <v>800</v>
      </c>
      <c r="T730">
        <v>4.7799999999999995E-2</v>
      </c>
      <c r="X730">
        <v>363636</v>
      </c>
      <c r="Y730">
        <v>0</v>
      </c>
      <c r="Z730">
        <v>0.14100956150059757</v>
      </c>
      <c r="AA730">
        <v>0</v>
      </c>
      <c r="AB730">
        <v>1623</v>
      </c>
      <c r="AC730">
        <v>18000</v>
      </c>
      <c r="AD730">
        <v>980.78720877621868</v>
      </c>
      <c r="AE730">
        <v>980.78720877621868</v>
      </c>
      <c r="AF730">
        <v>2.9499908263723342</v>
      </c>
      <c r="AG730">
        <v>82.171203073870601</v>
      </c>
      <c r="AI730">
        <v>6.7596287657823169</v>
      </c>
      <c r="AJ730">
        <v>862.32201292363789</v>
      </c>
      <c r="AM730">
        <v>0.50331042761257239</v>
      </c>
    </row>
    <row r="731" spans="1:39" x14ac:dyDescent="0.35">
      <c r="A731">
        <v>0.36449999999995986</v>
      </c>
      <c r="B731">
        <v>0.63550000000004014</v>
      </c>
      <c r="C731">
        <v>-4.9999999999994493E-4</v>
      </c>
      <c r="D731">
        <v>0.6</v>
      </c>
      <c r="E731">
        <v>0.2</v>
      </c>
      <c r="F731">
        <v>0.18</v>
      </c>
      <c r="G731">
        <v>0.02</v>
      </c>
      <c r="H731">
        <v>1</v>
      </c>
      <c r="I731">
        <v>0.6</v>
      </c>
      <c r="J731">
        <v>0.2</v>
      </c>
      <c r="K731">
        <v>0.18</v>
      </c>
      <c r="L731">
        <v>0.02</v>
      </c>
      <c r="M731">
        <v>0</v>
      </c>
      <c r="N731">
        <v>1</v>
      </c>
      <c r="O731">
        <v>4.8000000000000001E-2</v>
      </c>
      <c r="P731">
        <v>3.4000000000000002E-2</v>
      </c>
      <c r="Q731">
        <v>4.2999999999999997E-2</v>
      </c>
      <c r="R731">
        <v>0.223</v>
      </c>
      <c r="S731">
        <v>800</v>
      </c>
      <c r="T731">
        <v>4.7799999999999995E-2</v>
      </c>
      <c r="X731">
        <v>363636</v>
      </c>
      <c r="Y731">
        <v>0</v>
      </c>
      <c r="Z731">
        <v>0.13883529361002489</v>
      </c>
      <c r="AA731">
        <v>0</v>
      </c>
      <c r="AB731">
        <v>1623</v>
      </c>
      <c r="AC731">
        <v>18000</v>
      </c>
      <c r="AD731">
        <v>980.78720877621868</v>
      </c>
      <c r="AE731">
        <v>980.78720877621868</v>
      </c>
      <c r="AF731">
        <v>2.9045040504189314</v>
      </c>
      <c r="AG731">
        <v>82.062469604702628</v>
      </c>
      <c r="AI731">
        <v>6.7596772850100004</v>
      </c>
      <c r="AJ731">
        <v>862.36385313673873</v>
      </c>
      <c r="AM731">
        <v>0.50278130790126374</v>
      </c>
    </row>
    <row r="732" spans="1:39" x14ac:dyDescent="0.35">
      <c r="A732">
        <v>0.3649999999999598</v>
      </c>
      <c r="B732">
        <v>0.6350000000000402</v>
      </c>
      <c r="C732">
        <v>-4.9999999999994493E-4</v>
      </c>
      <c r="D732">
        <v>0.6</v>
      </c>
      <c r="E732">
        <v>0.2</v>
      </c>
      <c r="F732">
        <v>0.18</v>
      </c>
      <c r="G732">
        <v>0.02</v>
      </c>
      <c r="H732">
        <v>1</v>
      </c>
      <c r="I732">
        <v>0.6</v>
      </c>
      <c r="J732">
        <v>0.2</v>
      </c>
      <c r="K732">
        <v>0.18</v>
      </c>
      <c r="L732">
        <v>0.02</v>
      </c>
      <c r="M732">
        <v>0</v>
      </c>
      <c r="N732">
        <v>1</v>
      </c>
      <c r="O732">
        <v>4.8000000000000001E-2</v>
      </c>
      <c r="P732">
        <v>3.4000000000000002E-2</v>
      </c>
      <c r="Q732">
        <v>4.2999999999999997E-2</v>
      </c>
      <c r="R732">
        <v>0.223</v>
      </c>
      <c r="S732">
        <v>800</v>
      </c>
      <c r="T732">
        <v>4.7799999999999995E-2</v>
      </c>
      <c r="X732">
        <v>363636</v>
      </c>
      <c r="Y732">
        <v>0</v>
      </c>
      <c r="Z732">
        <v>0.13669289308859353</v>
      </c>
      <c r="AA732">
        <v>0</v>
      </c>
      <c r="AB732">
        <v>1623</v>
      </c>
      <c r="AC732">
        <v>18000</v>
      </c>
      <c r="AD732">
        <v>980.78720877621868</v>
      </c>
      <c r="AE732">
        <v>980.78720877621868</v>
      </c>
      <c r="AF732">
        <v>2.8596839558283169</v>
      </c>
      <c r="AG732">
        <v>81.953972638060335</v>
      </c>
      <c r="AI732">
        <v>6.7597250931108972</v>
      </c>
      <c r="AJ732">
        <v>862.40508210037058</v>
      </c>
      <c r="AM732">
        <v>0.50225329952657172</v>
      </c>
    </row>
    <row r="733" spans="1:39" x14ac:dyDescent="0.35">
      <c r="A733">
        <v>0.36549999999995975</v>
      </c>
      <c r="B733">
        <v>0.63450000000004025</v>
      </c>
      <c r="C733">
        <v>-4.9999999999994493E-4</v>
      </c>
      <c r="D733">
        <v>0.6</v>
      </c>
      <c r="E733">
        <v>0.2</v>
      </c>
      <c r="F733">
        <v>0.18</v>
      </c>
      <c r="G733">
        <v>0.02</v>
      </c>
      <c r="H733">
        <v>1</v>
      </c>
      <c r="I733">
        <v>0.6</v>
      </c>
      <c r="J733">
        <v>0.2</v>
      </c>
      <c r="K733">
        <v>0.18</v>
      </c>
      <c r="L733">
        <v>0.02</v>
      </c>
      <c r="M733">
        <v>0</v>
      </c>
      <c r="N733">
        <v>1</v>
      </c>
      <c r="O733">
        <v>4.8000000000000001E-2</v>
      </c>
      <c r="P733">
        <v>3.4000000000000002E-2</v>
      </c>
      <c r="Q733">
        <v>4.2999999999999997E-2</v>
      </c>
      <c r="R733">
        <v>0.223</v>
      </c>
      <c r="S733">
        <v>800</v>
      </c>
      <c r="T733">
        <v>4.7799999999999995E-2</v>
      </c>
      <c r="X733">
        <v>363636</v>
      </c>
      <c r="Y733">
        <v>0</v>
      </c>
      <c r="Z733">
        <v>0.13458191721192284</v>
      </c>
      <c r="AA733">
        <v>0</v>
      </c>
      <c r="AB733">
        <v>1623</v>
      </c>
      <c r="AC733">
        <v>18000</v>
      </c>
      <c r="AD733">
        <v>980.78720877621868</v>
      </c>
      <c r="AE733">
        <v>980.78720877621868</v>
      </c>
      <c r="AF733">
        <v>2.8155212805841603</v>
      </c>
      <c r="AG733">
        <v>81.845712102687585</v>
      </c>
      <c r="AI733">
        <v>6.7597721999644911</v>
      </c>
      <c r="AJ733">
        <v>862.44570824718915</v>
      </c>
      <c r="AM733">
        <v>0.50172639899087534</v>
      </c>
    </row>
    <row r="734" spans="1:39" x14ac:dyDescent="0.35">
      <c r="A734">
        <v>0.36599999999995969</v>
      </c>
      <c r="B734">
        <v>0.63400000000004031</v>
      </c>
      <c r="C734">
        <v>-4.9999999999994493E-4</v>
      </c>
      <c r="D734">
        <v>0.6</v>
      </c>
      <c r="E734">
        <v>0.2</v>
      </c>
      <c r="F734">
        <v>0.18</v>
      </c>
      <c r="G734">
        <v>0.02</v>
      </c>
      <c r="H734">
        <v>1</v>
      </c>
      <c r="I734">
        <v>0.6</v>
      </c>
      <c r="J734">
        <v>0.2</v>
      </c>
      <c r="K734">
        <v>0.18</v>
      </c>
      <c r="L734">
        <v>0.02</v>
      </c>
      <c r="M734">
        <v>0</v>
      </c>
      <c r="N734">
        <v>1</v>
      </c>
      <c r="O734">
        <v>4.8000000000000001E-2</v>
      </c>
      <c r="P734">
        <v>3.4000000000000002E-2</v>
      </c>
      <c r="Q734">
        <v>4.2999999999999997E-2</v>
      </c>
      <c r="R734">
        <v>0.223</v>
      </c>
      <c r="S734">
        <v>800</v>
      </c>
      <c r="T734">
        <v>4.7799999999999995E-2</v>
      </c>
      <c r="X734">
        <v>363636</v>
      </c>
      <c r="Y734">
        <v>0</v>
      </c>
      <c r="Z734">
        <v>0.13250192906756458</v>
      </c>
      <c r="AA734">
        <v>0</v>
      </c>
      <c r="AB734">
        <v>1623</v>
      </c>
      <c r="AC734">
        <v>18000</v>
      </c>
      <c r="AD734">
        <v>980.78720877621868</v>
      </c>
      <c r="AE734">
        <v>980.78720877621868</v>
      </c>
      <c r="AF734">
        <v>2.7720068842586731</v>
      </c>
      <c r="AG734">
        <v>81.737687915230708</v>
      </c>
      <c r="AI734">
        <v>6.7598186153205715</v>
      </c>
      <c r="AJ734">
        <v>862.48573990087198</v>
      </c>
      <c r="AM734">
        <v>0.50120060281121559</v>
      </c>
    </row>
    <row r="735" spans="1:39" x14ac:dyDescent="0.35">
      <c r="A735">
        <v>0.36649999999995964</v>
      </c>
      <c r="B735">
        <v>0.63350000000004036</v>
      </c>
      <c r="C735">
        <v>-4.9999999999994493E-4</v>
      </c>
      <c r="D735">
        <v>0.6</v>
      </c>
      <c r="E735">
        <v>0.2</v>
      </c>
      <c r="F735">
        <v>0.18</v>
      </c>
      <c r="G735">
        <v>0.02</v>
      </c>
      <c r="H735">
        <v>1</v>
      </c>
      <c r="I735">
        <v>0.6</v>
      </c>
      <c r="J735">
        <v>0.2</v>
      </c>
      <c r="K735">
        <v>0.18</v>
      </c>
      <c r="L735">
        <v>0.02</v>
      </c>
      <c r="M735">
        <v>0</v>
      </c>
      <c r="N735">
        <v>1</v>
      </c>
      <c r="O735">
        <v>4.8000000000000001E-2</v>
      </c>
      <c r="P735">
        <v>3.4000000000000002E-2</v>
      </c>
      <c r="Q735">
        <v>4.2999999999999997E-2</v>
      </c>
      <c r="R735">
        <v>0.223</v>
      </c>
      <c r="S735">
        <v>800</v>
      </c>
      <c r="T735">
        <v>4.7799999999999995E-2</v>
      </c>
      <c r="X735">
        <v>363636</v>
      </c>
      <c r="Y735">
        <v>0</v>
      </c>
      <c r="Z735">
        <v>0.13045249748315924</v>
      </c>
      <c r="AA735">
        <v>0</v>
      </c>
      <c r="AB735">
        <v>1623</v>
      </c>
      <c r="AC735">
        <v>18000</v>
      </c>
      <c r="AD735">
        <v>980.78720877621868</v>
      </c>
      <c r="AE735">
        <v>980.78720877621868</v>
      </c>
      <c r="AF735">
        <v>2.7291317465096077</v>
      </c>
      <c r="AG735">
        <v>81.629899980484851</v>
      </c>
      <c r="AI735">
        <v>6.7598643488008374</v>
      </c>
      <c r="AJ735">
        <v>862.52518527741768</v>
      </c>
      <c r="AM735">
        <v>0.50067590751921831</v>
      </c>
    </row>
    <row r="736" spans="1:39" x14ac:dyDescent="0.35">
      <c r="A736">
        <v>0.36699999999995958</v>
      </c>
      <c r="B736">
        <v>0.63300000000004042</v>
      </c>
      <c r="C736">
        <v>-4.9999999999994493E-4</v>
      </c>
      <c r="D736">
        <v>0.6</v>
      </c>
      <c r="E736">
        <v>0.2</v>
      </c>
      <c r="F736">
        <v>0.18</v>
      </c>
      <c r="G736">
        <v>0.02</v>
      </c>
      <c r="H736">
        <v>1</v>
      </c>
      <c r="I736">
        <v>0.6</v>
      </c>
      <c r="J736">
        <v>0.2</v>
      </c>
      <c r="K736">
        <v>0.18</v>
      </c>
      <c r="L736">
        <v>0.02</v>
      </c>
      <c r="M736">
        <v>0</v>
      </c>
      <c r="N736">
        <v>1</v>
      </c>
      <c r="O736">
        <v>4.8000000000000001E-2</v>
      </c>
      <c r="P736">
        <v>3.4000000000000002E-2</v>
      </c>
      <c r="Q736">
        <v>4.2999999999999997E-2</v>
      </c>
      <c r="R736">
        <v>0.223</v>
      </c>
      <c r="S736">
        <v>800</v>
      </c>
      <c r="T736">
        <v>4.7799999999999995E-2</v>
      </c>
      <c r="X736">
        <v>363636</v>
      </c>
      <c r="Y736">
        <v>0</v>
      </c>
      <c r="Z736">
        <v>0.12843319695542538</v>
      </c>
      <c r="AA736">
        <v>0</v>
      </c>
      <c r="AB736">
        <v>1623</v>
      </c>
      <c r="AC736">
        <v>18000</v>
      </c>
      <c r="AD736">
        <v>980.78720877621868</v>
      </c>
      <c r="AE736">
        <v>980.78720877621868</v>
      </c>
      <c r="AF736">
        <v>2.686886965594673</v>
      </c>
      <c r="AG736">
        <v>81.522348191636226</v>
      </c>
      <c r="AI736">
        <v>6.7599094099004802</v>
      </c>
      <c r="AJ736">
        <v>862.56405248642886</v>
      </c>
      <c r="AM736">
        <v>0.50015230966101787</v>
      </c>
    </row>
    <row r="737" spans="1:39" x14ac:dyDescent="0.35">
      <c r="A737">
        <v>0.36749999999995953</v>
      </c>
      <c r="B737">
        <v>0.63250000000004047</v>
      </c>
      <c r="C737">
        <v>-4.9999999999994493E-4</v>
      </c>
      <c r="D737">
        <v>0.6</v>
      </c>
      <c r="E737">
        <v>0.2</v>
      </c>
      <c r="F737">
        <v>0.18</v>
      </c>
      <c r="G737">
        <v>0.02</v>
      </c>
      <c r="H737">
        <v>1</v>
      </c>
      <c r="I737">
        <v>0.6</v>
      </c>
      <c r="J737">
        <v>0.2</v>
      </c>
      <c r="K737">
        <v>0.18</v>
      </c>
      <c r="L737">
        <v>0.02</v>
      </c>
      <c r="M737">
        <v>0</v>
      </c>
      <c r="N737">
        <v>1</v>
      </c>
      <c r="O737">
        <v>4.8000000000000001E-2</v>
      </c>
      <c r="P737">
        <v>3.4000000000000002E-2</v>
      </c>
      <c r="Q737">
        <v>4.2999999999999997E-2</v>
      </c>
      <c r="R737">
        <v>0.223</v>
      </c>
      <c r="S737">
        <v>800</v>
      </c>
      <c r="T737">
        <v>4.7799999999999995E-2</v>
      </c>
      <c r="X737">
        <v>363636</v>
      </c>
      <c r="Y737">
        <v>0</v>
      </c>
      <c r="Z737">
        <v>0.12644360757997294</v>
      </c>
      <c r="AA737">
        <v>0</v>
      </c>
      <c r="AB737">
        <v>1623</v>
      </c>
      <c r="AC737">
        <v>18000</v>
      </c>
      <c r="AD737">
        <v>980.78720877621868</v>
      </c>
      <c r="AE737">
        <v>980.78720877621868</v>
      </c>
      <c r="AF737">
        <v>2.6452637569031996</v>
      </c>
      <c r="AG737">
        <v>81.415032430500546</v>
      </c>
      <c r="AI737">
        <v>6.759953807989751</v>
      </c>
      <c r="AJ737">
        <v>862.60234953238444</v>
      </c>
      <c r="AM737">
        <v>0.49962980579718164</v>
      </c>
    </row>
    <row r="738" spans="1:39" x14ac:dyDescent="0.35">
      <c r="A738">
        <v>0.36799999999995947</v>
      </c>
      <c r="B738">
        <v>0.63200000000004053</v>
      </c>
      <c r="C738">
        <v>-4.9999999999994493E-4</v>
      </c>
      <c r="D738">
        <v>0.6</v>
      </c>
      <c r="E738">
        <v>0.2</v>
      </c>
      <c r="F738">
        <v>0.18</v>
      </c>
      <c r="G738">
        <v>0.02</v>
      </c>
      <c r="H738">
        <v>1</v>
      </c>
      <c r="I738">
        <v>0.6</v>
      </c>
      <c r="J738">
        <v>0.2</v>
      </c>
      <c r="K738">
        <v>0.18</v>
      </c>
      <c r="L738">
        <v>0.02</v>
      </c>
      <c r="M738">
        <v>0</v>
      </c>
      <c r="N738">
        <v>1</v>
      </c>
      <c r="O738">
        <v>4.8000000000000001E-2</v>
      </c>
      <c r="P738">
        <v>3.4000000000000002E-2</v>
      </c>
      <c r="Q738">
        <v>4.2999999999999997E-2</v>
      </c>
      <c r="R738">
        <v>0.223</v>
      </c>
      <c r="S738">
        <v>800</v>
      </c>
      <c r="T738">
        <v>4.7799999999999995E-2</v>
      </c>
      <c r="X738">
        <v>363636</v>
      </c>
      <c r="Y738">
        <v>0</v>
      </c>
      <c r="Z738">
        <v>0.12448331498193145</v>
      </c>
      <c r="AA738">
        <v>0</v>
      </c>
      <c r="AB738">
        <v>1623</v>
      </c>
      <c r="AC738">
        <v>18000</v>
      </c>
      <c r="AD738">
        <v>980.78720877621868</v>
      </c>
      <c r="AE738">
        <v>980.78720877621868</v>
      </c>
      <c r="AF738">
        <v>2.6042534515048423</v>
      </c>
      <c r="AG738">
        <v>81.30795256775734</v>
      </c>
      <c r="AI738">
        <v>6.7599975523155091</v>
      </c>
      <c r="AJ738">
        <v>862.64008431589752</v>
      </c>
      <c r="AM738">
        <v>0.4991083925026345</v>
      </c>
    </row>
    <row r="739" spans="1:39" x14ac:dyDescent="0.35">
      <c r="A739">
        <v>0.36849999999995942</v>
      </c>
      <c r="B739">
        <v>0.63150000000004058</v>
      </c>
      <c r="C739">
        <v>-4.9999999999994493E-4</v>
      </c>
      <c r="D739">
        <v>0.6</v>
      </c>
      <c r="E739">
        <v>0.2</v>
      </c>
      <c r="F739">
        <v>0.18</v>
      </c>
      <c r="G739">
        <v>0.02</v>
      </c>
      <c r="H739">
        <v>1</v>
      </c>
      <c r="I739">
        <v>0.6</v>
      </c>
      <c r="J739">
        <v>0.2</v>
      </c>
      <c r="K739">
        <v>0.18</v>
      </c>
      <c r="L739">
        <v>0.02</v>
      </c>
      <c r="M739">
        <v>0</v>
      </c>
      <c r="N739">
        <v>1</v>
      </c>
      <c r="O739">
        <v>4.8000000000000001E-2</v>
      </c>
      <c r="P739">
        <v>3.4000000000000002E-2</v>
      </c>
      <c r="Q739">
        <v>4.2999999999999997E-2</v>
      </c>
      <c r="R739">
        <v>0.223</v>
      </c>
      <c r="S739">
        <v>800</v>
      </c>
      <c r="T739">
        <v>4.7799999999999995E-2</v>
      </c>
      <c r="X739">
        <v>363636</v>
      </c>
      <c r="Y739">
        <v>0</v>
      </c>
      <c r="Z739">
        <v>0.12255191024738449</v>
      </c>
      <c r="AA739">
        <v>0</v>
      </c>
      <c r="AB739">
        <v>1623</v>
      </c>
      <c r="AC739">
        <v>18000</v>
      </c>
      <c r="AD739">
        <v>980.78720877621868</v>
      </c>
      <c r="AE739">
        <v>980.78720877621868</v>
      </c>
      <c r="AF739">
        <v>2.5638474947151573</v>
      </c>
      <c r="AG739">
        <v>81.201108463180617</v>
      </c>
      <c r="AI739">
        <v>6.7600406520027514</v>
      </c>
      <c r="AJ739">
        <v>862.67726463495842</v>
      </c>
      <c r="AM739">
        <v>0.49858806636658404</v>
      </c>
    </row>
    <row r="740" spans="1:39" x14ac:dyDescent="0.35">
      <c r="A740">
        <v>0.36899999999995936</v>
      </c>
      <c r="B740">
        <v>0.63100000000004064</v>
      </c>
      <c r="C740">
        <v>-4.9999999999994493E-4</v>
      </c>
      <c r="D740">
        <v>0.6</v>
      </c>
      <c r="E740">
        <v>0.2</v>
      </c>
      <c r="F740">
        <v>0.18</v>
      </c>
      <c r="G740">
        <v>0.02</v>
      </c>
      <c r="H740">
        <v>1</v>
      </c>
      <c r="I740">
        <v>0.6</v>
      </c>
      <c r="J740">
        <v>0.2</v>
      </c>
      <c r="K740">
        <v>0.18</v>
      </c>
      <c r="L740">
        <v>0.02</v>
      </c>
      <c r="M740">
        <v>0</v>
      </c>
      <c r="N740">
        <v>1</v>
      </c>
      <c r="O740">
        <v>4.8000000000000001E-2</v>
      </c>
      <c r="P740">
        <v>3.4000000000000002E-2</v>
      </c>
      <c r="Q740">
        <v>4.2999999999999997E-2</v>
      </c>
      <c r="R740">
        <v>0.223</v>
      </c>
      <c r="S740">
        <v>800</v>
      </c>
      <c r="T740">
        <v>4.7799999999999995E-2</v>
      </c>
      <c r="X740">
        <v>363636</v>
      </c>
      <c r="Y740">
        <v>0</v>
      </c>
      <c r="Z740">
        <v>0.12064898985560156</v>
      </c>
      <c r="AA740">
        <v>0</v>
      </c>
      <c r="AB740">
        <v>1623</v>
      </c>
      <c r="AC740">
        <v>18000</v>
      </c>
      <c r="AD740">
        <v>980.78720877621868</v>
      </c>
      <c r="AE740">
        <v>980.78720877621868</v>
      </c>
      <c r="AF740">
        <v>2.5240374446778571</v>
      </c>
      <c r="AG740">
        <v>81.094499965865566</v>
      </c>
      <c r="AI740">
        <v>6.7600831160561246</v>
      </c>
      <c r="AJ740">
        <v>862.71389818616672</v>
      </c>
      <c r="AM740">
        <v>0.49806882399244623</v>
      </c>
    </row>
    <row r="741" spans="1:39" x14ac:dyDescent="0.35">
      <c r="A741">
        <v>0.36949999999995931</v>
      </c>
      <c r="B741">
        <v>0.63050000000004069</v>
      </c>
      <c r="C741">
        <v>-4.9999999999994493E-4</v>
      </c>
      <c r="D741">
        <v>0.6</v>
      </c>
      <c r="E741">
        <v>0.2</v>
      </c>
      <c r="F741">
        <v>0.18</v>
      </c>
      <c r="G741">
        <v>0.02</v>
      </c>
      <c r="H741">
        <v>1</v>
      </c>
      <c r="I741">
        <v>0.6</v>
      </c>
      <c r="J741">
        <v>0.2</v>
      </c>
      <c r="K741">
        <v>0.18</v>
      </c>
      <c r="L741">
        <v>0.02</v>
      </c>
      <c r="M741">
        <v>0</v>
      </c>
      <c r="N741">
        <v>1</v>
      </c>
      <c r="O741">
        <v>4.8000000000000001E-2</v>
      </c>
      <c r="P741">
        <v>3.4000000000000002E-2</v>
      </c>
      <c r="Q741">
        <v>4.2999999999999997E-2</v>
      </c>
      <c r="R741">
        <v>0.223</v>
      </c>
      <c r="S741">
        <v>800</v>
      </c>
      <c r="T741">
        <v>4.7799999999999995E-2</v>
      </c>
      <c r="X741">
        <v>363636</v>
      </c>
      <c r="Y741">
        <v>0</v>
      </c>
      <c r="Z741">
        <v>0.1187741556120587</v>
      </c>
      <c r="AA741">
        <v>0</v>
      </c>
      <c r="AB741">
        <v>1623</v>
      </c>
      <c r="AC741">
        <v>18000</v>
      </c>
      <c r="AD741">
        <v>980.78720877621868</v>
      </c>
      <c r="AE741">
        <v>980.78720877621868</v>
      </c>
      <c r="AF741">
        <v>2.484814970963571</v>
      </c>
      <c r="AG741">
        <v>80.988126914451627</v>
      </c>
      <c r="AI741">
        <v>6.7601249533614194</v>
      </c>
      <c r="AJ741">
        <v>862.74999256594776</v>
      </c>
      <c r="AM741">
        <v>0.49755066199777137</v>
      </c>
    </row>
    <row r="742" spans="1:39" x14ac:dyDescent="0.35">
      <c r="A742">
        <v>0.36999999999995925</v>
      </c>
      <c r="B742">
        <v>0.63000000000004075</v>
      </c>
      <c r="C742">
        <v>-4.9999999999994493E-4</v>
      </c>
      <c r="D742">
        <v>0.6</v>
      </c>
      <c r="E742">
        <v>0.2</v>
      </c>
      <c r="F742">
        <v>0.18</v>
      </c>
      <c r="G742">
        <v>0.02</v>
      </c>
      <c r="H742">
        <v>1</v>
      </c>
      <c r="I742">
        <v>0.6</v>
      </c>
      <c r="J742">
        <v>0.2</v>
      </c>
      <c r="K742">
        <v>0.18</v>
      </c>
      <c r="L742">
        <v>0.02</v>
      </c>
      <c r="M742">
        <v>0</v>
      </c>
      <c r="N742">
        <v>1</v>
      </c>
      <c r="O742">
        <v>4.8000000000000001E-2</v>
      </c>
      <c r="P742">
        <v>3.4000000000000002E-2</v>
      </c>
      <c r="Q742">
        <v>4.2999999999999997E-2</v>
      </c>
      <c r="R742">
        <v>0.223</v>
      </c>
      <c r="S742">
        <v>800</v>
      </c>
      <c r="T742">
        <v>4.7799999999999995E-2</v>
      </c>
      <c r="X742">
        <v>363636</v>
      </c>
      <c r="Y742">
        <v>0</v>
      </c>
      <c r="Z742">
        <v>0.11692701458223929</v>
      </c>
      <c r="AA742">
        <v>0</v>
      </c>
      <c r="AB742">
        <v>1623</v>
      </c>
      <c r="AC742">
        <v>18000</v>
      </c>
      <c r="AD742">
        <v>980.78720877621868</v>
      </c>
      <c r="AE742">
        <v>980.78720877621868</v>
      </c>
      <c r="AF742">
        <v>2.4461718531849228</v>
      </c>
      <c r="AG742">
        <v>80.881989137341819</v>
      </c>
      <c r="AI742">
        <v>6.7601661726870503</v>
      </c>
      <c r="AJ742">
        <v>862.78555527175979</v>
      </c>
      <c r="AM742">
        <v>0.49703357701417095</v>
      </c>
    </row>
    <row r="743" spans="1:39" x14ac:dyDescent="0.35">
      <c r="A743">
        <v>0.3704999999999592</v>
      </c>
      <c r="B743">
        <v>0.6295000000000408</v>
      </c>
      <c r="C743">
        <v>-4.9999999999994493E-4</v>
      </c>
      <c r="D743">
        <v>0.6</v>
      </c>
      <c r="E743">
        <v>0.2</v>
      </c>
      <c r="F743">
        <v>0.18</v>
      </c>
      <c r="G743">
        <v>0.02</v>
      </c>
      <c r="H743">
        <v>1</v>
      </c>
      <c r="I743">
        <v>0.6</v>
      </c>
      <c r="J743">
        <v>0.2</v>
      </c>
      <c r="K743">
        <v>0.18</v>
      </c>
      <c r="L743">
        <v>0.02</v>
      </c>
      <c r="M743">
        <v>0</v>
      </c>
      <c r="N743">
        <v>1</v>
      </c>
      <c r="O743">
        <v>4.8000000000000001E-2</v>
      </c>
      <c r="P743">
        <v>3.4000000000000002E-2</v>
      </c>
      <c r="Q743">
        <v>4.2999999999999997E-2</v>
      </c>
      <c r="R743">
        <v>0.223</v>
      </c>
      <c r="S743">
        <v>800</v>
      </c>
      <c r="T743">
        <v>4.7799999999999995E-2</v>
      </c>
      <c r="X743">
        <v>363636</v>
      </c>
      <c r="Y743">
        <v>0</v>
      </c>
      <c r="Z743">
        <v>0.11510717902620664</v>
      </c>
      <c r="AA743">
        <v>0</v>
      </c>
      <c r="AB743">
        <v>1623</v>
      </c>
      <c r="AC743">
        <v>18000</v>
      </c>
      <c r="AD743">
        <v>980.78720877621868</v>
      </c>
      <c r="AE743">
        <v>980.78720877621868</v>
      </c>
      <c r="AF743">
        <v>2.4080999796277545</v>
      </c>
      <c r="AG743">
        <v>80.776086452918449</v>
      </c>
      <c r="AI743">
        <v>6.7602067826855112</v>
      </c>
      <c r="AJ743">
        <v>862.82059370328204</v>
      </c>
      <c r="AM743">
        <v>0.49651756568724426</v>
      </c>
    </row>
    <row r="744" spans="1:39" x14ac:dyDescent="0.35">
      <c r="A744">
        <v>0.37099999999995914</v>
      </c>
      <c r="B744">
        <v>0.62900000000004086</v>
      </c>
      <c r="C744">
        <v>-4.9999999999994493E-4</v>
      </c>
      <c r="D744">
        <v>0.6</v>
      </c>
      <c r="E744">
        <v>0.2</v>
      </c>
      <c r="F744">
        <v>0.18</v>
      </c>
      <c r="G744">
        <v>0.02</v>
      </c>
      <c r="H744">
        <v>1</v>
      </c>
      <c r="I744">
        <v>0.6</v>
      </c>
      <c r="J744">
        <v>0.2</v>
      </c>
      <c r="K744">
        <v>0.18</v>
      </c>
      <c r="L744">
        <v>0.02</v>
      </c>
      <c r="M744">
        <v>0</v>
      </c>
      <c r="N744">
        <v>1</v>
      </c>
      <c r="O744">
        <v>4.8000000000000001E-2</v>
      </c>
      <c r="P744">
        <v>3.4000000000000002E-2</v>
      </c>
      <c r="Q744">
        <v>4.2999999999999997E-2</v>
      </c>
      <c r="R744">
        <v>0.223</v>
      </c>
      <c r="S744">
        <v>800</v>
      </c>
      <c r="T744">
        <v>4.7799999999999995E-2</v>
      </c>
      <c r="X744">
        <v>363636</v>
      </c>
      <c r="Y744">
        <v>0</v>
      </c>
      <c r="Z744">
        <v>0.11331426633393976</v>
      </c>
      <c r="AA744">
        <v>0</v>
      </c>
      <c r="AB744">
        <v>1623</v>
      </c>
      <c r="AC744">
        <v>18000</v>
      </c>
      <c r="AD744">
        <v>980.78720877621868</v>
      </c>
      <c r="AE744">
        <v>980.78720877621868</v>
      </c>
      <c r="AF744">
        <v>2.3705913458983217</v>
      </c>
      <c r="AG744">
        <v>80.670418669755364</v>
      </c>
      <c r="AI744">
        <v>6.760246791894823</v>
      </c>
      <c r="AJ744">
        <v>862.85511516359759</v>
      </c>
      <c r="AM744">
        <v>0.49600262467650619</v>
      </c>
    </row>
    <row r="745" spans="1:39" x14ac:dyDescent="0.35">
      <c r="A745">
        <v>0.37149999999995909</v>
      </c>
      <c r="B745">
        <v>0.62850000000004091</v>
      </c>
      <c r="C745">
        <v>-4.9999999999994493E-4</v>
      </c>
      <c r="D745">
        <v>0.6</v>
      </c>
      <c r="E745">
        <v>0.2</v>
      </c>
      <c r="F745">
        <v>0.18</v>
      </c>
      <c r="G745">
        <v>0.02</v>
      </c>
      <c r="H745">
        <v>1</v>
      </c>
      <c r="I745">
        <v>0.6</v>
      </c>
      <c r="J745">
        <v>0.2</v>
      </c>
      <c r="K745">
        <v>0.18</v>
      </c>
      <c r="L745">
        <v>0.02</v>
      </c>
      <c r="M745">
        <v>0</v>
      </c>
      <c r="N745">
        <v>1</v>
      </c>
      <c r="O745">
        <v>4.8000000000000001E-2</v>
      </c>
      <c r="P745">
        <v>3.4000000000000002E-2</v>
      </c>
      <c r="Q745">
        <v>4.2999999999999997E-2</v>
      </c>
      <c r="R745">
        <v>0.223</v>
      </c>
      <c r="S745">
        <v>800</v>
      </c>
      <c r="T745">
        <v>4.7799999999999995E-2</v>
      </c>
      <c r="X745">
        <v>363636</v>
      </c>
      <c r="Y745">
        <v>0</v>
      </c>
      <c r="Z745">
        <v>0.11154789896142429</v>
      </c>
      <c r="AA745">
        <v>0</v>
      </c>
      <c r="AB745">
        <v>1623</v>
      </c>
      <c r="AC745">
        <v>18000</v>
      </c>
      <c r="AD745">
        <v>980.78720877621868</v>
      </c>
      <c r="AE745">
        <v>980.78720877621868</v>
      </c>
      <c r="AF745">
        <v>2.3336380535862826</v>
      </c>
      <c r="AG745">
        <v>80.564985586826467</v>
      </c>
      <c r="AI745">
        <v>6.7602862087399558</v>
      </c>
      <c r="AJ745">
        <v>862.88912686035644</v>
      </c>
      <c r="AM745">
        <v>0.49548875065531489</v>
      </c>
    </row>
    <row r="746" spans="1:39" x14ac:dyDescent="0.35">
      <c r="A746">
        <v>0.37199999999995903</v>
      </c>
      <c r="B746">
        <v>0.62800000000004097</v>
      </c>
      <c r="C746">
        <v>-4.9999999999994493E-4</v>
      </c>
      <c r="D746">
        <v>0.6</v>
      </c>
      <c r="E746">
        <v>0.2</v>
      </c>
      <c r="F746">
        <v>0.18</v>
      </c>
      <c r="G746">
        <v>0.02</v>
      </c>
      <c r="H746">
        <v>1</v>
      </c>
      <c r="I746">
        <v>0.6</v>
      </c>
      <c r="J746">
        <v>0.2</v>
      </c>
      <c r="K746">
        <v>0.18</v>
      </c>
      <c r="L746">
        <v>0.02</v>
      </c>
      <c r="M746">
        <v>0</v>
      </c>
      <c r="N746">
        <v>1</v>
      </c>
      <c r="O746">
        <v>4.8000000000000001E-2</v>
      </c>
      <c r="P746">
        <v>3.4000000000000002E-2</v>
      </c>
      <c r="Q746">
        <v>4.2999999999999997E-2</v>
      </c>
      <c r="R746">
        <v>0.223</v>
      </c>
      <c r="S746">
        <v>800</v>
      </c>
      <c r="T746">
        <v>4.7799999999999995E-2</v>
      </c>
      <c r="X746">
        <v>363636</v>
      </c>
      <c r="Y746">
        <v>0</v>
      </c>
      <c r="Z746">
        <v>0.10980770436748997</v>
      </c>
      <c r="AA746">
        <v>0</v>
      </c>
      <c r="AB746">
        <v>1623</v>
      </c>
      <c r="AC746">
        <v>18000</v>
      </c>
      <c r="AD746">
        <v>980.78720877621868</v>
      </c>
      <c r="AE746">
        <v>980.78720877621868</v>
      </c>
      <c r="AF746">
        <v>2.2972323089433053</v>
      </c>
      <c r="AG746">
        <v>80.459786993711035</v>
      </c>
      <c r="AI746">
        <v>6.7603250415342417</v>
      </c>
      <c r="AJ746">
        <v>862.9226359069321</v>
      </c>
      <c r="AM746">
        <v>0.49497594031080044</v>
      </c>
    </row>
    <row r="747" spans="1:39" x14ac:dyDescent="0.35">
      <c r="A747">
        <v>0.37249999999995898</v>
      </c>
      <c r="B747">
        <v>0.62750000000004102</v>
      </c>
      <c r="C747">
        <v>-4.9999999999994493E-4</v>
      </c>
      <c r="D747">
        <v>0.6</v>
      </c>
      <c r="E747">
        <v>0.2</v>
      </c>
      <c r="F747">
        <v>0.18</v>
      </c>
      <c r="G747">
        <v>0.02</v>
      </c>
      <c r="H747">
        <v>1</v>
      </c>
      <c r="I747">
        <v>0.6</v>
      </c>
      <c r="J747">
        <v>0.2</v>
      </c>
      <c r="K747">
        <v>0.18</v>
      </c>
      <c r="L747">
        <v>0.02</v>
      </c>
      <c r="M747">
        <v>0</v>
      </c>
      <c r="N747">
        <v>1</v>
      </c>
      <c r="O747">
        <v>4.8000000000000001E-2</v>
      </c>
      <c r="P747">
        <v>3.4000000000000002E-2</v>
      </c>
      <c r="Q747">
        <v>4.2999999999999997E-2</v>
      </c>
      <c r="R747">
        <v>0.223</v>
      </c>
      <c r="S747">
        <v>800</v>
      </c>
      <c r="T747">
        <v>4.7799999999999995E-2</v>
      </c>
      <c r="X747">
        <v>363636</v>
      </c>
      <c r="Y747">
        <v>0</v>
      </c>
      <c r="Z747">
        <v>0.10809331495138699</v>
      </c>
      <c r="AA747">
        <v>0</v>
      </c>
      <c r="AB747">
        <v>1623</v>
      </c>
      <c r="AC747">
        <v>18000</v>
      </c>
      <c r="AD747">
        <v>980.78720877621868</v>
      </c>
      <c r="AE747">
        <v>980.78720877621868</v>
      </c>
      <c r="AF747">
        <v>2.2613664215771334</v>
      </c>
      <c r="AG747">
        <v>80.354822670795414</v>
      </c>
      <c r="AI747">
        <v>6.7603632984807653</v>
      </c>
      <c r="AJ747">
        <v>862.95564932356024</v>
      </c>
      <c r="AM747">
        <v>0.4944641903437933</v>
      </c>
    </row>
    <row r="748" spans="1:39" x14ac:dyDescent="0.35">
      <c r="A748">
        <v>0.37299999999995892</v>
      </c>
      <c r="B748">
        <v>0.62700000000004108</v>
      </c>
      <c r="C748">
        <v>-4.9999999999994493E-4</v>
      </c>
      <c r="D748">
        <v>0.6</v>
      </c>
      <c r="E748">
        <v>0.2</v>
      </c>
      <c r="F748">
        <v>0.18</v>
      </c>
      <c r="G748">
        <v>0.02</v>
      </c>
      <c r="H748">
        <v>1</v>
      </c>
      <c r="I748">
        <v>0.6</v>
      </c>
      <c r="J748">
        <v>0.2</v>
      </c>
      <c r="K748">
        <v>0.18</v>
      </c>
      <c r="L748">
        <v>0.02</v>
      </c>
      <c r="M748">
        <v>0</v>
      </c>
      <c r="N748">
        <v>1</v>
      </c>
      <c r="O748">
        <v>4.8000000000000001E-2</v>
      </c>
      <c r="P748">
        <v>3.4000000000000002E-2</v>
      </c>
      <c r="Q748">
        <v>4.2999999999999997E-2</v>
      </c>
      <c r="R748">
        <v>0.223</v>
      </c>
      <c r="S748">
        <v>800</v>
      </c>
      <c r="T748">
        <v>4.7799999999999995E-2</v>
      </c>
      <c r="X748">
        <v>363636</v>
      </c>
      <c r="Y748">
        <v>0</v>
      </c>
      <c r="Z748">
        <v>0.10640436799109258</v>
      </c>
      <c r="AA748">
        <v>0</v>
      </c>
      <c r="AB748">
        <v>1623</v>
      </c>
      <c r="AC748">
        <v>18000</v>
      </c>
      <c r="AD748">
        <v>980.78720877621868</v>
      </c>
      <c r="AE748">
        <v>980.78720877621868</v>
      </c>
      <c r="AF748">
        <v>2.2260328031609333</v>
      </c>
      <c r="AG748">
        <v>80.250092389471504</v>
      </c>
      <c r="AI748">
        <v>6.7604009876737425</v>
      </c>
      <c r="AJ748">
        <v>862.98817403846965</v>
      </c>
      <c r="AM748">
        <v>0.49395349746875383</v>
      </c>
    </row>
    <row r="749" spans="1:39" x14ac:dyDescent="0.35">
      <c r="A749">
        <v>0.37349999999995886</v>
      </c>
      <c r="B749">
        <v>0.62650000000004114</v>
      </c>
      <c r="C749">
        <v>-4.9999999999994493E-4</v>
      </c>
      <c r="D749">
        <v>0.6</v>
      </c>
      <c r="E749">
        <v>0.2</v>
      </c>
      <c r="F749">
        <v>0.18</v>
      </c>
      <c r="G749">
        <v>0.02</v>
      </c>
      <c r="H749">
        <v>1</v>
      </c>
      <c r="I749">
        <v>0.6</v>
      </c>
      <c r="J749">
        <v>0.2</v>
      </c>
      <c r="K749">
        <v>0.18</v>
      </c>
      <c r="L749">
        <v>0.02</v>
      </c>
      <c r="M749">
        <v>0</v>
      </c>
      <c r="N749">
        <v>1</v>
      </c>
      <c r="O749">
        <v>4.8000000000000001E-2</v>
      </c>
      <c r="P749">
        <v>3.4000000000000002E-2</v>
      </c>
      <c r="Q749">
        <v>4.2999999999999997E-2</v>
      </c>
      <c r="R749">
        <v>0.223</v>
      </c>
      <c r="S749">
        <v>800</v>
      </c>
      <c r="T749">
        <v>4.7799999999999995E-2</v>
      </c>
      <c r="X749">
        <v>363636</v>
      </c>
      <c r="Y749">
        <v>0</v>
      </c>
      <c r="Z749">
        <v>0.10474050558234056</v>
      </c>
      <c r="AA749">
        <v>0</v>
      </c>
      <c r="AB749">
        <v>1623</v>
      </c>
      <c r="AC749">
        <v>18000</v>
      </c>
      <c r="AD749">
        <v>980.78720877621868</v>
      </c>
      <c r="AE749">
        <v>980.78720877621868</v>
      </c>
      <c r="AF749">
        <v>2.1912239661577524</v>
      </c>
      <c r="AG749">
        <v>80.145595912331871</v>
      </c>
      <c r="AI749">
        <v>6.7604381170998789</v>
      </c>
      <c r="AJ749">
        <v>863.02021688899674</v>
      </c>
      <c r="AM749">
        <v>0.49344385841370181</v>
      </c>
    </row>
    <row r="750" spans="1:39" x14ac:dyDescent="0.35">
      <c r="A750">
        <v>0.37399999999995881</v>
      </c>
      <c r="B750">
        <v>0.62600000000004119</v>
      </c>
      <c r="C750">
        <v>-4.9999999999994493E-4</v>
      </c>
      <c r="D750">
        <v>0.6</v>
      </c>
      <c r="E750">
        <v>0.2</v>
      </c>
      <c r="F750">
        <v>0.18</v>
      </c>
      <c r="G750">
        <v>0.02</v>
      </c>
      <c r="H750">
        <v>1</v>
      </c>
      <c r="I750">
        <v>0.6</v>
      </c>
      <c r="J750">
        <v>0.2</v>
      </c>
      <c r="K750">
        <v>0.18</v>
      </c>
      <c r="L750">
        <v>0.02</v>
      </c>
      <c r="M750">
        <v>0</v>
      </c>
      <c r="N750">
        <v>1</v>
      </c>
      <c r="O750">
        <v>4.8000000000000001E-2</v>
      </c>
      <c r="P750">
        <v>3.4000000000000002E-2</v>
      </c>
      <c r="Q750">
        <v>4.2999999999999997E-2</v>
      </c>
      <c r="R750">
        <v>0.223</v>
      </c>
      <c r="S750">
        <v>800</v>
      </c>
      <c r="T750">
        <v>4.7799999999999995E-2</v>
      </c>
      <c r="X750">
        <v>363636</v>
      </c>
      <c r="Y750">
        <v>0</v>
      </c>
      <c r="Z750">
        <v>0.10310137457836514</v>
      </c>
      <c r="AA750">
        <v>0</v>
      </c>
      <c r="AB750">
        <v>1623</v>
      </c>
      <c r="AC750">
        <v>18000</v>
      </c>
      <c r="AD750">
        <v>980.78720877621868</v>
      </c>
      <c r="AE750">
        <v>980.78720877621868</v>
      </c>
      <c r="AF750">
        <v>2.1569325225599401</v>
      </c>
      <c r="AG750">
        <v>80.041332993361593</v>
      </c>
      <c r="AI750">
        <v>6.7604746946397167</v>
      </c>
      <c r="AJ750">
        <v>863.05178462269248</v>
      </c>
      <c r="AM750">
        <v>0.49293526992014675</v>
      </c>
    </row>
    <row r="751" spans="1:39" x14ac:dyDescent="0.35">
      <c r="A751">
        <v>0.37449999999995875</v>
      </c>
      <c r="B751">
        <v>0.62550000000004125</v>
      </c>
      <c r="C751">
        <v>-4.9999999999994493E-4</v>
      </c>
      <c r="D751">
        <v>0.6</v>
      </c>
      <c r="E751">
        <v>0.2</v>
      </c>
      <c r="F751">
        <v>0.18</v>
      </c>
      <c r="G751">
        <v>0.02</v>
      </c>
      <c r="H751">
        <v>1</v>
      </c>
      <c r="I751">
        <v>0.6</v>
      </c>
      <c r="J751">
        <v>0.2</v>
      </c>
      <c r="K751">
        <v>0.18</v>
      </c>
      <c r="L751">
        <v>0.02</v>
      </c>
      <c r="M751">
        <v>0</v>
      </c>
      <c r="N751">
        <v>1</v>
      </c>
      <c r="O751">
        <v>4.8000000000000001E-2</v>
      </c>
      <c r="P751">
        <v>3.4000000000000002E-2</v>
      </c>
      <c r="Q751">
        <v>4.2999999999999997E-2</v>
      </c>
      <c r="R751">
        <v>0.223</v>
      </c>
      <c r="S751">
        <v>800</v>
      </c>
      <c r="T751">
        <v>4.7799999999999995E-2</v>
      </c>
      <c r="X751">
        <v>363636</v>
      </c>
      <c r="Y751">
        <v>0</v>
      </c>
      <c r="Z751">
        <v>0.10148662653035186</v>
      </c>
      <c r="AA751">
        <v>0</v>
      </c>
      <c r="AB751">
        <v>1623</v>
      </c>
      <c r="AC751">
        <v>18000</v>
      </c>
      <c r="AD751">
        <v>980.78720877621868</v>
      </c>
      <c r="AE751">
        <v>980.78720877621868</v>
      </c>
      <c r="AF751">
        <v>2.1231511826433445</v>
      </c>
      <c r="AG751">
        <v>79.937303378126984</v>
      </c>
      <c r="AI751">
        <v>6.7605107280689616</v>
      </c>
      <c r="AJ751">
        <v>863.08288389841175</v>
      </c>
      <c r="AM751">
        <v>0.4924277287430181</v>
      </c>
    </row>
    <row r="752" spans="1:39" x14ac:dyDescent="0.35">
      <c r="A752">
        <v>0.3749999999999587</v>
      </c>
      <c r="B752">
        <v>0.6250000000000413</v>
      </c>
      <c r="C752">
        <v>-4.9999999999994493E-4</v>
      </c>
      <c r="D752">
        <v>0.6</v>
      </c>
      <c r="E752">
        <v>0.2</v>
      </c>
      <c r="F752">
        <v>0.18</v>
      </c>
      <c r="G752">
        <v>0.02</v>
      </c>
      <c r="H752">
        <v>1</v>
      </c>
      <c r="I752">
        <v>0.6</v>
      </c>
      <c r="J752">
        <v>0.2</v>
      </c>
      <c r="K752">
        <v>0.18</v>
      </c>
      <c r="L752">
        <v>0.02</v>
      </c>
      <c r="M752">
        <v>0</v>
      </c>
      <c r="N752">
        <v>1</v>
      </c>
      <c r="O752">
        <v>4.8000000000000001E-2</v>
      </c>
      <c r="P752">
        <v>3.4000000000000002E-2</v>
      </c>
      <c r="Q752">
        <v>4.2999999999999997E-2</v>
      </c>
      <c r="R752">
        <v>0.223</v>
      </c>
      <c r="S752">
        <v>800</v>
      </c>
      <c r="T752">
        <v>4.7799999999999995E-2</v>
      </c>
      <c r="X752">
        <v>363636</v>
      </c>
      <c r="Y752">
        <v>0</v>
      </c>
      <c r="Z752">
        <v>9.9895917628587502E-2</v>
      </c>
      <c r="AA752">
        <v>0</v>
      </c>
      <c r="AB752">
        <v>1623</v>
      </c>
      <c r="AC752">
        <v>18000</v>
      </c>
      <c r="AD752">
        <v>980.78720877621868</v>
      </c>
      <c r="AE752">
        <v>980.78720877621868</v>
      </c>
      <c r="AF752">
        <v>2.0898727537361403</v>
      </c>
      <c r="AG752">
        <v>79.833506803961129</v>
      </c>
      <c r="AI752">
        <v>6.7605462250597954</v>
      </c>
      <c r="AJ752">
        <v>863.11352128739463</v>
      </c>
      <c r="AM752">
        <v>0.49192123165059676</v>
      </c>
    </row>
    <row r="753" spans="1:39" x14ac:dyDescent="0.35">
      <c r="A753">
        <v>0.37549999999995864</v>
      </c>
      <c r="B753">
        <v>0.62450000000004136</v>
      </c>
      <c r="C753">
        <v>-4.9999999999994493E-4</v>
      </c>
      <c r="D753">
        <v>0.6</v>
      </c>
      <c r="E753">
        <v>0.2</v>
      </c>
      <c r="F753">
        <v>0.18</v>
      </c>
      <c r="G753">
        <v>0.02</v>
      </c>
      <c r="H753">
        <v>1</v>
      </c>
      <c r="I753">
        <v>0.6</v>
      </c>
      <c r="J753">
        <v>0.2</v>
      </c>
      <c r="K753">
        <v>0.18</v>
      </c>
      <c r="L753">
        <v>0.02</v>
      </c>
      <c r="M753">
        <v>0</v>
      </c>
      <c r="N753">
        <v>1</v>
      </c>
      <c r="O753">
        <v>4.8000000000000001E-2</v>
      </c>
      <c r="P753">
        <v>3.4000000000000002E-2</v>
      </c>
      <c r="Q753">
        <v>4.2999999999999997E-2</v>
      </c>
      <c r="R753">
        <v>0.223</v>
      </c>
      <c r="S753">
        <v>800</v>
      </c>
      <c r="T753">
        <v>4.7799999999999995E-2</v>
      </c>
      <c r="X753">
        <v>363636</v>
      </c>
      <c r="Y753">
        <v>0</v>
      </c>
      <c r="Z753">
        <v>9.8328908644301521E-2</v>
      </c>
      <c r="AA753">
        <v>0</v>
      </c>
      <c r="AB753">
        <v>1623</v>
      </c>
      <c r="AC753">
        <v>18000</v>
      </c>
      <c r="AD753">
        <v>980.78720877621868</v>
      </c>
      <c r="AE753">
        <v>980.78720877621868</v>
      </c>
      <c r="AF753">
        <v>2.0570901390021241</v>
      </c>
      <c r="AG753">
        <v>79.729943000146264</v>
      </c>
      <c r="AI753">
        <v>6.7605811931821789</v>
      </c>
      <c r="AJ753">
        <v>863.14370327433846</v>
      </c>
      <c r="AM753">
        <v>0.49141577542444587</v>
      </c>
    </row>
    <row r="754" spans="1:39" x14ac:dyDescent="0.35">
      <c r="A754">
        <v>0.37599999999995859</v>
      </c>
      <c r="B754">
        <v>0.62400000000004141</v>
      </c>
      <c r="C754">
        <v>-4.9999999999994493E-4</v>
      </c>
      <c r="D754">
        <v>0.6</v>
      </c>
      <c r="E754">
        <v>0.2</v>
      </c>
      <c r="F754">
        <v>0.18</v>
      </c>
      <c r="G754">
        <v>0.02</v>
      </c>
      <c r="H754">
        <v>1</v>
      </c>
      <c r="I754">
        <v>0.6</v>
      </c>
      <c r="J754">
        <v>0.2</v>
      </c>
      <c r="K754">
        <v>0.18</v>
      </c>
      <c r="L754">
        <v>0.02</v>
      </c>
      <c r="M754">
        <v>0</v>
      </c>
      <c r="N754">
        <v>1</v>
      </c>
      <c r="O754">
        <v>4.8000000000000001E-2</v>
      </c>
      <c r="P754">
        <v>3.4000000000000002E-2</v>
      </c>
      <c r="Q754">
        <v>4.2999999999999997E-2</v>
      </c>
      <c r="R754">
        <v>0.223</v>
      </c>
      <c r="S754">
        <v>800</v>
      </c>
      <c r="T754">
        <v>4.7799999999999995E-2</v>
      </c>
      <c r="X754">
        <v>363636</v>
      </c>
      <c r="Y754">
        <v>0</v>
      </c>
      <c r="Z754">
        <v>9.6785264872191204E-2</v>
      </c>
      <c r="AA754">
        <v>0</v>
      </c>
      <c r="AB754">
        <v>1623</v>
      </c>
      <c r="AC754">
        <v>18000</v>
      </c>
      <c r="AD754">
        <v>980.78720877621868</v>
      </c>
      <c r="AE754">
        <v>980.78720877621868</v>
      </c>
      <c r="AF754">
        <v>2.0247963362383103</v>
      </c>
      <c r="AG754">
        <v>79.626611688093192</v>
      </c>
      <c r="AI754">
        <v>6.7606156399051267</v>
      </c>
      <c r="AJ754">
        <v>863.17343625844831</v>
      </c>
      <c r="AM754">
        <v>0.49091135685934323</v>
      </c>
    </row>
    <row r="755" spans="1:39" x14ac:dyDescent="0.35">
      <c r="A755">
        <v>0.37649999999995853</v>
      </c>
      <c r="B755">
        <v>0.62350000000004147</v>
      </c>
      <c r="C755">
        <v>-4.9999999999994493E-4</v>
      </c>
      <c r="D755">
        <v>0.6</v>
      </c>
      <c r="E755">
        <v>0.2</v>
      </c>
      <c r="F755">
        <v>0.18</v>
      </c>
      <c r="G755">
        <v>0.02</v>
      </c>
      <c r="H755">
        <v>1</v>
      </c>
      <c r="I755">
        <v>0.6</v>
      </c>
      <c r="J755">
        <v>0.2</v>
      </c>
      <c r="K755">
        <v>0.18</v>
      </c>
      <c r="L755">
        <v>0.02</v>
      </c>
      <c r="M755">
        <v>0</v>
      </c>
      <c r="N755">
        <v>1</v>
      </c>
      <c r="O755">
        <v>4.8000000000000001E-2</v>
      </c>
      <c r="P755">
        <v>3.4000000000000002E-2</v>
      </c>
      <c r="Q755">
        <v>4.2999999999999997E-2</v>
      </c>
      <c r="R755">
        <v>0.223</v>
      </c>
      <c r="S755">
        <v>800</v>
      </c>
      <c r="T755">
        <v>4.7799999999999995E-2</v>
      </c>
      <c r="X755">
        <v>363636</v>
      </c>
      <c r="Y755">
        <v>0</v>
      </c>
      <c r="Z755">
        <v>9.5264656073623319E-2</v>
      </c>
      <c r="AA755">
        <v>0</v>
      </c>
      <c r="AB755">
        <v>1623</v>
      </c>
      <c r="AC755">
        <v>18000</v>
      </c>
      <c r="AD755">
        <v>980.78720877621868</v>
      </c>
      <c r="AE755">
        <v>980.78720877621868</v>
      </c>
      <c r="AF755">
        <v>1.9929844366866805</v>
      </c>
      <c r="AG755">
        <v>79.523512581517622</v>
      </c>
      <c r="AI755">
        <v>6.7606495725979814</v>
      </c>
      <c r="AJ755">
        <v>863.20272655448764</v>
      </c>
      <c r="AM755">
        <v>0.49040797276321313</v>
      </c>
    </row>
    <row r="756" spans="1:39" x14ac:dyDescent="0.35">
      <c r="A756">
        <v>0.37699999999995848</v>
      </c>
      <c r="B756">
        <v>0.62300000000004152</v>
      </c>
      <c r="C756">
        <v>-4.9999999999994493E-4</v>
      </c>
      <c r="D756">
        <v>0.6</v>
      </c>
      <c r="E756">
        <v>0.2</v>
      </c>
      <c r="F756">
        <v>0.18</v>
      </c>
      <c r="G756">
        <v>0.02</v>
      </c>
      <c r="H756">
        <v>1</v>
      </c>
      <c r="I756">
        <v>0.6</v>
      </c>
      <c r="J756">
        <v>0.2</v>
      </c>
      <c r="K756">
        <v>0.18</v>
      </c>
      <c r="L756">
        <v>0.02</v>
      </c>
      <c r="M756">
        <v>0</v>
      </c>
      <c r="N756">
        <v>1</v>
      </c>
      <c r="O756">
        <v>4.8000000000000001E-2</v>
      </c>
      <c r="P756">
        <v>3.4000000000000002E-2</v>
      </c>
      <c r="Q756">
        <v>4.2999999999999997E-2</v>
      </c>
      <c r="R756">
        <v>0.223</v>
      </c>
      <c r="S756">
        <v>800</v>
      </c>
      <c r="T756">
        <v>4.7799999999999995E-2</v>
      </c>
      <c r="X756">
        <v>363636</v>
      </c>
      <c r="Y756">
        <v>0</v>
      </c>
      <c r="Z756">
        <v>9.3766756420504555E-2</v>
      </c>
      <c r="AA756">
        <v>0</v>
      </c>
      <c r="AB756">
        <v>1623</v>
      </c>
      <c r="AC756">
        <v>18000</v>
      </c>
      <c r="AD756">
        <v>980.78720877621868</v>
      </c>
      <c r="AE756">
        <v>980.78720877621868</v>
      </c>
      <c r="AF756">
        <v>1.9616476238599281</v>
      </c>
      <c r="AG756">
        <v>79.420645386613558</v>
      </c>
      <c r="AI756">
        <v>6.7606829985316637</v>
      </c>
      <c r="AJ756">
        <v>863.23158039381042</v>
      </c>
      <c r="AM756">
        <v>0.48990561995705917</v>
      </c>
    </row>
    <row r="757" spans="1:39" x14ac:dyDescent="0.35">
      <c r="A757">
        <v>0.37749999999995842</v>
      </c>
      <c r="B757">
        <v>0.62250000000004158</v>
      </c>
      <c r="C757">
        <v>-4.9999999999994493E-4</v>
      </c>
      <c r="D757">
        <v>0.6</v>
      </c>
      <c r="E757">
        <v>0.2</v>
      </c>
      <c r="F757">
        <v>0.18</v>
      </c>
      <c r="G757">
        <v>0.02</v>
      </c>
      <c r="H757">
        <v>1</v>
      </c>
      <c r="I757">
        <v>0.6</v>
      </c>
      <c r="J757">
        <v>0.2</v>
      </c>
      <c r="K757">
        <v>0.18</v>
      </c>
      <c r="L757">
        <v>0.02</v>
      </c>
      <c r="M757">
        <v>0</v>
      </c>
      <c r="N757">
        <v>1</v>
      </c>
      <c r="O757">
        <v>4.8000000000000001E-2</v>
      </c>
      <c r="P757">
        <v>3.4000000000000002E-2</v>
      </c>
      <c r="Q757">
        <v>4.2999999999999997E-2</v>
      </c>
      <c r="R757">
        <v>0.223</v>
      </c>
      <c r="S757">
        <v>800</v>
      </c>
      <c r="T757">
        <v>4.7799999999999995E-2</v>
      </c>
      <c r="X757">
        <v>363636</v>
      </c>
      <c r="Y757">
        <v>0</v>
      </c>
      <c r="Z757">
        <v>9.2291244439813624E-2</v>
      </c>
      <c r="AA757">
        <v>0</v>
      </c>
      <c r="AB757">
        <v>1623</v>
      </c>
      <c r="AC757">
        <v>18000</v>
      </c>
      <c r="AD757">
        <v>980.78720877621868</v>
      </c>
      <c r="AE757">
        <v>980.78720877621868</v>
      </c>
      <c r="AF757">
        <v>1.9307791723810384</v>
      </c>
      <c r="AG757">
        <v>79.318009802223841</v>
      </c>
      <c r="AI757">
        <v>6.760715924879908</v>
      </c>
      <c r="AJ757">
        <v>863.26000392538094</v>
      </c>
      <c r="AM757">
        <v>0.48940429527489732</v>
      </c>
    </row>
    <row r="758" spans="1:39" x14ac:dyDescent="0.35">
      <c r="A758">
        <v>0.37799999999995837</v>
      </c>
      <c r="B758">
        <v>0.62200000000004163</v>
      </c>
      <c r="C758">
        <v>-4.9999999999994493E-4</v>
      </c>
      <c r="D758">
        <v>0.6</v>
      </c>
      <c r="E758">
        <v>0.2</v>
      </c>
      <c r="F758">
        <v>0.18</v>
      </c>
      <c r="G758">
        <v>0.02</v>
      </c>
      <c r="H758">
        <v>1</v>
      </c>
      <c r="I758">
        <v>0.6</v>
      </c>
      <c r="J758">
        <v>0.2</v>
      </c>
      <c r="K758">
        <v>0.18</v>
      </c>
      <c r="L758">
        <v>0.02</v>
      </c>
      <c r="M758">
        <v>0</v>
      </c>
      <c r="N758">
        <v>1</v>
      </c>
      <c r="O758">
        <v>4.8000000000000001E-2</v>
      </c>
      <c r="P758">
        <v>3.4000000000000002E-2</v>
      </c>
      <c r="Q758">
        <v>4.2999999999999997E-2</v>
      </c>
      <c r="R758">
        <v>0.223</v>
      </c>
      <c r="S758">
        <v>800</v>
      </c>
      <c r="T758">
        <v>4.7799999999999995E-2</v>
      </c>
      <c r="X758">
        <v>363636</v>
      </c>
      <c r="Y758">
        <v>0</v>
      </c>
      <c r="Z758">
        <v>9.0837802958787559E-2</v>
      </c>
      <c r="AA758">
        <v>0</v>
      </c>
      <c r="AB758">
        <v>1623</v>
      </c>
      <c r="AC758">
        <v>18000</v>
      </c>
      <c r="AD758">
        <v>980.78720877621868</v>
      </c>
      <c r="AE758">
        <v>980.78720877621868</v>
      </c>
      <c r="AF758">
        <v>1.9003724468365599</v>
      </c>
      <c r="AG758">
        <v>79.215605520007713</v>
      </c>
      <c r="AI758">
        <v>6.7607483587204884</v>
      </c>
      <c r="AJ758">
        <v>863.2880032167875</v>
      </c>
      <c r="AM758">
        <v>0.48890399556368946</v>
      </c>
    </row>
    <row r="759" spans="1:39" x14ac:dyDescent="0.35">
      <c r="A759">
        <v>0.37849999999995831</v>
      </c>
      <c r="B759">
        <v>0.62150000000004169</v>
      </c>
      <c r="C759">
        <v>-4.9999999999994493E-4</v>
      </c>
      <c r="D759">
        <v>0.6</v>
      </c>
      <c r="E759">
        <v>0.2</v>
      </c>
      <c r="F759">
        <v>0.18</v>
      </c>
      <c r="G759">
        <v>0.02</v>
      </c>
      <c r="H759">
        <v>1</v>
      </c>
      <c r="I759">
        <v>0.6</v>
      </c>
      <c r="J759">
        <v>0.2</v>
      </c>
      <c r="K759">
        <v>0.18</v>
      </c>
      <c r="L759">
        <v>0.02</v>
      </c>
      <c r="M759">
        <v>0</v>
      </c>
      <c r="N759">
        <v>1</v>
      </c>
      <c r="O759">
        <v>4.8000000000000001E-2</v>
      </c>
      <c r="P759">
        <v>3.4000000000000002E-2</v>
      </c>
      <c r="Q759">
        <v>4.2999999999999997E-2</v>
      </c>
      <c r="R759">
        <v>0.223</v>
      </c>
      <c r="S759">
        <v>800</v>
      </c>
      <c r="T759">
        <v>4.7799999999999995E-2</v>
      </c>
      <c r="X759">
        <v>363636</v>
      </c>
      <c r="Y759">
        <v>0</v>
      </c>
      <c r="Z759">
        <v>8.9406119050755128E-2</v>
      </c>
      <c r="AA759">
        <v>0</v>
      </c>
      <c r="AB759">
        <v>1623</v>
      </c>
      <c r="AC759">
        <v>18000</v>
      </c>
      <c r="AD759">
        <v>980.78720877621868</v>
      </c>
      <c r="AE759">
        <v>980.78720877621868</v>
      </c>
      <c r="AF759">
        <v>1.8704209006434129</v>
      </c>
      <c r="AG759">
        <v>79.113432224605646</v>
      </c>
      <c r="AI759">
        <v>6.7607803070364278</v>
      </c>
      <c r="AJ759">
        <v>863.31558425524258</v>
      </c>
      <c r="AM759">
        <v>0.48840471768327726</v>
      </c>
    </row>
    <row r="760" spans="1:39" x14ac:dyDescent="0.35">
      <c r="A760">
        <v>0.37899999999995826</v>
      </c>
      <c r="B760">
        <v>0.62100000000004174</v>
      </c>
      <c r="C760">
        <v>-4.9999999999994493E-4</v>
      </c>
      <c r="D760">
        <v>0.6</v>
      </c>
      <c r="E760">
        <v>0.2</v>
      </c>
      <c r="F760">
        <v>0.18</v>
      </c>
      <c r="G760">
        <v>0.02</v>
      </c>
      <c r="H760">
        <v>1</v>
      </c>
      <c r="I760">
        <v>0.6</v>
      </c>
      <c r="J760">
        <v>0.2</v>
      </c>
      <c r="K760">
        <v>0.18</v>
      </c>
      <c r="L760">
        <v>0.02</v>
      </c>
      <c r="M760">
        <v>0</v>
      </c>
      <c r="N760">
        <v>1</v>
      </c>
      <c r="O760">
        <v>4.8000000000000001E-2</v>
      </c>
      <c r="P760">
        <v>3.4000000000000002E-2</v>
      </c>
      <c r="Q760">
        <v>4.2999999999999997E-2</v>
      </c>
      <c r="R760">
        <v>0.223</v>
      </c>
      <c r="S760">
        <v>800</v>
      </c>
      <c r="T760">
        <v>4.7799999999999995E-2</v>
      </c>
      <c r="X760">
        <v>363636</v>
      </c>
      <c r="Y760">
        <v>0</v>
      </c>
      <c r="Z760">
        <v>8.7995883981610179E-2</v>
      </c>
      <c r="AA760">
        <v>0</v>
      </c>
      <c r="AB760">
        <v>1623</v>
      </c>
      <c r="AC760">
        <v>18000</v>
      </c>
      <c r="AD760">
        <v>980.78720877621868</v>
      </c>
      <c r="AE760">
        <v>980.78720877621868</v>
      </c>
      <c r="AF760">
        <v>1.8409180749290837</v>
      </c>
      <c r="AG760">
        <v>79.011489593801315</v>
      </c>
      <c r="AI760">
        <v>6.7608117767171896</v>
      </c>
      <c r="AJ760">
        <v>863.34275294856855</v>
      </c>
      <c r="AM760">
        <v>0.48790645850631631</v>
      </c>
    </row>
    <row r="761" spans="1:39" x14ac:dyDescent="0.35">
      <c r="A761">
        <v>0.3794999999999582</v>
      </c>
      <c r="B761">
        <v>0.6205000000000418</v>
      </c>
      <c r="C761">
        <v>-4.9999999999994493E-4</v>
      </c>
      <c r="D761">
        <v>0.6</v>
      </c>
      <c r="E761">
        <v>0.2</v>
      </c>
      <c r="F761">
        <v>0.18</v>
      </c>
      <c r="G761">
        <v>0.02</v>
      </c>
      <c r="H761">
        <v>1</v>
      </c>
      <c r="I761">
        <v>0.6</v>
      </c>
      <c r="J761">
        <v>0.2</v>
      </c>
      <c r="K761">
        <v>0.18</v>
      </c>
      <c r="L761">
        <v>0.02</v>
      </c>
      <c r="M761">
        <v>0</v>
      </c>
      <c r="N761">
        <v>1</v>
      </c>
      <c r="O761">
        <v>4.8000000000000001E-2</v>
      </c>
      <c r="P761">
        <v>3.4000000000000002E-2</v>
      </c>
      <c r="Q761">
        <v>4.2999999999999997E-2</v>
      </c>
      <c r="R761">
        <v>0.223</v>
      </c>
      <c r="S761">
        <v>800</v>
      </c>
      <c r="T761">
        <v>4.7799999999999995E-2</v>
      </c>
      <c r="X761">
        <v>363636</v>
      </c>
      <c r="Y761">
        <v>0</v>
      </c>
      <c r="Z761">
        <v>8.6606793156917883E-2</v>
      </c>
      <c r="AA761">
        <v>0</v>
      </c>
      <c r="AB761">
        <v>1623</v>
      </c>
      <c r="AC761">
        <v>18000</v>
      </c>
      <c r="AD761">
        <v>980.78720877621868</v>
      </c>
      <c r="AE761">
        <v>980.78720877621868</v>
      </c>
      <c r="AF761">
        <v>1.8118575974250604</v>
      </c>
      <c r="AG761">
        <v>78.909777298680922</v>
      </c>
      <c r="AI761">
        <v>6.7608427745598609</v>
      </c>
      <c r="AJ761">
        <v>863.36951512617861</v>
      </c>
      <c r="AM761">
        <v>0.4874092149182111</v>
      </c>
    </row>
    <row r="762" spans="1:39" x14ac:dyDescent="0.35">
      <c r="A762">
        <v>0.37999999999995815</v>
      </c>
      <c r="B762">
        <v>0.62000000000004185</v>
      </c>
      <c r="C762">
        <v>-4.9999999999994493E-4</v>
      </c>
      <c r="D762">
        <v>0.6</v>
      </c>
      <c r="E762">
        <v>0.2</v>
      </c>
      <c r="F762">
        <v>0.18</v>
      </c>
      <c r="G762">
        <v>0.02</v>
      </c>
      <c r="H762">
        <v>1</v>
      </c>
      <c r="I762">
        <v>0.6</v>
      </c>
      <c r="J762">
        <v>0.2</v>
      </c>
      <c r="K762">
        <v>0.18</v>
      </c>
      <c r="L762">
        <v>0.02</v>
      </c>
      <c r="M762">
        <v>0</v>
      </c>
      <c r="N762">
        <v>1</v>
      </c>
      <c r="O762">
        <v>4.8000000000000001E-2</v>
      </c>
      <c r="P762">
        <v>3.4000000000000002E-2</v>
      </c>
      <c r="Q762">
        <v>4.2999999999999997E-2</v>
      </c>
      <c r="R762">
        <v>0.223</v>
      </c>
      <c r="S762">
        <v>800</v>
      </c>
      <c r="T762">
        <v>4.7799999999999995E-2</v>
      </c>
      <c r="X762">
        <v>363636</v>
      </c>
      <c r="Y762">
        <v>0</v>
      </c>
      <c r="Z762">
        <v>8.5238546069646801E-2</v>
      </c>
      <c r="AA762">
        <v>0</v>
      </c>
      <c r="AB762">
        <v>1623</v>
      </c>
      <c r="AC762">
        <v>18000</v>
      </c>
      <c r="AD762">
        <v>980.78720877621868</v>
      </c>
      <c r="AE762">
        <v>980.78720877621868</v>
      </c>
      <c r="AF762">
        <v>1.7832331813733642</v>
      </c>
      <c r="AG762">
        <v>78.808295003789723</v>
      </c>
      <c r="AI762">
        <v>6.760873307270316</v>
      </c>
      <c r="AJ762">
        <v>863.39587654004038</v>
      </c>
      <c r="AM762">
        <v>0.48691298381705006</v>
      </c>
    </row>
    <row r="763" spans="1:39" x14ac:dyDescent="0.35">
      <c r="A763">
        <v>0.38049999999995809</v>
      </c>
      <c r="B763">
        <v>0.61950000000004191</v>
      </c>
      <c r="C763">
        <v>-4.9999999999994493E-4</v>
      </c>
      <c r="D763">
        <v>0.6</v>
      </c>
      <c r="E763">
        <v>0.2</v>
      </c>
      <c r="F763">
        <v>0.18</v>
      </c>
      <c r="G763">
        <v>0.02</v>
      </c>
      <c r="H763">
        <v>1</v>
      </c>
      <c r="I763">
        <v>0.6</v>
      </c>
      <c r="J763">
        <v>0.2</v>
      </c>
      <c r="K763">
        <v>0.18</v>
      </c>
      <c r="L763">
        <v>0.02</v>
      </c>
      <c r="M763">
        <v>0</v>
      </c>
      <c r="N763">
        <v>1</v>
      </c>
      <c r="O763">
        <v>4.8000000000000001E-2</v>
      </c>
      <c r="P763">
        <v>3.4000000000000002E-2</v>
      </c>
      <c r="Q763">
        <v>4.2999999999999997E-2</v>
      </c>
      <c r="R763">
        <v>0.223</v>
      </c>
      <c r="S763">
        <v>800</v>
      </c>
      <c r="T763">
        <v>4.7799999999999995E-2</v>
      </c>
      <c r="X763">
        <v>363636</v>
      </c>
      <c r="Y763">
        <v>0</v>
      </c>
      <c r="Z763">
        <v>8.3890846248520029E-2</v>
      </c>
      <c r="AA763">
        <v>0</v>
      </c>
      <c r="AB763">
        <v>1623</v>
      </c>
      <c r="AC763">
        <v>18000</v>
      </c>
      <c r="AD763">
        <v>980.78720877621868</v>
      </c>
      <c r="AE763">
        <v>980.78720877621868</v>
      </c>
      <c r="AF763">
        <v>1.7550386244460257</v>
      </c>
      <c r="AG763">
        <v>78.707042367285979</v>
      </c>
      <c r="AI763">
        <v>6.760903381464372</v>
      </c>
      <c r="AJ763">
        <v>863.42184286563474</v>
      </c>
      <c r="AM763">
        <v>0.48641776211354082</v>
      </c>
    </row>
    <row r="764" spans="1:39" x14ac:dyDescent="0.35">
      <c r="A764">
        <v>0.38099999999995804</v>
      </c>
      <c r="B764">
        <v>0.61900000000004196</v>
      </c>
      <c r="C764">
        <v>-4.9999999999994493E-4</v>
      </c>
      <c r="D764">
        <v>0.6</v>
      </c>
      <c r="E764">
        <v>0.2</v>
      </c>
      <c r="F764">
        <v>0.18</v>
      </c>
      <c r="G764">
        <v>0.02</v>
      </c>
      <c r="H764">
        <v>1</v>
      </c>
      <c r="I764">
        <v>0.6</v>
      </c>
      <c r="J764">
        <v>0.2</v>
      </c>
      <c r="K764">
        <v>0.18</v>
      </c>
      <c r="L764">
        <v>0.02</v>
      </c>
      <c r="M764">
        <v>0</v>
      </c>
      <c r="N764">
        <v>1</v>
      </c>
      <c r="O764">
        <v>4.8000000000000001E-2</v>
      </c>
      <c r="P764">
        <v>3.4000000000000002E-2</v>
      </c>
      <c r="Q764">
        <v>4.2999999999999997E-2</v>
      </c>
      <c r="R764">
        <v>0.223</v>
      </c>
      <c r="S764">
        <v>800</v>
      </c>
      <c r="T764">
        <v>4.7799999999999995E-2</v>
      </c>
      <c r="X764">
        <v>363636</v>
      </c>
      <c r="Y764">
        <v>0</v>
      </c>
      <c r="Z764">
        <v>8.2563401206978387E-2</v>
      </c>
      <c r="AA764">
        <v>0</v>
      </c>
      <c r="AB764">
        <v>1623</v>
      </c>
      <c r="AC764">
        <v>18000</v>
      </c>
      <c r="AD764">
        <v>980.78720877621868</v>
      </c>
      <c r="AE764">
        <v>980.78720877621868</v>
      </c>
      <c r="AF764">
        <v>1.7272678076773722</v>
      </c>
      <c r="AG764">
        <v>78.606019041092281</v>
      </c>
      <c r="AI764">
        <v>6.7609330036689252</v>
      </c>
      <c r="AJ764">
        <v>863.4474197028992</v>
      </c>
      <c r="AM764">
        <v>0.48592354673094634</v>
      </c>
    </row>
    <row r="765" spans="1:39" x14ac:dyDescent="0.35">
      <c r="A765">
        <v>0.38149999999995798</v>
      </c>
      <c r="B765">
        <v>0.61850000000004202</v>
      </c>
      <c r="C765">
        <v>-4.9999999999994493E-4</v>
      </c>
      <c r="D765">
        <v>0.6</v>
      </c>
      <c r="E765">
        <v>0.2</v>
      </c>
      <c r="F765">
        <v>0.18</v>
      </c>
      <c r="G765">
        <v>0.02</v>
      </c>
      <c r="H765">
        <v>1</v>
      </c>
      <c r="I765">
        <v>0.6</v>
      </c>
      <c r="J765">
        <v>0.2</v>
      </c>
      <c r="K765">
        <v>0.18</v>
      </c>
      <c r="L765">
        <v>0.02</v>
      </c>
      <c r="M765">
        <v>0</v>
      </c>
      <c r="N765">
        <v>1</v>
      </c>
      <c r="O765">
        <v>4.8000000000000001E-2</v>
      </c>
      <c r="P765">
        <v>3.4000000000000002E-2</v>
      </c>
      <c r="Q765">
        <v>4.2999999999999997E-2</v>
      </c>
      <c r="R765">
        <v>0.223</v>
      </c>
      <c r="S765">
        <v>800</v>
      </c>
      <c r="T765">
        <v>4.7799999999999995E-2</v>
      </c>
      <c r="X765">
        <v>363636</v>
      </c>
      <c r="Y765">
        <v>0</v>
      </c>
      <c r="Z765">
        <v>8.1255922392749036E-2</v>
      </c>
      <c r="AA765">
        <v>0</v>
      </c>
      <c r="AB765">
        <v>1623</v>
      </c>
      <c r="AC765">
        <v>18000</v>
      </c>
      <c r="AD765">
        <v>980.78720877621868</v>
      </c>
      <c r="AE765">
        <v>980.78720877621868</v>
      </c>
      <c r="AF765">
        <v>1.6999146944089758</v>
      </c>
      <c r="AG765">
        <v>78.505224671044203</v>
      </c>
      <c r="AI765">
        <v>6.7609621803230775</v>
      </c>
      <c r="AJ765">
        <v>863.47261257716252</v>
      </c>
      <c r="AM765">
        <v>0.48543033460502116</v>
      </c>
    </row>
    <row r="766" spans="1:39" x14ac:dyDescent="0.35">
      <c r="A766">
        <v>0.38199999999995793</v>
      </c>
      <c r="B766">
        <v>0.61800000000004207</v>
      </c>
      <c r="C766">
        <v>-4.9999999999994493E-4</v>
      </c>
      <c r="D766">
        <v>0.6</v>
      </c>
      <c r="E766">
        <v>0.2</v>
      </c>
      <c r="F766">
        <v>0.18</v>
      </c>
      <c r="G766">
        <v>0.02</v>
      </c>
      <c r="H766">
        <v>1</v>
      </c>
      <c r="I766">
        <v>0.6</v>
      </c>
      <c r="J766">
        <v>0.2</v>
      </c>
      <c r="K766">
        <v>0.18</v>
      </c>
      <c r="L766">
        <v>0.02</v>
      </c>
      <c r="M766">
        <v>0</v>
      </c>
      <c r="N766">
        <v>1</v>
      </c>
      <c r="O766">
        <v>4.8000000000000001E-2</v>
      </c>
      <c r="P766">
        <v>3.4000000000000002E-2</v>
      </c>
      <c r="Q766">
        <v>4.2999999999999997E-2</v>
      </c>
      <c r="R766">
        <v>0.223</v>
      </c>
      <c r="S766">
        <v>800</v>
      </c>
      <c r="T766">
        <v>4.7799999999999995E-2</v>
      </c>
      <c r="X766">
        <v>363636</v>
      </c>
      <c r="Y766">
        <v>0</v>
      </c>
      <c r="Z766">
        <v>7.9968125138012713E-2</v>
      </c>
      <c r="AA766">
        <v>0</v>
      </c>
      <c r="AB766">
        <v>1623</v>
      </c>
      <c r="AC766">
        <v>18000</v>
      </c>
      <c r="AD766">
        <v>980.78720877621868</v>
      </c>
      <c r="AE766">
        <v>980.78720877621868</v>
      </c>
      <c r="AF766">
        <v>1.672973329247128</v>
      </c>
      <c r="AG766">
        <v>78.404658897036626</v>
      </c>
      <c r="AI766">
        <v>6.7609909177792504</v>
      </c>
      <c r="AJ766">
        <v>863.49742694007216</v>
      </c>
      <c r="AM766">
        <v>0.48493812268394804</v>
      </c>
    </row>
    <row r="767" spans="1:39" x14ac:dyDescent="0.35">
      <c r="A767">
        <v>0.38249999999995787</v>
      </c>
      <c r="B767">
        <v>0.61750000000004213</v>
      </c>
      <c r="C767">
        <v>-4.9999999999994493E-4</v>
      </c>
      <c r="D767">
        <v>0.6</v>
      </c>
      <c r="E767">
        <v>0.2</v>
      </c>
      <c r="F767">
        <v>0.18</v>
      </c>
      <c r="G767">
        <v>0.02</v>
      </c>
      <c r="H767">
        <v>1</v>
      </c>
      <c r="I767">
        <v>0.6</v>
      </c>
      <c r="J767">
        <v>0.2</v>
      </c>
      <c r="K767">
        <v>0.18</v>
      </c>
      <c r="L767">
        <v>0.02</v>
      </c>
      <c r="M767">
        <v>0</v>
      </c>
      <c r="N767">
        <v>1</v>
      </c>
      <c r="O767">
        <v>4.8000000000000001E-2</v>
      </c>
      <c r="P767">
        <v>3.4000000000000002E-2</v>
      </c>
      <c r="Q767">
        <v>4.2999999999999997E-2</v>
      </c>
      <c r="R767">
        <v>0.223</v>
      </c>
      <c r="S767">
        <v>800</v>
      </c>
      <c r="T767">
        <v>4.7799999999999995E-2</v>
      </c>
      <c r="X767">
        <v>363636</v>
      </c>
      <c r="Y767">
        <v>0</v>
      </c>
      <c r="Z767">
        <v>7.8699728610163E-2</v>
      </c>
      <c r="AA767">
        <v>0</v>
      </c>
      <c r="AB767">
        <v>1623</v>
      </c>
      <c r="AC767">
        <v>18000</v>
      </c>
      <c r="AD767">
        <v>980.78720877621868</v>
      </c>
      <c r="AE767">
        <v>980.78720877621868</v>
      </c>
      <c r="AF767">
        <v>1.6464378370326986</v>
      </c>
      <c r="AG767">
        <v>78.304321353167339</v>
      </c>
      <c r="AI767">
        <v>6.7610192223042791</v>
      </c>
      <c r="AJ767">
        <v>863.52186817050222</v>
      </c>
      <c r="AM767">
        <v>0.48444690792827499</v>
      </c>
    </row>
    <row r="768" spans="1:39" x14ac:dyDescent="0.35">
      <c r="A768">
        <v>0.38299999999995782</v>
      </c>
      <c r="B768">
        <v>0.61700000000004218</v>
      </c>
      <c r="C768">
        <v>-4.9999999999994493E-4</v>
      </c>
      <c r="D768">
        <v>0.6</v>
      </c>
      <c r="E768">
        <v>0.2</v>
      </c>
      <c r="F768">
        <v>0.18</v>
      </c>
      <c r="G768">
        <v>0.02</v>
      </c>
      <c r="H768">
        <v>1</v>
      </c>
      <c r="I768">
        <v>0.6</v>
      </c>
      <c r="J768">
        <v>0.2</v>
      </c>
      <c r="K768">
        <v>0.18</v>
      </c>
      <c r="L768">
        <v>0.02</v>
      </c>
      <c r="M768">
        <v>0</v>
      </c>
      <c r="N768">
        <v>1</v>
      </c>
      <c r="O768">
        <v>4.8000000000000001E-2</v>
      </c>
      <c r="P768">
        <v>3.4000000000000002E-2</v>
      </c>
      <c r="Q768">
        <v>4.2999999999999997E-2</v>
      </c>
      <c r="R768">
        <v>0.223</v>
      </c>
      <c r="S768">
        <v>800</v>
      </c>
      <c r="T768">
        <v>4.7799999999999995E-2</v>
      </c>
      <c r="X768">
        <v>363636</v>
      </c>
      <c r="Y768">
        <v>0</v>
      </c>
      <c r="Z768">
        <v>7.7450455763151002E-2</v>
      </c>
      <c r="AA768">
        <v>0</v>
      </c>
      <c r="AB768">
        <v>1623</v>
      </c>
      <c r="AC768">
        <v>18000</v>
      </c>
      <c r="AD768">
        <v>980.78720877621868</v>
      </c>
      <c r="AE768">
        <v>980.78720877621868</v>
      </c>
      <c r="AF768">
        <v>1.6203024218232429</v>
      </c>
      <c r="AG768">
        <v>78.204211667878383</v>
      </c>
      <c r="AI768">
        <v>6.7610471000805026</v>
      </c>
      <c r="AJ768">
        <v>863.54594157546217</v>
      </c>
      <c r="AM768">
        <v>0.48395668731085262</v>
      </c>
    </row>
    <row r="769" spans="1:39" x14ac:dyDescent="0.35">
      <c r="A769">
        <v>0.38349999999995776</v>
      </c>
      <c r="B769">
        <v>0.61650000000004224</v>
      </c>
      <c r="C769">
        <v>-4.9999999999994493E-4</v>
      </c>
      <c r="D769">
        <v>0.6</v>
      </c>
      <c r="E769">
        <v>0.2</v>
      </c>
      <c r="F769">
        <v>0.18</v>
      </c>
      <c r="G769">
        <v>0.02</v>
      </c>
      <c r="H769">
        <v>1</v>
      </c>
      <c r="I769">
        <v>0.6</v>
      </c>
      <c r="J769">
        <v>0.2</v>
      </c>
      <c r="K769">
        <v>0.18</v>
      </c>
      <c r="L769">
        <v>0.02</v>
      </c>
      <c r="M769">
        <v>0</v>
      </c>
      <c r="N769">
        <v>1</v>
      </c>
      <c r="O769">
        <v>4.8000000000000001E-2</v>
      </c>
      <c r="P769">
        <v>3.4000000000000002E-2</v>
      </c>
      <c r="Q769">
        <v>4.2999999999999997E-2</v>
      </c>
      <c r="R769">
        <v>0.223</v>
      </c>
      <c r="S769">
        <v>800</v>
      </c>
      <c r="T769">
        <v>4.7799999999999995E-2</v>
      </c>
      <c r="X769">
        <v>363636</v>
      </c>
      <c r="Y769">
        <v>0</v>
      </c>
      <c r="Z769">
        <v>7.6220033289409073E-2</v>
      </c>
      <c r="AA769">
        <v>0</v>
      </c>
      <c r="AB769">
        <v>1623</v>
      </c>
      <c r="AC769">
        <v>18000</v>
      </c>
      <c r="AD769">
        <v>980.78720877621868</v>
      </c>
      <c r="AE769">
        <v>980.78720877621868</v>
      </c>
      <c r="AF769">
        <v>1.5945613658872193</v>
      </c>
      <c r="AG769">
        <v>78.104329464094818</v>
      </c>
      <c r="AI769">
        <v>6.7610745572068343</v>
      </c>
      <c r="AJ769">
        <v>863.56965239098713</v>
      </c>
      <c r="AM769">
        <v>0.48346745781677225</v>
      </c>
    </row>
    <row r="770" spans="1:39" x14ac:dyDescent="0.35">
      <c r="A770">
        <v>0.38399999999995771</v>
      </c>
      <c r="B770">
        <v>0.61600000000004229</v>
      </c>
      <c r="C770">
        <v>-4.9999999999994493E-4</v>
      </c>
      <c r="D770">
        <v>0.6</v>
      </c>
      <c r="E770">
        <v>0.2</v>
      </c>
      <c r="F770">
        <v>0.18</v>
      </c>
      <c r="G770">
        <v>0.02</v>
      </c>
      <c r="H770">
        <v>1</v>
      </c>
      <c r="I770">
        <v>0.6</v>
      </c>
      <c r="J770">
        <v>0.2</v>
      </c>
      <c r="K770">
        <v>0.18</v>
      </c>
      <c r="L770">
        <v>0.02</v>
      </c>
      <c r="M770">
        <v>0</v>
      </c>
      <c r="N770">
        <v>1</v>
      </c>
      <c r="O770">
        <v>4.8000000000000001E-2</v>
      </c>
      <c r="P770">
        <v>3.4000000000000002E-2</v>
      </c>
      <c r="Q770">
        <v>4.2999999999999997E-2</v>
      </c>
      <c r="R770">
        <v>0.223</v>
      </c>
      <c r="S770">
        <v>800</v>
      </c>
      <c r="T770">
        <v>4.7799999999999995E-2</v>
      </c>
      <c r="X770">
        <v>363636</v>
      </c>
      <c r="Y770">
        <v>0</v>
      </c>
      <c r="Z770">
        <v>7.5008191572346977E-2</v>
      </c>
      <c r="AA770">
        <v>0</v>
      </c>
      <c r="AB770">
        <v>1623</v>
      </c>
      <c r="AC770">
        <v>18000</v>
      </c>
      <c r="AD770">
        <v>980.78720877621868</v>
      </c>
      <c r="AE770">
        <v>980.78720877621868</v>
      </c>
      <c r="AF770">
        <v>1.5692090287101876</v>
      </c>
      <c r="AG770">
        <v>78.004674359361246</v>
      </c>
      <c r="AI770">
        <v>6.7611015996998232</v>
      </c>
      <c r="AJ770">
        <v>863.59300578302293</v>
      </c>
      <c r="AM770">
        <v>0.48297921644330377</v>
      </c>
    </row>
    <row r="771" spans="1:39" x14ac:dyDescent="0.35">
      <c r="A771">
        <v>0.38449999999995765</v>
      </c>
      <c r="B771">
        <v>0.61550000000004235</v>
      </c>
      <c r="C771">
        <v>-4.9999999999994493E-4</v>
      </c>
      <c r="D771">
        <v>0.6</v>
      </c>
      <c r="E771">
        <v>0.2</v>
      </c>
      <c r="F771">
        <v>0.18</v>
      </c>
      <c r="G771">
        <v>0.02</v>
      </c>
      <c r="H771">
        <v>1</v>
      </c>
      <c r="I771">
        <v>0.6</v>
      </c>
      <c r="J771">
        <v>0.2</v>
      </c>
      <c r="K771">
        <v>0.18</v>
      </c>
      <c r="L771">
        <v>0.02</v>
      </c>
      <c r="M771">
        <v>0</v>
      </c>
      <c r="N771">
        <v>1</v>
      </c>
      <c r="O771">
        <v>4.8000000000000001E-2</v>
      </c>
      <c r="P771">
        <v>3.4000000000000002E-2</v>
      </c>
      <c r="Q771">
        <v>4.2999999999999997E-2</v>
      </c>
      <c r="R771">
        <v>0.223</v>
      </c>
      <c r="S771">
        <v>800</v>
      </c>
      <c r="T771">
        <v>4.7799999999999995E-2</v>
      </c>
      <c r="X771">
        <v>363636</v>
      </c>
      <c r="Y771">
        <v>0</v>
      </c>
      <c r="Z771">
        <v>7.3814664639414204E-2</v>
      </c>
      <c r="AA771">
        <v>0</v>
      </c>
      <c r="AB771">
        <v>1623</v>
      </c>
      <c r="AC771">
        <v>18000</v>
      </c>
      <c r="AD771">
        <v>980.78720877621868</v>
      </c>
      <c r="AE771">
        <v>980.78720877621868</v>
      </c>
      <c r="AF771">
        <v>1.5442398460128497</v>
      </c>
      <c r="AG771">
        <v>77.90524596597588</v>
      </c>
      <c r="AI771">
        <v>6.7611282334947003</v>
      </c>
      <c r="AJ771">
        <v>863.61600684829773</v>
      </c>
      <c r="AM771">
        <v>0.48249196019983448</v>
      </c>
    </row>
    <row r="772" spans="1:39" x14ac:dyDescent="0.35">
      <c r="A772">
        <v>0.3849999999999576</v>
      </c>
      <c r="B772">
        <v>0.6150000000000424</v>
      </c>
      <c r="C772">
        <v>-4.9999999999994493E-4</v>
      </c>
      <c r="D772">
        <v>0.6</v>
      </c>
      <c r="E772">
        <v>0.2</v>
      </c>
      <c r="F772">
        <v>0.18</v>
      </c>
      <c r="G772">
        <v>0.02</v>
      </c>
      <c r="H772">
        <v>1</v>
      </c>
      <c r="I772">
        <v>0.6</v>
      </c>
      <c r="J772">
        <v>0.2</v>
      </c>
      <c r="K772">
        <v>0.18</v>
      </c>
      <c r="L772">
        <v>0.02</v>
      </c>
      <c r="M772">
        <v>0</v>
      </c>
      <c r="N772">
        <v>1</v>
      </c>
      <c r="O772">
        <v>4.8000000000000001E-2</v>
      </c>
      <c r="P772">
        <v>3.4000000000000002E-2</v>
      </c>
      <c r="Q772">
        <v>4.2999999999999997E-2</v>
      </c>
      <c r="R772">
        <v>0.223</v>
      </c>
      <c r="S772">
        <v>800</v>
      </c>
      <c r="T772">
        <v>4.7799999999999995E-2</v>
      </c>
      <c r="X772">
        <v>363636</v>
      </c>
      <c r="Y772">
        <v>0</v>
      </c>
      <c r="Z772">
        <v>7.2639190115722244E-2</v>
      </c>
      <c r="AA772">
        <v>0</v>
      </c>
      <c r="AB772">
        <v>1623</v>
      </c>
      <c r="AC772">
        <v>18000</v>
      </c>
      <c r="AD772">
        <v>980.78720877621868</v>
      </c>
      <c r="AE772">
        <v>980.78720877621868</v>
      </c>
      <c r="AF772">
        <v>1.5196483287808</v>
      </c>
      <c r="AG772">
        <v>77.806043891122371</v>
      </c>
      <c r="AI772">
        <v>6.761154464446415</v>
      </c>
      <c r="AJ772">
        <v>863.63866061518706</v>
      </c>
      <c r="AM772">
        <v>0.48200568610780781</v>
      </c>
    </row>
    <row r="773" spans="1:39" x14ac:dyDescent="0.35">
      <c r="A773">
        <v>0.38549999999995754</v>
      </c>
      <c r="B773">
        <v>0.61450000000004246</v>
      </c>
      <c r="C773">
        <v>-4.9999999999994493E-4</v>
      </c>
      <c r="D773">
        <v>0.6</v>
      </c>
      <c r="E773">
        <v>0.2</v>
      </c>
      <c r="F773">
        <v>0.18</v>
      </c>
      <c r="G773">
        <v>0.02</v>
      </c>
      <c r="H773">
        <v>1</v>
      </c>
      <c r="I773">
        <v>0.6</v>
      </c>
      <c r="J773">
        <v>0.2</v>
      </c>
      <c r="K773">
        <v>0.18</v>
      </c>
      <c r="L773">
        <v>0.02</v>
      </c>
      <c r="M773">
        <v>0</v>
      </c>
      <c r="N773">
        <v>1</v>
      </c>
      <c r="O773">
        <v>4.8000000000000001E-2</v>
      </c>
      <c r="P773">
        <v>3.4000000000000002E-2</v>
      </c>
      <c r="Q773">
        <v>4.2999999999999997E-2</v>
      </c>
      <c r="R773">
        <v>0.223</v>
      </c>
      <c r="S773">
        <v>800</v>
      </c>
      <c r="T773">
        <v>4.7799999999999995E-2</v>
      </c>
      <c r="X773">
        <v>363636</v>
      </c>
      <c r="Y773">
        <v>0</v>
      </c>
      <c r="Z773">
        <v>7.1481509178220312E-2</v>
      </c>
      <c r="AA773">
        <v>0</v>
      </c>
      <c r="AB773">
        <v>1623</v>
      </c>
      <c r="AC773">
        <v>18000</v>
      </c>
      <c r="AD773">
        <v>980.78720877621868</v>
      </c>
      <c r="AE773">
        <v>980.78720877621868</v>
      </c>
      <c r="AF773">
        <v>1.4954290623058641</v>
      </c>
      <c r="AG773">
        <v>77.707067736999392</v>
      </c>
      <c r="AI773">
        <v>6.7611802983306548</v>
      </c>
      <c r="AJ773">
        <v>863.66097204456457</v>
      </c>
      <c r="AM773">
        <v>0.4815203912006627</v>
      </c>
    </row>
    <row r="774" spans="1:39" x14ac:dyDescent="0.35">
      <c r="A774">
        <v>0.38599999999995749</v>
      </c>
      <c r="B774">
        <v>0.61400000000004251</v>
      </c>
      <c r="C774">
        <v>-4.9999999999994493E-4</v>
      </c>
      <c r="D774">
        <v>0.6</v>
      </c>
      <c r="E774">
        <v>0.2</v>
      </c>
      <c r="F774">
        <v>0.18</v>
      </c>
      <c r="G774">
        <v>0.02</v>
      </c>
      <c r="H774">
        <v>1</v>
      </c>
      <c r="I774">
        <v>0.6</v>
      </c>
      <c r="J774">
        <v>0.2</v>
      </c>
      <c r="K774">
        <v>0.18</v>
      </c>
      <c r="L774">
        <v>0.02</v>
      </c>
      <c r="M774">
        <v>0</v>
      </c>
      <c r="N774">
        <v>1</v>
      </c>
      <c r="O774">
        <v>4.8000000000000001E-2</v>
      </c>
      <c r="P774">
        <v>3.4000000000000002E-2</v>
      </c>
      <c r="Q774">
        <v>4.2999999999999997E-2</v>
      </c>
      <c r="R774">
        <v>0.223</v>
      </c>
      <c r="S774">
        <v>800</v>
      </c>
      <c r="T774">
        <v>4.7799999999999995E-2</v>
      </c>
      <c r="X774">
        <v>363636</v>
      </c>
      <c r="Y774">
        <v>0</v>
      </c>
      <c r="Z774">
        <v>7.0341366510418682E-2</v>
      </c>
      <c r="AA774">
        <v>0</v>
      </c>
      <c r="AB774">
        <v>1623</v>
      </c>
      <c r="AC774">
        <v>18000</v>
      </c>
      <c r="AD774">
        <v>980.78720877621868</v>
      </c>
      <c r="AE774">
        <v>980.78720877621868</v>
      </c>
      <c r="AF774">
        <v>1.4715767052388846</v>
      </c>
      <c r="AG774">
        <v>77.6083171009479</v>
      </c>
      <c r="AI774">
        <v>6.7612057408448596</v>
      </c>
      <c r="AJ774">
        <v>863.68294603064942</v>
      </c>
      <c r="AM774">
        <v>0.48103607252377334</v>
      </c>
    </row>
    <row r="775" spans="1:39" x14ac:dyDescent="0.35">
      <c r="A775">
        <v>0.38649999999995743</v>
      </c>
      <c r="B775">
        <v>0.61350000000004257</v>
      </c>
      <c r="C775">
        <v>-4.9999999999994493E-4</v>
      </c>
      <c r="D775">
        <v>0.6</v>
      </c>
      <c r="E775">
        <v>0.2</v>
      </c>
      <c r="F775">
        <v>0.18</v>
      </c>
      <c r="G775">
        <v>0.02</v>
      </c>
      <c r="H775">
        <v>1</v>
      </c>
      <c r="I775">
        <v>0.6</v>
      </c>
      <c r="J775">
        <v>0.2</v>
      </c>
      <c r="K775">
        <v>0.18</v>
      </c>
      <c r="L775">
        <v>0.02</v>
      </c>
      <c r="M775">
        <v>0</v>
      </c>
      <c r="N775">
        <v>1</v>
      </c>
      <c r="O775">
        <v>4.8000000000000001E-2</v>
      </c>
      <c r="P775">
        <v>3.4000000000000002E-2</v>
      </c>
      <c r="Q775">
        <v>4.2999999999999997E-2</v>
      </c>
      <c r="R775">
        <v>0.223</v>
      </c>
      <c r="S775">
        <v>800</v>
      </c>
      <c r="T775">
        <v>4.7799999999999995E-2</v>
      </c>
      <c r="X775">
        <v>363636</v>
      </c>
      <c r="Y775">
        <v>0</v>
      </c>
      <c r="Z775">
        <v>6.9218510257653271E-2</v>
      </c>
      <c r="AA775">
        <v>0</v>
      </c>
      <c r="AB775">
        <v>1623</v>
      </c>
      <c r="AC775">
        <v>18000</v>
      </c>
      <c r="AD775">
        <v>980.78720877621868</v>
      </c>
      <c r="AE775">
        <v>980.78720877621868</v>
      </c>
      <c r="AF775">
        <v>1.448085988653834</v>
      </c>
      <c r="AG775">
        <v>77.509791575576244</v>
      </c>
      <c r="AI775">
        <v>6.7612307976092172</v>
      </c>
      <c r="AJ775">
        <v>863.70458740183813</v>
      </c>
      <c r="AM775">
        <v>0.48055272713438918</v>
      </c>
    </row>
    <row r="776" spans="1:39" x14ac:dyDescent="0.35">
      <c r="A776">
        <v>0.38699999999995738</v>
      </c>
      <c r="B776">
        <v>0.61300000000004262</v>
      </c>
      <c r="C776">
        <v>-4.9999999999994493E-4</v>
      </c>
      <c r="D776">
        <v>0.6</v>
      </c>
      <c r="E776">
        <v>0.2</v>
      </c>
      <c r="F776">
        <v>0.18</v>
      </c>
      <c r="G776">
        <v>0.02</v>
      </c>
      <c r="H776">
        <v>1</v>
      </c>
      <c r="I776">
        <v>0.6</v>
      </c>
      <c r="J776">
        <v>0.2</v>
      </c>
      <c r="K776">
        <v>0.18</v>
      </c>
      <c r="L776">
        <v>0.02</v>
      </c>
      <c r="M776">
        <v>0</v>
      </c>
      <c r="N776">
        <v>1</v>
      </c>
      <c r="O776">
        <v>4.8000000000000001E-2</v>
      </c>
      <c r="P776">
        <v>3.4000000000000002E-2</v>
      </c>
      <c r="Q776">
        <v>4.2999999999999997E-2</v>
      </c>
      <c r="R776">
        <v>0.223</v>
      </c>
      <c r="S776">
        <v>800</v>
      </c>
      <c r="T776">
        <v>4.7799999999999995E-2</v>
      </c>
      <c r="X776">
        <v>363636</v>
      </c>
      <c r="Y776">
        <v>0</v>
      </c>
      <c r="Z776">
        <v>6.811269198288554E-2</v>
      </c>
      <c r="AA776">
        <v>0</v>
      </c>
      <c r="AB776">
        <v>1623</v>
      </c>
      <c r="AC776">
        <v>18000</v>
      </c>
      <c r="AD776">
        <v>980.78720877621868</v>
      </c>
      <c r="AE776">
        <v>980.78720877621868</v>
      </c>
      <c r="AF776">
        <v>1.4249517151231286</v>
      </c>
      <c r="AG776">
        <v>77.411490748883153</v>
      </c>
      <c r="AI776">
        <v>6.7612554741676494</v>
      </c>
      <c r="AJ776">
        <v>863.72590092152836</v>
      </c>
      <c r="AM776">
        <v>0.48007035210157528</v>
      </c>
    </row>
    <row r="777" spans="1:39" x14ac:dyDescent="0.35">
      <c r="A777">
        <v>0.38749999999995732</v>
      </c>
      <c r="B777">
        <v>0.61250000000004268</v>
      </c>
      <c r="C777">
        <v>-4.9999999999994493E-4</v>
      </c>
      <c r="D777">
        <v>0.6</v>
      </c>
      <c r="E777">
        <v>0.2</v>
      </c>
      <c r="F777">
        <v>0.18</v>
      </c>
      <c r="G777">
        <v>0.02</v>
      </c>
      <c r="H777">
        <v>1</v>
      </c>
      <c r="I777">
        <v>0.6</v>
      </c>
      <c r="J777">
        <v>0.2</v>
      </c>
      <c r="K777">
        <v>0.18</v>
      </c>
      <c r="L777">
        <v>0.02</v>
      </c>
      <c r="M777">
        <v>0</v>
      </c>
      <c r="N777">
        <v>1</v>
      </c>
      <c r="O777">
        <v>4.8000000000000001E-2</v>
      </c>
      <c r="P777">
        <v>3.4000000000000002E-2</v>
      </c>
      <c r="Q777">
        <v>4.2999999999999997E-2</v>
      </c>
      <c r="R777">
        <v>0.223</v>
      </c>
      <c r="S777">
        <v>800</v>
      </c>
      <c r="T777">
        <v>4.7799999999999995E-2</v>
      </c>
      <c r="X777">
        <v>363636</v>
      </c>
      <c r="Y777">
        <v>0</v>
      </c>
      <c r="Z777">
        <v>6.7023666623031747E-2</v>
      </c>
      <c r="AA777">
        <v>0</v>
      </c>
      <c r="AB777">
        <v>1623</v>
      </c>
      <c r="AC777">
        <v>18000</v>
      </c>
      <c r="AD777">
        <v>980.78720877621868</v>
      </c>
      <c r="AE777">
        <v>980.78720877621868</v>
      </c>
      <c r="AF777">
        <v>1.4021687578040118</v>
      </c>
      <c r="AG777">
        <v>77.313414204378546</v>
      </c>
      <c r="AI777">
        <v>6.7612797759887897</v>
      </c>
      <c r="AJ777">
        <v>863.74689128893783</v>
      </c>
      <c r="AM777">
        <v>0.47958894450615314</v>
      </c>
    </row>
    <row r="778" spans="1:39" x14ac:dyDescent="0.35">
      <c r="A778">
        <v>0.38799999999995727</v>
      </c>
      <c r="B778">
        <v>0.61200000000004273</v>
      </c>
      <c r="C778">
        <v>-4.9999999999994493E-4</v>
      </c>
      <c r="D778">
        <v>0.6</v>
      </c>
      <c r="E778">
        <v>0.2</v>
      </c>
      <c r="F778">
        <v>0.18</v>
      </c>
      <c r="G778">
        <v>0.02</v>
      </c>
      <c r="H778">
        <v>1</v>
      </c>
      <c r="I778">
        <v>0.6</v>
      </c>
      <c r="J778">
        <v>0.2</v>
      </c>
      <c r="K778">
        <v>0.18</v>
      </c>
      <c r="L778">
        <v>0.02</v>
      </c>
      <c r="M778">
        <v>0</v>
      </c>
      <c r="N778">
        <v>1</v>
      </c>
      <c r="O778">
        <v>4.8000000000000001E-2</v>
      </c>
      <c r="P778">
        <v>3.4000000000000002E-2</v>
      </c>
      <c r="Q778">
        <v>4.2999999999999997E-2</v>
      </c>
      <c r="R778">
        <v>0.223</v>
      </c>
      <c r="S778">
        <v>800</v>
      </c>
      <c r="T778">
        <v>4.7799999999999995E-2</v>
      </c>
      <c r="X778">
        <v>363636</v>
      </c>
      <c r="Y778">
        <v>0</v>
      </c>
      <c r="Z778">
        <v>6.5951192445815557E-2</v>
      </c>
      <c r="AA778">
        <v>0</v>
      </c>
      <c r="AB778">
        <v>1623</v>
      </c>
      <c r="AC778">
        <v>18000</v>
      </c>
      <c r="AD778">
        <v>980.78720877621868</v>
      </c>
      <c r="AE778">
        <v>980.78720877621868</v>
      </c>
      <c r="AF778">
        <v>1.3797320595358904</v>
      </c>
      <c r="AG778">
        <v>77.215561521202204</v>
      </c>
      <c r="AI778">
        <v>6.7613037084669427</v>
      </c>
      <c r="AJ778">
        <v>863.76756313990666</v>
      </c>
      <c r="AM778">
        <v>0.4791085014406416</v>
      </c>
    </row>
    <row r="779" spans="1:39" x14ac:dyDescent="0.35">
      <c r="A779">
        <v>0.38849999999995721</v>
      </c>
      <c r="B779">
        <v>0.61150000000004279</v>
      </c>
      <c r="C779">
        <v>-4.9999999999994493E-4</v>
      </c>
      <c r="D779">
        <v>0.6</v>
      </c>
      <c r="E779">
        <v>0.2</v>
      </c>
      <c r="F779">
        <v>0.18</v>
      </c>
      <c r="G779">
        <v>0.02</v>
      </c>
      <c r="H779">
        <v>1</v>
      </c>
      <c r="I779">
        <v>0.6</v>
      </c>
      <c r="J779">
        <v>0.2</v>
      </c>
      <c r="K779">
        <v>0.18</v>
      </c>
      <c r="L779">
        <v>0.02</v>
      </c>
      <c r="M779">
        <v>0</v>
      </c>
      <c r="N779">
        <v>1</v>
      </c>
      <c r="O779">
        <v>4.8000000000000001E-2</v>
      </c>
      <c r="P779">
        <v>3.4000000000000002E-2</v>
      </c>
      <c r="Q779">
        <v>4.2999999999999997E-2</v>
      </c>
      <c r="R779">
        <v>0.223</v>
      </c>
      <c r="S779">
        <v>800</v>
      </c>
      <c r="T779">
        <v>4.7799999999999995E-2</v>
      </c>
      <c r="X779">
        <v>363636</v>
      </c>
      <c r="Y779">
        <v>0</v>
      </c>
      <c r="Z779">
        <v>6.4895031007138171E-2</v>
      </c>
      <c r="AA779">
        <v>0</v>
      </c>
      <c r="AB779">
        <v>1623</v>
      </c>
      <c r="AC779">
        <v>18000</v>
      </c>
      <c r="AD779">
        <v>980.78720877621868</v>
      </c>
      <c r="AE779">
        <v>980.78720877621868</v>
      </c>
      <c r="AF779">
        <v>1.3576366319484974</v>
      </c>
      <c r="AG779">
        <v>77.117932274240488</v>
      </c>
      <c r="AI779">
        <v>6.7613272769230361</v>
      </c>
      <c r="AJ779">
        <v>863.78792104769468</v>
      </c>
      <c r="AM779">
        <v>0.47862902000919877</v>
      </c>
    </row>
    <row r="780" spans="1:39" x14ac:dyDescent="0.35">
      <c r="A780">
        <v>0.38899999999995716</v>
      </c>
      <c r="B780">
        <v>0.61100000000004284</v>
      </c>
      <c r="C780">
        <v>-4.9999999999994493E-4</v>
      </c>
      <c r="D780">
        <v>0.6</v>
      </c>
      <c r="E780">
        <v>0.2</v>
      </c>
      <c r="F780">
        <v>0.18</v>
      </c>
      <c r="G780">
        <v>0.02</v>
      </c>
      <c r="H780">
        <v>1</v>
      </c>
      <c r="I780">
        <v>0.6</v>
      </c>
      <c r="J780">
        <v>0.2</v>
      </c>
      <c r="K780">
        <v>0.18</v>
      </c>
      <c r="L780">
        <v>0.02</v>
      </c>
      <c r="M780">
        <v>0</v>
      </c>
      <c r="N780">
        <v>1</v>
      </c>
      <c r="O780">
        <v>4.8000000000000001E-2</v>
      </c>
      <c r="P780">
        <v>3.4000000000000002E-2</v>
      </c>
      <c r="Q780">
        <v>4.2999999999999997E-2</v>
      </c>
      <c r="R780">
        <v>0.223</v>
      </c>
      <c r="S780">
        <v>800</v>
      </c>
      <c r="T780">
        <v>4.7799999999999995E-2</v>
      </c>
      <c r="X780">
        <v>363636</v>
      </c>
      <c r="Y780">
        <v>0</v>
      </c>
      <c r="Z780">
        <v>6.3854947108960267E-2</v>
      </c>
      <c r="AA780">
        <v>0</v>
      </c>
      <c r="AB780">
        <v>1623</v>
      </c>
      <c r="AC780">
        <v>18000</v>
      </c>
      <c r="AD780">
        <v>980.78720877621868</v>
      </c>
      <c r="AE780">
        <v>980.78720877621868</v>
      </c>
      <c r="AF780">
        <v>1.3358775545807589</v>
      </c>
      <c r="AG780">
        <v>77.02052603424093</v>
      </c>
      <c r="AI780">
        <v>6.7613504866055614</v>
      </c>
      <c r="AJ780">
        <v>863.80796952376988</v>
      </c>
      <c r="AM780">
        <v>0.47815049732756326</v>
      </c>
    </row>
    <row r="781" spans="1:39" x14ac:dyDescent="0.35">
      <c r="A781">
        <v>0.3894999999999571</v>
      </c>
      <c r="B781">
        <v>0.6105000000000429</v>
      </c>
      <c r="C781">
        <v>-4.9999999999994493E-4</v>
      </c>
      <c r="D781">
        <v>0.6</v>
      </c>
      <c r="E781">
        <v>0.2</v>
      </c>
      <c r="F781">
        <v>0.18</v>
      </c>
      <c r="G781">
        <v>0.02</v>
      </c>
      <c r="H781">
        <v>1</v>
      </c>
      <c r="I781">
        <v>0.6</v>
      </c>
      <c r="J781">
        <v>0.2</v>
      </c>
      <c r="K781">
        <v>0.18</v>
      </c>
      <c r="L781">
        <v>0.02</v>
      </c>
      <c r="M781">
        <v>0</v>
      </c>
      <c r="N781">
        <v>1</v>
      </c>
      <c r="O781">
        <v>4.8000000000000001E-2</v>
      </c>
      <c r="P781">
        <v>3.4000000000000002E-2</v>
      </c>
      <c r="Q781">
        <v>4.2999999999999997E-2</v>
      </c>
      <c r="R781">
        <v>0.223</v>
      </c>
      <c r="S781">
        <v>800</v>
      </c>
      <c r="T781">
        <v>4.7799999999999995E-2</v>
      </c>
      <c r="X781">
        <v>363636</v>
      </c>
      <c r="Y781">
        <v>0</v>
      </c>
      <c r="Z781">
        <v>6.2830708757689938E-2</v>
      </c>
      <c r="AA781">
        <v>0</v>
      </c>
      <c r="AB781">
        <v>1623</v>
      </c>
      <c r="AC781">
        <v>18000</v>
      </c>
      <c r="AD781">
        <v>980.78720877621868</v>
      </c>
      <c r="AE781">
        <v>980.78720877621868</v>
      </c>
      <c r="AF781">
        <v>1.31444997401025</v>
      </c>
      <c r="AG781">
        <v>76.923342367924846</v>
      </c>
      <c r="AI781">
        <v>6.7613733426915035</v>
      </c>
      <c r="AJ781">
        <v>863.82771301858747</v>
      </c>
      <c r="AM781">
        <v>0.47767293052299686</v>
      </c>
    </row>
    <row r="782" spans="1:39" x14ac:dyDescent="0.35">
      <c r="A782">
        <v>0.38999999999995705</v>
      </c>
      <c r="B782">
        <v>0.61000000000004295</v>
      </c>
      <c r="C782">
        <v>-4.9999999999994493E-4</v>
      </c>
      <c r="D782">
        <v>0.6</v>
      </c>
      <c r="E782">
        <v>0.2</v>
      </c>
      <c r="F782">
        <v>0.18</v>
      </c>
      <c r="G782">
        <v>0.02</v>
      </c>
      <c r="H782">
        <v>1</v>
      </c>
      <c r="I782">
        <v>0.6</v>
      </c>
      <c r="J782">
        <v>0.2</v>
      </c>
      <c r="K782">
        <v>0.18</v>
      </c>
      <c r="L782">
        <v>0.02</v>
      </c>
      <c r="M782">
        <v>0</v>
      </c>
      <c r="N782">
        <v>1</v>
      </c>
      <c r="O782">
        <v>4.8000000000000001E-2</v>
      </c>
      <c r="P782">
        <v>3.4000000000000002E-2</v>
      </c>
      <c r="Q782">
        <v>4.2999999999999997E-2</v>
      </c>
      <c r="R782">
        <v>0.223</v>
      </c>
      <c r="S782">
        <v>800</v>
      </c>
      <c r="T782">
        <v>4.7799999999999995E-2</v>
      </c>
      <c r="X782">
        <v>363636</v>
      </c>
      <c r="Y782">
        <v>0</v>
      </c>
      <c r="Z782">
        <v>6.1822087123070912E-2</v>
      </c>
      <c r="AA782">
        <v>0</v>
      </c>
      <c r="AB782">
        <v>1623</v>
      </c>
      <c r="AC782">
        <v>18000</v>
      </c>
      <c r="AD782">
        <v>980.78720877621868</v>
      </c>
      <c r="AE782">
        <v>980.78720877621868</v>
      </c>
      <c r="AF782">
        <v>1.2933491029931155</v>
      </c>
      <c r="AG782">
        <v>76.826380838098004</v>
      </c>
      <c r="AI782">
        <v>6.7613958502872551</v>
      </c>
      <c r="AJ782">
        <v>863.84715592235682</v>
      </c>
      <c r="AM782">
        <v>0.47719631673422669</v>
      </c>
    </row>
    <row r="783" spans="1:39" x14ac:dyDescent="0.35">
      <c r="A783">
        <v>0.39049999999995699</v>
      </c>
      <c r="B783">
        <v>0.60950000000004301</v>
      </c>
      <c r="C783">
        <v>-4.9999999999994493E-4</v>
      </c>
      <c r="D783">
        <v>0.6</v>
      </c>
      <c r="E783">
        <v>0.2</v>
      </c>
      <c r="F783">
        <v>0.18</v>
      </c>
      <c r="G783">
        <v>0.02</v>
      </c>
      <c r="H783">
        <v>1</v>
      </c>
      <c r="I783">
        <v>0.6</v>
      </c>
      <c r="J783">
        <v>0.2</v>
      </c>
      <c r="K783">
        <v>0.18</v>
      </c>
      <c r="L783">
        <v>0.02</v>
      </c>
      <c r="M783">
        <v>0</v>
      </c>
      <c r="N783">
        <v>1</v>
      </c>
      <c r="O783">
        <v>4.8000000000000001E-2</v>
      </c>
      <c r="P783">
        <v>3.4000000000000002E-2</v>
      </c>
      <c r="Q783">
        <v>4.2999999999999997E-2</v>
      </c>
      <c r="R783">
        <v>0.223</v>
      </c>
      <c r="S783">
        <v>800</v>
      </c>
      <c r="T783">
        <v>4.7799999999999995E-2</v>
      </c>
      <c r="X783">
        <v>363636</v>
      </c>
      <c r="Y783">
        <v>0</v>
      </c>
      <c r="Z783">
        <v>6.0828856497565538E-2</v>
      </c>
      <c r="AA783">
        <v>0</v>
      </c>
      <c r="AB783">
        <v>1623</v>
      </c>
      <c r="AC783">
        <v>18000</v>
      </c>
      <c r="AD783">
        <v>980.78720877621868</v>
      </c>
      <c r="AE783">
        <v>980.78720877621868</v>
      </c>
      <c r="AF783">
        <v>1.2725702196143418</v>
      </c>
      <c r="AG783">
        <v>76.729641003759355</v>
      </c>
      <c r="AI783">
        <v>6.7614180144295259</v>
      </c>
      <c r="AJ783">
        <v>863.86630256580463</v>
      </c>
      <c r="AM783">
        <v>0.47672065311138828</v>
      </c>
    </row>
    <row r="784" spans="1:39" x14ac:dyDescent="0.35">
      <c r="A784">
        <v>0.39099999999995694</v>
      </c>
      <c r="B784">
        <v>0.60900000000004306</v>
      </c>
      <c r="C784">
        <v>-4.9999999999994493E-4</v>
      </c>
      <c r="D784">
        <v>0.6</v>
      </c>
      <c r="E784">
        <v>0.2</v>
      </c>
      <c r="F784">
        <v>0.18</v>
      </c>
      <c r="G784">
        <v>0.02</v>
      </c>
      <c r="H784">
        <v>1</v>
      </c>
      <c r="I784">
        <v>0.6</v>
      </c>
      <c r="J784">
        <v>0.2</v>
      </c>
      <c r="K784">
        <v>0.18</v>
      </c>
      <c r="L784">
        <v>0.02</v>
      </c>
      <c r="M784">
        <v>0</v>
      </c>
      <c r="N784">
        <v>1</v>
      </c>
      <c r="O784">
        <v>4.8000000000000001E-2</v>
      </c>
      <c r="P784">
        <v>3.4000000000000002E-2</v>
      </c>
      <c r="Q784">
        <v>4.2999999999999997E-2</v>
      </c>
      <c r="R784">
        <v>0.223</v>
      </c>
      <c r="S784">
        <v>800</v>
      </c>
      <c r="T784">
        <v>4.7799999999999995E-2</v>
      </c>
      <c r="X784">
        <v>363636</v>
      </c>
      <c r="Y784">
        <v>0</v>
      </c>
      <c r="Z784">
        <v>5.9850794256226886E-2</v>
      </c>
      <c r="AA784">
        <v>0</v>
      </c>
      <c r="AB784">
        <v>1623</v>
      </c>
      <c r="AC784">
        <v>18000</v>
      </c>
      <c r="AD784">
        <v>980.78720877621868</v>
      </c>
      <c r="AE784">
        <v>980.78720877621868</v>
      </c>
      <c r="AF784">
        <v>1.2521086664482612</v>
      </c>
      <c r="AG784">
        <v>76.633122420207812</v>
      </c>
      <c r="AI784">
        <v>6.7614398400862363</v>
      </c>
      <c r="AJ784">
        <v>863.88515722092495</v>
      </c>
      <c r="AM784">
        <v>0.47624593681596866</v>
      </c>
    </row>
    <row r="785" spans="1:39" x14ac:dyDescent="0.35">
      <c r="A785">
        <v>0.39149999999995688</v>
      </c>
      <c r="B785">
        <v>0.60850000000004312</v>
      </c>
      <c r="C785">
        <v>-4.9999999999994493E-4</v>
      </c>
      <c r="D785">
        <v>0.6</v>
      </c>
      <c r="E785">
        <v>0.2</v>
      </c>
      <c r="F785">
        <v>0.18</v>
      </c>
      <c r="G785">
        <v>0.02</v>
      </c>
      <c r="H785">
        <v>1</v>
      </c>
      <c r="I785">
        <v>0.6</v>
      </c>
      <c r="J785">
        <v>0.2</v>
      </c>
      <c r="K785">
        <v>0.18</v>
      </c>
      <c r="L785">
        <v>0.02</v>
      </c>
      <c r="M785">
        <v>0</v>
      </c>
      <c r="N785">
        <v>1</v>
      </c>
      <c r="O785">
        <v>4.8000000000000001E-2</v>
      </c>
      <c r="P785">
        <v>3.4000000000000002E-2</v>
      </c>
      <c r="Q785">
        <v>4.2999999999999997E-2</v>
      </c>
      <c r="R785">
        <v>0.223</v>
      </c>
      <c r="S785">
        <v>800</v>
      </c>
      <c r="T785">
        <v>4.7799999999999995E-2</v>
      </c>
      <c r="X785">
        <v>363636</v>
      </c>
      <c r="Y785">
        <v>0</v>
      </c>
      <c r="Z785">
        <v>5.8887680817054547E-2</v>
      </c>
      <c r="AA785">
        <v>0</v>
      </c>
      <c r="AB785">
        <v>1623</v>
      </c>
      <c r="AC785">
        <v>18000</v>
      </c>
      <c r="AD785">
        <v>980.78720877621868</v>
      </c>
      <c r="AE785">
        <v>980.78720877621868</v>
      </c>
      <c r="AF785">
        <v>1.2319598497291746</v>
      </c>
      <c r="AG785">
        <v>76.53682463914717</v>
      </c>
      <c r="AI785">
        <v>6.7614613321574026</v>
      </c>
      <c r="AJ785">
        <v>863.90372410172313</v>
      </c>
      <c r="AM785">
        <v>0.47577216502074998</v>
      </c>
    </row>
    <row r="786" spans="1:39" x14ac:dyDescent="0.35">
      <c r="A786">
        <v>0.39199999999995683</v>
      </c>
      <c r="B786">
        <v>0.60800000000004317</v>
      </c>
      <c r="C786">
        <v>-4.9999999999994493E-4</v>
      </c>
      <c r="D786">
        <v>0.6</v>
      </c>
      <c r="E786">
        <v>0.2</v>
      </c>
      <c r="F786">
        <v>0.18</v>
      </c>
      <c r="G786">
        <v>0.02</v>
      </c>
      <c r="H786">
        <v>1</v>
      </c>
      <c r="I786">
        <v>0.6</v>
      </c>
      <c r="J786">
        <v>0.2</v>
      </c>
      <c r="K786">
        <v>0.18</v>
      </c>
      <c r="L786">
        <v>0.02</v>
      </c>
      <c r="M786">
        <v>0</v>
      </c>
      <c r="N786">
        <v>1</v>
      </c>
      <c r="O786">
        <v>4.8000000000000001E-2</v>
      </c>
      <c r="P786">
        <v>3.4000000000000002E-2</v>
      </c>
      <c r="Q786">
        <v>4.2999999999999997E-2</v>
      </c>
      <c r="R786">
        <v>0.223</v>
      </c>
      <c r="S786">
        <v>800</v>
      </c>
      <c r="T786">
        <v>4.7799999999999995E-2</v>
      </c>
      <c r="X786">
        <v>363636</v>
      </c>
      <c r="Y786">
        <v>0</v>
      </c>
      <c r="Z786">
        <v>5.7939299601828628E-2</v>
      </c>
      <c r="AA786">
        <v>0</v>
      </c>
      <c r="AB786">
        <v>1623</v>
      </c>
      <c r="AC786">
        <v>18000</v>
      </c>
      <c r="AD786">
        <v>980.78720877621868</v>
      </c>
      <c r="AE786">
        <v>980.78720877621868</v>
      </c>
      <c r="AF786">
        <v>1.2121192385319797</v>
      </c>
      <c r="AG786">
        <v>76.440747208789247</v>
      </c>
      <c r="AI786">
        <v>6.7614824954760131</v>
      </c>
      <c r="AJ786">
        <v>863.92200736495158</v>
      </c>
      <c r="AM786">
        <v>0.47529933490975323</v>
      </c>
    </row>
    <row r="787" spans="1:39" x14ac:dyDescent="0.35">
      <c r="A787">
        <v>0.39249999999995677</v>
      </c>
      <c r="B787">
        <v>0.60750000000004323</v>
      </c>
      <c r="C787">
        <v>-4.9999999999994493E-4</v>
      </c>
      <c r="D787">
        <v>0.6</v>
      </c>
      <c r="E787">
        <v>0.2</v>
      </c>
      <c r="F787">
        <v>0.18</v>
      </c>
      <c r="G787">
        <v>0.02</v>
      </c>
      <c r="H787">
        <v>1</v>
      </c>
      <c r="I787">
        <v>0.6</v>
      </c>
      <c r="J787">
        <v>0.2</v>
      </c>
      <c r="K787">
        <v>0.18</v>
      </c>
      <c r="L787">
        <v>0.02</v>
      </c>
      <c r="M787">
        <v>0</v>
      </c>
      <c r="N787">
        <v>1</v>
      </c>
      <c r="O787">
        <v>4.8000000000000001E-2</v>
      </c>
      <c r="P787">
        <v>3.4000000000000002E-2</v>
      </c>
      <c r="Q787">
        <v>4.2999999999999997E-2</v>
      </c>
      <c r="R787">
        <v>0.223</v>
      </c>
      <c r="S787">
        <v>800</v>
      </c>
      <c r="T787">
        <v>4.7799999999999995E-2</v>
      </c>
      <c r="X787">
        <v>363636</v>
      </c>
      <c r="Y787">
        <v>0</v>
      </c>
      <c r="Z787">
        <v>5.7005436997416573E-2</v>
      </c>
      <c r="AA787">
        <v>0</v>
      </c>
      <c r="AB787">
        <v>1623</v>
      </c>
      <c r="AC787">
        <v>18000</v>
      </c>
      <c r="AD787">
        <v>980.78720877621868</v>
      </c>
      <c r="AE787">
        <v>980.78720877621868</v>
      </c>
      <c r="AF787">
        <v>1.1925823639626898</v>
      </c>
      <c r="AG787">
        <v>76.34488967395508</v>
      </c>
      <c r="AI787">
        <v>6.7615033348088875</v>
      </c>
      <c r="AJ787">
        <v>863.94001111083298</v>
      </c>
      <c r="AM787">
        <v>0.47482744367818258</v>
      </c>
    </row>
    <row r="788" spans="1:39" x14ac:dyDescent="0.35">
      <c r="A788">
        <v>0.39299999999995672</v>
      </c>
      <c r="B788">
        <v>0.60700000000004328</v>
      </c>
      <c r="C788">
        <v>-4.9999999999994493E-4</v>
      </c>
      <c r="D788">
        <v>0.6</v>
      </c>
      <c r="E788">
        <v>0.2</v>
      </c>
      <c r="F788">
        <v>0.18</v>
      </c>
      <c r="G788">
        <v>0.02</v>
      </c>
      <c r="H788">
        <v>1</v>
      </c>
      <c r="I788">
        <v>0.6</v>
      </c>
      <c r="J788">
        <v>0.2</v>
      </c>
      <c r="K788">
        <v>0.18</v>
      </c>
      <c r="L788">
        <v>0.02</v>
      </c>
      <c r="M788">
        <v>0</v>
      </c>
      <c r="N788">
        <v>1</v>
      </c>
      <c r="O788">
        <v>4.8000000000000001E-2</v>
      </c>
      <c r="P788">
        <v>3.4000000000000002E-2</v>
      </c>
      <c r="Q788">
        <v>4.2999999999999997E-2</v>
      </c>
      <c r="R788">
        <v>0.223</v>
      </c>
      <c r="S788">
        <v>800</v>
      </c>
      <c r="T788">
        <v>4.7799999999999995E-2</v>
      </c>
      <c r="X788">
        <v>363636</v>
      </c>
      <c r="Y788">
        <v>0</v>
      </c>
      <c r="Z788">
        <v>5.6085882317547443E-2</v>
      </c>
      <c r="AA788">
        <v>0</v>
      </c>
      <c r="AB788">
        <v>1623</v>
      </c>
      <c r="AC788">
        <v>18000</v>
      </c>
      <c r="AD788">
        <v>980.78720877621868</v>
      </c>
      <c r="AE788">
        <v>980.78720877621868</v>
      </c>
      <c r="AF788">
        <v>1.1733448183587334</v>
      </c>
      <c r="AG788">
        <v>76.24925157617443</v>
      </c>
      <c r="AI788">
        <v>6.7615238548575318</v>
      </c>
      <c r="AJ788">
        <v>863.95773938377863</v>
      </c>
      <c r="AM788">
        <v>0.47435648853237</v>
      </c>
    </row>
    <row r="789" spans="1:39" x14ac:dyDescent="0.35">
      <c r="A789">
        <v>0.39349999999995666</v>
      </c>
      <c r="B789">
        <v>0.60650000000004334</v>
      </c>
      <c r="C789">
        <v>-4.9999999999994493E-4</v>
      </c>
      <c r="D789">
        <v>0.6</v>
      </c>
      <c r="E789">
        <v>0.2</v>
      </c>
      <c r="F789">
        <v>0.18</v>
      </c>
      <c r="G789">
        <v>0.02</v>
      </c>
      <c r="H789">
        <v>1</v>
      </c>
      <c r="I789">
        <v>0.6</v>
      </c>
      <c r="J789">
        <v>0.2</v>
      </c>
      <c r="K789">
        <v>0.18</v>
      </c>
      <c r="L789">
        <v>0.02</v>
      </c>
      <c r="M789">
        <v>0</v>
      </c>
      <c r="N789">
        <v>1</v>
      </c>
      <c r="O789">
        <v>4.8000000000000001E-2</v>
      </c>
      <c r="P789">
        <v>3.4000000000000002E-2</v>
      </c>
      <c r="Q789">
        <v>4.2999999999999997E-2</v>
      </c>
      <c r="R789">
        <v>0.223</v>
      </c>
      <c r="S789">
        <v>800</v>
      </c>
      <c r="T789">
        <v>4.7799999999999995E-2</v>
      </c>
      <c r="X789">
        <v>363636</v>
      </c>
      <c r="Y789">
        <v>0</v>
      </c>
      <c r="Z789">
        <v>5.5180427765048536E-2</v>
      </c>
      <c r="AA789">
        <v>0</v>
      </c>
      <c r="AB789">
        <v>1623</v>
      </c>
      <c r="AC789">
        <v>18000</v>
      </c>
      <c r="AD789">
        <v>980.78720877621868</v>
      </c>
      <c r="AE789">
        <v>980.78720877621868</v>
      </c>
      <c r="AF789">
        <v>1.1544022544989234</v>
      </c>
      <c r="AG789">
        <v>76.15383245378348</v>
      </c>
      <c r="AI789">
        <v>6.7615440602589816</v>
      </c>
      <c r="AJ789">
        <v>863.97519617309865</v>
      </c>
      <c r="AM789">
        <v>0.47388646668971984</v>
      </c>
    </row>
    <row r="790" spans="1:39" x14ac:dyDescent="0.35">
      <c r="A790">
        <v>0.39399999999995661</v>
      </c>
      <c r="B790">
        <v>0.60600000000004339</v>
      </c>
      <c r="C790">
        <v>-4.9999999999994493E-4</v>
      </c>
      <c r="D790">
        <v>0.6</v>
      </c>
      <c r="E790">
        <v>0.2</v>
      </c>
      <c r="F790">
        <v>0.18</v>
      </c>
      <c r="G790">
        <v>0.02</v>
      </c>
      <c r="H790">
        <v>1</v>
      </c>
      <c r="I790">
        <v>0.6</v>
      </c>
      <c r="J790">
        <v>0.2</v>
      </c>
      <c r="K790">
        <v>0.18</v>
      </c>
      <c r="L790">
        <v>0.02</v>
      </c>
      <c r="M790">
        <v>0</v>
      </c>
      <c r="N790">
        <v>1</v>
      </c>
      <c r="O790">
        <v>4.8000000000000001E-2</v>
      </c>
      <c r="P790">
        <v>3.4000000000000002E-2</v>
      </c>
      <c r="Q790">
        <v>4.2999999999999997E-2</v>
      </c>
      <c r="R790">
        <v>0.223</v>
      </c>
      <c r="S790">
        <v>800</v>
      </c>
      <c r="T790">
        <v>4.7799999999999995E-2</v>
      </c>
      <c r="X790">
        <v>363636</v>
      </c>
      <c r="Y790">
        <v>0</v>
      </c>
      <c r="Z790">
        <v>5.428886839453885E-2</v>
      </c>
      <c r="AA790">
        <v>0</v>
      </c>
      <c r="AB790">
        <v>1623</v>
      </c>
      <c r="AC790">
        <v>18000</v>
      </c>
      <c r="AD790">
        <v>980.78720877621868</v>
      </c>
      <c r="AE790">
        <v>980.78720877621868</v>
      </c>
      <c r="AF790">
        <v>1.1357503848229884</v>
      </c>
      <c r="AG790">
        <v>76.058631842020844</v>
      </c>
      <c r="AI790">
        <v>6.7615639555866363</v>
      </c>
      <c r="AJ790">
        <v>863.99238541370426</v>
      </c>
      <c r="AM790">
        <v>0.47341737537865436</v>
      </c>
    </row>
    <row r="791" spans="1:39" x14ac:dyDescent="0.35">
      <c r="A791">
        <v>0.39449999999995655</v>
      </c>
      <c r="B791">
        <v>0.60550000000004345</v>
      </c>
      <c r="C791">
        <v>-4.9999999999994493E-4</v>
      </c>
      <c r="D791">
        <v>0.6</v>
      </c>
      <c r="E791">
        <v>0.2</v>
      </c>
      <c r="F791">
        <v>0.18</v>
      </c>
      <c r="G791">
        <v>0.02</v>
      </c>
      <c r="H791">
        <v>1</v>
      </c>
      <c r="I791">
        <v>0.6</v>
      </c>
      <c r="J791">
        <v>0.2</v>
      </c>
      <c r="K791">
        <v>0.18</v>
      </c>
      <c r="L791">
        <v>0.02</v>
      </c>
      <c r="M791">
        <v>0</v>
      </c>
      <c r="N791">
        <v>1</v>
      </c>
      <c r="O791">
        <v>4.8000000000000001E-2</v>
      </c>
      <c r="P791">
        <v>3.4000000000000002E-2</v>
      </c>
      <c r="Q791">
        <v>4.2999999999999997E-2</v>
      </c>
      <c r="R791">
        <v>0.223</v>
      </c>
      <c r="S791">
        <v>800</v>
      </c>
      <c r="T791">
        <v>4.7799999999999995E-2</v>
      </c>
      <c r="X791">
        <v>363636</v>
      </c>
      <c r="Y791">
        <v>0</v>
      </c>
      <c r="Z791">
        <v>5.3411002075574511E-2</v>
      </c>
      <c r="AA791">
        <v>0</v>
      </c>
      <c r="AB791">
        <v>1623</v>
      </c>
      <c r="AC791">
        <v>18000</v>
      </c>
      <c r="AD791">
        <v>980.78720877621868</v>
      </c>
      <c r="AE791">
        <v>980.78720877621868</v>
      </c>
      <c r="AF791">
        <v>1.1173849806605547</v>
      </c>
      <c r="AG791">
        <v>75.963649273121774</v>
      </c>
      <c r="AI791">
        <v>6.7615835453510762</v>
      </c>
      <c r="AJ791">
        <v>864.00931098679587</v>
      </c>
      <c r="AM791">
        <v>0.47294921183855904</v>
      </c>
    </row>
    <row r="792" spans="1:39" x14ac:dyDescent="0.35">
      <c r="A792">
        <v>0.3949999999999565</v>
      </c>
      <c r="B792">
        <v>0.6050000000000435</v>
      </c>
      <c r="C792">
        <v>-4.9999999999994493E-4</v>
      </c>
      <c r="D792">
        <v>0.6</v>
      </c>
      <c r="E792">
        <v>0.2</v>
      </c>
      <c r="F792">
        <v>0.18</v>
      </c>
      <c r="G792">
        <v>0.02</v>
      </c>
      <c r="H792">
        <v>1</v>
      </c>
      <c r="I792">
        <v>0.6</v>
      </c>
      <c r="J792">
        <v>0.2</v>
      </c>
      <c r="K792">
        <v>0.18</v>
      </c>
      <c r="L792">
        <v>0.02</v>
      </c>
      <c r="M792">
        <v>0</v>
      </c>
      <c r="N792">
        <v>1</v>
      </c>
      <c r="O792">
        <v>4.8000000000000001E-2</v>
      </c>
      <c r="P792">
        <v>3.4000000000000002E-2</v>
      </c>
      <c r="Q792">
        <v>4.2999999999999997E-2</v>
      </c>
      <c r="R792">
        <v>0.223</v>
      </c>
      <c r="S792">
        <v>800</v>
      </c>
      <c r="T792">
        <v>4.7799999999999995E-2</v>
      </c>
      <c r="X792">
        <v>363636</v>
      </c>
      <c r="Y792">
        <v>0</v>
      </c>
      <c r="Z792">
        <v>5.2546629456240862E-2</v>
      </c>
      <c r="AA792">
        <v>0</v>
      </c>
      <c r="AB792">
        <v>1623</v>
      </c>
      <c r="AC792">
        <v>18000</v>
      </c>
      <c r="AD792">
        <v>980.78720877621868</v>
      </c>
      <c r="AE792">
        <v>980.78720877621868</v>
      </c>
      <c r="AF792">
        <v>1.0993018714694742</v>
      </c>
      <c r="AG792">
        <v>75.868884276410824</v>
      </c>
      <c r="AI792">
        <v>6.7616028340008798</v>
      </c>
      <c r="AJ792">
        <v>864.02597672055174</v>
      </c>
      <c r="AM792">
        <v>0.47248197331972841</v>
      </c>
    </row>
    <row r="793" spans="1:39" x14ac:dyDescent="0.35">
      <c r="A793">
        <v>0.39549999999995644</v>
      </c>
      <c r="B793">
        <v>0.60450000000004356</v>
      </c>
      <c r="C793">
        <v>-4.9999999999994493E-4</v>
      </c>
      <c r="D793">
        <v>0.6</v>
      </c>
      <c r="E793">
        <v>0.2</v>
      </c>
      <c r="F793">
        <v>0.18</v>
      </c>
      <c r="G793">
        <v>0.02</v>
      </c>
      <c r="H793">
        <v>1</v>
      </c>
      <c r="I793">
        <v>0.6</v>
      </c>
      <c r="J793">
        <v>0.2</v>
      </c>
      <c r="K793">
        <v>0.18</v>
      </c>
      <c r="L793">
        <v>0.02</v>
      </c>
      <c r="M793">
        <v>0</v>
      </c>
      <c r="N793">
        <v>1</v>
      </c>
      <c r="O793">
        <v>4.8000000000000001E-2</v>
      </c>
      <c r="P793">
        <v>3.4000000000000002E-2</v>
      </c>
      <c r="Q793">
        <v>4.2999999999999997E-2</v>
      </c>
      <c r="R793">
        <v>0.223</v>
      </c>
      <c r="S793">
        <v>800</v>
      </c>
      <c r="T793">
        <v>4.7799999999999995E-2</v>
      </c>
      <c r="X793">
        <v>363636</v>
      </c>
      <c r="Y793">
        <v>0</v>
      </c>
      <c r="Z793">
        <v>5.1695553927186298E-2</v>
      </c>
      <c r="AA793">
        <v>0</v>
      </c>
      <c r="AB793">
        <v>1623</v>
      </c>
      <c r="AC793">
        <v>18000</v>
      </c>
      <c r="AD793">
        <v>980.78720877621868</v>
      </c>
      <c r="AE793">
        <v>980.78720877621868</v>
      </c>
      <c r="AF793">
        <v>1.0814969440833955</v>
      </c>
      <c r="AG793">
        <v>75.774336378392704</v>
      </c>
      <c r="AI793">
        <v>6.7616218259234255</v>
      </c>
      <c r="AJ793">
        <v>864.04238639080427</v>
      </c>
      <c r="AM793">
        <v>0.47201565708331239</v>
      </c>
    </row>
    <row r="794" spans="1:39" x14ac:dyDescent="0.35">
      <c r="A794">
        <v>0.39599999999995639</v>
      </c>
      <c r="B794">
        <v>0.60400000000004361</v>
      </c>
      <c r="C794">
        <v>-4.9999999999994493E-4</v>
      </c>
      <c r="D794">
        <v>0.6</v>
      </c>
      <c r="E794">
        <v>0.2</v>
      </c>
      <c r="F794">
        <v>0.18</v>
      </c>
      <c r="G794">
        <v>0.02</v>
      </c>
      <c r="H794">
        <v>1</v>
      </c>
      <c r="I794">
        <v>0.6</v>
      </c>
      <c r="J794">
        <v>0.2</v>
      </c>
      <c r="K794">
        <v>0.18</v>
      </c>
      <c r="L794">
        <v>0.02</v>
      </c>
      <c r="M794">
        <v>0</v>
      </c>
      <c r="N794">
        <v>1</v>
      </c>
      <c r="O794">
        <v>4.8000000000000001E-2</v>
      </c>
      <c r="P794">
        <v>3.4000000000000002E-2</v>
      </c>
      <c r="Q794">
        <v>4.2999999999999997E-2</v>
      </c>
      <c r="R794">
        <v>0.223</v>
      </c>
      <c r="S794">
        <v>800</v>
      </c>
      <c r="T794">
        <v>4.7799999999999995E-2</v>
      </c>
      <c r="X794">
        <v>363636</v>
      </c>
      <c r="Y794">
        <v>0</v>
      </c>
      <c r="Z794">
        <v>5.085758158609268E-2</v>
      </c>
      <c r="AA794">
        <v>0</v>
      </c>
      <c r="AB794">
        <v>1623</v>
      </c>
      <c r="AC794">
        <v>18000</v>
      </c>
      <c r="AD794">
        <v>980.78720877621868</v>
      </c>
      <c r="AE794">
        <v>980.78720877621868</v>
      </c>
      <c r="AF794">
        <v>1.0639661419684663</v>
      </c>
      <c r="AG794">
        <v>75.680005102841662</v>
      </c>
      <c r="AI794">
        <v>6.7616405254456815</v>
      </c>
      <c r="AJ794">
        <v>864.05854372170541</v>
      </c>
      <c r="AM794">
        <v>0.47155026040126269</v>
      </c>
    </row>
    <row r="795" spans="1:39" x14ac:dyDescent="0.35">
      <c r="A795">
        <v>0.39649999999995633</v>
      </c>
      <c r="B795">
        <v>0.60350000000004367</v>
      </c>
      <c r="C795">
        <v>-4.9999999999994493E-4</v>
      </c>
      <c r="D795">
        <v>0.6</v>
      </c>
      <c r="E795">
        <v>0.2</v>
      </c>
      <c r="F795">
        <v>0.18</v>
      </c>
      <c r="G795">
        <v>0.02</v>
      </c>
      <c r="H795">
        <v>1</v>
      </c>
      <c r="I795">
        <v>0.6</v>
      </c>
      <c r="J795">
        <v>0.2</v>
      </c>
      <c r="K795">
        <v>0.18</v>
      </c>
      <c r="L795">
        <v>0.02</v>
      </c>
      <c r="M795">
        <v>0</v>
      </c>
      <c r="N795">
        <v>1</v>
      </c>
      <c r="O795">
        <v>4.8000000000000001E-2</v>
      </c>
      <c r="P795">
        <v>3.4000000000000002E-2</v>
      </c>
      <c r="Q795">
        <v>4.2999999999999997E-2</v>
      </c>
      <c r="R795">
        <v>0.223</v>
      </c>
      <c r="S795">
        <v>800</v>
      </c>
      <c r="T795">
        <v>4.7799999999999995E-2</v>
      </c>
      <c r="X795">
        <v>363636</v>
      </c>
      <c r="Y795">
        <v>0</v>
      </c>
      <c r="Z795">
        <v>5.0032521202577521E-2</v>
      </c>
      <c r="AA795">
        <v>0</v>
      </c>
      <c r="AB795">
        <v>1623</v>
      </c>
      <c r="AC795">
        <v>18000</v>
      </c>
      <c r="AD795">
        <v>980.78720877621868</v>
      </c>
      <c r="AE795">
        <v>980.78720877621868</v>
      </c>
      <c r="AF795">
        <v>1.0467054644890696</v>
      </c>
      <c r="AG795">
        <v>75.585889970889141</v>
      </c>
      <c r="AI795">
        <v>6.7616589368349924</v>
      </c>
      <c r="AJ795">
        <v>864.07445238639104</v>
      </c>
      <c r="AM795">
        <v>0.47108578055627953</v>
      </c>
    </row>
    <row r="796" spans="1:39" x14ac:dyDescent="0.35">
      <c r="A796">
        <v>0.39699999999995628</v>
      </c>
      <c r="B796">
        <v>0.60300000000004372</v>
      </c>
      <c r="C796">
        <v>-4.9999999999994493E-4</v>
      </c>
      <c r="D796">
        <v>0.6</v>
      </c>
      <c r="E796">
        <v>0.2</v>
      </c>
      <c r="F796">
        <v>0.18</v>
      </c>
      <c r="G796">
        <v>0.02</v>
      </c>
      <c r="H796">
        <v>1</v>
      </c>
      <c r="I796">
        <v>0.6</v>
      </c>
      <c r="J796">
        <v>0.2</v>
      </c>
      <c r="K796">
        <v>0.18</v>
      </c>
      <c r="L796">
        <v>0.02</v>
      </c>
      <c r="M796">
        <v>0</v>
      </c>
      <c r="N796">
        <v>1</v>
      </c>
      <c r="O796">
        <v>4.8000000000000001E-2</v>
      </c>
      <c r="P796">
        <v>3.4000000000000002E-2</v>
      </c>
      <c r="Q796">
        <v>4.2999999999999997E-2</v>
      </c>
      <c r="R796">
        <v>0.223</v>
      </c>
      <c r="S796">
        <v>800</v>
      </c>
      <c r="T796">
        <v>4.7799999999999995E-2</v>
      </c>
      <c r="X796">
        <v>363636</v>
      </c>
      <c r="Y796">
        <v>0</v>
      </c>
      <c r="Z796">
        <v>4.9220184183523016E-2</v>
      </c>
      <c r="AA796">
        <v>0</v>
      </c>
      <c r="AB796">
        <v>1623</v>
      </c>
      <c r="AC796">
        <v>18000</v>
      </c>
      <c r="AD796">
        <v>980.78720877621868</v>
      </c>
      <c r="AE796">
        <v>980.78720877621868</v>
      </c>
      <c r="AF796">
        <v>1.0297109661824899</v>
      </c>
      <c r="AG796">
        <v>75.49199050110991</v>
      </c>
      <c r="AI796">
        <v>6.7616770642998532</v>
      </c>
      <c r="AJ796">
        <v>864.09011600763426</v>
      </c>
      <c r="AM796">
        <v>0.47062221484175881</v>
      </c>
    </row>
    <row r="797" spans="1:39" x14ac:dyDescent="0.35">
      <c r="A797">
        <v>0.39749999999995622</v>
      </c>
      <c r="B797">
        <v>0.60250000000004378</v>
      </c>
      <c r="C797">
        <v>-4.9999999999994493E-4</v>
      </c>
      <c r="D797">
        <v>0.6</v>
      </c>
      <c r="E797">
        <v>0.2</v>
      </c>
      <c r="F797">
        <v>0.18</v>
      </c>
      <c r="G797">
        <v>0.02</v>
      </c>
      <c r="H797">
        <v>1</v>
      </c>
      <c r="I797">
        <v>0.6</v>
      </c>
      <c r="J797">
        <v>0.2</v>
      </c>
      <c r="K797">
        <v>0.18</v>
      </c>
      <c r="L797">
        <v>0.02</v>
      </c>
      <c r="M797">
        <v>0</v>
      </c>
      <c r="N797">
        <v>1</v>
      </c>
      <c r="O797">
        <v>4.8000000000000001E-2</v>
      </c>
      <c r="P797">
        <v>3.4000000000000002E-2</v>
      </c>
      <c r="Q797">
        <v>4.2999999999999997E-2</v>
      </c>
      <c r="R797">
        <v>0.223</v>
      </c>
      <c r="S797">
        <v>800</v>
      </c>
      <c r="T797">
        <v>4.7799999999999995E-2</v>
      </c>
      <c r="X797">
        <v>363636</v>
      </c>
      <c r="Y797">
        <v>0</v>
      </c>
      <c r="Z797">
        <v>4.8420384538826994E-2</v>
      </c>
      <c r="AA797">
        <v>0</v>
      </c>
      <c r="AB797">
        <v>1623</v>
      </c>
      <c r="AC797">
        <v>18000</v>
      </c>
      <c r="AD797">
        <v>980.78720877621868</v>
      </c>
      <c r="AE797">
        <v>980.78720877621868</v>
      </c>
      <c r="AF797">
        <v>1.0129787560424057</v>
      </c>
      <c r="AG797">
        <v>75.398306209606673</v>
      </c>
      <c r="AI797">
        <v>6.7616949119906691</v>
      </c>
      <c r="AJ797">
        <v>864.1055381584863</v>
      </c>
      <c r="AM797">
        <v>0.47015956056173963</v>
      </c>
    </row>
    <row r="798" spans="1:39" x14ac:dyDescent="0.35">
      <c r="A798">
        <v>0.39799999999995617</v>
      </c>
      <c r="B798">
        <v>0.60200000000004383</v>
      </c>
      <c r="C798">
        <v>-4.9999999999994493E-4</v>
      </c>
      <c r="D798">
        <v>0.6</v>
      </c>
      <c r="E798">
        <v>0.2</v>
      </c>
      <c r="F798">
        <v>0.18</v>
      </c>
      <c r="G798">
        <v>0.02</v>
      </c>
      <c r="H798">
        <v>1</v>
      </c>
      <c r="I798">
        <v>0.6</v>
      </c>
      <c r="J798">
        <v>0.2</v>
      </c>
      <c r="K798">
        <v>0.18</v>
      </c>
      <c r="L798">
        <v>0.02</v>
      </c>
      <c r="M798">
        <v>0</v>
      </c>
      <c r="N798">
        <v>1</v>
      </c>
      <c r="O798">
        <v>4.8000000000000001E-2</v>
      </c>
      <c r="P798">
        <v>3.4000000000000002E-2</v>
      </c>
      <c r="Q798">
        <v>4.2999999999999997E-2</v>
      </c>
      <c r="R798">
        <v>0.223</v>
      </c>
      <c r="S798">
        <v>800</v>
      </c>
      <c r="T798">
        <v>4.7799999999999995E-2</v>
      </c>
      <c r="X798">
        <v>363636</v>
      </c>
      <c r="Y798">
        <v>0</v>
      </c>
      <c r="Z798">
        <v>4.7632938847571089E-2</v>
      </c>
      <c r="AA798">
        <v>0</v>
      </c>
      <c r="AB798">
        <v>1623</v>
      </c>
      <c r="AC798">
        <v>18000</v>
      </c>
      <c r="AD798">
        <v>980.78720877621868</v>
      </c>
      <c r="AE798">
        <v>980.78720877621868</v>
      </c>
      <c r="AF798">
        <v>0.99650499681111071</v>
      </c>
      <c r="AG798">
        <v>75.304836610093105</v>
      </c>
      <c r="AI798">
        <v>6.7617124840005154</v>
      </c>
      <c r="AJ798">
        <v>864.1207223629192</v>
      </c>
      <c r="AM798">
        <v>0.46969781503085184</v>
      </c>
    </row>
    <row r="799" spans="1:39" x14ac:dyDescent="0.35">
      <c r="A799">
        <v>0.39849999999995611</v>
      </c>
      <c r="B799">
        <v>0.60150000000004389</v>
      </c>
      <c r="C799">
        <v>-4.9999999999994493E-4</v>
      </c>
      <c r="D799">
        <v>0.6</v>
      </c>
      <c r="E799">
        <v>0.2</v>
      </c>
      <c r="F799">
        <v>0.18</v>
      </c>
      <c r="G799">
        <v>0.02</v>
      </c>
      <c r="H799">
        <v>1</v>
      </c>
      <c r="I799">
        <v>0.6</v>
      </c>
      <c r="J799">
        <v>0.2</v>
      </c>
      <c r="K799">
        <v>0.18</v>
      </c>
      <c r="L799">
        <v>0.02</v>
      </c>
      <c r="M799">
        <v>0</v>
      </c>
      <c r="N799">
        <v>1</v>
      </c>
      <c r="O799">
        <v>4.8000000000000001E-2</v>
      </c>
      <c r="P799">
        <v>3.4000000000000002E-2</v>
      </c>
      <c r="Q799">
        <v>4.2999999999999997E-2</v>
      </c>
      <c r="R799">
        <v>0.223</v>
      </c>
      <c r="S799">
        <v>800</v>
      </c>
      <c r="T799">
        <v>4.7799999999999995E-2</v>
      </c>
      <c r="X799">
        <v>363636</v>
      </c>
      <c r="Y799">
        <v>0</v>
      </c>
      <c r="Z799">
        <v>4.685766622460133E-2</v>
      </c>
      <c r="AA799">
        <v>0</v>
      </c>
      <c r="AB799">
        <v>1623</v>
      </c>
      <c r="AC799">
        <v>18000</v>
      </c>
      <c r="AD799">
        <v>980.78720877621868</v>
      </c>
      <c r="AE799">
        <v>980.78720877621868</v>
      </c>
      <c r="AF799">
        <v>0.98028590428036266</v>
      </c>
      <c r="AG799">
        <v>75.211581213975393</v>
      </c>
      <c r="AI799">
        <v>6.7617297843658815</v>
      </c>
      <c r="AJ799">
        <v>864.13567209645396</v>
      </c>
      <c r="AM799">
        <v>0.4692369755742643</v>
      </c>
    </row>
    <row r="800" spans="1:39" x14ac:dyDescent="0.35">
      <c r="A800">
        <v>0.39899999999995606</v>
      </c>
      <c r="B800">
        <v>0.60100000000004394</v>
      </c>
      <c r="C800">
        <v>-4.9999999999994493E-4</v>
      </c>
      <c r="D800">
        <v>0.6</v>
      </c>
      <c r="E800">
        <v>0.2</v>
      </c>
      <c r="F800">
        <v>0.18</v>
      </c>
      <c r="G800">
        <v>0.02</v>
      </c>
      <c r="H800">
        <v>1</v>
      </c>
      <c r="I800">
        <v>0.6</v>
      </c>
      <c r="J800">
        <v>0.2</v>
      </c>
      <c r="K800">
        <v>0.18</v>
      </c>
      <c r="L800">
        <v>0.02</v>
      </c>
      <c r="M800">
        <v>0</v>
      </c>
      <c r="N800">
        <v>1</v>
      </c>
      <c r="O800">
        <v>4.8000000000000001E-2</v>
      </c>
      <c r="P800">
        <v>3.4000000000000002E-2</v>
      </c>
      <c r="Q800">
        <v>4.2999999999999997E-2</v>
      </c>
      <c r="R800">
        <v>0.223</v>
      </c>
      <c r="S800">
        <v>800</v>
      </c>
      <c r="T800">
        <v>4.7799999999999995E-2</v>
      </c>
      <c r="X800">
        <v>363636</v>
      </c>
      <c r="Y800">
        <v>0</v>
      </c>
      <c r="Z800">
        <v>4.6094388287516476E-2</v>
      </c>
      <c r="AA800">
        <v>0</v>
      </c>
      <c r="AB800">
        <v>1623</v>
      </c>
      <c r="AC800">
        <v>18000</v>
      </c>
      <c r="AD800">
        <v>980.78720877621868</v>
      </c>
      <c r="AE800">
        <v>980.78720877621868</v>
      </c>
      <c r="AF800">
        <v>0.96431774660076319</v>
      </c>
      <c r="AG800">
        <v>75.118539530432315</v>
      </c>
      <c r="AI800">
        <v>6.7617468170674071</v>
      </c>
      <c r="AJ800">
        <v>864.15039078678365</v>
      </c>
      <c r="AM800">
        <v>0.46877703952763305</v>
      </c>
    </row>
    <row r="801" spans="1:39" x14ac:dyDescent="0.35">
      <c r="A801">
        <v>0.399499999999956</v>
      </c>
      <c r="B801">
        <v>0.600500000000044</v>
      </c>
      <c r="C801">
        <v>-4.9999999999994493E-4</v>
      </c>
      <c r="D801">
        <v>0.6</v>
      </c>
      <c r="E801">
        <v>0.2</v>
      </c>
      <c r="F801">
        <v>0.18</v>
      </c>
      <c r="G801">
        <v>0.02</v>
      </c>
      <c r="H801">
        <v>1</v>
      </c>
      <c r="I801">
        <v>0.6</v>
      </c>
      <c r="J801">
        <v>0.2</v>
      </c>
      <c r="K801">
        <v>0.18</v>
      </c>
      <c r="L801">
        <v>0.02</v>
      </c>
      <c r="M801">
        <v>0</v>
      </c>
      <c r="N801">
        <v>1</v>
      </c>
      <c r="O801">
        <v>4.8000000000000001E-2</v>
      </c>
      <c r="P801">
        <v>3.4000000000000002E-2</v>
      </c>
      <c r="Q801">
        <v>4.2999999999999997E-2</v>
      </c>
      <c r="R801">
        <v>0.223</v>
      </c>
      <c r="S801">
        <v>800</v>
      </c>
      <c r="T801">
        <v>4.7799999999999995E-2</v>
      </c>
      <c r="X801">
        <v>363636</v>
      </c>
      <c r="Y801">
        <v>0</v>
      </c>
      <c r="Z801">
        <v>4.5342929124059454E-2</v>
      </c>
      <c r="AA801">
        <v>0</v>
      </c>
      <c r="AB801">
        <v>1623</v>
      </c>
      <c r="AC801">
        <v>18000</v>
      </c>
      <c r="AD801">
        <v>980.78720877621868</v>
      </c>
      <c r="AE801">
        <v>980.78720877621868</v>
      </c>
      <c r="AF801">
        <v>0.94859684359957019</v>
      </c>
      <c r="AG801">
        <v>75.025711066493855</v>
      </c>
      <c r="AI801">
        <v>6.7617635860306082</v>
      </c>
      <c r="AJ801">
        <v>864.16488181438638</v>
      </c>
      <c r="AM801">
        <v>0.46831800423705</v>
      </c>
    </row>
    <row r="802" spans="1:39" x14ac:dyDescent="0.35">
      <c r="A802">
        <v>0.39999999999995595</v>
      </c>
      <c r="B802">
        <v>0.60000000000004405</v>
      </c>
      <c r="C802">
        <v>-4.9999999999994493E-4</v>
      </c>
      <c r="D802">
        <v>0.6</v>
      </c>
      <c r="E802">
        <v>0.2</v>
      </c>
      <c r="F802">
        <v>0.18</v>
      </c>
      <c r="G802">
        <v>0.02</v>
      </c>
      <c r="H802">
        <v>1</v>
      </c>
      <c r="I802">
        <v>0.6</v>
      </c>
      <c r="J802">
        <v>0.2</v>
      </c>
      <c r="K802">
        <v>0.18</v>
      </c>
      <c r="L802">
        <v>0.02</v>
      </c>
      <c r="M802">
        <v>0</v>
      </c>
      <c r="N802">
        <v>1</v>
      </c>
      <c r="O802">
        <v>4.8000000000000001E-2</v>
      </c>
      <c r="P802">
        <v>3.4000000000000002E-2</v>
      </c>
      <c r="Q802">
        <v>4.2999999999999997E-2</v>
      </c>
      <c r="R802">
        <v>0.223</v>
      </c>
      <c r="S802">
        <v>800</v>
      </c>
      <c r="T802">
        <v>4.7799999999999995E-2</v>
      </c>
      <c r="X802">
        <v>363636</v>
      </c>
      <c r="Y802">
        <v>0</v>
      </c>
      <c r="Z802">
        <v>4.4603115259907268E-2</v>
      </c>
      <c r="AA802">
        <v>0</v>
      </c>
      <c r="AB802">
        <v>1623</v>
      </c>
      <c r="AC802">
        <v>18000</v>
      </c>
      <c r="AD802">
        <v>980.78720877621868</v>
      </c>
      <c r="AE802">
        <v>980.78720877621868</v>
      </c>
      <c r="AF802">
        <v>0.93311956610684677</v>
      </c>
      <c r="AG802">
        <v>74.93309532711838</v>
      </c>
      <c r="AI802">
        <v>6.7617800951265998</v>
      </c>
      <c r="AJ802">
        <v>864.17914851313765</v>
      </c>
      <c r="AM802">
        <v>0.46785986705899202</v>
      </c>
    </row>
    <row r="803" spans="1:39" x14ac:dyDescent="0.35">
      <c r="A803">
        <v>0.40049999999995589</v>
      </c>
      <c r="B803">
        <v>0.59950000000004411</v>
      </c>
      <c r="C803">
        <v>-4.9999999999994493E-4</v>
      </c>
      <c r="D803">
        <v>0.6</v>
      </c>
      <c r="E803">
        <v>0.2</v>
      </c>
      <c r="F803">
        <v>0.18</v>
      </c>
      <c r="G803">
        <v>0.02</v>
      </c>
      <c r="H803">
        <v>1</v>
      </c>
      <c r="I803">
        <v>0.6</v>
      </c>
      <c r="J803">
        <v>0.2</v>
      </c>
      <c r="K803">
        <v>0.18</v>
      </c>
      <c r="L803">
        <v>0.02</v>
      </c>
      <c r="M803">
        <v>0</v>
      </c>
      <c r="N803">
        <v>1</v>
      </c>
      <c r="O803">
        <v>4.8000000000000001E-2</v>
      </c>
      <c r="P803">
        <v>3.4000000000000002E-2</v>
      </c>
      <c r="Q803">
        <v>4.2999999999999997E-2</v>
      </c>
      <c r="R803">
        <v>0.223</v>
      </c>
      <c r="S803">
        <v>800</v>
      </c>
      <c r="T803">
        <v>4.7799999999999995E-2</v>
      </c>
      <c r="X803">
        <v>363636</v>
      </c>
      <c r="Y803">
        <v>0</v>
      </c>
      <c r="Z803">
        <v>4.3874775626854906E-2</v>
      </c>
      <c r="AA803">
        <v>0</v>
      </c>
      <c r="AB803">
        <v>1623</v>
      </c>
      <c r="AC803">
        <v>18000</v>
      </c>
      <c r="AD803">
        <v>980.78720877621868</v>
      </c>
      <c r="AE803">
        <v>980.78720877621868</v>
      </c>
      <c r="AF803">
        <v>0.91788233528985164</v>
      </c>
      <c r="AG803">
        <v>74.8406918152684</v>
      </c>
      <c r="AI803">
        <v>6.7617963481728047</v>
      </c>
      <c r="AJ803">
        <v>864.19319417090981</v>
      </c>
      <c r="AM803">
        <v>0.46740262536027005</v>
      </c>
    </row>
    <row r="804" spans="1:39" x14ac:dyDescent="0.35">
      <c r="A804">
        <v>0.40099999999995584</v>
      </c>
      <c r="B804">
        <v>0.59900000000004416</v>
      </c>
      <c r="C804">
        <v>-4.9999999999994493E-4</v>
      </c>
      <c r="D804">
        <v>0.6</v>
      </c>
      <c r="E804">
        <v>0.2</v>
      </c>
      <c r="F804">
        <v>0.18</v>
      </c>
      <c r="G804">
        <v>0.02</v>
      </c>
      <c r="H804">
        <v>1</v>
      </c>
      <c r="I804">
        <v>0.6</v>
      </c>
      <c r="J804">
        <v>0.2</v>
      </c>
      <c r="K804">
        <v>0.18</v>
      </c>
      <c r="L804">
        <v>0.02</v>
      </c>
      <c r="M804">
        <v>0</v>
      </c>
      <c r="N804">
        <v>1</v>
      </c>
      <c r="O804">
        <v>4.8000000000000001E-2</v>
      </c>
      <c r="P804">
        <v>3.4000000000000002E-2</v>
      </c>
      <c r="Q804">
        <v>4.2999999999999997E-2</v>
      </c>
      <c r="R804">
        <v>0.223</v>
      </c>
      <c r="S804">
        <v>800</v>
      </c>
      <c r="T804">
        <v>4.7799999999999995E-2</v>
      </c>
      <c r="X804">
        <v>363636</v>
      </c>
      <c r="Y804">
        <v>0</v>
      </c>
      <c r="Z804">
        <v>4.3157741531388662E-2</v>
      </c>
      <c r="AA804">
        <v>0</v>
      </c>
      <c r="AB804">
        <v>1623</v>
      </c>
      <c r="AC804">
        <v>18000</v>
      </c>
      <c r="AD804">
        <v>980.78720877621868</v>
      </c>
      <c r="AE804">
        <v>980.78720877621868</v>
      </c>
      <c r="AF804">
        <v>0.90288162199557875</v>
      </c>
      <c r="AG804">
        <v>74.748500031985017</v>
      </c>
      <c r="AI804">
        <v>6.7618123489336526</v>
      </c>
      <c r="AJ804">
        <v>864.2070220301639</v>
      </c>
      <c r="AM804">
        <v>0.4669462765179786</v>
      </c>
    </row>
    <row r="805" spans="1:39" x14ac:dyDescent="0.35">
      <c r="A805">
        <v>0.40149999999995578</v>
      </c>
      <c r="B805">
        <v>0.59850000000004422</v>
      </c>
      <c r="C805">
        <v>-4.9999999999994493E-4</v>
      </c>
      <c r="D805">
        <v>0.6</v>
      </c>
      <c r="E805">
        <v>0.2</v>
      </c>
      <c r="F805">
        <v>0.18</v>
      </c>
      <c r="G805">
        <v>0.02</v>
      </c>
      <c r="H805">
        <v>1</v>
      </c>
      <c r="I805">
        <v>0.6</v>
      </c>
      <c r="J805">
        <v>0.2</v>
      </c>
      <c r="K805">
        <v>0.18</v>
      </c>
      <c r="L805">
        <v>0.02</v>
      </c>
      <c r="M805">
        <v>0</v>
      </c>
      <c r="N805">
        <v>1</v>
      </c>
      <c r="O805">
        <v>4.8000000000000001E-2</v>
      </c>
      <c r="P805">
        <v>3.4000000000000002E-2</v>
      </c>
      <c r="Q805">
        <v>4.2999999999999997E-2</v>
      </c>
      <c r="R805">
        <v>0.223</v>
      </c>
      <c r="S805">
        <v>800</v>
      </c>
      <c r="T805">
        <v>4.7799999999999995E-2</v>
      </c>
      <c r="X805">
        <v>363636</v>
      </c>
      <c r="Y805">
        <v>0</v>
      </c>
      <c r="Z805">
        <v>4.2451846623644464E-2</v>
      </c>
      <c r="AA805">
        <v>0</v>
      </c>
      <c r="AB805">
        <v>1623</v>
      </c>
      <c r="AC805">
        <v>18000</v>
      </c>
      <c r="AD805">
        <v>980.78720877621868</v>
      </c>
      <c r="AE805">
        <v>980.78720877621868</v>
      </c>
      <c r="AF805">
        <v>0.88811394610134864</v>
      </c>
      <c r="AG805">
        <v>74.656519476460886</v>
      </c>
      <c r="AI805">
        <v>6.7618281011212726</v>
      </c>
      <c r="AJ805">
        <v>864.22063528853653</v>
      </c>
      <c r="AM805">
        <v>0.46649081791944585</v>
      </c>
    </row>
    <row r="806" spans="1:39" x14ac:dyDescent="0.35">
      <c r="A806">
        <v>0.40199999999995573</v>
      </c>
      <c r="B806">
        <v>0.59800000000004427</v>
      </c>
      <c r="C806">
        <v>-4.9999999999994493E-4</v>
      </c>
      <c r="D806">
        <v>0.6</v>
      </c>
      <c r="E806">
        <v>0.2</v>
      </c>
      <c r="F806">
        <v>0.18</v>
      </c>
      <c r="G806">
        <v>0.02</v>
      </c>
      <c r="H806">
        <v>1</v>
      </c>
      <c r="I806">
        <v>0.6</v>
      </c>
      <c r="J806">
        <v>0.2</v>
      </c>
      <c r="K806">
        <v>0.18</v>
      </c>
      <c r="L806">
        <v>0.02</v>
      </c>
      <c r="M806">
        <v>0</v>
      </c>
      <c r="N806">
        <v>1</v>
      </c>
      <c r="O806">
        <v>4.8000000000000001E-2</v>
      </c>
      <c r="P806">
        <v>3.4000000000000002E-2</v>
      </c>
      <c r="Q806">
        <v>4.2999999999999997E-2</v>
      </c>
      <c r="R806">
        <v>0.223</v>
      </c>
      <c r="S806">
        <v>800</v>
      </c>
      <c r="T806">
        <v>4.7799999999999995E-2</v>
      </c>
      <c r="X806">
        <v>363636</v>
      </c>
      <c r="Y806">
        <v>0</v>
      </c>
      <c r="Z806">
        <v>4.1756926866746827E-2</v>
      </c>
      <c r="AA806">
        <v>0</v>
      </c>
      <c r="AB806">
        <v>1623</v>
      </c>
      <c r="AC806">
        <v>18000</v>
      </c>
      <c r="AD806">
        <v>980.78720877621868</v>
      </c>
      <c r="AE806">
        <v>980.78720877621868</v>
      </c>
      <c r="AF806">
        <v>0.87357587587336483</v>
      </c>
      <c r="AG806">
        <v>74.564749646111892</v>
      </c>
      <c r="AI806">
        <v>6.7618436083961821</v>
      </c>
      <c r="AJ806">
        <v>864.23403709942295</v>
      </c>
      <c r="AM806">
        <v>0.46603624696218354</v>
      </c>
    </row>
    <row r="807" spans="1:39" x14ac:dyDescent="0.35">
      <c r="A807">
        <v>0.40249999999995567</v>
      </c>
      <c r="B807">
        <v>0.59750000000004433</v>
      </c>
      <c r="C807">
        <v>-4.9999999999994493E-4</v>
      </c>
      <c r="D807">
        <v>0.6</v>
      </c>
      <c r="E807">
        <v>0.2</v>
      </c>
      <c r="F807">
        <v>0.18</v>
      </c>
      <c r="G807">
        <v>0.02</v>
      </c>
      <c r="H807">
        <v>1</v>
      </c>
      <c r="I807">
        <v>0.6</v>
      </c>
      <c r="J807">
        <v>0.2</v>
      </c>
      <c r="K807">
        <v>0.18</v>
      </c>
      <c r="L807">
        <v>0.02</v>
      </c>
      <c r="M807">
        <v>0</v>
      </c>
      <c r="N807">
        <v>1</v>
      </c>
      <c r="O807">
        <v>4.8000000000000001E-2</v>
      </c>
      <c r="P807">
        <v>3.4000000000000002E-2</v>
      </c>
      <c r="Q807">
        <v>4.2999999999999997E-2</v>
      </c>
      <c r="R807">
        <v>0.223</v>
      </c>
      <c r="S807">
        <v>800</v>
      </c>
      <c r="T807">
        <v>4.7799999999999995E-2</v>
      </c>
      <c r="X807">
        <v>363636</v>
      </c>
      <c r="Y807">
        <v>0</v>
      </c>
      <c r="Z807">
        <v>4.1072820506524034E-2</v>
      </c>
      <c r="AA807">
        <v>0</v>
      </c>
      <c r="AB807">
        <v>1623</v>
      </c>
      <c r="AC807">
        <v>18000</v>
      </c>
      <c r="AD807">
        <v>980.78720877621868</v>
      </c>
      <c r="AE807">
        <v>980.78720877621868</v>
      </c>
      <c r="AF807">
        <v>0.85926402733313889</v>
      </c>
      <c r="AG807">
        <v>74.473190036647566</v>
      </c>
      <c r="AI807">
        <v>6.7618588743679586</v>
      </c>
      <c r="AJ807">
        <v>864.24723057254698</v>
      </c>
      <c r="AM807">
        <v>0.46558256105383744</v>
      </c>
    </row>
    <row r="808" spans="1:39" x14ac:dyDescent="0.35">
      <c r="A808">
        <v>0.40299999999995562</v>
      </c>
      <c r="B808">
        <v>0.59700000000004438</v>
      </c>
      <c r="C808">
        <v>-4.9999999999994493E-4</v>
      </c>
      <c r="D808">
        <v>0.6</v>
      </c>
      <c r="E808">
        <v>0.2</v>
      </c>
      <c r="F808">
        <v>0.18</v>
      </c>
      <c r="G808">
        <v>0.02</v>
      </c>
      <c r="H808">
        <v>1</v>
      </c>
      <c r="I808">
        <v>0.6</v>
      </c>
      <c r="J808">
        <v>0.2</v>
      </c>
      <c r="K808">
        <v>0.18</v>
      </c>
      <c r="L808">
        <v>0.02</v>
      </c>
      <c r="M808">
        <v>0</v>
      </c>
      <c r="N808">
        <v>1</v>
      </c>
      <c r="O808">
        <v>4.8000000000000001E-2</v>
      </c>
      <c r="P808">
        <v>3.4000000000000002E-2</v>
      </c>
      <c r="Q808">
        <v>4.2999999999999997E-2</v>
      </c>
      <c r="R808">
        <v>0.223</v>
      </c>
      <c r="S808">
        <v>800</v>
      </c>
      <c r="T808">
        <v>4.7799999999999995E-2</v>
      </c>
      <c r="X808">
        <v>363636</v>
      </c>
      <c r="Y808">
        <v>0</v>
      </c>
      <c r="Z808">
        <v>4.0399368041595204E-2</v>
      </c>
      <c r="AA808">
        <v>0</v>
      </c>
      <c r="AB808">
        <v>1623</v>
      </c>
      <c r="AC808">
        <v>18000</v>
      </c>
      <c r="AD808">
        <v>980.78720877621868</v>
      </c>
      <c r="AE808">
        <v>980.78720877621868</v>
      </c>
      <c r="AF808">
        <v>0.84517506363169881</v>
      </c>
      <c r="AG808">
        <v>74.381840142140106</v>
      </c>
      <c r="AI808">
        <v>6.7618739025959069</v>
      </c>
      <c r="AJ808">
        <v>864.26021877452627</v>
      </c>
      <c r="AM808">
        <v>0.46512975761213826</v>
      </c>
    </row>
    <row r="809" spans="1:39" x14ac:dyDescent="0.35">
      <c r="A809">
        <v>0.40349999999995556</v>
      </c>
      <c r="B809">
        <v>0.59650000000004444</v>
      </c>
      <c r="C809">
        <v>-4.9999999999994493E-4</v>
      </c>
      <c r="D809">
        <v>0.6</v>
      </c>
      <c r="E809">
        <v>0.2</v>
      </c>
      <c r="F809">
        <v>0.18</v>
      </c>
      <c r="G809">
        <v>0.02</v>
      </c>
      <c r="H809">
        <v>1</v>
      </c>
      <c r="I809">
        <v>0.6</v>
      </c>
      <c r="J809">
        <v>0.2</v>
      </c>
      <c r="K809">
        <v>0.18</v>
      </c>
      <c r="L809">
        <v>0.02</v>
      </c>
      <c r="M809">
        <v>0</v>
      </c>
      <c r="N809">
        <v>1</v>
      </c>
      <c r="O809">
        <v>4.8000000000000001E-2</v>
      </c>
      <c r="P809">
        <v>3.4000000000000002E-2</v>
      </c>
      <c r="Q809">
        <v>4.2999999999999997E-2</v>
      </c>
      <c r="R809">
        <v>0.223</v>
      </c>
      <c r="S809">
        <v>800</v>
      </c>
      <c r="T809">
        <v>4.7799999999999995E-2</v>
      </c>
      <c r="X809">
        <v>363636</v>
      </c>
      <c r="Y809">
        <v>0</v>
      </c>
      <c r="Z809">
        <v>3.9736412193825087E-2</v>
      </c>
      <c r="AA809">
        <v>0</v>
      </c>
      <c r="AB809">
        <v>1623</v>
      </c>
      <c r="AC809">
        <v>18000</v>
      </c>
      <c r="AD809">
        <v>980.78720877621868</v>
      </c>
      <c r="AE809">
        <v>980.78720877621868</v>
      </c>
      <c r="AF809">
        <v>0.83130569443148739</v>
      </c>
      <c r="AG809">
        <v>74.290699455092138</v>
      </c>
      <c r="AI809">
        <v>6.7618886965897209</v>
      </c>
      <c r="AJ809">
        <v>864.27300472943386</v>
      </c>
      <c r="AM809">
        <v>0.46467783406485236</v>
      </c>
    </row>
    <row r="810" spans="1:39" x14ac:dyDescent="0.35">
      <c r="A810">
        <v>0.40399999999995551</v>
      </c>
      <c r="B810">
        <v>0.59600000000004449</v>
      </c>
      <c r="C810">
        <v>-4.9999999999994493E-4</v>
      </c>
      <c r="D810">
        <v>0.6</v>
      </c>
      <c r="E810">
        <v>0.2</v>
      </c>
      <c r="F810">
        <v>0.18</v>
      </c>
      <c r="G810">
        <v>0.02</v>
      </c>
      <c r="H810">
        <v>1</v>
      </c>
      <c r="I810">
        <v>0.6</v>
      </c>
      <c r="J810">
        <v>0.2</v>
      </c>
      <c r="K810">
        <v>0.18</v>
      </c>
      <c r="L810">
        <v>0.02</v>
      </c>
      <c r="M810">
        <v>0</v>
      </c>
      <c r="N810">
        <v>1</v>
      </c>
      <c r="O810">
        <v>4.8000000000000001E-2</v>
      </c>
      <c r="P810">
        <v>3.4000000000000002E-2</v>
      </c>
      <c r="Q810">
        <v>4.2999999999999997E-2</v>
      </c>
      <c r="R810">
        <v>0.223</v>
      </c>
      <c r="S810">
        <v>800</v>
      </c>
      <c r="T810">
        <v>4.7799999999999995E-2</v>
      </c>
      <c r="X810">
        <v>363636</v>
      </c>
      <c r="Y810">
        <v>0</v>
      </c>
      <c r="Z810">
        <v>3.908379787914229E-2</v>
      </c>
      <c r="AA810">
        <v>0</v>
      </c>
      <c r="AB810">
        <v>1623</v>
      </c>
      <c r="AC810">
        <v>18000</v>
      </c>
      <c r="AD810">
        <v>980.78720877621868</v>
      </c>
      <c r="AE810">
        <v>980.78720877621868</v>
      </c>
      <c r="AF810">
        <v>0.81765267529586394</v>
      </c>
      <c r="AG810">
        <v>74.199767466503289</v>
      </c>
      <c r="AI810">
        <v>6.7619032598101318</v>
      </c>
      <c r="AJ810">
        <v>864.28559141934818</v>
      </c>
      <c r="AM810">
        <v>0.46422678784973331</v>
      </c>
    </row>
    <row r="811" spans="1:39" x14ac:dyDescent="0.35">
      <c r="A811">
        <v>0.40449999999995545</v>
      </c>
      <c r="B811">
        <v>0.59550000000004455</v>
      </c>
      <c r="C811">
        <v>-4.9999999999994493E-4</v>
      </c>
      <c r="D811">
        <v>0.6</v>
      </c>
      <c r="E811">
        <v>0.2</v>
      </c>
      <c r="F811">
        <v>0.18</v>
      </c>
      <c r="G811">
        <v>0.02</v>
      </c>
      <c r="H811">
        <v>1</v>
      </c>
      <c r="I811">
        <v>0.6</v>
      </c>
      <c r="J811">
        <v>0.2</v>
      </c>
      <c r="K811">
        <v>0.18</v>
      </c>
      <c r="L811">
        <v>0.02</v>
      </c>
      <c r="M811">
        <v>0</v>
      </c>
      <c r="N811">
        <v>1</v>
      </c>
      <c r="O811">
        <v>4.8000000000000001E-2</v>
      </c>
      <c r="P811">
        <v>3.4000000000000002E-2</v>
      </c>
      <c r="Q811">
        <v>4.2999999999999997E-2</v>
      </c>
      <c r="R811">
        <v>0.223</v>
      </c>
      <c r="S811">
        <v>800</v>
      </c>
      <c r="T811">
        <v>4.7799999999999995E-2</v>
      </c>
      <c r="X811">
        <v>363636</v>
      </c>
      <c r="Y811">
        <v>0</v>
      </c>
      <c r="Z811">
        <v>3.844137217871673E-2</v>
      </c>
      <c r="AA811">
        <v>0</v>
      </c>
      <c r="AB811">
        <v>1623</v>
      </c>
      <c r="AC811">
        <v>18000</v>
      </c>
      <c r="AD811">
        <v>980.78720877621868</v>
      </c>
      <c r="AE811">
        <v>980.78720877621868</v>
      </c>
      <c r="AF811">
        <v>0.80421280708612419</v>
      </c>
      <c r="AG811">
        <v>74.109043665935403</v>
      </c>
      <c r="AI811">
        <v>6.7619175956695559</v>
      </c>
      <c r="AJ811">
        <v>864.29798178490205</v>
      </c>
      <c r="AM811">
        <v>0.46377661641447337</v>
      </c>
    </row>
    <row r="812" spans="1:39" x14ac:dyDescent="0.35">
      <c r="A812">
        <v>0.4049999999999554</v>
      </c>
      <c r="B812">
        <v>0.5950000000000446</v>
      </c>
      <c r="C812">
        <v>-4.9999999999994493E-4</v>
      </c>
      <c r="D812">
        <v>0.6</v>
      </c>
      <c r="E812">
        <v>0.2</v>
      </c>
      <c r="F812">
        <v>0.18</v>
      </c>
      <c r="G812">
        <v>0.02</v>
      </c>
      <c r="H812">
        <v>1</v>
      </c>
      <c r="I812">
        <v>0.6</v>
      </c>
      <c r="J812">
        <v>0.2</v>
      </c>
      <c r="K812">
        <v>0.18</v>
      </c>
      <c r="L812">
        <v>0.02</v>
      </c>
      <c r="M812">
        <v>0</v>
      </c>
      <c r="N812">
        <v>1</v>
      </c>
      <c r="O812">
        <v>4.8000000000000001E-2</v>
      </c>
      <c r="P812">
        <v>3.4000000000000002E-2</v>
      </c>
      <c r="Q812">
        <v>4.2999999999999997E-2</v>
      </c>
      <c r="R812">
        <v>0.223</v>
      </c>
      <c r="S812">
        <v>800</v>
      </c>
      <c r="T812">
        <v>4.7799999999999995E-2</v>
      </c>
      <c r="X812">
        <v>363636</v>
      </c>
      <c r="Y812">
        <v>0</v>
      </c>
      <c r="Z812">
        <v>3.7808984310492282E-2</v>
      </c>
      <c r="AA812">
        <v>0</v>
      </c>
      <c r="AB812">
        <v>1623</v>
      </c>
      <c r="AC812">
        <v>18000</v>
      </c>
      <c r="AD812">
        <v>980.78720877621868</v>
      </c>
      <c r="AE812">
        <v>980.78720877621868</v>
      </c>
      <c r="AF812">
        <v>0.79098293536594733</v>
      </c>
      <c r="AG812">
        <v>74.018527541576674</v>
      </c>
      <c r="AI812">
        <v>6.7619317075327237</v>
      </c>
      <c r="AJ812">
        <v>864.31017872581776</v>
      </c>
      <c r="AM812">
        <v>0.46332731721665532</v>
      </c>
    </row>
    <row r="813" spans="1:39" x14ac:dyDescent="0.35">
      <c r="A813">
        <v>0.40549999999995534</v>
      </c>
      <c r="B813">
        <v>0.59450000000004466</v>
      </c>
      <c r="C813">
        <v>-4.9999999999994493E-4</v>
      </c>
      <c r="D813">
        <v>0.6</v>
      </c>
      <c r="E813">
        <v>0.2</v>
      </c>
      <c r="F813">
        <v>0.18</v>
      </c>
      <c r="G813">
        <v>0.02</v>
      </c>
      <c r="H813">
        <v>1</v>
      </c>
      <c r="I813">
        <v>0.6</v>
      </c>
      <c r="J813">
        <v>0.2</v>
      </c>
      <c r="K813">
        <v>0.18</v>
      </c>
      <c r="L813">
        <v>0.02</v>
      </c>
      <c r="M813">
        <v>0</v>
      </c>
      <c r="N813">
        <v>1</v>
      </c>
      <c r="O813">
        <v>4.8000000000000001E-2</v>
      </c>
      <c r="P813">
        <v>3.4000000000000002E-2</v>
      </c>
      <c r="Q813">
        <v>4.2999999999999997E-2</v>
      </c>
      <c r="R813">
        <v>0.223</v>
      </c>
      <c r="S813">
        <v>800</v>
      </c>
      <c r="T813">
        <v>4.7799999999999995E-2</v>
      </c>
      <c r="X813">
        <v>363636</v>
      </c>
      <c r="Y813">
        <v>0</v>
      </c>
      <c r="Z813">
        <v>3.7186485601070449E-2</v>
      </c>
      <c r="AA813">
        <v>0</v>
      </c>
      <c r="AB813">
        <v>1623</v>
      </c>
      <c r="AC813">
        <v>18000</v>
      </c>
      <c r="AD813">
        <v>980.78720877621868</v>
      </c>
      <c r="AE813">
        <v>980.78720877621868</v>
      </c>
      <c r="AF813">
        <v>0.77795994981318939</v>
      </c>
      <c r="AG813">
        <v>73.92821858030446</v>
      </c>
      <c r="AI813">
        <v>6.7619455987173138</v>
      </c>
      <c r="AJ813">
        <v>864.3221851014448</v>
      </c>
      <c r="AM813">
        <v>0.46287888772370445</v>
      </c>
    </row>
    <row r="814" spans="1:39" x14ac:dyDescent="0.35">
      <c r="A814">
        <v>0.40599999999995529</v>
      </c>
      <c r="B814">
        <v>0.59400000000004471</v>
      </c>
      <c r="C814">
        <v>-4.9999999999994493E-4</v>
      </c>
      <c r="D814">
        <v>0.6</v>
      </c>
      <c r="E814">
        <v>0.2</v>
      </c>
      <c r="F814">
        <v>0.18</v>
      </c>
      <c r="G814">
        <v>0.02</v>
      </c>
      <c r="H814">
        <v>1</v>
      </c>
      <c r="I814">
        <v>0.6</v>
      </c>
      <c r="J814">
        <v>0.2</v>
      </c>
      <c r="K814">
        <v>0.18</v>
      </c>
      <c r="L814">
        <v>0.02</v>
      </c>
      <c r="M814">
        <v>0</v>
      </c>
      <c r="N814">
        <v>1</v>
      </c>
      <c r="O814">
        <v>4.8000000000000001E-2</v>
      </c>
      <c r="P814">
        <v>3.4000000000000002E-2</v>
      </c>
      <c r="Q814">
        <v>4.2999999999999997E-2</v>
      </c>
      <c r="R814">
        <v>0.223</v>
      </c>
      <c r="S814">
        <v>800</v>
      </c>
      <c r="T814">
        <v>4.7799999999999995E-2</v>
      </c>
      <c r="X814">
        <v>363636</v>
      </c>
      <c r="Y814">
        <v>0</v>
      </c>
      <c r="Z814">
        <v>3.6573729457941045E-2</v>
      </c>
      <c r="AA814">
        <v>0</v>
      </c>
      <c r="AB814">
        <v>1623</v>
      </c>
      <c r="AC814">
        <v>18000</v>
      </c>
      <c r="AD814">
        <v>980.78720877621868</v>
      </c>
      <c r="AE814">
        <v>980.78720877621868</v>
      </c>
      <c r="AF814">
        <v>0.76514078363893412</v>
      </c>
      <c r="AG814">
        <v>73.838116267746983</v>
      </c>
      <c r="AI814">
        <v>6.7619592724945656</v>
      </c>
      <c r="AJ814">
        <v>864.33400373128006</v>
      </c>
      <c r="AM814">
        <v>0.46243132541284143</v>
      </c>
    </row>
    <row r="815" spans="1:39" x14ac:dyDescent="0.35">
      <c r="A815">
        <v>0.40649999999995523</v>
      </c>
      <c r="B815">
        <v>0.59350000000004477</v>
      </c>
      <c r="C815">
        <v>-4.9999999999994493E-4</v>
      </c>
      <c r="D815">
        <v>0.6</v>
      </c>
      <c r="E815">
        <v>0.2</v>
      </c>
      <c r="F815">
        <v>0.18</v>
      </c>
      <c r="G815">
        <v>0.02</v>
      </c>
      <c r="H815">
        <v>1</v>
      </c>
      <c r="I815">
        <v>0.6</v>
      </c>
      <c r="J815">
        <v>0.2</v>
      </c>
      <c r="K815">
        <v>0.18</v>
      </c>
      <c r="L815">
        <v>0.02</v>
      </c>
      <c r="M815">
        <v>0</v>
      </c>
      <c r="N815">
        <v>1</v>
      </c>
      <c r="O815">
        <v>4.8000000000000001E-2</v>
      </c>
      <c r="P815">
        <v>3.4000000000000002E-2</v>
      </c>
      <c r="Q815">
        <v>4.2999999999999997E-2</v>
      </c>
      <c r="R815">
        <v>0.223</v>
      </c>
      <c r="S815">
        <v>800</v>
      </c>
      <c r="T815">
        <v>4.7799999999999995E-2</v>
      </c>
      <c r="X815">
        <v>363636</v>
      </c>
      <c r="Y815">
        <v>0</v>
      </c>
      <c r="Z815">
        <v>3.5970571342055911E-2</v>
      </c>
      <c r="AA815">
        <v>0</v>
      </c>
      <c r="AB815">
        <v>1623</v>
      </c>
      <c r="AC815">
        <v>18000</v>
      </c>
      <c r="AD815">
        <v>980.78720877621868</v>
      </c>
      <c r="AE815">
        <v>980.78720877621868</v>
      </c>
      <c r="AF815">
        <v>0.75252241301372214</v>
      </c>
      <c r="AG815">
        <v>73.748220088343871</v>
      </c>
      <c r="AI815">
        <v>6.7619727320898999</v>
      </c>
      <c r="AJ815">
        <v>864.34563739549606</v>
      </c>
      <c r="AM815">
        <v>0.46198462777103444</v>
      </c>
    </row>
    <row r="816" spans="1:39" x14ac:dyDescent="0.35">
      <c r="A816">
        <v>0.40699999999995518</v>
      </c>
      <c r="B816">
        <v>0.59300000000004482</v>
      </c>
      <c r="C816">
        <v>-4.9999999999994493E-4</v>
      </c>
      <c r="D816">
        <v>0.6</v>
      </c>
      <c r="E816">
        <v>0.2</v>
      </c>
      <c r="F816">
        <v>0.18</v>
      </c>
      <c r="G816">
        <v>0.02</v>
      </c>
      <c r="H816">
        <v>1</v>
      </c>
      <c r="I816">
        <v>0.6</v>
      </c>
      <c r="J816">
        <v>0.2</v>
      </c>
      <c r="K816">
        <v>0.18</v>
      </c>
      <c r="L816">
        <v>0.02</v>
      </c>
      <c r="M816">
        <v>0</v>
      </c>
      <c r="N816">
        <v>1</v>
      </c>
      <c r="O816">
        <v>4.8000000000000001E-2</v>
      </c>
      <c r="P816">
        <v>3.4000000000000002E-2</v>
      </c>
      <c r="Q816">
        <v>4.2999999999999997E-2</v>
      </c>
      <c r="R816">
        <v>0.223</v>
      </c>
      <c r="S816">
        <v>800</v>
      </c>
      <c r="T816">
        <v>4.7799999999999995E-2</v>
      </c>
      <c r="X816">
        <v>363636</v>
      </c>
      <c r="Y816">
        <v>0</v>
      </c>
      <c r="Z816">
        <v>3.5376868740741668E-2</v>
      </c>
      <c r="AA816">
        <v>0</v>
      </c>
      <c r="AB816">
        <v>1623</v>
      </c>
      <c r="AC816">
        <v>18000</v>
      </c>
      <c r="AD816">
        <v>980.78720877621868</v>
      </c>
      <c r="AE816">
        <v>980.78720877621868</v>
      </c>
      <c r="AF816">
        <v>0.74010185650087201</v>
      </c>
      <c r="AG816">
        <v>73.658529525405484</v>
      </c>
      <c r="AI816">
        <v>6.7619859806835132</v>
      </c>
      <c r="AJ816">
        <v>864.35708883544487</v>
      </c>
      <c r="AM816">
        <v>0.46153879229495259</v>
      </c>
    </row>
    <row r="817" spans="1:39" x14ac:dyDescent="0.35">
      <c r="A817">
        <v>0.40749999999995512</v>
      </c>
      <c r="B817">
        <v>0.59250000000004488</v>
      </c>
      <c r="C817">
        <v>-4.9999999999994493E-4</v>
      </c>
      <c r="D817">
        <v>0.6</v>
      </c>
      <c r="E817">
        <v>0.2</v>
      </c>
      <c r="F817">
        <v>0.18</v>
      </c>
      <c r="G817">
        <v>0.02</v>
      </c>
      <c r="H817">
        <v>1</v>
      </c>
      <c r="I817">
        <v>0.6</v>
      </c>
      <c r="J817">
        <v>0.2</v>
      </c>
      <c r="K817">
        <v>0.18</v>
      </c>
      <c r="L817">
        <v>0.02</v>
      </c>
      <c r="M817">
        <v>0</v>
      </c>
      <c r="N817">
        <v>1</v>
      </c>
      <c r="O817">
        <v>4.8000000000000001E-2</v>
      </c>
      <c r="P817">
        <v>3.4000000000000002E-2</v>
      </c>
      <c r="Q817">
        <v>4.2999999999999997E-2</v>
      </c>
      <c r="R817">
        <v>0.223</v>
      </c>
      <c r="S817">
        <v>800</v>
      </c>
      <c r="T817">
        <v>4.7799999999999995E-2</v>
      </c>
      <c r="X817">
        <v>363636</v>
      </c>
      <c r="Y817">
        <v>0</v>
      </c>
      <c r="Z817">
        <v>3.4792481140947629E-2</v>
      </c>
      <c r="AA817">
        <v>0</v>
      </c>
      <c r="AB817">
        <v>1623</v>
      </c>
      <c r="AC817">
        <v>18000</v>
      </c>
      <c r="AD817">
        <v>980.78720877621868</v>
      </c>
      <c r="AE817">
        <v>980.78720877621868</v>
      </c>
      <c r="AF817">
        <v>0.7278761744968123</v>
      </c>
      <c r="AG817">
        <v>73.56904406117124</v>
      </c>
      <c r="AI817">
        <v>6.7619990214109844</v>
      </c>
      <c r="AJ817">
        <v>864.368360754175</v>
      </c>
      <c r="AM817">
        <v>0.46109381649091891</v>
      </c>
    </row>
    <row r="818" spans="1:39" x14ac:dyDescent="0.35">
      <c r="A818">
        <v>0.40799999999995507</v>
      </c>
      <c r="B818">
        <v>0.59200000000004493</v>
      </c>
      <c r="C818">
        <v>-4.9999999999994493E-4</v>
      </c>
      <c r="D818">
        <v>0.6</v>
      </c>
      <c r="E818">
        <v>0.2</v>
      </c>
      <c r="F818">
        <v>0.18</v>
      </c>
      <c r="G818">
        <v>0.02</v>
      </c>
      <c r="H818">
        <v>1</v>
      </c>
      <c r="I818">
        <v>0.6</v>
      </c>
      <c r="J818">
        <v>0.2</v>
      </c>
      <c r="K818">
        <v>0.18</v>
      </c>
      <c r="L818">
        <v>0.02</v>
      </c>
      <c r="M818">
        <v>0</v>
      </c>
      <c r="N818">
        <v>1</v>
      </c>
      <c r="O818">
        <v>4.8000000000000001E-2</v>
      </c>
      <c r="P818">
        <v>3.4000000000000002E-2</v>
      </c>
      <c r="Q818">
        <v>4.2999999999999997E-2</v>
      </c>
      <c r="R818">
        <v>0.223</v>
      </c>
      <c r="S818">
        <v>800</v>
      </c>
      <c r="T818">
        <v>4.7799999999999995E-2</v>
      </c>
      <c r="X818">
        <v>363636</v>
      </c>
      <c r="Y818">
        <v>0</v>
      </c>
      <c r="Z818">
        <v>3.4217270002824936E-2</v>
      </c>
      <c r="AA818">
        <v>0</v>
      </c>
      <c r="AB818">
        <v>1623</v>
      </c>
      <c r="AC818">
        <v>18000</v>
      </c>
      <c r="AD818">
        <v>980.78720877621868</v>
      </c>
      <c r="AE818">
        <v>980.78720877621868</v>
      </c>
      <c r="AF818">
        <v>0.715842468678346</v>
      </c>
      <c r="AG818">
        <v>73.479763176866712</v>
      </c>
      <c r="AI818">
        <v>6.7620118573638575</v>
      </c>
      <c r="AJ818">
        <v>864.37945581692634</v>
      </c>
      <c r="AM818">
        <v>0.46064969787486393</v>
      </c>
    </row>
    <row r="819" spans="1:39" x14ac:dyDescent="0.35">
      <c r="A819">
        <v>0.40849999999995501</v>
      </c>
      <c r="B819">
        <v>0.59150000000004499</v>
      </c>
      <c r="C819">
        <v>-4.9999999999994493E-4</v>
      </c>
      <c r="D819">
        <v>0.6</v>
      </c>
      <c r="E819">
        <v>0.2</v>
      </c>
      <c r="F819">
        <v>0.18</v>
      </c>
      <c r="G819">
        <v>0.02</v>
      </c>
      <c r="H819">
        <v>1</v>
      </c>
      <c r="I819">
        <v>0.6</v>
      </c>
      <c r="J819">
        <v>0.2</v>
      </c>
      <c r="K819">
        <v>0.18</v>
      </c>
      <c r="L819">
        <v>0.02</v>
      </c>
      <c r="M819">
        <v>0</v>
      </c>
      <c r="N819">
        <v>1</v>
      </c>
      <c r="O819">
        <v>4.8000000000000001E-2</v>
      </c>
      <c r="P819">
        <v>3.4000000000000002E-2</v>
      </c>
      <c r="Q819">
        <v>4.2999999999999997E-2</v>
      </c>
      <c r="R819">
        <v>0.223</v>
      </c>
      <c r="S819">
        <v>800</v>
      </c>
      <c r="T819">
        <v>4.7799999999999995E-2</v>
      </c>
      <c r="X819">
        <v>363636</v>
      </c>
      <c r="Y819">
        <v>0</v>
      </c>
      <c r="Z819">
        <v>3.3651098733633207E-2</v>
      </c>
      <c r="AA819">
        <v>0</v>
      </c>
      <c r="AB819">
        <v>1623</v>
      </c>
      <c r="AC819">
        <v>18000</v>
      </c>
      <c r="AD819">
        <v>980.78720877621868</v>
      </c>
      <c r="AE819">
        <v>980.78720877621868</v>
      </c>
      <c r="AF819">
        <v>0.70399788145676179</v>
      </c>
      <c r="AG819">
        <v>73.39068635275973</v>
      </c>
      <c r="AI819">
        <v>6.7620244915902266</v>
      </c>
      <c r="AJ819">
        <v>864.39037665162789</v>
      </c>
      <c r="AM819">
        <v>0.46020643397227934</v>
      </c>
    </row>
    <row r="820" spans="1:39" x14ac:dyDescent="0.35">
      <c r="A820">
        <v>0.40899999999995496</v>
      </c>
      <c r="B820">
        <v>0.59100000000004504</v>
      </c>
      <c r="C820">
        <v>-4.9999999999994493E-4</v>
      </c>
      <c r="D820">
        <v>0.6</v>
      </c>
      <c r="E820">
        <v>0.2</v>
      </c>
      <c r="F820">
        <v>0.18</v>
      </c>
      <c r="G820">
        <v>0.02</v>
      </c>
      <c r="H820">
        <v>1</v>
      </c>
      <c r="I820">
        <v>0.6</v>
      </c>
      <c r="J820">
        <v>0.2</v>
      </c>
      <c r="K820">
        <v>0.18</v>
      </c>
      <c r="L820">
        <v>0.02</v>
      </c>
      <c r="M820">
        <v>0</v>
      </c>
      <c r="N820">
        <v>1</v>
      </c>
      <c r="O820">
        <v>4.8000000000000001E-2</v>
      </c>
      <c r="P820">
        <v>3.4000000000000002E-2</v>
      </c>
      <c r="Q820">
        <v>4.2999999999999997E-2</v>
      </c>
      <c r="R820">
        <v>0.223</v>
      </c>
      <c r="S820">
        <v>800</v>
      </c>
      <c r="T820">
        <v>4.7799999999999995E-2</v>
      </c>
      <c r="X820">
        <v>363636</v>
      </c>
      <c r="Y820">
        <v>0</v>
      </c>
      <c r="Z820">
        <v>3.3093832661970801E-2</v>
      </c>
      <c r="AA820">
        <v>0</v>
      </c>
      <c r="AB820">
        <v>1623</v>
      </c>
      <c r="AC820">
        <v>18000</v>
      </c>
      <c r="AD820">
        <v>980.78720877621868</v>
      </c>
      <c r="AE820">
        <v>980.78720877621868</v>
      </c>
      <c r="AF820">
        <v>0.69233959543871981</v>
      </c>
      <c r="AG820">
        <v>73.301813068215324</v>
      </c>
      <c r="AI820">
        <v>6.7620369270953127</v>
      </c>
      <c r="AJ820">
        <v>864.4011258493889</v>
      </c>
      <c r="AM820">
        <v>0.45976402231817226</v>
      </c>
    </row>
    <row r="821" spans="1:39" x14ac:dyDescent="0.35">
      <c r="A821">
        <v>0.4094999999999549</v>
      </c>
      <c r="B821">
        <v>0.5905000000000451</v>
      </c>
      <c r="C821">
        <v>-4.9999999999994493E-4</v>
      </c>
      <c r="D821">
        <v>0.6</v>
      </c>
      <c r="E821">
        <v>0.2</v>
      </c>
      <c r="F821">
        <v>0.18</v>
      </c>
      <c r="G821">
        <v>0.02</v>
      </c>
      <c r="H821">
        <v>1</v>
      </c>
      <c r="I821">
        <v>0.6</v>
      </c>
      <c r="J821">
        <v>0.2</v>
      </c>
      <c r="K821">
        <v>0.18</v>
      </c>
      <c r="L821">
        <v>0.02</v>
      </c>
      <c r="M821">
        <v>0</v>
      </c>
      <c r="N821">
        <v>1</v>
      </c>
      <c r="O821">
        <v>4.8000000000000001E-2</v>
      </c>
      <c r="P821">
        <v>3.4000000000000002E-2</v>
      </c>
      <c r="Q821">
        <v>4.2999999999999997E-2</v>
      </c>
      <c r="R821">
        <v>0.223</v>
      </c>
      <c r="S821">
        <v>800</v>
      </c>
      <c r="T821">
        <v>4.7799999999999995E-2</v>
      </c>
      <c r="X821">
        <v>363636</v>
      </c>
      <c r="Y821">
        <v>0</v>
      </c>
      <c r="Z821">
        <v>3.2545339012324967E-2</v>
      </c>
      <c r="AA821">
        <v>0</v>
      </c>
      <c r="AB821">
        <v>1623</v>
      </c>
      <c r="AC821">
        <v>18000</v>
      </c>
      <c r="AD821">
        <v>980.78720877621868</v>
      </c>
      <c r="AE821">
        <v>980.78720877621868</v>
      </c>
      <c r="AF821">
        <v>0.68086483289382771</v>
      </c>
      <c r="AG821">
        <v>73.21314280174974</v>
      </c>
      <c r="AI821">
        <v>6.7620491668420275</v>
      </c>
      <c r="AJ821">
        <v>864.41170596497807</v>
      </c>
      <c r="AM821">
        <v>0.45932246045701935</v>
      </c>
    </row>
    <row r="822" spans="1:39" x14ac:dyDescent="0.35">
      <c r="A822">
        <v>0.40999999999995485</v>
      </c>
      <c r="B822">
        <v>0.59000000000004515</v>
      </c>
      <c r="C822">
        <v>-4.9999999999994493E-4</v>
      </c>
      <c r="D822">
        <v>0.6</v>
      </c>
      <c r="E822">
        <v>0.2</v>
      </c>
      <c r="F822">
        <v>0.18</v>
      </c>
      <c r="G822">
        <v>0.02</v>
      </c>
      <c r="H822">
        <v>1</v>
      </c>
      <c r="I822">
        <v>0.6</v>
      </c>
      <c r="J822">
        <v>0.2</v>
      </c>
      <c r="K822">
        <v>0.18</v>
      </c>
      <c r="L822">
        <v>0.02</v>
      </c>
      <c r="M822">
        <v>0</v>
      </c>
      <c r="N822">
        <v>1</v>
      </c>
      <c r="O822">
        <v>4.8000000000000001E-2</v>
      </c>
      <c r="P822">
        <v>3.4000000000000002E-2</v>
      </c>
      <c r="Q822">
        <v>4.2999999999999997E-2</v>
      </c>
      <c r="R822">
        <v>0.223</v>
      </c>
      <c r="S822">
        <v>800</v>
      </c>
      <c r="T822">
        <v>4.7799999999999995E-2</v>
      </c>
      <c r="X822">
        <v>363636</v>
      </c>
      <c r="Y822">
        <v>0</v>
      </c>
      <c r="Z822">
        <v>3.2005486879938198E-2</v>
      </c>
      <c r="AA822">
        <v>0</v>
      </c>
      <c r="AB822">
        <v>1623</v>
      </c>
      <c r="AC822">
        <v>18000</v>
      </c>
      <c r="AD822">
        <v>980.78720877621868</v>
      </c>
      <c r="AE822">
        <v>980.78720877621868</v>
      </c>
      <c r="AF822">
        <v>0.66957085522883264</v>
      </c>
      <c r="AG822">
        <v>73.124675031083257</v>
      </c>
      <c r="AI822">
        <v>6.7620612137515366</v>
      </c>
      <c r="AJ822">
        <v>864.42211951730394</v>
      </c>
      <c r="AM822">
        <v>0.45888174594272163</v>
      </c>
    </row>
    <row r="823" spans="1:39" x14ac:dyDescent="0.35">
      <c r="A823">
        <v>0.41049999999995479</v>
      </c>
      <c r="B823">
        <v>0.58950000000004521</v>
      </c>
      <c r="C823">
        <v>-4.9999999999994493E-4</v>
      </c>
      <c r="D823">
        <v>0.6</v>
      </c>
      <c r="E823">
        <v>0.2</v>
      </c>
      <c r="F823">
        <v>0.18</v>
      </c>
      <c r="G823">
        <v>0.02</v>
      </c>
      <c r="H823">
        <v>1</v>
      </c>
      <c r="I823">
        <v>0.6</v>
      </c>
      <c r="J823">
        <v>0.2</v>
      </c>
      <c r="K823">
        <v>0.18</v>
      </c>
      <c r="L823">
        <v>0.02</v>
      </c>
      <c r="M823">
        <v>0</v>
      </c>
      <c r="N823">
        <v>1</v>
      </c>
      <c r="O823">
        <v>4.8000000000000001E-2</v>
      </c>
      <c r="P823">
        <v>3.4000000000000002E-2</v>
      </c>
      <c r="Q823">
        <v>4.2999999999999997E-2</v>
      </c>
      <c r="R823">
        <v>0.223</v>
      </c>
      <c r="S823">
        <v>800</v>
      </c>
      <c r="T823">
        <v>4.7799999999999995E-2</v>
      </c>
      <c r="X823">
        <v>363636</v>
      </c>
      <c r="Y823">
        <v>0</v>
      </c>
      <c r="Z823">
        <v>3.1474147205987145E-2</v>
      </c>
      <c r="AA823">
        <v>0</v>
      </c>
      <c r="AB823">
        <v>1623</v>
      </c>
      <c r="AC823">
        <v>18000</v>
      </c>
      <c r="AD823">
        <v>980.78720877621868</v>
      </c>
      <c r="AE823">
        <v>980.78720877621868</v>
      </c>
      <c r="AF823">
        <v>0.65845496246835034</v>
      </c>
      <c r="AG823">
        <v>73.036409233192131</v>
      </c>
      <c r="AI823">
        <v>6.7620730707038144</v>
      </c>
      <c r="AJ823">
        <v>864.43236898988653</v>
      </c>
      <c r="AM823">
        <v>0.45844187633855882</v>
      </c>
    </row>
    <row r="824" spans="1:39" x14ac:dyDescent="0.35">
      <c r="A824">
        <v>0.41099999999995473</v>
      </c>
      <c r="B824">
        <v>0.58900000000004527</v>
      </c>
      <c r="C824">
        <v>-4.9999999999994493E-4</v>
      </c>
      <c r="D824">
        <v>0.6</v>
      </c>
      <c r="E824">
        <v>0.2</v>
      </c>
      <c r="F824">
        <v>0.18</v>
      </c>
      <c r="G824">
        <v>0.02</v>
      </c>
      <c r="H824">
        <v>1</v>
      </c>
      <c r="I824">
        <v>0.6</v>
      </c>
      <c r="J824">
        <v>0.2</v>
      </c>
      <c r="K824">
        <v>0.18</v>
      </c>
      <c r="L824">
        <v>0.02</v>
      </c>
      <c r="M824">
        <v>0</v>
      </c>
      <c r="N824">
        <v>1</v>
      </c>
      <c r="O824">
        <v>4.8000000000000001E-2</v>
      </c>
      <c r="P824">
        <v>3.4000000000000002E-2</v>
      </c>
      <c r="Q824">
        <v>4.2999999999999997E-2</v>
      </c>
      <c r="R824">
        <v>0.223</v>
      </c>
      <c r="S824">
        <v>800</v>
      </c>
      <c r="T824">
        <v>4.7799999999999995E-2</v>
      </c>
      <c r="X824">
        <v>363636</v>
      </c>
      <c r="Y824">
        <v>0</v>
      </c>
      <c r="Z824">
        <v>3.0951192753070372E-2</v>
      </c>
      <c r="AA824">
        <v>0</v>
      </c>
      <c r="AB824">
        <v>1623</v>
      </c>
      <c r="AC824">
        <v>18000</v>
      </c>
      <c r="AD824">
        <v>980.78720877621868</v>
      </c>
      <c r="AE824">
        <v>980.78720877621868</v>
      </c>
      <c r="AF824">
        <v>0.64751449274205808</v>
      </c>
      <c r="AG824">
        <v>72.948344884359457</v>
      </c>
      <c r="AI824">
        <v>6.7620847405381896</v>
      </c>
      <c r="AJ824">
        <v>864.44245683132283</v>
      </c>
      <c r="AM824">
        <v>0.45800284921714501</v>
      </c>
    </row>
    <row r="825" spans="1:39" x14ac:dyDescent="0.35">
      <c r="A825">
        <v>0.41149999999995468</v>
      </c>
      <c r="B825">
        <v>0.58850000000004532</v>
      </c>
      <c r="C825">
        <v>-4.9999999999994493E-4</v>
      </c>
      <c r="D825">
        <v>0.6</v>
      </c>
      <c r="E825">
        <v>0.2</v>
      </c>
      <c r="F825">
        <v>0.18</v>
      </c>
      <c r="G825">
        <v>0.02</v>
      </c>
      <c r="H825">
        <v>1</v>
      </c>
      <c r="I825">
        <v>0.6</v>
      </c>
      <c r="J825">
        <v>0.2</v>
      </c>
      <c r="K825">
        <v>0.18</v>
      </c>
      <c r="L825">
        <v>0.02</v>
      </c>
      <c r="M825">
        <v>0</v>
      </c>
      <c r="N825">
        <v>1</v>
      </c>
      <c r="O825">
        <v>4.8000000000000001E-2</v>
      </c>
      <c r="P825">
        <v>3.4000000000000002E-2</v>
      </c>
      <c r="Q825">
        <v>4.2999999999999997E-2</v>
      </c>
      <c r="R825">
        <v>0.223</v>
      </c>
      <c r="S825">
        <v>800</v>
      </c>
      <c r="T825">
        <v>4.7799999999999995E-2</v>
      </c>
      <c r="X825">
        <v>363636</v>
      </c>
      <c r="Y825">
        <v>0</v>
      </c>
      <c r="Z825">
        <v>3.0436498081001479E-2</v>
      </c>
      <c r="AA825">
        <v>0</v>
      </c>
      <c r="AB825">
        <v>1623</v>
      </c>
      <c r="AC825">
        <v>18000</v>
      </c>
      <c r="AD825">
        <v>980.78720877621868</v>
      </c>
      <c r="AE825">
        <v>980.78720877621868</v>
      </c>
      <c r="AF825">
        <v>0.63674682177827369</v>
      </c>
      <c r="AG825">
        <v>72.860481460225088</v>
      </c>
      <c r="AI825">
        <v>6.7620962260538837</v>
      </c>
      <c r="AJ825">
        <v>864.452385455745</v>
      </c>
      <c r="AM825">
        <v>0.45756466216038366</v>
      </c>
    </row>
    <row r="826" spans="1:39" x14ac:dyDescent="0.35">
      <c r="A826">
        <v>0.41199999999995462</v>
      </c>
      <c r="B826">
        <v>0.58800000000004538</v>
      </c>
      <c r="C826">
        <v>-4.9999999999994493E-4</v>
      </c>
      <c r="D826">
        <v>0.6</v>
      </c>
      <c r="E826">
        <v>0.2</v>
      </c>
      <c r="F826">
        <v>0.18</v>
      </c>
      <c r="G826">
        <v>0.02</v>
      </c>
      <c r="H826">
        <v>1</v>
      </c>
      <c r="I826">
        <v>0.6</v>
      </c>
      <c r="J826">
        <v>0.2</v>
      </c>
      <c r="K826">
        <v>0.18</v>
      </c>
      <c r="L826">
        <v>0.02</v>
      </c>
      <c r="M826">
        <v>0</v>
      </c>
      <c r="N826">
        <v>1</v>
      </c>
      <c r="O826">
        <v>4.8000000000000001E-2</v>
      </c>
      <c r="P826">
        <v>3.4000000000000002E-2</v>
      </c>
      <c r="Q826">
        <v>4.2999999999999997E-2</v>
      </c>
      <c r="R826">
        <v>0.223</v>
      </c>
      <c r="S826">
        <v>800</v>
      </c>
      <c r="T826">
        <v>4.7799999999999995E-2</v>
      </c>
      <c r="X826">
        <v>363636</v>
      </c>
      <c r="Y826">
        <v>0</v>
      </c>
      <c r="Z826">
        <v>2.9929939522903914E-2</v>
      </c>
      <c r="AA826">
        <v>0</v>
      </c>
      <c r="AB826">
        <v>1623</v>
      </c>
      <c r="AC826">
        <v>18000</v>
      </c>
      <c r="AD826">
        <v>980.78720877621868</v>
      </c>
      <c r="AE826">
        <v>980.78720877621868</v>
      </c>
      <c r="AF826">
        <v>0.62614936240384766</v>
      </c>
      <c r="AG826">
        <v>72.772818435834523</v>
      </c>
      <c r="AI826">
        <v>6.7621075300105504</v>
      </c>
      <c r="AJ826">
        <v>864.46215724328044</v>
      </c>
      <c r="AM826">
        <v>0.4571273127594232</v>
      </c>
    </row>
    <row r="827" spans="1:39" x14ac:dyDescent="0.35">
      <c r="A827">
        <v>0.41249999999995457</v>
      </c>
      <c r="B827">
        <v>0.58750000000004543</v>
      </c>
      <c r="C827">
        <v>-4.9999999999994493E-4</v>
      </c>
      <c r="D827">
        <v>0.6</v>
      </c>
      <c r="E827">
        <v>0.2</v>
      </c>
      <c r="F827">
        <v>0.18</v>
      </c>
      <c r="G827">
        <v>0.02</v>
      </c>
      <c r="H827">
        <v>1</v>
      </c>
      <c r="I827">
        <v>0.6</v>
      </c>
      <c r="J827">
        <v>0.2</v>
      </c>
      <c r="K827">
        <v>0.18</v>
      </c>
      <c r="L827">
        <v>0.02</v>
      </c>
      <c r="M827">
        <v>0</v>
      </c>
      <c r="N827">
        <v>1</v>
      </c>
      <c r="O827">
        <v>4.8000000000000001E-2</v>
      </c>
      <c r="P827">
        <v>3.4000000000000002E-2</v>
      </c>
      <c r="Q827">
        <v>4.2999999999999997E-2</v>
      </c>
      <c r="R827">
        <v>0.223</v>
      </c>
      <c r="S827">
        <v>800</v>
      </c>
      <c r="T827">
        <v>4.7799999999999995E-2</v>
      </c>
      <c r="X827">
        <v>363636</v>
      </c>
      <c r="Y827">
        <v>0</v>
      </c>
      <c r="Z827">
        <v>2.9431395161604104E-2</v>
      </c>
      <c r="AA827">
        <v>0</v>
      </c>
      <c r="AB827">
        <v>1623</v>
      </c>
      <c r="AC827">
        <v>18000</v>
      </c>
      <c r="AD827">
        <v>980.78720877621868</v>
      </c>
      <c r="AE827">
        <v>980.78720877621868</v>
      </c>
      <c r="AF827">
        <v>0.61571956405029504</v>
      </c>
      <c r="AG827">
        <v>72.68535528568691</v>
      </c>
      <c r="AI827">
        <v>6.762118655128794</v>
      </c>
      <c r="AJ827">
        <v>864.47177454049347</v>
      </c>
      <c r="AM827">
        <v>0.4566907986146132</v>
      </c>
    </row>
    <row r="828" spans="1:39" x14ac:dyDescent="0.35">
      <c r="A828">
        <v>0.41299999999995451</v>
      </c>
      <c r="B828">
        <v>0.58700000000004549</v>
      </c>
      <c r="C828">
        <v>-4.9999999999994493E-4</v>
      </c>
      <c r="D828">
        <v>0.6</v>
      </c>
      <c r="E828">
        <v>0.2</v>
      </c>
      <c r="F828">
        <v>0.18</v>
      </c>
      <c r="G828">
        <v>0.02</v>
      </c>
      <c r="H828">
        <v>1</v>
      </c>
      <c r="I828">
        <v>0.6</v>
      </c>
      <c r="J828">
        <v>0.2</v>
      </c>
      <c r="K828">
        <v>0.18</v>
      </c>
      <c r="L828">
        <v>0.02</v>
      </c>
      <c r="M828">
        <v>0</v>
      </c>
      <c r="N828">
        <v>1</v>
      </c>
      <c r="O828">
        <v>4.8000000000000001E-2</v>
      </c>
      <c r="P828">
        <v>3.4000000000000002E-2</v>
      </c>
      <c r="Q828">
        <v>4.2999999999999997E-2</v>
      </c>
      <c r="R828">
        <v>0.223</v>
      </c>
      <c r="S828">
        <v>800</v>
      </c>
      <c r="T828">
        <v>4.7799999999999995E-2</v>
      </c>
      <c r="X828">
        <v>363636</v>
      </c>
      <c r="Y828">
        <v>0</v>
      </c>
      <c r="Z828">
        <v>2.8940744806319283E-2</v>
      </c>
      <c r="AA828">
        <v>0</v>
      </c>
      <c r="AB828">
        <v>1623</v>
      </c>
      <c r="AC828">
        <v>18000</v>
      </c>
      <c r="AD828">
        <v>980.78720877621868</v>
      </c>
      <c r="AE828">
        <v>980.78720877621868</v>
      </c>
      <c r="AF828">
        <v>0.60545491226609383</v>
      </c>
      <c r="AG828">
        <v>72.598091483782042</v>
      </c>
      <c r="AI828">
        <v>6.7621296040906973</v>
      </c>
      <c r="AJ828">
        <v>864.48123966083597</v>
      </c>
      <c r="AM828">
        <v>0.45625511733545998</v>
      </c>
    </row>
    <row r="829" spans="1:39" x14ac:dyDescent="0.35">
      <c r="A829">
        <v>0.41349999999995446</v>
      </c>
      <c r="B829">
        <v>0.58650000000004554</v>
      </c>
      <c r="C829">
        <v>-4.9999999999994493E-4</v>
      </c>
      <c r="D829">
        <v>0.6</v>
      </c>
      <c r="E829">
        <v>0.2</v>
      </c>
      <c r="F829">
        <v>0.18</v>
      </c>
      <c r="G829">
        <v>0.02</v>
      </c>
      <c r="H829">
        <v>1</v>
      </c>
      <c r="I829">
        <v>0.6</v>
      </c>
      <c r="J829">
        <v>0.2</v>
      </c>
      <c r="K829">
        <v>0.18</v>
      </c>
      <c r="L829">
        <v>0.02</v>
      </c>
      <c r="M829">
        <v>0</v>
      </c>
      <c r="N829">
        <v>1</v>
      </c>
      <c r="O829">
        <v>4.8000000000000001E-2</v>
      </c>
      <c r="P829">
        <v>3.4000000000000002E-2</v>
      </c>
      <c r="Q829">
        <v>4.2999999999999997E-2</v>
      </c>
      <c r="R829">
        <v>0.223</v>
      </c>
      <c r="S829">
        <v>800</v>
      </c>
      <c r="T829">
        <v>4.7799999999999995E-2</v>
      </c>
      <c r="X829">
        <v>363636</v>
      </c>
      <c r="Y829">
        <v>0</v>
      </c>
      <c r="Z829">
        <v>2.8457869969636718E-2</v>
      </c>
      <c r="AA829">
        <v>0</v>
      </c>
      <c r="AB829">
        <v>1623</v>
      </c>
      <c r="AC829">
        <v>18000</v>
      </c>
      <c r="AD829">
        <v>980.78720877621868</v>
      </c>
      <c r="AE829">
        <v>980.78720877621868</v>
      </c>
      <c r="AF829">
        <v>0.59535292823507779</v>
      </c>
      <c r="AG829">
        <v>72.511026503666514</v>
      </c>
      <c r="AI829">
        <v>6.7621403795403303</v>
      </c>
      <c r="AJ829">
        <v>864.49055488508043</v>
      </c>
      <c r="AM829">
        <v>0.45582026654058344</v>
      </c>
    </row>
    <row r="830" spans="1:39" x14ac:dyDescent="0.35">
      <c r="A830">
        <v>0.4139999999999544</v>
      </c>
      <c r="B830">
        <v>0.5860000000000456</v>
      </c>
      <c r="C830">
        <v>-4.9999999999994493E-4</v>
      </c>
      <c r="D830">
        <v>0.6</v>
      </c>
      <c r="E830">
        <v>0.2</v>
      </c>
      <c r="F830">
        <v>0.18</v>
      </c>
      <c r="G830">
        <v>0.02</v>
      </c>
      <c r="H830">
        <v>1</v>
      </c>
      <c r="I830">
        <v>0.6</v>
      </c>
      <c r="J830">
        <v>0.2</v>
      </c>
      <c r="K830">
        <v>0.18</v>
      </c>
      <c r="L830">
        <v>0.02</v>
      </c>
      <c r="M830">
        <v>0</v>
      </c>
      <c r="N830">
        <v>1</v>
      </c>
      <c r="O830">
        <v>4.8000000000000001E-2</v>
      </c>
      <c r="P830">
        <v>3.4000000000000002E-2</v>
      </c>
      <c r="Q830">
        <v>4.2999999999999997E-2</v>
      </c>
      <c r="R830">
        <v>0.223</v>
      </c>
      <c r="S830">
        <v>800</v>
      </c>
      <c r="T830">
        <v>4.7799999999999995E-2</v>
      </c>
      <c r="X830">
        <v>363636</v>
      </c>
      <c r="Y830">
        <v>0</v>
      </c>
      <c r="Z830">
        <v>2.7982653844780818E-2</v>
      </c>
      <c r="AA830">
        <v>0</v>
      </c>
      <c r="AB830">
        <v>1623</v>
      </c>
      <c r="AC830">
        <v>18000</v>
      </c>
      <c r="AD830">
        <v>980.78720877621868</v>
      </c>
      <c r="AE830">
        <v>980.78720877621868</v>
      </c>
      <c r="AF830">
        <v>0.58541116830085405</v>
      </c>
      <c r="AG830">
        <v>72.424159818478884</v>
      </c>
      <c r="AI830">
        <v>6.7621509840842595</v>
      </c>
      <c r="AJ830">
        <v>864.49972246175503</v>
      </c>
      <c r="AM830">
        <v>0.45538624385767346</v>
      </c>
    </row>
    <row r="831" spans="1:39" x14ac:dyDescent="0.35">
      <c r="A831">
        <v>0.41449999999995435</v>
      </c>
      <c r="B831">
        <v>0.58550000000004565</v>
      </c>
      <c r="C831">
        <v>-4.9999999999994493E-4</v>
      </c>
      <c r="D831">
        <v>0.6</v>
      </c>
      <c r="E831">
        <v>0.2</v>
      </c>
      <c r="F831">
        <v>0.18</v>
      </c>
      <c r="G831">
        <v>0.02</v>
      </c>
      <c r="H831">
        <v>1</v>
      </c>
      <c r="I831">
        <v>0.6</v>
      </c>
      <c r="J831">
        <v>0.2</v>
      </c>
      <c r="K831">
        <v>0.18</v>
      </c>
      <c r="L831">
        <v>0.02</v>
      </c>
      <c r="M831">
        <v>0</v>
      </c>
      <c r="N831">
        <v>1</v>
      </c>
      <c r="O831">
        <v>4.8000000000000001E-2</v>
      </c>
      <c r="P831">
        <v>3.4000000000000002E-2</v>
      </c>
      <c r="Q831">
        <v>4.2999999999999997E-2</v>
      </c>
      <c r="R831">
        <v>0.223</v>
      </c>
      <c r="S831">
        <v>800</v>
      </c>
      <c r="T831">
        <v>4.7799999999999995E-2</v>
      </c>
      <c r="X831">
        <v>363636</v>
      </c>
      <c r="Y831">
        <v>0</v>
      </c>
      <c r="Z831">
        <v>2.7514981283164857E-2</v>
      </c>
      <c r="AA831">
        <v>0</v>
      </c>
      <c r="AB831">
        <v>1623</v>
      </c>
      <c r="AC831">
        <v>18000</v>
      </c>
      <c r="AD831">
        <v>980.78720877621868</v>
      </c>
      <c r="AE831">
        <v>980.78720877621868</v>
      </c>
      <c r="AF831">
        <v>0.57562722349717277</v>
      </c>
      <c r="AG831">
        <v>72.337490900993984</v>
      </c>
      <c r="AI831">
        <v>6.7621614202920508</v>
      </c>
      <c r="AJ831">
        <v>864.50874460757257</v>
      </c>
      <c r="AM831">
        <v>0.45495304692344674</v>
      </c>
    </row>
    <row r="832" spans="1:39" x14ac:dyDescent="0.35">
      <c r="A832">
        <v>0.41499999999995429</v>
      </c>
      <c r="B832">
        <v>0.58500000000004571</v>
      </c>
      <c r="C832">
        <v>-4.9999999999994493E-4</v>
      </c>
      <c r="D832">
        <v>0.6</v>
      </c>
      <c r="E832">
        <v>0.2</v>
      </c>
      <c r="F832">
        <v>0.18</v>
      </c>
      <c r="G832">
        <v>0.02</v>
      </c>
      <c r="H832">
        <v>1</v>
      </c>
      <c r="I832">
        <v>0.6</v>
      </c>
      <c r="J832">
        <v>0.2</v>
      </c>
      <c r="K832">
        <v>0.18</v>
      </c>
      <c r="L832">
        <v>0.02</v>
      </c>
      <c r="M832">
        <v>0</v>
      </c>
      <c r="N832">
        <v>1</v>
      </c>
      <c r="O832">
        <v>4.8000000000000001E-2</v>
      </c>
      <c r="P832">
        <v>3.4000000000000002E-2</v>
      </c>
      <c r="Q832">
        <v>4.2999999999999997E-2</v>
      </c>
      <c r="R832">
        <v>0.223</v>
      </c>
      <c r="S832">
        <v>800</v>
      </c>
      <c r="T832">
        <v>4.7799999999999995E-2</v>
      </c>
      <c r="X832">
        <v>363636</v>
      </c>
      <c r="Y832">
        <v>0</v>
      </c>
      <c r="Z832">
        <v>2.7054738772223905E-2</v>
      </c>
      <c r="AA832">
        <v>0</v>
      </c>
      <c r="AB832">
        <v>1623</v>
      </c>
      <c r="AC832">
        <v>18000</v>
      </c>
      <c r="AD832">
        <v>980.78720877621868</v>
      </c>
      <c r="AE832">
        <v>980.78720877621868</v>
      </c>
      <c r="AF832">
        <v>0.56599871908418209</v>
      </c>
      <c r="AG832">
        <v>72.25101922366639</v>
      </c>
      <c r="AI832">
        <v>6.7621716906967579</v>
      </c>
      <c r="AJ832">
        <v>864.51762350784736</v>
      </c>
      <c r="AM832">
        <v>0.45452067338360397</v>
      </c>
    </row>
    <row r="833" spans="1:39" x14ac:dyDescent="0.35">
      <c r="A833">
        <v>0.41549999999995424</v>
      </c>
      <c r="B833">
        <v>0.58450000000004576</v>
      </c>
      <c r="C833">
        <v>-4.9999999999994493E-4</v>
      </c>
      <c r="D833">
        <v>0.6</v>
      </c>
      <c r="E833">
        <v>0.2</v>
      </c>
      <c r="F833">
        <v>0.18</v>
      </c>
      <c r="G833">
        <v>0.02</v>
      </c>
      <c r="H833">
        <v>1</v>
      </c>
      <c r="I833">
        <v>0.6</v>
      </c>
      <c r="J833">
        <v>0.2</v>
      </c>
      <c r="K833">
        <v>0.18</v>
      </c>
      <c r="L833">
        <v>0.02</v>
      </c>
      <c r="M833">
        <v>0</v>
      </c>
      <c r="N833">
        <v>1</v>
      </c>
      <c r="O833">
        <v>4.8000000000000001E-2</v>
      </c>
      <c r="P833">
        <v>3.4000000000000002E-2</v>
      </c>
      <c r="Q833">
        <v>4.2999999999999997E-2</v>
      </c>
      <c r="R833">
        <v>0.223</v>
      </c>
      <c r="S833">
        <v>800</v>
      </c>
      <c r="T833">
        <v>4.7799999999999995E-2</v>
      </c>
      <c r="X833">
        <v>363636</v>
      </c>
      <c r="Y833">
        <v>0</v>
      </c>
      <c r="Z833">
        <v>2.6601814413525725E-2</v>
      </c>
      <c r="AA833">
        <v>0</v>
      </c>
      <c r="AB833">
        <v>1623</v>
      </c>
      <c r="AC833">
        <v>18000</v>
      </c>
      <c r="AD833">
        <v>980.78720877621868</v>
      </c>
      <c r="AE833">
        <v>980.78720877621868</v>
      </c>
      <c r="AF833">
        <v>0.55652331409049638</v>
      </c>
      <c r="AG833">
        <v>72.164744258672911</v>
      </c>
      <c r="AI833">
        <v>6.7621817977954173</v>
      </c>
      <c r="AJ833">
        <v>864.52636131691781</v>
      </c>
      <c r="AM833">
        <v>0.45408912089278719</v>
      </c>
    </row>
    <row r="834" spans="1:39" x14ac:dyDescent="0.35">
      <c r="A834">
        <v>0.41599999999995418</v>
      </c>
      <c r="B834">
        <v>0.58400000000004582</v>
      </c>
      <c r="C834">
        <v>-4.9999999999994493E-4</v>
      </c>
      <c r="D834">
        <v>0.6</v>
      </c>
      <c r="E834">
        <v>0.2</v>
      </c>
      <c r="F834">
        <v>0.18</v>
      </c>
      <c r="G834">
        <v>0.02</v>
      </c>
      <c r="H834">
        <v>1</v>
      </c>
      <c r="I834">
        <v>0.6</v>
      </c>
      <c r="J834">
        <v>0.2</v>
      </c>
      <c r="K834">
        <v>0.18</v>
      </c>
      <c r="L834">
        <v>0.02</v>
      </c>
      <c r="M834">
        <v>0</v>
      </c>
      <c r="N834">
        <v>1</v>
      </c>
      <c r="O834">
        <v>4.8000000000000001E-2</v>
      </c>
      <c r="P834">
        <v>3.4000000000000002E-2</v>
      </c>
      <c r="Q834">
        <v>4.2999999999999997E-2</v>
      </c>
      <c r="R834">
        <v>0.223</v>
      </c>
      <c r="S834">
        <v>800</v>
      </c>
      <c r="T834">
        <v>4.7799999999999995E-2</v>
      </c>
      <c r="X834">
        <v>363636</v>
      </c>
      <c r="Y834">
        <v>0</v>
      </c>
      <c r="Z834">
        <v>2.6156097901156385E-2</v>
      </c>
      <c r="AA834">
        <v>0</v>
      </c>
      <c r="AB834">
        <v>1623</v>
      </c>
      <c r="AC834">
        <v>18000</v>
      </c>
      <c r="AD834">
        <v>980.78720877621868</v>
      </c>
      <c r="AE834">
        <v>980.78720877621868</v>
      </c>
      <c r="AF834">
        <v>0.5471987008610123</v>
      </c>
      <c r="AG834">
        <v>72.078665477954374</v>
      </c>
      <c r="AI834">
        <v>6.7621917440495292</v>
      </c>
      <c r="AJ834">
        <v>864.53496015855694</v>
      </c>
      <c r="AM834">
        <v>0.45365838711453732</v>
      </c>
    </row>
    <row r="835" spans="1:39" x14ac:dyDescent="0.35">
      <c r="A835">
        <v>0.41649999999995413</v>
      </c>
      <c r="B835">
        <v>0.58350000000004587</v>
      </c>
      <c r="C835">
        <v>-4.9999999999994493E-4</v>
      </c>
      <c r="D835">
        <v>0.6</v>
      </c>
      <c r="E835">
        <v>0.2</v>
      </c>
      <c r="F835">
        <v>0.18</v>
      </c>
      <c r="G835">
        <v>0.02</v>
      </c>
      <c r="H835">
        <v>1</v>
      </c>
      <c r="I835">
        <v>0.6</v>
      </c>
      <c r="J835">
        <v>0.2</v>
      </c>
      <c r="K835">
        <v>0.18</v>
      </c>
      <c r="L835">
        <v>0.02</v>
      </c>
      <c r="M835">
        <v>0</v>
      </c>
      <c r="N835">
        <v>1</v>
      </c>
      <c r="O835">
        <v>4.8000000000000001E-2</v>
      </c>
      <c r="P835">
        <v>3.4000000000000002E-2</v>
      </c>
      <c r="Q835">
        <v>4.2999999999999997E-2</v>
      </c>
      <c r="R835">
        <v>0.223</v>
      </c>
      <c r="S835">
        <v>800</v>
      </c>
      <c r="T835">
        <v>4.7799999999999995E-2</v>
      </c>
      <c r="X835">
        <v>363636</v>
      </c>
      <c r="Y835">
        <v>0</v>
      </c>
      <c r="Z835">
        <v>2.5717480500377334E-2</v>
      </c>
      <c r="AA835">
        <v>0</v>
      </c>
      <c r="AB835">
        <v>1623</v>
      </c>
      <c r="AC835">
        <v>18000</v>
      </c>
      <c r="AD835">
        <v>980.78720877621868</v>
      </c>
      <c r="AE835">
        <v>980.78720877621868</v>
      </c>
      <c r="AF835">
        <v>0.53802260461040463</v>
      </c>
      <c r="AG835">
        <v>71.992782353256473</v>
      </c>
      <c r="AI835">
        <v>6.7622015318855295</v>
      </c>
      <c r="AJ835">
        <v>864.54342212637562</v>
      </c>
      <c r="AM835">
        <v>0.45322846972125197</v>
      </c>
    </row>
    <row r="836" spans="1:39" x14ac:dyDescent="0.35">
      <c r="A836">
        <v>0.41699999999995407</v>
      </c>
      <c r="B836">
        <v>0.58300000000004593</v>
      </c>
      <c r="C836">
        <v>-4.9999999999994493E-4</v>
      </c>
      <c r="D836">
        <v>0.6</v>
      </c>
      <c r="E836">
        <v>0.2</v>
      </c>
      <c r="F836">
        <v>0.18</v>
      </c>
      <c r="G836">
        <v>0.02</v>
      </c>
      <c r="H836">
        <v>1</v>
      </c>
      <c r="I836">
        <v>0.6</v>
      </c>
      <c r="J836">
        <v>0.2</v>
      </c>
      <c r="K836">
        <v>0.18</v>
      </c>
      <c r="L836">
        <v>0.02</v>
      </c>
      <c r="M836">
        <v>0</v>
      </c>
      <c r="N836">
        <v>1</v>
      </c>
      <c r="O836">
        <v>4.8000000000000001E-2</v>
      </c>
      <c r="P836">
        <v>3.4000000000000002E-2</v>
      </c>
      <c r="Q836">
        <v>4.2999999999999997E-2</v>
      </c>
      <c r="R836">
        <v>0.223</v>
      </c>
      <c r="S836">
        <v>800</v>
      </c>
      <c r="T836">
        <v>4.7799999999999995E-2</v>
      </c>
      <c r="X836">
        <v>363636</v>
      </c>
      <c r="Y836">
        <v>0</v>
      </c>
      <c r="Z836">
        <v>2.5285855026550782E-2</v>
      </c>
      <c r="AA836">
        <v>0</v>
      </c>
      <c r="AB836">
        <v>1623</v>
      </c>
      <c r="AC836">
        <v>18000</v>
      </c>
      <c r="AD836">
        <v>980.78720877621868</v>
      </c>
      <c r="AE836">
        <v>980.78720877621868</v>
      </c>
      <c r="AF836">
        <v>0.52899278298223396</v>
      </c>
      <c r="AG836">
        <v>71.907094356169807</v>
      </c>
      <c r="AI836">
        <v>6.7622111636952669</v>
      </c>
      <c r="AJ836">
        <v>864.55174928422991</v>
      </c>
      <c r="AM836">
        <v>0.4527993663941437</v>
      </c>
    </row>
    <row r="837" spans="1:39" x14ac:dyDescent="0.35">
      <c r="A837">
        <v>0.41749999999995402</v>
      </c>
      <c r="B837">
        <v>0.58250000000004598</v>
      </c>
      <c r="C837">
        <v>-4.9999999999994493E-4</v>
      </c>
      <c r="D837">
        <v>0.6</v>
      </c>
      <c r="E837">
        <v>0.2</v>
      </c>
      <c r="F837">
        <v>0.18</v>
      </c>
      <c r="G837">
        <v>0.02</v>
      </c>
      <c r="H837">
        <v>1</v>
      </c>
      <c r="I837">
        <v>0.6</v>
      </c>
      <c r="J837">
        <v>0.2</v>
      </c>
      <c r="K837">
        <v>0.18</v>
      </c>
      <c r="L837">
        <v>0.02</v>
      </c>
      <c r="M837">
        <v>0</v>
      </c>
      <c r="N837">
        <v>1</v>
      </c>
      <c r="O837">
        <v>4.8000000000000001E-2</v>
      </c>
      <c r="P837">
        <v>3.4000000000000002E-2</v>
      </c>
      <c r="Q837">
        <v>4.2999999999999997E-2</v>
      </c>
      <c r="R837">
        <v>0.223</v>
      </c>
      <c r="S837">
        <v>800</v>
      </c>
      <c r="T837">
        <v>4.7799999999999995E-2</v>
      </c>
      <c r="X837">
        <v>363636</v>
      </c>
      <c r="Y837">
        <v>0</v>
      </c>
      <c r="Z837">
        <v>2.4861115824330218E-2</v>
      </c>
      <c r="AA837">
        <v>0</v>
      </c>
      <c r="AB837">
        <v>1623</v>
      </c>
      <c r="AC837">
        <v>18000</v>
      </c>
      <c r="AD837">
        <v>980.78720877621868</v>
      </c>
      <c r="AE837">
        <v>980.78720877621868</v>
      </c>
      <c r="AF837">
        <v>0.52010702561360289</v>
      </c>
      <c r="AG837">
        <v>71.821600958169142</v>
      </c>
      <c r="AI837">
        <v>6.7622206418364597</v>
      </c>
      <c r="AJ837">
        <v>864.55994366661184</v>
      </c>
      <c r="AM837">
        <v>0.4523710748231981</v>
      </c>
    </row>
    <row r="838" spans="1:39" x14ac:dyDescent="0.35">
      <c r="A838">
        <v>0.41799999999995396</v>
      </c>
      <c r="B838">
        <v>0.58200000000004604</v>
      </c>
      <c r="C838">
        <v>-4.9999999999994493E-4</v>
      </c>
      <c r="D838">
        <v>0.6</v>
      </c>
      <c r="E838">
        <v>0.2</v>
      </c>
      <c r="F838">
        <v>0.18</v>
      </c>
      <c r="G838">
        <v>0.02</v>
      </c>
      <c r="H838">
        <v>1</v>
      </c>
      <c r="I838">
        <v>0.6</v>
      </c>
      <c r="J838">
        <v>0.2</v>
      </c>
      <c r="K838">
        <v>0.18</v>
      </c>
      <c r="L838">
        <v>0.02</v>
      </c>
      <c r="M838">
        <v>0</v>
      </c>
      <c r="N838">
        <v>1</v>
      </c>
      <c r="O838">
        <v>4.8000000000000001E-2</v>
      </c>
      <c r="P838">
        <v>3.4000000000000002E-2</v>
      </c>
      <c r="Q838">
        <v>4.2999999999999997E-2</v>
      </c>
      <c r="R838">
        <v>0.223</v>
      </c>
      <c r="S838">
        <v>800</v>
      </c>
      <c r="T838">
        <v>4.7799999999999995E-2</v>
      </c>
      <c r="X838">
        <v>363636</v>
      </c>
      <c r="Y838">
        <v>0</v>
      </c>
      <c r="Z838">
        <v>2.4443158747112975E-2</v>
      </c>
      <c r="AA838">
        <v>0</v>
      </c>
      <c r="AB838">
        <v>1623</v>
      </c>
      <c r="AC838">
        <v>18000</v>
      </c>
      <c r="AD838">
        <v>980.78720877621868</v>
      </c>
      <c r="AE838">
        <v>980.78720877621868</v>
      </c>
      <c r="AF838">
        <v>0.51136315370529251</v>
      </c>
      <c r="AG838">
        <v>71.736301630651838</v>
      </c>
      <c r="AI838">
        <v>6.7622299686331617</v>
      </c>
      <c r="AJ838">
        <v>864.56800727904692</v>
      </c>
      <c r="AM838">
        <v>0.45194359270713252</v>
      </c>
    </row>
    <row r="839" spans="1:39" x14ac:dyDescent="0.35">
      <c r="A839">
        <v>0.41849999999995391</v>
      </c>
      <c r="B839">
        <v>0.58150000000004609</v>
      </c>
      <c r="C839">
        <v>-4.9999999999994493E-4</v>
      </c>
      <c r="D839">
        <v>0.6</v>
      </c>
      <c r="E839">
        <v>0.2</v>
      </c>
      <c r="F839">
        <v>0.18</v>
      </c>
      <c r="G839">
        <v>0.02</v>
      </c>
      <c r="H839">
        <v>1</v>
      </c>
      <c r="I839">
        <v>0.6</v>
      </c>
      <c r="J839">
        <v>0.2</v>
      </c>
      <c r="K839">
        <v>0.18</v>
      </c>
      <c r="L839">
        <v>0.02</v>
      </c>
      <c r="M839">
        <v>0</v>
      </c>
      <c r="N839">
        <v>1</v>
      </c>
      <c r="O839">
        <v>4.8000000000000001E-2</v>
      </c>
      <c r="P839">
        <v>3.4000000000000002E-2</v>
      </c>
      <c r="Q839">
        <v>4.2999999999999997E-2</v>
      </c>
      <c r="R839">
        <v>0.223</v>
      </c>
      <c r="S839">
        <v>800</v>
      </c>
      <c r="T839">
        <v>4.7799999999999995E-2</v>
      </c>
      <c r="X839">
        <v>363636</v>
      </c>
      <c r="Y839">
        <v>0</v>
      </c>
      <c r="Z839">
        <v>2.4031881136751743E-2</v>
      </c>
      <c r="AA839">
        <v>0</v>
      </c>
      <c r="AB839">
        <v>1623</v>
      </c>
      <c r="AC839">
        <v>18000</v>
      </c>
      <c r="AD839">
        <v>980.78720877621868</v>
      </c>
      <c r="AE839">
        <v>980.78720877621868</v>
      </c>
      <c r="AF839">
        <v>0.50275901959731684</v>
      </c>
      <c r="AG839">
        <v>71.651195844975547</v>
      </c>
      <c r="AI839">
        <v>6.7622391463762099</v>
      </c>
      <c r="AJ839">
        <v>864.5759420984773</v>
      </c>
      <c r="AM839">
        <v>0.45151691775335467</v>
      </c>
    </row>
    <row r="840" spans="1:39" x14ac:dyDescent="0.35">
      <c r="A840">
        <v>0.41899999999995385</v>
      </c>
      <c r="B840">
        <v>0.58100000000004615</v>
      </c>
      <c r="C840">
        <v>-4.9999999999994493E-4</v>
      </c>
      <c r="D840">
        <v>0.6</v>
      </c>
      <c r="E840">
        <v>0.2</v>
      </c>
      <c r="F840">
        <v>0.18</v>
      </c>
      <c r="G840">
        <v>0.02</v>
      </c>
      <c r="H840">
        <v>1</v>
      </c>
      <c r="I840">
        <v>0.6</v>
      </c>
      <c r="J840">
        <v>0.2</v>
      </c>
      <c r="K840">
        <v>0.18</v>
      </c>
      <c r="L840">
        <v>0.02</v>
      </c>
      <c r="M840">
        <v>0</v>
      </c>
      <c r="N840">
        <v>1</v>
      </c>
      <c r="O840">
        <v>4.8000000000000001E-2</v>
      </c>
      <c r="P840">
        <v>3.4000000000000002E-2</v>
      </c>
      <c r="Q840">
        <v>4.2999999999999997E-2</v>
      </c>
      <c r="R840">
        <v>0.223</v>
      </c>
      <c r="S840">
        <v>800</v>
      </c>
      <c r="T840">
        <v>4.7799999999999995E-2</v>
      </c>
      <c r="X840">
        <v>363636</v>
      </c>
      <c r="Y840">
        <v>0</v>
      </c>
      <c r="Z840">
        <v>2.3627181803521975E-2</v>
      </c>
      <c r="AA840">
        <v>0</v>
      </c>
      <c r="AB840">
        <v>1623</v>
      </c>
      <c r="AC840">
        <v>18000</v>
      </c>
      <c r="AD840">
        <v>980.78720877621868</v>
      </c>
      <c r="AE840">
        <v>980.78720877621868</v>
      </c>
      <c r="AF840">
        <v>0.49429250634983218</v>
      </c>
      <c r="AG840">
        <v>71.566283072495082</v>
      </c>
      <c r="AI840">
        <v>6.7622481773236744</v>
      </c>
      <c r="AJ840">
        <v>864.58375007364612</v>
      </c>
      <c r="AM840">
        <v>0.45109104767792185</v>
      </c>
    </row>
    <row r="841" spans="1:39" x14ac:dyDescent="0.35">
      <c r="A841">
        <v>0.4194999999999538</v>
      </c>
      <c r="B841">
        <v>0.5805000000000462</v>
      </c>
      <c r="C841">
        <v>-4.9999999999994493E-4</v>
      </c>
      <c r="D841">
        <v>0.6</v>
      </c>
      <c r="E841">
        <v>0.2</v>
      </c>
      <c r="F841">
        <v>0.18</v>
      </c>
      <c r="G841">
        <v>0.02</v>
      </c>
      <c r="H841">
        <v>1</v>
      </c>
      <c r="I841">
        <v>0.6</v>
      </c>
      <c r="J841">
        <v>0.2</v>
      </c>
      <c r="K841">
        <v>0.18</v>
      </c>
      <c r="L841">
        <v>0.02</v>
      </c>
      <c r="M841">
        <v>0</v>
      </c>
      <c r="N841">
        <v>1</v>
      </c>
      <c r="O841">
        <v>4.8000000000000001E-2</v>
      </c>
      <c r="P841">
        <v>3.4000000000000002E-2</v>
      </c>
      <c r="Q841">
        <v>4.2999999999999997E-2</v>
      </c>
      <c r="R841">
        <v>0.223</v>
      </c>
      <c r="S841">
        <v>800</v>
      </c>
      <c r="T841">
        <v>4.7799999999999995E-2</v>
      </c>
      <c r="X841">
        <v>363636</v>
      </c>
      <c r="Y841">
        <v>0</v>
      </c>
      <c r="Z841">
        <v>2.3228961006342193E-2</v>
      </c>
      <c r="AA841">
        <v>0</v>
      </c>
      <c r="AB841">
        <v>1623</v>
      </c>
      <c r="AC841">
        <v>18000</v>
      </c>
      <c r="AD841">
        <v>980.78720877621868</v>
      </c>
      <c r="AE841">
        <v>980.78720877621868</v>
      </c>
      <c r="AF841">
        <v>0.48596152732933467</v>
      </c>
      <c r="AG841">
        <v>71.48156278459858</v>
      </c>
      <c r="AI841">
        <v>6.7622570637012966</v>
      </c>
      <c r="AJ841">
        <v>864.59143312547246</v>
      </c>
      <c r="AM841">
        <v>0.45066598020550003</v>
      </c>
    </row>
    <row r="842" spans="1:39" x14ac:dyDescent="0.35">
      <c r="A842">
        <v>0.41999999999995374</v>
      </c>
      <c r="B842">
        <v>0.58000000000004626</v>
      </c>
      <c r="C842">
        <v>-4.9999999999994493E-4</v>
      </c>
      <c r="D842">
        <v>0.6</v>
      </c>
      <c r="E842">
        <v>0.2</v>
      </c>
      <c r="F842">
        <v>0.18</v>
      </c>
      <c r="G842">
        <v>0.02</v>
      </c>
      <c r="H842">
        <v>1</v>
      </c>
      <c r="I842">
        <v>0.6</v>
      </c>
      <c r="J842">
        <v>0.2</v>
      </c>
      <c r="K842">
        <v>0.18</v>
      </c>
      <c r="L842">
        <v>0.02</v>
      </c>
      <c r="M842">
        <v>0</v>
      </c>
      <c r="N842">
        <v>1</v>
      </c>
      <c r="O842">
        <v>4.8000000000000001E-2</v>
      </c>
      <c r="P842">
        <v>3.4000000000000002E-2</v>
      </c>
      <c r="Q842">
        <v>4.2999999999999997E-2</v>
      </c>
      <c r="R842">
        <v>0.223</v>
      </c>
      <c r="S842">
        <v>800</v>
      </c>
      <c r="T842">
        <v>4.7799999999999995E-2</v>
      </c>
      <c r="X842">
        <v>363636</v>
      </c>
      <c r="Y842">
        <v>0</v>
      </c>
      <c r="Z842">
        <v>2.2837120433244214E-2</v>
      </c>
      <c r="AA842">
        <v>0</v>
      </c>
      <c r="AB842">
        <v>1623</v>
      </c>
      <c r="AC842">
        <v>18000</v>
      </c>
      <c r="AD842">
        <v>980.78720877621868</v>
      </c>
      <c r="AE842">
        <v>980.78720877621868</v>
      </c>
      <c r="AF842">
        <v>0.47776402580008814</v>
      </c>
      <c r="AG842">
        <v>71.397034452742872</v>
      </c>
      <c r="AI842">
        <v>6.7622658077029278</v>
      </c>
      <c r="AJ842">
        <v>864.59899314742643</v>
      </c>
      <c r="AM842">
        <v>0.45024171306932331</v>
      </c>
    </row>
    <row r="843" spans="1:39" x14ac:dyDescent="0.35">
      <c r="A843">
        <v>0.42049999999995369</v>
      </c>
      <c r="B843">
        <v>0.57950000000004631</v>
      </c>
      <c r="C843">
        <v>-4.9999999999994493E-4</v>
      </c>
      <c r="D843">
        <v>0.6</v>
      </c>
      <c r="E843">
        <v>0.2</v>
      </c>
      <c r="F843">
        <v>0.18</v>
      </c>
      <c r="G843">
        <v>0.02</v>
      </c>
      <c r="H843">
        <v>1</v>
      </c>
      <c r="I843">
        <v>0.6</v>
      </c>
      <c r="J843">
        <v>0.2</v>
      </c>
      <c r="K843">
        <v>0.18</v>
      </c>
      <c r="L843">
        <v>0.02</v>
      </c>
      <c r="M843">
        <v>0</v>
      </c>
      <c r="N843">
        <v>1</v>
      </c>
      <c r="O843">
        <v>4.8000000000000001E-2</v>
      </c>
      <c r="P843">
        <v>3.4000000000000002E-2</v>
      </c>
      <c r="Q843">
        <v>4.2999999999999997E-2</v>
      </c>
      <c r="R843">
        <v>0.223</v>
      </c>
      <c r="S843">
        <v>800</v>
      </c>
      <c r="T843">
        <v>4.7799999999999995E-2</v>
      </c>
      <c r="X843">
        <v>363636</v>
      </c>
      <c r="Y843">
        <v>0</v>
      </c>
      <c r="Z843">
        <v>2.2451563182090295E-2</v>
      </c>
      <c r="AA843">
        <v>0</v>
      </c>
      <c r="AB843">
        <v>1623</v>
      </c>
      <c r="AC843">
        <v>18000</v>
      </c>
      <c r="AD843">
        <v>980.78720877621868</v>
      </c>
      <c r="AE843">
        <v>980.78720877621868</v>
      </c>
      <c r="AF843">
        <v>0.4696979745207176</v>
      </c>
      <c r="AG843">
        <v>71.312697548488146</v>
      </c>
      <c r="AI843">
        <v>6.7622744114909583</v>
      </c>
      <c r="AJ843">
        <v>864.60643200589595</v>
      </c>
      <c r="AM843">
        <v>0.44981824401115378</v>
      </c>
    </row>
    <row r="844" spans="1:39" x14ac:dyDescent="0.35">
      <c r="A844">
        <v>0.42099999999995363</v>
      </c>
      <c r="B844">
        <v>0.57900000000004637</v>
      </c>
      <c r="C844">
        <v>-4.9999999999994493E-4</v>
      </c>
      <c r="D844">
        <v>0.6</v>
      </c>
      <c r="E844">
        <v>0.2</v>
      </c>
      <c r="F844">
        <v>0.18</v>
      </c>
      <c r="G844">
        <v>0.02</v>
      </c>
      <c r="H844">
        <v>1</v>
      </c>
      <c r="I844">
        <v>0.6</v>
      </c>
      <c r="J844">
        <v>0.2</v>
      </c>
      <c r="K844">
        <v>0.18</v>
      </c>
      <c r="L844">
        <v>0.02</v>
      </c>
      <c r="M844">
        <v>0</v>
      </c>
      <c r="N844">
        <v>1</v>
      </c>
      <c r="O844">
        <v>4.8000000000000001E-2</v>
      </c>
      <c r="P844">
        <v>3.4000000000000002E-2</v>
      </c>
      <c r="Q844">
        <v>4.2999999999999997E-2</v>
      </c>
      <c r="R844">
        <v>0.223</v>
      </c>
      <c r="S844">
        <v>800</v>
      </c>
      <c r="T844">
        <v>4.7799999999999995E-2</v>
      </c>
      <c r="X844">
        <v>363636</v>
      </c>
      <c r="Y844">
        <v>0</v>
      </c>
      <c r="Z844">
        <v>2.2072193741534393E-2</v>
      </c>
      <c r="AA844">
        <v>0</v>
      </c>
      <c r="AB844">
        <v>1623</v>
      </c>
      <c r="AC844">
        <v>18000</v>
      </c>
      <c r="AD844">
        <v>980.78720877621868</v>
      </c>
      <c r="AE844">
        <v>980.78720877621868</v>
      </c>
      <c r="AF844">
        <v>0.46176137534590783</v>
      </c>
      <c r="AG844">
        <v>71.228551543531921</v>
      </c>
      <c r="AI844">
        <v>6.7622828771967454</v>
      </c>
      <c r="AJ844">
        <v>864.61375154055338</v>
      </c>
      <c r="AM844">
        <v>0.44939557078124148</v>
      </c>
    </row>
    <row r="845" spans="1:39" x14ac:dyDescent="0.35">
      <c r="A845">
        <v>0.42149999999995358</v>
      </c>
      <c r="B845">
        <v>0.57850000000004642</v>
      </c>
      <c r="C845">
        <v>-4.9999999999994493E-4</v>
      </c>
      <c r="D845">
        <v>0.6</v>
      </c>
      <c r="E845">
        <v>0.2</v>
      </c>
      <c r="F845">
        <v>0.18</v>
      </c>
      <c r="G845">
        <v>0.02</v>
      </c>
      <c r="H845">
        <v>1</v>
      </c>
      <c r="I845">
        <v>0.6</v>
      </c>
      <c r="J845">
        <v>0.2</v>
      </c>
      <c r="K845">
        <v>0.18</v>
      </c>
      <c r="L845">
        <v>0.02</v>
      </c>
      <c r="M845">
        <v>0</v>
      </c>
      <c r="N845">
        <v>1</v>
      </c>
      <c r="O845">
        <v>4.8000000000000001E-2</v>
      </c>
      <c r="P845">
        <v>3.4000000000000002E-2</v>
      </c>
      <c r="Q845">
        <v>4.2999999999999997E-2</v>
      </c>
      <c r="R845">
        <v>0.223</v>
      </c>
      <c r="S845">
        <v>800</v>
      </c>
      <c r="T845">
        <v>4.7799999999999995E-2</v>
      </c>
      <c r="X845">
        <v>363636</v>
      </c>
      <c r="Y845">
        <v>0</v>
      </c>
      <c r="Z845">
        <v>2.1698917972224514E-2</v>
      </c>
      <c r="AA845">
        <v>0</v>
      </c>
      <c r="AB845">
        <v>1623</v>
      </c>
      <c r="AC845">
        <v>18000</v>
      </c>
      <c r="AD845">
        <v>980.78720877621868</v>
      </c>
      <c r="AE845">
        <v>980.78720877621868</v>
      </c>
      <c r="AF845">
        <v>0.45395225883314888</v>
      </c>
      <c r="AG845">
        <v>71.144595909742236</v>
      </c>
      <c r="AI845">
        <v>6.7622912069210255</v>
      </c>
      <c r="AJ845">
        <v>864.62095356470786</v>
      </c>
      <c r="AM845">
        <v>0.44897369113828423</v>
      </c>
    </row>
    <row r="846" spans="1:39" x14ac:dyDescent="0.35">
      <c r="A846">
        <v>0.42199999999995352</v>
      </c>
      <c r="B846">
        <v>0.57800000000004648</v>
      </c>
      <c r="C846">
        <v>-4.9999999999994493E-4</v>
      </c>
      <c r="D846">
        <v>0.6</v>
      </c>
      <c r="E846">
        <v>0.2</v>
      </c>
      <c r="F846">
        <v>0.18</v>
      </c>
      <c r="G846">
        <v>0.02</v>
      </c>
      <c r="H846">
        <v>1</v>
      </c>
      <c r="I846">
        <v>0.6</v>
      </c>
      <c r="J846">
        <v>0.2</v>
      </c>
      <c r="K846">
        <v>0.18</v>
      </c>
      <c r="L846">
        <v>0.02</v>
      </c>
      <c r="M846">
        <v>0</v>
      </c>
      <c r="N846">
        <v>1</v>
      </c>
      <c r="O846">
        <v>4.8000000000000001E-2</v>
      </c>
      <c r="P846">
        <v>3.4000000000000002E-2</v>
      </c>
      <c r="Q846">
        <v>4.2999999999999997E-2</v>
      </c>
      <c r="R846">
        <v>0.223</v>
      </c>
      <c r="S846">
        <v>800</v>
      </c>
      <c r="T846">
        <v>4.7799999999999995E-2</v>
      </c>
      <c r="X846">
        <v>363636</v>
      </c>
      <c r="Y846">
        <v>0</v>
      </c>
      <c r="Z846">
        <v>2.1331643088243406E-2</v>
      </c>
      <c r="AA846">
        <v>0</v>
      </c>
      <c r="AB846">
        <v>1623</v>
      </c>
      <c r="AC846">
        <v>18000</v>
      </c>
      <c r="AD846">
        <v>980.78720877621868</v>
      </c>
      <c r="AE846">
        <v>980.78720877621868</v>
      </c>
      <c r="AF846">
        <v>0.44626868385446467</v>
      </c>
      <c r="AG846">
        <v>71.060830119190243</v>
      </c>
      <c r="AI846">
        <v>6.7622994027343362</v>
      </c>
      <c r="AJ846">
        <v>864.62803986566678</v>
      </c>
      <c r="AM846">
        <v>0.44855260284938842</v>
      </c>
    </row>
    <row r="847" spans="1:39" x14ac:dyDescent="0.35">
      <c r="A847">
        <v>0.42249999999995347</v>
      </c>
      <c r="B847">
        <v>0.57750000000004653</v>
      </c>
      <c r="C847">
        <v>-4.9999999999994493E-4</v>
      </c>
      <c r="D847">
        <v>0.6</v>
      </c>
      <c r="E847">
        <v>0.2</v>
      </c>
      <c r="F847">
        <v>0.18</v>
      </c>
      <c r="G847">
        <v>0.02</v>
      </c>
      <c r="H847">
        <v>1</v>
      </c>
      <c r="I847">
        <v>0.6</v>
      </c>
      <c r="J847">
        <v>0.2</v>
      </c>
      <c r="K847">
        <v>0.18</v>
      </c>
      <c r="L847">
        <v>0.02</v>
      </c>
      <c r="M847">
        <v>0</v>
      </c>
      <c r="N847">
        <v>1</v>
      </c>
      <c r="O847">
        <v>4.8000000000000001E-2</v>
      </c>
      <c r="P847">
        <v>3.4000000000000002E-2</v>
      </c>
      <c r="Q847">
        <v>4.2999999999999997E-2</v>
      </c>
      <c r="R847">
        <v>0.223</v>
      </c>
      <c r="S847">
        <v>800</v>
      </c>
      <c r="T847">
        <v>4.7799999999999995E-2</v>
      </c>
      <c r="X847">
        <v>363636</v>
      </c>
      <c r="Y847">
        <v>0</v>
      </c>
      <c r="Z847">
        <v>2.097027763878475E-2</v>
      </c>
      <c r="AA847">
        <v>0</v>
      </c>
      <c r="AB847">
        <v>1623</v>
      </c>
      <c r="AC847">
        <v>18000</v>
      </c>
      <c r="AD847">
        <v>980.78720877621868</v>
      </c>
      <c r="AE847">
        <v>980.78720877621868</v>
      </c>
      <c r="AF847">
        <v>0.43870873721307019</v>
      </c>
      <c r="AG847">
        <v>70.977253644181985</v>
      </c>
      <c r="AI847">
        <v>6.7623074666774201</v>
      </c>
      <c r="AJ847">
        <v>864.63501220508124</v>
      </c>
      <c r="AM847">
        <v>0.44813230369002927</v>
      </c>
    </row>
    <row r="848" spans="1:39" x14ac:dyDescent="0.35">
      <c r="A848">
        <v>0.42299999999995341</v>
      </c>
      <c r="B848">
        <v>0.57700000000004659</v>
      </c>
      <c r="C848">
        <v>-4.9999999999994493E-4</v>
      </c>
      <c r="D848">
        <v>0.6</v>
      </c>
      <c r="E848">
        <v>0.2</v>
      </c>
      <c r="F848">
        <v>0.18</v>
      </c>
      <c r="G848">
        <v>0.02</v>
      </c>
      <c r="H848">
        <v>1</v>
      </c>
      <c r="I848">
        <v>0.6</v>
      </c>
      <c r="J848">
        <v>0.2</v>
      </c>
      <c r="K848">
        <v>0.18</v>
      </c>
      <c r="L848">
        <v>0.02</v>
      </c>
      <c r="M848">
        <v>0</v>
      </c>
      <c r="N848">
        <v>1</v>
      </c>
      <c r="O848">
        <v>4.8000000000000001E-2</v>
      </c>
      <c r="P848">
        <v>3.4000000000000002E-2</v>
      </c>
      <c r="Q848">
        <v>4.2999999999999997E-2</v>
      </c>
      <c r="R848">
        <v>0.223</v>
      </c>
      <c r="S848">
        <v>800</v>
      </c>
      <c r="T848">
        <v>4.7799999999999995E-2</v>
      </c>
      <c r="X848">
        <v>363636</v>
      </c>
      <c r="Y848">
        <v>0</v>
      </c>
      <c r="Z848">
        <v>2.0614731490062016E-2</v>
      </c>
      <c r="AA848">
        <v>0</v>
      </c>
      <c r="AB848">
        <v>1623</v>
      </c>
      <c r="AC848">
        <v>18000</v>
      </c>
      <c r="AD848">
        <v>980.78720877621868</v>
      </c>
      <c r="AE848">
        <v>980.78720877621868</v>
      </c>
      <c r="AF848">
        <v>0.43127053326489578</v>
      </c>
      <c r="AG848">
        <v>70.893865957289648</v>
      </c>
      <c r="AI848">
        <v>6.762315400761632</v>
      </c>
      <c r="AJ848">
        <v>864.64187231929498</v>
      </c>
      <c r="AM848">
        <v>0.44771279144401199</v>
      </c>
    </row>
    <row r="849" spans="1:39" x14ac:dyDescent="0.35">
      <c r="A849">
        <v>0.42349999999995336</v>
      </c>
      <c r="B849">
        <v>0.57650000000004664</v>
      </c>
      <c r="C849">
        <v>-4.9999999999994493E-4</v>
      </c>
      <c r="D849">
        <v>0.6</v>
      </c>
      <c r="E849">
        <v>0.2</v>
      </c>
      <c r="F849">
        <v>0.18</v>
      </c>
      <c r="G849">
        <v>0.02</v>
      </c>
      <c r="H849">
        <v>1</v>
      </c>
      <c r="I849">
        <v>0.6</v>
      </c>
      <c r="J849">
        <v>0.2</v>
      </c>
      <c r="K849">
        <v>0.18</v>
      </c>
      <c r="L849">
        <v>0.02</v>
      </c>
      <c r="M849">
        <v>0</v>
      </c>
      <c r="N849">
        <v>1</v>
      </c>
      <c r="O849">
        <v>4.8000000000000001E-2</v>
      </c>
      <c r="P849">
        <v>3.4000000000000002E-2</v>
      </c>
      <c r="Q849">
        <v>4.2999999999999997E-2</v>
      </c>
      <c r="R849">
        <v>0.223</v>
      </c>
      <c r="S849">
        <v>800</v>
      </c>
      <c r="T849">
        <v>4.7799999999999995E-2</v>
      </c>
      <c r="X849">
        <v>363636</v>
      </c>
      <c r="Y849">
        <v>0</v>
      </c>
      <c r="Z849">
        <v>2.0264915807447288E-2</v>
      </c>
      <c r="AA849">
        <v>0</v>
      </c>
      <c r="AB849">
        <v>1623</v>
      </c>
      <c r="AC849">
        <v>18000</v>
      </c>
      <c r="AD849">
        <v>980.78720877621868</v>
      </c>
      <c r="AE849">
        <v>980.78720877621868</v>
      </c>
      <c r="AF849">
        <v>0.42395221354492235</v>
      </c>
      <c r="AG849">
        <v>70.81066653138204</v>
      </c>
      <c r="AI849">
        <v>6.7623232069693326</v>
      </c>
      <c r="AJ849">
        <v>864.64862191968132</v>
      </c>
      <c r="AM849">
        <v>0.44729406390343251</v>
      </c>
    </row>
    <row r="850" spans="1:39" x14ac:dyDescent="0.35">
      <c r="A850">
        <v>0.4239999999999533</v>
      </c>
      <c r="B850">
        <v>0.5760000000000467</v>
      </c>
      <c r="C850">
        <v>-4.9999999999994493E-4</v>
      </c>
      <c r="D850">
        <v>0.6</v>
      </c>
      <c r="E850">
        <v>0.2</v>
      </c>
      <c r="F850">
        <v>0.18</v>
      </c>
      <c r="G850">
        <v>0.02</v>
      </c>
      <c r="H850">
        <v>1</v>
      </c>
      <c r="I850">
        <v>0.6</v>
      </c>
      <c r="J850">
        <v>0.2</v>
      </c>
      <c r="K850">
        <v>0.18</v>
      </c>
      <c r="L850">
        <v>0.02</v>
      </c>
      <c r="M850">
        <v>0</v>
      </c>
      <c r="N850">
        <v>1</v>
      </c>
      <c r="O850">
        <v>4.8000000000000001E-2</v>
      </c>
      <c r="P850">
        <v>3.4000000000000002E-2</v>
      </c>
      <c r="Q850">
        <v>4.2999999999999997E-2</v>
      </c>
      <c r="R850">
        <v>0.223</v>
      </c>
      <c r="S850">
        <v>800</v>
      </c>
      <c r="T850">
        <v>4.7799999999999995E-2</v>
      </c>
      <c r="X850">
        <v>363636</v>
      </c>
      <c r="Y850">
        <v>0</v>
      </c>
      <c r="Z850">
        <v>1.9920743037837266E-2</v>
      </c>
      <c r="AA850">
        <v>0</v>
      </c>
      <c r="AB850">
        <v>1623</v>
      </c>
      <c r="AC850">
        <v>18000</v>
      </c>
      <c r="AD850">
        <v>980.78720877621868</v>
      </c>
      <c r="AE850">
        <v>980.78720877621868</v>
      </c>
      <c r="AF850">
        <v>0.41675194639826918</v>
      </c>
      <c r="AG850">
        <v>70.727654839654463</v>
      </c>
      <c r="AI850">
        <v>6.7623308872542891</v>
      </c>
      <c r="AJ850">
        <v>864.65526269298641</v>
      </c>
      <c r="AM850">
        <v>0.44687611886863904</v>
      </c>
    </row>
    <row r="851" spans="1:39" x14ac:dyDescent="0.35">
      <c r="A851">
        <v>0.42449999999995325</v>
      </c>
      <c r="B851">
        <v>0.57550000000004675</v>
      </c>
      <c r="C851">
        <v>-4.9999999999994493E-4</v>
      </c>
      <c r="D851">
        <v>0.6</v>
      </c>
      <c r="E851">
        <v>0.2</v>
      </c>
      <c r="F851">
        <v>0.18</v>
      </c>
      <c r="G851">
        <v>0.02</v>
      </c>
      <c r="H851">
        <v>1</v>
      </c>
      <c r="I851">
        <v>0.6</v>
      </c>
      <c r="J851">
        <v>0.2</v>
      </c>
      <c r="K851">
        <v>0.18</v>
      </c>
      <c r="L851">
        <v>0.02</v>
      </c>
      <c r="M851">
        <v>0</v>
      </c>
      <c r="N851">
        <v>1</v>
      </c>
      <c r="O851">
        <v>4.8000000000000001E-2</v>
      </c>
      <c r="P851">
        <v>3.4000000000000002E-2</v>
      </c>
      <c r="Q851">
        <v>4.2999999999999997E-2</v>
      </c>
      <c r="R851">
        <v>0.223</v>
      </c>
      <c r="S851">
        <v>800</v>
      </c>
      <c r="T851">
        <v>4.7799999999999995E-2</v>
      </c>
      <c r="X851">
        <v>363636</v>
      </c>
      <c r="Y851">
        <v>0</v>
      </c>
      <c r="Z851">
        <v>1.9582126892243808E-2</v>
      </c>
      <c r="AA851">
        <v>0</v>
      </c>
      <c r="AB851">
        <v>1623</v>
      </c>
      <c r="AC851">
        <v>18000</v>
      </c>
      <c r="AD851">
        <v>980.78720877621868</v>
      </c>
      <c r="AE851">
        <v>980.78720877621868</v>
      </c>
      <c r="AF851">
        <v>0.40966792661597934</v>
      </c>
      <c r="AG851">
        <v>70.644830355657959</v>
      </c>
      <c r="AI851">
        <v>6.762338443542057</v>
      </c>
      <c r="AJ851">
        <v>864.66179630165618</v>
      </c>
      <c r="AM851">
        <v>0.44645895414819331</v>
      </c>
    </row>
    <row r="852" spans="1:39" x14ac:dyDescent="0.35">
      <c r="A852">
        <v>0.42499999999995319</v>
      </c>
      <c r="B852">
        <v>0.57500000000004681</v>
      </c>
      <c r="C852">
        <v>-4.9999999999994493E-4</v>
      </c>
      <c r="D852">
        <v>0.6</v>
      </c>
      <c r="E852">
        <v>0.2</v>
      </c>
      <c r="F852">
        <v>0.18</v>
      </c>
      <c r="G852">
        <v>0.02</v>
      </c>
      <c r="H852">
        <v>1</v>
      </c>
      <c r="I852">
        <v>0.6</v>
      </c>
      <c r="J852">
        <v>0.2</v>
      </c>
      <c r="K852">
        <v>0.18</v>
      </c>
      <c r="L852">
        <v>0.02</v>
      </c>
      <c r="M852">
        <v>0</v>
      </c>
      <c r="N852">
        <v>1</v>
      </c>
      <c r="O852">
        <v>4.8000000000000001E-2</v>
      </c>
      <c r="P852">
        <v>3.4000000000000002E-2</v>
      </c>
      <c r="Q852">
        <v>4.2999999999999997E-2</v>
      </c>
      <c r="R852">
        <v>0.223</v>
      </c>
      <c r="S852">
        <v>800</v>
      </c>
      <c r="T852">
        <v>4.7799999999999995E-2</v>
      </c>
      <c r="X852">
        <v>363636</v>
      </c>
      <c r="Y852">
        <v>0</v>
      </c>
      <c r="Z852">
        <v>1.9248982328606303E-2</v>
      </c>
      <c r="AA852">
        <v>0</v>
      </c>
      <c r="AB852">
        <v>1623</v>
      </c>
      <c r="AC852">
        <v>18000</v>
      </c>
      <c r="AD852">
        <v>980.78720877621868</v>
      </c>
      <c r="AE852">
        <v>980.78720877621868</v>
      </c>
      <c r="AF852">
        <v>0.40269837507544576</v>
      </c>
      <c r="AG852">
        <v>70.562192553327861</v>
      </c>
      <c r="AI852">
        <v>6.7623458777303673</v>
      </c>
      <c r="AJ852">
        <v>864.66822438416841</v>
      </c>
      <c r="AM852">
        <v>0.44604256755883226</v>
      </c>
    </row>
    <row r="853" spans="1:39" x14ac:dyDescent="0.35">
      <c r="A853">
        <v>0.42549999999995314</v>
      </c>
      <c r="B853">
        <v>0.57450000000004686</v>
      </c>
      <c r="C853">
        <v>-4.9999999999994493E-4</v>
      </c>
      <c r="D853">
        <v>0.6</v>
      </c>
      <c r="E853">
        <v>0.2</v>
      </c>
      <c r="F853">
        <v>0.18</v>
      </c>
      <c r="G853">
        <v>0.02</v>
      </c>
      <c r="H853">
        <v>1</v>
      </c>
      <c r="I853">
        <v>0.6</v>
      </c>
      <c r="J853">
        <v>0.2</v>
      </c>
      <c r="K853">
        <v>0.18</v>
      </c>
      <c r="L853">
        <v>0.02</v>
      </c>
      <c r="M853">
        <v>0</v>
      </c>
      <c r="N853">
        <v>1</v>
      </c>
      <c r="O853">
        <v>4.8000000000000001E-2</v>
      </c>
      <c r="P853">
        <v>3.4000000000000002E-2</v>
      </c>
      <c r="Q853">
        <v>4.2999999999999997E-2</v>
      </c>
      <c r="R853">
        <v>0.223</v>
      </c>
      <c r="S853">
        <v>800</v>
      </c>
      <c r="T853">
        <v>4.7799999999999995E-2</v>
      </c>
      <c r="X853">
        <v>363636</v>
      </c>
      <c r="Y853">
        <v>0</v>
      </c>
      <c r="Z853">
        <v>1.8921225534823234E-2</v>
      </c>
      <c r="AA853">
        <v>0</v>
      </c>
      <c r="AB853">
        <v>1623</v>
      </c>
      <c r="AC853">
        <v>18000</v>
      </c>
      <c r="AD853">
        <v>980.78720877621868</v>
      </c>
      <c r="AE853">
        <v>980.78720877621868</v>
      </c>
      <c r="AF853">
        <v>0.39584153838542335</v>
      </c>
      <c r="AG853">
        <v>70.479740907011831</v>
      </c>
      <c r="AI853">
        <v>6.7623531916895034</v>
      </c>
      <c r="AJ853">
        <v>864.67454855535516</v>
      </c>
      <c r="AM853">
        <v>0.44562695692543036</v>
      </c>
    </row>
    <row r="854" spans="1:39" x14ac:dyDescent="0.35">
      <c r="A854">
        <v>0.42599999999995308</v>
      </c>
      <c r="B854">
        <v>0.57400000000004692</v>
      </c>
      <c r="C854">
        <v>-4.9999999999994493E-4</v>
      </c>
      <c r="D854">
        <v>0.6</v>
      </c>
      <c r="E854">
        <v>0.2</v>
      </c>
      <c r="F854">
        <v>0.18</v>
      </c>
      <c r="G854">
        <v>0.02</v>
      </c>
      <c r="H854">
        <v>1</v>
      </c>
      <c r="I854">
        <v>0.6</v>
      </c>
      <c r="J854">
        <v>0.2</v>
      </c>
      <c r="K854">
        <v>0.18</v>
      </c>
      <c r="L854">
        <v>0.02</v>
      </c>
      <c r="M854">
        <v>0</v>
      </c>
      <c r="N854">
        <v>1</v>
      </c>
      <c r="O854">
        <v>4.8000000000000001E-2</v>
      </c>
      <c r="P854">
        <v>3.4000000000000002E-2</v>
      </c>
      <c r="Q854">
        <v>4.2999999999999997E-2</v>
      </c>
      <c r="R854">
        <v>0.223</v>
      </c>
      <c r="S854">
        <v>800</v>
      </c>
      <c r="T854">
        <v>4.7799999999999995E-2</v>
      </c>
      <c r="X854">
        <v>363636</v>
      </c>
      <c r="Y854">
        <v>0</v>
      </c>
      <c r="Z854">
        <v>1.8598773912000346E-2</v>
      </c>
      <c r="AA854">
        <v>0</v>
      </c>
      <c r="AB854">
        <v>1623</v>
      </c>
      <c r="AC854">
        <v>18000</v>
      </c>
      <c r="AD854">
        <v>980.78720877621868</v>
      </c>
      <c r="AE854">
        <v>980.78720877621868</v>
      </c>
      <c r="AF854">
        <v>0.38909568853557208</v>
      </c>
      <c r="AG854">
        <v>70.397474891497183</v>
      </c>
      <c r="AI854">
        <v>6.7623603872626763</v>
      </c>
      <c r="AJ854">
        <v>864.68077040672483</v>
      </c>
      <c r="AM854">
        <v>0.44521212008096106</v>
      </c>
    </row>
    <row r="855" spans="1:39" x14ac:dyDescent="0.35">
      <c r="A855">
        <v>0.42649999999995303</v>
      </c>
      <c r="B855">
        <v>0.57350000000004697</v>
      </c>
      <c r="C855">
        <v>-4.9999999999994493E-4</v>
      </c>
      <c r="D855">
        <v>0.6</v>
      </c>
      <c r="E855">
        <v>0.2</v>
      </c>
      <c r="F855">
        <v>0.18</v>
      </c>
      <c r="G855">
        <v>0.02</v>
      </c>
      <c r="H855">
        <v>1</v>
      </c>
      <c r="I855">
        <v>0.6</v>
      </c>
      <c r="J855">
        <v>0.2</v>
      </c>
      <c r="K855">
        <v>0.18</v>
      </c>
      <c r="L855">
        <v>0.02</v>
      </c>
      <c r="M855">
        <v>0</v>
      </c>
      <c r="N855">
        <v>1</v>
      </c>
      <c r="O855">
        <v>4.8000000000000001E-2</v>
      </c>
      <c r="P855">
        <v>3.4000000000000002E-2</v>
      </c>
      <c r="Q855">
        <v>4.2999999999999997E-2</v>
      </c>
      <c r="R855">
        <v>0.223</v>
      </c>
      <c r="S855">
        <v>800</v>
      </c>
      <c r="T855">
        <v>4.7799999999999995E-2</v>
      </c>
      <c r="X855">
        <v>363636</v>
      </c>
      <c r="Y855">
        <v>0</v>
      </c>
      <c r="Z855">
        <v>1.8281546057912806E-2</v>
      </c>
      <c r="AA855">
        <v>0</v>
      </c>
      <c r="AB855">
        <v>1623</v>
      </c>
      <c r="AC855">
        <v>18000</v>
      </c>
      <c r="AD855">
        <v>980.78720877621868</v>
      </c>
      <c r="AE855">
        <v>980.78720877621868</v>
      </c>
      <c r="AF855">
        <v>0.38245912255047715</v>
      </c>
      <c r="AG855">
        <v>70.315393982037691</v>
      </c>
      <c r="AI855">
        <v>6.7623674662663937</v>
      </c>
      <c r="AJ855">
        <v>864.68689150677858</v>
      </c>
      <c r="AM855">
        <v>0.44479805486645985</v>
      </c>
    </row>
    <row r="856" spans="1:39" x14ac:dyDescent="0.35">
      <c r="A856">
        <v>0.42699999999995297</v>
      </c>
      <c r="B856">
        <v>0.57300000000004703</v>
      </c>
      <c r="C856">
        <v>-4.9999999999994493E-4</v>
      </c>
      <c r="D856">
        <v>0.6</v>
      </c>
      <c r="E856">
        <v>0.2</v>
      </c>
      <c r="F856">
        <v>0.18</v>
      </c>
      <c r="G856">
        <v>0.02</v>
      </c>
      <c r="H856">
        <v>1</v>
      </c>
      <c r="I856">
        <v>0.6</v>
      </c>
      <c r="J856">
        <v>0.2</v>
      </c>
      <c r="K856">
        <v>0.18</v>
      </c>
      <c r="L856">
        <v>0.02</v>
      </c>
      <c r="M856">
        <v>0</v>
      </c>
      <c r="N856">
        <v>1</v>
      </c>
      <c r="O856">
        <v>4.8000000000000001E-2</v>
      </c>
      <c r="P856">
        <v>3.4000000000000002E-2</v>
      </c>
      <c r="Q856">
        <v>4.2999999999999997E-2</v>
      </c>
      <c r="R856">
        <v>0.223</v>
      </c>
      <c r="S856">
        <v>800</v>
      </c>
      <c r="T856">
        <v>4.7799999999999995E-2</v>
      </c>
      <c r="X856">
        <v>363636</v>
      </c>
      <c r="Y856">
        <v>0</v>
      </c>
      <c r="Z856">
        <v>1.7969461750678851E-2</v>
      </c>
      <c r="AA856">
        <v>0</v>
      </c>
      <c r="AB856">
        <v>1623</v>
      </c>
      <c r="AC856">
        <v>18000</v>
      </c>
      <c r="AD856">
        <v>980.78720877621868</v>
      </c>
      <c r="AE856">
        <v>980.78720877621868</v>
      </c>
      <c r="AF856">
        <v>0.37593016214809316</v>
      </c>
      <c r="AG856">
        <v>70.233497654379747</v>
      </c>
      <c r="AI856">
        <v>6.7623744304908229</v>
      </c>
      <c r="AJ856">
        <v>864.69291340132088</v>
      </c>
      <c r="AM856">
        <v>0.44438475913098613</v>
      </c>
    </row>
    <row r="857" spans="1:39" x14ac:dyDescent="0.35">
      <c r="A857">
        <v>0.42749999999995292</v>
      </c>
      <c r="B857">
        <v>0.57250000000004708</v>
      </c>
      <c r="C857">
        <v>-4.9999999999994493E-4</v>
      </c>
      <c r="D857">
        <v>0.6</v>
      </c>
      <c r="E857">
        <v>0.2</v>
      </c>
      <c r="F857">
        <v>0.18</v>
      </c>
      <c r="G857">
        <v>0.02</v>
      </c>
      <c r="H857">
        <v>1</v>
      </c>
      <c r="I857">
        <v>0.6</v>
      </c>
      <c r="J857">
        <v>0.2</v>
      </c>
      <c r="K857">
        <v>0.18</v>
      </c>
      <c r="L857">
        <v>0.02</v>
      </c>
      <c r="M857">
        <v>0</v>
      </c>
      <c r="N857">
        <v>1</v>
      </c>
      <c r="O857">
        <v>4.8000000000000001E-2</v>
      </c>
      <c r="P857">
        <v>3.4000000000000002E-2</v>
      </c>
      <c r="Q857">
        <v>4.2999999999999997E-2</v>
      </c>
      <c r="R857">
        <v>0.223</v>
      </c>
      <c r="S857">
        <v>800</v>
      </c>
      <c r="T857">
        <v>4.7799999999999995E-2</v>
      </c>
      <c r="X857">
        <v>363636</v>
      </c>
      <c r="Y857">
        <v>0</v>
      </c>
      <c r="Z857">
        <v>1.7662441932642336E-2</v>
      </c>
      <c r="AA857">
        <v>0</v>
      </c>
      <c r="AB857">
        <v>1623</v>
      </c>
      <c r="AC857">
        <v>18000</v>
      </c>
      <c r="AD857">
        <v>980.78720877621868</v>
      </c>
      <c r="AE857">
        <v>980.78720877621868</v>
      </c>
      <c r="AF857">
        <v>0.3695071534025593</v>
      </c>
      <c r="AG857">
        <v>70.151785384787956</v>
      </c>
      <c r="AI857">
        <v>6.7623812817001516</v>
      </c>
      <c r="AJ857">
        <v>864.69883761376968</v>
      </c>
      <c r="AM857">
        <v>0.44397223073158659</v>
      </c>
    </row>
    <row r="858" spans="1:39" x14ac:dyDescent="0.35">
      <c r="A858">
        <v>0.42799999999995286</v>
      </c>
      <c r="B858">
        <v>0.57200000000004714</v>
      </c>
      <c r="C858">
        <v>-4.9999999999994493E-4</v>
      </c>
      <c r="D858">
        <v>0.6</v>
      </c>
      <c r="E858">
        <v>0.2</v>
      </c>
      <c r="F858">
        <v>0.18</v>
      </c>
      <c r="G858">
        <v>0.02</v>
      </c>
      <c r="H858">
        <v>1</v>
      </c>
      <c r="I858">
        <v>0.6</v>
      </c>
      <c r="J858">
        <v>0.2</v>
      </c>
      <c r="K858">
        <v>0.18</v>
      </c>
      <c r="L858">
        <v>0.02</v>
      </c>
      <c r="M858">
        <v>0</v>
      </c>
      <c r="N858">
        <v>1</v>
      </c>
      <c r="O858">
        <v>4.8000000000000001E-2</v>
      </c>
      <c r="P858">
        <v>3.4000000000000002E-2</v>
      </c>
      <c r="Q858">
        <v>4.2999999999999997E-2</v>
      </c>
      <c r="R858">
        <v>0.223</v>
      </c>
      <c r="S858">
        <v>800</v>
      </c>
      <c r="T858">
        <v>4.7799999999999995E-2</v>
      </c>
      <c r="X858">
        <v>363636</v>
      </c>
      <c r="Y858">
        <v>0</v>
      </c>
      <c r="Z858">
        <v>1.7360408694461722E-2</v>
      </c>
      <c r="AA858">
        <v>0</v>
      </c>
      <c r="AB858">
        <v>1623</v>
      </c>
      <c r="AC858">
        <v>18000</v>
      </c>
      <c r="AD858">
        <v>980.78720877621868</v>
      </c>
      <c r="AE858">
        <v>980.78720877621868</v>
      </c>
      <c r="AF858">
        <v>0.36318846641133312</v>
      </c>
      <c r="AG858">
        <v>70.07025665007022</v>
      </c>
      <c r="AI858">
        <v>6.7623880216329422</v>
      </c>
      <c r="AJ858">
        <v>864.7046656454595</v>
      </c>
      <c r="AM858">
        <v>0.44356046753325762</v>
      </c>
    </row>
    <row r="859" spans="1:39" x14ac:dyDescent="0.35">
      <c r="A859">
        <v>0.42849999999995281</v>
      </c>
      <c r="B859">
        <v>0.57150000000004719</v>
      </c>
      <c r="C859">
        <v>-4.9999999999994493E-4</v>
      </c>
      <c r="D859">
        <v>0.6</v>
      </c>
      <c r="E859">
        <v>0.2</v>
      </c>
      <c r="F859">
        <v>0.18</v>
      </c>
      <c r="G859">
        <v>0.02</v>
      </c>
      <c r="H859">
        <v>1</v>
      </c>
      <c r="I859">
        <v>0.6</v>
      </c>
      <c r="J859">
        <v>0.2</v>
      </c>
      <c r="K859">
        <v>0.18</v>
      </c>
      <c r="L859">
        <v>0.02</v>
      </c>
      <c r="M859">
        <v>0</v>
      </c>
      <c r="N859">
        <v>1</v>
      </c>
      <c r="O859">
        <v>4.8000000000000001E-2</v>
      </c>
      <c r="P859">
        <v>3.4000000000000002E-2</v>
      </c>
      <c r="Q859">
        <v>4.2999999999999997E-2</v>
      </c>
      <c r="R859">
        <v>0.223</v>
      </c>
      <c r="S859">
        <v>800</v>
      </c>
      <c r="T859">
        <v>4.7799999999999995E-2</v>
      </c>
      <c r="X859">
        <v>363636</v>
      </c>
      <c r="Y859">
        <v>0</v>
      </c>
      <c r="Z859">
        <v>1.7063285259403049E-2</v>
      </c>
      <c r="AA859">
        <v>0</v>
      </c>
      <c r="AB859">
        <v>1623</v>
      </c>
      <c r="AC859">
        <v>18000</v>
      </c>
      <c r="AD859">
        <v>980.78720877621868</v>
      </c>
      <c r="AE859">
        <v>980.78720877621868</v>
      </c>
      <c r="AF859">
        <v>0.356972494966591</v>
      </c>
      <c r="AG859">
        <v>69.988910927602191</v>
      </c>
      <c r="AI859">
        <v>6.7623946520024836</v>
      </c>
      <c r="AJ859">
        <v>864.71039897594392</v>
      </c>
      <c r="AM859">
        <v>0.44314946740890893</v>
      </c>
    </row>
    <row r="860" spans="1:39" x14ac:dyDescent="0.35">
      <c r="A860">
        <v>0.42899999999995275</v>
      </c>
      <c r="B860">
        <v>0.57100000000004725</v>
      </c>
      <c r="C860">
        <v>-4.9999999999994493E-4</v>
      </c>
      <c r="D860">
        <v>0.6</v>
      </c>
      <c r="E860">
        <v>0.2</v>
      </c>
      <c r="F860">
        <v>0.18</v>
      </c>
      <c r="G860">
        <v>0.02</v>
      </c>
      <c r="H860">
        <v>1</v>
      </c>
      <c r="I860">
        <v>0.6</v>
      </c>
      <c r="J860">
        <v>0.2</v>
      </c>
      <c r="K860">
        <v>0.18</v>
      </c>
      <c r="L860">
        <v>0.02</v>
      </c>
      <c r="M860">
        <v>0</v>
      </c>
      <c r="N860">
        <v>1</v>
      </c>
      <c r="O860">
        <v>4.8000000000000001E-2</v>
      </c>
      <c r="P860">
        <v>3.4000000000000002E-2</v>
      </c>
      <c r="Q860">
        <v>4.2999999999999997E-2</v>
      </c>
      <c r="R860">
        <v>0.223</v>
      </c>
      <c r="S860">
        <v>800</v>
      </c>
      <c r="T860">
        <v>4.7799999999999995E-2</v>
      </c>
      <c r="X860">
        <v>363636</v>
      </c>
      <c r="Y860">
        <v>0</v>
      </c>
      <c r="Z860">
        <v>1.6770995967834417E-2</v>
      </c>
      <c r="AA860">
        <v>0</v>
      </c>
      <c r="AB860">
        <v>1623</v>
      </c>
      <c r="AC860">
        <v>18000</v>
      </c>
      <c r="AD860">
        <v>980.78720877621868</v>
      </c>
      <c r="AE860">
        <v>980.78720877621868</v>
      </c>
      <c r="AF860">
        <v>0.35085765623084553</v>
      </c>
      <c r="AG860">
        <v>69.907747695351176</v>
      </c>
      <c r="AI860">
        <v>6.7624011744971346</v>
      </c>
      <c r="AJ860">
        <v>864.71603906328971</v>
      </c>
      <c r="AM860">
        <v>0.44273922823932649</v>
      </c>
    </row>
    <row r="861" spans="1:39" x14ac:dyDescent="0.35">
      <c r="A861">
        <v>0.4294999999999527</v>
      </c>
      <c r="B861">
        <v>0.5705000000000473</v>
      </c>
      <c r="C861">
        <v>-4.9999999999994493E-4</v>
      </c>
      <c r="D861">
        <v>0.6</v>
      </c>
      <c r="E861">
        <v>0.2</v>
      </c>
      <c r="F861">
        <v>0.18</v>
      </c>
      <c r="G861">
        <v>0.02</v>
      </c>
      <c r="H861">
        <v>1</v>
      </c>
      <c r="I861">
        <v>0.6</v>
      </c>
      <c r="J861">
        <v>0.2</v>
      </c>
      <c r="K861">
        <v>0.18</v>
      </c>
      <c r="L861">
        <v>0.02</v>
      </c>
      <c r="M861">
        <v>0</v>
      </c>
      <c r="N861">
        <v>1</v>
      </c>
      <c r="O861">
        <v>4.8000000000000001E-2</v>
      </c>
      <c r="P861">
        <v>3.4000000000000002E-2</v>
      </c>
      <c r="Q861">
        <v>4.2999999999999997E-2</v>
      </c>
      <c r="R861">
        <v>0.223</v>
      </c>
      <c r="S861">
        <v>800</v>
      </c>
      <c r="T861">
        <v>4.7799999999999995E-2</v>
      </c>
      <c r="X861">
        <v>363636</v>
      </c>
      <c r="Y861">
        <v>0</v>
      </c>
      <c r="Z861">
        <v>1.6483466261919578E-2</v>
      </c>
      <c r="AA861">
        <v>0</v>
      </c>
      <c r="AB861">
        <v>1623</v>
      </c>
      <c r="AC861">
        <v>18000</v>
      </c>
      <c r="AD861">
        <v>980.78720877621868</v>
      </c>
      <c r="AE861">
        <v>980.78720877621868</v>
      </c>
      <c r="AF861">
        <v>0.34484239041672765</v>
      </c>
      <c r="AG861">
        <v>69.826766431899571</v>
      </c>
      <c r="AI861">
        <v>6.7624075907806693</v>
      </c>
      <c r="AJ861">
        <v>864.72158734437301</v>
      </c>
      <c r="AM861">
        <v>0.44232974791313662</v>
      </c>
    </row>
    <row r="862" spans="1:39" x14ac:dyDescent="0.35">
      <c r="A862">
        <v>0.42999999999995264</v>
      </c>
      <c r="B862">
        <v>0.57000000000004736</v>
      </c>
      <c r="C862">
        <v>-4.9999999999994493E-4</v>
      </c>
      <c r="D862">
        <v>0.6</v>
      </c>
      <c r="E862">
        <v>0.2</v>
      </c>
      <c r="F862">
        <v>0.18</v>
      </c>
      <c r="G862">
        <v>0.02</v>
      </c>
      <c r="H862">
        <v>1</v>
      </c>
      <c r="I862">
        <v>0.6</v>
      </c>
      <c r="J862">
        <v>0.2</v>
      </c>
      <c r="K862">
        <v>0.18</v>
      </c>
      <c r="L862">
        <v>0.02</v>
      </c>
      <c r="M862">
        <v>0</v>
      </c>
      <c r="N862">
        <v>1</v>
      </c>
      <c r="O862">
        <v>4.8000000000000001E-2</v>
      </c>
      <c r="P862">
        <v>3.4000000000000002E-2</v>
      </c>
      <c r="Q862">
        <v>4.2999999999999997E-2</v>
      </c>
      <c r="R862">
        <v>0.223</v>
      </c>
      <c r="S862">
        <v>800</v>
      </c>
      <c r="T862">
        <v>4.7799999999999995E-2</v>
      </c>
      <c r="X862">
        <v>363636</v>
      </c>
      <c r="Y862">
        <v>0</v>
      </c>
      <c r="Z862">
        <v>1.6200622670508261E-2</v>
      </c>
      <c r="AA862">
        <v>0</v>
      </c>
      <c r="AB862">
        <v>1623</v>
      </c>
      <c r="AC862">
        <v>18000</v>
      </c>
      <c r="AD862">
        <v>980.78720877621868</v>
      </c>
      <c r="AE862">
        <v>980.78720877621868</v>
      </c>
      <c r="AF862">
        <v>0.33892516047088411</v>
      </c>
      <c r="AG862">
        <v>69.745966616467669</v>
      </c>
      <c r="AI862">
        <v>6.7624139024926118</v>
      </c>
      <c r="AJ862">
        <v>864.727045235167</v>
      </c>
      <c r="AM862">
        <v>0.44192102432676922</v>
      </c>
    </row>
    <row r="863" spans="1:39" x14ac:dyDescent="0.35">
      <c r="A863">
        <v>0.43049999999995259</v>
      </c>
      <c r="B863">
        <v>0.56950000000004741</v>
      </c>
      <c r="C863">
        <v>-4.9999999999994493E-4</v>
      </c>
      <c r="D863">
        <v>0.6</v>
      </c>
      <c r="E863">
        <v>0.2</v>
      </c>
      <c r="F863">
        <v>0.18</v>
      </c>
      <c r="G863">
        <v>0.02</v>
      </c>
      <c r="H863">
        <v>1</v>
      </c>
      <c r="I863">
        <v>0.6</v>
      </c>
      <c r="J863">
        <v>0.2</v>
      </c>
      <c r="K863">
        <v>0.18</v>
      </c>
      <c r="L863">
        <v>0.02</v>
      </c>
      <c r="M863">
        <v>0</v>
      </c>
      <c r="N863">
        <v>1</v>
      </c>
      <c r="O863">
        <v>4.8000000000000001E-2</v>
      </c>
      <c r="P863">
        <v>3.4000000000000002E-2</v>
      </c>
      <c r="Q863">
        <v>4.2999999999999997E-2</v>
      </c>
      <c r="R863">
        <v>0.223</v>
      </c>
      <c r="S863">
        <v>800</v>
      </c>
      <c r="T863">
        <v>4.7799999999999995E-2</v>
      </c>
      <c r="X863">
        <v>363636</v>
      </c>
      <c r="Y863">
        <v>0</v>
      </c>
      <c r="Z863">
        <v>1.5922392794220842E-2</v>
      </c>
      <c r="AA863">
        <v>0</v>
      </c>
      <c r="AB863">
        <v>1623</v>
      </c>
      <c r="AC863">
        <v>18000</v>
      </c>
      <c r="AD863">
        <v>980.78720877621868</v>
      </c>
      <c r="AE863">
        <v>980.78720877621868</v>
      </c>
      <c r="AF863">
        <v>0.33310445176194231</v>
      </c>
      <c r="AG863">
        <v>69.665347728936069</v>
      </c>
      <c r="AI863">
        <v>6.7624201112485682</v>
      </c>
      <c r="AJ863">
        <v>864.73241413102687</v>
      </c>
      <c r="AM863">
        <v>0.44151305538442226</v>
      </c>
    </row>
    <row r="864" spans="1:39" x14ac:dyDescent="0.35">
      <c r="A864">
        <v>0.43099999999995253</v>
      </c>
      <c r="B864">
        <v>0.56900000000004747</v>
      </c>
      <c r="C864">
        <v>-4.9999999999994493E-4</v>
      </c>
      <c r="D864">
        <v>0.6</v>
      </c>
      <c r="E864">
        <v>0.2</v>
      </c>
      <c r="F864">
        <v>0.18</v>
      </c>
      <c r="G864">
        <v>0.02</v>
      </c>
      <c r="H864">
        <v>1</v>
      </c>
      <c r="I864">
        <v>0.6</v>
      </c>
      <c r="J864">
        <v>0.2</v>
      </c>
      <c r="K864">
        <v>0.18</v>
      </c>
      <c r="L864">
        <v>0.02</v>
      </c>
      <c r="M864">
        <v>0</v>
      </c>
      <c r="N864">
        <v>1</v>
      </c>
      <c r="O864">
        <v>4.8000000000000001E-2</v>
      </c>
      <c r="P864">
        <v>3.4000000000000002E-2</v>
      </c>
      <c r="Q864">
        <v>4.2999999999999997E-2</v>
      </c>
      <c r="R864">
        <v>0.223</v>
      </c>
      <c r="S864">
        <v>800</v>
      </c>
      <c r="T864">
        <v>4.7799999999999995E-2</v>
      </c>
      <c r="X864">
        <v>363636</v>
      </c>
      <c r="Y864">
        <v>0</v>
      </c>
      <c r="Z864">
        <v>1.5648705290725054E-2</v>
      </c>
      <c r="AA864">
        <v>0</v>
      </c>
      <c r="AB864">
        <v>1623</v>
      </c>
      <c r="AC864">
        <v>18000</v>
      </c>
      <c r="AD864">
        <v>980.78720877621868</v>
      </c>
      <c r="AE864">
        <v>980.78720877621868</v>
      </c>
      <c r="AF864">
        <v>0.3273787717724907</v>
      </c>
      <c r="AG864">
        <v>69.584909249867437</v>
      </c>
      <c r="AI864">
        <v>6.7624262186405568</v>
      </c>
      <c r="AJ864">
        <v>864.73769540697265</v>
      </c>
      <c r="AM864">
        <v>0.44110583899802547</v>
      </c>
    </row>
    <row r="865" spans="1:39" x14ac:dyDescent="0.35">
      <c r="A865">
        <v>0.43149999999995248</v>
      </c>
      <c r="B865">
        <v>0.56850000000004752</v>
      </c>
      <c r="C865">
        <v>-4.9999999999994493E-4</v>
      </c>
      <c r="D865">
        <v>0.6</v>
      </c>
      <c r="E865">
        <v>0.2</v>
      </c>
      <c r="F865">
        <v>0.18</v>
      </c>
      <c r="G865">
        <v>0.02</v>
      </c>
      <c r="H865">
        <v>1</v>
      </c>
      <c r="I865">
        <v>0.6</v>
      </c>
      <c r="J865">
        <v>0.2</v>
      </c>
      <c r="K865">
        <v>0.18</v>
      </c>
      <c r="L865">
        <v>0.02</v>
      </c>
      <c r="M865">
        <v>0</v>
      </c>
      <c r="N865">
        <v>1</v>
      </c>
      <c r="O865">
        <v>4.8000000000000001E-2</v>
      </c>
      <c r="P865">
        <v>3.4000000000000002E-2</v>
      </c>
      <c r="Q865">
        <v>4.2999999999999997E-2</v>
      </c>
      <c r="R865">
        <v>0.223</v>
      </c>
      <c r="S865">
        <v>800</v>
      </c>
      <c r="T865">
        <v>4.7799999999999995E-2</v>
      </c>
      <c r="X865">
        <v>363636</v>
      </c>
      <c r="Y865">
        <v>0</v>
      </c>
      <c r="Z865">
        <v>1.5379489860202411E-2</v>
      </c>
      <c r="AA865">
        <v>0</v>
      </c>
      <c r="AB865">
        <v>1623</v>
      </c>
      <c r="AC865">
        <v>18000</v>
      </c>
      <c r="AD865">
        <v>980.78720877621868</v>
      </c>
      <c r="AE865">
        <v>980.78720877621868</v>
      </c>
      <c r="AF865">
        <v>0.32174664979502954</v>
      </c>
      <c r="AG865">
        <v>69.50465066052783</v>
      </c>
      <c r="AI865">
        <v>6.7624322262373324</v>
      </c>
      <c r="AJ865">
        <v>864.74289041796806</v>
      </c>
      <c r="AM865">
        <v>0.44069937308720514</v>
      </c>
    </row>
    <row r="866" spans="1:39" x14ac:dyDescent="0.35">
      <c r="A866">
        <v>0.43199999999995242</v>
      </c>
      <c r="B866">
        <v>0.56800000000004758</v>
      </c>
      <c r="C866">
        <v>-4.9999999999994493E-4</v>
      </c>
      <c r="D866">
        <v>0.6</v>
      </c>
      <c r="E866">
        <v>0.2</v>
      </c>
      <c r="F866">
        <v>0.18</v>
      </c>
      <c r="G866">
        <v>0.02</v>
      </c>
      <c r="H866">
        <v>1</v>
      </c>
      <c r="I866">
        <v>0.6</v>
      </c>
      <c r="J866">
        <v>0.2</v>
      </c>
      <c r="K866">
        <v>0.18</v>
      </c>
      <c r="L866">
        <v>0.02</v>
      </c>
      <c r="M866">
        <v>0</v>
      </c>
      <c r="N866">
        <v>1</v>
      </c>
      <c r="O866">
        <v>4.8000000000000001E-2</v>
      </c>
      <c r="P866">
        <v>3.4000000000000002E-2</v>
      </c>
      <c r="Q866">
        <v>4.2999999999999997E-2</v>
      </c>
      <c r="R866">
        <v>0.223</v>
      </c>
      <c r="S866">
        <v>800</v>
      </c>
      <c r="T866">
        <v>4.7799999999999995E-2</v>
      </c>
      <c r="X866">
        <v>363636</v>
      </c>
      <c r="Y866">
        <v>0</v>
      </c>
      <c r="Z866">
        <v>1.5114677231002073E-2</v>
      </c>
      <c r="AA866">
        <v>0</v>
      </c>
      <c r="AB866">
        <v>1623</v>
      </c>
      <c r="AC866">
        <v>18000</v>
      </c>
      <c r="AD866">
        <v>980.78720877621868</v>
      </c>
      <c r="AE866">
        <v>980.78720877621868</v>
      </c>
      <c r="AF866">
        <v>0.31620663663184256</v>
      </c>
      <c r="AG866">
        <v>69.424571442907578</v>
      </c>
      <c r="AI866">
        <v>6.7624381355847065</v>
      </c>
      <c r="AJ866">
        <v>864.74800049919543</v>
      </c>
      <c r="AM866">
        <v>0.44029365557924843</v>
      </c>
    </row>
    <row r="867" spans="1:39" x14ac:dyDescent="0.35">
      <c r="A867">
        <v>0.43249999999995237</v>
      </c>
      <c r="B867">
        <v>0.56750000000004763</v>
      </c>
      <c r="C867">
        <v>-4.9999999999994493E-4</v>
      </c>
      <c r="D867">
        <v>0.6</v>
      </c>
      <c r="E867">
        <v>0.2</v>
      </c>
      <c r="F867">
        <v>0.18</v>
      </c>
      <c r="G867">
        <v>0.02</v>
      </c>
      <c r="H867">
        <v>1</v>
      </c>
      <c r="I867">
        <v>0.6</v>
      </c>
      <c r="J867">
        <v>0.2</v>
      </c>
      <c r="K867">
        <v>0.18</v>
      </c>
      <c r="L867">
        <v>0.02</v>
      </c>
      <c r="M867">
        <v>0</v>
      </c>
      <c r="N867">
        <v>1</v>
      </c>
      <c r="O867">
        <v>4.8000000000000001E-2</v>
      </c>
      <c r="P867">
        <v>3.4000000000000002E-2</v>
      </c>
      <c r="Q867">
        <v>4.2999999999999997E-2</v>
      </c>
      <c r="R867">
        <v>0.223</v>
      </c>
      <c r="S867">
        <v>800</v>
      </c>
      <c r="T867">
        <v>4.7799999999999995E-2</v>
      </c>
      <c r="X867">
        <v>363636</v>
      </c>
      <c r="Y867">
        <v>0</v>
      </c>
      <c r="Z867">
        <v>1.4854199145479885E-2</v>
      </c>
      <c r="AA867">
        <v>0</v>
      </c>
      <c r="AB867">
        <v>1623</v>
      </c>
      <c r="AC867">
        <v>18000</v>
      </c>
      <c r="AD867">
        <v>980.78720877621868</v>
      </c>
      <c r="AE867">
        <v>980.78720877621868</v>
      </c>
      <c r="AF867">
        <v>0.31075730429874243</v>
      </c>
      <c r="AG867">
        <v>69.344671079741559</v>
      </c>
      <c r="AI867">
        <v>6.7624439482058625</v>
      </c>
      <c r="AJ867">
        <v>864.75302696632616</v>
      </c>
      <c r="AM867">
        <v>0.43988868440906825</v>
      </c>
    </row>
    <row r="868" spans="1:39" x14ac:dyDescent="0.35">
      <c r="A868">
        <v>0.43299999999995231</v>
      </c>
      <c r="B868">
        <v>0.56700000000004769</v>
      </c>
      <c r="C868">
        <v>-4.9999999999994493E-4</v>
      </c>
      <c r="D868">
        <v>0.6</v>
      </c>
      <c r="E868">
        <v>0.2</v>
      </c>
      <c r="F868">
        <v>0.18</v>
      </c>
      <c r="G868">
        <v>0.02</v>
      </c>
      <c r="H868">
        <v>1</v>
      </c>
      <c r="I868">
        <v>0.6</v>
      </c>
      <c r="J868">
        <v>0.2</v>
      </c>
      <c r="K868">
        <v>0.18</v>
      </c>
      <c r="L868">
        <v>0.02</v>
      </c>
      <c r="M868">
        <v>0</v>
      </c>
      <c r="N868">
        <v>1</v>
      </c>
      <c r="O868">
        <v>4.8000000000000001E-2</v>
      </c>
      <c r="P868">
        <v>3.4000000000000002E-2</v>
      </c>
      <c r="Q868">
        <v>4.2999999999999997E-2</v>
      </c>
      <c r="R868">
        <v>0.223</v>
      </c>
      <c r="S868">
        <v>800</v>
      </c>
      <c r="T868">
        <v>4.7799999999999995E-2</v>
      </c>
      <c r="X868">
        <v>363636</v>
      </c>
      <c r="Y868">
        <v>0</v>
      </c>
      <c r="Z868">
        <v>1.4597988346020354E-2</v>
      </c>
      <c r="AA868">
        <v>0</v>
      </c>
      <c r="AB868">
        <v>1623</v>
      </c>
      <c r="AC868">
        <v>18000</v>
      </c>
      <c r="AD868">
        <v>980.78720877621868</v>
      </c>
      <c r="AE868">
        <v>980.78720877621868</v>
      </c>
      <c r="AF868">
        <v>0.30539724573264349</v>
      </c>
      <c r="AG868">
        <v>69.264949054529069</v>
      </c>
      <c r="AI868">
        <v>6.7624496656016664</v>
      </c>
      <c r="AJ868">
        <v>864.75797111578777</v>
      </c>
      <c r="AM868">
        <v>0.43948445751916815</v>
      </c>
    </row>
    <row r="869" spans="1:39" x14ac:dyDescent="0.35">
      <c r="A869">
        <v>0.43349999999995226</v>
      </c>
      <c r="B869">
        <v>0.56650000000004774</v>
      </c>
      <c r="C869">
        <v>-4.9999999999994493E-4</v>
      </c>
      <c r="D869">
        <v>0.6</v>
      </c>
      <c r="E869">
        <v>0.2</v>
      </c>
      <c r="F869">
        <v>0.18</v>
      </c>
      <c r="G869">
        <v>0.02</v>
      </c>
      <c r="H869">
        <v>1</v>
      </c>
      <c r="I869">
        <v>0.6</v>
      </c>
      <c r="J869">
        <v>0.2</v>
      </c>
      <c r="K869">
        <v>0.18</v>
      </c>
      <c r="L869">
        <v>0.02</v>
      </c>
      <c r="M869">
        <v>0</v>
      </c>
      <c r="N869">
        <v>1</v>
      </c>
      <c r="O869">
        <v>4.8000000000000001E-2</v>
      </c>
      <c r="P869">
        <v>3.4000000000000002E-2</v>
      </c>
      <c r="Q869">
        <v>4.2999999999999997E-2</v>
      </c>
      <c r="R869">
        <v>0.223</v>
      </c>
      <c r="S869">
        <v>800</v>
      </c>
      <c r="T869">
        <v>4.7799999999999995E-2</v>
      </c>
      <c r="X869">
        <v>363636</v>
      </c>
      <c r="Y869">
        <v>0</v>
      </c>
      <c r="Z869">
        <v>1.4345978561239385E-2</v>
      </c>
      <c r="AA869">
        <v>0</v>
      </c>
      <c r="AB869">
        <v>1623</v>
      </c>
      <c r="AC869">
        <v>18000</v>
      </c>
      <c r="AD869">
        <v>980.78720877621868</v>
      </c>
      <c r="AE869">
        <v>980.78720877621868</v>
      </c>
      <c r="AF869">
        <v>0.30012507450291598</v>
      </c>
      <c r="AG869">
        <v>69.185404851553258</v>
      </c>
      <c r="AI869">
        <v>6.7624552892509779</v>
      </c>
      <c r="AJ869">
        <v>864.76283422503082</v>
      </c>
      <c r="AM869">
        <v>0.43908097285960757</v>
      </c>
    </row>
    <row r="870" spans="1:39" x14ac:dyDescent="0.35">
      <c r="A870">
        <v>0.4339999999999522</v>
      </c>
      <c r="B870">
        <v>0.5660000000000478</v>
      </c>
      <c r="C870">
        <v>-4.9999999999994493E-4</v>
      </c>
      <c r="D870">
        <v>0.6</v>
      </c>
      <c r="E870">
        <v>0.2</v>
      </c>
      <c r="F870">
        <v>0.18</v>
      </c>
      <c r="G870">
        <v>0.02</v>
      </c>
      <c r="H870">
        <v>1</v>
      </c>
      <c r="I870">
        <v>0.6</v>
      </c>
      <c r="J870">
        <v>0.2</v>
      </c>
      <c r="K870">
        <v>0.18</v>
      </c>
      <c r="L870">
        <v>0.02</v>
      </c>
      <c r="M870">
        <v>0</v>
      </c>
      <c r="N870">
        <v>1</v>
      </c>
      <c r="O870">
        <v>4.8000000000000001E-2</v>
      </c>
      <c r="P870">
        <v>3.4000000000000002E-2</v>
      </c>
      <c r="Q870">
        <v>4.2999999999999997E-2</v>
      </c>
      <c r="R870">
        <v>0.223</v>
      </c>
      <c r="S870">
        <v>800</v>
      </c>
      <c r="T870">
        <v>4.7799999999999995E-2</v>
      </c>
      <c r="X870">
        <v>363636</v>
      </c>
      <c r="Y870">
        <v>0</v>
      </c>
      <c r="Z870">
        <v>1.409810449236555E-2</v>
      </c>
      <c r="AA870">
        <v>0</v>
      </c>
      <c r="AB870">
        <v>1623</v>
      </c>
      <c r="AC870">
        <v>18000</v>
      </c>
      <c r="AD870">
        <v>980.78720877621868</v>
      </c>
      <c r="AE870">
        <v>980.78720877621868</v>
      </c>
      <c r="AF870">
        <v>0.29493942452647598</v>
      </c>
      <c r="AG870">
        <v>69.106037955900007</v>
      </c>
      <c r="AI870">
        <v>6.7624608206109524</v>
      </c>
      <c r="AJ870">
        <v>864.76761755278869</v>
      </c>
      <c r="AM870">
        <v>0.43867822838796711</v>
      </c>
    </row>
    <row r="871" spans="1:39" x14ac:dyDescent="0.35">
      <c r="A871">
        <v>0.43449999999995215</v>
      </c>
      <c r="B871">
        <v>0.56550000000004785</v>
      </c>
      <c r="C871">
        <v>-4.9999999999994493E-4</v>
      </c>
      <c r="D871">
        <v>0.6</v>
      </c>
      <c r="E871">
        <v>0.2</v>
      </c>
      <c r="F871">
        <v>0.18</v>
      </c>
      <c r="G871">
        <v>0.02</v>
      </c>
      <c r="H871">
        <v>1</v>
      </c>
      <c r="I871">
        <v>0.6</v>
      </c>
      <c r="J871">
        <v>0.2</v>
      </c>
      <c r="K871">
        <v>0.18</v>
      </c>
      <c r="L871">
        <v>0.02</v>
      </c>
      <c r="M871">
        <v>0</v>
      </c>
      <c r="N871">
        <v>1</v>
      </c>
      <c r="O871">
        <v>4.8000000000000001E-2</v>
      </c>
      <c r="P871">
        <v>3.4000000000000002E-2</v>
      </c>
      <c r="Q871">
        <v>4.2999999999999997E-2</v>
      </c>
      <c r="R871">
        <v>0.223</v>
      </c>
      <c r="S871">
        <v>800</v>
      </c>
      <c r="T871">
        <v>4.7799999999999995E-2</v>
      </c>
      <c r="X871">
        <v>363636</v>
      </c>
      <c r="Y871">
        <v>0</v>
      </c>
      <c r="Z871">
        <v>1.3854301799797783E-2</v>
      </c>
      <c r="AA871">
        <v>0</v>
      </c>
      <c r="AB871">
        <v>1623</v>
      </c>
      <c r="AC871">
        <v>18000</v>
      </c>
      <c r="AD871">
        <v>980.78720877621868</v>
      </c>
      <c r="AE871">
        <v>980.78720877621868</v>
      </c>
      <c r="AF871">
        <v>0.28983894978656449</v>
      </c>
      <c r="AG871">
        <v>69.026847853476397</v>
      </c>
      <c r="AI871">
        <v>6.7624662611173418</v>
      </c>
      <c r="AJ871">
        <v>864.77232233933546</v>
      </c>
      <c r="AM871">
        <v>0.43827622206931405</v>
      </c>
    </row>
    <row r="872" spans="1:39" x14ac:dyDescent="0.35">
      <c r="A872">
        <v>0.43499999999995209</v>
      </c>
      <c r="B872">
        <v>0.56500000000004791</v>
      </c>
      <c r="C872">
        <v>-4.9999999999994493E-4</v>
      </c>
      <c r="D872">
        <v>0.6</v>
      </c>
      <c r="E872">
        <v>0.2</v>
      </c>
      <c r="F872">
        <v>0.18</v>
      </c>
      <c r="G872">
        <v>0.02</v>
      </c>
      <c r="H872">
        <v>1</v>
      </c>
      <c r="I872">
        <v>0.6</v>
      </c>
      <c r="J872">
        <v>0.2</v>
      </c>
      <c r="K872">
        <v>0.18</v>
      </c>
      <c r="L872">
        <v>0.02</v>
      </c>
      <c r="M872">
        <v>0</v>
      </c>
      <c r="N872">
        <v>1</v>
      </c>
      <c r="O872">
        <v>4.8000000000000001E-2</v>
      </c>
      <c r="P872">
        <v>3.4000000000000002E-2</v>
      </c>
      <c r="Q872">
        <v>4.2999999999999997E-2</v>
      </c>
      <c r="R872">
        <v>0.223</v>
      </c>
      <c r="S872">
        <v>800</v>
      </c>
      <c r="T872">
        <v>4.7799999999999995E-2</v>
      </c>
      <c r="X872">
        <v>363636</v>
      </c>
      <c r="Y872">
        <v>0</v>
      </c>
      <c r="Z872">
        <v>1.361450708983732E-2</v>
      </c>
      <c r="AA872">
        <v>0</v>
      </c>
      <c r="AB872">
        <v>1623</v>
      </c>
      <c r="AC872">
        <v>18000</v>
      </c>
      <c r="AD872">
        <v>980.78720877621868</v>
      </c>
      <c r="AE872">
        <v>980.78720877621868</v>
      </c>
      <c r="AF872">
        <v>0.2848223240551741</v>
      </c>
      <c r="AG872">
        <v>68.947834031028776</v>
      </c>
      <c r="AI872">
        <v>6.7624716121847888</v>
      </c>
      <c r="AJ872">
        <v>864.77694980673948</v>
      </c>
      <c r="AM872">
        <v>0.43787495187616821</v>
      </c>
    </row>
    <row r="873" spans="1:39" x14ac:dyDescent="0.35">
      <c r="A873">
        <v>0.43549999999995204</v>
      </c>
      <c r="B873">
        <v>0.56450000000004796</v>
      </c>
      <c r="C873">
        <v>-4.9999999999994493E-4</v>
      </c>
      <c r="D873">
        <v>0.6</v>
      </c>
      <c r="E873">
        <v>0.2</v>
      </c>
      <c r="F873">
        <v>0.18</v>
      </c>
      <c r="G873">
        <v>0.02</v>
      </c>
      <c r="H873">
        <v>1</v>
      </c>
      <c r="I873">
        <v>0.6</v>
      </c>
      <c r="J873">
        <v>0.2</v>
      </c>
      <c r="K873">
        <v>0.18</v>
      </c>
      <c r="L873">
        <v>0.02</v>
      </c>
      <c r="M873">
        <v>0</v>
      </c>
      <c r="N873">
        <v>1</v>
      </c>
      <c r="O873">
        <v>4.8000000000000001E-2</v>
      </c>
      <c r="P873">
        <v>3.4000000000000002E-2</v>
      </c>
      <c r="Q873">
        <v>4.2999999999999997E-2</v>
      </c>
      <c r="R873">
        <v>0.223</v>
      </c>
      <c r="S873">
        <v>800</v>
      </c>
      <c r="T873">
        <v>4.7799999999999995E-2</v>
      </c>
      <c r="X873">
        <v>363636</v>
      </c>
      <c r="Y873">
        <v>0</v>
      </c>
      <c r="Z873">
        <v>1.3378657901591805E-2</v>
      </c>
      <c r="AA873">
        <v>0</v>
      </c>
      <c r="AB873">
        <v>1623</v>
      </c>
      <c r="AC873">
        <v>18000</v>
      </c>
      <c r="AD873">
        <v>980.78720877621868</v>
      </c>
      <c r="AE873">
        <v>980.78720877621868</v>
      </c>
      <c r="AF873">
        <v>0.27988824061907541</v>
      </c>
      <c r="AG873">
        <v>68.868995976160335</v>
      </c>
      <c r="AI873">
        <v>6.7624768752071205</v>
      </c>
      <c r="AJ873">
        <v>864.78150115911524</v>
      </c>
      <c r="AM873">
        <v>0.43747441578846769</v>
      </c>
    </row>
    <row r="874" spans="1:39" x14ac:dyDescent="0.35">
      <c r="A874">
        <v>0.43599999999995198</v>
      </c>
      <c r="B874">
        <v>0.56400000000004802</v>
      </c>
      <c r="C874">
        <v>-4.9999999999994493E-4</v>
      </c>
      <c r="D874">
        <v>0.6</v>
      </c>
      <c r="E874">
        <v>0.2</v>
      </c>
      <c r="F874">
        <v>0.18</v>
      </c>
      <c r="G874">
        <v>0.02</v>
      </c>
      <c r="H874">
        <v>1</v>
      </c>
      <c r="I874">
        <v>0.6</v>
      </c>
      <c r="J874">
        <v>0.2</v>
      </c>
      <c r="K874">
        <v>0.18</v>
      </c>
      <c r="L874">
        <v>0.02</v>
      </c>
      <c r="M874">
        <v>0</v>
      </c>
      <c r="N874">
        <v>1</v>
      </c>
      <c r="O874">
        <v>4.8000000000000001E-2</v>
      </c>
      <c r="P874">
        <v>3.4000000000000002E-2</v>
      </c>
      <c r="Q874">
        <v>4.2999999999999997E-2</v>
      </c>
      <c r="R874">
        <v>0.223</v>
      </c>
      <c r="S874">
        <v>800</v>
      </c>
      <c r="T874">
        <v>4.7799999999999995E-2</v>
      </c>
      <c r="X874">
        <v>363636</v>
      </c>
      <c r="Y874">
        <v>0</v>
      </c>
      <c r="Z874">
        <v>1.3146692694049465E-2</v>
      </c>
      <c r="AA874">
        <v>0</v>
      </c>
      <c r="AB874">
        <v>1623</v>
      </c>
      <c r="AC874">
        <v>18000</v>
      </c>
      <c r="AD874">
        <v>980.78720877621868</v>
      </c>
      <c r="AE874">
        <v>980.78720877621868</v>
      </c>
      <c r="AF874">
        <v>0.27503541200940307</v>
      </c>
      <c r="AG874">
        <v>68.790333177348231</v>
      </c>
      <c r="AI874">
        <v>6.7624820515576376</v>
      </c>
      <c r="AJ874">
        <v>864.78597758287174</v>
      </c>
      <c r="AM874">
        <v>0.43707461179353507</v>
      </c>
    </row>
    <row r="875" spans="1:39" x14ac:dyDescent="0.35">
      <c r="A875">
        <v>0.43649999999995193</v>
      </c>
      <c r="B875">
        <v>0.56350000000004807</v>
      </c>
      <c r="C875">
        <v>-4.9999999999994493E-4</v>
      </c>
      <c r="D875">
        <v>0.6</v>
      </c>
      <c r="E875">
        <v>0.2</v>
      </c>
      <c r="F875">
        <v>0.18</v>
      </c>
      <c r="G875">
        <v>0.02</v>
      </c>
      <c r="H875">
        <v>1</v>
      </c>
      <c r="I875">
        <v>0.6</v>
      </c>
      <c r="J875">
        <v>0.2</v>
      </c>
      <c r="K875">
        <v>0.18</v>
      </c>
      <c r="L875">
        <v>0.02</v>
      </c>
      <c r="M875">
        <v>0</v>
      </c>
      <c r="N875">
        <v>1</v>
      </c>
      <c r="O875">
        <v>4.8000000000000001E-2</v>
      </c>
      <c r="P875">
        <v>3.4000000000000002E-2</v>
      </c>
      <c r="Q875">
        <v>4.2999999999999997E-2</v>
      </c>
      <c r="R875">
        <v>0.223</v>
      </c>
      <c r="S875">
        <v>800</v>
      </c>
      <c r="T875">
        <v>4.7799999999999995E-2</v>
      </c>
      <c r="X875">
        <v>363636</v>
      </c>
      <c r="Y875">
        <v>0</v>
      </c>
      <c r="Z875">
        <v>1.2918550833321288E-2</v>
      </c>
      <c r="AA875">
        <v>0</v>
      </c>
      <c r="AB875">
        <v>1623</v>
      </c>
      <c r="AC875">
        <v>18000</v>
      </c>
      <c r="AD875">
        <v>980.78720877621868</v>
      </c>
      <c r="AE875">
        <v>980.78720877621868</v>
      </c>
      <c r="AF875">
        <v>0.27026256973475504</v>
      </c>
      <c r="AG875">
        <v>68.711845123960359</v>
      </c>
      <c r="AI875">
        <v>6.7624871425893973</v>
      </c>
      <c r="AJ875">
        <v>864.79038024695592</v>
      </c>
      <c r="AM875">
        <v>0.4366755378860438</v>
      </c>
    </row>
    <row r="876" spans="1:39" x14ac:dyDescent="0.35">
      <c r="A876">
        <v>0.43699999999995187</v>
      </c>
      <c r="B876">
        <v>0.56300000000004813</v>
      </c>
      <c r="C876">
        <v>-4.9999999999994493E-4</v>
      </c>
      <c r="D876">
        <v>0.6</v>
      </c>
      <c r="E876">
        <v>0.2</v>
      </c>
      <c r="F876">
        <v>0.18</v>
      </c>
      <c r="G876">
        <v>0.02</v>
      </c>
      <c r="H876">
        <v>1</v>
      </c>
      <c r="I876">
        <v>0.6</v>
      </c>
      <c r="J876">
        <v>0.2</v>
      </c>
      <c r="K876">
        <v>0.18</v>
      </c>
      <c r="L876">
        <v>0.02</v>
      </c>
      <c r="M876">
        <v>0</v>
      </c>
      <c r="N876">
        <v>1</v>
      </c>
      <c r="O876">
        <v>4.8000000000000001E-2</v>
      </c>
      <c r="P876">
        <v>3.4000000000000002E-2</v>
      </c>
      <c r="Q876">
        <v>4.2999999999999997E-2</v>
      </c>
      <c r="R876">
        <v>0.223</v>
      </c>
      <c r="S876">
        <v>800</v>
      </c>
      <c r="T876">
        <v>4.7799999999999995E-2</v>
      </c>
      <c r="X876">
        <v>363636</v>
      </c>
      <c r="Y876">
        <v>0</v>
      </c>
      <c r="Z876">
        <v>1.2694172580049179E-2</v>
      </c>
      <c r="AA876">
        <v>0</v>
      </c>
      <c r="AB876">
        <v>1623</v>
      </c>
      <c r="AC876">
        <v>18000</v>
      </c>
      <c r="AD876">
        <v>980.78720877621868</v>
      </c>
      <c r="AE876">
        <v>980.78720877621868</v>
      </c>
      <c r="AF876">
        <v>0.26556846401776529</v>
      </c>
      <c r="AG876">
        <v>68.633531306271635</v>
      </c>
      <c r="AI876">
        <v>6.7624921496354951</v>
      </c>
      <c r="AJ876">
        <v>864.79471030309514</v>
      </c>
      <c r="AM876">
        <v>0.43627719206798438</v>
      </c>
    </row>
    <row r="877" spans="1:39" x14ac:dyDescent="0.35">
      <c r="A877">
        <v>0.43749999999995182</v>
      </c>
      <c r="B877">
        <v>0.56250000000004818</v>
      </c>
      <c r="C877">
        <v>-4.9999999999994493E-4</v>
      </c>
      <c r="D877">
        <v>0.6</v>
      </c>
      <c r="E877">
        <v>0.2</v>
      </c>
      <c r="F877">
        <v>0.18</v>
      </c>
      <c r="G877">
        <v>0.02</v>
      </c>
      <c r="H877">
        <v>1</v>
      </c>
      <c r="I877">
        <v>0.6</v>
      </c>
      <c r="J877">
        <v>0.2</v>
      </c>
      <c r="K877">
        <v>0.18</v>
      </c>
      <c r="L877">
        <v>0.02</v>
      </c>
      <c r="M877">
        <v>0</v>
      </c>
      <c r="N877">
        <v>1</v>
      </c>
      <c r="O877">
        <v>4.8000000000000001E-2</v>
      </c>
      <c r="P877">
        <v>3.4000000000000002E-2</v>
      </c>
      <c r="Q877">
        <v>4.2999999999999997E-2</v>
      </c>
      <c r="R877">
        <v>0.223</v>
      </c>
      <c r="S877">
        <v>800</v>
      </c>
      <c r="T877">
        <v>4.7799999999999995E-2</v>
      </c>
      <c r="X877">
        <v>363636</v>
      </c>
      <c r="Y877">
        <v>0</v>
      </c>
      <c r="Z877">
        <v>1.247349907697806E-2</v>
      </c>
      <c r="AA877">
        <v>0</v>
      </c>
      <c r="AB877">
        <v>1623</v>
      </c>
      <c r="AC877">
        <v>18000</v>
      </c>
      <c r="AD877">
        <v>980.78720877621868</v>
      </c>
      <c r="AE877">
        <v>980.78720877621868</v>
      </c>
      <c r="AF877">
        <v>0.26095186353510591</v>
      </c>
      <c r="AG877">
        <v>68.555391215479943</v>
      </c>
      <c r="AI877">
        <v>6.7624970740093433</v>
      </c>
      <c r="AJ877">
        <v>864.79896888603605</v>
      </c>
      <c r="AM877">
        <v>0.43587957234863128</v>
      </c>
    </row>
    <row r="878" spans="1:39" x14ac:dyDescent="0.35">
      <c r="A878">
        <v>0.43799999999995176</v>
      </c>
      <c r="B878">
        <v>0.56200000000004824</v>
      </c>
      <c r="C878">
        <v>-4.9999999999994493E-4</v>
      </c>
      <c r="D878">
        <v>0.6</v>
      </c>
      <c r="E878">
        <v>0.2</v>
      </c>
      <c r="F878">
        <v>0.18</v>
      </c>
      <c r="G878">
        <v>0.02</v>
      </c>
      <c r="H878">
        <v>1</v>
      </c>
      <c r="I878">
        <v>0.6</v>
      </c>
      <c r="J878">
        <v>0.2</v>
      </c>
      <c r="K878">
        <v>0.18</v>
      </c>
      <c r="L878">
        <v>0.02</v>
      </c>
      <c r="M878">
        <v>0</v>
      </c>
      <c r="N878">
        <v>1</v>
      </c>
      <c r="O878">
        <v>4.8000000000000001E-2</v>
      </c>
      <c r="P878">
        <v>3.4000000000000002E-2</v>
      </c>
      <c r="Q878">
        <v>4.2999999999999997E-2</v>
      </c>
      <c r="R878">
        <v>0.223</v>
      </c>
      <c r="S878">
        <v>800</v>
      </c>
      <c r="T878">
        <v>4.7799999999999995E-2</v>
      </c>
      <c r="X878">
        <v>363636</v>
      </c>
      <c r="Y878">
        <v>0</v>
      </c>
      <c r="Z878">
        <v>1.2256472336689936E-2</v>
      </c>
      <c r="AA878">
        <v>0</v>
      </c>
      <c r="AB878">
        <v>1623</v>
      </c>
      <c r="AC878">
        <v>18000</v>
      </c>
      <c r="AD878">
        <v>980.78720877621868</v>
      </c>
      <c r="AE878">
        <v>980.78720877621868</v>
      </c>
      <c r="AF878">
        <v>0.25641155516087732</v>
      </c>
      <c r="AG878">
        <v>68.477424343721594</v>
      </c>
      <c r="AI878">
        <v>6.7625019170049425</v>
      </c>
      <c r="AJ878">
        <v>864.80315711377841</v>
      </c>
      <c r="AM878">
        <v>0.43548267674450969</v>
      </c>
    </row>
    <row r="879" spans="1:39" x14ac:dyDescent="0.35">
      <c r="A879">
        <v>0.43849999999995171</v>
      </c>
      <c r="B879">
        <v>0.56150000000004829</v>
      </c>
      <c r="C879">
        <v>-4.9999999999994493E-4</v>
      </c>
      <c r="D879">
        <v>0.6</v>
      </c>
      <c r="E879">
        <v>0.2</v>
      </c>
      <c r="F879">
        <v>0.18</v>
      </c>
      <c r="G879">
        <v>0.02</v>
      </c>
      <c r="H879">
        <v>1</v>
      </c>
      <c r="I879">
        <v>0.6</v>
      </c>
      <c r="J879">
        <v>0.2</v>
      </c>
      <c r="K879">
        <v>0.18</v>
      </c>
      <c r="L879">
        <v>0.02</v>
      </c>
      <c r="M879">
        <v>0</v>
      </c>
      <c r="N879">
        <v>1</v>
      </c>
      <c r="O879">
        <v>4.8000000000000001E-2</v>
      </c>
      <c r="P879">
        <v>3.4000000000000002E-2</v>
      </c>
      <c r="Q879">
        <v>4.2999999999999997E-2</v>
      </c>
      <c r="R879">
        <v>0.223</v>
      </c>
      <c r="S879">
        <v>800</v>
      </c>
      <c r="T879">
        <v>4.7799999999999995E-2</v>
      </c>
      <c r="X879">
        <v>363636</v>
      </c>
      <c r="Y879">
        <v>0</v>
      </c>
      <c r="Z879">
        <v>1.2043035229497942E-2</v>
      </c>
      <c r="AA879">
        <v>0</v>
      </c>
      <c r="AB879">
        <v>1623</v>
      </c>
      <c r="AC879">
        <v>18000</v>
      </c>
      <c r="AD879">
        <v>980.78720877621868</v>
      </c>
      <c r="AE879">
        <v>980.78720877621868</v>
      </c>
      <c r="AF879">
        <v>0.25194634371334607</v>
      </c>
      <c r="AG879">
        <v>68.399630184086462</v>
      </c>
      <c r="AI879">
        <v>6.7625066798971529</v>
      </c>
      <c r="AJ879">
        <v>864.80727608780808</v>
      </c>
      <c r="AM879">
        <v>0.43508650327936255</v>
      </c>
    </row>
    <row r="880" spans="1:39" x14ac:dyDescent="0.35">
      <c r="A880">
        <v>0.43899999999995165</v>
      </c>
      <c r="B880">
        <v>0.56100000000004835</v>
      </c>
      <c r="C880">
        <v>-4.9999999999994493E-4</v>
      </c>
      <c r="D880">
        <v>0.6</v>
      </c>
      <c r="E880">
        <v>0.2</v>
      </c>
      <c r="F880">
        <v>0.18</v>
      </c>
      <c r="G880">
        <v>0.02</v>
      </c>
      <c r="H880">
        <v>1</v>
      </c>
      <c r="I880">
        <v>0.6</v>
      </c>
      <c r="J880">
        <v>0.2</v>
      </c>
      <c r="K880">
        <v>0.18</v>
      </c>
      <c r="L880">
        <v>0.02</v>
      </c>
      <c r="M880">
        <v>0</v>
      </c>
      <c r="N880">
        <v>1</v>
      </c>
      <c r="O880">
        <v>4.8000000000000001E-2</v>
      </c>
      <c r="P880">
        <v>3.4000000000000002E-2</v>
      </c>
      <c r="Q880">
        <v>4.2999999999999997E-2</v>
      </c>
      <c r="R880">
        <v>0.223</v>
      </c>
      <c r="S880">
        <v>800</v>
      </c>
      <c r="T880">
        <v>4.7799999999999995E-2</v>
      </c>
      <c r="X880">
        <v>363636</v>
      </c>
      <c r="Y880">
        <v>0</v>
      </c>
      <c r="Z880">
        <v>1.1833131471498438E-2</v>
      </c>
      <c r="AA880">
        <v>0</v>
      </c>
      <c r="AB880">
        <v>1623</v>
      </c>
      <c r="AC880">
        <v>18000</v>
      </c>
      <c r="AD880">
        <v>980.78720877621868</v>
      </c>
      <c r="AE880">
        <v>980.78720877621868</v>
      </c>
      <c r="AF880">
        <v>0.24755505170498823</v>
      </c>
      <c r="AG880">
        <v>68.322008230632733</v>
      </c>
      <c r="AI880">
        <v>6.7625113639419618</v>
      </c>
      <c r="AJ880">
        <v>864.81132689332742</v>
      </c>
      <c r="AM880">
        <v>0.43469104998411778</v>
      </c>
    </row>
    <row r="881" spans="1:39" x14ac:dyDescent="0.35">
      <c r="A881">
        <v>0.4394999999999516</v>
      </c>
      <c r="B881">
        <v>0.5605000000000484</v>
      </c>
      <c r="C881">
        <v>-4.9999999999994493E-4</v>
      </c>
      <c r="D881">
        <v>0.6</v>
      </c>
      <c r="E881">
        <v>0.2</v>
      </c>
      <c r="F881">
        <v>0.18</v>
      </c>
      <c r="G881">
        <v>0.02</v>
      </c>
      <c r="H881">
        <v>1</v>
      </c>
      <c r="I881">
        <v>0.6</v>
      </c>
      <c r="J881">
        <v>0.2</v>
      </c>
      <c r="K881">
        <v>0.18</v>
      </c>
      <c r="L881">
        <v>0.02</v>
      </c>
      <c r="M881">
        <v>0</v>
      </c>
      <c r="N881">
        <v>1</v>
      </c>
      <c r="O881">
        <v>4.8000000000000001E-2</v>
      </c>
      <c r="P881">
        <v>3.4000000000000002E-2</v>
      </c>
      <c r="Q881">
        <v>4.2999999999999997E-2</v>
      </c>
      <c r="R881">
        <v>0.223</v>
      </c>
      <c r="S881">
        <v>800</v>
      </c>
      <c r="T881">
        <v>4.7799999999999995E-2</v>
      </c>
      <c r="X881">
        <v>363636</v>
      </c>
      <c r="Y881">
        <v>0</v>
      </c>
      <c r="Z881">
        <v>1.1626705612779209E-2</v>
      </c>
      <c r="AA881">
        <v>0</v>
      </c>
      <c r="AB881">
        <v>1623</v>
      </c>
      <c r="AC881">
        <v>18000</v>
      </c>
      <c r="AD881">
        <v>980.78720877621868</v>
      </c>
      <c r="AE881">
        <v>980.78720877621868</v>
      </c>
      <c r="AF881">
        <v>0.24323651909579935</v>
      </c>
      <c r="AG881">
        <v>68.244557978401176</v>
      </c>
      <c r="AI881">
        <v>6.7625159703767457</v>
      </c>
      <c r="AJ881">
        <v>864.81531059948031</v>
      </c>
      <c r="AM881">
        <v>0.43429631489685544</v>
      </c>
    </row>
    <row r="882" spans="1:39" x14ac:dyDescent="0.35">
      <c r="A882">
        <v>0.43999999999995154</v>
      </c>
      <c r="B882">
        <v>0.56000000000004846</v>
      </c>
      <c r="C882">
        <v>-4.9999999999994493E-4</v>
      </c>
      <c r="D882">
        <v>0.6</v>
      </c>
      <c r="E882">
        <v>0.2</v>
      </c>
      <c r="F882">
        <v>0.18</v>
      </c>
      <c r="G882">
        <v>0.02</v>
      </c>
      <c r="H882">
        <v>1</v>
      </c>
      <c r="I882">
        <v>0.6</v>
      </c>
      <c r="J882">
        <v>0.2</v>
      </c>
      <c r="K882">
        <v>0.18</v>
      </c>
      <c r="L882">
        <v>0.02</v>
      </c>
      <c r="M882">
        <v>0</v>
      </c>
      <c r="N882">
        <v>1</v>
      </c>
      <c r="O882">
        <v>4.8000000000000001E-2</v>
      </c>
      <c r="P882">
        <v>3.4000000000000002E-2</v>
      </c>
      <c r="Q882">
        <v>4.2999999999999997E-2</v>
      </c>
      <c r="R882">
        <v>0.223</v>
      </c>
      <c r="S882">
        <v>800</v>
      </c>
      <c r="T882">
        <v>4.7799999999999995E-2</v>
      </c>
      <c r="X882">
        <v>363636</v>
      </c>
      <c r="Y882">
        <v>0</v>
      </c>
      <c r="Z882">
        <v>1.1423703025781882E-2</v>
      </c>
      <c r="AA882">
        <v>0</v>
      </c>
      <c r="AB882">
        <v>1623</v>
      </c>
      <c r="AC882">
        <v>18000</v>
      </c>
      <c r="AD882">
        <v>980.78720877621868</v>
      </c>
      <c r="AE882">
        <v>980.78720877621868</v>
      </c>
      <c r="AF882">
        <v>0.23898960304983016</v>
      </c>
      <c r="AG882">
        <v>68.16727892342918</v>
      </c>
      <c r="AI882">
        <v>6.7625205004205275</v>
      </c>
      <c r="AJ882">
        <v>864.81922825957417</v>
      </c>
      <c r="AM882">
        <v>0.43390229606277564</v>
      </c>
    </row>
    <row r="883" spans="1:39" x14ac:dyDescent="0.35">
      <c r="A883">
        <v>0.44049999999995149</v>
      </c>
      <c r="B883">
        <v>0.55950000000004851</v>
      </c>
      <c r="C883">
        <v>-4.9999999999994493E-4</v>
      </c>
      <c r="D883">
        <v>0.6</v>
      </c>
      <c r="E883">
        <v>0.2</v>
      </c>
      <c r="F883">
        <v>0.18</v>
      </c>
      <c r="G883">
        <v>0.02</v>
      </c>
      <c r="H883">
        <v>1</v>
      </c>
      <c r="I883">
        <v>0.6</v>
      </c>
      <c r="J883">
        <v>0.2</v>
      </c>
      <c r="K883">
        <v>0.18</v>
      </c>
      <c r="L883">
        <v>0.02</v>
      </c>
      <c r="M883">
        <v>0</v>
      </c>
      <c r="N883">
        <v>1</v>
      </c>
      <c r="O883">
        <v>4.8000000000000001E-2</v>
      </c>
      <c r="P883">
        <v>3.4000000000000002E-2</v>
      </c>
      <c r="Q883">
        <v>4.2999999999999997E-2</v>
      </c>
      <c r="R883">
        <v>0.223</v>
      </c>
      <c r="S883">
        <v>800</v>
      </c>
      <c r="T883">
        <v>4.7799999999999995E-2</v>
      </c>
      <c r="X883">
        <v>363636</v>
      </c>
      <c r="Y883">
        <v>0</v>
      </c>
      <c r="Z883">
        <v>1.1224069893816661E-2</v>
      </c>
      <c r="AA883">
        <v>0</v>
      </c>
      <c r="AB883">
        <v>1623</v>
      </c>
      <c r="AC883">
        <v>18000</v>
      </c>
      <c r="AD883">
        <v>980.78720877621868</v>
      </c>
      <c r="AE883">
        <v>980.78720877621868</v>
      </c>
      <c r="AF883">
        <v>0.23481317769490923</v>
      </c>
      <c r="AG883">
        <v>68.090170562764328</v>
      </c>
      <c r="AI883">
        <v>6.7625249552742392</v>
      </c>
      <c r="AJ883">
        <v>864.8230809113046</v>
      </c>
      <c r="AM883">
        <v>0.433508991534166</v>
      </c>
    </row>
    <row r="884" spans="1:39" x14ac:dyDescent="0.35">
      <c r="A884">
        <v>0.44099999999995143</v>
      </c>
      <c r="B884">
        <v>0.55900000000004857</v>
      </c>
      <c r="C884">
        <v>-4.9999999999994493E-4</v>
      </c>
      <c r="D884">
        <v>0.6</v>
      </c>
      <c r="E884">
        <v>0.2</v>
      </c>
      <c r="F884">
        <v>0.18</v>
      </c>
      <c r="G884">
        <v>0.02</v>
      </c>
      <c r="H884">
        <v>1</v>
      </c>
      <c r="I884">
        <v>0.6</v>
      </c>
      <c r="J884">
        <v>0.2</v>
      </c>
      <c r="K884">
        <v>0.18</v>
      </c>
      <c r="L884">
        <v>0.02</v>
      </c>
      <c r="M884">
        <v>0</v>
      </c>
      <c r="N884">
        <v>1</v>
      </c>
      <c r="O884">
        <v>4.8000000000000001E-2</v>
      </c>
      <c r="P884">
        <v>3.4000000000000002E-2</v>
      </c>
      <c r="Q884">
        <v>4.2999999999999997E-2</v>
      </c>
      <c r="R884">
        <v>0.223</v>
      </c>
      <c r="S884">
        <v>800</v>
      </c>
      <c r="T884">
        <v>4.7799999999999995E-2</v>
      </c>
      <c r="X884">
        <v>363636</v>
      </c>
      <c r="Y884">
        <v>0</v>
      </c>
      <c r="Z884">
        <v>1.1027753199727526E-2</v>
      </c>
      <c r="AA884">
        <v>0</v>
      </c>
      <c r="AB884">
        <v>1623</v>
      </c>
      <c r="AC884">
        <v>18000</v>
      </c>
      <c r="AD884">
        <v>980.78720877621868</v>
      </c>
      <c r="AE884">
        <v>980.78720877621868</v>
      </c>
      <c r="AF884">
        <v>0.23070613388551311</v>
      </c>
      <c r="AG884">
        <v>68.013232394477612</v>
      </c>
      <c r="AI884">
        <v>6.76252933612097</v>
      </c>
      <c r="AJ884">
        <v>864.82686957697013</v>
      </c>
      <c r="AM884">
        <v>0.43311639937036972</v>
      </c>
    </row>
    <row r="885" spans="1:39" x14ac:dyDescent="0.35">
      <c r="A885">
        <v>0.44149999999995138</v>
      </c>
      <c r="B885">
        <v>0.55850000000004862</v>
      </c>
      <c r="C885">
        <v>-4.9999999999994493E-4</v>
      </c>
      <c r="D885">
        <v>0.6</v>
      </c>
      <c r="E885">
        <v>0.2</v>
      </c>
      <c r="F885">
        <v>0.18</v>
      </c>
      <c r="G885">
        <v>0.02</v>
      </c>
      <c r="H885">
        <v>1</v>
      </c>
      <c r="I885">
        <v>0.6</v>
      </c>
      <c r="J885">
        <v>0.2</v>
      </c>
      <c r="K885">
        <v>0.18</v>
      </c>
      <c r="L885">
        <v>0.02</v>
      </c>
      <c r="M885">
        <v>0</v>
      </c>
      <c r="N885">
        <v>1</v>
      </c>
      <c r="O885">
        <v>4.8000000000000001E-2</v>
      </c>
      <c r="P885">
        <v>3.4000000000000002E-2</v>
      </c>
      <c r="Q885">
        <v>4.2999999999999997E-2</v>
      </c>
      <c r="R885">
        <v>0.223</v>
      </c>
      <c r="S885">
        <v>800</v>
      </c>
      <c r="T885">
        <v>4.7799999999999995E-2</v>
      </c>
      <c r="X885">
        <v>363636</v>
      </c>
      <c r="Y885">
        <v>0</v>
      </c>
      <c r="Z885">
        <v>1.0834700714706061E-2</v>
      </c>
      <c r="AA885">
        <v>0</v>
      </c>
      <c r="AB885">
        <v>1623</v>
      </c>
      <c r="AC885">
        <v>18000</v>
      </c>
      <c r="AD885">
        <v>980.78720877621868</v>
      </c>
      <c r="AE885">
        <v>980.78720877621868</v>
      </c>
      <c r="AF885">
        <v>0.22666737896874609</v>
      </c>
      <c r="AG885">
        <v>67.936463917676349</v>
      </c>
      <c r="AI885">
        <v>6.762533644126214</v>
      </c>
      <c r="AJ885">
        <v>864.83059526368459</v>
      </c>
      <c r="AM885">
        <v>0.43272451763775355</v>
      </c>
    </row>
    <row r="886" spans="1:39" x14ac:dyDescent="0.35">
      <c r="A886">
        <v>0.44199999999995132</v>
      </c>
      <c r="B886">
        <v>0.55800000000004868</v>
      </c>
      <c r="C886">
        <v>-4.9999999999994493E-4</v>
      </c>
      <c r="D886">
        <v>0.6</v>
      </c>
      <c r="E886">
        <v>0.2</v>
      </c>
      <c r="F886">
        <v>0.18</v>
      </c>
      <c r="G886">
        <v>0.02</v>
      </c>
      <c r="H886">
        <v>1</v>
      </c>
      <c r="I886">
        <v>0.6</v>
      </c>
      <c r="J886">
        <v>0.2</v>
      </c>
      <c r="K886">
        <v>0.18</v>
      </c>
      <c r="L886">
        <v>0.02</v>
      </c>
      <c r="M886">
        <v>0</v>
      </c>
      <c r="N886">
        <v>1</v>
      </c>
      <c r="O886">
        <v>4.8000000000000001E-2</v>
      </c>
      <c r="P886">
        <v>3.4000000000000002E-2</v>
      </c>
      <c r="Q886">
        <v>4.2999999999999997E-2</v>
      </c>
      <c r="R886">
        <v>0.223</v>
      </c>
      <c r="S886">
        <v>800</v>
      </c>
      <c r="T886">
        <v>4.7799999999999995E-2</v>
      </c>
      <c r="X886">
        <v>363636</v>
      </c>
      <c r="Y886">
        <v>0</v>
      </c>
      <c r="Z886">
        <v>1.0644860987252079E-2</v>
      </c>
      <c r="AA886">
        <v>0</v>
      </c>
      <c r="AB886">
        <v>1623</v>
      </c>
      <c r="AC886">
        <v>18000</v>
      </c>
      <c r="AD886">
        <v>980.78720877621868</v>
      </c>
      <c r="AE886">
        <v>980.78720877621868</v>
      </c>
      <c r="AF886">
        <v>0.22269583655339081</v>
      </c>
      <c r="AG886">
        <v>67.859864632516704</v>
      </c>
      <c r="AI886">
        <v>6.7625378804381242</v>
      </c>
      <c r="AJ886">
        <v>864.83425896359586</v>
      </c>
      <c r="AM886">
        <v>0.43233334440967602</v>
      </c>
    </row>
    <row r="887" spans="1:39" x14ac:dyDescent="0.35">
      <c r="A887">
        <v>0.44249999999995127</v>
      </c>
      <c r="B887">
        <v>0.55750000000004873</v>
      </c>
      <c r="C887">
        <v>-4.9999999999994493E-4</v>
      </c>
      <c r="D887">
        <v>0.6</v>
      </c>
      <c r="E887">
        <v>0.2</v>
      </c>
      <c r="F887">
        <v>0.18</v>
      </c>
      <c r="G887">
        <v>0.02</v>
      </c>
      <c r="H887">
        <v>1</v>
      </c>
      <c r="I887">
        <v>0.6</v>
      </c>
      <c r="J887">
        <v>0.2</v>
      </c>
      <c r="K887">
        <v>0.18</v>
      </c>
      <c r="L887">
        <v>0.02</v>
      </c>
      <c r="M887">
        <v>0</v>
      </c>
      <c r="N887">
        <v>1</v>
      </c>
      <c r="O887">
        <v>4.8000000000000001E-2</v>
      </c>
      <c r="P887">
        <v>3.4000000000000002E-2</v>
      </c>
      <c r="Q887">
        <v>4.2999999999999997E-2</v>
      </c>
      <c r="R887">
        <v>0.223</v>
      </c>
      <c r="S887">
        <v>800</v>
      </c>
      <c r="T887">
        <v>4.7799999999999995E-2</v>
      </c>
      <c r="X887">
        <v>363636</v>
      </c>
      <c r="Y887">
        <v>0</v>
      </c>
      <c r="Z887">
        <v>1.0458183332279256E-2</v>
      </c>
      <c r="AA887">
        <v>0</v>
      </c>
      <c r="AB887">
        <v>1623</v>
      </c>
      <c r="AC887">
        <v>18000</v>
      </c>
      <c r="AD887">
        <v>980.78720877621868</v>
      </c>
      <c r="AE887">
        <v>980.78720877621868</v>
      </c>
      <c r="AF887">
        <v>0.21879044628199279</v>
      </c>
      <c r="AG887">
        <v>67.78343404021588</v>
      </c>
      <c r="AI887">
        <v>6.7625420461877468</v>
      </c>
      <c r="AJ887">
        <v>864.83786165408765</v>
      </c>
      <c r="AM887">
        <v>0.43194287776645607</v>
      </c>
    </row>
    <row r="888" spans="1:39" x14ac:dyDescent="0.35">
      <c r="A888">
        <v>0.44299999999995121</v>
      </c>
      <c r="B888">
        <v>0.55700000000004879</v>
      </c>
      <c r="C888">
        <v>-4.9999999999994493E-4</v>
      </c>
      <c r="D888">
        <v>0.6</v>
      </c>
      <c r="E888">
        <v>0.2</v>
      </c>
      <c r="F888">
        <v>0.18</v>
      </c>
      <c r="G888">
        <v>0.02</v>
      </c>
      <c r="H888">
        <v>1</v>
      </c>
      <c r="I888">
        <v>0.6</v>
      </c>
      <c r="J888">
        <v>0.2</v>
      </c>
      <c r="K888">
        <v>0.18</v>
      </c>
      <c r="L888">
        <v>0.02</v>
      </c>
      <c r="M888">
        <v>0</v>
      </c>
      <c r="N888">
        <v>1</v>
      </c>
      <c r="O888">
        <v>4.8000000000000001E-2</v>
      </c>
      <c r="P888">
        <v>3.4000000000000002E-2</v>
      </c>
      <c r="Q888">
        <v>4.2999999999999997E-2</v>
      </c>
      <c r="R888">
        <v>0.223</v>
      </c>
      <c r="S888">
        <v>800</v>
      </c>
      <c r="T888">
        <v>4.7799999999999995E-2</v>
      </c>
      <c r="X888">
        <v>363636</v>
      </c>
      <c r="Y888">
        <v>0</v>
      </c>
      <c r="Z888">
        <v>1.0274617820363976E-2</v>
      </c>
      <c r="AA888">
        <v>0</v>
      </c>
      <c r="AB888">
        <v>1623</v>
      </c>
      <c r="AC888">
        <v>18000</v>
      </c>
      <c r="AD888">
        <v>980.78720877621868</v>
      </c>
      <c r="AE888">
        <v>980.78720877621868</v>
      </c>
      <c r="AF888">
        <v>0.21495016360594094</v>
      </c>
      <c r="AG888">
        <v>67.707171643063944</v>
      </c>
      <c r="AI888">
        <v>6.7625461424892679</v>
      </c>
      <c r="AJ888">
        <v>864.84140429799174</v>
      </c>
      <c r="AM888">
        <v>0.43155311579534134</v>
      </c>
    </row>
    <row r="889" spans="1:39" x14ac:dyDescent="0.35">
      <c r="A889">
        <v>0.44349999999995116</v>
      </c>
      <c r="B889">
        <v>0.55650000000004884</v>
      </c>
      <c r="C889">
        <v>-4.9999999999994493E-4</v>
      </c>
      <c r="D889">
        <v>0.6</v>
      </c>
      <c r="E889">
        <v>0.2</v>
      </c>
      <c r="F889">
        <v>0.18</v>
      </c>
      <c r="G889">
        <v>0.02</v>
      </c>
      <c r="H889">
        <v>1</v>
      </c>
      <c r="I889">
        <v>0.6</v>
      </c>
      <c r="J889">
        <v>0.2</v>
      </c>
      <c r="K889">
        <v>0.18</v>
      </c>
      <c r="L889">
        <v>0.02</v>
      </c>
      <c r="M889">
        <v>0</v>
      </c>
      <c r="N889">
        <v>1</v>
      </c>
      <c r="O889">
        <v>4.8000000000000001E-2</v>
      </c>
      <c r="P889">
        <v>3.4000000000000002E-2</v>
      </c>
      <c r="Q889">
        <v>4.2999999999999997E-2</v>
      </c>
      <c r="R889">
        <v>0.223</v>
      </c>
      <c r="S889">
        <v>800</v>
      </c>
      <c r="T889">
        <v>4.7799999999999995E-2</v>
      </c>
      <c r="X889">
        <v>363636</v>
      </c>
      <c r="Y889">
        <v>0</v>
      </c>
      <c r="Z889">
        <v>1.009411526713567E-2</v>
      </c>
      <c r="AA889">
        <v>0</v>
      </c>
      <c r="AB889">
        <v>1623</v>
      </c>
      <c r="AC889">
        <v>18000</v>
      </c>
      <c r="AD889">
        <v>980.78720877621868</v>
      </c>
      <c r="AE889">
        <v>980.78720877621868</v>
      </c>
      <c r="AF889">
        <v>0.21117395956350776</v>
      </c>
      <c r="AG889">
        <v>67.631076944435421</v>
      </c>
      <c r="AI889">
        <v>6.7625501704402469</v>
      </c>
      <c r="AJ889">
        <v>864.84488784378857</v>
      </c>
      <c r="AM889">
        <v>0.4311640565904773</v>
      </c>
    </row>
    <row r="890" spans="1:39" x14ac:dyDescent="0.35">
      <c r="A890">
        <v>0.4439999999999511</v>
      </c>
      <c r="B890">
        <v>0.5560000000000489</v>
      </c>
      <c r="C890">
        <v>-4.9999999999994493E-4</v>
      </c>
      <c r="D890">
        <v>0.6</v>
      </c>
      <c r="E890">
        <v>0.2</v>
      </c>
      <c r="F890">
        <v>0.18</v>
      </c>
      <c r="G890">
        <v>0.02</v>
      </c>
      <c r="H890">
        <v>1</v>
      </c>
      <c r="I890">
        <v>0.6</v>
      </c>
      <c r="J890">
        <v>0.2</v>
      </c>
      <c r="K890">
        <v>0.18</v>
      </c>
      <c r="L890">
        <v>0.02</v>
      </c>
      <c r="M890">
        <v>0</v>
      </c>
      <c r="N890">
        <v>1</v>
      </c>
      <c r="O890">
        <v>4.8000000000000001E-2</v>
      </c>
      <c r="P890">
        <v>3.4000000000000002E-2</v>
      </c>
      <c r="Q890">
        <v>4.2999999999999997E-2</v>
      </c>
      <c r="R890">
        <v>0.223</v>
      </c>
      <c r="S890">
        <v>800</v>
      </c>
      <c r="T890">
        <v>4.7799999999999995E-2</v>
      </c>
      <c r="X890">
        <v>363636</v>
      </c>
      <c r="Y890">
        <v>0</v>
      </c>
      <c r="Z890">
        <v>9.9166272228068588E-3</v>
      </c>
      <c r="AA890">
        <v>0</v>
      </c>
      <c r="AB890">
        <v>1623</v>
      </c>
      <c r="AC890">
        <v>18000</v>
      </c>
      <c r="AD890">
        <v>980.78720877621868</v>
      </c>
      <c r="AE890">
        <v>980.78720877621868</v>
      </c>
      <c r="AF890">
        <v>0.20746082056081294</v>
      </c>
      <c r="AG890">
        <v>67.555149448800435</v>
      </c>
      <c r="AI890">
        <v>6.7625541311218491</v>
      </c>
      <c r="AJ890">
        <v>864.84831322580806</v>
      </c>
      <c r="AM890">
        <v>0.43077569825287582</v>
      </c>
    </row>
    <row r="891" spans="1:39" x14ac:dyDescent="0.35">
      <c r="A891">
        <v>0.44449999999995105</v>
      </c>
      <c r="B891">
        <v>0.55550000000004895</v>
      </c>
      <c r="C891">
        <v>-4.9999999999994493E-4</v>
      </c>
      <c r="D891">
        <v>0.6</v>
      </c>
      <c r="E891">
        <v>0.2</v>
      </c>
      <c r="F891">
        <v>0.18</v>
      </c>
      <c r="G891">
        <v>0.02</v>
      </c>
      <c r="H891">
        <v>1</v>
      </c>
      <c r="I891">
        <v>0.6</v>
      </c>
      <c r="J891">
        <v>0.2</v>
      </c>
      <c r="K891">
        <v>0.18</v>
      </c>
      <c r="L891">
        <v>0.02</v>
      </c>
      <c r="M891">
        <v>0</v>
      </c>
      <c r="N891">
        <v>1</v>
      </c>
      <c r="O891">
        <v>4.8000000000000001E-2</v>
      </c>
      <c r="P891">
        <v>3.4000000000000002E-2</v>
      </c>
      <c r="Q891">
        <v>4.2999999999999997E-2</v>
      </c>
      <c r="R891">
        <v>0.223</v>
      </c>
      <c r="S891">
        <v>800</v>
      </c>
      <c r="T891">
        <v>4.7799999999999995E-2</v>
      </c>
      <c r="X891">
        <v>363636</v>
      </c>
      <c r="Y891">
        <v>0</v>
      </c>
      <c r="Z891">
        <v>9.7421059618412152E-3</v>
      </c>
      <c r="AA891">
        <v>0</v>
      </c>
      <c r="AB891">
        <v>1623</v>
      </c>
      <c r="AC891">
        <v>18000</v>
      </c>
      <c r="AD891">
        <v>980.78720877621868</v>
      </c>
      <c r="AE891">
        <v>980.78720877621868</v>
      </c>
      <c r="AF891">
        <v>0.20380974815567401</v>
      </c>
      <c r="AG891">
        <v>67.479388661735598</v>
      </c>
      <c r="AI891">
        <v>6.7625580255990814</v>
      </c>
      <c r="AJ891">
        <v>864.8516813644319</v>
      </c>
      <c r="AM891">
        <v>0.43038803889038446</v>
      </c>
    </row>
    <row r="892" spans="1:39" x14ac:dyDescent="0.35">
      <c r="A892">
        <v>0.44499999999995099</v>
      </c>
      <c r="B892">
        <v>0.55500000000004901</v>
      </c>
      <c r="C892">
        <v>-4.9999999999994493E-4</v>
      </c>
      <c r="D892">
        <v>0.6</v>
      </c>
      <c r="E892">
        <v>0.2</v>
      </c>
      <c r="F892">
        <v>0.18</v>
      </c>
      <c r="G892">
        <v>0.02</v>
      </c>
      <c r="H892">
        <v>1</v>
      </c>
      <c r="I892">
        <v>0.6</v>
      </c>
      <c r="J892">
        <v>0.2</v>
      </c>
      <c r="K892">
        <v>0.18</v>
      </c>
      <c r="L892">
        <v>0.02</v>
      </c>
      <c r="M892">
        <v>0</v>
      </c>
      <c r="N892">
        <v>1</v>
      </c>
      <c r="O892">
        <v>4.8000000000000001E-2</v>
      </c>
      <c r="P892">
        <v>3.4000000000000002E-2</v>
      </c>
      <c r="Q892">
        <v>4.2999999999999997E-2</v>
      </c>
      <c r="R892">
        <v>0.223</v>
      </c>
      <c r="S892">
        <v>800</v>
      </c>
      <c r="T892">
        <v>4.7799999999999995E-2</v>
      </c>
      <c r="X892">
        <v>363636</v>
      </c>
      <c r="Y892">
        <v>0</v>
      </c>
      <c r="Z892">
        <v>9.5705044727579461E-3</v>
      </c>
      <c r="AA892">
        <v>0</v>
      </c>
      <c r="AB892">
        <v>1623</v>
      </c>
      <c r="AC892">
        <v>18000</v>
      </c>
      <c r="AD892">
        <v>980.78720877621868</v>
      </c>
      <c r="AE892">
        <v>980.78720877621868</v>
      </c>
      <c r="AF892">
        <v>0.20021975884430851</v>
      </c>
      <c r="AG892">
        <v>67.403794089934593</v>
      </c>
      <c r="AI892">
        <v>6.7625618549210138</v>
      </c>
      <c r="AJ892">
        <v>864.85499316628466</v>
      </c>
      <c r="AM892">
        <v>0.43000107661765585</v>
      </c>
    </row>
    <row r="893" spans="1:39" x14ac:dyDescent="0.35">
      <c r="A893">
        <v>0.44549999999995094</v>
      </c>
      <c r="B893">
        <v>0.55450000000004906</v>
      </c>
      <c r="C893">
        <v>-4.9999999999994493E-4</v>
      </c>
      <c r="D893">
        <v>0.6</v>
      </c>
      <c r="E893">
        <v>0.2</v>
      </c>
      <c r="F893">
        <v>0.18</v>
      </c>
      <c r="G893">
        <v>0.02</v>
      </c>
      <c r="H893">
        <v>1</v>
      </c>
      <c r="I893">
        <v>0.6</v>
      </c>
      <c r="J893">
        <v>0.2</v>
      </c>
      <c r="K893">
        <v>0.18</v>
      </c>
      <c r="L893">
        <v>0.02</v>
      </c>
      <c r="M893">
        <v>0</v>
      </c>
      <c r="N893">
        <v>1</v>
      </c>
      <c r="O893">
        <v>4.8000000000000001E-2</v>
      </c>
      <c r="P893">
        <v>3.4000000000000002E-2</v>
      </c>
      <c r="Q893">
        <v>4.2999999999999997E-2</v>
      </c>
      <c r="R893">
        <v>0.223</v>
      </c>
      <c r="S893">
        <v>800</v>
      </c>
      <c r="T893">
        <v>4.7799999999999995E-2</v>
      </c>
      <c r="X893">
        <v>363636</v>
      </c>
      <c r="Y893">
        <v>0</v>
      </c>
      <c r="Z893">
        <v>9.4017764480707894E-3</v>
      </c>
      <c r="AA893">
        <v>0</v>
      </c>
      <c r="AB893">
        <v>1623</v>
      </c>
      <c r="AC893">
        <v>18000</v>
      </c>
      <c r="AD893">
        <v>980.78720877621868</v>
      </c>
      <c r="AE893">
        <v>980.78720877621868</v>
      </c>
      <c r="AF893">
        <v>0.19668988385085334</v>
      </c>
      <c r="AG893">
        <v>67.328365241218449</v>
      </c>
      <c r="AI893">
        <v>6.7625656201210065</v>
      </c>
      <c r="AJ893">
        <v>864.85824952442897</v>
      </c>
      <c r="AM893">
        <v>0.42961480955611692</v>
      </c>
    </row>
    <row r="894" spans="1:39" x14ac:dyDescent="0.35">
      <c r="A894">
        <v>0.44599999999995088</v>
      </c>
      <c r="B894">
        <v>0.55400000000004912</v>
      </c>
      <c r="C894">
        <v>-4.9999999999994493E-4</v>
      </c>
      <c r="D894">
        <v>0.6</v>
      </c>
      <c r="E894">
        <v>0.2</v>
      </c>
      <c r="F894">
        <v>0.18</v>
      </c>
      <c r="G894">
        <v>0.02</v>
      </c>
      <c r="H894">
        <v>1</v>
      </c>
      <c r="I894">
        <v>0.6</v>
      </c>
      <c r="J894">
        <v>0.2</v>
      </c>
      <c r="K894">
        <v>0.18</v>
      </c>
      <c r="L894">
        <v>0.02</v>
      </c>
      <c r="M894">
        <v>0</v>
      </c>
      <c r="N894">
        <v>1</v>
      </c>
      <c r="O894">
        <v>4.8000000000000001E-2</v>
      </c>
      <c r="P894">
        <v>3.4000000000000002E-2</v>
      </c>
      <c r="Q894">
        <v>4.2999999999999997E-2</v>
      </c>
      <c r="R894">
        <v>0.223</v>
      </c>
      <c r="S894">
        <v>800</v>
      </c>
      <c r="T894">
        <v>4.7799999999999995E-2</v>
      </c>
      <c r="X894">
        <v>363636</v>
      </c>
      <c r="Y894">
        <v>0</v>
      </c>
      <c r="Z894">
        <v>9.235876274359997E-3</v>
      </c>
      <c r="AA894">
        <v>0</v>
      </c>
      <c r="AB894">
        <v>1623</v>
      </c>
      <c r="AC894">
        <v>18000</v>
      </c>
      <c r="AD894">
        <v>980.78720877621868</v>
      </c>
      <c r="AE894">
        <v>980.78720877621868</v>
      </c>
      <c r="AF894">
        <v>0.19321916891966523</v>
      </c>
      <c r="AG894">
        <v>67.253101624545479</v>
      </c>
      <c r="AI894">
        <v>6.7625693222169332</v>
      </c>
      <c r="AJ894">
        <v>864.86145131855835</v>
      </c>
      <c r="AM894">
        <v>0.42922923583393852</v>
      </c>
    </row>
    <row r="895" spans="1:39" x14ac:dyDescent="0.35">
      <c r="A895">
        <v>0.44649999999995083</v>
      </c>
      <c r="B895">
        <v>0.55350000000004917</v>
      </c>
      <c r="C895">
        <v>-4.9999999999994493E-4</v>
      </c>
      <c r="D895">
        <v>0.6</v>
      </c>
      <c r="E895">
        <v>0.2</v>
      </c>
      <c r="F895">
        <v>0.18</v>
      </c>
      <c r="G895">
        <v>0.02</v>
      </c>
      <c r="H895">
        <v>1</v>
      </c>
      <c r="I895">
        <v>0.6</v>
      </c>
      <c r="J895">
        <v>0.2</v>
      </c>
      <c r="K895">
        <v>0.18</v>
      </c>
      <c r="L895">
        <v>0.02</v>
      </c>
      <c r="M895">
        <v>0</v>
      </c>
      <c r="N895">
        <v>1</v>
      </c>
      <c r="O895">
        <v>4.8000000000000001E-2</v>
      </c>
      <c r="P895">
        <v>3.4000000000000002E-2</v>
      </c>
      <c r="Q895">
        <v>4.2999999999999997E-2</v>
      </c>
      <c r="R895">
        <v>0.223</v>
      </c>
      <c r="S895">
        <v>800</v>
      </c>
      <c r="T895">
        <v>4.7799999999999995E-2</v>
      </c>
      <c r="X895">
        <v>363636</v>
      </c>
      <c r="Y895">
        <v>0</v>
      </c>
      <c r="Z895">
        <v>9.0727590224756495E-3</v>
      </c>
      <c r="AA895">
        <v>0</v>
      </c>
      <c r="AB895">
        <v>1623</v>
      </c>
      <c r="AC895">
        <v>18000</v>
      </c>
      <c r="AD895">
        <v>980.78720877621868</v>
      </c>
      <c r="AE895">
        <v>980.78720877621868</v>
      </c>
      <c r="AF895">
        <v>0.18980667411036925</v>
      </c>
      <c r="AG895">
        <v>67.178002750020909</v>
      </c>
      <c r="AI895">
        <v>6.7625729622113964</v>
      </c>
      <c r="AJ895">
        <v>864.86459941518206</v>
      </c>
      <c r="AM895">
        <v>0.42884435358600531</v>
      </c>
    </row>
    <row r="896" spans="1:39" x14ac:dyDescent="0.35">
      <c r="A896">
        <v>0.44699999999995077</v>
      </c>
      <c r="B896">
        <v>0.55300000000004923</v>
      </c>
      <c r="C896">
        <v>-4.9999999999994493E-4</v>
      </c>
      <c r="D896">
        <v>0.6</v>
      </c>
      <c r="E896">
        <v>0.2</v>
      </c>
      <c r="F896">
        <v>0.18</v>
      </c>
      <c r="G896">
        <v>0.02</v>
      </c>
      <c r="H896">
        <v>1</v>
      </c>
      <c r="I896">
        <v>0.6</v>
      </c>
      <c r="J896">
        <v>0.2</v>
      </c>
      <c r="K896">
        <v>0.18</v>
      </c>
      <c r="L896">
        <v>0.02</v>
      </c>
      <c r="M896">
        <v>0</v>
      </c>
      <c r="N896">
        <v>1</v>
      </c>
      <c r="O896">
        <v>4.8000000000000001E-2</v>
      </c>
      <c r="P896">
        <v>3.4000000000000002E-2</v>
      </c>
      <c r="Q896">
        <v>4.2999999999999997E-2</v>
      </c>
      <c r="R896">
        <v>0.223</v>
      </c>
      <c r="S896">
        <v>800</v>
      </c>
      <c r="T896">
        <v>4.7799999999999995E-2</v>
      </c>
      <c r="X896">
        <v>363636</v>
      </c>
      <c r="Y896">
        <v>0</v>
      </c>
      <c r="Z896">
        <v>8.9123804378706678E-3</v>
      </c>
      <c r="AA896">
        <v>0</v>
      </c>
      <c r="AB896">
        <v>1623</v>
      </c>
      <c r="AC896">
        <v>18000</v>
      </c>
      <c r="AD896">
        <v>980.78720877621868</v>
      </c>
      <c r="AE896">
        <v>980.78720877621868</v>
      </c>
      <c r="AF896">
        <v>0.1864514735956207</v>
      </c>
      <c r="AG896">
        <v>67.10306812890633</v>
      </c>
      <c r="AI896">
        <v>6.7625765410919456</v>
      </c>
      <c r="AJ896">
        <v>864.86769466781345</v>
      </c>
      <c r="AM896">
        <v>0.42846016095388567</v>
      </c>
    </row>
    <row r="897" spans="1:39" x14ac:dyDescent="0.35">
      <c r="A897">
        <v>0.44749999999995071</v>
      </c>
      <c r="B897">
        <v>0.55250000000004929</v>
      </c>
      <c r="C897">
        <v>-4.9999999999994493E-4</v>
      </c>
      <c r="D897">
        <v>0.6</v>
      </c>
      <c r="E897">
        <v>0.2</v>
      </c>
      <c r="F897">
        <v>0.18</v>
      </c>
      <c r="G897">
        <v>0.02</v>
      </c>
      <c r="H897">
        <v>1</v>
      </c>
      <c r="I897">
        <v>0.6</v>
      </c>
      <c r="J897">
        <v>0.2</v>
      </c>
      <c r="K897">
        <v>0.18</v>
      </c>
      <c r="L897">
        <v>0.02</v>
      </c>
      <c r="M897">
        <v>0</v>
      </c>
      <c r="N897">
        <v>1</v>
      </c>
      <c r="O897">
        <v>4.8000000000000001E-2</v>
      </c>
      <c r="P897">
        <v>3.4000000000000002E-2</v>
      </c>
      <c r="Q897">
        <v>4.2999999999999997E-2</v>
      </c>
      <c r="R897">
        <v>0.223</v>
      </c>
      <c r="S897">
        <v>800</v>
      </c>
      <c r="T897">
        <v>4.7799999999999995E-2</v>
      </c>
      <c r="X897">
        <v>363636</v>
      </c>
      <c r="Y897">
        <v>0</v>
      </c>
      <c r="Z897">
        <v>8.7546969310619421E-3</v>
      </c>
      <c r="AA897">
        <v>0</v>
      </c>
      <c r="AB897">
        <v>1623</v>
      </c>
      <c r="AC897">
        <v>18000</v>
      </c>
      <c r="AD897">
        <v>980.78720877621868</v>
      </c>
      <c r="AE897">
        <v>980.78720877621868</v>
      </c>
      <c r="AF897">
        <v>0.18315265546154694</v>
      </c>
      <c r="AG897">
        <v>67.028297273628738</v>
      </c>
      <c r="AI897">
        <v>6.7625800598312882</v>
      </c>
      <c r="AJ897">
        <v>864.87073791715102</v>
      </c>
      <c r="AM897">
        <v>0.42807665608580164</v>
      </c>
    </row>
    <row r="898" spans="1:39" x14ac:dyDescent="0.35">
      <c r="A898">
        <v>0.44799999999995066</v>
      </c>
      <c r="B898">
        <v>0.55200000000004934</v>
      </c>
      <c r="C898">
        <v>-4.9999999999994493E-4</v>
      </c>
      <c r="D898">
        <v>0.6</v>
      </c>
      <c r="E898">
        <v>0.2</v>
      </c>
      <c r="F898">
        <v>0.18</v>
      </c>
      <c r="G898">
        <v>0.02</v>
      </c>
      <c r="H898">
        <v>1</v>
      </c>
      <c r="I898">
        <v>0.6</v>
      </c>
      <c r="J898">
        <v>0.2</v>
      </c>
      <c r="K898">
        <v>0.18</v>
      </c>
      <c r="L898">
        <v>0.02</v>
      </c>
      <c r="M898">
        <v>0</v>
      </c>
      <c r="N898">
        <v>1</v>
      </c>
      <c r="O898">
        <v>4.8000000000000001E-2</v>
      </c>
      <c r="P898">
        <v>3.4000000000000002E-2</v>
      </c>
      <c r="Q898">
        <v>4.2999999999999997E-2</v>
      </c>
      <c r="R898">
        <v>0.223</v>
      </c>
      <c r="S898">
        <v>800</v>
      </c>
      <c r="T898">
        <v>4.7799999999999995E-2</v>
      </c>
      <c r="X898">
        <v>363636</v>
      </c>
      <c r="Y898">
        <v>0</v>
      </c>
      <c r="Z898">
        <v>8.5996655682179755E-3</v>
      </c>
      <c r="AA898">
        <v>0</v>
      </c>
      <c r="AB898">
        <v>1623</v>
      </c>
      <c r="AC898">
        <v>18000</v>
      </c>
      <c r="AD898">
        <v>980.78720877621868</v>
      </c>
      <c r="AE898">
        <v>980.78720877621868</v>
      </c>
      <c r="AF898">
        <v>0.1799093215108363</v>
      </c>
      <c r="AG898">
        <v>66.953689697789315</v>
      </c>
      <c r="AI898">
        <v>6.762583519387503</v>
      </c>
      <c r="AJ898">
        <v>864.87372999126296</v>
      </c>
      <c r="AM898">
        <v>0.42769383713659931</v>
      </c>
    </row>
    <row r="899" spans="1:39" x14ac:dyDescent="0.35">
      <c r="A899">
        <v>0.4484999999999506</v>
      </c>
      <c r="B899">
        <v>0.5515000000000494</v>
      </c>
      <c r="C899">
        <v>-4.9999999999994493E-4</v>
      </c>
      <c r="D899">
        <v>0.6</v>
      </c>
      <c r="E899">
        <v>0.2</v>
      </c>
      <c r="F899">
        <v>0.18</v>
      </c>
      <c r="G899">
        <v>0.02</v>
      </c>
      <c r="H899">
        <v>1</v>
      </c>
      <c r="I899">
        <v>0.6</v>
      </c>
      <c r="J899">
        <v>0.2</v>
      </c>
      <c r="K899">
        <v>0.18</v>
      </c>
      <c r="L899">
        <v>0.02</v>
      </c>
      <c r="M899">
        <v>0</v>
      </c>
      <c r="N899">
        <v>1</v>
      </c>
      <c r="O899">
        <v>4.8000000000000001E-2</v>
      </c>
      <c r="P899">
        <v>3.4000000000000002E-2</v>
      </c>
      <c r="Q899">
        <v>4.2999999999999997E-2</v>
      </c>
      <c r="R899">
        <v>0.223</v>
      </c>
      <c r="S899">
        <v>800</v>
      </c>
      <c r="T899">
        <v>4.7799999999999995E-2</v>
      </c>
      <c r="X899">
        <v>363636</v>
      </c>
      <c r="Y899">
        <v>0</v>
      </c>
      <c r="Z899">
        <v>8.4472440618714763E-3</v>
      </c>
      <c r="AA899">
        <v>0</v>
      </c>
      <c r="AB899">
        <v>1623</v>
      </c>
      <c r="AC899">
        <v>18000</v>
      </c>
      <c r="AD899">
        <v>980.78720877621868</v>
      </c>
      <c r="AE899">
        <v>980.78720877621868</v>
      </c>
      <c r="AF899">
        <v>0.17672058706844093</v>
      </c>
      <c r="AG899">
        <v>66.879244916172013</v>
      </c>
      <c r="AI899">
        <v>6.7625869207042415</v>
      </c>
      <c r="AJ899">
        <v>864.87667170576037</v>
      </c>
      <c r="AM899">
        <v>0.4273117022677192</v>
      </c>
    </row>
    <row r="900" spans="1:39" x14ac:dyDescent="0.35">
      <c r="A900">
        <v>0.44899999999995055</v>
      </c>
      <c r="B900">
        <v>0.55100000000004945</v>
      </c>
      <c r="C900">
        <v>-4.9999999999994493E-4</v>
      </c>
      <c r="D900">
        <v>0.6</v>
      </c>
      <c r="E900">
        <v>0.2</v>
      </c>
      <c r="F900">
        <v>0.18</v>
      </c>
      <c r="G900">
        <v>0.02</v>
      </c>
      <c r="H900">
        <v>1</v>
      </c>
      <c r="I900">
        <v>0.6</v>
      </c>
      <c r="J900">
        <v>0.2</v>
      </c>
      <c r="K900">
        <v>0.18</v>
      </c>
      <c r="L900">
        <v>0.02</v>
      </c>
      <c r="M900">
        <v>0</v>
      </c>
      <c r="N900">
        <v>1</v>
      </c>
      <c r="O900">
        <v>4.8000000000000001E-2</v>
      </c>
      <c r="P900">
        <v>3.4000000000000002E-2</v>
      </c>
      <c r="Q900">
        <v>4.2999999999999997E-2</v>
      </c>
      <c r="R900">
        <v>0.223</v>
      </c>
      <c r="S900">
        <v>800</v>
      </c>
      <c r="T900">
        <v>4.7799999999999995E-2</v>
      </c>
      <c r="X900">
        <v>363636</v>
      </c>
      <c r="Y900">
        <v>0</v>
      </c>
      <c r="Z900">
        <v>8.2973907617553636E-3</v>
      </c>
      <c r="AA900">
        <v>0</v>
      </c>
      <c r="AB900">
        <v>1623</v>
      </c>
      <c r="AC900">
        <v>18000</v>
      </c>
      <c r="AD900">
        <v>980.78720877621868</v>
      </c>
      <c r="AE900">
        <v>980.78720877621868</v>
      </c>
      <c r="AF900">
        <v>0.17358558078986117</v>
      </c>
      <c r="AG900">
        <v>66.804962444751766</v>
      </c>
      <c r="AI900">
        <v>6.7625902647109379</v>
      </c>
      <c r="AJ900">
        <v>864.87956386397786</v>
      </c>
      <c r="AM900">
        <v>0.4269302496471668</v>
      </c>
    </row>
    <row r="901" spans="1:39" x14ac:dyDescent="0.35">
      <c r="A901">
        <v>0.44949999999995049</v>
      </c>
      <c r="B901">
        <v>0.55050000000004951</v>
      </c>
      <c r="C901">
        <v>-4.9999999999994493E-4</v>
      </c>
      <c r="D901">
        <v>0.6</v>
      </c>
      <c r="E901">
        <v>0.2</v>
      </c>
      <c r="F901">
        <v>0.18</v>
      </c>
      <c r="G901">
        <v>0.02</v>
      </c>
      <c r="H901">
        <v>1</v>
      </c>
      <c r="I901">
        <v>0.6</v>
      </c>
      <c r="J901">
        <v>0.2</v>
      </c>
      <c r="K901">
        <v>0.18</v>
      </c>
      <c r="L901">
        <v>0.02</v>
      </c>
      <c r="M901">
        <v>0</v>
      </c>
      <c r="N901">
        <v>1</v>
      </c>
      <c r="O901">
        <v>4.8000000000000001E-2</v>
      </c>
      <c r="P901">
        <v>3.4000000000000002E-2</v>
      </c>
      <c r="Q901">
        <v>4.2999999999999997E-2</v>
      </c>
      <c r="R901">
        <v>0.223</v>
      </c>
      <c r="S901">
        <v>800</v>
      </c>
      <c r="T901">
        <v>4.7799999999999995E-2</v>
      </c>
      <c r="X901">
        <v>363636</v>
      </c>
      <c r="Y901">
        <v>0</v>
      </c>
      <c r="Z901">
        <v>8.1500646457606379E-3</v>
      </c>
      <c r="AA901">
        <v>0</v>
      </c>
      <c r="AB901">
        <v>1623</v>
      </c>
      <c r="AC901">
        <v>18000</v>
      </c>
      <c r="AD901">
        <v>980.78720877621868</v>
      </c>
      <c r="AE901">
        <v>980.78720877621868</v>
      </c>
      <c r="AF901">
        <v>0.1705034444719799</v>
      </c>
      <c r="AG901">
        <v>66.730841800702507</v>
      </c>
      <c r="AI901">
        <v>6.7625935523230103</v>
      </c>
      <c r="AJ901">
        <v>864.88240725714707</v>
      </c>
      <c r="AM901">
        <v>0.42654947744948329</v>
      </c>
    </row>
    <row r="902" spans="1:39" x14ac:dyDescent="0.35">
      <c r="A902">
        <v>0.44999999999995044</v>
      </c>
      <c r="B902">
        <v>0.55000000000004956</v>
      </c>
      <c r="C902">
        <v>-4.9999999999994493E-4</v>
      </c>
      <c r="D902">
        <v>0.6</v>
      </c>
      <c r="E902">
        <v>0.2</v>
      </c>
      <c r="F902">
        <v>0.18</v>
      </c>
      <c r="G902">
        <v>0.02</v>
      </c>
      <c r="H902">
        <v>1</v>
      </c>
      <c r="I902">
        <v>0.6</v>
      </c>
      <c r="J902">
        <v>0.2</v>
      </c>
      <c r="K902">
        <v>0.18</v>
      </c>
      <c r="L902">
        <v>0.02</v>
      </c>
      <c r="M902">
        <v>0</v>
      </c>
      <c r="N902">
        <v>1</v>
      </c>
      <c r="O902">
        <v>4.8000000000000001E-2</v>
      </c>
      <c r="P902">
        <v>3.4000000000000002E-2</v>
      </c>
      <c r="Q902">
        <v>4.2999999999999997E-2</v>
      </c>
      <c r="R902">
        <v>0.223</v>
      </c>
      <c r="S902">
        <v>800</v>
      </c>
      <c r="T902">
        <v>4.7799999999999995E-2</v>
      </c>
      <c r="X902">
        <v>363636</v>
      </c>
      <c r="Y902">
        <v>0</v>
      </c>
      <c r="Z902">
        <v>8.0052253110146181E-3</v>
      </c>
      <c r="AA902">
        <v>0</v>
      </c>
      <c r="AB902">
        <v>1623</v>
      </c>
      <c r="AC902">
        <v>18000</v>
      </c>
      <c r="AD902">
        <v>980.78720877621868</v>
      </c>
      <c r="AE902">
        <v>980.78720877621868</v>
      </c>
      <c r="AF902">
        <v>0.16747333286641461</v>
      </c>
      <c r="AG902">
        <v>66.656882502404912</v>
      </c>
      <c r="AI902">
        <v>6.7625967844420565</v>
      </c>
      <c r="AJ902">
        <v>864.8852026645659</v>
      </c>
      <c r="AM902">
        <v>0.4261693838557164</v>
      </c>
    </row>
    <row r="903" spans="1:39" x14ac:dyDescent="0.35">
      <c r="A903">
        <v>0.45049999999995038</v>
      </c>
      <c r="B903">
        <v>0.54950000000004962</v>
      </c>
      <c r="C903">
        <v>-4.9999999999994493E-4</v>
      </c>
      <c r="D903">
        <v>0.6</v>
      </c>
      <c r="E903">
        <v>0.2</v>
      </c>
      <c r="F903">
        <v>0.18</v>
      </c>
      <c r="G903">
        <v>0.02</v>
      </c>
      <c r="H903">
        <v>1</v>
      </c>
      <c r="I903">
        <v>0.6</v>
      </c>
      <c r="J903">
        <v>0.2</v>
      </c>
      <c r="K903">
        <v>0.18</v>
      </c>
      <c r="L903">
        <v>0.02</v>
      </c>
      <c r="M903">
        <v>0</v>
      </c>
      <c r="N903">
        <v>1</v>
      </c>
      <c r="O903">
        <v>4.8000000000000001E-2</v>
      </c>
      <c r="P903">
        <v>3.4000000000000002E-2</v>
      </c>
      <c r="Q903">
        <v>4.2999999999999997E-2</v>
      </c>
      <c r="R903">
        <v>0.223</v>
      </c>
      <c r="S903">
        <v>800</v>
      </c>
      <c r="T903">
        <v>4.7799999999999995E-2</v>
      </c>
      <c r="X903">
        <v>363636</v>
      </c>
      <c r="Y903">
        <v>0</v>
      </c>
      <c r="Z903">
        <v>7.8628329650780298E-3</v>
      </c>
      <c r="AA903">
        <v>0</v>
      </c>
      <c r="AB903">
        <v>1623</v>
      </c>
      <c r="AC903">
        <v>18000</v>
      </c>
      <c r="AD903">
        <v>980.78720877621868</v>
      </c>
      <c r="AE903">
        <v>980.78720877621868</v>
      </c>
      <c r="AF903">
        <v>0.16449441349535629</v>
      </c>
      <c r="AG903">
        <v>66.583084069453847</v>
      </c>
      <c r="AI903">
        <v>6.7625999619560524</v>
      </c>
      <c r="AJ903">
        <v>864.88795085376842</v>
      </c>
      <c r="AM903">
        <v>0.42578996705339162</v>
      </c>
    </row>
    <row r="904" spans="1:39" x14ac:dyDescent="0.35">
      <c r="A904">
        <v>0.45099999999995033</v>
      </c>
      <c r="B904">
        <v>0.54900000000004967</v>
      </c>
      <c r="C904">
        <v>-4.9999999999994493E-4</v>
      </c>
      <c r="D904">
        <v>0.6</v>
      </c>
      <c r="E904">
        <v>0.2</v>
      </c>
      <c r="F904">
        <v>0.18</v>
      </c>
      <c r="G904">
        <v>0.02</v>
      </c>
      <c r="H904">
        <v>1</v>
      </c>
      <c r="I904">
        <v>0.6</v>
      </c>
      <c r="J904">
        <v>0.2</v>
      </c>
      <c r="K904">
        <v>0.18</v>
      </c>
      <c r="L904">
        <v>0.02</v>
      </c>
      <c r="M904">
        <v>0</v>
      </c>
      <c r="N904">
        <v>1</v>
      </c>
      <c r="O904">
        <v>4.8000000000000001E-2</v>
      </c>
      <c r="P904">
        <v>3.4000000000000002E-2</v>
      </c>
      <c r="Q904">
        <v>4.2999999999999997E-2</v>
      </c>
      <c r="R904">
        <v>0.223</v>
      </c>
      <c r="S904">
        <v>800</v>
      </c>
      <c r="T904">
        <v>4.7799999999999995E-2</v>
      </c>
      <c r="X904">
        <v>363636</v>
      </c>
      <c r="Y904">
        <v>0</v>
      </c>
      <c r="Z904">
        <v>7.7228484172594918E-3</v>
      </c>
      <c r="AA904">
        <v>0</v>
      </c>
      <c r="AB904">
        <v>1623</v>
      </c>
      <c r="AC904">
        <v>18000</v>
      </c>
      <c r="AD904">
        <v>980.78720877621868</v>
      </c>
      <c r="AE904">
        <v>980.78720877621868</v>
      </c>
      <c r="AF904">
        <v>0.16156586646986384</v>
      </c>
      <c r="AG904">
        <v>66.509446022665614</v>
      </c>
      <c r="AI904">
        <v>6.7626030857395465</v>
      </c>
      <c r="AJ904">
        <v>864.89065258069331</v>
      </c>
      <c r="AM904">
        <v>0.42541122523648311</v>
      </c>
    </row>
    <row r="905" spans="1:39" x14ac:dyDescent="0.35">
      <c r="A905">
        <v>0.45149999999995027</v>
      </c>
      <c r="B905">
        <v>0.54850000000004973</v>
      </c>
      <c r="C905">
        <v>-4.9999999999994493E-4</v>
      </c>
      <c r="D905">
        <v>0.6</v>
      </c>
      <c r="E905">
        <v>0.2</v>
      </c>
      <c r="F905">
        <v>0.18</v>
      </c>
      <c r="G905">
        <v>0.02</v>
      </c>
      <c r="H905">
        <v>1</v>
      </c>
      <c r="I905">
        <v>0.6</v>
      </c>
      <c r="J905">
        <v>0.2</v>
      </c>
      <c r="K905">
        <v>0.18</v>
      </c>
      <c r="L905">
        <v>0.02</v>
      </c>
      <c r="M905">
        <v>0</v>
      </c>
      <c r="N905">
        <v>1</v>
      </c>
      <c r="O905">
        <v>4.8000000000000001E-2</v>
      </c>
      <c r="P905">
        <v>3.4000000000000002E-2</v>
      </c>
      <c r="Q905">
        <v>4.2999999999999997E-2</v>
      </c>
      <c r="R905">
        <v>0.223</v>
      </c>
      <c r="S905">
        <v>800</v>
      </c>
      <c r="T905">
        <v>4.7799999999999995E-2</v>
      </c>
      <c r="X905">
        <v>363636</v>
      </c>
      <c r="Y905">
        <v>0</v>
      </c>
      <c r="Z905">
        <v>7.5852330700459138E-3</v>
      </c>
      <c r="AA905">
        <v>0</v>
      </c>
      <c r="AB905">
        <v>1623</v>
      </c>
      <c r="AC905">
        <v>18000</v>
      </c>
      <c r="AD905">
        <v>980.78720877621868</v>
      </c>
      <c r="AE905">
        <v>980.78720877621868</v>
      </c>
      <c r="AF905">
        <v>0.158686884310584</v>
      </c>
      <c r="AG905">
        <v>66.435967884084931</v>
      </c>
      <c r="AI905">
        <v>6.7626061566538498</v>
      </c>
      <c r="AJ905">
        <v>864.89330858984727</v>
      </c>
      <c r="AM905">
        <v>0.42503315660538521</v>
      </c>
    </row>
    <row r="906" spans="1:39" x14ac:dyDescent="0.35">
      <c r="A906">
        <v>0.45199999999995022</v>
      </c>
      <c r="B906">
        <v>0.54800000000004978</v>
      </c>
      <c r="C906">
        <v>-4.9999999999994493E-4</v>
      </c>
      <c r="D906">
        <v>0.6</v>
      </c>
      <c r="E906">
        <v>0.2</v>
      </c>
      <c r="F906">
        <v>0.18</v>
      </c>
      <c r="G906">
        <v>0.02</v>
      </c>
      <c r="H906">
        <v>1</v>
      </c>
      <c r="I906">
        <v>0.6</v>
      </c>
      <c r="J906">
        <v>0.2</v>
      </c>
      <c r="K906">
        <v>0.18</v>
      </c>
      <c r="L906">
        <v>0.02</v>
      </c>
      <c r="M906">
        <v>0</v>
      </c>
      <c r="N906">
        <v>1</v>
      </c>
      <c r="O906">
        <v>4.8000000000000001E-2</v>
      </c>
      <c r="P906">
        <v>3.4000000000000002E-2</v>
      </c>
      <c r="Q906">
        <v>4.2999999999999997E-2</v>
      </c>
      <c r="R906">
        <v>0.223</v>
      </c>
      <c r="S906">
        <v>800</v>
      </c>
      <c r="T906">
        <v>4.7799999999999995E-2</v>
      </c>
      <c r="X906">
        <v>363636</v>
      </c>
      <c r="Y906">
        <v>0</v>
      </c>
      <c r="Z906">
        <v>7.4499489106473835E-3</v>
      </c>
      <c r="AA906">
        <v>0</v>
      </c>
      <c r="AB906">
        <v>1623</v>
      </c>
      <c r="AC906">
        <v>18000</v>
      </c>
      <c r="AD906">
        <v>980.78720877621868</v>
      </c>
      <c r="AE906">
        <v>980.78720877621868</v>
      </c>
      <c r="AF906">
        <v>0.15585667177086576</v>
      </c>
      <c r="AG906">
        <v>66.362649176991653</v>
      </c>
      <c r="AI906">
        <v>6.7626091755472251</v>
      </c>
      <c r="AJ906">
        <v>864.89591961446808</v>
      </c>
      <c r="AM906">
        <v>0.42465575936688399</v>
      </c>
    </row>
    <row r="907" spans="1:39" x14ac:dyDescent="0.35">
      <c r="A907">
        <v>0.45249999999995016</v>
      </c>
      <c r="B907">
        <v>0.54750000000004984</v>
      </c>
      <c r="C907">
        <v>-4.9999999999994493E-4</v>
      </c>
      <c r="D907">
        <v>0.6</v>
      </c>
      <c r="E907">
        <v>0.2</v>
      </c>
      <c r="F907">
        <v>0.18</v>
      </c>
      <c r="G907">
        <v>0.02</v>
      </c>
      <c r="H907">
        <v>1</v>
      </c>
      <c r="I907">
        <v>0.6</v>
      </c>
      <c r="J907">
        <v>0.2</v>
      </c>
      <c r="K907">
        <v>0.18</v>
      </c>
      <c r="L907">
        <v>0.02</v>
      </c>
      <c r="M907">
        <v>0</v>
      </c>
      <c r="N907">
        <v>1</v>
      </c>
      <c r="O907">
        <v>4.8000000000000001E-2</v>
      </c>
      <c r="P907">
        <v>3.4000000000000002E-2</v>
      </c>
      <c r="Q907">
        <v>4.2999999999999997E-2</v>
      </c>
      <c r="R907">
        <v>0.223</v>
      </c>
      <c r="S907">
        <v>800</v>
      </c>
      <c r="T907">
        <v>4.7799999999999995E-2</v>
      </c>
      <c r="X907">
        <v>363636</v>
      </c>
      <c r="Y907">
        <v>0</v>
      </c>
      <c r="Z907">
        <v>7.316958502655087E-3</v>
      </c>
      <c r="AA907">
        <v>0</v>
      </c>
      <c r="AB907">
        <v>1623</v>
      </c>
      <c r="AC907">
        <v>18000</v>
      </c>
      <c r="AD907">
        <v>980.78720877621868</v>
      </c>
      <c r="AE907">
        <v>980.78720877621868</v>
      </c>
      <c r="AF907">
        <v>0.15307444566224035</v>
      </c>
      <c r="AG907">
        <v>66.289489425907306</v>
      </c>
      <c r="AI907">
        <v>6.7626121432550743</v>
      </c>
      <c r="AJ907">
        <v>864.89848637668626</v>
      </c>
      <c r="AM907">
        <v>0.42427903173412879</v>
      </c>
    </row>
    <row r="908" spans="1:39" x14ac:dyDescent="0.35">
      <c r="A908">
        <v>0.45299999999995011</v>
      </c>
      <c r="B908">
        <v>0.54700000000004989</v>
      </c>
      <c r="C908">
        <v>-4.9999999999994493E-4</v>
      </c>
      <c r="D908">
        <v>0.6</v>
      </c>
      <c r="E908">
        <v>0.2</v>
      </c>
      <c r="F908">
        <v>0.18</v>
      </c>
      <c r="G908">
        <v>0.02</v>
      </c>
      <c r="H908">
        <v>1</v>
      </c>
      <c r="I908">
        <v>0.6</v>
      </c>
      <c r="J908">
        <v>0.2</v>
      </c>
      <c r="K908">
        <v>0.18</v>
      </c>
      <c r="L908">
        <v>0.02</v>
      </c>
      <c r="M908">
        <v>0</v>
      </c>
      <c r="N908">
        <v>1</v>
      </c>
      <c r="O908">
        <v>4.8000000000000001E-2</v>
      </c>
      <c r="P908">
        <v>3.4000000000000002E-2</v>
      </c>
      <c r="Q908">
        <v>4.2999999999999997E-2</v>
      </c>
      <c r="R908">
        <v>0.223</v>
      </c>
      <c r="S908">
        <v>800</v>
      </c>
      <c r="T908">
        <v>4.7799999999999995E-2</v>
      </c>
      <c r="X908">
        <v>363636</v>
      </c>
      <c r="Y908">
        <v>0</v>
      </c>
      <c r="Z908">
        <v>7.1862249778108893E-3</v>
      </c>
      <c r="AA908">
        <v>0</v>
      </c>
      <c r="AB908">
        <v>1623</v>
      </c>
      <c r="AC908">
        <v>18000</v>
      </c>
      <c r="AD908">
        <v>980.78720877621868</v>
      </c>
      <c r="AE908">
        <v>980.78720877621868</v>
      </c>
      <c r="AF908">
        <v>0.15033943468223621</v>
      </c>
      <c r="AG908">
        <v>66.216488156601315</v>
      </c>
      <c r="AI908">
        <v>6.7626150606001199</v>
      </c>
      <c r="AJ908">
        <v>864.90100958768085</v>
      </c>
      <c r="AM908">
        <v>0.42390297192660392</v>
      </c>
    </row>
    <row r="909" spans="1:39" x14ac:dyDescent="0.35">
      <c r="A909">
        <v>0.45349999999995005</v>
      </c>
      <c r="B909">
        <v>0.54650000000004995</v>
      </c>
      <c r="C909">
        <v>-4.9999999999994493E-4</v>
      </c>
      <c r="D909">
        <v>0.6</v>
      </c>
      <c r="E909">
        <v>0.2</v>
      </c>
      <c r="F909">
        <v>0.18</v>
      </c>
      <c r="G909">
        <v>0.02</v>
      </c>
      <c r="H909">
        <v>1</v>
      </c>
      <c r="I909">
        <v>0.6</v>
      </c>
      <c r="J909">
        <v>0.2</v>
      </c>
      <c r="K909">
        <v>0.18</v>
      </c>
      <c r="L909">
        <v>0.02</v>
      </c>
      <c r="M909">
        <v>0</v>
      </c>
      <c r="N909">
        <v>1</v>
      </c>
      <c r="O909">
        <v>4.8000000000000001E-2</v>
      </c>
      <c r="P909">
        <v>3.4000000000000002E-2</v>
      </c>
      <c r="Q909">
        <v>4.2999999999999997E-2</v>
      </c>
      <c r="R909">
        <v>0.223</v>
      </c>
      <c r="S909">
        <v>800</v>
      </c>
      <c r="T909">
        <v>4.7799999999999995E-2</v>
      </c>
      <c r="X909">
        <v>363636</v>
      </c>
      <c r="Y909">
        <v>0</v>
      </c>
      <c r="Z909">
        <v>7.0577120278871369E-3</v>
      </c>
      <c r="AA909">
        <v>0</v>
      </c>
      <c r="AB909">
        <v>1623</v>
      </c>
      <c r="AC909">
        <v>18000</v>
      </c>
      <c r="AD909">
        <v>980.78720877621868</v>
      </c>
      <c r="AE909">
        <v>980.78720877621868</v>
      </c>
      <c r="AF909">
        <v>0.14765087924450079</v>
      </c>
      <c r="AG909">
        <v>66.143644896097058</v>
      </c>
      <c r="AI909">
        <v>6.7626179283925865</v>
      </c>
      <c r="AJ909">
        <v>864.9034899478371</v>
      </c>
      <c r="AM909">
        <v>0.423527578170101</v>
      </c>
    </row>
    <row r="910" spans="1:39" x14ac:dyDescent="0.35">
      <c r="A910">
        <v>0.45399999999995</v>
      </c>
      <c r="B910">
        <v>0.54600000000005</v>
      </c>
      <c r="C910">
        <v>-4.9999999999994493E-4</v>
      </c>
      <c r="D910">
        <v>0.6</v>
      </c>
      <c r="E910">
        <v>0.2</v>
      </c>
      <c r="F910">
        <v>0.18</v>
      </c>
      <c r="G910">
        <v>0.02</v>
      </c>
      <c r="H910">
        <v>1</v>
      </c>
      <c r="I910">
        <v>0.6</v>
      </c>
      <c r="J910">
        <v>0.2</v>
      </c>
      <c r="K910">
        <v>0.18</v>
      </c>
      <c r="L910">
        <v>0.02</v>
      </c>
      <c r="M910">
        <v>0</v>
      </c>
      <c r="N910">
        <v>1</v>
      </c>
      <c r="O910">
        <v>4.8000000000000001E-2</v>
      </c>
      <c r="P910">
        <v>3.4000000000000002E-2</v>
      </c>
      <c r="Q910">
        <v>4.2999999999999997E-2</v>
      </c>
      <c r="R910">
        <v>0.223</v>
      </c>
      <c r="S910">
        <v>800</v>
      </c>
      <c r="T910">
        <v>4.7799999999999995E-2</v>
      </c>
      <c r="X910">
        <v>363636</v>
      </c>
      <c r="Y910">
        <v>0</v>
      </c>
      <c r="Z910">
        <v>6.9313838966753374E-3</v>
      </c>
      <c r="AA910">
        <v>0</v>
      </c>
      <c r="AB910">
        <v>1623</v>
      </c>
      <c r="AC910">
        <v>18000</v>
      </c>
      <c r="AD910">
        <v>980.78720877621868</v>
      </c>
      <c r="AE910">
        <v>980.78720877621868</v>
      </c>
      <c r="AF910">
        <v>0.14500803131119955</v>
      </c>
      <c r="AG910">
        <v>66.070959172677689</v>
      </c>
      <c r="AI910">
        <v>6.7626207474303826</v>
      </c>
      <c r="AJ910">
        <v>864.90592814690194</v>
      </c>
      <c r="AM910">
        <v>0.42315284869669056</v>
      </c>
    </row>
    <row r="911" spans="1:39" x14ac:dyDescent="0.35">
      <c r="A911">
        <v>0.45449999999994994</v>
      </c>
      <c r="B911">
        <v>0.54550000000005006</v>
      </c>
      <c r="C911">
        <v>-4.9999999999994493E-4</v>
      </c>
      <c r="D911">
        <v>0.6</v>
      </c>
      <c r="E911">
        <v>0.2</v>
      </c>
      <c r="F911">
        <v>0.18</v>
      </c>
      <c r="G911">
        <v>0.02</v>
      </c>
      <c r="H911">
        <v>1</v>
      </c>
      <c r="I911">
        <v>0.6</v>
      </c>
      <c r="J911">
        <v>0.2</v>
      </c>
      <c r="K911">
        <v>0.18</v>
      </c>
      <c r="L911">
        <v>0.02</v>
      </c>
      <c r="M911">
        <v>0</v>
      </c>
      <c r="N911">
        <v>1</v>
      </c>
      <c r="O911">
        <v>4.8000000000000001E-2</v>
      </c>
      <c r="P911">
        <v>3.4000000000000002E-2</v>
      </c>
      <c r="Q911">
        <v>4.2999999999999997E-2</v>
      </c>
      <c r="R911">
        <v>0.223</v>
      </c>
      <c r="S911">
        <v>800</v>
      </c>
      <c r="T911">
        <v>4.7799999999999995E-2</v>
      </c>
      <c r="X911">
        <v>363636</v>
      </c>
      <c r="Y911">
        <v>0</v>
      </c>
      <c r="Z911">
        <v>6.8072053720823391E-3</v>
      </c>
      <c r="AA911">
        <v>0</v>
      </c>
      <c r="AB911">
        <v>1623</v>
      </c>
      <c r="AC911">
        <v>18000</v>
      </c>
      <c r="AD911">
        <v>980.78720877621868</v>
      </c>
      <c r="AE911">
        <v>980.78720877621868</v>
      </c>
      <c r="AF911">
        <v>0.14241015422766401</v>
      </c>
      <c r="AG911">
        <v>65.998430515891712</v>
      </c>
      <c r="AI911">
        <v>6.7626235184992716</v>
      </c>
      <c r="AJ911">
        <v>864.90832486413206</v>
      </c>
      <c r="AM911">
        <v>0.42277878174469469</v>
      </c>
    </row>
    <row r="912" spans="1:39" x14ac:dyDescent="0.35">
      <c r="A912">
        <v>0.45499999999994989</v>
      </c>
      <c r="B912">
        <v>0.54500000000005011</v>
      </c>
      <c r="C912">
        <v>-4.9999999999994493E-4</v>
      </c>
      <c r="D912">
        <v>0.6</v>
      </c>
      <c r="E912">
        <v>0.2</v>
      </c>
      <c r="F912">
        <v>0.18</v>
      </c>
      <c r="G912">
        <v>0.02</v>
      </c>
      <c r="H912">
        <v>1</v>
      </c>
      <c r="I912">
        <v>0.6</v>
      </c>
      <c r="J912">
        <v>0.2</v>
      </c>
      <c r="K912">
        <v>0.18</v>
      </c>
      <c r="L912">
        <v>0.02</v>
      </c>
      <c r="M912">
        <v>0</v>
      </c>
      <c r="N912">
        <v>1</v>
      </c>
      <c r="O912">
        <v>4.8000000000000001E-2</v>
      </c>
      <c r="P912">
        <v>3.4000000000000002E-2</v>
      </c>
      <c r="Q912">
        <v>4.2999999999999997E-2</v>
      </c>
      <c r="R912">
        <v>0.223</v>
      </c>
      <c r="S912">
        <v>800</v>
      </c>
      <c r="T912">
        <v>4.7799999999999995E-2</v>
      </c>
      <c r="X912">
        <v>363636</v>
      </c>
      <c r="Y912">
        <v>0</v>
      </c>
      <c r="Z912">
        <v>6.6851417783326582E-3</v>
      </c>
      <c r="AA912">
        <v>0</v>
      </c>
      <c r="AB912">
        <v>1623</v>
      </c>
      <c r="AC912">
        <v>18000</v>
      </c>
      <c r="AD912">
        <v>980.78720877621868</v>
      </c>
      <c r="AE912">
        <v>980.78720877621868</v>
      </c>
      <c r="AF912">
        <v>0.13985652255926068</v>
      </c>
      <c r="AG912">
        <v>65.92605845655838</v>
      </c>
      <c r="AI912">
        <v>6.7626262423730505</v>
      </c>
      <c r="AJ912">
        <v>864.91068076844795</v>
      </c>
      <c r="AM912">
        <v>0.42240537555865915</v>
      </c>
    </row>
    <row r="913" spans="1:39" x14ac:dyDescent="0.35">
      <c r="A913">
        <v>0.45549999999994983</v>
      </c>
      <c r="B913">
        <v>0.54450000000005017</v>
      </c>
      <c r="C913">
        <v>-4.9999999999994493E-4</v>
      </c>
      <c r="D913">
        <v>0.6</v>
      </c>
      <c r="E913">
        <v>0.2</v>
      </c>
      <c r="F913">
        <v>0.18</v>
      </c>
      <c r="G913">
        <v>0.02</v>
      </c>
      <c r="H913">
        <v>1</v>
      </c>
      <c r="I913">
        <v>0.6</v>
      </c>
      <c r="J913">
        <v>0.2</v>
      </c>
      <c r="K913">
        <v>0.18</v>
      </c>
      <c r="L913">
        <v>0.02</v>
      </c>
      <c r="M913">
        <v>0</v>
      </c>
      <c r="N913">
        <v>1</v>
      </c>
      <c r="O913">
        <v>4.8000000000000001E-2</v>
      </c>
      <c r="P913">
        <v>3.4000000000000002E-2</v>
      </c>
      <c r="Q913">
        <v>4.2999999999999997E-2</v>
      </c>
      <c r="R913">
        <v>0.223</v>
      </c>
      <c r="S913">
        <v>800</v>
      </c>
      <c r="T913">
        <v>4.7799999999999995E-2</v>
      </c>
      <c r="X913">
        <v>363636</v>
      </c>
      <c r="Y913">
        <v>0</v>
      </c>
      <c r="Z913">
        <v>6.5651589682756391E-3</v>
      </c>
      <c r="AA913">
        <v>0</v>
      </c>
      <c r="AB913">
        <v>1623</v>
      </c>
      <c r="AC913">
        <v>18000</v>
      </c>
      <c r="AD913">
        <v>980.78720877621868</v>
      </c>
      <c r="AE913">
        <v>980.78720877621868</v>
      </c>
      <c r="AF913">
        <v>0.13734642193045271</v>
      </c>
      <c r="AG913">
        <v>65.853842526772837</v>
      </c>
      <c r="AI913">
        <v>6.7626289198137215</v>
      </c>
      <c r="AJ913">
        <v>864.91299651858162</v>
      </c>
      <c r="AM913">
        <v>0.42203262838932609</v>
      </c>
    </row>
    <row r="914" spans="1:39" x14ac:dyDescent="0.35">
      <c r="A914">
        <v>0.45599999999994978</v>
      </c>
      <c r="B914">
        <v>0.54400000000005022</v>
      </c>
      <c r="C914">
        <v>-4.9999999999994493E-4</v>
      </c>
      <c r="D914">
        <v>0.6</v>
      </c>
      <c r="E914">
        <v>0.2</v>
      </c>
      <c r="F914">
        <v>0.18</v>
      </c>
      <c r="G914">
        <v>0.02</v>
      </c>
      <c r="H914">
        <v>1</v>
      </c>
      <c r="I914">
        <v>0.6</v>
      </c>
      <c r="J914">
        <v>0.2</v>
      </c>
      <c r="K914">
        <v>0.18</v>
      </c>
      <c r="L914">
        <v>0.02</v>
      </c>
      <c r="M914">
        <v>0</v>
      </c>
      <c r="N914">
        <v>1</v>
      </c>
      <c r="O914">
        <v>4.8000000000000001E-2</v>
      </c>
      <c r="P914">
        <v>3.4000000000000002E-2</v>
      </c>
      <c r="Q914">
        <v>4.2999999999999997E-2</v>
      </c>
      <c r="R914">
        <v>0.223</v>
      </c>
      <c r="S914">
        <v>800</v>
      </c>
      <c r="T914">
        <v>4.7799999999999995E-2</v>
      </c>
      <c r="X914">
        <v>363636</v>
      </c>
      <c r="Y914">
        <v>0</v>
      </c>
      <c r="Z914">
        <v>6.4472233157961125E-3</v>
      </c>
      <c r="AA914">
        <v>0</v>
      </c>
      <c r="AB914">
        <v>1623</v>
      </c>
      <c r="AC914">
        <v>18000</v>
      </c>
      <c r="AD914">
        <v>980.78720877621868</v>
      </c>
      <c r="AE914">
        <v>980.78720877621868</v>
      </c>
      <c r="AF914">
        <v>0.13487914886602745</v>
      </c>
      <c r="AG914">
        <v>65.781782259911097</v>
      </c>
      <c r="AI914">
        <v>6.7626315515716575</v>
      </c>
      <c r="AJ914">
        <v>864.91527276321938</v>
      </c>
      <c r="AM914">
        <v>0.42166053849360668</v>
      </c>
    </row>
    <row r="915" spans="1:39" x14ac:dyDescent="0.35">
      <c r="A915">
        <v>0.45649999999994972</v>
      </c>
      <c r="B915">
        <v>0.54350000000005028</v>
      </c>
      <c r="C915">
        <v>-4.9999999999994493E-4</v>
      </c>
      <c r="D915">
        <v>0.6</v>
      </c>
      <c r="E915">
        <v>0.2</v>
      </c>
      <c r="F915">
        <v>0.18</v>
      </c>
      <c r="G915">
        <v>0.02</v>
      </c>
      <c r="H915">
        <v>1</v>
      </c>
      <c r="I915">
        <v>0.6</v>
      </c>
      <c r="J915">
        <v>0.2</v>
      </c>
      <c r="K915">
        <v>0.18</v>
      </c>
      <c r="L915">
        <v>0.02</v>
      </c>
      <c r="M915">
        <v>0</v>
      </c>
      <c r="N915">
        <v>1</v>
      </c>
      <c r="O915">
        <v>4.8000000000000001E-2</v>
      </c>
      <c r="P915">
        <v>3.4000000000000002E-2</v>
      </c>
      <c r="Q915">
        <v>4.2999999999999997E-2</v>
      </c>
      <c r="R915">
        <v>0.223</v>
      </c>
      <c r="S915">
        <v>800</v>
      </c>
      <c r="T915">
        <v>4.7799999999999995E-2</v>
      </c>
      <c r="X915">
        <v>363636</v>
      </c>
      <c r="Y915">
        <v>0</v>
      </c>
      <c r="Z915">
        <v>6.3313017083272633E-3</v>
      </c>
      <c r="AA915">
        <v>0</v>
      </c>
      <c r="AB915">
        <v>1623</v>
      </c>
      <c r="AC915">
        <v>18000</v>
      </c>
      <c r="AD915">
        <v>980.78720877621868</v>
      </c>
      <c r="AE915">
        <v>980.78720877621868</v>
      </c>
      <c r="AF915">
        <v>0.13245401063446158</v>
      </c>
      <c r="AG915">
        <v>65.709877190634785</v>
      </c>
      <c r="AI915">
        <v>6.7626341383857707</v>
      </c>
      <c r="AJ915">
        <v>864.91751014114743</v>
      </c>
      <c r="AM915">
        <v>0.42128910413455389</v>
      </c>
    </row>
    <row r="916" spans="1:39" x14ac:dyDescent="0.35">
      <c r="A916">
        <v>0.45699999999994967</v>
      </c>
      <c r="B916">
        <v>0.54300000000005033</v>
      </c>
      <c r="C916">
        <v>-4.9999999999994493E-4</v>
      </c>
      <c r="D916">
        <v>0.6</v>
      </c>
      <c r="E916">
        <v>0.2</v>
      </c>
      <c r="F916">
        <v>0.18</v>
      </c>
      <c r="G916">
        <v>0.02</v>
      </c>
      <c r="H916">
        <v>1</v>
      </c>
      <c r="I916">
        <v>0.6</v>
      </c>
      <c r="J916">
        <v>0.2</v>
      </c>
      <c r="K916">
        <v>0.18</v>
      </c>
      <c r="L916">
        <v>0.02</v>
      </c>
      <c r="M916">
        <v>0</v>
      </c>
      <c r="N916">
        <v>1</v>
      </c>
      <c r="O916">
        <v>4.8000000000000001E-2</v>
      </c>
      <c r="P916">
        <v>3.4000000000000002E-2</v>
      </c>
      <c r="Q916">
        <v>4.2999999999999997E-2</v>
      </c>
      <c r="R916">
        <v>0.223</v>
      </c>
      <c r="S916">
        <v>800</v>
      </c>
      <c r="T916">
        <v>4.7799999999999995E-2</v>
      </c>
      <c r="X916">
        <v>363636</v>
      </c>
      <c r="Y916">
        <v>0</v>
      </c>
      <c r="Z916">
        <v>6.2173615394644213E-3</v>
      </c>
      <c r="AA916">
        <v>0</v>
      </c>
      <c r="AB916">
        <v>1623</v>
      </c>
      <c r="AC916">
        <v>18000</v>
      </c>
      <c r="AD916">
        <v>980.78720877621868</v>
      </c>
      <c r="AE916">
        <v>980.78720877621868</v>
      </c>
      <c r="AF916">
        <v>0.13007032509339794</v>
      </c>
      <c r="AG916">
        <v>65.638126854895674</v>
      </c>
      <c r="AI916">
        <v>6.7626366809836815</v>
      </c>
      <c r="AJ916">
        <v>864.91970928139756</v>
      </c>
      <c r="AM916">
        <v>0.42091832358133552</v>
      </c>
    </row>
    <row r="917" spans="1:39" x14ac:dyDescent="0.35">
      <c r="A917">
        <v>0.45749999999994961</v>
      </c>
      <c r="B917">
        <v>0.54250000000005039</v>
      </c>
      <c r="C917">
        <v>-4.9999999999994493E-4</v>
      </c>
      <c r="D917">
        <v>0.6</v>
      </c>
      <c r="E917">
        <v>0.2</v>
      </c>
      <c r="F917">
        <v>0.18</v>
      </c>
      <c r="G917">
        <v>0.02</v>
      </c>
      <c r="H917">
        <v>1</v>
      </c>
      <c r="I917">
        <v>0.6</v>
      </c>
      <c r="J917">
        <v>0.2</v>
      </c>
      <c r="K917">
        <v>0.18</v>
      </c>
      <c r="L917">
        <v>0.02</v>
      </c>
      <c r="M917">
        <v>0</v>
      </c>
      <c r="N917">
        <v>1</v>
      </c>
      <c r="O917">
        <v>4.8000000000000001E-2</v>
      </c>
      <c r="P917">
        <v>3.4000000000000002E-2</v>
      </c>
      <c r="Q917">
        <v>4.2999999999999997E-2</v>
      </c>
      <c r="R917">
        <v>0.223</v>
      </c>
      <c r="S917">
        <v>800</v>
      </c>
      <c r="T917">
        <v>4.7799999999999995E-2</v>
      </c>
      <c r="X917">
        <v>363636</v>
      </c>
      <c r="Y917">
        <v>0</v>
      </c>
      <c r="Z917">
        <v>6.1053707016785058E-3</v>
      </c>
      <c r="AA917">
        <v>0</v>
      </c>
      <c r="AB917">
        <v>1623</v>
      </c>
      <c r="AC917">
        <v>18000</v>
      </c>
      <c r="AD917">
        <v>980.78720877621868</v>
      </c>
      <c r="AE917">
        <v>980.78720877621868</v>
      </c>
      <c r="AF917">
        <v>0.12772742053720726</v>
      </c>
      <c r="AG917">
        <v>65.566530789940103</v>
      </c>
      <c r="AI917">
        <v>6.7626391800818748</v>
      </c>
      <c r="AJ917">
        <v>864.92187080338135</v>
      </c>
      <c r="AM917">
        <v>0.42054819510920732</v>
      </c>
    </row>
    <row r="918" spans="1:39" x14ac:dyDescent="0.35">
      <c r="A918">
        <v>0.45799999999994956</v>
      </c>
      <c r="B918">
        <v>0.54200000000005044</v>
      </c>
      <c r="C918">
        <v>-4.9999999999994493E-4</v>
      </c>
      <c r="D918">
        <v>0.6</v>
      </c>
      <c r="E918">
        <v>0.2</v>
      </c>
      <c r="F918">
        <v>0.18</v>
      </c>
      <c r="G918">
        <v>0.02</v>
      </c>
      <c r="H918">
        <v>1</v>
      </c>
      <c r="I918">
        <v>0.6</v>
      </c>
      <c r="J918">
        <v>0.2</v>
      </c>
      <c r="K918">
        <v>0.18</v>
      </c>
      <c r="L918">
        <v>0.02</v>
      </c>
      <c r="M918">
        <v>0</v>
      </c>
      <c r="N918">
        <v>1</v>
      </c>
      <c r="O918">
        <v>4.8000000000000001E-2</v>
      </c>
      <c r="P918">
        <v>3.4000000000000002E-2</v>
      </c>
      <c r="Q918">
        <v>4.2999999999999997E-2</v>
      </c>
      <c r="R918">
        <v>0.223</v>
      </c>
      <c r="S918">
        <v>800</v>
      </c>
      <c r="T918">
        <v>4.7799999999999995E-2</v>
      </c>
      <c r="X918">
        <v>363636</v>
      </c>
      <c r="Y918">
        <v>0</v>
      </c>
      <c r="Z918">
        <v>5.9952975791278552E-3</v>
      </c>
      <c r="AA918">
        <v>0</v>
      </c>
      <c r="AB918">
        <v>1623</v>
      </c>
      <c r="AC918">
        <v>18000</v>
      </c>
      <c r="AD918">
        <v>980.78720877621868</v>
      </c>
      <c r="AE918">
        <v>980.78720877621868</v>
      </c>
      <c r="AF918">
        <v>0.12542463554660788</v>
      </c>
      <c r="AG918">
        <v>65.495088534313041</v>
      </c>
      <c r="AI918">
        <v>6.7626416363858644</v>
      </c>
      <c r="AJ918">
        <v>864.92399531703245</v>
      </c>
      <c r="AM918">
        <v>0.42017871699948628</v>
      </c>
    </row>
    <row r="919" spans="1:39" x14ac:dyDescent="0.35">
      <c r="A919">
        <v>0.4584999999999495</v>
      </c>
      <c r="B919">
        <v>0.5415000000000505</v>
      </c>
      <c r="C919">
        <v>-4.9999999999994493E-4</v>
      </c>
      <c r="D919">
        <v>0.6</v>
      </c>
      <c r="E919">
        <v>0.2</v>
      </c>
      <c r="F919">
        <v>0.18</v>
      </c>
      <c r="G919">
        <v>0.02</v>
      </c>
      <c r="H919">
        <v>1</v>
      </c>
      <c r="I919">
        <v>0.6</v>
      </c>
      <c r="J919">
        <v>0.2</v>
      </c>
      <c r="K919">
        <v>0.18</v>
      </c>
      <c r="L919">
        <v>0.02</v>
      </c>
      <c r="M919">
        <v>0</v>
      </c>
      <c r="N919">
        <v>1</v>
      </c>
      <c r="O919">
        <v>4.8000000000000001E-2</v>
      </c>
      <c r="P919">
        <v>3.4000000000000002E-2</v>
      </c>
      <c r="Q919">
        <v>4.2999999999999997E-2</v>
      </c>
      <c r="R919">
        <v>0.223</v>
      </c>
      <c r="S919">
        <v>800</v>
      </c>
      <c r="T919">
        <v>4.7799999999999995E-2</v>
      </c>
      <c r="X919">
        <v>363636</v>
      </c>
      <c r="Y919">
        <v>0</v>
      </c>
      <c r="Z919">
        <v>5.887111040567221E-3</v>
      </c>
      <c r="AA919">
        <v>0</v>
      </c>
      <c r="AB919">
        <v>1623</v>
      </c>
      <c r="AC919">
        <v>18000</v>
      </c>
      <c r="AD919">
        <v>980.78720877621868</v>
      </c>
      <c r="AE919">
        <v>980.78720877621868</v>
      </c>
      <c r="AF919">
        <v>0.12316131884031845</v>
      </c>
      <c r="AG919">
        <v>65.423799627862138</v>
      </c>
      <c r="AI919">
        <v>6.7626440505903513</v>
      </c>
      <c r="AJ919">
        <v>864.92608342294341</v>
      </c>
      <c r="AM919">
        <v>0.41980988753952375</v>
      </c>
    </row>
    <row r="920" spans="1:39" x14ac:dyDescent="0.35">
      <c r="A920">
        <v>0.45899999999994945</v>
      </c>
      <c r="B920">
        <v>0.54100000000005055</v>
      </c>
      <c r="C920">
        <v>-4.9999999999994493E-4</v>
      </c>
      <c r="D920">
        <v>0.6</v>
      </c>
      <c r="E920">
        <v>0.2</v>
      </c>
      <c r="F920">
        <v>0.18</v>
      </c>
      <c r="G920">
        <v>0.02</v>
      </c>
      <c r="H920">
        <v>1</v>
      </c>
      <c r="I920">
        <v>0.6</v>
      </c>
      <c r="J920">
        <v>0.2</v>
      </c>
      <c r="K920">
        <v>0.18</v>
      </c>
      <c r="L920">
        <v>0.02</v>
      </c>
      <c r="M920">
        <v>0</v>
      </c>
      <c r="N920">
        <v>1</v>
      </c>
      <c r="O920">
        <v>4.8000000000000001E-2</v>
      </c>
      <c r="P920">
        <v>3.4000000000000002E-2</v>
      </c>
      <c r="Q920">
        <v>4.2999999999999997E-2</v>
      </c>
      <c r="R920">
        <v>0.223</v>
      </c>
      <c r="S920">
        <v>800</v>
      </c>
      <c r="T920">
        <v>4.7799999999999995E-2</v>
      </c>
      <c r="X920">
        <v>363636</v>
      </c>
      <c r="Y920">
        <v>0</v>
      </c>
      <c r="Z920">
        <v>5.7807804323526859E-3</v>
      </c>
      <c r="AA920">
        <v>0</v>
      </c>
      <c r="AB920">
        <v>1623</v>
      </c>
      <c r="AC920">
        <v>18000</v>
      </c>
      <c r="AD920">
        <v>980.78720877621868</v>
      </c>
      <c r="AE920">
        <v>980.78720877621868</v>
      </c>
      <c r="AF920">
        <v>0.1209368291287173</v>
      </c>
      <c r="AG920">
        <v>65.352663611741519</v>
      </c>
      <c r="AI920">
        <v>6.762646423379377</v>
      </c>
      <c r="AJ920">
        <v>864.92813571249701</v>
      </c>
      <c r="AM920">
        <v>0.41944170502267952</v>
      </c>
    </row>
    <row r="921" spans="1:39" x14ac:dyDescent="0.35">
      <c r="A921">
        <v>0.45949999999994939</v>
      </c>
      <c r="B921">
        <v>0.54050000000005061</v>
      </c>
      <c r="C921">
        <v>-4.9999999999994493E-4</v>
      </c>
      <c r="D921">
        <v>0.6</v>
      </c>
      <c r="E921">
        <v>0.2</v>
      </c>
      <c r="F921">
        <v>0.18</v>
      </c>
      <c r="G921">
        <v>0.02</v>
      </c>
      <c r="H921">
        <v>1</v>
      </c>
      <c r="I921">
        <v>0.6</v>
      </c>
      <c r="J921">
        <v>0.2</v>
      </c>
      <c r="K921">
        <v>0.18</v>
      </c>
      <c r="L921">
        <v>0.02</v>
      </c>
      <c r="M921">
        <v>0</v>
      </c>
      <c r="N921">
        <v>1</v>
      </c>
      <c r="O921">
        <v>4.8000000000000001E-2</v>
      </c>
      <c r="P921">
        <v>3.4000000000000002E-2</v>
      </c>
      <c r="Q921">
        <v>4.2999999999999997E-2</v>
      </c>
      <c r="R921">
        <v>0.223</v>
      </c>
      <c r="S921">
        <v>800</v>
      </c>
      <c r="T921">
        <v>4.7799999999999995E-2</v>
      </c>
      <c r="X921">
        <v>363636</v>
      </c>
      <c r="Y921">
        <v>0</v>
      </c>
      <c r="Z921">
        <v>5.6762755715413001E-3</v>
      </c>
      <c r="AA921">
        <v>0</v>
      </c>
      <c r="AB921">
        <v>1623</v>
      </c>
      <c r="AC921">
        <v>18000</v>
      </c>
      <c r="AD921">
        <v>980.78720877621868</v>
      </c>
      <c r="AE921">
        <v>980.78720877621868</v>
      </c>
      <c r="AF921">
        <v>0.11875053496948328</v>
      </c>
      <c r="AG921">
        <v>65.281680028415323</v>
      </c>
      <c r="AI921">
        <v>6.76264875542648</v>
      </c>
      <c r="AJ921">
        <v>864.93015276800213</v>
      </c>
      <c r="AM921">
        <v>0.41907416774829498</v>
      </c>
    </row>
    <row r="922" spans="1:39" x14ac:dyDescent="0.35">
      <c r="A922">
        <v>0.45999999999994934</v>
      </c>
      <c r="B922">
        <v>0.54000000000005066</v>
      </c>
      <c r="C922">
        <v>-4.9999999999994493E-4</v>
      </c>
      <c r="D922">
        <v>0.6</v>
      </c>
      <c r="E922">
        <v>0.2</v>
      </c>
      <c r="F922">
        <v>0.18</v>
      </c>
      <c r="G922">
        <v>0.02</v>
      </c>
      <c r="H922">
        <v>1</v>
      </c>
      <c r="I922">
        <v>0.6</v>
      </c>
      <c r="J922">
        <v>0.2</v>
      </c>
      <c r="K922">
        <v>0.18</v>
      </c>
      <c r="L922">
        <v>0.02</v>
      </c>
      <c r="M922">
        <v>0</v>
      </c>
      <c r="N922">
        <v>1</v>
      </c>
      <c r="O922">
        <v>4.8000000000000001E-2</v>
      </c>
      <c r="P922">
        <v>3.4000000000000002E-2</v>
      </c>
      <c r="Q922">
        <v>4.2999999999999997E-2</v>
      </c>
      <c r="R922">
        <v>0.223</v>
      </c>
      <c r="S922">
        <v>800</v>
      </c>
      <c r="T922">
        <v>4.7799999999999995E-2</v>
      </c>
      <c r="X922">
        <v>363636</v>
      </c>
      <c r="Y922">
        <v>0</v>
      </c>
      <c r="Z922">
        <v>5.5735667390842359E-3</v>
      </c>
      <c r="AA922">
        <v>0</v>
      </c>
      <c r="AB922">
        <v>1623</v>
      </c>
      <c r="AC922">
        <v>18000</v>
      </c>
      <c r="AD922">
        <v>980.78720877621868</v>
      </c>
      <c r="AE922">
        <v>980.78720877621868</v>
      </c>
      <c r="AF922">
        <v>0.11660181462519323</v>
      </c>
      <c r="AG922">
        <v>65.210848421661211</v>
      </c>
      <c r="AI922">
        <v>6.7626510473948471</v>
      </c>
      <c r="AJ922">
        <v>864.93213516282378</v>
      </c>
      <c r="AM922">
        <v>0.41870727402166708</v>
      </c>
    </row>
    <row r="923" spans="1:39" x14ac:dyDescent="0.35">
      <c r="A923">
        <v>0.46049999999994928</v>
      </c>
      <c r="B923">
        <v>0.53950000000005072</v>
      </c>
      <c r="C923">
        <v>-4.9999999999994493E-4</v>
      </c>
      <c r="D923">
        <v>0.6</v>
      </c>
      <c r="E923">
        <v>0.2</v>
      </c>
      <c r="F923">
        <v>0.18</v>
      </c>
      <c r="G923">
        <v>0.02</v>
      </c>
      <c r="H923">
        <v>1</v>
      </c>
      <c r="I923">
        <v>0.6</v>
      </c>
      <c r="J923">
        <v>0.2</v>
      </c>
      <c r="K923">
        <v>0.18</v>
      </c>
      <c r="L923">
        <v>0.02</v>
      </c>
      <c r="M923">
        <v>0</v>
      </c>
      <c r="N923">
        <v>1</v>
      </c>
      <c r="O923">
        <v>4.8000000000000001E-2</v>
      </c>
      <c r="P923">
        <v>3.4000000000000002E-2</v>
      </c>
      <c r="Q923">
        <v>4.2999999999999997E-2</v>
      </c>
      <c r="R923">
        <v>0.223</v>
      </c>
      <c r="S923">
        <v>800</v>
      </c>
      <c r="T923">
        <v>4.7799999999999995E-2</v>
      </c>
      <c r="X923">
        <v>363636</v>
      </c>
      <c r="Y923">
        <v>0</v>
      </c>
      <c r="Z923">
        <v>5.4726246731122757E-3</v>
      </c>
      <c r="AA923">
        <v>0</v>
      </c>
      <c r="AB923">
        <v>1623</v>
      </c>
      <c r="AC923">
        <v>18000</v>
      </c>
      <c r="AD923">
        <v>980.78720877621868</v>
      </c>
      <c r="AE923">
        <v>980.78720877621868</v>
      </c>
      <c r="AF923">
        <v>0.11449005592285097</v>
      </c>
      <c r="AG923">
        <v>65.140168336573552</v>
      </c>
      <c r="AI923">
        <v>6.7626532999374636</v>
      </c>
      <c r="AJ923">
        <v>864.93408346151296</v>
      </c>
      <c r="AM923">
        <v>0.41834102215402252</v>
      </c>
    </row>
    <row r="924" spans="1:39" x14ac:dyDescent="0.35">
      <c r="A924">
        <v>0.46099999999994923</v>
      </c>
      <c r="B924">
        <v>0.53900000000005077</v>
      </c>
      <c r="C924">
        <v>-4.9999999999994493E-4</v>
      </c>
      <c r="D924">
        <v>0.6</v>
      </c>
      <c r="E924">
        <v>0.2</v>
      </c>
      <c r="F924">
        <v>0.18</v>
      </c>
      <c r="G924">
        <v>0.02</v>
      </c>
      <c r="H924">
        <v>1</v>
      </c>
      <c r="I924">
        <v>0.6</v>
      </c>
      <c r="J924">
        <v>0.2</v>
      </c>
      <c r="K924">
        <v>0.18</v>
      </c>
      <c r="L924">
        <v>0.02</v>
      </c>
      <c r="M924">
        <v>0</v>
      </c>
      <c r="N924">
        <v>1</v>
      </c>
      <c r="O924">
        <v>4.8000000000000001E-2</v>
      </c>
      <c r="P924">
        <v>3.4000000000000002E-2</v>
      </c>
      <c r="Q924">
        <v>4.2999999999999997E-2</v>
      </c>
      <c r="R924">
        <v>0.223</v>
      </c>
      <c r="S924">
        <v>800</v>
      </c>
      <c r="T924">
        <v>4.7799999999999995E-2</v>
      </c>
      <c r="X924">
        <v>363636</v>
      </c>
      <c r="Y924">
        <v>0</v>
      </c>
      <c r="Z924">
        <v>5.3734205623124712E-3</v>
      </c>
      <c r="AA924">
        <v>0</v>
      </c>
      <c r="AB924">
        <v>1623</v>
      </c>
      <c r="AC924">
        <v>18000</v>
      </c>
      <c r="AD924">
        <v>980.78720877621868</v>
      </c>
      <c r="AE924">
        <v>980.78720877621868</v>
      </c>
      <c r="AF924">
        <v>0.11241465611532367</v>
      </c>
      <c r="AG924">
        <v>65.069639319566548</v>
      </c>
      <c r="AI924">
        <v>6.7626555136972577</v>
      </c>
      <c r="AJ924">
        <v>864.93599821993087</v>
      </c>
      <c r="AM924">
        <v>0.41797541046249154</v>
      </c>
    </row>
    <row r="925" spans="1:39" x14ac:dyDescent="0.35">
      <c r="A925">
        <v>0.46149999999994917</v>
      </c>
      <c r="B925">
        <v>0.53850000000005083</v>
      </c>
      <c r="C925">
        <v>-4.9999999999994493E-4</v>
      </c>
      <c r="D925">
        <v>0.6</v>
      </c>
      <c r="E925">
        <v>0.2</v>
      </c>
      <c r="F925">
        <v>0.18</v>
      </c>
      <c r="G925">
        <v>0.02</v>
      </c>
      <c r="H925">
        <v>1</v>
      </c>
      <c r="I925">
        <v>0.6</v>
      </c>
      <c r="J925">
        <v>0.2</v>
      </c>
      <c r="K925">
        <v>0.18</v>
      </c>
      <c r="L925">
        <v>0.02</v>
      </c>
      <c r="M925">
        <v>0</v>
      </c>
      <c r="N925">
        <v>1</v>
      </c>
      <c r="O925">
        <v>4.8000000000000001E-2</v>
      </c>
      <c r="P925">
        <v>3.4000000000000002E-2</v>
      </c>
      <c r="Q925">
        <v>4.2999999999999997E-2</v>
      </c>
      <c r="R925">
        <v>0.223</v>
      </c>
      <c r="S925">
        <v>800</v>
      </c>
      <c r="T925">
        <v>4.7799999999999995E-2</v>
      </c>
      <c r="X925">
        <v>363636</v>
      </c>
      <c r="Y925">
        <v>0</v>
      </c>
      <c r="Z925">
        <v>5.2759260393948045E-3</v>
      </c>
      <c r="AA925">
        <v>0</v>
      </c>
      <c r="AB925">
        <v>1623</v>
      </c>
      <c r="AC925">
        <v>18000</v>
      </c>
      <c r="AD925">
        <v>980.78720877621868</v>
      </c>
      <c r="AE925">
        <v>980.78720877621868</v>
      </c>
      <c r="AF925">
        <v>0.11037502174466118</v>
      </c>
      <c r="AG925">
        <v>64.999260918377146</v>
      </c>
      <c r="AI925">
        <v>6.762657689307253</v>
      </c>
      <c r="AJ925">
        <v>864.93787998538085</v>
      </c>
      <c r="AM925">
        <v>0.41761043727008224</v>
      </c>
    </row>
    <row r="926" spans="1:39" x14ac:dyDescent="0.35">
      <c r="A926">
        <v>0.46199999999994912</v>
      </c>
      <c r="B926">
        <v>0.53800000000005088</v>
      </c>
      <c r="C926">
        <v>-4.9999999999994493E-4</v>
      </c>
      <c r="D926">
        <v>0.6</v>
      </c>
      <c r="E926">
        <v>0.2</v>
      </c>
      <c r="F926">
        <v>0.18</v>
      </c>
      <c r="G926">
        <v>0.02</v>
      </c>
      <c r="H926">
        <v>1</v>
      </c>
      <c r="I926">
        <v>0.6</v>
      </c>
      <c r="J926">
        <v>0.2</v>
      </c>
      <c r="K926">
        <v>0.18</v>
      </c>
      <c r="L926">
        <v>0.02</v>
      </c>
      <c r="M926">
        <v>0</v>
      </c>
      <c r="N926">
        <v>1</v>
      </c>
      <c r="O926">
        <v>4.8000000000000001E-2</v>
      </c>
      <c r="P926">
        <v>3.4000000000000002E-2</v>
      </c>
      <c r="Q926">
        <v>4.2999999999999997E-2</v>
      </c>
      <c r="R926">
        <v>0.223</v>
      </c>
      <c r="S926">
        <v>800</v>
      </c>
      <c r="T926">
        <v>4.7799999999999995E-2</v>
      </c>
      <c r="X926">
        <v>363636</v>
      </c>
      <c r="Y926">
        <v>0</v>
      </c>
      <c r="Z926">
        <v>5.1801131746477234E-3</v>
      </c>
      <c r="AA926">
        <v>0</v>
      </c>
      <c r="AB926">
        <v>1623</v>
      </c>
      <c r="AC926">
        <v>18000</v>
      </c>
      <c r="AD926">
        <v>980.78720877621868</v>
      </c>
      <c r="AE926">
        <v>980.78720877621868</v>
      </c>
      <c r="AF926">
        <v>0.10837056850727457</v>
      </c>
      <c r="AG926">
        <v>64.929032682067756</v>
      </c>
      <c r="AI926">
        <v>6.7626598273907064</v>
      </c>
      <c r="AJ926">
        <v>864.93972929672725</v>
      </c>
      <c r="AM926">
        <v>0.41724610090565506</v>
      </c>
    </row>
    <row r="927" spans="1:39" x14ac:dyDescent="0.35">
      <c r="A927">
        <v>0.46249999999994906</v>
      </c>
      <c r="B927">
        <v>0.53750000000005094</v>
      </c>
      <c r="C927">
        <v>-4.9999999999994493E-4</v>
      </c>
      <c r="D927">
        <v>0.6</v>
      </c>
      <c r="E927">
        <v>0.2</v>
      </c>
      <c r="F927">
        <v>0.18</v>
      </c>
      <c r="G927">
        <v>0.02</v>
      </c>
      <c r="H927">
        <v>1</v>
      </c>
      <c r="I927">
        <v>0.6</v>
      </c>
      <c r="J927">
        <v>0.2</v>
      </c>
      <c r="K927">
        <v>0.18</v>
      </c>
      <c r="L927">
        <v>0.02</v>
      </c>
      <c r="M927">
        <v>0</v>
      </c>
      <c r="N927">
        <v>1</v>
      </c>
      <c r="O927">
        <v>4.8000000000000001E-2</v>
      </c>
      <c r="P927">
        <v>3.4000000000000002E-2</v>
      </c>
      <c r="Q927">
        <v>4.2999999999999997E-2</v>
      </c>
      <c r="R927">
        <v>0.223</v>
      </c>
      <c r="S927">
        <v>800</v>
      </c>
      <c r="T927">
        <v>4.7799999999999995E-2</v>
      </c>
      <c r="X927">
        <v>363636</v>
      </c>
      <c r="Y927">
        <v>0</v>
      </c>
      <c r="Z927">
        <v>5.0859544695814147E-3</v>
      </c>
      <c r="AA927">
        <v>0</v>
      </c>
      <c r="AB927">
        <v>1623</v>
      </c>
      <c r="AC927">
        <v>18000</v>
      </c>
      <c r="AD927">
        <v>980.78720877621868</v>
      </c>
      <c r="AE927">
        <v>980.78720877621868</v>
      </c>
      <c r="AF927">
        <v>0.10640072112095011</v>
      </c>
      <c r="AG927">
        <v>64.85895416102889</v>
      </c>
      <c r="AI927">
        <v>6.7626619285612515</v>
      </c>
      <c r="AJ927">
        <v>864.94154668451904</v>
      </c>
      <c r="AM927">
        <v>0.41688239970389712</v>
      </c>
    </row>
    <row r="928" spans="1:39" x14ac:dyDescent="0.35">
      <c r="A928">
        <v>0.46299999999994901</v>
      </c>
      <c r="B928">
        <v>0.53700000000005099</v>
      </c>
      <c r="C928">
        <v>-4.9999999999994493E-4</v>
      </c>
      <c r="D928">
        <v>0.6</v>
      </c>
      <c r="E928">
        <v>0.2</v>
      </c>
      <c r="F928">
        <v>0.18</v>
      </c>
      <c r="G928">
        <v>0.02</v>
      </c>
      <c r="H928">
        <v>1</v>
      </c>
      <c r="I928">
        <v>0.6</v>
      </c>
      <c r="J928">
        <v>0.2</v>
      </c>
      <c r="K928">
        <v>0.18</v>
      </c>
      <c r="L928">
        <v>0.02</v>
      </c>
      <c r="M928">
        <v>0</v>
      </c>
      <c r="N928">
        <v>1</v>
      </c>
      <c r="O928">
        <v>4.8000000000000001E-2</v>
      </c>
      <c r="P928">
        <v>3.4000000000000002E-2</v>
      </c>
      <c r="Q928">
        <v>4.2999999999999997E-2</v>
      </c>
      <c r="R928">
        <v>0.223</v>
      </c>
      <c r="S928">
        <v>800</v>
      </c>
      <c r="T928">
        <v>4.7799999999999995E-2</v>
      </c>
      <c r="X928">
        <v>363636</v>
      </c>
      <c r="Y928">
        <v>0</v>
      </c>
      <c r="Z928">
        <v>4.9934228506576962E-3</v>
      </c>
      <c r="AA928">
        <v>0</v>
      </c>
      <c r="AB928">
        <v>1623</v>
      </c>
      <c r="AC928">
        <v>18000</v>
      </c>
      <c r="AD928">
        <v>980.78720877621868</v>
      </c>
      <c r="AE928">
        <v>980.78720877621868</v>
      </c>
      <c r="AF928">
        <v>0.10446491319367565</v>
      </c>
      <c r="AG928">
        <v>64.789024906981552</v>
      </c>
      <c r="AI928">
        <v>6.7626639934230406</v>
      </c>
      <c r="AJ928">
        <v>864.94333267111256</v>
      </c>
      <c r="AM928">
        <v>0.41651933200529689</v>
      </c>
    </row>
    <row r="929" spans="1:39" x14ac:dyDescent="0.35">
      <c r="A929">
        <v>0.46349999999994895</v>
      </c>
      <c r="B929">
        <v>0.53650000000005105</v>
      </c>
      <c r="C929">
        <v>-4.9999999999994493E-4</v>
      </c>
      <c r="D929">
        <v>0.6</v>
      </c>
      <c r="E929">
        <v>0.2</v>
      </c>
      <c r="F929">
        <v>0.18</v>
      </c>
      <c r="G929">
        <v>0.02</v>
      </c>
      <c r="H929">
        <v>1</v>
      </c>
      <c r="I929">
        <v>0.6</v>
      </c>
      <c r="J929">
        <v>0.2</v>
      </c>
      <c r="K929">
        <v>0.18</v>
      </c>
      <c r="L929">
        <v>0.02</v>
      </c>
      <c r="M929">
        <v>0</v>
      </c>
      <c r="N929">
        <v>1</v>
      </c>
      <c r="O929">
        <v>4.8000000000000001E-2</v>
      </c>
      <c r="P929">
        <v>3.4000000000000002E-2</v>
      </c>
      <c r="Q929">
        <v>4.2999999999999997E-2</v>
      </c>
      <c r="R929">
        <v>0.223</v>
      </c>
      <c r="S929">
        <v>800</v>
      </c>
      <c r="T929">
        <v>4.7799999999999995E-2</v>
      </c>
      <c r="X929">
        <v>363636</v>
      </c>
      <c r="Y929">
        <v>0</v>
      </c>
      <c r="Z929">
        <v>4.9024916631054336E-3</v>
      </c>
      <c r="AA929">
        <v>0</v>
      </c>
      <c r="AB929">
        <v>1623</v>
      </c>
      <c r="AC929">
        <v>18000</v>
      </c>
      <c r="AD929">
        <v>980.78720877621868</v>
      </c>
      <c r="AE929">
        <v>980.78720877621868</v>
      </c>
      <c r="AF929">
        <v>0.10256258709425593</v>
      </c>
      <c r="AG929">
        <v>64.719244472979526</v>
      </c>
      <c r="AI929">
        <v>6.7626660225708806</v>
      </c>
      <c r="AJ929">
        <v>864.9450877707884</v>
      </c>
      <c r="AM929">
        <v>0.41615689615611895</v>
      </c>
    </row>
    <row r="930" spans="1:39" x14ac:dyDescent="0.35">
      <c r="A930">
        <v>0.4639999999999489</v>
      </c>
      <c r="B930">
        <v>0.5360000000000511</v>
      </c>
      <c r="C930">
        <v>-4.9999999999994493E-4</v>
      </c>
      <c r="D930">
        <v>0.6</v>
      </c>
      <c r="E930">
        <v>0.2</v>
      </c>
      <c r="F930">
        <v>0.18</v>
      </c>
      <c r="G930">
        <v>0.02</v>
      </c>
      <c r="H930">
        <v>1</v>
      </c>
      <c r="I930">
        <v>0.6</v>
      </c>
      <c r="J930">
        <v>0.2</v>
      </c>
      <c r="K930">
        <v>0.18</v>
      </c>
      <c r="L930">
        <v>0.02</v>
      </c>
      <c r="M930">
        <v>0</v>
      </c>
      <c r="N930">
        <v>1</v>
      </c>
      <c r="O930">
        <v>4.8000000000000001E-2</v>
      </c>
      <c r="P930">
        <v>3.4000000000000002E-2</v>
      </c>
      <c r="Q930">
        <v>4.2999999999999997E-2</v>
      </c>
      <c r="R930">
        <v>0.223</v>
      </c>
      <c r="S930">
        <v>800</v>
      </c>
      <c r="T930">
        <v>4.7799999999999995E-2</v>
      </c>
      <c r="X930">
        <v>363636</v>
      </c>
      <c r="Y930">
        <v>0</v>
      </c>
      <c r="Z930">
        <v>4.8131346648203873E-3</v>
      </c>
      <c r="AA930">
        <v>0</v>
      </c>
      <c r="AB930">
        <v>1623</v>
      </c>
      <c r="AC930">
        <v>18000</v>
      </c>
      <c r="AD930">
        <v>980.78720877621868</v>
      </c>
      <c r="AE930">
        <v>980.78720877621868</v>
      </c>
      <c r="AF930">
        <v>0.10069319382469431</v>
      </c>
      <c r="AG930">
        <v>64.649612413411475</v>
      </c>
      <c r="AI930">
        <v>6.7626680165903679</v>
      </c>
      <c r="AJ930">
        <v>864.94681248986842</v>
      </c>
      <c r="AM930">
        <v>0.41579509050837887</v>
      </c>
    </row>
    <row r="931" spans="1:39" x14ac:dyDescent="0.35">
      <c r="A931">
        <v>0.46449999999994884</v>
      </c>
      <c r="B931">
        <v>0.53550000000005116</v>
      </c>
      <c r="C931">
        <v>-4.9999999999994493E-4</v>
      </c>
      <c r="D931">
        <v>0.6</v>
      </c>
      <c r="E931">
        <v>0.2</v>
      </c>
      <c r="F931">
        <v>0.18</v>
      </c>
      <c r="G931">
        <v>0.02</v>
      </c>
      <c r="H931">
        <v>1</v>
      </c>
      <c r="I931">
        <v>0.6</v>
      </c>
      <c r="J931">
        <v>0.2</v>
      </c>
      <c r="K931">
        <v>0.18</v>
      </c>
      <c r="L931">
        <v>0.02</v>
      </c>
      <c r="M931">
        <v>0</v>
      </c>
      <c r="N931">
        <v>1</v>
      </c>
      <c r="O931">
        <v>4.8000000000000001E-2</v>
      </c>
      <c r="P931">
        <v>3.4000000000000002E-2</v>
      </c>
      <c r="Q931">
        <v>4.2999999999999997E-2</v>
      </c>
      <c r="R931">
        <v>0.223</v>
      </c>
      <c r="S931">
        <v>800</v>
      </c>
      <c r="T931">
        <v>4.7799999999999995E-2</v>
      </c>
      <c r="X931">
        <v>363636</v>
      </c>
      <c r="Y931">
        <v>0</v>
      </c>
      <c r="Z931">
        <v>4.7253260203484184E-3</v>
      </c>
      <c r="AA931">
        <v>0</v>
      </c>
      <c r="AB931">
        <v>1623</v>
      </c>
      <c r="AC931">
        <v>18000</v>
      </c>
      <c r="AD931">
        <v>980.78720877621868</v>
      </c>
      <c r="AE931">
        <v>980.78720877621868</v>
      </c>
      <c r="AF931">
        <v>9.8856192894318379E-2</v>
      </c>
      <c r="AG931">
        <v>64.580128284002953</v>
      </c>
      <c r="AI931">
        <v>6.7626699760580271</v>
      </c>
      <c r="AJ931">
        <v>864.94850732683494</v>
      </c>
      <c r="AM931">
        <v>0.41543391341981839</v>
      </c>
    </row>
    <row r="932" spans="1:39" x14ac:dyDescent="0.35">
      <c r="A932">
        <v>0.46499999999994879</v>
      </c>
      <c r="B932">
        <v>0.53500000000005121</v>
      </c>
      <c r="C932">
        <v>-4.9999999999994493E-4</v>
      </c>
      <c r="D932">
        <v>0.6</v>
      </c>
      <c r="E932">
        <v>0.2</v>
      </c>
      <c r="F932">
        <v>0.18</v>
      </c>
      <c r="G932">
        <v>0.02</v>
      </c>
      <c r="H932">
        <v>1</v>
      </c>
      <c r="I932">
        <v>0.6</v>
      </c>
      <c r="J932">
        <v>0.2</v>
      </c>
      <c r="K932">
        <v>0.18</v>
      </c>
      <c r="L932">
        <v>0.02</v>
      </c>
      <c r="M932">
        <v>0</v>
      </c>
      <c r="N932">
        <v>1</v>
      </c>
      <c r="O932">
        <v>4.8000000000000001E-2</v>
      </c>
      <c r="P932">
        <v>3.4000000000000002E-2</v>
      </c>
      <c r="Q932">
        <v>4.2999999999999997E-2</v>
      </c>
      <c r="R932">
        <v>0.223</v>
      </c>
      <c r="S932">
        <v>800</v>
      </c>
      <c r="T932">
        <v>4.7799999999999995E-2</v>
      </c>
      <c r="X932">
        <v>363636</v>
      </c>
      <c r="Y932">
        <v>0</v>
      </c>
      <c r="Z932">
        <v>4.6390402949509791E-3</v>
      </c>
      <c r="AA932">
        <v>0</v>
      </c>
      <c r="AB932">
        <v>1623</v>
      </c>
      <c r="AC932">
        <v>18000</v>
      </c>
      <c r="AD932">
        <v>980.78720877621868</v>
      </c>
      <c r="AE932">
        <v>980.78720877621868</v>
      </c>
      <c r="AF932">
        <v>9.7051052195627194E-2</v>
      </c>
      <c r="AG932">
        <v>64.510791641818216</v>
      </c>
      <c r="AI932">
        <v>6.7626719015414389</v>
      </c>
      <c r="AJ932">
        <v>864.95017277244131</v>
      </c>
      <c r="AM932">
        <v>0.41507336325388028</v>
      </c>
    </row>
    <row r="933" spans="1:39" x14ac:dyDescent="0.35">
      <c r="A933">
        <v>0.46549999999994873</v>
      </c>
      <c r="B933">
        <v>0.53450000000005127</v>
      </c>
      <c r="C933">
        <v>-4.9999999999994493E-4</v>
      </c>
      <c r="D933">
        <v>0.6</v>
      </c>
      <c r="E933">
        <v>0.2</v>
      </c>
      <c r="F933">
        <v>0.18</v>
      </c>
      <c r="G933">
        <v>0.02</v>
      </c>
      <c r="H933">
        <v>1</v>
      </c>
      <c r="I933">
        <v>0.6</v>
      </c>
      <c r="J933">
        <v>0.2</v>
      </c>
      <c r="K933">
        <v>0.18</v>
      </c>
      <c r="L933">
        <v>0.02</v>
      </c>
      <c r="M933">
        <v>0</v>
      </c>
      <c r="N933">
        <v>1</v>
      </c>
      <c r="O933">
        <v>4.8000000000000001E-2</v>
      </c>
      <c r="P933">
        <v>3.4000000000000002E-2</v>
      </c>
      <c r="Q933">
        <v>4.2999999999999997E-2</v>
      </c>
      <c r="R933">
        <v>0.223</v>
      </c>
      <c r="S933">
        <v>800</v>
      </c>
      <c r="T933">
        <v>4.7799999999999995E-2</v>
      </c>
      <c r="X933">
        <v>363636</v>
      </c>
      <c r="Y933">
        <v>0</v>
      </c>
      <c r="Z933">
        <v>4.5542524487518507E-3</v>
      </c>
      <c r="AA933">
        <v>0</v>
      </c>
      <c r="AB933">
        <v>1623</v>
      </c>
      <c r="AC933">
        <v>18000</v>
      </c>
      <c r="AD933">
        <v>980.78720877621868</v>
      </c>
      <c r="AE933">
        <v>980.78720877621868</v>
      </c>
      <c r="AF933">
        <v>9.527724788183789E-2</v>
      </c>
      <c r="AG933">
        <v>64.441602045261888</v>
      </c>
      <c r="AI933">
        <v>6.7626737935993733</v>
      </c>
      <c r="AJ933">
        <v>864.95180930982667</v>
      </c>
      <c r="AM933">
        <v>0.41471343837968383</v>
      </c>
    </row>
    <row r="934" spans="1:39" x14ac:dyDescent="0.35">
      <c r="A934">
        <v>0.46599999999994868</v>
      </c>
      <c r="B934">
        <v>0.53400000000005132</v>
      </c>
      <c r="C934">
        <v>-4.9999999999994493E-4</v>
      </c>
      <c r="D934">
        <v>0.6</v>
      </c>
      <c r="E934">
        <v>0.2</v>
      </c>
      <c r="F934">
        <v>0.18</v>
      </c>
      <c r="G934">
        <v>0.02</v>
      </c>
      <c r="H934">
        <v>1</v>
      </c>
      <c r="I934">
        <v>0.6</v>
      </c>
      <c r="J934">
        <v>0.2</v>
      </c>
      <c r="K934">
        <v>0.18</v>
      </c>
      <c r="L934">
        <v>0.02</v>
      </c>
      <c r="M934">
        <v>0</v>
      </c>
      <c r="N934">
        <v>1</v>
      </c>
      <c r="O934">
        <v>4.8000000000000001E-2</v>
      </c>
      <c r="P934">
        <v>3.4000000000000002E-2</v>
      </c>
      <c r="Q934">
        <v>4.2999999999999997E-2</v>
      </c>
      <c r="R934">
        <v>0.223</v>
      </c>
      <c r="S934">
        <v>800</v>
      </c>
      <c r="T934">
        <v>4.7799999999999995E-2</v>
      </c>
      <c r="X934">
        <v>363636</v>
      </c>
      <c r="Y934">
        <v>0</v>
      </c>
      <c r="Z934">
        <v>4.4709378309640791E-3</v>
      </c>
      <c r="AA934">
        <v>0</v>
      </c>
      <c r="AB934">
        <v>1623</v>
      </c>
      <c r="AC934">
        <v>18000</v>
      </c>
      <c r="AD934">
        <v>980.78720877621868</v>
      </c>
      <c r="AE934">
        <v>980.78720877621868</v>
      </c>
      <c r="AF934">
        <v>9.3534264246110443E-2</v>
      </c>
      <c r="AG934">
        <v>64.37255905408054</v>
      </c>
      <c r="AI934">
        <v>6.7626756527819181</v>
      </c>
      <c r="AJ934">
        <v>864.95341741462755</v>
      </c>
      <c r="AM934">
        <v>0.41435413717200026</v>
      </c>
    </row>
    <row r="935" spans="1:39" x14ac:dyDescent="0.35">
      <c r="A935">
        <v>0.46649999999994862</v>
      </c>
      <c r="B935">
        <v>0.53350000000005138</v>
      </c>
      <c r="C935">
        <v>-4.9999999999994493E-4</v>
      </c>
      <c r="D935">
        <v>0.6</v>
      </c>
      <c r="E935">
        <v>0.2</v>
      </c>
      <c r="F935">
        <v>0.18</v>
      </c>
      <c r="G935">
        <v>0.02</v>
      </c>
      <c r="H935">
        <v>1</v>
      </c>
      <c r="I935">
        <v>0.6</v>
      </c>
      <c r="J935">
        <v>0.2</v>
      </c>
      <c r="K935">
        <v>0.18</v>
      </c>
      <c r="L935">
        <v>0.02</v>
      </c>
      <c r="M935">
        <v>0</v>
      </c>
      <c r="N935">
        <v>1</v>
      </c>
      <c r="O935">
        <v>4.8000000000000001E-2</v>
      </c>
      <c r="P935">
        <v>3.4000000000000002E-2</v>
      </c>
      <c r="Q935">
        <v>4.2999999999999997E-2</v>
      </c>
      <c r="R935">
        <v>0.223</v>
      </c>
      <c r="S935">
        <v>800</v>
      </c>
      <c r="T935">
        <v>4.7799999999999995E-2</v>
      </c>
      <c r="X935">
        <v>363636</v>
      </c>
      <c r="Y935">
        <v>0</v>
      </c>
      <c r="Z935">
        <v>4.389072174196088E-3</v>
      </c>
      <c r="AA935">
        <v>0</v>
      </c>
      <c r="AB935">
        <v>1623</v>
      </c>
      <c r="AC935">
        <v>18000</v>
      </c>
      <c r="AD935">
        <v>980.78720877621868</v>
      </c>
      <c r="AE935">
        <v>980.78720877621868</v>
      </c>
      <c r="AF935">
        <v>9.1821593602428628E-2</v>
      </c>
      <c r="AG935">
        <v>64.303662229364051</v>
      </c>
      <c r="AI935">
        <v>6.7626774796306046</v>
      </c>
      <c r="AJ935">
        <v>864.95499755508536</v>
      </c>
      <c r="AM935">
        <v>0.41399545801122811</v>
      </c>
    </row>
    <row r="936" spans="1:39" x14ac:dyDescent="0.35">
      <c r="A936">
        <v>0.46699999999994857</v>
      </c>
      <c r="B936">
        <v>0.53300000000005143</v>
      </c>
      <c r="C936">
        <v>-4.9999999999994493E-4</v>
      </c>
      <c r="D936">
        <v>0.6</v>
      </c>
      <c r="E936">
        <v>0.2</v>
      </c>
      <c r="F936">
        <v>0.18</v>
      </c>
      <c r="G936">
        <v>0.02</v>
      </c>
      <c r="H936">
        <v>1</v>
      </c>
      <c r="I936">
        <v>0.6</v>
      </c>
      <c r="J936">
        <v>0.2</v>
      </c>
      <c r="K936">
        <v>0.18</v>
      </c>
      <c r="L936">
        <v>0.02</v>
      </c>
      <c r="M936">
        <v>0</v>
      </c>
      <c r="N936">
        <v>1</v>
      </c>
      <c r="O936">
        <v>4.8000000000000001E-2</v>
      </c>
      <c r="P936">
        <v>3.4000000000000002E-2</v>
      </c>
      <c r="Q936">
        <v>4.2999999999999997E-2</v>
      </c>
      <c r="R936">
        <v>0.223</v>
      </c>
      <c r="S936">
        <v>800</v>
      </c>
      <c r="T936">
        <v>4.7799999999999995E-2</v>
      </c>
      <c r="X936">
        <v>363636</v>
      </c>
      <c r="Y936">
        <v>0</v>
      </c>
      <c r="Z936">
        <v>4.3086315888359542E-3</v>
      </c>
      <c r="AA936">
        <v>0</v>
      </c>
      <c r="AB936">
        <v>1623</v>
      </c>
      <c r="AC936">
        <v>18000</v>
      </c>
      <c r="AD936">
        <v>980.78720877621868</v>
      </c>
      <c r="AE936">
        <v>980.78720877621868</v>
      </c>
      <c r="AF936">
        <v>9.0138736168116212E-2</v>
      </c>
      <c r="AG936">
        <v>64.23491113354693</v>
      </c>
      <c r="AI936">
        <v>6.7626792746785345</v>
      </c>
      <c r="AJ936">
        <v>864.95655019215667</v>
      </c>
      <c r="AM936">
        <v>0.41363739928336907</v>
      </c>
    </row>
    <row r="937" spans="1:39" x14ac:dyDescent="0.35">
      <c r="A937">
        <v>0.46749999999994851</v>
      </c>
      <c r="B937">
        <v>0.53250000000005149</v>
      </c>
      <c r="C937">
        <v>-4.9999999999994493E-4</v>
      </c>
      <c r="D937">
        <v>0.6</v>
      </c>
      <c r="E937">
        <v>0.2</v>
      </c>
      <c r="F937">
        <v>0.18</v>
      </c>
      <c r="G937">
        <v>0.02</v>
      </c>
      <c r="H937">
        <v>1</v>
      </c>
      <c r="I937">
        <v>0.6</v>
      </c>
      <c r="J937">
        <v>0.2</v>
      </c>
      <c r="K937">
        <v>0.18</v>
      </c>
      <c r="L937">
        <v>0.02</v>
      </c>
      <c r="M937">
        <v>0</v>
      </c>
      <c r="N937">
        <v>1</v>
      </c>
      <c r="O937">
        <v>4.8000000000000001E-2</v>
      </c>
      <c r="P937">
        <v>3.4000000000000002E-2</v>
      </c>
      <c r="Q937">
        <v>4.2999999999999997E-2</v>
      </c>
      <c r="R937">
        <v>0.223</v>
      </c>
      <c r="S937">
        <v>800</v>
      </c>
      <c r="T937">
        <v>4.7799999999999995E-2</v>
      </c>
      <c r="X937">
        <v>363636</v>
      </c>
      <c r="Y937">
        <v>0</v>
      </c>
      <c r="Z937">
        <v>4.2295925575128422E-3</v>
      </c>
      <c r="AA937">
        <v>0</v>
      </c>
      <c r="AB937">
        <v>1623</v>
      </c>
      <c r="AC937">
        <v>18000</v>
      </c>
      <c r="AD937">
        <v>980.78720877621868</v>
      </c>
      <c r="AE937">
        <v>980.78720877621868</v>
      </c>
      <c r="AF937">
        <v>8.8485199947967427E-2</v>
      </c>
      <c r="AG937">
        <v>64.166305330409386</v>
      </c>
      <c r="AI937">
        <v>6.7626810384505029</v>
      </c>
      <c r="AJ937">
        <v>864.95807577961932</v>
      </c>
      <c r="AM937">
        <v>0.41327995938000373</v>
      </c>
    </row>
    <row r="938" spans="1:39" x14ac:dyDescent="0.35">
      <c r="A938">
        <v>0.46799999999994846</v>
      </c>
      <c r="B938">
        <v>0.53200000000005154</v>
      </c>
      <c r="C938">
        <v>-4.9999999999994493E-4</v>
      </c>
      <c r="D938">
        <v>0.6</v>
      </c>
      <c r="E938">
        <v>0.2</v>
      </c>
      <c r="F938">
        <v>0.18</v>
      </c>
      <c r="G938">
        <v>0.02</v>
      </c>
      <c r="H938">
        <v>1</v>
      </c>
      <c r="I938">
        <v>0.6</v>
      </c>
      <c r="J938">
        <v>0.2</v>
      </c>
      <c r="K938">
        <v>0.18</v>
      </c>
      <c r="L938">
        <v>0.02</v>
      </c>
      <c r="M938">
        <v>0</v>
      </c>
      <c r="N938">
        <v>1</v>
      </c>
      <c r="O938">
        <v>4.8000000000000001E-2</v>
      </c>
      <c r="P938">
        <v>3.4000000000000002E-2</v>
      </c>
      <c r="Q938">
        <v>4.2999999999999997E-2</v>
      </c>
      <c r="R938">
        <v>0.223</v>
      </c>
      <c r="S938">
        <v>800</v>
      </c>
      <c r="T938">
        <v>4.7799999999999995E-2</v>
      </c>
      <c r="X938">
        <v>363636</v>
      </c>
      <c r="Y938">
        <v>0</v>
      </c>
      <c r="Z938">
        <v>4.1519319296346082E-3</v>
      </c>
      <c r="AA938">
        <v>0</v>
      </c>
      <c r="AB938">
        <v>1623</v>
      </c>
      <c r="AC938">
        <v>18000</v>
      </c>
      <c r="AD938">
        <v>980.78720877621868</v>
      </c>
      <c r="AE938">
        <v>980.78720877621868</v>
      </c>
      <c r="AF938">
        <v>8.6860500619970887E-2</v>
      </c>
      <c r="AG938">
        <v>64.097844385078417</v>
      </c>
      <c r="AI938">
        <v>6.7626827714631199</v>
      </c>
      <c r="AJ938">
        <v>864.95957476417664</v>
      </c>
      <c r="AM938">
        <v>0.41292313669826736</v>
      </c>
    </row>
    <row r="939" spans="1:39" x14ac:dyDescent="0.35">
      <c r="A939">
        <v>0.4684999999999484</v>
      </c>
      <c r="B939">
        <v>0.5315000000000516</v>
      </c>
      <c r="C939">
        <v>-4.9999999999994493E-4</v>
      </c>
      <c r="D939">
        <v>0.6</v>
      </c>
      <c r="E939">
        <v>0.2</v>
      </c>
      <c r="F939">
        <v>0.18</v>
      </c>
      <c r="G939">
        <v>0.02</v>
      </c>
      <c r="H939">
        <v>1</v>
      </c>
      <c r="I939">
        <v>0.6</v>
      </c>
      <c r="J939">
        <v>0.2</v>
      </c>
      <c r="K939">
        <v>0.18</v>
      </c>
      <c r="L939">
        <v>0.02</v>
      </c>
      <c r="M939">
        <v>0</v>
      </c>
      <c r="N939">
        <v>1</v>
      </c>
      <c r="O939">
        <v>4.8000000000000001E-2</v>
      </c>
      <c r="P939">
        <v>3.4000000000000002E-2</v>
      </c>
      <c r="Q939">
        <v>4.2999999999999997E-2</v>
      </c>
      <c r="R939">
        <v>0.223</v>
      </c>
      <c r="S939">
        <v>800</v>
      </c>
      <c r="T939">
        <v>4.7799999999999995E-2</v>
      </c>
      <c r="X939">
        <v>363636</v>
      </c>
      <c r="Y939">
        <v>0</v>
      </c>
      <c r="Z939">
        <v>4.0756269160005954E-3</v>
      </c>
      <c r="AA939">
        <v>0</v>
      </c>
      <c r="AB939">
        <v>1623</v>
      </c>
      <c r="AC939">
        <v>18000</v>
      </c>
      <c r="AD939">
        <v>980.78720877621868</v>
      </c>
      <c r="AE939">
        <v>980.78720877621868</v>
      </c>
      <c r="AF939">
        <v>8.5264161422606607E-2</v>
      </c>
      <c r="AG939">
        <v>64.029527864028623</v>
      </c>
      <c r="AI939">
        <v>6.7626844742249297</v>
      </c>
      <c r="AJ939">
        <v>864.96104758556146</v>
      </c>
      <c r="AM939">
        <v>0.41256692964082614</v>
      </c>
    </row>
    <row r="940" spans="1:39" x14ac:dyDescent="0.35">
      <c r="A940">
        <v>0.46899999999994835</v>
      </c>
      <c r="B940">
        <v>0.53100000000005165</v>
      </c>
      <c r="C940">
        <v>-4.9999999999994493E-4</v>
      </c>
      <c r="D940">
        <v>0.6</v>
      </c>
      <c r="E940">
        <v>0.2</v>
      </c>
      <c r="F940">
        <v>0.18</v>
      </c>
      <c r="G940">
        <v>0.02</v>
      </c>
      <c r="H940">
        <v>1</v>
      </c>
      <c r="I940">
        <v>0.6</v>
      </c>
      <c r="J940">
        <v>0.2</v>
      </c>
      <c r="K940">
        <v>0.18</v>
      </c>
      <c r="L940">
        <v>0.02</v>
      </c>
      <c r="M940">
        <v>0</v>
      </c>
      <c r="N940">
        <v>1</v>
      </c>
      <c r="O940">
        <v>4.8000000000000001E-2</v>
      </c>
      <c r="P940">
        <v>3.4000000000000002E-2</v>
      </c>
      <c r="Q940">
        <v>4.2999999999999997E-2</v>
      </c>
      <c r="R940">
        <v>0.223</v>
      </c>
      <c r="S940">
        <v>800</v>
      </c>
      <c r="T940">
        <v>4.7799999999999995E-2</v>
      </c>
      <c r="X940">
        <v>363636</v>
      </c>
      <c r="Y940">
        <v>0</v>
      </c>
      <c r="Z940">
        <v>4.0006550834886575E-3</v>
      </c>
      <c r="AA940">
        <v>0</v>
      </c>
      <c r="AB940">
        <v>1623</v>
      </c>
      <c r="AC940">
        <v>18000</v>
      </c>
      <c r="AD940">
        <v>980.78720877621868</v>
      </c>
      <c r="AE940">
        <v>980.78720877621868</v>
      </c>
      <c r="AF940">
        <v>8.369571304369576E-2</v>
      </c>
      <c r="AG940">
        <v>63.961355335083013</v>
      </c>
      <c r="AI940">
        <v>6.7626861472365345</v>
      </c>
      <c r="AJ940">
        <v>864.96249467664234</v>
      </c>
      <c r="AM940">
        <v>0.41221133661585319</v>
      </c>
    </row>
    <row r="941" spans="1:39" x14ac:dyDescent="0.35">
      <c r="A941">
        <v>0.46949999999994829</v>
      </c>
      <c r="B941">
        <v>0.53050000000005171</v>
      </c>
      <c r="C941">
        <v>-4.9999999999994493E-4</v>
      </c>
      <c r="D941">
        <v>0.6</v>
      </c>
      <c r="E941">
        <v>0.2</v>
      </c>
      <c r="F941">
        <v>0.18</v>
      </c>
      <c r="G941">
        <v>0.02</v>
      </c>
      <c r="H941">
        <v>1</v>
      </c>
      <c r="I941">
        <v>0.6</v>
      </c>
      <c r="J941">
        <v>0.2</v>
      </c>
      <c r="K941">
        <v>0.18</v>
      </c>
      <c r="L941">
        <v>0.02</v>
      </c>
      <c r="M941">
        <v>0</v>
      </c>
      <c r="N941">
        <v>1</v>
      </c>
      <c r="O941">
        <v>4.8000000000000001E-2</v>
      </c>
      <c r="P941">
        <v>3.4000000000000002E-2</v>
      </c>
      <c r="Q941">
        <v>4.2999999999999997E-2</v>
      </c>
      <c r="R941">
        <v>0.223</v>
      </c>
      <c r="S941">
        <v>800</v>
      </c>
      <c r="T941">
        <v>4.7799999999999995E-2</v>
      </c>
      <c r="X941">
        <v>363636</v>
      </c>
      <c r="Y941">
        <v>0</v>
      </c>
      <c r="Z941">
        <v>3.9269943498154445E-3</v>
      </c>
      <c r="AA941">
        <v>0</v>
      </c>
      <c r="AB941">
        <v>1623</v>
      </c>
      <c r="AC941">
        <v>18000</v>
      </c>
      <c r="AD941">
        <v>980.78720877621868</v>
      </c>
      <c r="AE941">
        <v>980.78720877621868</v>
      </c>
      <c r="AF941">
        <v>8.2154693510783375E-2</v>
      </c>
      <c r="AG941">
        <v>63.893326367413607</v>
      </c>
      <c r="AI941">
        <v>6.7626877909907028</v>
      </c>
      <c r="AJ941">
        <v>864.96391646351697</v>
      </c>
      <c r="AM941">
        <v>0.41185635603700499</v>
      </c>
    </row>
    <row r="942" spans="1:39" x14ac:dyDescent="0.35">
      <c r="A942">
        <v>0.46999999999994824</v>
      </c>
      <c r="B942">
        <v>0.53000000000005176</v>
      </c>
      <c r="C942">
        <v>-4.9999999999994493E-4</v>
      </c>
      <c r="D942">
        <v>0.6</v>
      </c>
      <c r="E942">
        <v>0.2</v>
      </c>
      <c r="F942">
        <v>0.18</v>
      </c>
      <c r="G942">
        <v>0.02</v>
      </c>
      <c r="H942">
        <v>1</v>
      </c>
      <c r="I942">
        <v>0.6</v>
      </c>
      <c r="J942">
        <v>0.2</v>
      </c>
      <c r="K942">
        <v>0.18</v>
      </c>
      <c r="L942">
        <v>0.02</v>
      </c>
      <c r="M942">
        <v>0</v>
      </c>
      <c r="N942">
        <v>1</v>
      </c>
      <c r="O942">
        <v>4.8000000000000001E-2</v>
      </c>
      <c r="P942">
        <v>3.4000000000000002E-2</v>
      </c>
      <c r="Q942">
        <v>4.2999999999999997E-2</v>
      </c>
      <c r="R942">
        <v>0.223</v>
      </c>
      <c r="S942">
        <v>800</v>
      </c>
      <c r="T942">
        <v>4.7799999999999995E-2</v>
      </c>
      <c r="X942">
        <v>363636</v>
      </c>
      <c r="Y942">
        <v>0</v>
      </c>
      <c r="Z942">
        <v>3.8546229783690271E-3</v>
      </c>
      <c r="AA942">
        <v>0</v>
      </c>
      <c r="AB942">
        <v>1623</v>
      </c>
      <c r="AC942">
        <v>18000</v>
      </c>
      <c r="AD942">
        <v>980.78720877621868</v>
      </c>
      <c r="AE942">
        <v>980.78720877621868</v>
      </c>
      <c r="AF942">
        <v>8.0640648083034047E-2</v>
      </c>
      <c r="AG942">
        <v>63.825440531541979</v>
      </c>
      <c r="AI942">
        <v>6.762689405972492</v>
      </c>
      <c r="AJ942">
        <v>864.96531336561827</v>
      </c>
      <c r="AM942">
        <v>0.41150198632339763</v>
      </c>
    </row>
    <row r="943" spans="1:39" x14ac:dyDescent="0.35">
      <c r="A943">
        <v>0.47049999999994818</v>
      </c>
      <c r="B943">
        <v>0.52950000000005182</v>
      </c>
      <c r="C943">
        <v>-4.9999999999994493E-4</v>
      </c>
      <c r="D943">
        <v>0.6</v>
      </c>
      <c r="E943">
        <v>0.2</v>
      </c>
      <c r="F943">
        <v>0.18</v>
      </c>
      <c r="G943">
        <v>0.02</v>
      </c>
      <c r="H943">
        <v>1</v>
      </c>
      <c r="I943">
        <v>0.6</v>
      </c>
      <c r="J943">
        <v>0.2</v>
      </c>
      <c r="K943">
        <v>0.18</v>
      </c>
      <c r="L943">
        <v>0.02</v>
      </c>
      <c r="M943">
        <v>0</v>
      </c>
      <c r="N943">
        <v>1</v>
      </c>
      <c r="O943">
        <v>4.8000000000000001E-2</v>
      </c>
      <c r="P943">
        <v>3.4000000000000002E-2</v>
      </c>
      <c r="Q943">
        <v>4.2999999999999997E-2</v>
      </c>
      <c r="R943">
        <v>0.223</v>
      </c>
      <c r="S943">
        <v>800</v>
      </c>
      <c r="T943">
        <v>4.7799999999999995E-2</v>
      </c>
      <c r="X943">
        <v>363636</v>
      </c>
      <c r="Y943">
        <v>0</v>
      </c>
      <c r="Z943">
        <v>3.7835195731129017E-3</v>
      </c>
      <c r="AA943">
        <v>0</v>
      </c>
      <c r="AB943">
        <v>1623</v>
      </c>
      <c r="AC943">
        <v>18000</v>
      </c>
      <c r="AD943">
        <v>980.78720877621868</v>
      </c>
      <c r="AE943">
        <v>980.78720877621868</v>
      </c>
      <c r="AF943">
        <v>7.9153129144621387E-2</v>
      </c>
      <c r="AG943">
        <v>63.757697399339641</v>
      </c>
      <c r="AI943">
        <v>6.7626909926593601</v>
      </c>
      <c r="AJ943">
        <v>864.96668579581114</v>
      </c>
      <c r="AM943">
        <v>0.41114822589958344</v>
      </c>
    </row>
    <row r="944" spans="1:39" x14ac:dyDescent="0.35">
      <c r="A944">
        <v>0.47099999999994813</v>
      </c>
      <c r="B944">
        <v>0.52900000000005187</v>
      </c>
      <c r="C944">
        <v>-4.9999999999994493E-4</v>
      </c>
      <c r="D944">
        <v>0.6</v>
      </c>
      <c r="E944">
        <v>0.2</v>
      </c>
      <c r="F944">
        <v>0.18</v>
      </c>
      <c r="G944">
        <v>0.02</v>
      </c>
      <c r="H944">
        <v>1</v>
      </c>
      <c r="I944">
        <v>0.6</v>
      </c>
      <c r="J944">
        <v>0.2</v>
      </c>
      <c r="K944">
        <v>0.18</v>
      </c>
      <c r="L944">
        <v>0.02</v>
      </c>
      <c r="M944">
        <v>0</v>
      </c>
      <c r="N944">
        <v>1</v>
      </c>
      <c r="O944">
        <v>4.8000000000000001E-2</v>
      </c>
      <c r="P944">
        <v>3.4000000000000002E-2</v>
      </c>
      <c r="Q944">
        <v>4.2999999999999997E-2</v>
      </c>
      <c r="R944">
        <v>0.223</v>
      </c>
      <c r="S944">
        <v>800</v>
      </c>
      <c r="T944">
        <v>4.7799999999999995E-2</v>
      </c>
      <c r="X944">
        <v>363636</v>
      </c>
      <c r="Y944">
        <v>0</v>
      </c>
      <c r="Z944">
        <v>3.7136630735604787E-3</v>
      </c>
      <c r="AA944">
        <v>0</v>
      </c>
      <c r="AB944">
        <v>1623</v>
      </c>
      <c r="AC944">
        <v>18000</v>
      </c>
      <c r="AD944">
        <v>980.78720877621868</v>
      </c>
      <c r="AE944">
        <v>980.78720877621868</v>
      </c>
      <c r="AF944">
        <v>7.7691696099591617E-2</v>
      </c>
      <c r="AG944">
        <v>63.690096544028343</v>
      </c>
      <c r="AI944">
        <v>6.7626925515212744</v>
      </c>
      <c r="AJ944">
        <v>864.96803416048567</v>
      </c>
      <c r="AM944">
        <v>0.41079507319552772</v>
      </c>
    </row>
    <row r="945" spans="1:39" x14ac:dyDescent="0.35">
      <c r="A945">
        <v>0.47149999999994807</v>
      </c>
      <c r="B945">
        <v>0.52850000000005193</v>
      </c>
      <c r="C945">
        <v>-4.9999999999994493E-4</v>
      </c>
      <c r="D945">
        <v>0.6</v>
      </c>
      <c r="E945">
        <v>0.2</v>
      </c>
      <c r="F945">
        <v>0.18</v>
      </c>
      <c r="G945">
        <v>0.02</v>
      </c>
      <c r="H945">
        <v>1</v>
      </c>
      <c r="I945">
        <v>0.6</v>
      </c>
      <c r="J945">
        <v>0.2</v>
      </c>
      <c r="K945">
        <v>0.18</v>
      </c>
      <c r="L945">
        <v>0.02</v>
      </c>
      <c r="M945">
        <v>0</v>
      </c>
      <c r="N945">
        <v>1</v>
      </c>
      <c r="O945">
        <v>4.8000000000000001E-2</v>
      </c>
      <c r="P945">
        <v>3.4000000000000002E-2</v>
      </c>
      <c r="Q945">
        <v>4.2999999999999997E-2</v>
      </c>
      <c r="R945">
        <v>0.223</v>
      </c>
      <c r="S945">
        <v>800</v>
      </c>
      <c r="T945">
        <v>4.7799999999999995E-2</v>
      </c>
      <c r="X945">
        <v>363636</v>
      </c>
      <c r="Y945">
        <v>0</v>
      </c>
      <c r="Z945">
        <v>3.645032749819129E-3</v>
      </c>
      <c r="AA945">
        <v>0</v>
      </c>
      <c r="AB945">
        <v>1623</v>
      </c>
      <c r="AC945">
        <v>18000</v>
      </c>
      <c r="AD945">
        <v>980.78720877621868</v>
      </c>
      <c r="AE945">
        <v>980.78720877621868</v>
      </c>
      <c r="AF945">
        <v>7.6255915268182622E-2</v>
      </c>
      <c r="AG945">
        <v>63.622637540180243</v>
      </c>
      <c r="AI945">
        <v>6.7626940830208282</v>
      </c>
      <c r="AJ945">
        <v>864.96935885965854</v>
      </c>
      <c r="AM945">
        <v>0.41044252664658526</v>
      </c>
    </row>
    <row r="946" spans="1:39" x14ac:dyDescent="0.35">
      <c r="A946">
        <v>0.47199999999994802</v>
      </c>
      <c r="B946">
        <v>0.52800000000005198</v>
      </c>
      <c r="C946">
        <v>-4.9999999999994493E-4</v>
      </c>
      <c r="D946">
        <v>0.6</v>
      </c>
      <c r="E946">
        <v>0.2</v>
      </c>
      <c r="F946">
        <v>0.18</v>
      </c>
      <c r="G946">
        <v>0.02</v>
      </c>
      <c r="H946">
        <v>1</v>
      </c>
      <c r="I946">
        <v>0.6</v>
      </c>
      <c r="J946">
        <v>0.2</v>
      </c>
      <c r="K946">
        <v>0.18</v>
      </c>
      <c r="L946">
        <v>0.02</v>
      </c>
      <c r="M946">
        <v>0</v>
      </c>
      <c r="N946">
        <v>1</v>
      </c>
      <c r="O946">
        <v>4.8000000000000001E-2</v>
      </c>
      <c r="P946">
        <v>3.4000000000000002E-2</v>
      </c>
      <c r="Q946">
        <v>4.2999999999999997E-2</v>
      </c>
      <c r="R946">
        <v>0.223</v>
      </c>
      <c r="S946">
        <v>800</v>
      </c>
      <c r="T946">
        <v>4.7799999999999995E-2</v>
      </c>
      <c r="X946">
        <v>363636</v>
      </c>
      <c r="Y946">
        <v>0</v>
      </c>
      <c r="Z946">
        <v>3.577608197702893E-3</v>
      </c>
      <c r="AA946">
        <v>0</v>
      </c>
      <c r="AB946">
        <v>1623</v>
      </c>
      <c r="AC946">
        <v>18000</v>
      </c>
      <c r="AD946">
        <v>980.78720877621868</v>
      </c>
      <c r="AE946">
        <v>980.78720877621868</v>
      </c>
      <c r="AF946">
        <v>7.484535978457936E-2</v>
      </c>
      <c r="AG946">
        <v>63.555319963717956</v>
      </c>
      <c r="AI946">
        <v>6.7626955876133437</v>
      </c>
      <c r="AJ946">
        <v>864.97066028706104</v>
      </c>
      <c r="AM946">
        <v>0.41009058469347748</v>
      </c>
    </row>
    <row r="947" spans="1:39" x14ac:dyDescent="0.35">
      <c r="A947">
        <v>0.47249999999994796</v>
      </c>
      <c r="B947">
        <v>0.52750000000005204</v>
      </c>
      <c r="C947">
        <v>-4.9999999999994493E-4</v>
      </c>
      <c r="D947">
        <v>0.6</v>
      </c>
      <c r="E947">
        <v>0.2</v>
      </c>
      <c r="F947">
        <v>0.18</v>
      </c>
      <c r="G947">
        <v>0.02</v>
      </c>
      <c r="H947">
        <v>1</v>
      </c>
      <c r="I947">
        <v>0.6</v>
      </c>
      <c r="J947">
        <v>0.2</v>
      </c>
      <c r="K947">
        <v>0.18</v>
      </c>
      <c r="L947">
        <v>0.02</v>
      </c>
      <c r="M947">
        <v>0</v>
      </c>
      <c r="N947">
        <v>1</v>
      </c>
      <c r="O947">
        <v>4.8000000000000001E-2</v>
      </c>
      <c r="P947">
        <v>3.4000000000000002E-2</v>
      </c>
      <c r="Q947">
        <v>4.2999999999999997E-2</v>
      </c>
      <c r="R947">
        <v>0.223</v>
      </c>
      <c r="S947">
        <v>800</v>
      </c>
      <c r="T947">
        <v>4.7799999999999995E-2</v>
      </c>
      <c r="X947">
        <v>363636</v>
      </c>
      <c r="Y947">
        <v>0</v>
      </c>
      <c r="Z947">
        <v>3.5113693339129692E-3</v>
      </c>
      <c r="AA947">
        <v>0</v>
      </c>
      <c r="AB947">
        <v>1623</v>
      </c>
      <c r="AC947">
        <v>18000</v>
      </c>
      <c r="AD947">
        <v>980.78720877621868</v>
      </c>
      <c r="AE947">
        <v>980.78720877621868</v>
      </c>
      <c r="AF947">
        <v>7.3459609496087222E-2</v>
      </c>
      <c r="AG947">
        <v>63.488143391914548</v>
      </c>
      <c r="AI947">
        <v>6.7626970657469849</v>
      </c>
      <c r="AJ947">
        <v>864.9719388302376</v>
      </c>
      <c r="AM947">
        <v>0.40973924578226933</v>
      </c>
    </row>
    <row r="948" spans="1:39" x14ac:dyDescent="0.35">
      <c r="A948">
        <v>0.47299999999994791</v>
      </c>
      <c r="B948">
        <v>0.52700000000005209</v>
      </c>
      <c r="C948">
        <v>-4.9999999999994493E-4</v>
      </c>
      <c r="D948">
        <v>0.6</v>
      </c>
      <c r="E948">
        <v>0.2</v>
      </c>
      <c r="F948">
        <v>0.18</v>
      </c>
      <c r="G948">
        <v>0.02</v>
      </c>
      <c r="H948">
        <v>1</v>
      </c>
      <c r="I948">
        <v>0.6</v>
      </c>
      <c r="J948">
        <v>0.2</v>
      </c>
      <c r="K948">
        <v>0.18</v>
      </c>
      <c r="L948">
        <v>0.02</v>
      </c>
      <c r="M948">
        <v>0</v>
      </c>
      <c r="N948">
        <v>1</v>
      </c>
      <c r="O948">
        <v>4.8000000000000001E-2</v>
      </c>
      <c r="P948">
        <v>3.4000000000000002E-2</v>
      </c>
      <c r="Q948">
        <v>4.2999999999999997E-2</v>
      </c>
      <c r="R948">
        <v>0.223</v>
      </c>
      <c r="S948">
        <v>800</v>
      </c>
      <c r="T948">
        <v>4.7799999999999995E-2</v>
      </c>
      <c r="X948">
        <v>363636</v>
      </c>
      <c r="Y948">
        <v>0</v>
      </c>
      <c r="Z948">
        <v>3.4462963912850969E-3</v>
      </c>
      <c r="AA948">
        <v>0</v>
      </c>
      <c r="AB948">
        <v>1623</v>
      </c>
      <c r="AC948">
        <v>18000</v>
      </c>
      <c r="AD948">
        <v>980.78720877621868</v>
      </c>
      <c r="AE948">
        <v>980.78720877621868</v>
      </c>
      <c r="AF948">
        <v>7.2098250863704957E-2</v>
      </c>
      <c r="AG948">
        <v>63.42110740339335</v>
      </c>
      <c r="AI948">
        <v>6.7626985178628596</v>
      </c>
      <c r="AJ948">
        <v>864.97319487063305</v>
      </c>
      <c r="AM948">
        <v>0.40938850836434654</v>
      </c>
    </row>
    <row r="949" spans="1:39" x14ac:dyDescent="0.35">
      <c r="A949">
        <v>0.47349999999994785</v>
      </c>
      <c r="B949">
        <v>0.52650000000005215</v>
      </c>
      <c r="C949">
        <v>-4.9999999999994493E-4</v>
      </c>
      <c r="D949">
        <v>0.6</v>
      </c>
      <c r="E949">
        <v>0.2</v>
      </c>
      <c r="F949">
        <v>0.18</v>
      </c>
      <c r="G949">
        <v>0.02</v>
      </c>
      <c r="H949">
        <v>1</v>
      </c>
      <c r="I949">
        <v>0.6</v>
      </c>
      <c r="J949">
        <v>0.2</v>
      </c>
      <c r="K949">
        <v>0.18</v>
      </c>
      <c r="L949">
        <v>0.02</v>
      </c>
      <c r="M949">
        <v>0</v>
      </c>
      <c r="N949">
        <v>1</v>
      </c>
      <c r="O949">
        <v>4.8000000000000001E-2</v>
      </c>
      <c r="P949">
        <v>3.4000000000000002E-2</v>
      </c>
      <c r="Q949">
        <v>4.2999999999999997E-2</v>
      </c>
      <c r="R949">
        <v>0.223</v>
      </c>
      <c r="S949">
        <v>800</v>
      </c>
      <c r="T949">
        <v>4.7799999999999995E-2</v>
      </c>
      <c r="X949">
        <v>363636</v>
      </c>
      <c r="Y949">
        <v>0</v>
      </c>
      <c r="Z949">
        <v>3.3823699141029705E-3</v>
      </c>
      <c r="AA949">
        <v>0</v>
      </c>
      <c r="AB949">
        <v>1623</v>
      </c>
      <c r="AC949">
        <v>18000</v>
      </c>
      <c r="AD949">
        <v>980.78720877621868</v>
      </c>
      <c r="AE949">
        <v>980.78720877621868</v>
      </c>
      <c r="AF949">
        <v>7.0760876864078878E-2</v>
      </c>
      <c r="AG949">
        <v>63.354211578127746</v>
      </c>
      <c r="AI949">
        <v>6.7626999443951261</v>
      </c>
      <c r="AJ949">
        <v>864.97442878368531</v>
      </c>
      <c r="AM949">
        <v>0.40903837089639261</v>
      </c>
    </row>
    <row r="950" spans="1:39" x14ac:dyDescent="0.35">
      <c r="A950">
        <v>0.4739999999999478</v>
      </c>
      <c r="B950">
        <v>0.5260000000000522</v>
      </c>
      <c r="C950">
        <v>-4.9999999999994493E-4</v>
      </c>
      <c r="D950">
        <v>0.6</v>
      </c>
      <c r="E950">
        <v>0.2</v>
      </c>
      <c r="F950">
        <v>0.18</v>
      </c>
      <c r="G950">
        <v>0.02</v>
      </c>
      <c r="H950">
        <v>1</v>
      </c>
      <c r="I950">
        <v>0.6</v>
      </c>
      <c r="J950">
        <v>0.2</v>
      </c>
      <c r="K950">
        <v>0.18</v>
      </c>
      <c r="L950">
        <v>0.02</v>
      </c>
      <c r="M950">
        <v>0</v>
      </c>
      <c r="N950">
        <v>1</v>
      </c>
      <c r="O950">
        <v>4.8000000000000001E-2</v>
      </c>
      <c r="P950">
        <v>3.4000000000000002E-2</v>
      </c>
      <c r="Q950">
        <v>4.2999999999999997E-2</v>
      </c>
      <c r="R950">
        <v>0.223</v>
      </c>
      <c r="S950">
        <v>800</v>
      </c>
      <c r="T950">
        <v>4.7799999999999995E-2</v>
      </c>
      <c r="X950">
        <v>363636</v>
      </c>
      <c r="Y950">
        <v>0</v>
      </c>
      <c r="Z950">
        <v>3.3195707534768261E-3</v>
      </c>
      <c r="AA950">
        <v>0</v>
      </c>
      <c r="AB950">
        <v>1623</v>
      </c>
      <c r="AC950">
        <v>18000</v>
      </c>
      <c r="AD950">
        <v>980.78720877621868</v>
      </c>
      <c r="AE950">
        <v>980.78720877621868</v>
      </c>
      <c r="AF950">
        <v>6.9447086892820642E-2</v>
      </c>
      <c r="AG950">
        <v>63.287455497440789</v>
      </c>
      <c r="AI950">
        <v>6.7627013457710952</v>
      </c>
      <c r="AJ950">
        <v>864.97564093891299</v>
      </c>
      <c r="AM950">
        <v>0.40868883184036647</v>
      </c>
    </row>
    <row r="951" spans="1:39" x14ac:dyDescent="0.35">
      <c r="A951">
        <v>0.47449999999994774</v>
      </c>
      <c r="B951">
        <v>0.52550000000005226</v>
      </c>
      <c r="C951">
        <v>-4.9999999999994493E-4</v>
      </c>
      <c r="D951">
        <v>0.6</v>
      </c>
      <c r="E951">
        <v>0.2</v>
      </c>
      <c r="F951">
        <v>0.18</v>
      </c>
      <c r="G951">
        <v>0.02</v>
      </c>
      <c r="H951">
        <v>1</v>
      </c>
      <c r="I951">
        <v>0.6</v>
      </c>
      <c r="J951">
        <v>0.2</v>
      </c>
      <c r="K951">
        <v>0.18</v>
      </c>
      <c r="L951">
        <v>0.02</v>
      </c>
      <c r="M951">
        <v>0</v>
      </c>
      <c r="N951">
        <v>1</v>
      </c>
      <c r="O951">
        <v>4.8000000000000001E-2</v>
      </c>
      <c r="P951">
        <v>3.4000000000000002E-2</v>
      </c>
      <c r="Q951">
        <v>4.2999999999999997E-2</v>
      </c>
      <c r="R951">
        <v>0.223</v>
      </c>
      <c r="S951">
        <v>800</v>
      </c>
      <c r="T951">
        <v>4.7799999999999995E-2</v>
      </c>
      <c r="X951">
        <v>363636</v>
      </c>
      <c r="Y951">
        <v>0</v>
      </c>
      <c r="Z951">
        <v>3.2578800627863593E-3</v>
      </c>
      <c r="AA951">
        <v>0</v>
      </c>
      <c r="AB951">
        <v>1623</v>
      </c>
      <c r="AC951">
        <v>18000</v>
      </c>
      <c r="AD951">
        <v>980.78720877621868</v>
      </c>
      <c r="AE951">
        <v>980.78720877621868</v>
      </c>
      <c r="AF951">
        <v>6.8156486669170707E-2</v>
      </c>
      <c r="AG951">
        <v>63.220838744004787</v>
      </c>
      <c r="AI951">
        <v>6.7627027224113334</v>
      </c>
      <c r="AJ951">
        <v>864.97683170000505</v>
      </c>
      <c r="AM951">
        <v>0.40833988966347973</v>
      </c>
    </row>
    <row r="952" spans="1:39" x14ac:dyDescent="0.35">
      <c r="A952">
        <v>0.47499999999994769</v>
      </c>
      <c r="B952">
        <v>0.52500000000005231</v>
      </c>
      <c r="C952">
        <v>-4.9999999999994493E-4</v>
      </c>
      <c r="D952">
        <v>0.6</v>
      </c>
      <c r="E952">
        <v>0.2</v>
      </c>
      <c r="F952">
        <v>0.18</v>
      </c>
      <c r="G952">
        <v>0.02</v>
      </c>
      <c r="H952">
        <v>1</v>
      </c>
      <c r="I952">
        <v>0.6</v>
      </c>
      <c r="J952">
        <v>0.2</v>
      </c>
      <c r="K952">
        <v>0.18</v>
      </c>
      <c r="L952">
        <v>0.02</v>
      </c>
      <c r="M952">
        <v>0</v>
      </c>
      <c r="N952">
        <v>1</v>
      </c>
      <c r="O952">
        <v>4.8000000000000001E-2</v>
      </c>
      <c r="P952">
        <v>3.4000000000000002E-2</v>
      </c>
      <c r="Q952">
        <v>4.2999999999999997E-2</v>
      </c>
      <c r="R952">
        <v>0.223</v>
      </c>
      <c r="S952">
        <v>800</v>
      </c>
      <c r="T952">
        <v>4.7799999999999995E-2</v>
      </c>
      <c r="X952">
        <v>363636</v>
      </c>
      <c r="Y952">
        <v>0</v>
      </c>
      <c r="Z952">
        <v>3.1972792931871303E-3</v>
      </c>
      <c r="AA952">
        <v>0</v>
      </c>
      <c r="AB952">
        <v>1623</v>
      </c>
      <c r="AC952">
        <v>18000</v>
      </c>
      <c r="AD952">
        <v>980.78720877621868</v>
      </c>
      <c r="AE952">
        <v>980.78720877621868</v>
      </c>
      <c r="AF952">
        <v>6.6888688141990171E-2</v>
      </c>
      <c r="AG952">
        <v>63.154360901840711</v>
      </c>
      <c r="AI952">
        <v>6.7627040747297631</v>
      </c>
      <c r="AJ952">
        <v>864.97800142490678</v>
      </c>
      <c r="AM952">
        <v>0.4079915428381744</v>
      </c>
    </row>
    <row r="953" spans="1:39" x14ac:dyDescent="0.35">
      <c r="A953">
        <v>0.47549999999994763</v>
      </c>
      <c r="B953">
        <v>0.52450000000005237</v>
      </c>
      <c r="C953">
        <v>-4.9999999999994493E-4</v>
      </c>
      <c r="D953">
        <v>0.6</v>
      </c>
      <c r="E953">
        <v>0.2</v>
      </c>
      <c r="F953">
        <v>0.18</v>
      </c>
      <c r="G953">
        <v>0.02</v>
      </c>
      <c r="H953">
        <v>1</v>
      </c>
      <c r="I953">
        <v>0.6</v>
      </c>
      <c r="J953">
        <v>0.2</v>
      </c>
      <c r="K953">
        <v>0.18</v>
      </c>
      <c r="L953">
        <v>0.02</v>
      </c>
      <c r="M953">
        <v>0</v>
      </c>
      <c r="N953">
        <v>1</v>
      </c>
      <c r="O953">
        <v>4.8000000000000001E-2</v>
      </c>
      <c r="P953">
        <v>3.4000000000000002E-2</v>
      </c>
      <c r="Q953">
        <v>4.2999999999999997E-2</v>
      </c>
      <c r="R953">
        <v>0.223</v>
      </c>
      <c r="S953">
        <v>800</v>
      </c>
      <c r="T953">
        <v>4.7799999999999995E-2</v>
      </c>
      <c r="X953">
        <v>363636</v>
      </c>
      <c r="Y953">
        <v>0</v>
      </c>
      <c r="Z953">
        <v>3.1377501891796345E-3</v>
      </c>
      <c r="AA953">
        <v>0</v>
      </c>
      <c r="AB953">
        <v>1623</v>
      </c>
      <c r="AC953">
        <v>18000</v>
      </c>
      <c r="AD953">
        <v>980.78720877621868</v>
      </c>
      <c r="AE953">
        <v>980.78720877621868</v>
      </c>
      <c r="AF953">
        <v>6.564330939706349E-2</v>
      </c>
      <c r="AG953">
        <v>63.088021556317642</v>
      </c>
      <c r="AI953">
        <v>6.762705403133757</v>
      </c>
      <c r="AJ953">
        <v>864.97915046590174</v>
      </c>
      <c r="AM953">
        <v>0.40764378984210059</v>
      </c>
    </row>
    <row r="954" spans="1:39" x14ac:dyDescent="0.35">
      <c r="A954">
        <v>0.47599999999994758</v>
      </c>
      <c r="B954">
        <v>0.52400000000005242</v>
      </c>
      <c r="C954">
        <v>-4.9999999999994493E-4</v>
      </c>
      <c r="D954">
        <v>0.6</v>
      </c>
      <c r="E954">
        <v>0.2</v>
      </c>
      <c r="F954">
        <v>0.18</v>
      </c>
      <c r="G954">
        <v>0.02</v>
      </c>
      <c r="H954">
        <v>1</v>
      </c>
      <c r="I954">
        <v>0.6</v>
      </c>
      <c r="J954">
        <v>0.2</v>
      </c>
      <c r="K954">
        <v>0.18</v>
      </c>
      <c r="L954">
        <v>0.02</v>
      </c>
      <c r="M954">
        <v>0</v>
      </c>
      <c r="N954">
        <v>1</v>
      </c>
      <c r="O954">
        <v>4.8000000000000001E-2</v>
      </c>
      <c r="P954">
        <v>3.4000000000000002E-2</v>
      </c>
      <c r="Q954">
        <v>4.2999999999999997E-2</v>
      </c>
      <c r="R954">
        <v>0.223</v>
      </c>
      <c r="S954">
        <v>800</v>
      </c>
      <c r="T954">
        <v>4.7799999999999995E-2</v>
      </c>
      <c r="X954">
        <v>363636</v>
      </c>
      <c r="Y954">
        <v>0</v>
      </c>
      <c r="Z954">
        <v>3.0792747842402234E-3</v>
      </c>
      <c r="AA954">
        <v>0</v>
      </c>
      <c r="AB954">
        <v>1623</v>
      </c>
      <c r="AC954">
        <v>18000</v>
      </c>
      <c r="AD954">
        <v>980.78720877621868</v>
      </c>
      <c r="AE954">
        <v>980.78720877621868</v>
      </c>
      <c r="AF954">
        <v>6.4419974565695065E-2</v>
      </c>
      <c r="AG954">
        <v>63.021820294151929</v>
      </c>
      <c r="AI954">
        <v>6.7627067080242442</v>
      </c>
      <c r="AJ954">
        <v>864.98027916970318</v>
      </c>
      <c r="AM954">
        <v>0.40729662915809423</v>
      </c>
    </row>
    <row r="955" spans="1:39" x14ac:dyDescent="0.35">
      <c r="A955">
        <v>0.47649999999994752</v>
      </c>
      <c r="B955">
        <v>0.52350000000005248</v>
      </c>
      <c r="C955">
        <v>-4.9999999999994493E-4</v>
      </c>
      <c r="D955">
        <v>0.6</v>
      </c>
      <c r="E955">
        <v>0.2</v>
      </c>
      <c r="F955">
        <v>0.18</v>
      </c>
      <c r="G955">
        <v>0.02</v>
      </c>
      <c r="H955">
        <v>1</v>
      </c>
      <c r="I955">
        <v>0.6</v>
      </c>
      <c r="J955">
        <v>0.2</v>
      </c>
      <c r="K955">
        <v>0.18</v>
      </c>
      <c r="L955">
        <v>0.02</v>
      </c>
      <c r="M955">
        <v>0</v>
      </c>
      <c r="N955">
        <v>1</v>
      </c>
      <c r="O955">
        <v>4.8000000000000001E-2</v>
      </c>
      <c r="P955">
        <v>3.4000000000000002E-2</v>
      </c>
      <c r="Q955">
        <v>4.2999999999999997E-2</v>
      </c>
      <c r="R955">
        <v>0.223</v>
      </c>
      <c r="S955">
        <v>800</v>
      </c>
      <c r="T955">
        <v>4.7799999999999995E-2</v>
      </c>
      <c r="X955">
        <v>363636</v>
      </c>
      <c r="Y955">
        <v>0</v>
      </c>
      <c r="Z955">
        <v>3.0218353965130694E-3</v>
      </c>
      <c r="AA955">
        <v>0</v>
      </c>
      <c r="AB955">
        <v>1623</v>
      </c>
      <c r="AC955">
        <v>18000</v>
      </c>
      <c r="AD955">
        <v>980.78720877621868</v>
      </c>
      <c r="AE955">
        <v>980.78720877621868</v>
      </c>
      <c r="AF955">
        <v>6.3218313734583045E-2</v>
      </c>
      <c r="AG955">
        <v>62.955756703406479</v>
      </c>
      <c r="AI955">
        <v>6.7627079897957971</v>
      </c>
      <c r="AJ955">
        <v>864.98138787752941</v>
      </c>
      <c r="AM955">
        <v>0.40695005927415523</v>
      </c>
    </row>
    <row r="956" spans="1:39" x14ac:dyDescent="0.35">
      <c r="A956">
        <v>0.47699999999994747</v>
      </c>
      <c r="B956">
        <v>0.52300000000005253</v>
      </c>
      <c r="C956">
        <v>-4.9999999999994493E-4</v>
      </c>
      <c r="D956">
        <v>0.6</v>
      </c>
      <c r="E956">
        <v>0.2</v>
      </c>
      <c r="F956">
        <v>0.18</v>
      </c>
      <c r="G956">
        <v>0.02</v>
      </c>
      <c r="H956">
        <v>1</v>
      </c>
      <c r="I956">
        <v>0.6</v>
      </c>
      <c r="J956">
        <v>0.2</v>
      </c>
      <c r="K956">
        <v>0.18</v>
      </c>
      <c r="L956">
        <v>0.02</v>
      </c>
      <c r="M956">
        <v>0</v>
      </c>
      <c r="N956">
        <v>1</v>
      </c>
      <c r="O956">
        <v>4.8000000000000001E-2</v>
      </c>
      <c r="P956">
        <v>3.4000000000000002E-2</v>
      </c>
      <c r="Q956">
        <v>4.2999999999999997E-2</v>
      </c>
      <c r="R956">
        <v>0.223</v>
      </c>
      <c r="S956">
        <v>800</v>
      </c>
      <c r="T956">
        <v>4.7799999999999995E-2</v>
      </c>
      <c r="X956">
        <v>363636</v>
      </c>
      <c r="Y956">
        <v>0</v>
      </c>
      <c r="Z956">
        <v>2.9654146245623732E-3</v>
      </c>
      <c r="AA956">
        <v>0</v>
      </c>
      <c r="AB956">
        <v>1623</v>
      </c>
      <c r="AC956">
        <v>18000</v>
      </c>
      <c r="AD956">
        <v>980.78720877621868</v>
      </c>
      <c r="AE956">
        <v>980.78720877621868</v>
      </c>
      <c r="AF956">
        <v>6.2037962856953427E-2</v>
      </c>
      <c r="AG956">
        <v>62.889830373489758</v>
      </c>
      <c r="AI956">
        <v>6.7627092488367335</v>
      </c>
      <c r="AJ956">
        <v>864.98247692519158</v>
      </c>
      <c r="AM956">
        <v>0.4066040786834253</v>
      </c>
    </row>
    <row r="957" spans="1:39" x14ac:dyDescent="0.35">
      <c r="A957">
        <v>0.47749999999994741</v>
      </c>
      <c r="B957">
        <v>0.52250000000005259</v>
      </c>
      <c r="C957">
        <v>-4.9999999999994493E-4</v>
      </c>
      <c r="D957">
        <v>0.6</v>
      </c>
      <c r="E957">
        <v>0.2</v>
      </c>
      <c r="F957">
        <v>0.18</v>
      </c>
      <c r="G957">
        <v>0.02</v>
      </c>
      <c r="H957">
        <v>1</v>
      </c>
      <c r="I957">
        <v>0.6</v>
      </c>
      <c r="J957">
        <v>0.2</v>
      </c>
      <c r="K957">
        <v>0.18</v>
      </c>
      <c r="L957">
        <v>0.02</v>
      </c>
      <c r="M957">
        <v>0</v>
      </c>
      <c r="N957">
        <v>1</v>
      </c>
      <c r="O957">
        <v>4.8000000000000001E-2</v>
      </c>
      <c r="P957">
        <v>3.4000000000000002E-2</v>
      </c>
      <c r="Q957">
        <v>4.2999999999999997E-2</v>
      </c>
      <c r="R957">
        <v>0.223</v>
      </c>
      <c r="S957">
        <v>800</v>
      </c>
      <c r="T957">
        <v>4.7799999999999995E-2</v>
      </c>
      <c r="X957">
        <v>363636</v>
      </c>
      <c r="Y957">
        <v>0</v>
      </c>
      <c r="Z957">
        <v>2.9099953431840349E-3</v>
      </c>
      <c r="AA957">
        <v>0</v>
      </c>
      <c r="AB957">
        <v>1623</v>
      </c>
      <c r="AC957">
        <v>18000</v>
      </c>
      <c r="AD957">
        <v>980.78720877621868</v>
      </c>
      <c r="AE957">
        <v>980.78720877621868</v>
      </c>
      <c r="AF957">
        <v>6.0878563664937976E-2</v>
      </c>
      <c r="AG957">
        <v>62.824040895154866</v>
      </c>
      <c r="AI957">
        <v>6.7627104855292046</v>
      </c>
      <c r="AJ957">
        <v>864.9835466431698</v>
      </c>
      <c r="AM957">
        <v>0.40625868588416614</v>
      </c>
    </row>
    <row r="958" spans="1:39" x14ac:dyDescent="0.35">
      <c r="A958">
        <v>0.47799999999994736</v>
      </c>
      <c r="B958">
        <v>0.52200000000005264</v>
      </c>
      <c r="C958">
        <v>-4.9999999999994493E-4</v>
      </c>
      <c r="D958">
        <v>0.6</v>
      </c>
      <c r="E958">
        <v>0.2</v>
      </c>
      <c r="F958">
        <v>0.18</v>
      </c>
      <c r="G958">
        <v>0.02</v>
      </c>
      <c r="H958">
        <v>1</v>
      </c>
      <c r="I958">
        <v>0.6</v>
      </c>
      <c r="J958">
        <v>0.2</v>
      </c>
      <c r="K958">
        <v>0.18</v>
      </c>
      <c r="L958">
        <v>0.02</v>
      </c>
      <c r="M958">
        <v>0</v>
      </c>
      <c r="N958">
        <v>1</v>
      </c>
      <c r="O958">
        <v>4.8000000000000001E-2</v>
      </c>
      <c r="P958">
        <v>3.4000000000000002E-2</v>
      </c>
      <c r="Q958">
        <v>4.2999999999999997E-2</v>
      </c>
      <c r="R958">
        <v>0.223</v>
      </c>
      <c r="S958">
        <v>800</v>
      </c>
      <c r="T958">
        <v>4.7799999999999995E-2</v>
      </c>
      <c r="X958">
        <v>363636</v>
      </c>
      <c r="Y958">
        <v>0</v>
      </c>
      <c r="Z958">
        <v>2.8555606992760043E-3</v>
      </c>
      <c r="AA958">
        <v>0</v>
      </c>
      <c r="AB958">
        <v>1623</v>
      </c>
      <c r="AC958">
        <v>18000</v>
      </c>
      <c r="AD958">
        <v>980.78720877621868</v>
      </c>
      <c r="AE958">
        <v>980.78720877621868</v>
      </c>
      <c r="AF958">
        <v>5.9739763583180006E-2</v>
      </c>
      <c r="AG958">
        <v>62.758387860498409</v>
      </c>
      <c r="AI958">
        <v>6.7627117002492918</v>
      </c>
      <c r="AJ958">
        <v>864.98459735669724</v>
      </c>
      <c r="AM958">
        <v>0.40591387937973789</v>
      </c>
    </row>
    <row r="959" spans="1:39" x14ac:dyDescent="0.35">
      <c r="A959">
        <v>0.4784999999999473</v>
      </c>
      <c r="B959">
        <v>0.5215000000000527</v>
      </c>
      <c r="C959">
        <v>-4.9999999999994493E-4</v>
      </c>
      <c r="D959">
        <v>0.6</v>
      </c>
      <c r="E959">
        <v>0.2</v>
      </c>
      <c r="F959">
        <v>0.18</v>
      </c>
      <c r="G959">
        <v>0.02</v>
      </c>
      <c r="H959">
        <v>1</v>
      </c>
      <c r="I959">
        <v>0.6</v>
      </c>
      <c r="J959">
        <v>0.2</v>
      </c>
      <c r="K959">
        <v>0.18</v>
      </c>
      <c r="L959">
        <v>0.02</v>
      </c>
      <c r="M959">
        <v>0</v>
      </c>
      <c r="N959">
        <v>1</v>
      </c>
      <c r="O959">
        <v>4.8000000000000001E-2</v>
      </c>
      <c r="P959">
        <v>3.4000000000000002E-2</v>
      </c>
      <c r="Q959">
        <v>4.2999999999999997E-2</v>
      </c>
      <c r="R959">
        <v>0.223</v>
      </c>
      <c r="S959">
        <v>800</v>
      </c>
      <c r="T959">
        <v>4.7799999999999995E-2</v>
      </c>
      <c r="X959">
        <v>363636</v>
      </c>
      <c r="Y959">
        <v>0</v>
      </c>
      <c r="Z959">
        <v>2.8020941077665472E-3</v>
      </c>
      <c r="AA959">
        <v>0</v>
      </c>
      <c r="AB959">
        <v>1623</v>
      </c>
      <c r="AC959">
        <v>18000</v>
      </c>
      <c r="AD959">
        <v>980.78720877621868</v>
      </c>
      <c r="AE959">
        <v>980.78720877621868</v>
      </c>
      <c r="AF959">
        <v>5.8621215643651615E-2</v>
      </c>
      <c r="AG959">
        <v>62.692870862959381</v>
      </c>
      <c r="AI959">
        <v>6.7627128933670946</v>
      </c>
      <c r="AJ959">
        <v>864.98562938583507</v>
      </c>
      <c r="AM959">
        <v>0.40556965767857728</v>
      </c>
    </row>
    <row r="960" spans="1:39" x14ac:dyDescent="0.35">
      <c r="A960">
        <v>0.47899999999994725</v>
      </c>
      <c r="B960">
        <v>0.52100000000005275</v>
      </c>
      <c r="C960">
        <v>-4.9999999999994493E-4</v>
      </c>
      <c r="D960">
        <v>0.6</v>
      </c>
      <c r="E960">
        <v>0.2</v>
      </c>
      <c r="F960">
        <v>0.18</v>
      </c>
      <c r="G960">
        <v>0.02</v>
      </c>
      <c r="H960">
        <v>1</v>
      </c>
      <c r="I960">
        <v>0.6</v>
      </c>
      <c r="J960">
        <v>0.2</v>
      </c>
      <c r="K960">
        <v>0.18</v>
      </c>
      <c r="L960">
        <v>0.02</v>
      </c>
      <c r="M960">
        <v>0</v>
      </c>
      <c r="N960">
        <v>1</v>
      </c>
      <c r="O960">
        <v>4.8000000000000001E-2</v>
      </c>
      <c r="P960">
        <v>3.4000000000000002E-2</v>
      </c>
      <c r="Q960">
        <v>4.2999999999999997E-2</v>
      </c>
      <c r="R960">
        <v>0.223</v>
      </c>
      <c r="S960">
        <v>800</v>
      </c>
      <c r="T960">
        <v>4.7799999999999995E-2</v>
      </c>
      <c r="X960">
        <v>363636</v>
      </c>
      <c r="Y960">
        <v>0</v>
      </c>
      <c r="Z960">
        <v>2.7495792475996676E-3</v>
      </c>
      <c r="AA960">
        <v>0</v>
      </c>
      <c r="AB960">
        <v>1623</v>
      </c>
      <c r="AC960">
        <v>18000</v>
      </c>
      <c r="AD960">
        <v>980.78720877621868</v>
      </c>
      <c r="AE960">
        <v>980.78720877621868</v>
      </c>
      <c r="AF960">
        <v>5.7522578401666691E-2</v>
      </c>
      <c r="AG960">
        <v>62.627489497317875</v>
      </c>
      <c r="AI960">
        <v>6.7627140652468194</v>
      </c>
      <c r="AJ960">
        <v>864.98664304555041</v>
      </c>
      <c r="AM960">
        <v>0.40522601929417629</v>
      </c>
    </row>
    <row r="961" spans="1:39" x14ac:dyDescent="0.35">
      <c r="A961">
        <v>0.47949999999994719</v>
      </c>
      <c r="B961">
        <v>0.52050000000005281</v>
      </c>
      <c r="C961">
        <v>-4.9999999999994493E-4</v>
      </c>
      <c r="D961">
        <v>0.6</v>
      </c>
      <c r="E961">
        <v>0.2</v>
      </c>
      <c r="F961">
        <v>0.18</v>
      </c>
      <c r="G961">
        <v>0.02</v>
      </c>
      <c r="H961">
        <v>1</v>
      </c>
      <c r="I961">
        <v>0.6</v>
      </c>
      <c r="J961">
        <v>0.2</v>
      </c>
      <c r="K961">
        <v>0.18</v>
      </c>
      <c r="L961">
        <v>0.02</v>
      </c>
      <c r="M961">
        <v>0</v>
      </c>
      <c r="N961">
        <v>1</v>
      </c>
      <c r="O961">
        <v>4.8000000000000001E-2</v>
      </c>
      <c r="P961">
        <v>3.4000000000000002E-2</v>
      </c>
      <c r="Q961">
        <v>4.2999999999999997E-2</v>
      </c>
      <c r="R961">
        <v>0.223</v>
      </c>
      <c r="S961">
        <v>800</v>
      </c>
      <c r="T961">
        <v>4.7799999999999995E-2</v>
      </c>
      <c r="X961">
        <v>363636</v>
      </c>
      <c r="Y961">
        <v>0</v>
      </c>
      <c r="Z961">
        <v>2.6980000577769363E-3</v>
      </c>
      <c r="AA961">
        <v>0</v>
      </c>
      <c r="AB961">
        <v>1623</v>
      </c>
      <c r="AC961">
        <v>18000</v>
      </c>
      <c r="AD961">
        <v>980.78720877621868</v>
      </c>
      <c r="AE961">
        <v>980.78720877621868</v>
      </c>
      <c r="AF961">
        <v>5.6443515853073993E-2</v>
      </c>
      <c r="AG961">
        <v>62.562243359693824</v>
      </c>
      <c r="AI961">
        <v>6.7627152162468711</v>
      </c>
      <c r="AJ961">
        <v>864.98763864579416</v>
      </c>
      <c r="AM961">
        <v>0.40488296274506075</v>
      </c>
    </row>
    <row r="962" spans="1:39" x14ac:dyDescent="0.35">
      <c r="A962">
        <v>0.47999999999994714</v>
      </c>
      <c r="B962">
        <v>0.52000000000005286</v>
      </c>
      <c r="C962">
        <v>-4.9999999999994493E-4</v>
      </c>
      <c r="D962">
        <v>0.6</v>
      </c>
      <c r="E962">
        <v>0.2</v>
      </c>
      <c r="F962">
        <v>0.18</v>
      </c>
      <c r="G962">
        <v>0.02</v>
      </c>
      <c r="H962">
        <v>1</v>
      </c>
      <c r="I962">
        <v>0.6</v>
      </c>
      <c r="J962">
        <v>0.2</v>
      </c>
      <c r="K962">
        <v>0.18</v>
      </c>
      <c r="L962">
        <v>0.02</v>
      </c>
      <c r="M962">
        <v>0</v>
      </c>
      <c r="N962">
        <v>1</v>
      </c>
      <c r="O962">
        <v>4.8000000000000001E-2</v>
      </c>
      <c r="P962">
        <v>3.4000000000000002E-2</v>
      </c>
      <c r="Q962">
        <v>4.2999999999999997E-2</v>
      </c>
      <c r="R962">
        <v>0.223</v>
      </c>
      <c r="S962">
        <v>800</v>
      </c>
      <c r="T962">
        <v>4.7799999999999995E-2</v>
      </c>
      <c r="X962">
        <v>363636</v>
      </c>
      <c r="Y962">
        <v>0</v>
      </c>
      <c r="Z962">
        <v>2.6473407334549875E-3</v>
      </c>
      <c r="AA962">
        <v>0</v>
      </c>
      <c r="AB962">
        <v>1623</v>
      </c>
      <c r="AC962">
        <v>18000</v>
      </c>
      <c r="AD962">
        <v>980.78720877621868</v>
      </c>
      <c r="AE962">
        <v>980.78720877621868</v>
      </c>
      <c r="AF962">
        <v>5.5383697352614808E-2</v>
      </c>
      <c r="AG962">
        <v>62.497132047545549</v>
      </c>
      <c r="AI962">
        <v>6.7627163467199383</v>
      </c>
      <c r="AJ962">
        <v>864.98861649157584</v>
      </c>
      <c r="AM962">
        <v>0.40454048655476887</v>
      </c>
    </row>
    <row r="963" spans="1:39" x14ac:dyDescent="0.35">
      <c r="A963">
        <v>0.48049999999994708</v>
      </c>
      <c r="B963">
        <v>0.51950000000005292</v>
      </c>
      <c r="C963">
        <v>-4.9999999999994493E-4</v>
      </c>
      <c r="D963">
        <v>0.6</v>
      </c>
      <c r="E963">
        <v>0.2</v>
      </c>
      <c r="F963">
        <v>0.18</v>
      </c>
      <c r="G963">
        <v>0.02</v>
      </c>
      <c r="H963">
        <v>1</v>
      </c>
      <c r="I963">
        <v>0.6</v>
      </c>
      <c r="J963">
        <v>0.2</v>
      </c>
      <c r="K963">
        <v>0.18</v>
      </c>
      <c r="L963">
        <v>0.02</v>
      </c>
      <c r="M963">
        <v>0</v>
      </c>
      <c r="N963">
        <v>1</v>
      </c>
      <c r="O963">
        <v>4.8000000000000001E-2</v>
      </c>
      <c r="P963">
        <v>3.4000000000000002E-2</v>
      </c>
      <c r="Q963">
        <v>4.2999999999999997E-2</v>
      </c>
      <c r="R963">
        <v>0.223</v>
      </c>
      <c r="S963">
        <v>800</v>
      </c>
      <c r="T963">
        <v>4.7799999999999995E-2</v>
      </c>
      <c r="X963">
        <v>363636</v>
      </c>
      <c r="Y963">
        <v>0</v>
      </c>
      <c r="Z963">
        <v>2.5975857220979482E-3</v>
      </c>
      <c r="AA963">
        <v>0</v>
      </c>
      <c r="AB963">
        <v>1623</v>
      </c>
      <c r="AC963">
        <v>18000</v>
      </c>
      <c r="AD963">
        <v>980.78720877621868</v>
      </c>
      <c r="AE963">
        <v>980.78720877621868</v>
      </c>
      <c r="AF963">
        <v>5.4342797533429882E-2</v>
      </c>
      <c r="AG963">
        <v>62.432155159668326</v>
      </c>
      <c r="AI963">
        <v>6.7627174570130784</v>
      </c>
      <c r="AJ963">
        <v>864.98957688303619</v>
      </c>
      <c r="AM963">
        <v>0.40419858925183028</v>
      </c>
    </row>
    <row r="964" spans="1:39" x14ac:dyDescent="0.35">
      <c r="A964">
        <v>0.48099999999994703</v>
      </c>
      <c r="B964">
        <v>0.51900000000005297</v>
      </c>
      <c r="C964">
        <v>-4.9999999999994493E-4</v>
      </c>
      <c r="D964">
        <v>0.6</v>
      </c>
      <c r="E964">
        <v>0.2</v>
      </c>
      <c r="F964">
        <v>0.18</v>
      </c>
      <c r="G964">
        <v>0.02</v>
      </c>
      <c r="H964">
        <v>1</v>
      </c>
      <c r="I964">
        <v>0.6</v>
      </c>
      <c r="J964">
        <v>0.2</v>
      </c>
      <c r="K964">
        <v>0.18</v>
      </c>
      <c r="L964">
        <v>0.02</v>
      </c>
      <c r="M964">
        <v>0</v>
      </c>
      <c r="N964">
        <v>1</v>
      </c>
      <c r="O964">
        <v>4.8000000000000001E-2</v>
      </c>
      <c r="P964">
        <v>3.4000000000000002E-2</v>
      </c>
      <c r="Q964">
        <v>4.2999999999999997E-2</v>
      </c>
      <c r="R964">
        <v>0.223</v>
      </c>
      <c r="S964">
        <v>800</v>
      </c>
      <c r="T964">
        <v>4.7799999999999995E-2</v>
      </c>
      <c r="X964">
        <v>363636</v>
      </c>
      <c r="Y964">
        <v>0</v>
      </c>
      <c r="Z964">
        <v>2.5487197196840828E-3</v>
      </c>
      <c r="AA964">
        <v>0</v>
      </c>
      <c r="AB964">
        <v>1623</v>
      </c>
      <c r="AC964">
        <v>18000</v>
      </c>
      <c r="AD964">
        <v>980.78720877621868</v>
      </c>
      <c r="AE964">
        <v>980.78720877621868</v>
      </c>
      <c r="AF964">
        <v>5.3320496227700492E-2</v>
      </c>
      <c r="AG964">
        <v>62.367312296192821</v>
      </c>
      <c r="AI964">
        <v>6.7627185474678049</v>
      </c>
      <c r="AJ964">
        <v>864.99052011552294</v>
      </c>
      <c r="AM964">
        <v>0.40385726936974486</v>
      </c>
    </row>
    <row r="965" spans="1:39" x14ac:dyDescent="0.35">
      <c r="A965">
        <v>0.48149999999994697</v>
      </c>
      <c r="B965">
        <v>0.51850000000005303</v>
      </c>
      <c r="C965">
        <v>-4.9999999999994493E-4</v>
      </c>
      <c r="D965">
        <v>0.6</v>
      </c>
      <c r="E965">
        <v>0.2</v>
      </c>
      <c r="F965">
        <v>0.18</v>
      </c>
      <c r="G965">
        <v>0.02</v>
      </c>
      <c r="H965">
        <v>1</v>
      </c>
      <c r="I965">
        <v>0.6</v>
      </c>
      <c r="J965">
        <v>0.2</v>
      </c>
      <c r="K965">
        <v>0.18</v>
      </c>
      <c r="L965">
        <v>0.02</v>
      </c>
      <c r="M965">
        <v>0</v>
      </c>
      <c r="N965">
        <v>1</v>
      </c>
      <c r="O965">
        <v>4.8000000000000001E-2</v>
      </c>
      <c r="P965">
        <v>3.4000000000000002E-2</v>
      </c>
      <c r="Q965">
        <v>4.2999999999999997E-2</v>
      </c>
      <c r="R965">
        <v>0.223</v>
      </c>
      <c r="S965">
        <v>800</v>
      </c>
      <c r="T965">
        <v>4.7799999999999995E-2</v>
      </c>
      <c r="X965">
        <v>363636</v>
      </c>
      <c r="Y965">
        <v>0</v>
      </c>
      <c r="Z965">
        <v>2.5007276669659403E-3</v>
      </c>
      <c r="AA965">
        <v>0</v>
      </c>
      <c r="AB965">
        <v>1623</v>
      </c>
      <c r="AC965">
        <v>18000</v>
      </c>
      <c r="AD965">
        <v>980.78720877621868</v>
      </c>
      <c r="AE965">
        <v>980.78720877621868</v>
      </c>
      <c r="AF965">
        <v>5.2316478388408791E-2</v>
      </c>
      <c r="AG965">
        <v>62.302603058583465</v>
      </c>
      <c r="AI965">
        <v>6.7627196184201663</v>
      </c>
      <c r="AJ965">
        <v>864.99144647965909</v>
      </c>
      <c r="AM965">
        <v>0.40351652544696176</v>
      </c>
    </row>
    <row r="966" spans="1:39" x14ac:dyDescent="0.35">
      <c r="A966">
        <v>0.48199999999994692</v>
      </c>
      <c r="B966">
        <v>0.51800000000005308</v>
      </c>
      <c r="C966">
        <v>-4.9999999999994493E-4</v>
      </c>
      <c r="D966">
        <v>0.6</v>
      </c>
      <c r="E966">
        <v>0.2</v>
      </c>
      <c r="F966">
        <v>0.18</v>
      </c>
      <c r="G966">
        <v>0.02</v>
      </c>
      <c r="H966">
        <v>1</v>
      </c>
      <c r="I966">
        <v>0.6</v>
      </c>
      <c r="J966">
        <v>0.2</v>
      </c>
      <c r="K966">
        <v>0.18</v>
      </c>
      <c r="L966">
        <v>0.02</v>
      </c>
      <c r="M966">
        <v>0</v>
      </c>
      <c r="N966">
        <v>1</v>
      </c>
      <c r="O966">
        <v>4.8000000000000001E-2</v>
      </c>
      <c r="P966">
        <v>3.4000000000000002E-2</v>
      </c>
      <c r="Q966">
        <v>4.2999999999999997E-2</v>
      </c>
      <c r="R966">
        <v>0.223</v>
      </c>
      <c r="S966">
        <v>800</v>
      </c>
      <c r="T966">
        <v>4.7799999999999995E-2</v>
      </c>
      <c r="X966">
        <v>363636</v>
      </c>
      <c r="Y966">
        <v>0</v>
      </c>
      <c r="Z966">
        <v>2.4535947457832896E-3</v>
      </c>
      <c r="AA966">
        <v>0</v>
      </c>
      <c r="AB966">
        <v>1623</v>
      </c>
      <c r="AC966">
        <v>18000</v>
      </c>
      <c r="AD966">
        <v>980.78720877621868</v>
      </c>
      <c r="AE966">
        <v>980.78720877621868</v>
      </c>
      <c r="AF966">
        <v>5.1330434012202712E-2</v>
      </c>
      <c r="AG966">
        <v>62.23802704963682</v>
      </c>
      <c r="AI966">
        <v>6.7627206702008342</v>
      </c>
      <c r="AJ966">
        <v>864.99235626141888</v>
      </c>
      <c r="AM966">
        <v>0.40317635602685847</v>
      </c>
    </row>
    <row r="967" spans="1:39" x14ac:dyDescent="0.35">
      <c r="A967">
        <v>0.48249999999994686</v>
      </c>
      <c r="B967">
        <v>0.51750000000005314</v>
      </c>
      <c r="C967">
        <v>-4.9999999999994493E-4</v>
      </c>
      <c r="D967">
        <v>0.6</v>
      </c>
      <c r="E967">
        <v>0.2</v>
      </c>
      <c r="F967">
        <v>0.18</v>
      </c>
      <c r="G967">
        <v>0.02</v>
      </c>
      <c r="H967">
        <v>1</v>
      </c>
      <c r="I967">
        <v>0.6</v>
      </c>
      <c r="J967">
        <v>0.2</v>
      </c>
      <c r="K967">
        <v>0.18</v>
      </c>
      <c r="L967">
        <v>0.02</v>
      </c>
      <c r="M967">
        <v>0</v>
      </c>
      <c r="N967">
        <v>1</v>
      </c>
      <c r="O967">
        <v>4.8000000000000001E-2</v>
      </c>
      <c r="P967">
        <v>3.4000000000000002E-2</v>
      </c>
      <c r="Q967">
        <v>4.2999999999999997E-2</v>
      </c>
      <c r="R967">
        <v>0.223</v>
      </c>
      <c r="S967">
        <v>800</v>
      </c>
      <c r="T967">
        <v>4.7799999999999995E-2</v>
      </c>
      <c r="X967">
        <v>363636</v>
      </c>
      <c r="Y967">
        <v>0</v>
      </c>
      <c r="Z967">
        <v>2.4073063754281622E-3</v>
      </c>
      <c r="AA967">
        <v>0</v>
      </c>
      <c r="AB967">
        <v>1623</v>
      </c>
      <c r="AC967">
        <v>18000</v>
      </c>
      <c r="AD967">
        <v>980.78720877621868</v>
      </c>
      <c r="AE967">
        <v>980.78720877621868</v>
      </c>
      <c r="AF967">
        <v>5.0362058063350666E-2</v>
      </c>
      <c r="AG967">
        <v>62.173583873479743</v>
      </c>
      <c r="AI967">
        <v>6.7627217031351803</v>
      </c>
      <c r="AJ967">
        <v>864.99324974219417</v>
      </c>
      <c r="AM967">
        <v>0.40283675965772026</v>
      </c>
    </row>
    <row r="968" spans="1:39" x14ac:dyDescent="0.35">
      <c r="A968">
        <v>0.48299999999994681</v>
      </c>
      <c r="B968">
        <v>0.51700000000005319</v>
      </c>
      <c r="C968">
        <v>-4.9999999999994493E-4</v>
      </c>
      <c r="D968">
        <v>0.6</v>
      </c>
      <c r="E968">
        <v>0.2</v>
      </c>
      <c r="F968">
        <v>0.18</v>
      </c>
      <c r="G968">
        <v>0.02</v>
      </c>
      <c r="H968">
        <v>1</v>
      </c>
      <c r="I968">
        <v>0.6</v>
      </c>
      <c r="J968">
        <v>0.2</v>
      </c>
      <c r="K968">
        <v>0.18</v>
      </c>
      <c r="L968">
        <v>0.02</v>
      </c>
      <c r="M968">
        <v>0</v>
      </c>
      <c r="N968">
        <v>1</v>
      </c>
      <c r="O968">
        <v>4.8000000000000001E-2</v>
      </c>
      <c r="P968">
        <v>3.4000000000000002E-2</v>
      </c>
      <c r="Q968">
        <v>4.2999999999999997E-2</v>
      </c>
      <c r="R968">
        <v>0.223</v>
      </c>
      <c r="S968">
        <v>800</v>
      </c>
      <c r="T968">
        <v>4.7799999999999995E-2</v>
      </c>
      <c r="X968">
        <v>363636</v>
      </c>
      <c r="Y968">
        <v>0</v>
      </c>
      <c r="Z968">
        <v>2.3618482090613014E-3</v>
      </c>
      <c r="AA968">
        <v>0</v>
      </c>
      <c r="AB968">
        <v>1623</v>
      </c>
      <c r="AC968">
        <v>18000</v>
      </c>
      <c r="AD968">
        <v>980.78720877621868</v>
      </c>
      <c r="AE968">
        <v>980.78720877621868</v>
      </c>
      <c r="AF968">
        <v>4.9411050398772006E-2</v>
      </c>
      <c r="AG968">
        <v>62.109273135567648</v>
      </c>
      <c r="AI968">
        <v>6.7627227175433555</v>
      </c>
      <c r="AJ968">
        <v>864.99412719886334</v>
      </c>
      <c r="AM968">
        <v>0.40249773489271939</v>
      </c>
    </row>
    <row r="969" spans="1:39" x14ac:dyDescent="0.35">
      <c r="A969">
        <v>0.48349999999994675</v>
      </c>
      <c r="B969">
        <v>0.51650000000005325</v>
      </c>
      <c r="C969">
        <v>-4.9999999999994493E-4</v>
      </c>
      <c r="D969">
        <v>0.6</v>
      </c>
      <c r="E969">
        <v>0.2</v>
      </c>
      <c r="F969">
        <v>0.18</v>
      </c>
      <c r="G969">
        <v>0.02</v>
      </c>
      <c r="H969">
        <v>1</v>
      </c>
      <c r="I969">
        <v>0.6</v>
      </c>
      <c r="J969">
        <v>0.2</v>
      </c>
      <c r="K969">
        <v>0.18</v>
      </c>
      <c r="L969">
        <v>0.02</v>
      </c>
      <c r="M969">
        <v>0</v>
      </c>
      <c r="N969">
        <v>1</v>
      </c>
      <c r="O969">
        <v>4.8000000000000001E-2</v>
      </c>
      <c r="P969">
        <v>3.4000000000000002E-2</v>
      </c>
      <c r="Q969">
        <v>4.2999999999999997E-2</v>
      </c>
      <c r="R969">
        <v>0.223</v>
      </c>
      <c r="S969">
        <v>800</v>
      </c>
      <c r="T969">
        <v>4.7799999999999995E-2</v>
      </c>
      <c r="X969">
        <v>363636</v>
      </c>
      <c r="Y969">
        <v>0</v>
      </c>
      <c r="Z969">
        <v>2.3172061301793478E-3</v>
      </c>
      <c r="AA969">
        <v>0</v>
      </c>
      <c r="AB969">
        <v>1623</v>
      </c>
      <c r="AC969">
        <v>18000</v>
      </c>
      <c r="AD969">
        <v>980.78720877621868</v>
      </c>
      <c r="AE969">
        <v>980.78720877621868</v>
      </c>
      <c r="AF969">
        <v>4.8477115694128631E-2</v>
      </c>
      <c r="AG969">
        <v>62.045094442682576</v>
      </c>
      <c r="AI969">
        <v>6.7627237137403737</v>
      </c>
      <c r="AJ969">
        <v>864.9949889038628</v>
      </c>
      <c r="AM969">
        <v>0.40215928028989451</v>
      </c>
    </row>
    <row r="970" spans="1:39" x14ac:dyDescent="0.35">
      <c r="A970">
        <v>0.4839999999999467</v>
      </c>
      <c r="B970">
        <v>0.5160000000000533</v>
      </c>
      <c r="C970">
        <v>-4.9999999999994493E-4</v>
      </c>
      <c r="D970">
        <v>0.6</v>
      </c>
      <c r="E970">
        <v>0.2</v>
      </c>
      <c r="F970">
        <v>0.18</v>
      </c>
      <c r="G970">
        <v>0.02</v>
      </c>
      <c r="H970">
        <v>1</v>
      </c>
      <c r="I970">
        <v>0.6</v>
      </c>
      <c r="J970">
        <v>0.2</v>
      </c>
      <c r="K970">
        <v>0.18</v>
      </c>
      <c r="L970">
        <v>0.02</v>
      </c>
      <c r="M970">
        <v>0</v>
      </c>
      <c r="N970">
        <v>1</v>
      </c>
      <c r="O970">
        <v>4.8000000000000001E-2</v>
      </c>
      <c r="P970">
        <v>3.4000000000000002E-2</v>
      </c>
      <c r="Q970">
        <v>4.2999999999999997E-2</v>
      </c>
      <c r="R970">
        <v>0.223</v>
      </c>
      <c r="S970">
        <v>800</v>
      </c>
      <c r="T970">
        <v>4.7799999999999995E-2</v>
      </c>
      <c r="X970">
        <v>363636</v>
      </c>
      <c r="Y970">
        <v>0</v>
      </c>
      <c r="Z970">
        <v>2.2733662491320854E-3</v>
      </c>
      <c r="AA970">
        <v>0</v>
      </c>
      <c r="AB970">
        <v>1623</v>
      </c>
      <c r="AC970">
        <v>18000</v>
      </c>
      <c r="AD970">
        <v>980.78720877621868</v>
      </c>
      <c r="AE970">
        <v>980.78720877621868</v>
      </c>
      <c r="AF970">
        <v>4.7559963370964124E-2</v>
      </c>
      <c r="AG970">
        <v>61.981047402931218</v>
      </c>
      <c r="AI970">
        <v>6.7627246920361852</v>
      </c>
      <c r="AJ970">
        <v>864.99583512525135</v>
      </c>
      <c r="AM970">
        <v>0.40182139441213044</v>
      </c>
    </row>
    <row r="971" spans="1:39" x14ac:dyDescent="0.35">
      <c r="A971">
        <v>0.48449999999994664</v>
      </c>
      <c r="B971">
        <v>0.51550000000005336</v>
      </c>
      <c r="C971">
        <v>-4.9999999999994493E-4</v>
      </c>
      <c r="D971">
        <v>0.6</v>
      </c>
      <c r="E971">
        <v>0.2</v>
      </c>
      <c r="F971">
        <v>0.18</v>
      </c>
      <c r="G971">
        <v>0.02</v>
      </c>
      <c r="H971">
        <v>1</v>
      </c>
      <c r="I971">
        <v>0.6</v>
      </c>
      <c r="J971">
        <v>0.2</v>
      </c>
      <c r="K971">
        <v>0.18</v>
      </c>
      <c r="L971">
        <v>0.02</v>
      </c>
      <c r="M971">
        <v>0</v>
      </c>
      <c r="N971">
        <v>1</v>
      </c>
      <c r="O971">
        <v>4.8000000000000001E-2</v>
      </c>
      <c r="P971">
        <v>3.4000000000000002E-2</v>
      </c>
      <c r="Q971">
        <v>4.2999999999999997E-2</v>
      </c>
      <c r="R971">
        <v>0.223</v>
      </c>
      <c r="S971">
        <v>800</v>
      </c>
      <c r="T971">
        <v>4.7799999999999995E-2</v>
      </c>
      <c r="X971">
        <v>363636</v>
      </c>
      <c r="Y971">
        <v>0</v>
      </c>
      <c r="Z971">
        <v>2.2303148996890838E-3</v>
      </c>
      <c r="AA971">
        <v>0</v>
      </c>
      <c r="AB971">
        <v>1623</v>
      </c>
      <c r="AC971">
        <v>18000</v>
      </c>
      <c r="AD971">
        <v>980.78720877621868</v>
      </c>
      <c r="AE971">
        <v>980.78720877621868</v>
      </c>
      <c r="AF971">
        <v>4.665930752487623E-2</v>
      </c>
      <c r="AG971">
        <v>61.917131625742975</v>
      </c>
      <c r="AI971">
        <v>6.762725652735754</v>
      </c>
      <c r="AJ971">
        <v>864.99666612677629</v>
      </c>
      <c r="AM971">
        <v>0.40148407582713752</v>
      </c>
    </row>
    <row r="972" spans="1:39" x14ac:dyDescent="0.35">
      <c r="A972">
        <v>0.48499999999994658</v>
      </c>
      <c r="B972">
        <v>0.51500000000005342</v>
      </c>
      <c r="C972">
        <v>-4.9999999999994493E-4</v>
      </c>
      <c r="D972">
        <v>0.6</v>
      </c>
      <c r="E972">
        <v>0.2</v>
      </c>
      <c r="F972">
        <v>0.18</v>
      </c>
      <c r="G972">
        <v>0.02</v>
      </c>
      <c r="H972">
        <v>1</v>
      </c>
      <c r="I972">
        <v>0.6</v>
      </c>
      <c r="J972">
        <v>0.2</v>
      </c>
      <c r="K972">
        <v>0.18</v>
      </c>
      <c r="L972">
        <v>0.02</v>
      </c>
      <c r="M972">
        <v>0</v>
      </c>
      <c r="N972">
        <v>1</v>
      </c>
      <c r="O972">
        <v>4.8000000000000001E-2</v>
      </c>
      <c r="P972">
        <v>3.4000000000000002E-2</v>
      </c>
      <c r="Q972">
        <v>4.2999999999999997E-2</v>
      </c>
      <c r="R972">
        <v>0.223</v>
      </c>
      <c r="S972">
        <v>800</v>
      </c>
      <c r="T972">
        <v>4.7799999999999995E-2</v>
      </c>
      <c r="X972">
        <v>363636</v>
      </c>
      <c r="Y972">
        <v>0</v>
      </c>
      <c r="Z972">
        <v>2.1880386356550926E-3</v>
      </c>
      <c r="AA972">
        <v>0</v>
      </c>
      <c r="AB972">
        <v>1623</v>
      </c>
      <c r="AC972">
        <v>18000</v>
      </c>
      <c r="AD972">
        <v>980.78720877621868</v>
      </c>
      <c r="AE972">
        <v>980.78720877621868</v>
      </c>
      <c r="AF972">
        <v>4.5774866854709058E-2</v>
      </c>
      <c r="AG972">
        <v>61.85334672186783</v>
      </c>
      <c r="AI972">
        <v>6.7627265961391361</v>
      </c>
      <c r="AJ972">
        <v>864.99748216794148</v>
      </c>
      <c r="AM972">
        <v>0.40114732310743162</v>
      </c>
    </row>
    <row r="973" spans="1:39" x14ac:dyDescent="0.35">
      <c r="A973">
        <v>0.48549999999994653</v>
      </c>
      <c r="B973">
        <v>0.51450000000005347</v>
      </c>
      <c r="C973">
        <v>-4.9999999999994493E-4</v>
      </c>
      <c r="D973">
        <v>0.6</v>
      </c>
      <c r="E973">
        <v>0.2</v>
      </c>
      <c r="F973">
        <v>0.18</v>
      </c>
      <c r="G973">
        <v>0.02</v>
      </c>
      <c r="H973">
        <v>1</v>
      </c>
      <c r="I973">
        <v>0.6</v>
      </c>
      <c r="J973">
        <v>0.2</v>
      </c>
      <c r="K973">
        <v>0.18</v>
      </c>
      <c r="L973">
        <v>0.02</v>
      </c>
      <c r="M973">
        <v>0</v>
      </c>
      <c r="N973">
        <v>1</v>
      </c>
      <c r="O973">
        <v>4.8000000000000001E-2</v>
      </c>
      <c r="P973">
        <v>3.4000000000000002E-2</v>
      </c>
      <c r="Q973">
        <v>4.2999999999999997E-2</v>
      </c>
      <c r="R973">
        <v>0.223</v>
      </c>
      <c r="S973">
        <v>800</v>
      </c>
      <c r="T973">
        <v>4.7799999999999995E-2</v>
      </c>
      <c r="X973">
        <v>363636</v>
      </c>
      <c r="Y973">
        <v>0</v>
      </c>
      <c r="Z973">
        <v>2.1465242275335306E-3</v>
      </c>
      <c r="AA973">
        <v>0</v>
      </c>
      <c r="AB973">
        <v>1623</v>
      </c>
      <c r="AC973">
        <v>18000</v>
      </c>
      <c r="AD973">
        <v>980.78720877621868</v>
      </c>
      <c r="AE973">
        <v>980.78720877621868</v>
      </c>
      <c r="AF973">
        <v>4.4906364592751685E-2</v>
      </c>
      <c r="AG973">
        <v>61.789692303374245</v>
      </c>
      <c r="AI973">
        <v>6.7627275225415486</v>
      </c>
      <c r="AJ973">
        <v>864.9982835040671</v>
      </c>
      <c r="AM973">
        <v>0.40081113483031394</v>
      </c>
    </row>
    <row r="974" spans="1:39" x14ac:dyDescent="0.35">
      <c r="A974">
        <v>0.48599999999994647</v>
      </c>
      <c r="B974">
        <v>0.51400000000005353</v>
      </c>
      <c r="C974">
        <v>-4.9999999999994493E-4</v>
      </c>
      <c r="D974">
        <v>0.6</v>
      </c>
      <c r="E974">
        <v>0.2</v>
      </c>
      <c r="F974">
        <v>0.18</v>
      </c>
      <c r="G974">
        <v>0.02</v>
      </c>
      <c r="H974">
        <v>1</v>
      </c>
      <c r="I974">
        <v>0.6</v>
      </c>
      <c r="J974">
        <v>0.2</v>
      </c>
      <c r="K974">
        <v>0.18</v>
      </c>
      <c r="L974">
        <v>0.02</v>
      </c>
      <c r="M974">
        <v>0</v>
      </c>
      <c r="N974">
        <v>1</v>
      </c>
      <c r="O974">
        <v>4.8000000000000001E-2</v>
      </c>
      <c r="P974">
        <v>3.4000000000000002E-2</v>
      </c>
      <c r="Q974">
        <v>4.2999999999999997E-2</v>
      </c>
      <c r="R974">
        <v>0.223</v>
      </c>
      <c r="S974">
        <v>800</v>
      </c>
      <c r="T974">
        <v>4.7799999999999995E-2</v>
      </c>
      <c r="X974">
        <v>363636</v>
      </c>
      <c r="Y974">
        <v>0</v>
      </c>
      <c r="Z974">
        <v>2.1057586592374343E-3</v>
      </c>
      <c r="AA974">
        <v>0</v>
      </c>
      <c r="AB974">
        <v>1623</v>
      </c>
      <c r="AC974">
        <v>18000</v>
      </c>
      <c r="AD974">
        <v>980.78720877621868</v>
      </c>
      <c r="AE974">
        <v>980.78720877621868</v>
      </c>
      <c r="AF974">
        <v>4.4053528435929586E-2</v>
      </c>
      <c r="AG974">
        <v>61.726167983646938</v>
      </c>
      <c r="AI974">
        <v>6.7627284322334491</v>
      </c>
      <c r="AJ974">
        <v>864.9990703863574</v>
      </c>
      <c r="AM974">
        <v>0.40047550957785089</v>
      </c>
    </row>
    <row r="975" spans="1:39" x14ac:dyDescent="0.35">
      <c r="A975">
        <v>0.48649999999994642</v>
      </c>
      <c r="B975">
        <v>0.51350000000005358</v>
      </c>
      <c r="C975">
        <v>-4.9999999999994493E-4</v>
      </c>
      <c r="D975">
        <v>0.6</v>
      </c>
      <c r="E975">
        <v>0.2</v>
      </c>
      <c r="F975">
        <v>0.18</v>
      </c>
      <c r="G975">
        <v>0.02</v>
      </c>
      <c r="H975">
        <v>1</v>
      </c>
      <c r="I975">
        <v>0.6</v>
      </c>
      <c r="J975">
        <v>0.2</v>
      </c>
      <c r="K975">
        <v>0.18</v>
      </c>
      <c r="L975">
        <v>0.02</v>
      </c>
      <c r="M975">
        <v>0</v>
      </c>
      <c r="N975">
        <v>1</v>
      </c>
      <c r="O975">
        <v>4.8000000000000001E-2</v>
      </c>
      <c r="P975">
        <v>3.4000000000000002E-2</v>
      </c>
      <c r="Q975">
        <v>4.2999999999999997E-2</v>
      </c>
      <c r="R975">
        <v>0.223</v>
      </c>
      <c r="S975">
        <v>800</v>
      </c>
      <c r="T975">
        <v>4.7799999999999995E-2</v>
      </c>
      <c r="X975">
        <v>363636</v>
      </c>
      <c r="Y975">
        <v>0</v>
      </c>
      <c r="Z975">
        <v>2.0657291248472398E-3</v>
      </c>
      <c r="AA975">
        <v>0</v>
      </c>
      <c r="AB975">
        <v>1623</v>
      </c>
      <c r="AC975">
        <v>18000</v>
      </c>
      <c r="AD975">
        <v>980.78720877621868</v>
      </c>
      <c r="AE975">
        <v>980.78720877621868</v>
      </c>
      <c r="AF975">
        <v>4.3216090477975734E-2</v>
      </c>
      <c r="AG975">
        <v>61.662773377384681</v>
      </c>
      <c r="AI975">
        <v>6.7627293255006045</v>
      </c>
      <c r="AJ975">
        <v>864.99984306196143</v>
      </c>
      <c r="AM975">
        <v>0.40014044593685427</v>
      </c>
    </row>
    <row r="976" spans="1:39" x14ac:dyDescent="0.35">
      <c r="A976">
        <v>0.48699999999994636</v>
      </c>
      <c r="B976">
        <v>0.51300000000005364</v>
      </c>
      <c r="C976">
        <v>-4.9999999999994493E-4</v>
      </c>
      <c r="D976">
        <v>0.6</v>
      </c>
      <c r="E976">
        <v>0.2</v>
      </c>
      <c r="F976">
        <v>0.18</v>
      </c>
      <c r="G976">
        <v>0.02</v>
      </c>
      <c r="H976">
        <v>1</v>
      </c>
      <c r="I976">
        <v>0.6</v>
      </c>
      <c r="J976">
        <v>0.2</v>
      </c>
      <c r="K976">
        <v>0.18</v>
      </c>
      <c r="L976">
        <v>0.02</v>
      </c>
      <c r="M976">
        <v>0</v>
      </c>
      <c r="N976">
        <v>1</v>
      </c>
      <c r="O976">
        <v>4.8000000000000001E-2</v>
      </c>
      <c r="P976">
        <v>3.4000000000000002E-2</v>
      </c>
      <c r="Q976">
        <v>4.2999999999999997E-2</v>
      </c>
      <c r="R976">
        <v>0.223</v>
      </c>
      <c r="S976">
        <v>800</v>
      </c>
      <c r="T976">
        <v>4.7799999999999995E-2</v>
      </c>
      <c r="X976">
        <v>363636</v>
      </c>
      <c r="Y976">
        <v>0</v>
      </c>
      <c r="Z976">
        <v>2.0264230254147717E-3</v>
      </c>
      <c r="AA976">
        <v>0</v>
      </c>
      <c r="AB976">
        <v>1623</v>
      </c>
      <c r="AC976">
        <v>18000</v>
      </c>
      <c r="AD976">
        <v>980.78720877621868</v>
      </c>
      <c r="AE976">
        <v>980.78720877621868</v>
      </c>
      <c r="AF976">
        <v>4.2393787142568445E-2</v>
      </c>
      <c r="AG976">
        <v>61.599508100597987</v>
      </c>
      <c r="AI976">
        <v>6.7627302026241622</v>
      </c>
      <c r="AJ976">
        <v>865.00060177403407</v>
      </c>
      <c r="AM976">
        <v>0.39980594249886137</v>
      </c>
    </row>
    <row r="977" spans="1:39" x14ac:dyDescent="0.35">
      <c r="A977">
        <v>0.48749999999994631</v>
      </c>
      <c r="B977">
        <v>0.51250000000005369</v>
      </c>
      <c r="C977">
        <v>-4.9999999999994493E-4</v>
      </c>
      <c r="D977">
        <v>0.6</v>
      </c>
      <c r="E977">
        <v>0.2</v>
      </c>
      <c r="F977">
        <v>0.18</v>
      </c>
      <c r="G977">
        <v>0.02</v>
      </c>
      <c r="H977">
        <v>1</v>
      </c>
      <c r="I977">
        <v>0.6</v>
      </c>
      <c r="J977">
        <v>0.2</v>
      </c>
      <c r="K977">
        <v>0.18</v>
      </c>
      <c r="L977">
        <v>0.02</v>
      </c>
      <c r="M977">
        <v>0</v>
      </c>
      <c r="N977">
        <v>1</v>
      </c>
      <c r="O977">
        <v>4.8000000000000001E-2</v>
      </c>
      <c r="P977">
        <v>3.4000000000000002E-2</v>
      </c>
      <c r="Q977">
        <v>4.2999999999999997E-2</v>
      </c>
      <c r="R977">
        <v>0.223</v>
      </c>
      <c r="S977">
        <v>800</v>
      </c>
      <c r="T977">
        <v>4.7799999999999995E-2</v>
      </c>
      <c r="X977">
        <v>363636</v>
      </c>
      <c r="Y977">
        <v>0</v>
      </c>
      <c r="Z977">
        <v>1.9878279658128205E-3</v>
      </c>
      <c r="AA977">
        <v>0</v>
      </c>
      <c r="AB977">
        <v>1623</v>
      </c>
      <c r="AC977">
        <v>18000</v>
      </c>
      <c r="AD977">
        <v>980.78720877621868</v>
      </c>
      <c r="AE977">
        <v>980.78720877621868</v>
      </c>
      <c r="AF977">
        <v>4.1586359117423033E-2</v>
      </c>
      <c r="AG977">
        <v>61.536371770606721</v>
      </c>
      <c r="AI977">
        <v>6.7627310638807225</v>
      </c>
      <c r="AJ977">
        <v>865.00134676179778</v>
      </c>
      <c r="AM977">
        <v>0.39947199786011522</v>
      </c>
    </row>
    <row r="978" spans="1:39" x14ac:dyDescent="0.35">
      <c r="A978">
        <v>0.48799999999994625</v>
      </c>
      <c r="B978">
        <v>0.51200000000005375</v>
      </c>
      <c r="C978">
        <v>-4.9999999999994493E-4</v>
      </c>
      <c r="D978">
        <v>0.6</v>
      </c>
      <c r="E978">
        <v>0.2</v>
      </c>
      <c r="F978">
        <v>0.18</v>
      </c>
      <c r="G978">
        <v>0.02</v>
      </c>
      <c r="H978">
        <v>1</v>
      </c>
      <c r="I978">
        <v>0.6</v>
      </c>
      <c r="J978">
        <v>0.2</v>
      </c>
      <c r="K978">
        <v>0.18</v>
      </c>
      <c r="L978">
        <v>0.02</v>
      </c>
      <c r="M978">
        <v>0</v>
      </c>
      <c r="N978">
        <v>1</v>
      </c>
      <c r="O978">
        <v>4.8000000000000001E-2</v>
      </c>
      <c r="P978">
        <v>3.4000000000000002E-2</v>
      </c>
      <c r="Q978">
        <v>4.2999999999999997E-2</v>
      </c>
      <c r="R978">
        <v>0.223</v>
      </c>
      <c r="S978">
        <v>800</v>
      </c>
      <c r="T978">
        <v>4.7799999999999995E-2</v>
      </c>
      <c r="X978">
        <v>363636</v>
      </c>
      <c r="Y978">
        <v>0</v>
      </c>
      <c r="Z978">
        <v>1.9499317516297116E-3</v>
      </c>
      <c r="AA978">
        <v>0</v>
      </c>
      <c r="AB978">
        <v>1623</v>
      </c>
      <c r="AC978">
        <v>18000</v>
      </c>
      <c r="AD978">
        <v>980.78720877621868</v>
      </c>
      <c r="AE978">
        <v>980.78720877621868</v>
      </c>
      <c r="AF978">
        <v>4.079355128932452E-2</v>
      </c>
      <c r="AG978">
        <v>61.473364006037755</v>
      </c>
      <c r="AI978">
        <v>6.7627319095424054</v>
      </c>
      <c r="AJ978">
        <v>865.00207826060171</v>
      </c>
      <c r="AM978">
        <v>0.39913861062154504</v>
      </c>
    </row>
    <row r="979" spans="1:39" x14ac:dyDescent="0.35">
      <c r="A979">
        <v>0.4884999999999462</v>
      </c>
      <c r="B979">
        <v>0.5115000000000538</v>
      </c>
      <c r="C979">
        <v>-4.9999999999994493E-4</v>
      </c>
      <c r="D979">
        <v>0.6</v>
      </c>
      <c r="E979">
        <v>0.2</v>
      </c>
      <c r="F979">
        <v>0.18</v>
      </c>
      <c r="G979">
        <v>0.02</v>
      </c>
      <c r="H979">
        <v>1</v>
      </c>
      <c r="I979">
        <v>0.6</v>
      </c>
      <c r="J979">
        <v>0.2</v>
      </c>
      <c r="K979">
        <v>0.18</v>
      </c>
      <c r="L979">
        <v>0.02</v>
      </c>
      <c r="M979">
        <v>0</v>
      </c>
      <c r="N979">
        <v>1</v>
      </c>
      <c r="O979">
        <v>4.8000000000000001E-2</v>
      </c>
      <c r="P979">
        <v>3.4000000000000002E-2</v>
      </c>
      <c r="Q979">
        <v>4.2999999999999997E-2</v>
      </c>
      <c r="R979">
        <v>0.223</v>
      </c>
      <c r="S979">
        <v>800</v>
      </c>
      <c r="T979">
        <v>4.7799999999999995E-2</v>
      </c>
      <c r="X979">
        <v>363636</v>
      </c>
      <c r="Y979">
        <v>0</v>
      </c>
      <c r="Z979">
        <v>1.912722386108254E-3</v>
      </c>
      <c r="AA979">
        <v>0</v>
      </c>
      <c r="AB979">
        <v>1623</v>
      </c>
      <c r="AC979">
        <v>18000</v>
      </c>
      <c r="AD979">
        <v>980.78720877621868</v>
      </c>
      <c r="AE979">
        <v>980.78720877621868</v>
      </c>
      <c r="AF979">
        <v>4.0015112680089004E-2</v>
      </c>
      <c r="AG979">
        <v>61.410484426822443</v>
      </c>
      <c r="AI979">
        <v>6.7627327398769221</v>
      </c>
      <c r="AJ979">
        <v>865.00279650198252</v>
      </c>
      <c r="AM979">
        <v>0.39880577938874656</v>
      </c>
    </row>
    <row r="980" spans="1:39" x14ac:dyDescent="0.35">
      <c r="A980">
        <v>0.48899999999994614</v>
      </c>
      <c r="B980">
        <v>0.51100000000005386</v>
      </c>
      <c r="C980">
        <v>-4.9999999999994493E-4</v>
      </c>
      <c r="D980">
        <v>0.6</v>
      </c>
      <c r="E980">
        <v>0.2</v>
      </c>
      <c r="F980">
        <v>0.18</v>
      </c>
      <c r="G980">
        <v>0.02</v>
      </c>
      <c r="H980">
        <v>1</v>
      </c>
      <c r="I980">
        <v>0.6</v>
      </c>
      <c r="J980">
        <v>0.2</v>
      </c>
      <c r="K980">
        <v>0.18</v>
      </c>
      <c r="L980">
        <v>0.02</v>
      </c>
      <c r="M980">
        <v>0</v>
      </c>
      <c r="N980">
        <v>1</v>
      </c>
      <c r="O980">
        <v>4.8000000000000001E-2</v>
      </c>
      <c r="P980">
        <v>3.4000000000000002E-2</v>
      </c>
      <c r="Q980">
        <v>4.2999999999999997E-2</v>
      </c>
      <c r="R980">
        <v>0.223</v>
      </c>
      <c r="S980">
        <v>800</v>
      </c>
      <c r="T980">
        <v>4.7799999999999995E-2</v>
      </c>
      <c r="X980">
        <v>363636</v>
      </c>
      <c r="Y980">
        <v>0</v>
      </c>
      <c r="Z980">
        <v>1.8761880671284842E-3</v>
      </c>
      <c r="AA980">
        <v>0</v>
      </c>
      <c r="AB980">
        <v>1623</v>
      </c>
      <c r="AC980">
        <v>18000</v>
      </c>
      <c r="AD980">
        <v>980.78720877621868</v>
      </c>
      <c r="AE980">
        <v>980.78720877621868</v>
      </c>
      <c r="AF980">
        <v>3.9250796383441096E-2</v>
      </c>
      <c r="AG980">
        <v>61.347732654194182</v>
      </c>
      <c r="AI980">
        <v>6.7627335551476389</v>
      </c>
      <c r="AJ980">
        <v>865.00350171371986</v>
      </c>
      <c r="AM980">
        <v>0.39847350277196281</v>
      </c>
    </row>
    <row r="981" spans="1:39" x14ac:dyDescent="0.35">
      <c r="A981">
        <v>0.48949999999994609</v>
      </c>
      <c r="B981">
        <v>0.51050000000005391</v>
      </c>
      <c r="C981">
        <v>-4.9999999999994493E-4</v>
      </c>
      <c r="D981">
        <v>0.6</v>
      </c>
      <c r="E981">
        <v>0.2</v>
      </c>
      <c r="F981">
        <v>0.18</v>
      </c>
      <c r="G981">
        <v>0.02</v>
      </c>
      <c r="H981">
        <v>1</v>
      </c>
      <c r="I981">
        <v>0.6</v>
      </c>
      <c r="J981">
        <v>0.2</v>
      </c>
      <c r="K981">
        <v>0.18</v>
      </c>
      <c r="L981">
        <v>0.02</v>
      </c>
      <c r="M981">
        <v>0</v>
      </c>
      <c r="N981">
        <v>1</v>
      </c>
      <c r="O981">
        <v>4.8000000000000001E-2</v>
      </c>
      <c r="P981">
        <v>3.4000000000000002E-2</v>
      </c>
      <c r="Q981">
        <v>4.2999999999999997E-2</v>
      </c>
      <c r="R981">
        <v>0.223</v>
      </c>
      <c r="S981">
        <v>800</v>
      </c>
      <c r="T981">
        <v>4.7799999999999995E-2</v>
      </c>
      <c r="X981">
        <v>363636</v>
      </c>
      <c r="Y981">
        <v>0</v>
      </c>
      <c r="Z981">
        <v>1.8403171842336172E-3</v>
      </c>
      <c r="AA981">
        <v>0</v>
      </c>
      <c r="AB981">
        <v>1623</v>
      </c>
      <c r="AC981">
        <v>18000</v>
      </c>
      <c r="AD981">
        <v>980.78720877621868</v>
      </c>
      <c r="AE981">
        <v>980.78720877621868</v>
      </c>
      <c r="AF981">
        <v>3.8500359502795345E-2</v>
      </c>
      <c r="AG981">
        <v>61.285108310685814</v>
      </c>
      <c r="AI981">
        <v>6.7627343556136443</v>
      </c>
      <c r="AJ981">
        <v>865.00419411989469</v>
      </c>
      <c r="AM981">
        <v>0.39814177938606438</v>
      </c>
    </row>
    <row r="982" spans="1:39" x14ac:dyDescent="0.35">
      <c r="A982">
        <v>0.48999999999994603</v>
      </c>
      <c r="B982">
        <v>0.51000000000005397</v>
      </c>
      <c r="C982">
        <v>-4.9999999999994493E-4</v>
      </c>
      <c r="D982">
        <v>0.6</v>
      </c>
      <c r="E982">
        <v>0.2</v>
      </c>
      <c r="F982">
        <v>0.18</v>
      </c>
      <c r="G982">
        <v>0.02</v>
      </c>
      <c r="H982">
        <v>1</v>
      </c>
      <c r="I982">
        <v>0.6</v>
      </c>
      <c r="J982">
        <v>0.2</v>
      </c>
      <c r="K982">
        <v>0.18</v>
      </c>
      <c r="L982">
        <v>0.02</v>
      </c>
      <c r="M982">
        <v>0</v>
      </c>
      <c r="N982">
        <v>1</v>
      </c>
      <c r="O982">
        <v>4.8000000000000001E-2</v>
      </c>
      <c r="P982">
        <v>3.4000000000000002E-2</v>
      </c>
      <c r="Q982">
        <v>4.2999999999999997E-2</v>
      </c>
      <c r="R982">
        <v>0.223</v>
      </c>
      <c r="S982">
        <v>800</v>
      </c>
      <c r="T982">
        <v>4.7799999999999995E-2</v>
      </c>
      <c r="X982">
        <v>363636</v>
      </c>
      <c r="Y982">
        <v>0</v>
      </c>
      <c r="Z982">
        <v>1.8050983156986291E-3</v>
      </c>
      <c r="AA982">
        <v>0</v>
      </c>
      <c r="AB982">
        <v>1623</v>
      </c>
      <c r="AC982">
        <v>18000</v>
      </c>
      <c r="AD982">
        <v>980.78720877621868</v>
      </c>
      <c r="AE982">
        <v>980.78720877621868</v>
      </c>
      <c r="AF982">
        <v>3.7763563089929481E-2</v>
      </c>
      <c r="AG982">
        <v>61.222611020127047</v>
      </c>
      <c r="AI982">
        <v>6.7627351415298183</v>
      </c>
      <c r="AJ982">
        <v>865.00487394094853</v>
      </c>
      <c r="AM982">
        <v>0.39781060785053068</v>
      </c>
    </row>
    <row r="983" spans="1:39" x14ac:dyDescent="0.35">
      <c r="A983">
        <v>0.49049999999994598</v>
      </c>
      <c r="B983">
        <v>0.50950000000005402</v>
      </c>
      <c r="C983">
        <v>-4.9999999999994493E-4</v>
      </c>
      <c r="D983">
        <v>0.6</v>
      </c>
      <c r="E983">
        <v>0.2</v>
      </c>
      <c r="F983">
        <v>0.18</v>
      </c>
      <c r="G983">
        <v>0.02</v>
      </c>
      <c r="H983">
        <v>1</v>
      </c>
      <c r="I983">
        <v>0.6</v>
      </c>
      <c r="J983">
        <v>0.2</v>
      </c>
      <c r="K983">
        <v>0.18</v>
      </c>
      <c r="L983">
        <v>0.02</v>
      </c>
      <c r="M983">
        <v>0</v>
      </c>
      <c r="N983">
        <v>1</v>
      </c>
      <c r="O983">
        <v>4.8000000000000001E-2</v>
      </c>
      <c r="P983">
        <v>3.4000000000000002E-2</v>
      </c>
      <c r="Q983">
        <v>4.2999999999999997E-2</v>
      </c>
      <c r="R983">
        <v>0.223</v>
      </c>
      <c r="S983">
        <v>800</v>
      </c>
      <c r="T983">
        <v>4.7799999999999995E-2</v>
      </c>
      <c r="X983">
        <v>363636</v>
      </c>
      <c r="Y983">
        <v>0</v>
      </c>
      <c r="Z983">
        <v>1.7705202256408947E-3</v>
      </c>
      <c r="AA983">
        <v>0</v>
      </c>
      <c r="AB983">
        <v>1623</v>
      </c>
      <c r="AC983">
        <v>18000</v>
      </c>
      <c r="AD983">
        <v>980.78720877621868</v>
      </c>
      <c r="AE983">
        <v>980.78720877621868</v>
      </c>
      <c r="AF983">
        <v>3.7040172084537547E-2</v>
      </c>
      <c r="AG983">
        <v>61.16024040764178</v>
      </c>
      <c r="AI983">
        <v>6.7627359131468907</v>
      </c>
      <c r="AJ983">
        <v>865.00554139373446</v>
      </c>
      <c r="AM983">
        <v>0.39747998678943042</v>
      </c>
    </row>
    <row r="984" spans="1:39" x14ac:dyDescent="0.35">
      <c r="A984">
        <v>0.49099999999994592</v>
      </c>
      <c r="B984">
        <v>0.50900000000005408</v>
      </c>
      <c r="C984">
        <v>-4.9999999999994493E-4</v>
      </c>
      <c r="D984">
        <v>0.6</v>
      </c>
      <c r="E984">
        <v>0.2</v>
      </c>
      <c r="F984">
        <v>0.18</v>
      </c>
      <c r="G984">
        <v>0.02</v>
      </c>
      <c r="H984">
        <v>1</v>
      </c>
      <c r="I984">
        <v>0.6</v>
      </c>
      <c r="J984">
        <v>0.2</v>
      </c>
      <c r="K984">
        <v>0.18</v>
      </c>
      <c r="L984">
        <v>0.02</v>
      </c>
      <c r="M984">
        <v>0</v>
      </c>
      <c r="N984">
        <v>1</v>
      </c>
      <c r="O984">
        <v>4.8000000000000001E-2</v>
      </c>
      <c r="P984">
        <v>3.4000000000000002E-2</v>
      </c>
      <c r="Q984">
        <v>4.2999999999999997E-2</v>
      </c>
      <c r="R984">
        <v>0.223</v>
      </c>
      <c r="S984">
        <v>800</v>
      </c>
      <c r="T984">
        <v>4.7799999999999995E-2</v>
      </c>
      <c r="X984">
        <v>363636</v>
      </c>
      <c r="Y984">
        <v>0</v>
      </c>
      <c r="Z984">
        <v>1.7365718611723263E-3</v>
      </c>
      <c r="AA984">
        <v>0</v>
      </c>
      <c r="AB984">
        <v>1623</v>
      </c>
      <c r="AC984">
        <v>18000</v>
      </c>
      <c r="AD984">
        <v>980.78720877621868</v>
      </c>
      <c r="AE984">
        <v>980.78720877621868</v>
      </c>
      <c r="AF984">
        <v>3.6329955254651179E-2</v>
      </c>
      <c r="AG984">
        <v>61.097996099645464</v>
      </c>
      <c r="AI984">
        <v>6.7627366707115089</v>
      </c>
      <c r="AJ984">
        <v>865.00619669157538</v>
      </c>
      <c r="AM984">
        <v>0.39714991483140266</v>
      </c>
    </row>
    <row r="985" spans="1:39" x14ac:dyDescent="0.35">
      <c r="A985">
        <v>0.49149999999994587</v>
      </c>
      <c r="B985">
        <v>0.50850000000005413</v>
      </c>
      <c r="C985">
        <v>-4.9999999999994493E-4</v>
      </c>
      <c r="D985">
        <v>0.6</v>
      </c>
      <c r="E985">
        <v>0.2</v>
      </c>
      <c r="F985">
        <v>0.18</v>
      </c>
      <c r="G985">
        <v>0.02</v>
      </c>
      <c r="H985">
        <v>1</v>
      </c>
      <c r="I985">
        <v>0.6</v>
      </c>
      <c r="J985">
        <v>0.2</v>
      </c>
      <c r="K985">
        <v>0.18</v>
      </c>
      <c r="L985">
        <v>0.02</v>
      </c>
      <c r="M985">
        <v>0</v>
      </c>
      <c r="N985">
        <v>1</v>
      </c>
      <c r="O985">
        <v>4.8000000000000001E-2</v>
      </c>
      <c r="P985">
        <v>3.4000000000000002E-2</v>
      </c>
      <c r="Q985">
        <v>4.2999999999999997E-2</v>
      </c>
      <c r="R985">
        <v>0.223</v>
      </c>
      <c r="S985">
        <v>800</v>
      </c>
      <c r="T985">
        <v>4.7799999999999995E-2</v>
      </c>
      <c r="X985">
        <v>363636</v>
      </c>
      <c r="Y985">
        <v>0</v>
      </c>
      <c r="Z985">
        <v>1.7032423495924463E-3</v>
      </c>
      <c r="AA985">
        <v>0</v>
      </c>
      <c r="AB985">
        <v>1623</v>
      </c>
      <c r="AC985">
        <v>18000</v>
      </c>
      <c r="AD985">
        <v>980.78720877621868</v>
      </c>
      <c r="AE985">
        <v>980.78720877621868</v>
      </c>
      <c r="AF985">
        <v>3.56326851379173E-2</v>
      </c>
      <c r="AG985">
        <v>61.035877723842304</v>
      </c>
      <c r="AI985">
        <v>6.7627374144663008</v>
      </c>
      <c r="AJ985">
        <v>865.00684004431855</v>
      </c>
      <c r="AM985">
        <v>0.39682039060963792</v>
      </c>
    </row>
    <row r="986" spans="1:39" x14ac:dyDescent="0.35">
      <c r="A986">
        <v>0.49199999999994581</v>
      </c>
      <c r="B986">
        <v>0.50800000000005419</v>
      </c>
      <c r="C986">
        <v>-4.9999999999994493E-4</v>
      </c>
      <c r="D986">
        <v>0.6</v>
      </c>
      <c r="E986">
        <v>0.2</v>
      </c>
      <c r="F986">
        <v>0.18</v>
      </c>
      <c r="G986">
        <v>0.02</v>
      </c>
      <c r="H986">
        <v>1</v>
      </c>
      <c r="I986">
        <v>0.6</v>
      </c>
      <c r="J986">
        <v>0.2</v>
      </c>
      <c r="K986">
        <v>0.18</v>
      </c>
      <c r="L986">
        <v>0.02</v>
      </c>
      <c r="M986">
        <v>0</v>
      </c>
      <c r="N986">
        <v>1</v>
      </c>
      <c r="O986">
        <v>4.8000000000000001E-2</v>
      </c>
      <c r="P986">
        <v>3.4000000000000002E-2</v>
      </c>
      <c r="Q986">
        <v>4.2999999999999997E-2</v>
      </c>
      <c r="R986">
        <v>0.223</v>
      </c>
      <c r="S986">
        <v>800</v>
      </c>
      <c r="T986">
        <v>4.7799999999999995E-2</v>
      </c>
      <c r="X986">
        <v>363636</v>
      </c>
      <c r="Y986">
        <v>0</v>
      </c>
      <c r="Z986">
        <v>1.6705209956218547E-3</v>
      </c>
      <c r="AA986">
        <v>0</v>
      </c>
      <c r="AB986">
        <v>1623</v>
      </c>
      <c r="AC986">
        <v>18000</v>
      </c>
      <c r="AD986">
        <v>980.78720877621868</v>
      </c>
      <c r="AE986">
        <v>980.78720877621868</v>
      </c>
      <c r="AF986">
        <v>3.494813798372081E-2</v>
      </c>
      <c r="AG986">
        <v>60.973884909222534</v>
      </c>
      <c r="AI986">
        <v>6.7627381446499317</v>
      </c>
      <c r="AJ986">
        <v>865.00747165838436</v>
      </c>
      <c r="AM986">
        <v>0.39649141276185912</v>
      </c>
    </row>
    <row r="987" spans="1:39" x14ac:dyDescent="0.35">
      <c r="A987">
        <v>0.49249999999994576</v>
      </c>
      <c r="B987">
        <v>0.50750000000005424</v>
      </c>
      <c r="C987">
        <v>-4.9999999999994493E-4</v>
      </c>
      <c r="D987">
        <v>0.6</v>
      </c>
      <c r="E987">
        <v>0.2</v>
      </c>
      <c r="F987">
        <v>0.18</v>
      </c>
      <c r="G987">
        <v>0.02</v>
      </c>
      <c r="H987">
        <v>1</v>
      </c>
      <c r="I987">
        <v>0.6</v>
      </c>
      <c r="J987">
        <v>0.2</v>
      </c>
      <c r="K987">
        <v>0.18</v>
      </c>
      <c r="L987">
        <v>0.02</v>
      </c>
      <c r="M987">
        <v>0</v>
      </c>
      <c r="N987">
        <v>1</v>
      </c>
      <c r="O987">
        <v>4.8000000000000001E-2</v>
      </c>
      <c r="P987">
        <v>3.4000000000000002E-2</v>
      </c>
      <c r="Q987">
        <v>4.2999999999999997E-2</v>
      </c>
      <c r="R987">
        <v>0.223</v>
      </c>
      <c r="S987">
        <v>800</v>
      </c>
      <c r="T987">
        <v>4.7799999999999995E-2</v>
      </c>
      <c r="X987">
        <v>363636</v>
      </c>
      <c r="Y987">
        <v>0</v>
      </c>
      <c r="Z987">
        <v>1.6383972786755373E-3</v>
      </c>
      <c r="AA987">
        <v>0</v>
      </c>
      <c r="AB987">
        <v>1623</v>
      </c>
      <c r="AC987">
        <v>18000</v>
      </c>
      <c r="AD987">
        <v>980.78720877621868</v>
      </c>
      <c r="AE987">
        <v>980.78720877621868</v>
      </c>
      <c r="AF987">
        <v>3.4276093696140951E-2</v>
      </c>
      <c r="AG987">
        <v>60.912017286059559</v>
      </c>
      <c r="AI987">
        <v>6.762738861497172</v>
      </c>
      <c r="AJ987">
        <v>865.00809173682546</v>
      </c>
      <c r="AM987">
        <v>0.39616297993030303</v>
      </c>
    </row>
    <row r="988" spans="1:39" x14ac:dyDescent="0.35">
      <c r="A988">
        <v>0.4929999999999457</v>
      </c>
      <c r="B988">
        <v>0.5070000000000543</v>
      </c>
      <c r="C988">
        <v>-4.9999999999994493E-4</v>
      </c>
      <c r="D988">
        <v>0.6</v>
      </c>
      <c r="E988">
        <v>0.2</v>
      </c>
      <c r="F988">
        <v>0.18</v>
      </c>
      <c r="G988">
        <v>0.02</v>
      </c>
      <c r="H988">
        <v>1</v>
      </c>
      <c r="I988">
        <v>0.6</v>
      </c>
      <c r="J988">
        <v>0.2</v>
      </c>
      <c r="K988">
        <v>0.18</v>
      </c>
      <c r="L988">
        <v>0.02</v>
      </c>
      <c r="M988">
        <v>0</v>
      </c>
      <c r="N988">
        <v>1</v>
      </c>
      <c r="O988">
        <v>4.8000000000000001E-2</v>
      </c>
      <c r="P988">
        <v>3.4000000000000002E-2</v>
      </c>
      <c r="Q988">
        <v>4.2999999999999997E-2</v>
      </c>
      <c r="R988">
        <v>0.223</v>
      </c>
      <c r="S988">
        <v>800</v>
      </c>
      <c r="T988">
        <v>4.7799999999999995E-2</v>
      </c>
      <c r="X988">
        <v>363636</v>
      </c>
      <c r="Y988">
        <v>0</v>
      </c>
      <c r="Z988">
        <v>1.6068608501754907E-3</v>
      </c>
      <c r="AA988">
        <v>0</v>
      </c>
      <c r="AB988">
        <v>1623</v>
      </c>
      <c r="AC988">
        <v>18000</v>
      </c>
      <c r="AD988">
        <v>980.78720877621868</v>
      </c>
      <c r="AE988">
        <v>980.78720877621868</v>
      </c>
      <c r="AF988">
        <v>3.3616335777729926E-2</v>
      </c>
      <c r="AG988">
        <v>60.850274485907143</v>
      </c>
      <c r="AI988">
        <v>6.7627395652389515</v>
      </c>
      <c r="AJ988">
        <v>865.00870047937337</v>
      </c>
      <c r="AM988">
        <v>0.39583509076170154</v>
      </c>
    </row>
    <row r="989" spans="1:39" x14ac:dyDescent="0.35">
      <c r="A989">
        <v>0.49349999999994565</v>
      </c>
      <c r="B989">
        <v>0.50650000000005435</v>
      </c>
      <c r="C989">
        <v>-4.9999999999994493E-4</v>
      </c>
      <c r="D989">
        <v>0.6</v>
      </c>
      <c r="E989">
        <v>0.2</v>
      </c>
      <c r="F989">
        <v>0.18</v>
      </c>
      <c r="G989">
        <v>0.02</v>
      </c>
      <c r="H989">
        <v>1</v>
      </c>
      <c r="I989">
        <v>0.6</v>
      </c>
      <c r="J989">
        <v>0.2</v>
      </c>
      <c r="K989">
        <v>0.18</v>
      </c>
      <c r="L989">
        <v>0.02</v>
      </c>
      <c r="M989">
        <v>0</v>
      </c>
      <c r="N989">
        <v>1</v>
      </c>
      <c r="O989">
        <v>4.8000000000000001E-2</v>
      </c>
      <c r="P989">
        <v>3.4000000000000002E-2</v>
      </c>
      <c r="Q989">
        <v>4.2999999999999997E-2</v>
      </c>
      <c r="R989">
        <v>0.223</v>
      </c>
      <c r="S989">
        <v>800</v>
      </c>
      <c r="T989">
        <v>4.7799999999999995E-2</v>
      </c>
      <c r="X989">
        <v>363636</v>
      </c>
      <c r="Y989">
        <v>0</v>
      </c>
      <c r="Z989">
        <v>1.5759015309021239E-3</v>
      </c>
      <c r="AA989">
        <v>0</v>
      </c>
      <c r="AB989">
        <v>1623</v>
      </c>
      <c r="AC989">
        <v>18000</v>
      </c>
      <c r="AD989">
        <v>980.78720877621868</v>
      </c>
      <c r="AE989">
        <v>980.78720877621868</v>
      </c>
      <c r="AF989">
        <v>3.2968651274103006E-2</v>
      </c>
      <c r="AG989">
        <v>60.788656141596476</v>
      </c>
      <c r="AI989">
        <v>6.7627402561024219</v>
      </c>
      <c r="AJ989">
        <v>865.00929808249259</v>
      </c>
      <c r="AM989">
        <v>0.39550774390726295</v>
      </c>
    </row>
    <row r="990" spans="1:39" x14ac:dyDescent="0.35">
      <c r="A990">
        <v>0.49399999999994559</v>
      </c>
      <c r="B990">
        <v>0.50600000000005441</v>
      </c>
      <c r="C990">
        <v>-4.9999999999994493E-4</v>
      </c>
      <c r="D990">
        <v>0.6</v>
      </c>
      <c r="E990">
        <v>0.2</v>
      </c>
      <c r="F990">
        <v>0.18</v>
      </c>
      <c r="G990">
        <v>0.02</v>
      </c>
      <c r="H990">
        <v>1</v>
      </c>
      <c r="I990">
        <v>0.6</v>
      </c>
      <c r="J990">
        <v>0.2</v>
      </c>
      <c r="K990">
        <v>0.18</v>
      </c>
      <c r="L990">
        <v>0.02</v>
      </c>
      <c r="M990">
        <v>0</v>
      </c>
      <c r="N990">
        <v>1</v>
      </c>
      <c r="O990">
        <v>4.8000000000000001E-2</v>
      </c>
      <c r="P990">
        <v>3.4000000000000002E-2</v>
      </c>
      <c r="Q990">
        <v>4.2999999999999997E-2</v>
      </c>
      <c r="R990">
        <v>0.223</v>
      </c>
      <c r="S990">
        <v>800</v>
      </c>
      <c r="T990">
        <v>4.7799999999999995E-2</v>
      </c>
      <c r="X990">
        <v>363636</v>
      </c>
      <c r="Y990">
        <v>0</v>
      </c>
      <c r="Z990">
        <v>1.5455093083839222E-3</v>
      </c>
      <c r="AA990">
        <v>0</v>
      </c>
      <c r="AB990">
        <v>1623</v>
      </c>
      <c r="AC990">
        <v>18000</v>
      </c>
      <c r="AD990">
        <v>980.78720877621868</v>
      </c>
      <c r="AE990">
        <v>980.78720877621868</v>
      </c>
      <c r="AF990">
        <v>3.2332830719328923E-2</v>
      </c>
      <c r="AG990">
        <v>60.727161887233237</v>
      </c>
      <c r="AI990">
        <v>6.7627409343110134</v>
      </c>
      <c r="AJ990">
        <v>865.00988473942925</v>
      </c>
      <c r="AM990">
        <v>0.39518093802265358</v>
      </c>
    </row>
    <row r="991" spans="1:39" x14ac:dyDescent="0.35">
      <c r="A991">
        <v>0.49449999999994554</v>
      </c>
      <c r="B991">
        <v>0.50550000000005446</v>
      </c>
      <c r="C991">
        <v>-4.9999999999994493E-4</v>
      </c>
      <c r="D991">
        <v>0.6</v>
      </c>
      <c r="E991">
        <v>0.2</v>
      </c>
      <c r="F991">
        <v>0.18</v>
      </c>
      <c r="G991">
        <v>0.02</v>
      </c>
      <c r="H991">
        <v>1</v>
      </c>
      <c r="I991">
        <v>0.6</v>
      </c>
      <c r="J991">
        <v>0.2</v>
      </c>
      <c r="K991">
        <v>0.18</v>
      </c>
      <c r="L991">
        <v>0.02</v>
      </c>
      <c r="M991">
        <v>0</v>
      </c>
      <c r="N991">
        <v>1</v>
      </c>
      <c r="O991">
        <v>4.8000000000000001E-2</v>
      </c>
      <c r="P991">
        <v>3.4000000000000002E-2</v>
      </c>
      <c r="Q991">
        <v>4.2999999999999997E-2</v>
      </c>
      <c r="R991">
        <v>0.223</v>
      </c>
      <c r="S991">
        <v>800</v>
      </c>
      <c r="T991">
        <v>4.7799999999999995E-2</v>
      </c>
      <c r="X991">
        <v>363636</v>
      </c>
      <c r="Y991">
        <v>0</v>
      </c>
      <c r="Z991">
        <v>1.5156743343248526E-3</v>
      </c>
      <c r="AA991">
        <v>0</v>
      </c>
      <c r="AB991">
        <v>1623</v>
      </c>
      <c r="AC991">
        <v>18000</v>
      </c>
      <c r="AD991">
        <v>980.78720877621868</v>
      </c>
      <c r="AE991">
        <v>980.78720877621868</v>
      </c>
      <c r="AF991">
        <v>3.1708668082109891E-2</v>
      </c>
      <c r="AG991">
        <v>60.66579135819466</v>
      </c>
      <c r="AI991">
        <v>6.7627416000844933</v>
      </c>
      <c r="AJ991">
        <v>865.01046064026207</v>
      </c>
      <c r="AM991">
        <v>0.39485467176797934</v>
      </c>
    </row>
    <row r="992" spans="1:39" x14ac:dyDescent="0.35">
      <c r="A992">
        <v>0.49499999999994548</v>
      </c>
      <c r="B992">
        <v>0.50500000000005452</v>
      </c>
      <c r="C992">
        <v>-4.9999999999994493E-4</v>
      </c>
      <c r="D992">
        <v>0.6</v>
      </c>
      <c r="E992">
        <v>0.2</v>
      </c>
      <c r="F992">
        <v>0.18</v>
      </c>
      <c r="G992">
        <v>0.02</v>
      </c>
      <c r="H992">
        <v>1</v>
      </c>
      <c r="I992">
        <v>0.6</v>
      </c>
      <c r="J992">
        <v>0.2</v>
      </c>
      <c r="K992">
        <v>0.18</v>
      </c>
      <c r="L992">
        <v>0.02</v>
      </c>
      <c r="M992">
        <v>0</v>
      </c>
      <c r="N992">
        <v>1</v>
      </c>
      <c r="O992">
        <v>4.8000000000000001E-2</v>
      </c>
      <c r="P992">
        <v>3.4000000000000002E-2</v>
      </c>
      <c r="Q992">
        <v>4.2999999999999997E-2</v>
      </c>
      <c r="R992">
        <v>0.223</v>
      </c>
      <c r="S992">
        <v>800</v>
      </c>
      <c r="T992">
        <v>4.7799999999999995E-2</v>
      </c>
      <c r="X992">
        <v>363636</v>
      </c>
      <c r="Y992">
        <v>0</v>
      </c>
      <c r="Z992">
        <v>1.4863869220690018E-3</v>
      </c>
      <c r="AA992">
        <v>0</v>
      </c>
      <c r="AB992">
        <v>1623</v>
      </c>
      <c r="AC992">
        <v>18000</v>
      </c>
      <c r="AD992">
        <v>980.78720877621868</v>
      </c>
      <c r="AE992">
        <v>980.78720877621868</v>
      </c>
      <c r="AF992">
        <v>3.1095960712740626E-2</v>
      </c>
      <c r="AG992">
        <v>60.6045441911265</v>
      </c>
      <c r="AI992">
        <v>6.7627422536390203</v>
      </c>
      <c r="AJ992">
        <v>865.01102597194915</v>
      </c>
      <c r="AM992">
        <v>0.39452894380776743</v>
      </c>
    </row>
    <row r="993" spans="1:39" x14ac:dyDescent="0.35">
      <c r="A993">
        <v>0.49549999999994543</v>
      </c>
      <c r="B993">
        <v>0.50450000000005457</v>
      </c>
      <c r="C993">
        <v>-4.9999999999994493E-4</v>
      </c>
      <c r="D993">
        <v>0.6</v>
      </c>
      <c r="E993">
        <v>0.2</v>
      </c>
      <c r="F993">
        <v>0.18</v>
      </c>
      <c r="G993">
        <v>0.02</v>
      </c>
      <c r="H993">
        <v>1</v>
      </c>
      <c r="I993">
        <v>0.6</v>
      </c>
      <c r="J993">
        <v>0.2</v>
      </c>
      <c r="K993">
        <v>0.18</v>
      </c>
      <c r="L993">
        <v>0.02</v>
      </c>
      <c r="M993">
        <v>0</v>
      </c>
      <c r="N993">
        <v>1</v>
      </c>
      <c r="O993">
        <v>4.8000000000000001E-2</v>
      </c>
      <c r="P993">
        <v>3.4000000000000002E-2</v>
      </c>
      <c r="Q993">
        <v>4.2999999999999997E-2</v>
      </c>
      <c r="R993">
        <v>0.223</v>
      </c>
      <c r="S993">
        <v>800</v>
      </c>
      <c r="T993">
        <v>4.7799999999999995E-2</v>
      </c>
      <c r="X993">
        <v>363636</v>
      </c>
      <c r="Y993">
        <v>0</v>
      </c>
      <c r="Z993">
        <v>1.457637544101945E-3</v>
      </c>
      <c r="AA993">
        <v>0</v>
      </c>
      <c r="AB993">
        <v>1623</v>
      </c>
      <c r="AC993">
        <v>18000</v>
      </c>
      <c r="AD993">
        <v>980.78720877621868</v>
      </c>
      <c r="AE993">
        <v>980.78720877621868</v>
      </c>
      <c r="AF993">
        <v>3.0494509290835671E-2</v>
      </c>
      <c r="AG993">
        <v>60.543420023939987</v>
      </c>
      <c r="AI993">
        <v>6.7627428951872037</v>
      </c>
      <c r="AJ993">
        <v>865.01158091837954</v>
      </c>
      <c r="AM993">
        <v>0.39420375281094816</v>
      </c>
    </row>
    <row r="994" spans="1:39" x14ac:dyDescent="0.35">
      <c r="A994">
        <v>0.49599999999994537</v>
      </c>
      <c r="B994">
        <v>0.50400000000005463</v>
      </c>
      <c r="C994">
        <v>-4.9999999999994493E-4</v>
      </c>
      <c r="D994">
        <v>0.6</v>
      </c>
      <c r="E994">
        <v>0.2</v>
      </c>
      <c r="F994">
        <v>0.18</v>
      </c>
      <c r="G994">
        <v>0.02</v>
      </c>
      <c r="H994">
        <v>1</v>
      </c>
      <c r="I994">
        <v>0.6</v>
      </c>
      <c r="J994">
        <v>0.2</v>
      </c>
      <c r="K994">
        <v>0.18</v>
      </c>
      <c r="L994">
        <v>0.02</v>
      </c>
      <c r="M994">
        <v>0</v>
      </c>
      <c r="N994">
        <v>1</v>
      </c>
      <c r="O994">
        <v>4.8000000000000001E-2</v>
      </c>
      <c r="P994">
        <v>3.4000000000000002E-2</v>
      </c>
      <c r="Q994">
        <v>4.2999999999999997E-2</v>
      </c>
      <c r="R994">
        <v>0.223</v>
      </c>
      <c r="S994">
        <v>800</v>
      </c>
      <c r="T994">
        <v>4.7799999999999995E-2</v>
      </c>
      <c r="X994">
        <v>363636</v>
      </c>
      <c r="Y994">
        <v>0</v>
      </c>
      <c r="Z994">
        <v>1.4294168295883474E-3</v>
      </c>
      <c r="AA994">
        <v>0</v>
      </c>
      <c r="AB994">
        <v>1623</v>
      </c>
      <c r="AC994">
        <v>18000</v>
      </c>
      <c r="AD994">
        <v>980.78720877621868</v>
      </c>
      <c r="AE994">
        <v>980.78720877621868</v>
      </c>
      <c r="AF994">
        <v>2.9904117773814801E-2</v>
      </c>
      <c r="AG994">
        <v>60.482418495808773</v>
      </c>
      <c r="AI994">
        <v>6.7627435249381556</v>
      </c>
      <c r="AJ994">
        <v>865.0121256604175</v>
      </c>
      <c r="AM994">
        <v>0.39387909745083666</v>
      </c>
    </row>
    <row r="995" spans="1:39" x14ac:dyDescent="0.35">
      <c r="A995">
        <v>0.49649999999994532</v>
      </c>
      <c r="B995">
        <v>0.50350000000005468</v>
      </c>
      <c r="C995">
        <v>-4.9999999999994493E-4</v>
      </c>
      <c r="D995">
        <v>0.6</v>
      </c>
      <c r="E995">
        <v>0.2</v>
      </c>
      <c r="F995">
        <v>0.18</v>
      </c>
      <c r="G995">
        <v>0.02</v>
      </c>
      <c r="H995">
        <v>1</v>
      </c>
      <c r="I995">
        <v>0.6</v>
      </c>
      <c r="J995">
        <v>0.2</v>
      </c>
      <c r="K995">
        <v>0.18</v>
      </c>
      <c r="L995">
        <v>0.02</v>
      </c>
      <c r="M995">
        <v>0</v>
      </c>
      <c r="N995">
        <v>1</v>
      </c>
      <c r="O995">
        <v>4.8000000000000001E-2</v>
      </c>
      <c r="P995">
        <v>3.4000000000000002E-2</v>
      </c>
      <c r="Q995">
        <v>4.2999999999999997E-2</v>
      </c>
      <c r="R995">
        <v>0.223</v>
      </c>
      <c r="S995">
        <v>800</v>
      </c>
      <c r="T995">
        <v>4.7799999999999995E-2</v>
      </c>
      <c r="X995">
        <v>363636</v>
      </c>
      <c r="Y995">
        <v>0</v>
      </c>
      <c r="Z995">
        <v>1.4017155619453069E-3</v>
      </c>
      <c r="AA995">
        <v>0</v>
      </c>
      <c r="AB995">
        <v>1623</v>
      </c>
      <c r="AC995">
        <v>18000</v>
      </c>
      <c r="AD995">
        <v>980.78720877621868</v>
      </c>
      <c r="AE995">
        <v>980.78720877621868</v>
      </c>
      <c r="AF995">
        <v>2.9324593346136133E-2</v>
      </c>
      <c r="AG995">
        <v>60.421539247165811</v>
      </c>
      <c r="AI995">
        <v>6.762744143097545</v>
      </c>
      <c r="AJ995">
        <v>865.0126603759503</v>
      </c>
      <c r="AM995">
        <v>0.39355497640511505</v>
      </c>
    </row>
    <row r="996" spans="1:39" x14ac:dyDescent="0.35">
      <c r="A996">
        <v>0.49699999999994526</v>
      </c>
      <c r="B996">
        <v>0.50300000000005474</v>
      </c>
      <c r="C996">
        <v>-4.9999999999994493E-4</v>
      </c>
      <c r="D996">
        <v>0.6</v>
      </c>
      <c r="E996">
        <v>0.2</v>
      </c>
      <c r="F996">
        <v>0.18</v>
      </c>
      <c r="G996">
        <v>0.02</v>
      </c>
      <c r="H996">
        <v>1</v>
      </c>
      <c r="I996">
        <v>0.6</v>
      </c>
      <c r="J996">
        <v>0.2</v>
      </c>
      <c r="K996">
        <v>0.18</v>
      </c>
      <c r="L996">
        <v>0.02</v>
      </c>
      <c r="M996">
        <v>0</v>
      </c>
      <c r="N996">
        <v>1</v>
      </c>
      <c r="O996">
        <v>4.8000000000000001E-2</v>
      </c>
      <c r="P996">
        <v>3.4000000000000002E-2</v>
      </c>
      <c r="Q996">
        <v>4.2999999999999997E-2</v>
      </c>
      <c r="R996">
        <v>0.223</v>
      </c>
      <c r="S996">
        <v>800</v>
      </c>
      <c r="T996">
        <v>4.7799999999999995E-2</v>
      </c>
      <c r="X996">
        <v>363636</v>
      </c>
      <c r="Y996">
        <v>0</v>
      </c>
      <c r="Z996">
        <v>1.3745246764509573E-3</v>
      </c>
      <c r="AA996">
        <v>0</v>
      </c>
      <c r="AB996">
        <v>1623</v>
      </c>
      <c r="AC996">
        <v>18000</v>
      </c>
      <c r="AD996">
        <v>980.78720877621868</v>
      </c>
      <c r="AE996">
        <v>980.78720877621868</v>
      </c>
      <c r="AF996">
        <v>2.8755746369266894E-2</v>
      </c>
      <c r="AG996">
        <v>60.360781919700223</v>
      </c>
      <c r="AI996">
        <v>6.7627447498676538</v>
      </c>
      <c r="AJ996">
        <v>865.01318523993564</v>
      </c>
      <c r="AM996">
        <v>0.39323138835581428</v>
      </c>
    </row>
    <row r="997" spans="1:39" x14ac:dyDescent="0.35">
      <c r="A997">
        <v>0.49749999999994521</v>
      </c>
      <c r="B997">
        <v>0.50250000000005479</v>
      </c>
      <c r="C997">
        <v>-4.9999999999994493E-4</v>
      </c>
      <c r="D997">
        <v>0.6</v>
      </c>
      <c r="E997">
        <v>0.2</v>
      </c>
      <c r="F997">
        <v>0.18</v>
      </c>
      <c r="G997">
        <v>0.02</v>
      </c>
      <c r="H997">
        <v>1</v>
      </c>
      <c r="I997">
        <v>0.6</v>
      </c>
      <c r="J997">
        <v>0.2</v>
      </c>
      <c r="K997">
        <v>0.18</v>
      </c>
      <c r="L997">
        <v>0.02</v>
      </c>
      <c r="M997">
        <v>0</v>
      </c>
      <c r="N997">
        <v>1</v>
      </c>
      <c r="O997">
        <v>4.8000000000000001E-2</v>
      </c>
      <c r="P997">
        <v>3.4000000000000002E-2</v>
      </c>
      <c r="Q997">
        <v>4.2999999999999997E-2</v>
      </c>
      <c r="R997">
        <v>0.223</v>
      </c>
      <c r="S997">
        <v>800</v>
      </c>
      <c r="T997">
        <v>4.7799999999999995E-2</v>
      </c>
      <c r="X997">
        <v>363636</v>
      </c>
      <c r="Y997">
        <v>0</v>
      </c>
      <c r="Z997">
        <v>1.3478352578878481E-3</v>
      </c>
      <c r="AA997">
        <v>0</v>
      </c>
      <c r="AB997">
        <v>1623</v>
      </c>
      <c r="AC997">
        <v>18000</v>
      </c>
      <c r="AD997">
        <v>980.78720877621868</v>
      </c>
      <c r="AE997">
        <v>980.78720877621868</v>
      </c>
      <c r="AF997">
        <v>2.819739033238176E-2</v>
      </c>
      <c r="AG997">
        <v>60.300146156354124</v>
      </c>
      <c r="AI997">
        <v>6.762745345447426</v>
      </c>
      <c r="AJ997">
        <v>865.01370042444478</v>
      </c>
      <c r="AM997">
        <v>0.39290833198929648</v>
      </c>
    </row>
    <row r="998" spans="1:39" x14ac:dyDescent="0.35">
      <c r="A998">
        <v>0.49799999999994515</v>
      </c>
      <c r="B998">
        <v>0.50200000000005485</v>
      </c>
      <c r="C998">
        <v>-4.9999999999994493E-4</v>
      </c>
      <c r="D998">
        <v>0.6</v>
      </c>
      <c r="E998">
        <v>0.2</v>
      </c>
      <c r="F998">
        <v>0.18</v>
      </c>
      <c r="G998">
        <v>0.02</v>
      </c>
      <c r="H998">
        <v>1</v>
      </c>
      <c r="I998">
        <v>0.6</v>
      </c>
      <c r="J998">
        <v>0.2</v>
      </c>
      <c r="K998">
        <v>0.18</v>
      </c>
      <c r="L998">
        <v>0.02</v>
      </c>
      <c r="M998">
        <v>0</v>
      </c>
      <c r="N998">
        <v>1</v>
      </c>
      <c r="O998">
        <v>4.8000000000000001E-2</v>
      </c>
      <c r="P998">
        <v>3.4000000000000002E-2</v>
      </c>
      <c r="Q998">
        <v>4.2999999999999997E-2</v>
      </c>
      <c r="R998">
        <v>0.223</v>
      </c>
      <c r="S998">
        <v>800</v>
      </c>
      <c r="T998">
        <v>4.7799999999999995E-2</v>
      </c>
      <c r="X998">
        <v>363636</v>
      </c>
      <c r="Y998">
        <v>0</v>
      </c>
      <c r="Z998">
        <v>1.3216385382206317E-3</v>
      </c>
      <c r="AA998">
        <v>0</v>
      </c>
      <c r="AB998">
        <v>1623</v>
      </c>
      <c r="AC998">
        <v>18000</v>
      </c>
      <c r="AD998">
        <v>980.78720877621868</v>
      </c>
      <c r="AE998">
        <v>980.78720877621868</v>
      </c>
      <c r="AF998">
        <v>2.7649341803778909E-2</v>
      </c>
      <c r="AG998">
        <v>60.239631601319438</v>
      </c>
      <c r="AI998">
        <v>6.7627459300325237</v>
      </c>
      <c r="AJ998">
        <v>865.01420609871116</v>
      </c>
      <c r="AM998">
        <v>0.39258580599623705</v>
      </c>
    </row>
    <row r="999" spans="1:39" x14ac:dyDescent="0.35">
      <c r="A999">
        <v>0.4984999999999451</v>
      </c>
      <c r="B999">
        <v>0.5015000000000549</v>
      </c>
      <c r="C999">
        <v>-4.9999999999994493E-4</v>
      </c>
      <c r="D999">
        <v>0.6</v>
      </c>
      <c r="E999">
        <v>0.2</v>
      </c>
      <c r="F999">
        <v>0.18</v>
      </c>
      <c r="G999">
        <v>0.02</v>
      </c>
      <c r="H999">
        <v>1</v>
      </c>
      <c r="I999">
        <v>0.6</v>
      </c>
      <c r="J999">
        <v>0.2</v>
      </c>
      <c r="K999">
        <v>0.18</v>
      </c>
      <c r="L999">
        <v>0.02</v>
      </c>
      <c r="M999">
        <v>0</v>
      </c>
      <c r="N999">
        <v>1</v>
      </c>
      <c r="O999">
        <v>4.8000000000000001E-2</v>
      </c>
      <c r="P999">
        <v>3.4000000000000002E-2</v>
      </c>
      <c r="Q999">
        <v>4.2999999999999997E-2</v>
      </c>
      <c r="R999">
        <v>0.223</v>
      </c>
      <c r="S999">
        <v>800</v>
      </c>
      <c r="T999">
        <v>4.7799999999999995E-2</v>
      </c>
      <c r="X999">
        <v>363636</v>
      </c>
      <c r="Y999">
        <v>0</v>
      </c>
      <c r="Z999">
        <v>1.2959258943075931E-3</v>
      </c>
      <c r="AA999">
        <v>0</v>
      </c>
      <c r="AB999">
        <v>1623</v>
      </c>
      <c r="AC999">
        <v>18000</v>
      </c>
      <c r="AD999">
        <v>980.78720877621868</v>
      </c>
      <c r="AE999">
        <v>980.78720877621868</v>
      </c>
      <c r="AF999">
        <v>2.7111420383004042E-2</v>
      </c>
      <c r="AG999">
        <v>60.179237900034643</v>
      </c>
      <c r="AI999">
        <v>6.7627465038153725</v>
      </c>
      <c r="AJ999">
        <v>865.01470242916889</v>
      </c>
      <c r="AM999">
        <v>0.39226380907160696</v>
      </c>
    </row>
    <row r="1000" spans="1:39" x14ac:dyDescent="0.35">
      <c r="A1000">
        <v>0.49899999999994504</v>
      </c>
      <c r="B1000">
        <v>0.50100000000005496</v>
      </c>
      <c r="C1000">
        <v>-4.9999999999994493E-4</v>
      </c>
      <c r="D1000">
        <v>0.6</v>
      </c>
      <c r="E1000">
        <v>0.2</v>
      </c>
      <c r="F1000">
        <v>0.18</v>
      </c>
      <c r="G1000">
        <v>0.02</v>
      </c>
      <c r="H1000">
        <v>1</v>
      </c>
      <c r="I1000">
        <v>0.6</v>
      </c>
      <c r="J1000">
        <v>0.2</v>
      </c>
      <c r="K1000">
        <v>0.18</v>
      </c>
      <c r="L1000">
        <v>0.02</v>
      </c>
      <c r="M1000">
        <v>0</v>
      </c>
      <c r="N1000">
        <v>1</v>
      </c>
      <c r="O1000">
        <v>4.8000000000000001E-2</v>
      </c>
      <c r="P1000">
        <v>3.4000000000000002E-2</v>
      </c>
      <c r="Q1000">
        <v>4.2999999999999997E-2</v>
      </c>
      <c r="R1000">
        <v>0.223</v>
      </c>
      <c r="S1000">
        <v>800</v>
      </c>
      <c r="T1000">
        <v>4.7799999999999995E-2</v>
      </c>
      <c r="X1000">
        <v>363636</v>
      </c>
      <c r="Y1000">
        <v>0</v>
      </c>
      <c r="Z1000">
        <v>1.2706888456455573E-3</v>
      </c>
      <c r="AA1000">
        <v>0</v>
      </c>
      <c r="AB1000">
        <v>1623</v>
      </c>
      <c r="AC1000">
        <v>18000</v>
      </c>
      <c r="AD1000">
        <v>980.78720877621868</v>
      </c>
      <c r="AE1000">
        <v>980.78720877621868</v>
      </c>
      <c r="AF1000">
        <v>2.6583448653672757E-2</v>
      </c>
      <c r="AG1000">
        <v>60.118964699181554</v>
      </c>
      <c r="AI1000">
        <v>6.7627470669852165</v>
      </c>
      <c r="AJ1000">
        <v>865.01518957950123</v>
      </c>
      <c r="AM1000">
        <v>0.39194233991465521</v>
      </c>
    </row>
    <row r="1001" spans="1:39" x14ac:dyDescent="0.35">
      <c r="A1001">
        <v>0.49949999999994499</v>
      </c>
      <c r="B1001">
        <v>0.50050000000005501</v>
      </c>
      <c r="C1001">
        <v>-4.9999999999994493E-4</v>
      </c>
      <c r="D1001">
        <v>0.6</v>
      </c>
      <c r="E1001">
        <v>0.2</v>
      </c>
      <c r="F1001">
        <v>0.18</v>
      </c>
      <c r="G1001">
        <v>0.02</v>
      </c>
      <c r="H1001">
        <v>1</v>
      </c>
      <c r="I1001">
        <v>0.6</v>
      </c>
      <c r="J1001">
        <v>0.2</v>
      </c>
      <c r="K1001">
        <v>0.18</v>
      </c>
      <c r="L1001">
        <v>0.02</v>
      </c>
      <c r="M1001">
        <v>0</v>
      </c>
      <c r="N1001">
        <v>1</v>
      </c>
      <c r="O1001">
        <v>4.8000000000000001E-2</v>
      </c>
      <c r="P1001">
        <v>3.4000000000000002E-2</v>
      </c>
      <c r="Q1001">
        <v>4.2999999999999997E-2</v>
      </c>
      <c r="R1001">
        <v>0.223</v>
      </c>
      <c r="S1001">
        <v>800</v>
      </c>
      <c r="T1001">
        <v>4.7799999999999995E-2</v>
      </c>
      <c r="X1001">
        <v>363636</v>
      </c>
      <c r="Y1001">
        <v>0</v>
      </c>
      <c r="Z1001">
        <v>1.2459190521477246E-3</v>
      </c>
      <c r="AA1001">
        <v>0</v>
      </c>
      <c r="AB1001">
        <v>1623</v>
      </c>
      <c r="AC1001">
        <v>18000</v>
      </c>
      <c r="AD1001">
        <v>980.78720877621868</v>
      </c>
      <c r="AE1001">
        <v>980.78720877621868</v>
      </c>
      <c r="AF1001">
        <v>2.6065252136981687E-2</v>
      </c>
      <c r="AG1001">
        <v>60.05881164668201</v>
      </c>
      <c r="AI1001">
        <v>6.7627476197281684</v>
      </c>
      <c r="AJ1001">
        <v>865.01566771068269</v>
      </c>
      <c r="AM1001">
        <v>0.39162139722889122</v>
      </c>
    </row>
    <row r="1002" spans="1:39" x14ac:dyDescent="0.35">
      <c r="A1002">
        <v>0.49999999999994493</v>
      </c>
      <c r="B1002">
        <v>0.50000000000005507</v>
      </c>
      <c r="C1002">
        <v>-5.0000000000000044E-4</v>
      </c>
      <c r="D1002">
        <v>0.6</v>
      </c>
      <c r="E1002">
        <v>0.2</v>
      </c>
      <c r="F1002">
        <v>0.18</v>
      </c>
      <c r="G1002">
        <v>0.02</v>
      </c>
      <c r="H1002">
        <v>1</v>
      </c>
      <c r="I1002">
        <v>0.6</v>
      </c>
      <c r="J1002">
        <v>0.2</v>
      </c>
      <c r="K1002">
        <v>0.18</v>
      </c>
      <c r="L1002">
        <v>0.02</v>
      </c>
      <c r="M1002">
        <v>0</v>
      </c>
      <c r="N1002">
        <v>1</v>
      </c>
      <c r="O1002">
        <v>4.8000000000000001E-2</v>
      </c>
      <c r="P1002">
        <v>3.4000000000000002E-2</v>
      </c>
      <c r="Q1002">
        <v>4.2999999999999997E-2</v>
      </c>
      <c r="R1002">
        <v>0.223</v>
      </c>
      <c r="S1002">
        <v>800</v>
      </c>
      <c r="T1002">
        <v>4.7799999999999995E-2</v>
      </c>
      <c r="X1002">
        <v>363636</v>
      </c>
      <c r="Y1002">
        <v>0</v>
      </c>
      <c r="Z1002">
        <v>1.2216083119539786E-3</v>
      </c>
      <c r="AA1002">
        <v>0</v>
      </c>
      <c r="AB1002">
        <v>1623</v>
      </c>
      <c r="AC1002">
        <v>18000</v>
      </c>
      <c r="AD1002">
        <v>980.78720877621868</v>
      </c>
      <c r="AE1002">
        <v>980.78720877621868</v>
      </c>
      <c r="AF1002">
        <v>2.5556659245899133E-2</v>
      </c>
      <c r="AG1002">
        <v>59.998778391694572</v>
      </c>
      <c r="AI1002">
        <v>6.7627481622272523</v>
      </c>
      <c r="AJ1002">
        <v>865.01613698101721</v>
      </c>
      <c r="AM1002">
        <v>0.39130097972206762</v>
      </c>
    </row>
    <row r="1003" spans="1:39" x14ac:dyDescent="0.35">
      <c r="A1003">
        <v>0.50049999999994488</v>
      </c>
      <c r="B1003">
        <v>0.49950000000005507</v>
      </c>
      <c r="C1003">
        <v>-5.0000000000000044E-4</v>
      </c>
      <c r="D1003">
        <v>0.6</v>
      </c>
      <c r="E1003">
        <v>0.2</v>
      </c>
      <c r="F1003">
        <v>0.18</v>
      </c>
      <c r="G1003">
        <v>0.02</v>
      </c>
      <c r="H1003">
        <v>1</v>
      </c>
      <c r="I1003">
        <v>0.6</v>
      </c>
      <c r="J1003">
        <v>0.2</v>
      </c>
      <c r="K1003">
        <v>0.18</v>
      </c>
      <c r="L1003">
        <v>0.02</v>
      </c>
      <c r="M1003">
        <v>0</v>
      </c>
      <c r="N1003">
        <v>1</v>
      </c>
      <c r="O1003">
        <v>4.8000000000000001E-2</v>
      </c>
      <c r="P1003">
        <v>3.4000000000000002E-2</v>
      </c>
      <c r="Q1003">
        <v>4.2999999999999997E-2</v>
      </c>
      <c r="R1003">
        <v>0.223</v>
      </c>
      <c r="S1003">
        <v>800</v>
      </c>
      <c r="T1003">
        <v>4.7799999999999995E-2</v>
      </c>
      <c r="X1003">
        <v>363636</v>
      </c>
      <c r="Y1003">
        <v>0</v>
      </c>
      <c r="Z1003">
        <v>1.1977485592732286E-3</v>
      </c>
      <c r="AA1003">
        <v>0</v>
      </c>
      <c r="AB1003">
        <v>1623</v>
      </c>
      <c r="AC1003">
        <v>18000</v>
      </c>
      <c r="AD1003">
        <v>980.78720877621868</v>
      </c>
      <c r="AE1003">
        <v>980.78720877621868</v>
      </c>
      <c r="AF1003">
        <v>2.5057501240025707E-2</v>
      </c>
      <c r="AG1003">
        <v>59.938864584611203</v>
      </c>
      <c r="AI1003">
        <v>6.7627486946624584</v>
      </c>
      <c r="AJ1003">
        <v>865.01659754618504</v>
      </c>
      <c r="AM1003">
        <v>0.39098108610616256</v>
      </c>
    </row>
    <row r="1004" spans="1:39" x14ac:dyDescent="0.35">
      <c r="A1004">
        <v>0.50099999999994493</v>
      </c>
      <c r="B1004">
        <v>0.49900000000005507</v>
      </c>
      <c r="C1004">
        <v>-5.0000000000000044E-4</v>
      </c>
      <c r="D1004">
        <v>0.6</v>
      </c>
      <c r="E1004">
        <v>0.2</v>
      </c>
      <c r="F1004">
        <v>0.18</v>
      </c>
      <c r="G1004">
        <v>0.02</v>
      </c>
      <c r="H1004">
        <v>1</v>
      </c>
      <c r="I1004">
        <v>0.6</v>
      </c>
      <c r="J1004">
        <v>0.2</v>
      </c>
      <c r="K1004">
        <v>0.18</v>
      </c>
      <c r="L1004">
        <v>0.02</v>
      </c>
      <c r="M1004">
        <v>0</v>
      </c>
      <c r="N1004">
        <v>1</v>
      </c>
      <c r="O1004">
        <v>4.8000000000000001E-2</v>
      </c>
      <c r="P1004">
        <v>3.4000000000000002E-2</v>
      </c>
      <c r="Q1004">
        <v>4.2999999999999997E-2</v>
      </c>
      <c r="R1004">
        <v>0.223</v>
      </c>
      <c r="S1004">
        <v>800</v>
      </c>
      <c r="T1004">
        <v>4.7799999999999995E-2</v>
      </c>
      <c r="X1004">
        <v>363636</v>
      </c>
      <c r="Y1004">
        <v>0</v>
      </c>
      <c r="Z1004">
        <v>1.1743318622573565E-3</v>
      </c>
      <c r="AA1004">
        <v>0</v>
      </c>
      <c r="AB1004">
        <v>1623</v>
      </c>
      <c r="AC1004">
        <v>18000</v>
      </c>
      <c r="AD1004">
        <v>980.78720877621868</v>
      </c>
      <c r="AE1004">
        <v>980.78720877621868</v>
      </c>
      <c r="AF1004">
        <v>2.4567612181116246E-2</v>
      </c>
      <c r="AG1004">
        <v>59.879069877053873</v>
      </c>
      <c r="AI1004">
        <v>6.7627492172107875</v>
      </c>
      <c r="AJ1004">
        <v>865.01704955928074</v>
      </c>
      <c r="AM1004">
        <v>0.39066171509736275</v>
      </c>
    </row>
    <row r="1005" spans="1:39" x14ac:dyDescent="0.35">
      <c r="A1005">
        <v>0.50149999999994499</v>
      </c>
      <c r="B1005">
        <v>0.49850000000005507</v>
      </c>
      <c r="C1005">
        <v>-5.0000000000000044E-4</v>
      </c>
      <c r="D1005">
        <v>0.6</v>
      </c>
      <c r="E1005">
        <v>0.2</v>
      </c>
      <c r="F1005">
        <v>0.18</v>
      </c>
      <c r="G1005">
        <v>0.02</v>
      </c>
      <c r="H1005">
        <v>1</v>
      </c>
      <c r="I1005">
        <v>0.6</v>
      </c>
      <c r="J1005">
        <v>0.2</v>
      </c>
      <c r="K1005">
        <v>0.18</v>
      </c>
      <c r="L1005">
        <v>0.02</v>
      </c>
      <c r="M1005">
        <v>0</v>
      </c>
      <c r="N1005">
        <v>1</v>
      </c>
      <c r="O1005">
        <v>4.8000000000000001E-2</v>
      </c>
      <c r="P1005">
        <v>3.4000000000000002E-2</v>
      </c>
      <c r="Q1005">
        <v>4.2999999999999997E-2</v>
      </c>
      <c r="R1005">
        <v>0.223</v>
      </c>
      <c r="S1005">
        <v>800</v>
      </c>
      <c r="T1005">
        <v>4.7799999999999995E-2</v>
      </c>
      <c r="X1005">
        <v>363636</v>
      </c>
      <c r="Y1005">
        <v>0</v>
      </c>
      <c r="Z1005">
        <v>1.1513504209063098E-3</v>
      </c>
      <c r="AA1005">
        <v>0</v>
      </c>
      <c r="AB1005">
        <v>1623</v>
      </c>
      <c r="AC1005">
        <v>18000</v>
      </c>
      <c r="AD1005">
        <v>980.78720877621868</v>
      </c>
      <c r="AE1005">
        <v>980.78720877621868</v>
      </c>
      <c r="AF1005">
        <v>2.4086828889253346E-2</v>
      </c>
      <c r="AG1005">
        <v>59.819393921871239</v>
      </c>
      <c r="AI1005">
        <v>6.7627497300462993</v>
      </c>
      <c r="AJ1005">
        <v>865.01749317085591</v>
      </c>
      <c r="AM1005">
        <v>0.39034286541604624</v>
      </c>
    </row>
    <row r="1006" spans="1:39" x14ac:dyDescent="0.35">
      <c r="A1006">
        <v>0.50199999999994493</v>
      </c>
      <c r="B1006">
        <v>0.49800000000005507</v>
      </c>
      <c r="C1006">
        <v>-5.0000000000000044E-4</v>
      </c>
      <c r="D1006">
        <v>0.6</v>
      </c>
      <c r="E1006">
        <v>0.2</v>
      </c>
      <c r="F1006">
        <v>0.18</v>
      </c>
      <c r="G1006">
        <v>0.02</v>
      </c>
      <c r="H1006">
        <v>1</v>
      </c>
      <c r="I1006">
        <v>0.6</v>
      </c>
      <c r="J1006">
        <v>0.2</v>
      </c>
      <c r="K1006">
        <v>0.18</v>
      </c>
      <c r="L1006">
        <v>0.02</v>
      </c>
      <c r="M1006">
        <v>0</v>
      </c>
      <c r="N1006">
        <v>1</v>
      </c>
      <c r="O1006">
        <v>4.8000000000000001E-2</v>
      </c>
      <c r="P1006">
        <v>3.4000000000000002E-2</v>
      </c>
      <c r="Q1006">
        <v>4.2999999999999997E-2</v>
      </c>
      <c r="R1006">
        <v>0.223</v>
      </c>
      <c r="S1006">
        <v>800</v>
      </c>
      <c r="T1006">
        <v>4.7799999999999995E-2</v>
      </c>
      <c r="X1006">
        <v>363636</v>
      </c>
      <c r="Y1006">
        <v>0</v>
      </c>
      <c r="Z1006">
        <v>1.1287965650039449E-3</v>
      </c>
      <c r="AA1006">
        <v>0</v>
      </c>
      <c r="AB1006">
        <v>1623</v>
      </c>
      <c r="AC1006">
        <v>18000</v>
      </c>
      <c r="AD1006">
        <v>980.78720877621868</v>
      </c>
      <c r="AE1006">
        <v>980.78720877621868</v>
      </c>
      <c r="AF1006">
        <v>2.3614990899664123E-2</v>
      </c>
      <c r="AG1006">
        <v>59.759836373135215</v>
      </c>
      <c r="AI1006">
        <v>6.7627502333401548</v>
      </c>
      <c r="AJ1006">
        <v>865.0179285289546</v>
      </c>
      <c r="AM1006">
        <v>0.39002453578676533</v>
      </c>
    </row>
    <row r="1007" spans="1:39" x14ac:dyDescent="0.35">
      <c r="A1007">
        <v>0.50249999999994488</v>
      </c>
      <c r="B1007">
        <v>0.49750000000005506</v>
      </c>
      <c r="C1007">
        <v>-5.0000000000000044E-4</v>
      </c>
      <c r="D1007">
        <v>0.6</v>
      </c>
      <c r="E1007">
        <v>0.2</v>
      </c>
      <c r="F1007">
        <v>0.18</v>
      </c>
      <c r="G1007">
        <v>0.02</v>
      </c>
      <c r="H1007">
        <v>1</v>
      </c>
      <c r="I1007">
        <v>0.6</v>
      </c>
      <c r="J1007">
        <v>0.2</v>
      </c>
      <c r="K1007">
        <v>0.18</v>
      </c>
      <c r="L1007">
        <v>0.02</v>
      </c>
      <c r="M1007">
        <v>0</v>
      </c>
      <c r="N1007">
        <v>1</v>
      </c>
      <c r="O1007">
        <v>4.8000000000000001E-2</v>
      </c>
      <c r="P1007">
        <v>3.4000000000000002E-2</v>
      </c>
      <c r="Q1007">
        <v>4.2999999999999997E-2</v>
      </c>
      <c r="R1007">
        <v>0.223</v>
      </c>
      <c r="S1007">
        <v>800</v>
      </c>
      <c r="T1007">
        <v>4.7799999999999995E-2</v>
      </c>
      <c r="X1007">
        <v>363636</v>
      </c>
      <c r="Y1007">
        <v>0</v>
      </c>
      <c r="Z1007">
        <v>1.1066627520841814E-3</v>
      </c>
      <c r="AA1007">
        <v>0</v>
      </c>
      <c r="AB1007">
        <v>1623</v>
      </c>
      <c r="AC1007">
        <v>18000</v>
      </c>
      <c r="AD1007">
        <v>980.78720877621868</v>
      </c>
      <c r="AE1007">
        <v>980.78720877621868</v>
      </c>
      <c r="AF1007">
        <v>2.3151940420171161E-2</v>
      </c>
      <c r="AG1007">
        <v>59.700396886137483</v>
      </c>
      <c r="AI1007">
        <v>6.7627507272606664</v>
      </c>
      <c r="AJ1007">
        <v>865.01835577915801</v>
      </c>
      <c r="AM1007">
        <v>0.38970672493822928</v>
      </c>
    </row>
    <row r="1008" spans="1:39" x14ac:dyDescent="0.35">
      <c r="A1008">
        <v>0.50299999999994494</v>
      </c>
      <c r="B1008">
        <v>0.49700000000005506</v>
      </c>
      <c r="C1008">
        <v>-5.0000000000000044E-4</v>
      </c>
      <c r="D1008">
        <v>0.6</v>
      </c>
      <c r="E1008">
        <v>0.2</v>
      </c>
      <c r="F1008">
        <v>0.18</v>
      </c>
      <c r="G1008">
        <v>0.02</v>
      </c>
      <c r="H1008">
        <v>1</v>
      </c>
      <c r="I1008">
        <v>0.6</v>
      </c>
      <c r="J1008">
        <v>0.2</v>
      </c>
      <c r="K1008">
        <v>0.18</v>
      </c>
      <c r="L1008">
        <v>0.02</v>
      </c>
      <c r="M1008">
        <v>0</v>
      </c>
      <c r="N1008">
        <v>1</v>
      </c>
      <c r="O1008">
        <v>4.8000000000000001E-2</v>
      </c>
      <c r="P1008">
        <v>3.4000000000000002E-2</v>
      </c>
      <c r="Q1008">
        <v>4.2999999999999997E-2</v>
      </c>
      <c r="R1008">
        <v>0.223</v>
      </c>
      <c r="S1008">
        <v>800</v>
      </c>
      <c r="T1008">
        <v>4.7799999999999995E-2</v>
      </c>
      <c r="X1008">
        <v>363636</v>
      </c>
      <c r="Y1008">
        <v>0</v>
      </c>
      <c r="Z1008">
        <v>1.0849415654270562E-3</v>
      </c>
      <c r="AA1008">
        <v>0</v>
      </c>
      <c r="AB1008">
        <v>1623</v>
      </c>
      <c r="AC1008">
        <v>18000</v>
      </c>
      <c r="AD1008">
        <v>980.78720877621868</v>
      </c>
      <c r="AE1008">
        <v>980.78720877621868</v>
      </c>
      <c r="AF1008">
        <v>2.2697522289268961E-2</v>
      </c>
      <c r="AG1008">
        <v>59.64107511738613</v>
      </c>
      <c r="AI1008">
        <v>6.7627512119733391</v>
      </c>
      <c r="AJ1008">
        <v>865.01877506461869</v>
      </c>
      <c r="AM1008">
        <v>0.38938943160328765</v>
      </c>
    </row>
    <row r="1009" spans="1:39" x14ac:dyDescent="0.35">
      <c r="A1009">
        <v>0.50349999999994499</v>
      </c>
      <c r="B1009">
        <v>0.49650000000005506</v>
      </c>
      <c r="C1009">
        <v>-5.0000000000000044E-4</v>
      </c>
      <c r="D1009">
        <v>0.6</v>
      </c>
      <c r="E1009">
        <v>0.2</v>
      </c>
      <c r="F1009">
        <v>0.18</v>
      </c>
      <c r="G1009">
        <v>0.02</v>
      </c>
      <c r="H1009">
        <v>1</v>
      </c>
      <c r="I1009">
        <v>0.6</v>
      </c>
      <c r="J1009">
        <v>0.2</v>
      </c>
      <c r="K1009">
        <v>0.18</v>
      </c>
      <c r="L1009">
        <v>0.02</v>
      </c>
      <c r="M1009">
        <v>0</v>
      </c>
      <c r="N1009">
        <v>1</v>
      </c>
      <c r="O1009">
        <v>4.8000000000000001E-2</v>
      </c>
      <c r="P1009">
        <v>3.4000000000000002E-2</v>
      </c>
      <c r="Q1009">
        <v>4.2999999999999997E-2</v>
      </c>
      <c r="R1009">
        <v>0.223</v>
      </c>
      <c r="S1009">
        <v>800</v>
      </c>
      <c r="T1009">
        <v>4.7799999999999995E-2</v>
      </c>
      <c r="X1009">
        <v>363636</v>
      </c>
      <c r="Y1009">
        <v>0</v>
      </c>
      <c r="Z1009">
        <v>1.0636257120842686E-3</v>
      </c>
      <c r="AA1009">
        <v>0</v>
      </c>
      <c r="AB1009">
        <v>1623</v>
      </c>
      <c r="AC1009">
        <v>18000</v>
      </c>
      <c r="AD1009">
        <v>980.78720877621868</v>
      </c>
      <c r="AE1009">
        <v>980.78720877621868</v>
      </c>
      <c r="AF1009">
        <v>2.225158393481734E-2</v>
      </c>
      <c r="AG1009">
        <v>59.581870724602155</v>
      </c>
      <c r="AI1009">
        <v>6.7627516876409173</v>
      </c>
      <c r="AJ1009">
        <v>865.01918652610243</v>
      </c>
      <c r="AM1009">
        <v>0.38907265451891354</v>
      </c>
    </row>
    <row r="1010" spans="1:39" x14ac:dyDescent="0.35">
      <c r="A1010">
        <v>0.50399999999994494</v>
      </c>
      <c r="B1010">
        <v>0.49600000000005506</v>
      </c>
      <c r="C1010">
        <v>-5.0000000000000044E-4</v>
      </c>
      <c r="D1010">
        <v>0.6</v>
      </c>
      <c r="E1010">
        <v>0.2</v>
      </c>
      <c r="F1010">
        <v>0.18</v>
      </c>
      <c r="G1010">
        <v>0.02</v>
      </c>
      <c r="H1010">
        <v>1</v>
      </c>
      <c r="I1010">
        <v>0.6</v>
      </c>
      <c r="J1010">
        <v>0.2</v>
      </c>
      <c r="K1010">
        <v>0.18</v>
      </c>
      <c r="L1010">
        <v>0.02</v>
      </c>
      <c r="M1010">
        <v>0</v>
      </c>
      <c r="N1010">
        <v>1</v>
      </c>
      <c r="O1010">
        <v>4.8000000000000001E-2</v>
      </c>
      <c r="P1010">
        <v>3.4000000000000002E-2</v>
      </c>
      <c r="Q1010">
        <v>4.2999999999999997E-2</v>
      </c>
      <c r="R1010">
        <v>0.223</v>
      </c>
      <c r="S1010">
        <v>800</v>
      </c>
      <c r="T1010">
        <v>4.7799999999999995E-2</v>
      </c>
      <c r="X1010">
        <v>363636</v>
      </c>
      <c r="Y1010">
        <v>0</v>
      </c>
      <c r="Z1010">
        <v>1.0427080209338083E-3</v>
      </c>
      <c r="AA1010">
        <v>0</v>
      </c>
      <c r="AB1010">
        <v>1623</v>
      </c>
      <c r="AC1010">
        <v>18000</v>
      </c>
      <c r="AD1010">
        <v>980.78720877621868</v>
      </c>
      <c r="AE1010">
        <v>980.78720877621868</v>
      </c>
      <c r="AF1010">
        <v>2.1813975333343269E-2</v>
      </c>
      <c r="AG1010">
        <v>59.52278336671597</v>
      </c>
      <c r="AI1010">
        <v>6.762752154423425</v>
      </c>
      <c r="AJ1010">
        <v>865.01959030202181</v>
      </c>
      <c r="AM1010">
        <v>0.38875639242618681</v>
      </c>
    </row>
    <row r="1011" spans="1:39" x14ac:dyDescent="0.35">
      <c r="A1011">
        <v>0.50449999999994488</v>
      </c>
      <c r="B1011">
        <v>0.49550000000005506</v>
      </c>
      <c r="C1011">
        <v>-5.0000000000000044E-4</v>
      </c>
      <c r="D1011">
        <v>0.6</v>
      </c>
      <c r="E1011">
        <v>0.2</v>
      </c>
      <c r="F1011">
        <v>0.18</v>
      </c>
      <c r="G1011">
        <v>0.02</v>
      </c>
      <c r="H1011">
        <v>1</v>
      </c>
      <c r="I1011">
        <v>0.6</v>
      </c>
      <c r="J1011">
        <v>0.2</v>
      </c>
      <c r="K1011">
        <v>0.18</v>
      </c>
      <c r="L1011">
        <v>0.02</v>
      </c>
      <c r="M1011">
        <v>0</v>
      </c>
      <c r="N1011">
        <v>1</v>
      </c>
      <c r="O1011">
        <v>4.8000000000000001E-2</v>
      </c>
      <c r="P1011">
        <v>3.4000000000000002E-2</v>
      </c>
      <c r="Q1011">
        <v>4.2999999999999997E-2</v>
      </c>
      <c r="R1011">
        <v>0.223</v>
      </c>
      <c r="S1011">
        <v>800</v>
      </c>
      <c r="T1011">
        <v>4.7799999999999995E-2</v>
      </c>
      <c r="X1011">
        <v>363636</v>
      </c>
      <c r="Y1011">
        <v>0</v>
      </c>
      <c r="Z1011">
        <v>1.0221814407632666E-3</v>
      </c>
      <c r="AA1011">
        <v>0</v>
      </c>
      <c r="AB1011">
        <v>1623</v>
      </c>
      <c r="AC1011">
        <v>18000</v>
      </c>
      <c r="AD1011">
        <v>980.78720877621868</v>
      </c>
      <c r="AE1011">
        <v>980.78720877621868</v>
      </c>
      <c r="AF1011">
        <v>2.138454896994282E-2</v>
      </c>
      <c r="AG1011">
        <v>59.463812703863894</v>
      </c>
      <c r="AI1011">
        <v>6.7627526124782129</v>
      </c>
      <c r="AJ1011">
        <v>865.01998652847749</v>
      </c>
      <c r="AM1011">
        <v>0.38844064407027712</v>
      </c>
    </row>
    <row r="1012" spans="1:39" x14ac:dyDescent="0.35">
      <c r="A1012">
        <v>0.50499999999994494</v>
      </c>
      <c r="B1012">
        <v>0.49500000000005506</v>
      </c>
      <c r="C1012">
        <v>-5.0000000000000044E-4</v>
      </c>
      <c r="D1012">
        <v>0.6</v>
      </c>
      <c r="E1012">
        <v>0.2</v>
      </c>
      <c r="F1012">
        <v>0.18</v>
      </c>
      <c r="G1012">
        <v>0.02</v>
      </c>
      <c r="H1012">
        <v>1</v>
      </c>
      <c r="I1012">
        <v>0.6</v>
      </c>
      <c r="J1012">
        <v>0.2</v>
      </c>
      <c r="K1012">
        <v>0.18</v>
      </c>
      <c r="L1012">
        <v>0.02</v>
      </c>
      <c r="M1012">
        <v>0</v>
      </c>
      <c r="N1012">
        <v>1</v>
      </c>
      <c r="O1012">
        <v>4.8000000000000001E-2</v>
      </c>
      <c r="P1012">
        <v>3.4000000000000002E-2</v>
      </c>
      <c r="Q1012">
        <v>4.2999999999999997E-2</v>
      </c>
      <c r="R1012">
        <v>0.223</v>
      </c>
      <c r="S1012">
        <v>800</v>
      </c>
      <c r="T1012">
        <v>4.7799999999999995E-2</v>
      </c>
      <c r="X1012">
        <v>363636</v>
      </c>
      <c r="Y1012">
        <v>0</v>
      </c>
      <c r="Z1012">
        <v>1.002039038381439E-3</v>
      </c>
      <c r="AA1012">
        <v>0</v>
      </c>
      <c r="AB1012">
        <v>1623</v>
      </c>
      <c r="AC1012">
        <v>18000</v>
      </c>
      <c r="AD1012">
        <v>980.78720877621868</v>
      </c>
      <c r="AE1012">
        <v>980.78720877621868</v>
      </c>
      <c r="AF1012">
        <v>2.0963159798774875E-2</v>
      </c>
      <c r="AG1012">
        <v>59.404958397384604</v>
      </c>
      <c r="AI1012">
        <v>6.7627530619599954</v>
      </c>
      <c r="AJ1012">
        <v>865.02037533929024</v>
      </c>
      <c r="AM1012">
        <v>0.3881254082004274</v>
      </c>
    </row>
    <row r="1013" spans="1:39" x14ac:dyDescent="0.35">
      <c r="A1013">
        <v>0.50549999999994499</v>
      </c>
      <c r="B1013">
        <v>0.49450000000005506</v>
      </c>
      <c r="C1013">
        <v>-5.0000000000000044E-4</v>
      </c>
      <c r="D1013">
        <v>0.6</v>
      </c>
      <c r="E1013">
        <v>0.2</v>
      </c>
      <c r="F1013">
        <v>0.18</v>
      </c>
      <c r="G1013">
        <v>0.02</v>
      </c>
      <c r="H1013">
        <v>1</v>
      </c>
      <c r="I1013">
        <v>0.6</v>
      </c>
      <c r="J1013">
        <v>0.2</v>
      </c>
      <c r="K1013">
        <v>0.18</v>
      </c>
      <c r="L1013">
        <v>0.02</v>
      </c>
      <c r="M1013">
        <v>0</v>
      </c>
      <c r="N1013">
        <v>1</v>
      </c>
      <c r="O1013">
        <v>4.8000000000000001E-2</v>
      </c>
      <c r="P1013">
        <v>3.4000000000000002E-2</v>
      </c>
      <c r="Q1013">
        <v>4.2999999999999997E-2</v>
      </c>
      <c r="R1013">
        <v>0.223</v>
      </c>
      <c r="S1013">
        <v>800</v>
      </c>
      <c r="T1013">
        <v>4.7799999999999995E-2</v>
      </c>
      <c r="X1013">
        <v>363636</v>
      </c>
      <c r="Y1013">
        <v>0</v>
      </c>
      <c r="Z1013">
        <v>9.8227399675782415E-4</v>
      </c>
      <c r="AA1013">
        <v>0</v>
      </c>
      <c r="AB1013">
        <v>1623</v>
      </c>
      <c r="AC1013">
        <v>18000</v>
      </c>
      <c r="AD1013">
        <v>980.78720877621868</v>
      </c>
      <c r="AE1013">
        <v>980.78720877621868</v>
      </c>
      <c r="AF1013">
        <v>2.0549665204138583E-2</v>
      </c>
      <c r="AG1013">
        <v>59.346220109815668</v>
      </c>
      <c r="AI1013">
        <v>6.7627535030208961</v>
      </c>
      <c r="AJ1013">
        <v>865.0207568660403</v>
      </c>
      <c r="AM1013">
        <v>0.38781068356993775</v>
      </c>
    </row>
    <row r="1014" spans="1:39" x14ac:dyDescent="0.35">
      <c r="A1014">
        <v>0.50599999999994494</v>
      </c>
      <c r="B1014">
        <v>0.49400000000005506</v>
      </c>
      <c r="C1014">
        <v>-5.0000000000000044E-4</v>
      </c>
      <c r="D1014">
        <v>0.6</v>
      </c>
      <c r="E1014">
        <v>0.2</v>
      </c>
      <c r="F1014">
        <v>0.18</v>
      </c>
      <c r="G1014">
        <v>0.02</v>
      </c>
      <c r="H1014">
        <v>1</v>
      </c>
      <c r="I1014">
        <v>0.6</v>
      </c>
      <c r="J1014">
        <v>0.2</v>
      </c>
      <c r="K1014">
        <v>0.18</v>
      </c>
      <c r="L1014">
        <v>0.02</v>
      </c>
      <c r="M1014">
        <v>0</v>
      </c>
      <c r="N1014">
        <v>1</v>
      </c>
      <c r="O1014">
        <v>4.8000000000000001E-2</v>
      </c>
      <c r="P1014">
        <v>3.4000000000000002E-2</v>
      </c>
      <c r="Q1014">
        <v>4.2999999999999997E-2</v>
      </c>
      <c r="R1014">
        <v>0.223</v>
      </c>
      <c r="S1014">
        <v>800</v>
      </c>
      <c r="T1014">
        <v>4.7799999999999995E-2</v>
      </c>
      <c r="X1014">
        <v>363636</v>
      </c>
      <c r="Y1014">
        <v>0</v>
      </c>
      <c r="Z1014">
        <v>9.6287961318963951E-4</v>
      </c>
      <c r="AA1014">
        <v>0</v>
      </c>
      <c r="AB1014">
        <v>1623</v>
      </c>
      <c r="AC1014">
        <v>18000</v>
      </c>
      <c r="AD1014">
        <v>980.78720877621868</v>
      </c>
      <c r="AE1014">
        <v>980.78720877621868</v>
      </c>
      <c r="AF1014">
        <v>2.0143924962126351E-2</v>
      </c>
      <c r="AG1014">
        <v>59.287597504889924</v>
      </c>
      <c r="AI1014">
        <v>6.7627539358104878</v>
      </c>
      <c r="AJ1014">
        <v>865.02113123810147</v>
      </c>
      <c r="AM1014">
        <v>0.38749646893614864</v>
      </c>
    </row>
    <row r="1015" spans="1:39" x14ac:dyDescent="0.35">
      <c r="A1015">
        <v>0.50649999999994488</v>
      </c>
      <c r="B1015">
        <v>0.49350000000005506</v>
      </c>
      <c r="C1015">
        <v>-5.0000000000000044E-4</v>
      </c>
      <c r="D1015">
        <v>0.6</v>
      </c>
      <c r="E1015">
        <v>0.2</v>
      </c>
      <c r="F1015">
        <v>0.18</v>
      </c>
      <c r="G1015">
        <v>0.02</v>
      </c>
      <c r="H1015">
        <v>1</v>
      </c>
      <c r="I1015">
        <v>0.6</v>
      </c>
      <c r="J1015">
        <v>0.2</v>
      </c>
      <c r="K1015">
        <v>0.18</v>
      </c>
      <c r="L1015">
        <v>0.02</v>
      </c>
      <c r="M1015">
        <v>0</v>
      </c>
      <c r="N1015">
        <v>1</v>
      </c>
      <c r="O1015">
        <v>4.8000000000000001E-2</v>
      </c>
      <c r="P1015">
        <v>3.4000000000000002E-2</v>
      </c>
      <c r="Q1015">
        <v>4.2999999999999997E-2</v>
      </c>
      <c r="R1015">
        <v>0.223</v>
      </c>
      <c r="S1015">
        <v>800</v>
      </c>
      <c r="T1015">
        <v>4.7799999999999995E-2</v>
      </c>
      <c r="X1015">
        <v>363636</v>
      </c>
      <c r="Y1015">
        <v>0</v>
      </c>
      <c r="Z1015">
        <v>9.4384929749596902E-4</v>
      </c>
      <c r="AA1015">
        <v>0</v>
      </c>
      <c r="AB1015">
        <v>1623</v>
      </c>
      <c r="AC1015">
        <v>18000</v>
      </c>
      <c r="AD1015">
        <v>980.78720877621868</v>
      </c>
      <c r="AE1015">
        <v>980.78720877621868</v>
      </c>
      <c r="AF1015">
        <v>1.9745801202844544E-2</v>
      </c>
      <c r="AG1015">
        <v>59.229090247531893</v>
      </c>
      <c r="AI1015">
        <v>6.7627543604758316</v>
      </c>
      <c r="AJ1015">
        <v>865.02149858267558</v>
      </c>
      <c r="AM1015">
        <v>0.38718276306042454</v>
      </c>
    </row>
    <row r="1016" spans="1:39" x14ac:dyDescent="0.35">
      <c r="A1016">
        <v>0.50699999999994494</v>
      </c>
      <c r="B1016">
        <v>0.49300000000005506</v>
      </c>
      <c r="C1016">
        <v>-5.0000000000000044E-4</v>
      </c>
      <c r="D1016">
        <v>0.6</v>
      </c>
      <c r="E1016">
        <v>0.2</v>
      </c>
      <c r="F1016">
        <v>0.18</v>
      </c>
      <c r="G1016">
        <v>0.02</v>
      </c>
      <c r="H1016">
        <v>1</v>
      </c>
      <c r="I1016">
        <v>0.6</v>
      </c>
      <c r="J1016">
        <v>0.2</v>
      </c>
      <c r="K1016">
        <v>0.18</v>
      </c>
      <c r="L1016">
        <v>0.02</v>
      </c>
      <c r="M1016">
        <v>0</v>
      </c>
      <c r="N1016">
        <v>1</v>
      </c>
      <c r="O1016">
        <v>4.8000000000000001E-2</v>
      </c>
      <c r="P1016">
        <v>3.4000000000000002E-2</v>
      </c>
      <c r="Q1016">
        <v>4.2999999999999997E-2</v>
      </c>
      <c r="R1016">
        <v>0.223</v>
      </c>
      <c r="S1016">
        <v>800</v>
      </c>
      <c r="T1016">
        <v>4.7799999999999995E-2</v>
      </c>
      <c r="X1016">
        <v>363636</v>
      </c>
      <c r="Y1016">
        <v>0</v>
      </c>
      <c r="Z1016">
        <v>9.2517657023867084E-4</v>
      </c>
      <c r="AA1016">
        <v>0</v>
      </c>
      <c r="AB1016">
        <v>1623</v>
      </c>
      <c r="AC1016">
        <v>18000</v>
      </c>
      <c r="AD1016">
        <v>980.78720877621868</v>
      </c>
      <c r="AE1016">
        <v>980.78720877621868</v>
      </c>
      <c r="AF1016">
        <v>1.9355158373193952E-2</v>
      </c>
      <c r="AG1016">
        <v>59.170698003854206</v>
      </c>
      <c r="AI1016">
        <v>6.7627547771615157</v>
      </c>
      <c r="AJ1016">
        <v>865.02185902482563</v>
      </c>
      <c r="AM1016">
        <v>0.38686956470813755</v>
      </c>
    </row>
    <row r="1017" spans="1:39" x14ac:dyDescent="0.35">
      <c r="A1017">
        <v>0.507499999999945</v>
      </c>
      <c r="B1017">
        <v>0.49250000000005506</v>
      </c>
      <c r="C1017">
        <v>-5.0000000000000044E-4</v>
      </c>
      <c r="D1017">
        <v>0.6</v>
      </c>
      <c r="E1017">
        <v>0.2</v>
      </c>
      <c r="F1017">
        <v>0.18</v>
      </c>
      <c r="G1017">
        <v>0.02</v>
      </c>
      <c r="H1017">
        <v>1</v>
      </c>
      <c r="I1017">
        <v>0.6</v>
      </c>
      <c r="J1017">
        <v>0.2</v>
      </c>
      <c r="K1017">
        <v>0.18</v>
      </c>
      <c r="L1017">
        <v>0.02</v>
      </c>
      <c r="M1017">
        <v>0</v>
      </c>
      <c r="N1017">
        <v>1</v>
      </c>
      <c r="O1017">
        <v>4.8000000000000001E-2</v>
      </c>
      <c r="P1017">
        <v>3.4000000000000002E-2</v>
      </c>
      <c r="Q1017">
        <v>4.2999999999999997E-2</v>
      </c>
      <c r="R1017">
        <v>0.223</v>
      </c>
      <c r="S1017">
        <v>800</v>
      </c>
      <c r="T1017">
        <v>4.7799999999999995E-2</v>
      </c>
      <c r="X1017">
        <v>363636</v>
      </c>
      <c r="Y1017">
        <v>0</v>
      </c>
      <c r="Z1017">
        <v>9.0685506096967422E-4</v>
      </c>
      <c r="AA1017">
        <v>0</v>
      </c>
      <c r="AB1017">
        <v>1623</v>
      </c>
      <c r="AC1017">
        <v>18000</v>
      </c>
      <c r="AD1017">
        <v>980.78720877621868</v>
      </c>
      <c r="AE1017">
        <v>980.78720877621868</v>
      </c>
      <c r="AF1017">
        <v>1.8971863200202391E-2</v>
      </c>
      <c r="AG1017">
        <v>59.112420441154043</v>
      </c>
      <c r="AI1017">
        <v>6.7627551860097004</v>
      </c>
      <c r="AJ1017">
        <v>865.02221268751464</v>
      </c>
      <c r="AM1017">
        <v>0.38655687264865185</v>
      </c>
    </row>
    <row r="1018" spans="1:39" x14ac:dyDescent="0.35">
      <c r="A1018">
        <v>0.50799999999994494</v>
      </c>
      <c r="B1018">
        <v>0.49200000000005506</v>
      </c>
      <c r="C1018">
        <v>-5.0000000000000044E-4</v>
      </c>
      <c r="D1018">
        <v>0.6</v>
      </c>
      <c r="E1018">
        <v>0.2</v>
      </c>
      <c r="F1018">
        <v>0.18</v>
      </c>
      <c r="G1018">
        <v>0.02</v>
      </c>
      <c r="H1018">
        <v>1</v>
      </c>
      <c r="I1018">
        <v>0.6</v>
      </c>
      <c r="J1018">
        <v>0.2</v>
      </c>
      <c r="K1018">
        <v>0.18</v>
      </c>
      <c r="L1018">
        <v>0.02</v>
      </c>
      <c r="M1018">
        <v>0</v>
      </c>
      <c r="N1018">
        <v>1</v>
      </c>
      <c r="O1018">
        <v>4.8000000000000001E-2</v>
      </c>
      <c r="P1018">
        <v>3.4000000000000002E-2</v>
      </c>
      <c r="Q1018">
        <v>4.2999999999999997E-2</v>
      </c>
      <c r="R1018">
        <v>0.223</v>
      </c>
      <c r="S1018">
        <v>800</v>
      </c>
      <c r="T1018">
        <v>4.7799999999999995E-2</v>
      </c>
      <c r="X1018">
        <v>363636</v>
      </c>
      <c r="Y1018">
        <v>0</v>
      </c>
      <c r="Z1018">
        <v>8.888785065042982E-4</v>
      </c>
      <c r="AA1018">
        <v>0</v>
      </c>
      <c r="AB1018">
        <v>1623</v>
      </c>
      <c r="AC1018">
        <v>18000</v>
      </c>
      <c r="AD1018">
        <v>980.78720877621868</v>
      </c>
      <c r="AE1018">
        <v>980.78720877621868</v>
      </c>
      <c r="AF1018">
        <v>1.8595784654901637E-2</v>
      </c>
      <c r="AG1018">
        <v>59.054257227909453</v>
      </c>
      <c r="AI1018">
        <v>6.7627555871601492</v>
      </c>
      <c r="AJ1018">
        <v>865.02255969163321</v>
      </c>
      <c r="AM1018">
        <v>0.38624468565530679</v>
      </c>
    </row>
    <row r="1019" spans="1:39" x14ac:dyDescent="0.35">
      <c r="A1019">
        <v>0.50849999999994488</v>
      </c>
      <c r="B1019">
        <v>0.49150000000005506</v>
      </c>
      <c r="C1019">
        <v>-5.0000000000000044E-4</v>
      </c>
      <c r="D1019">
        <v>0.6</v>
      </c>
      <c r="E1019">
        <v>0.2</v>
      </c>
      <c r="F1019">
        <v>0.18</v>
      </c>
      <c r="G1019">
        <v>0.02</v>
      </c>
      <c r="H1019">
        <v>1</v>
      </c>
      <c r="I1019">
        <v>0.6</v>
      </c>
      <c r="J1019">
        <v>0.2</v>
      </c>
      <c r="K1019">
        <v>0.18</v>
      </c>
      <c r="L1019">
        <v>0.02</v>
      </c>
      <c r="M1019">
        <v>0</v>
      </c>
      <c r="N1019">
        <v>1</v>
      </c>
      <c r="O1019">
        <v>4.8000000000000001E-2</v>
      </c>
      <c r="P1019">
        <v>3.4000000000000002E-2</v>
      </c>
      <c r="Q1019">
        <v>4.2999999999999997E-2</v>
      </c>
      <c r="R1019">
        <v>0.223</v>
      </c>
      <c r="S1019">
        <v>800</v>
      </c>
      <c r="T1019">
        <v>4.7799999999999995E-2</v>
      </c>
      <c r="X1019">
        <v>363636</v>
      </c>
      <c r="Y1019">
        <v>0</v>
      </c>
      <c r="Z1019">
        <v>8.7124074922023394E-4</v>
      </c>
      <c r="AA1019">
        <v>0</v>
      </c>
      <c r="AB1019">
        <v>1623</v>
      </c>
      <c r="AC1019">
        <v>18000</v>
      </c>
      <c r="AD1019">
        <v>980.78720877621868</v>
      </c>
      <c r="AE1019">
        <v>980.78720877621868</v>
      </c>
      <c r="AF1019">
        <v>1.8226793916741299E-2</v>
      </c>
      <c r="AG1019">
        <v>58.996208033775737</v>
      </c>
      <c r="AI1019">
        <v>6.7627559807502697</v>
      </c>
      <c r="AJ1019">
        <v>865.02290015603364</v>
      </c>
      <c r="AM1019">
        <v>0.38593300250540113</v>
      </c>
    </row>
    <row r="1020" spans="1:39" x14ac:dyDescent="0.35">
      <c r="A1020">
        <v>0.50899999999994494</v>
      </c>
      <c r="B1020">
        <v>0.49100000000005506</v>
      </c>
      <c r="C1020">
        <v>-5.0000000000000044E-4</v>
      </c>
      <c r="D1020">
        <v>0.6</v>
      </c>
      <c r="E1020">
        <v>0.2</v>
      </c>
      <c r="F1020">
        <v>0.18</v>
      </c>
      <c r="G1020">
        <v>0.02</v>
      </c>
      <c r="H1020">
        <v>1</v>
      </c>
      <c r="I1020">
        <v>0.6</v>
      </c>
      <c r="J1020">
        <v>0.2</v>
      </c>
      <c r="K1020">
        <v>0.18</v>
      </c>
      <c r="L1020">
        <v>0.02</v>
      </c>
      <c r="M1020">
        <v>0</v>
      </c>
      <c r="N1020">
        <v>1</v>
      </c>
      <c r="O1020">
        <v>4.8000000000000001E-2</v>
      </c>
      <c r="P1020">
        <v>3.4000000000000002E-2</v>
      </c>
      <c r="Q1020">
        <v>4.2999999999999997E-2</v>
      </c>
      <c r="R1020">
        <v>0.223</v>
      </c>
      <c r="S1020">
        <v>800</v>
      </c>
      <c r="T1020">
        <v>4.7799999999999995E-2</v>
      </c>
      <c r="X1020">
        <v>363636</v>
      </c>
      <c r="Y1020">
        <v>0</v>
      </c>
      <c r="Z1020">
        <v>8.539357353818328E-4</v>
      </c>
      <c r="AA1020">
        <v>0</v>
      </c>
      <c r="AB1020">
        <v>1623</v>
      </c>
      <c r="AC1020">
        <v>18000</v>
      </c>
      <c r="AD1020">
        <v>980.78720877621868</v>
      </c>
      <c r="AE1020">
        <v>980.78720877621868</v>
      </c>
      <c r="AF1020">
        <v>1.7864764338532069E-2</v>
      </c>
      <c r="AG1020">
        <v>58.938272529581774</v>
      </c>
      <c r="AI1020">
        <v>6.7627563669151529</v>
      </c>
      <c r="AJ1020">
        <v>865.02323419756533</v>
      </c>
      <c r="AM1020">
        <v>0.38562182198017719</v>
      </c>
    </row>
    <row r="1021" spans="1:39" x14ac:dyDescent="0.35">
      <c r="A1021">
        <v>0.509499999999945</v>
      </c>
      <c r="B1021">
        <v>0.49050000000005506</v>
      </c>
      <c r="C1021">
        <v>-5.0000000000000044E-4</v>
      </c>
      <c r="D1021">
        <v>0.6</v>
      </c>
      <c r="E1021">
        <v>0.2</v>
      </c>
      <c r="F1021">
        <v>0.18</v>
      </c>
      <c r="G1021">
        <v>0.02</v>
      </c>
      <c r="H1021">
        <v>1</v>
      </c>
      <c r="I1021">
        <v>0.6</v>
      </c>
      <c r="J1021">
        <v>0.2</v>
      </c>
      <c r="K1021">
        <v>0.18</v>
      </c>
      <c r="L1021">
        <v>0.02</v>
      </c>
      <c r="M1021">
        <v>0</v>
      </c>
      <c r="N1021">
        <v>1</v>
      </c>
      <c r="O1021">
        <v>4.8000000000000001E-2</v>
      </c>
      <c r="P1021">
        <v>3.4000000000000002E-2</v>
      </c>
      <c r="Q1021">
        <v>4.2999999999999997E-2</v>
      </c>
      <c r="R1021">
        <v>0.223</v>
      </c>
      <c r="S1021">
        <v>800</v>
      </c>
      <c r="T1021">
        <v>4.7799999999999995E-2</v>
      </c>
      <c r="X1021">
        <v>363636</v>
      </c>
      <c r="Y1021">
        <v>0</v>
      </c>
      <c r="Z1021">
        <v>8.3695751348934831E-4</v>
      </c>
      <c r="AA1021">
        <v>0</v>
      </c>
      <c r="AB1021">
        <v>1623</v>
      </c>
      <c r="AC1021">
        <v>18000</v>
      </c>
      <c r="AD1021">
        <v>980.78720877621868</v>
      </c>
      <c r="AE1021">
        <v>980.78720877621868</v>
      </c>
      <c r="AF1021">
        <v>1.7509571411911052E-2</v>
      </c>
      <c r="AG1021">
        <v>58.880450387326448</v>
      </c>
      <c r="AI1021">
        <v>6.7627567457876081</v>
      </c>
      <c r="AJ1021">
        <v>865.02356193110393</v>
      </c>
      <c r="AM1021">
        <v>0.38531114286480506</v>
      </c>
    </row>
    <row r="1022" spans="1:39" x14ac:dyDescent="0.35">
      <c r="A1022">
        <v>0.50999999999994494</v>
      </c>
      <c r="B1022">
        <v>0.49000000000005506</v>
      </c>
      <c r="C1022">
        <v>-5.0000000000000044E-4</v>
      </c>
      <c r="D1022">
        <v>0.6</v>
      </c>
      <c r="E1022">
        <v>0.2</v>
      </c>
      <c r="F1022">
        <v>0.18</v>
      </c>
      <c r="G1022">
        <v>0.02</v>
      </c>
      <c r="H1022">
        <v>1</v>
      </c>
      <c r="I1022">
        <v>0.6</v>
      </c>
      <c r="J1022">
        <v>0.2</v>
      </c>
      <c r="K1022">
        <v>0.18</v>
      </c>
      <c r="L1022">
        <v>0.02</v>
      </c>
      <c r="M1022">
        <v>0</v>
      </c>
      <c r="N1022">
        <v>1</v>
      </c>
      <c r="O1022">
        <v>4.8000000000000001E-2</v>
      </c>
      <c r="P1022">
        <v>3.4000000000000002E-2</v>
      </c>
      <c r="Q1022">
        <v>4.2999999999999997E-2</v>
      </c>
      <c r="R1022">
        <v>0.223</v>
      </c>
      <c r="S1022">
        <v>800</v>
      </c>
      <c r="T1022">
        <v>4.7799999999999995E-2</v>
      </c>
      <c r="X1022">
        <v>363636</v>
      </c>
      <c r="Y1022">
        <v>0</v>
      </c>
      <c r="Z1022">
        <v>8.2030023265278629E-4</v>
      </c>
      <c r="AA1022">
        <v>0</v>
      </c>
      <c r="AB1022">
        <v>1623</v>
      </c>
      <c r="AC1022">
        <v>18000</v>
      </c>
      <c r="AD1022">
        <v>980.78720877621868</v>
      </c>
      <c r="AE1022">
        <v>980.78720877621868</v>
      </c>
      <c r="AF1022">
        <v>1.7161092733321892E-2</v>
      </c>
      <c r="AG1022">
        <v>58.822741280174888</v>
      </c>
      <c r="AI1022">
        <v>6.7627571174981984</v>
      </c>
      <c r="AJ1022">
        <v>865.02388346958253</v>
      </c>
      <c r="AM1022">
        <v>0.38500096394836647</v>
      </c>
    </row>
    <row r="1023" spans="1:39" x14ac:dyDescent="0.35">
      <c r="A1023">
        <v>0.51049999999994489</v>
      </c>
      <c r="B1023">
        <v>0.48950000000005506</v>
      </c>
      <c r="C1023">
        <v>-5.0000000000000044E-4</v>
      </c>
      <c r="D1023">
        <v>0.6</v>
      </c>
      <c r="E1023">
        <v>0.2</v>
      </c>
      <c r="F1023">
        <v>0.18</v>
      </c>
      <c r="G1023">
        <v>0.02</v>
      </c>
      <c r="H1023">
        <v>1</v>
      </c>
      <c r="I1023">
        <v>0.6</v>
      </c>
      <c r="J1023">
        <v>0.2</v>
      </c>
      <c r="K1023">
        <v>0.18</v>
      </c>
      <c r="L1023">
        <v>0.02</v>
      </c>
      <c r="M1023">
        <v>0</v>
      </c>
      <c r="N1023">
        <v>1</v>
      </c>
      <c r="O1023">
        <v>4.8000000000000001E-2</v>
      </c>
      <c r="P1023">
        <v>3.4000000000000002E-2</v>
      </c>
      <c r="Q1023">
        <v>4.2999999999999997E-2</v>
      </c>
      <c r="R1023">
        <v>0.223</v>
      </c>
      <c r="S1023">
        <v>800</v>
      </c>
      <c r="T1023">
        <v>4.7799999999999995E-2</v>
      </c>
      <c r="X1023">
        <v>363636</v>
      </c>
      <c r="Y1023">
        <v>0</v>
      </c>
      <c r="Z1023">
        <v>8.0395814099002035E-4</v>
      </c>
      <c r="AA1023">
        <v>0</v>
      </c>
      <c r="AB1023">
        <v>1623</v>
      </c>
      <c r="AC1023">
        <v>18000</v>
      </c>
      <c r="AD1023">
        <v>980.78720877621868</v>
      </c>
      <c r="AE1023">
        <v>980.78720877621868</v>
      </c>
      <c r="AF1023">
        <v>1.6819207970502518E-2</v>
      </c>
      <c r="AG1023">
        <v>58.765144882454805</v>
      </c>
      <c r="AI1023">
        <v>6.7627574821752789</v>
      </c>
      <c r="AJ1023">
        <v>865.02419892402452</v>
      </c>
      <c r="AM1023">
        <v>0.38469128402383923</v>
      </c>
    </row>
    <row r="1024" spans="1:39" x14ac:dyDescent="0.35">
      <c r="A1024">
        <v>0.51099999999994494</v>
      </c>
      <c r="B1024">
        <v>0.48900000000005506</v>
      </c>
      <c r="C1024">
        <v>-5.0000000000000044E-4</v>
      </c>
      <c r="D1024">
        <v>0.6</v>
      </c>
      <c r="E1024">
        <v>0.2</v>
      </c>
      <c r="F1024">
        <v>0.18</v>
      </c>
      <c r="G1024">
        <v>0.02</v>
      </c>
      <c r="H1024">
        <v>1</v>
      </c>
      <c r="I1024">
        <v>0.6</v>
      </c>
      <c r="J1024">
        <v>0.2</v>
      </c>
      <c r="K1024">
        <v>0.18</v>
      </c>
      <c r="L1024">
        <v>0.02</v>
      </c>
      <c r="M1024">
        <v>0</v>
      </c>
      <c r="N1024">
        <v>1</v>
      </c>
      <c r="O1024">
        <v>4.8000000000000001E-2</v>
      </c>
      <c r="P1024">
        <v>3.4000000000000002E-2</v>
      </c>
      <c r="Q1024">
        <v>4.2999999999999997E-2</v>
      </c>
      <c r="R1024">
        <v>0.223</v>
      </c>
      <c r="S1024">
        <v>800</v>
      </c>
      <c r="T1024">
        <v>4.7799999999999995E-2</v>
      </c>
      <c r="X1024">
        <v>363636</v>
      </c>
      <c r="Y1024">
        <v>0</v>
      </c>
      <c r="Z1024">
        <v>7.8792558404883249E-4</v>
      </c>
      <c r="AA1024">
        <v>0</v>
      </c>
      <c r="AB1024">
        <v>1623</v>
      </c>
      <c r="AC1024">
        <v>18000</v>
      </c>
      <c r="AD1024">
        <v>980.78720877621868</v>
      </c>
      <c r="AE1024">
        <v>980.78720877621868</v>
      </c>
      <c r="AF1024">
        <v>1.6483798829473487E-2</v>
      </c>
      <c r="AG1024">
        <v>58.707660869652813</v>
      </c>
      <c r="AI1024">
        <v>6.7627578399450297</v>
      </c>
      <c r="AJ1024">
        <v>865.02450840357187</v>
      </c>
      <c r="AM1024">
        <v>0.38438210188808147</v>
      </c>
    </row>
    <row r="1025" spans="1:39" x14ac:dyDescent="0.35">
      <c r="A1025">
        <v>0.511499999999945</v>
      </c>
      <c r="B1025">
        <v>0.48850000000005506</v>
      </c>
      <c r="C1025">
        <v>-5.0000000000000044E-4</v>
      </c>
      <c r="D1025">
        <v>0.6</v>
      </c>
      <c r="E1025">
        <v>0.2</v>
      </c>
      <c r="F1025">
        <v>0.18</v>
      </c>
      <c r="G1025">
        <v>0.02</v>
      </c>
      <c r="H1025">
        <v>1</v>
      </c>
      <c r="I1025">
        <v>0.6</v>
      </c>
      <c r="J1025">
        <v>0.2</v>
      </c>
      <c r="K1025">
        <v>0.18</v>
      </c>
      <c r="L1025">
        <v>0.02</v>
      </c>
      <c r="M1025">
        <v>0</v>
      </c>
      <c r="N1025">
        <v>1</v>
      </c>
      <c r="O1025">
        <v>4.8000000000000001E-2</v>
      </c>
      <c r="P1025">
        <v>3.4000000000000002E-2</v>
      </c>
      <c r="Q1025">
        <v>4.2999999999999997E-2</v>
      </c>
      <c r="R1025">
        <v>0.223</v>
      </c>
      <c r="S1025">
        <v>800</v>
      </c>
      <c r="T1025">
        <v>4.7799999999999995E-2</v>
      </c>
      <c r="X1025">
        <v>363636</v>
      </c>
      <c r="Y1025">
        <v>0</v>
      </c>
      <c r="Z1025">
        <v>7.721970032525487E-4</v>
      </c>
      <c r="AA1025">
        <v>0</v>
      </c>
      <c r="AB1025">
        <v>1623</v>
      </c>
      <c r="AC1025">
        <v>18000</v>
      </c>
      <c r="AD1025">
        <v>980.78720877621868</v>
      </c>
      <c r="AE1025">
        <v>980.78720877621868</v>
      </c>
      <c r="AF1025">
        <v>1.6154749022019847E-2</v>
      </c>
      <c r="AG1025">
        <v>58.650288918410737</v>
      </c>
      <c r="AI1025">
        <v>6.7627581909314909</v>
      </c>
      <c r="AJ1025">
        <v>865.0248120155162</v>
      </c>
      <c r="AM1025">
        <v>0.38407341634181635</v>
      </c>
    </row>
    <row r="1026" spans="1:39" x14ac:dyDescent="0.35">
      <c r="A1026">
        <v>0.51199999999994494</v>
      </c>
      <c r="B1026">
        <v>0.48800000000005506</v>
      </c>
      <c r="C1026">
        <v>-5.0000000000000044E-4</v>
      </c>
      <c r="D1026">
        <v>0.6</v>
      </c>
      <c r="E1026">
        <v>0.2</v>
      </c>
      <c r="F1026">
        <v>0.18</v>
      </c>
      <c r="G1026">
        <v>0.02</v>
      </c>
      <c r="H1026">
        <v>1</v>
      </c>
      <c r="I1026">
        <v>0.6</v>
      </c>
      <c r="J1026">
        <v>0.2</v>
      </c>
      <c r="K1026">
        <v>0.18</v>
      </c>
      <c r="L1026">
        <v>0.02</v>
      </c>
      <c r="M1026">
        <v>0</v>
      </c>
      <c r="N1026">
        <v>1</v>
      </c>
      <c r="O1026">
        <v>4.8000000000000001E-2</v>
      </c>
      <c r="P1026">
        <v>3.4000000000000002E-2</v>
      </c>
      <c r="Q1026">
        <v>4.2999999999999997E-2</v>
      </c>
      <c r="R1026">
        <v>0.223</v>
      </c>
      <c r="S1026">
        <v>800</v>
      </c>
      <c r="T1026">
        <v>4.7799999999999995E-2</v>
      </c>
      <c r="X1026">
        <v>363636</v>
      </c>
      <c r="Y1026">
        <v>0</v>
      </c>
      <c r="Z1026">
        <v>7.5676693436893647E-4</v>
      </c>
      <c r="AA1026">
        <v>0</v>
      </c>
      <c r="AB1026">
        <v>1623</v>
      </c>
      <c r="AC1026">
        <v>18000</v>
      </c>
      <c r="AD1026">
        <v>980.78720877621868</v>
      </c>
      <c r="AE1026">
        <v>980.78720877621868</v>
      </c>
      <c r="AF1026">
        <v>1.5831944233659759E-2</v>
      </c>
      <c r="AG1026">
        <v>58.593028706521885</v>
      </c>
      <c r="AI1026">
        <v>6.762758535256598</v>
      </c>
      <c r="AJ1026">
        <v>865.02510986532855</v>
      </c>
      <c r="AM1026">
        <v>0.38376522618961623</v>
      </c>
    </row>
    <row r="1027" spans="1:39" x14ac:dyDescent="0.35">
      <c r="A1027">
        <v>0.51249999999994489</v>
      </c>
      <c r="B1027">
        <v>0.48750000000005506</v>
      </c>
      <c r="C1027">
        <v>-5.0000000000000044E-4</v>
      </c>
      <c r="D1027">
        <v>0.6</v>
      </c>
      <c r="E1027">
        <v>0.2</v>
      </c>
      <c r="F1027">
        <v>0.18</v>
      </c>
      <c r="G1027">
        <v>0.02</v>
      </c>
      <c r="H1027">
        <v>1</v>
      </c>
      <c r="I1027">
        <v>0.6</v>
      </c>
      <c r="J1027">
        <v>0.2</v>
      </c>
      <c r="K1027">
        <v>0.18</v>
      </c>
      <c r="L1027">
        <v>0.02</v>
      </c>
      <c r="M1027">
        <v>0</v>
      </c>
      <c r="N1027">
        <v>1</v>
      </c>
      <c r="O1027">
        <v>4.8000000000000001E-2</v>
      </c>
      <c r="P1027">
        <v>3.4000000000000002E-2</v>
      </c>
      <c r="Q1027">
        <v>4.2999999999999997E-2</v>
      </c>
      <c r="R1027">
        <v>0.223</v>
      </c>
      <c r="S1027">
        <v>800</v>
      </c>
      <c r="T1027">
        <v>4.7799999999999995E-2</v>
      </c>
      <c r="X1027">
        <v>363636</v>
      </c>
      <c r="Y1027">
        <v>0</v>
      </c>
      <c r="Z1027">
        <v>7.4163000600204181E-4</v>
      </c>
      <c r="AA1027">
        <v>0</v>
      </c>
      <c r="AB1027">
        <v>1623</v>
      </c>
      <c r="AC1027">
        <v>18000</v>
      </c>
      <c r="AD1027">
        <v>980.78720877621868</v>
      </c>
      <c r="AE1027">
        <v>980.78720877621868</v>
      </c>
      <c r="AF1027">
        <v>1.5515272092092927E-2</v>
      </c>
      <c r="AG1027">
        <v>58.535879912927321</v>
      </c>
      <c r="AI1027">
        <v>6.7627588730402159</v>
      </c>
      <c r="AJ1027">
        <v>865.02540205668913</v>
      </c>
      <c r="AM1027">
        <v>0.38345753023988738</v>
      </c>
    </row>
    <row r="1028" spans="1:39" x14ac:dyDescent="0.35">
      <c r="A1028">
        <v>0.51299999999994494</v>
      </c>
      <c r="B1028">
        <v>0.48700000000005506</v>
      </c>
      <c r="C1028">
        <v>-5.0000000000000044E-4</v>
      </c>
      <c r="D1028">
        <v>0.6</v>
      </c>
      <c r="E1028">
        <v>0.2</v>
      </c>
      <c r="F1028">
        <v>0.18</v>
      </c>
      <c r="G1028">
        <v>0.02</v>
      </c>
      <c r="H1028">
        <v>1</v>
      </c>
      <c r="I1028">
        <v>0.6</v>
      </c>
      <c r="J1028">
        <v>0.2</v>
      </c>
      <c r="K1028">
        <v>0.18</v>
      </c>
      <c r="L1028">
        <v>0.02</v>
      </c>
      <c r="M1028">
        <v>0</v>
      </c>
      <c r="N1028">
        <v>1</v>
      </c>
      <c r="O1028">
        <v>4.8000000000000001E-2</v>
      </c>
      <c r="P1028">
        <v>3.4000000000000002E-2</v>
      </c>
      <c r="Q1028">
        <v>4.2999999999999997E-2</v>
      </c>
      <c r="R1028">
        <v>0.223</v>
      </c>
      <c r="S1028">
        <v>800</v>
      </c>
      <c r="T1028">
        <v>4.7799999999999995E-2</v>
      </c>
      <c r="X1028">
        <v>363636</v>
      </c>
      <c r="Y1028">
        <v>0</v>
      </c>
      <c r="Z1028">
        <v>7.2678093810664283E-4</v>
      </c>
      <c r="AA1028">
        <v>0</v>
      </c>
      <c r="AB1028">
        <v>1623</v>
      </c>
      <c r="AC1028">
        <v>18000</v>
      </c>
      <c r="AD1028">
        <v>980.78720877621868</v>
      </c>
      <c r="AE1028">
        <v>980.78720877621868</v>
      </c>
      <c r="AF1028">
        <v>1.5204622136122236E-2</v>
      </c>
      <c r="AG1028">
        <v>58.478842217712113</v>
      </c>
      <c r="AI1028">
        <v>6.7627592044001688</v>
      </c>
      <c r="AJ1028">
        <v>865.02568869151298</v>
      </c>
      <c r="AM1028">
        <v>0.38315032730485449</v>
      </c>
    </row>
    <row r="1029" spans="1:39" x14ac:dyDescent="0.35">
      <c r="A1029">
        <v>0.513499999999945</v>
      </c>
      <c r="B1029">
        <v>0.48650000000005506</v>
      </c>
      <c r="C1029">
        <v>-5.0000000000000044E-4</v>
      </c>
      <c r="D1029">
        <v>0.6</v>
      </c>
      <c r="E1029">
        <v>0.2</v>
      </c>
      <c r="F1029">
        <v>0.18</v>
      </c>
      <c r="G1029">
        <v>0.02</v>
      </c>
      <c r="H1029">
        <v>1</v>
      </c>
      <c r="I1029">
        <v>0.6</v>
      </c>
      <c r="J1029">
        <v>0.2</v>
      </c>
      <c r="K1029">
        <v>0.18</v>
      </c>
      <c r="L1029">
        <v>0.02</v>
      </c>
      <c r="M1029">
        <v>0</v>
      </c>
      <c r="N1029">
        <v>1</v>
      </c>
      <c r="O1029">
        <v>4.8000000000000001E-2</v>
      </c>
      <c r="P1029">
        <v>3.4000000000000002E-2</v>
      </c>
      <c r="Q1029">
        <v>4.2999999999999997E-2</v>
      </c>
      <c r="R1029">
        <v>0.223</v>
      </c>
      <c r="S1029">
        <v>800</v>
      </c>
      <c r="T1029">
        <v>4.7799999999999995E-2</v>
      </c>
      <c r="X1029">
        <v>363636</v>
      </c>
      <c r="Y1029">
        <v>0</v>
      </c>
      <c r="Z1029">
        <v>7.1221454052500493E-4</v>
      </c>
      <c r="AA1029">
        <v>0</v>
      </c>
      <c r="AB1029">
        <v>1623</v>
      </c>
      <c r="AC1029">
        <v>18000</v>
      </c>
      <c r="AD1029">
        <v>980.78720877621868</v>
      </c>
      <c r="AE1029">
        <v>980.78720877621868</v>
      </c>
      <c r="AF1029">
        <v>1.4899885785041945E-2</v>
      </c>
      <c r="AG1029">
        <v>58.421915302101652</v>
      </c>
      <c r="AI1029">
        <v>6.7627595294522767</v>
      </c>
      <c r="AJ1029">
        <v>865.02596986998219</v>
      </c>
      <c r="AM1029">
        <v>0.38284361620054563</v>
      </c>
    </row>
    <row r="1030" spans="1:39" x14ac:dyDescent="0.35">
      <c r="A1030">
        <v>0.51399999999994495</v>
      </c>
      <c r="B1030">
        <v>0.48600000000005505</v>
      </c>
      <c r="C1030">
        <v>-5.0000000000000044E-4</v>
      </c>
      <c r="D1030">
        <v>0.6</v>
      </c>
      <c r="E1030">
        <v>0.2</v>
      </c>
      <c r="F1030">
        <v>0.18</v>
      </c>
      <c r="G1030">
        <v>0.02</v>
      </c>
      <c r="H1030">
        <v>1</v>
      </c>
      <c r="I1030">
        <v>0.6</v>
      </c>
      <c r="J1030">
        <v>0.2</v>
      </c>
      <c r="K1030">
        <v>0.18</v>
      </c>
      <c r="L1030">
        <v>0.02</v>
      </c>
      <c r="M1030">
        <v>0</v>
      </c>
      <c r="N1030">
        <v>1</v>
      </c>
      <c r="O1030">
        <v>4.8000000000000001E-2</v>
      </c>
      <c r="P1030">
        <v>3.4000000000000002E-2</v>
      </c>
      <c r="Q1030">
        <v>4.2999999999999997E-2</v>
      </c>
      <c r="R1030">
        <v>0.223</v>
      </c>
      <c r="S1030">
        <v>800</v>
      </c>
      <c r="T1030">
        <v>4.7799999999999995E-2</v>
      </c>
      <c r="X1030">
        <v>363636</v>
      </c>
      <c r="Y1030">
        <v>0</v>
      </c>
      <c r="Z1030">
        <v>6.9792571154562294E-4</v>
      </c>
      <c r="AA1030">
        <v>0</v>
      </c>
      <c r="AB1030">
        <v>1623</v>
      </c>
      <c r="AC1030">
        <v>18000</v>
      </c>
      <c r="AD1030">
        <v>980.78720877621868</v>
      </c>
      <c r="AE1030">
        <v>980.78720877621868</v>
      </c>
      <c r="AF1030">
        <v>1.4600956308485836E-2</v>
      </c>
      <c r="AG1030">
        <v>58.365098848457883</v>
      </c>
      <c r="AI1030">
        <v>6.7627598483103855</v>
      </c>
      <c r="AJ1030">
        <v>865.02624569057105</v>
      </c>
      <c r="AM1030">
        <v>0.38253739574677698</v>
      </c>
    </row>
    <row r="1031" spans="1:39" x14ac:dyDescent="0.35">
      <c r="A1031">
        <v>0.51449999999994489</v>
      </c>
      <c r="B1031">
        <v>0.48550000000005505</v>
      </c>
      <c r="C1031">
        <v>-5.0000000000000044E-4</v>
      </c>
      <c r="D1031">
        <v>0.6</v>
      </c>
      <c r="E1031">
        <v>0.2</v>
      </c>
      <c r="F1031">
        <v>0.18</v>
      </c>
      <c r="G1031">
        <v>0.02</v>
      </c>
      <c r="H1031">
        <v>1</v>
      </c>
      <c r="I1031">
        <v>0.6</v>
      </c>
      <c r="J1031">
        <v>0.2</v>
      </c>
      <c r="K1031">
        <v>0.18</v>
      </c>
      <c r="L1031">
        <v>0.02</v>
      </c>
      <c r="M1031">
        <v>0</v>
      </c>
      <c r="N1031">
        <v>1</v>
      </c>
      <c r="O1031">
        <v>4.8000000000000001E-2</v>
      </c>
      <c r="P1031">
        <v>3.4000000000000002E-2</v>
      </c>
      <c r="Q1031">
        <v>4.2999999999999997E-2</v>
      </c>
      <c r="R1031">
        <v>0.223</v>
      </c>
      <c r="S1031">
        <v>800</v>
      </c>
      <c r="T1031">
        <v>4.7799999999999995E-2</v>
      </c>
      <c r="X1031">
        <v>363636</v>
      </c>
      <c r="Y1031">
        <v>0</v>
      </c>
      <c r="Z1031">
        <v>6.8390943648364362E-4</v>
      </c>
      <c r="AA1031">
        <v>0</v>
      </c>
      <c r="AB1031">
        <v>1623</v>
      </c>
      <c r="AC1031">
        <v>18000</v>
      </c>
      <c r="AD1031">
        <v>980.78720877621868</v>
      </c>
      <c r="AE1031">
        <v>980.78720877621868</v>
      </c>
      <c r="AF1031">
        <v>1.4307728796728951E-2</v>
      </c>
      <c r="AG1031">
        <v>58.308392540275513</v>
      </c>
      <c r="AI1031">
        <v>6.7627601610863977</v>
      </c>
      <c r="AJ1031">
        <v>865.02651625007286</v>
      </c>
      <c r="AM1031">
        <v>0.38223166476713744</v>
      </c>
    </row>
    <row r="1032" spans="1:39" x14ac:dyDescent="0.35">
      <c r="A1032">
        <v>0.51499999999994495</v>
      </c>
      <c r="B1032">
        <v>0.48500000000005505</v>
      </c>
      <c r="C1032">
        <v>-5.0000000000000044E-4</v>
      </c>
      <c r="D1032">
        <v>0.6</v>
      </c>
      <c r="E1032">
        <v>0.2</v>
      </c>
      <c r="F1032">
        <v>0.18</v>
      </c>
      <c r="G1032">
        <v>0.02</v>
      </c>
      <c r="H1032">
        <v>1</v>
      </c>
      <c r="I1032">
        <v>0.6</v>
      </c>
      <c r="J1032">
        <v>0.2</v>
      </c>
      <c r="K1032">
        <v>0.18</v>
      </c>
      <c r="L1032">
        <v>0.02</v>
      </c>
      <c r="M1032">
        <v>0</v>
      </c>
      <c r="N1032">
        <v>1</v>
      </c>
      <c r="O1032">
        <v>4.8000000000000001E-2</v>
      </c>
      <c r="P1032">
        <v>3.4000000000000002E-2</v>
      </c>
      <c r="Q1032">
        <v>4.2999999999999997E-2</v>
      </c>
      <c r="R1032">
        <v>0.223</v>
      </c>
      <c r="S1032">
        <v>800</v>
      </c>
      <c r="T1032">
        <v>4.7799999999999995E-2</v>
      </c>
      <c r="X1032">
        <v>363636</v>
      </c>
      <c r="Y1032">
        <v>0</v>
      </c>
      <c r="Z1032">
        <v>6.7016078628266294E-4</v>
      </c>
      <c r="AA1032">
        <v>0</v>
      </c>
      <c r="AB1032">
        <v>1623</v>
      </c>
      <c r="AC1032">
        <v>18000</v>
      </c>
      <c r="AD1032">
        <v>980.78720877621868</v>
      </c>
      <c r="AE1032">
        <v>980.78720877621868</v>
      </c>
      <c r="AF1032">
        <v>1.4020100131436463E-2</v>
      </c>
      <c r="AG1032">
        <v>58.251796062178272</v>
      </c>
      <c r="AI1032">
        <v>6.762760467890307</v>
      </c>
      <c r="AJ1032">
        <v>865.02678164363056</v>
      </c>
      <c r="AM1032">
        <v>0.3819264220889737</v>
      </c>
    </row>
    <row r="1033" spans="1:39" x14ac:dyDescent="0.35">
      <c r="A1033">
        <v>0.515499999999945</v>
      </c>
      <c r="B1033">
        <v>0.48450000000005505</v>
      </c>
      <c r="C1033">
        <v>-5.0000000000000044E-4</v>
      </c>
      <c r="D1033">
        <v>0.6</v>
      </c>
      <c r="E1033">
        <v>0.2</v>
      </c>
      <c r="F1033">
        <v>0.18</v>
      </c>
      <c r="G1033">
        <v>0.02</v>
      </c>
      <c r="H1033">
        <v>1</v>
      </c>
      <c r="I1033">
        <v>0.6</v>
      </c>
      <c r="J1033">
        <v>0.2</v>
      </c>
      <c r="K1033">
        <v>0.18</v>
      </c>
      <c r="L1033">
        <v>0.02</v>
      </c>
      <c r="M1033">
        <v>0</v>
      </c>
      <c r="N1033">
        <v>1</v>
      </c>
      <c r="O1033">
        <v>4.8000000000000001E-2</v>
      </c>
      <c r="P1033">
        <v>3.4000000000000002E-2</v>
      </c>
      <c r="Q1033">
        <v>4.2999999999999997E-2</v>
      </c>
      <c r="R1033">
        <v>0.223</v>
      </c>
      <c r="S1033">
        <v>800</v>
      </c>
      <c r="T1033">
        <v>4.7799999999999995E-2</v>
      </c>
      <c r="X1033">
        <v>363636</v>
      </c>
      <c r="Y1033">
        <v>0</v>
      </c>
      <c r="Z1033">
        <v>6.5667491613759644E-4</v>
      </c>
      <c r="AA1033">
        <v>0</v>
      </c>
      <c r="AB1033">
        <v>1623</v>
      </c>
      <c r="AC1033">
        <v>18000</v>
      </c>
      <c r="AD1033">
        <v>980.78720877621868</v>
      </c>
      <c r="AE1033">
        <v>980.78720877621868</v>
      </c>
      <c r="AF1033">
        <v>1.3737968956853485E-2</v>
      </c>
      <c r="AG1033">
        <v>58.195309099915193</v>
      </c>
      <c r="AI1033">
        <v>6.7627607688302271</v>
      </c>
      <c r="AJ1033">
        <v>865.0270419647602</v>
      </c>
      <c r="AM1033">
        <v>0.38162166654337554</v>
      </c>
    </row>
    <row r="1034" spans="1:39" x14ac:dyDescent="0.35">
      <c r="A1034">
        <v>0.51599999999994495</v>
      </c>
      <c r="B1034">
        <v>0.48400000000005505</v>
      </c>
      <c r="C1034">
        <v>-5.0000000000000044E-4</v>
      </c>
      <c r="D1034">
        <v>0.6</v>
      </c>
      <c r="E1034">
        <v>0.2</v>
      </c>
      <c r="F1034">
        <v>0.18</v>
      </c>
      <c r="G1034">
        <v>0.02</v>
      </c>
      <c r="H1034">
        <v>1</v>
      </c>
      <c r="I1034">
        <v>0.6</v>
      </c>
      <c r="J1034">
        <v>0.2</v>
      </c>
      <c r="K1034">
        <v>0.18</v>
      </c>
      <c r="L1034">
        <v>0.02</v>
      </c>
      <c r="M1034">
        <v>0</v>
      </c>
      <c r="N1034">
        <v>1</v>
      </c>
      <c r="O1034">
        <v>4.8000000000000001E-2</v>
      </c>
      <c r="P1034">
        <v>3.4000000000000002E-2</v>
      </c>
      <c r="Q1034">
        <v>4.2999999999999997E-2</v>
      </c>
      <c r="R1034">
        <v>0.223</v>
      </c>
      <c r="S1034">
        <v>800</v>
      </c>
      <c r="T1034">
        <v>4.7799999999999995E-2</v>
      </c>
      <c r="X1034">
        <v>363636</v>
      </c>
      <c r="Y1034">
        <v>0</v>
      </c>
      <c r="Z1034">
        <v>6.4344706413832953E-4</v>
      </c>
      <c r="AA1034">
        <v>0</v>
      </c>
      <c r="AB1034">
        <v>1623</v>
      </c>
      <c r="AC1034">
        <v>18000</v>
      </c>
      <c r="AD1034">
        <v>980.78720877621868</v>
      </c>
      <c r="AE1034">
        <v>980.78720877621868</v>
      </c>
      <c r="AF1034">
        <v>1.3461235651429487E-2</v>
      </c>
      <c r="AG1034">
        <v>58.138931340356798</v>
      </c>
      <c r="AI1034">
        <v>6.7627610640124196</v>
      </c>
      <c r="AJ1034">
        <v>865.02729730537669</v>
      </c>
      <c r="AM1034">
        <v>0.38131739696516059</v>
      </c>
    </row>
    <row r="1035" spans="1:39" x14ac:dyDescent="0.35">
      <c r="A1035">
        <v>0.51649999999994489</v>
      </c>
      <c r="B1035">
        <v>0.48350000000005505</v>
      </c>
      <c r="C1035">
        <v>-5.0000000000000044E-4</v>
      </c>
      <c r="D1035">
        <v>0.6</v>
      </c>
      <c r="E1035">
        <v>0.2</v>
      </c>
      <c r="F1035">
        <v>0.18</v>
      </c>
      <c r="G1035">
        <v>0.02</v>
      </c>
      <c r="H1035">
        <v>1</v>
      </c>
      <c r="I1035">
        <v>0.6</v>
      </c>
      <c r="J1035">
        <v>0.2</v>
      </c>
      <c r="K1035">
        <v>0.18</v>
      </c>
      <c r="L1035">
        <v>0.02</v>
      </c>
      <c r="M1035">
        <v>0</v>
      </c>
      <c r="N1035">
        <v>1</v>
      </c>
      <c r="O1035">
        <v>4.8000000000000001E-2</v>
      </c>
      <c r="P1035">
        <v>3.4000000000000002E-2</v>
      </c>
      <c r="Q1035">
        <v>4.2999999999999997E-2</v>
      </c>
      <c r="R1035">
        <v>0.223</v>
      </c>
      <c r="S1035">
        <v>800</v>
      </c>
      <c r="T1035">
        <v>4.7799999999999995E-2</v>
      </c>
      <c r="X1035">
        <v>363636</v>
      </c>
      <c r="Y1035">
        <v>0</v>
      </c>
      <c r="Z1035">
        <v>6.3047254993385017E-4</v>
      </c>
      <c r="AA1035">
        <v>0</v>
      </c>
      <c r="AB1035">
        <v>1623</v>
      </c>
      <c r="AC1035">
        <v>18000</v>
      </c>
      <c r="AD1035">
        <v>980.78720877621868</v>
      </c>
      <c r="AE1035">
        <v>980.78720877621868</v>
      </c>
      <c r="AF1035">
        <v>1.3189802299871344E-2</v>
      </c>
      <c r="AG1035">
        <v>58.082662471491304</v>
      </c>
      <c r="AI1035">
        <v>6.762761353541328</v>
      </c>
      <c r="AJ1035">
        <v>865.02754775582207</v>
      </c>
      <c r="AM1035">
        <v>0.38101361219285945</v>
      </c>
    </row>
    <row r="1036" spans="1:39" x14ac:dyDescent="0.35">
      <c r="A1036">
        <v>0.51699999999994495</v>
      </c>
      <c r="B1036">
        <v>0.48300000000005505</v>
      </c>
      <c r="C1036">
        <v>-5.0000000000000044E-4</v>
      </c>
      <c r="D1036">
        <v>0.6</v>
      </c>
      <c r="E1036">
        <v>0.2</v>
      </c>
      <c r="F1036">
        <v>0.18</v>
      </c>
      <c r="G1036">
        <v>0.02</v>
      </c>
      <c r="H1036">
        <v>1</v>
      </c>
      <c r="I1036">
        <v>0.6</v>
      </c>
      <c r="J1036">
        <v>0.2</v>
      </c>
      <c r="K1036">
        <v>0.18</v>
      </c>
      <c r="L1036">
        <v>0.02</v>
      </c>
      <c r="M1036">
        <v>0</v>
      </c>
      <c r="N1036">
        <v>1</v>
      </c>
      <c r="O1036">
        <v>4.8000000000000001E-2</v>
      </c>
      <c r="P1036">
        <v>3.4000000000000002E-2</v>
      </c>
      <c r="Q1036">
        <v>4.2999999999999997E-2</v>
      </c>
      <c r="R1036">
        <v>0.223</v>
      </c>
      <c r="S1036">
        <v>800</v>
      </c>
      <c r="T1036">
        <v>4.7799999999999995E-2</v>
      </c>
      <c r="X1036">
        <v>363636</v>
      </c>
      <c r="Y1036">
        <v>0</v>
      </c>
      <c r="Z1036">
        <v>6.1774677341657944E-4</v>
      </c>
      <c r="AA1036">
        <v>0</v>
      </c>
      <c r="AB1036">
        <v>1623</v>
      </c>
      <c r="AC1036">
        <v>18000</v>
      </c>
      <c r="AD1036">
        <v>980.78720877621868</v>
      </c>
      <c r="AE1036">
        <v>980.78720877621868</v>
      </c>
      <c r="AF1036">
        <v>1.2923572665618818E-2</v>
      </c>
      <c r="AG1036">
        <v>58.02650218242087</v>
      </c>
      <c r="AI1036">
        <v>6.7627616375196045</v>
      </c>
      <c r="AJ1036">
        <v>865.02779340488905</v>
      </c>
      <c r="AM1036">
        <v>0.38071031106870096</v>
      </c>
    </row>
    <row r="1037" spans="1:39" x14ac:dyDescent="0.35">
      <c r="A1037">
        <v>0.517499999999945</v>
      </c>
      <c r="B1037">
        <v>0.48250000000005505</v>
      </c>
      <c r="C1037">
        <v>-5.0000000000000044E-4</v>
      </c>
      <c r="D1037">
        <v>0.6</v>
      </c>
      <c r="E1037">
        <v>0.2</v>
      </c>
      <c r="F1037">
        <v>0.18</v>
      </c>
      <c r="G1037">
        <v>0.02</v>
      </c>
      <c r="H1037">
        <v>1</v>
      </c>
      <c r="I1037">
        <v>0.6</v>
      </c>
      <c r="J1037">
        <v>0.2</v>
      </c>
      <c r="K1037">
        <v>0.18</v>
      </c>
      <c r="L1037">
        <v>0.02</v>
      </c>
      <c r="M1037">
        <v>0</v>
      </c>
      <c r="N1037">
        <v>1</v>
      </c>
      <c r="O1037">
        <v>4.8000000000000001E-2</v>
      </c>
      <c r="P1037">
        <v>3.4000000000000002E-2</v>
      </c>
      <c r="Q1037">
        <v>4.2999999999999997E-2</v>
      </c>
      <c r="R1037">
        <v>0.223</v>
      </c>
      <c r="S1037">
        <v>800</v>
      </c>
      <c r="T1037">
        <v>4.7799999999999995E-2</v>
      </c>
      <c r="X1037">
        <v>363636</v>
      </c>
      <c r="Y1037">
        <v>0</v>
      </c>
      <c r="Z1037">
        <v>6.052652134266119E-4</v>
      </c>
      <c r="AA1037">
        <v>0</v>
      </c>
      <c r="AB1037">
        <v>1623</v>
      </c>
      <c r="AC1037">
        <v>18000</v>
      </c>
      <c r="AD1037">
        <v>980.78720877621868</v>
      </c>
      <c r="AE1037">
        <v>980.78720877621868</v>
      </c>
      <c r="AF1037">
        <v>1.2662452163736652E-2</v>
      </c>
      <c r="AG1037">
        <v>57.970450163357803</v>
      </c>
      <c r="AI1037">
        <v>6.7627619160481398</v>
      </c>
      <c r="AJ1037">
        <v>865.02803433984695</v>
      </c>
      <c r="AM1037">
        <v>0.38040749243859767</v>
      </c>
    </row>
    <row r="1038" spans="1:39" x14ac:dyDescent="0.35">
      <c r="A1038">
        <v>0.51799999999994495</v>
      </c>
      <c r="B1038">
        <v>0.48200000000005505</v>
      </c>
      <c r="C1038">
        <v>-5.0000000000000044E-4</v>
      </c>
      <c r="D1038">
        <v>0.6</v>
      </c>
      <c r="E1038">
        <v>0.2</v>
      </c>
      <c r="F1038">
        <v>0.18</v>
      </c>
      <c r="G1038">
        <v>0.02</v>
      </c>
      <c r="H1038">
        <v>1</v>
      </c>
      <c r="I1038">
        <v>0.6</v>
      </c>
      <c r="J1038">
        <v>0.2</v>
      </c>
      <c r="K1038">
        <v>0.18</v>
      </c>
      <c r="L1038">
        <v>0.02</v>
      </c>
      <c r="M1038">
        <v>0</v>
      </c>
      <c r="N1038">
        <v>1</v>
      </c>
      <c r="O1038">
        <v>4.8000000000000001E-2</v>
      </c>
      <c r="P1038">
        <v>3.4000000000000002E-2</v>
      </c>
      <c r="Q1038">
        <v>4.2999999999999997E-2</v>
      </c>
      <c r="R1038">
        <v>0.223</v>
      </c>
      <c r="S1038">
        <v>800</v>
      </c>
      <c r="T1038">
        <v>4.7799999999999995E-2</v>
      </c>
      <c r="X1038">
        <v>363636</v>
      </c>
      <c r="Y1038">
        <v>0</v>
      </c>
      <c r="Z1038">
        <v>5.9302342647558556E-4</v>
      </c>
      <c r="AA1038">
        <v>0</v>
      </c>
      <c r="AB1038">
        <v>1623</v>
      </c>
      <c r="AC1038">
        <v>18000</v>
      </c>
      <c r="AD1038">
        <v>980.78720877621868</v>
      </c>
      <c r="AE1038">
        <v>980.78720877621868</v>
      </c>
      <c r="AF1038">
        <v>1.2406347834217275E-2</v>
      </c>
      <c r="AG1038">
        <v>57.914506105620816</v>
      </c>
      <c r="AI1038">
        <v>6.7627621892260912</v>
      </c>
      <c r="AJ1038">
        <v>865.02827064646556</v>
      </c>
      <c r="AM1038">
        <v>0.38010515515213111</v>
      </c>
    </row>
    <row r="1039" spans="1:39" x14ac:dyDescent="0.35">
      <c r="A1039">
        <v>0.51849999999994489</v>
      </c>
      <c r="B1039">
        <v>0.48150000000005505</v>
      </c>
      <c r="C1039">
        <v>-5.0000000000000044E-4</v>
      </c>
      <c r="D1039">
        <v>0.6</v>
      </c>
      <c r="E1039">
        <v>0.2</v>
      </c>
      <c r="F1039">
        <v>0.18</v>
      </c>
      <c r="G1039">
        <v>0.02</v>
      </c>
      <c r="H1039">
        <v>1</v>
      </c>
      <c r="I1039">
        <v>0.6</v>
      </c>
      <c r="J1039">
        <v>0.2</v>
      </c>
      <c r="K1039">
        <v>0.18</v>
      </c>
      <c r="L1039">
        <v>0.02</v>
      </c>
      <c r="M1039">
        <v>0</v>
      </c>
      <c r="N1039">
        <v>1</v>
      </c>
      <c r="O1039">
        <v>4.8000000000000001E-2</v>
      </c>
      <c r="P1039">
        <v>3.4000000000000002E-2</v>
      </c>
      <c r="Q1039">
        <v>4.2999999999999997E-2</v>
      </c>
      <c r="R1039">
        <v>0.223</v>
      </c>
      <c r="S1039">
        <v>800</v>
      </c>
      <c r="T1039">
        <v>4.7799999999999995E-2</v>
      </c>
      <c r="X1039">
        <v>363636</v>
      </c>
      <c r="Y1039">
        <v>0</v>
      </c>
      <c r="Z1039">
        <v>5.8101704548990391E-4</v>
      </c>
      <c r="AA1039">
        <v>0</v>
      </c>
      <c r="AB1039">
        <v>1623</v>
      </c>
      <c r="AC1039">
        <v>18000</v>
      </c>
      <c r="AD1039">
        <v>980.78720877621868</v>
      </c>
      <c r="AE1039">
        <v>980.78720877621868</v>
      </c>
      <c r="AF1039">
        <v>1.2155168315688367E-2</v>
      </c>
      <c r="AG1039">
        <v>57.858669701631129</v>
      </c>
      <c r="AI1039">
        <v>6.7627624571509104</v>
      </c>
      <c r="AJ1039">
        <v>865.02850240903956</v>
      </c>
      <c r="AM1039">
        <v>0.37980329806253704</v>
      </c>
    </row>
    <row r="1040" spans="1:39" x14ac:dyDescent="0.35">
      <c r="A1040">
        <v>0.51899999999994495</v>
      </c>
      <c r="B1040">
        <v>0.48100000000005505</v>
      </c>
      <c r="C1040">
        <v>-5.0000000000000044E-4</v>
      </c>
      <c r="D1040">
        <v>0.6</v>
      </c>
      <c r="E1040">
        <v>0.2</v>
      </c>
      <c r="F1040">
        <v>0.18</v>
      </c>
      <c r="G1040">
        <v>0.02</v>
      </c>
      <c r="H1040">
        <v>1</v>
      </c>
      <c r="I1040">
        <v>0.6</v>
      </c>
      <c r="J1040">
        <v>0.2</v>
      </c>
      <c r="K1040">
        <v>0.18</v>
      </c>
      <c r="L1040">
        <v>0.02</v>
      </c>
      <c r="M1040">
        <v>0</v>
      </c>
      <c r="N1040">
        <v>1</v>
      </c>
      <c r="O1040">
        <v>4.8000000000000001E-2</v>
      </c>
      <c r="P1040">
        <v>3.4000000000000002E-2</v>
      </c>
      <c r="Q1040">
        <v>4.2999999999999997E-2</v>
      </c>
      <c r="R1040">
        <v>0.223</v>
      </c>
      <c r="S1040">
        <v>800</v>
      </c>
      <c r="T1040">
        <v>4.7799999999999995E-2</v>
      </c>
      <c r="X1040">
        <v>363636</v>
      </c>
      <c r="Y1040">
        <v>0</v>
      </c>
      <c r="Z1040">
        <v>5.6924177857303445E-4</v>
      </c>
      <c r="AA1040">
        <v>0</v>
      </c>
      <c r="AB1040">
        <v>1623</v>
      </c>
      <c r="AC1040">
        <v>18000</v>
      </c>
      <c r="AD1040">
        <v>980.78720877621868</v>
      </c>
      <c r="AE1040">
        <v>980.78720877621868</v>
      </c>
      <c r="AF1040">
        <v>1.1908823819519552E-2</v>
      </c>
      <c r="AG1040">
        <v>57.802940644908759</v>
      </c>
      <c r="AI1040">
        <v>6.7627627199183733</v>
      </c>
      <c r="AJ1040">
        <v>865.02872971041438</v>
      </c>
      <c r="AM1040">
        <v>0.3795019200266912</v>
      </c>
    </row>
    <row r="1041" spans="1:39" x14ac:dyDescent="0.35">
      <c r="A1041">
        <v>0.51949999999994501</v>
      </c>
      <c r="B1041">
        <v>0.48050000000005505</v>
      </c>
      <c r="C1041">
        <v>-5.0000000000000044E-4</v>
      </c>
      <c r="D1041">
        <v>0.6</v>
      </c>
      <c r="E1041">
        <v>0.2</v>
      </c>
      <c r="F1041">
        <v>0.18</v>
      </c>
      <c r="G1041">
        <v>0.02</v>
      </c>
      <c r="H1041">
        <v>1</v>
      </c>
      <c r="I1041">
        <v>0.6</v>
      </c>
      <c r="J1041">
        <v>0.2</v>
      </c>
      <c r="K1041">
        <v>0.18</v>
      </c>
      <c r="L1041">
        <v>0.02</v>
      </c>
      <c r="M1041">
        <v>0</v>
      </c>
      <c r="N1041">
        <v>1</v>
      </c>
      <c r="O1041">
        <v>4.8000000000000001E-2</v>
      </c>
      <c r="P1041">
        <v>3.4000000000000002E-2</v>
      </c>
      <c r="Q1041">
        <v>4.2999999999999997E-2</v>
      </c>
      <c r="R1041">
        <v>0.223</v>
      </c>
      <c r="S1041">
        <v>800</v>
      </c>
      <c r="T1041">
        <v>4.7799999999999995E-2</v>
      </c>
      <c r="X1041">
        <v>363636</v>
      </c>
      <c r="Y1041">
        <v>0</v>
      </c>
      <c r="Z1041">
        <v>5.5769340778661595E-4</v>
      </c>
      <c r="AA1041">
        <v>0</v>
      </c>
      <c r="AB1041">
        <v>1623</v>
      </c>
      <c r="AC1041">
        <v>18000</v>
      </c>
      <c r="AD1041">
        <v>980.78720877621868</v>
      </c>
      <c r="AE1041">
        <v>980.78720877621868</v>
      </c>
      <c r="AF1041">
        <v>1.166722610432251E-2</v>
      </c>
      <c r="AG1041">
        <v>57.747318630068705</v>
      </c>
      <c r="AI1041">
        <v>6.7627629776226028</v>
      </c>
      <c r="AJ1041">
        <v>865.02895263200537</v>
      </c>
      <c r="AM1041">
        <v>0.3792010199050948</v>
      </c>
    </row>
    <row r="1042" spans="1:39" x14ac:dyDescent="0.35">
      <c r="A1042">
        <v>0.51999999999994495</v>
      </c>
      <c r="B1042">
        <v>0.48000000000005505</v>
      </c>
      <c r="C1042">
        <v>-5.0000000000000044E-4</v>
      </c>
      <c r="D1042">
        <v>0.6</v>
      </c>
      <c r="E1042">
        <v>0.2</v>
      </c>
      <c r="F1042">
        <v>0.18</v>
      </c>
      <c r="G1042">
        <v>0.02</v>
      </c>
      <c r="H1042">
        <v>1</v>
      </c>
      <c r="I1042">
        <v>0.6</v>
      </c>
      <c r="J1042">
        <v>0.2</v>
      </c>
      <c r="K1042">
        <v>0.18</v>
      </c>
      <c r="L1042">
        <v>0.02</v>
      </c>
      <c r="M1042">
        <v>0</v>
      </c>
      <c r="N1042">
        <v>1</v>
      </c>
      <c r="O1042">
        <v>4.8000000000000001E-2</v>
      </c>
      <c r="P1042">
        <v>3.4000000000000002E-2</v>
      </c>
      <c r="Q1042">
        <v>4.2999999999999997E-2</v>
      </c>
      <c r="R1042">
        <v>0.223</v>
      </c>
      <c r="S1042">
        <v>800</v>
      </c>
      <c r="T1042">
        <v>4.7799999999999995E-2</v>
      </c>
      <c r="X1042">
        <v>363636</v>
      </c>
      <c r="Y1042">
        <v>0</v>
      </c>
      <c r="Z1042">
        <v>5.4636778795010433E-4</v>
      </c>
      <c r="AA1042">
        <v>0</v>
      </c>
      <c r="AB1042">
        <v>1623</v>
      </c>
      <c r="AC1042">
        <v>18000</v>
      </c>
      <c r="AD1042">
        <v>980.78720877621868</v>
      </c>
      <c r="AE1042">
        <v>980.78720877621868</v>
      </c>
      <c r="AF1042">
        <v>1.1430288450839004E-2</v>
      </c>
      <c r="AG1042">
        <v>57.691803352817153</v>
      </c>
      <c r="AI1042">
        <v>6.7627632303561001</v>
      </c>
      <c r="AJ1042">
        <v>865.02917125382544</v>
      </c>
      <c r="AM1042">
        <v>0.37890059656186015</v>
      </c>
    </row>
    <row r="1043" spans="1:39" x14ac:dyDescent="0.35">
      <c r="A1043">
        <v>0.5204999999999449</v>
      </c>
      <c r="B1043">
        <v>0.47950000000005505</v>
      </c>
      <c r="C1043">
        <v>-5.0000000000000044E-4</v>
      </c>
      <c r="D1043">
        <v>0.6</v>
      </c>
      <c r="E1043">
        <v>0.2</v>
      </c>
      <c r="F1043">
        <v>0.18</v>
      </c>
      <c r="G1043">
        <v>0.02</v>
      </c>
      <c r="H1043">
        <v>1</v>
      </c>
      <c r="I1043">
        <v>0.6</v>
      </c>
      <c r="J1043">
        <v>0.2</v>
      </c>
      <c r="K1043">
        <v>0.18</v>
      </c>
      <c r="L1043">
        <v>0.02</v>
      </c>
      <c r="M1043">
        <v>0</v>
      </c>
      <c r="N1043">
        <v>1</v>
      </c>
      <c r="O1043">
        <v>4.8000000000000001E-2</v>
      </c>
      <c r="P1043">
        <v>3.4000000000000002E-2</v>
      </c>
      <c r="Q1043">
        <v>4.2999999999999997E-2</v>
      </c>
      <c r="R1043">
        <v>0.223</v>
      </c>
      <c r="S1043">
        <v>800</v>
      </c>
      <c r="T1043">
        <v>4.7799999999999995E-2</v>
      </c>
      <c r="X1043">
        <v>363636</v>
      </c>
      <c r="Y1043">
        <v>0</v>
      </c>
      <c r="Z1043">
        <v>5.3526084545869673E-4</v>
      </c>
      <c r="AA1043">
        <v>0</v>
      </c>
      <c r="AB1043">
        <v>1623</v>
      </c>
      <c r="AC1043">
        <v>18000</v>
      </c>
      <c r="AD1043">
        <v>980.78720877621868</v>
      </c>
      <c r="AE1043">
        <v>980.78720877621868</v>
      </c>
      <c r="AF1043">
        <v>1.1197925637211229E-2</v>
      </c>
      <c r="AG1043">
        <v>57.636394509947621</v>
      </c>
      <c r="AI1043">
        <v>6.7627634782097674</v>
      </c>
      <c r="AJ1043">
        <v>865.02938565450449</v>
      </c>
      <c r="AM1043">
        <v>0.37860064886469619</v>
      </c>
    </row>
    <row r="1044" spans="1:39" x14ac:dyDescent="0.35">
      <c r="A1044">
        <v>0.52099999999994495</v>
      </c>
      <c r="B1044">
        <v>0.47900000000005505</v>
      </c>
      <c r="C1044">
        <v>-5.0000000000000044E-4</v>
      </c>
      <c r="D1044">
        <v>0.6</v>
      </c>
      <c r="E1044">
        <v>0.2</v>
      </c>
      <c r="F1044">
        <v>0.18</v>
      </c>
      <c r="G1044">
        <v>0.02</v>
      </c>
      <c r="H1044">
        <v>1</v>
      </c>
      <c r="I1044">
        <v>0.6</v>
      </c>
      <c r="J1044">
        <v>0.2</v>
      </c>
      <c r="K1044">
        <v>0.18</v>
      </c>
      <c r="L1044">
        <v>0.02</v>
      </c>
      <c r="M1044">
        <v>0</v>
      </c>
      <c r="N1044">
        <v>1</v>
      </c>
      <c r="O1044">
        <v>4.8000000000000001E-2</v>
      </c>
      <c r="P1044">
        <v>3.4000000000000002E-2</v>
      </c>
      <c r="Q1044">
        <v>4.2999999999999997E-2</v>
      </c>
      <c r="R1044">
        <v>0.223</v>
      </c>
      <c r="S1044">
        <v>800</v>
      </c>
      <c r="T1044">
        <v>4.7799999999999995E-2</v>
      </c>
      <c r="X1044">
        <v>363636</v>
      </c>
      <c r="Y1044">
        <v>0</v>
      </c>
      <c r="Z1044">
        <v>5.2436857711927163E-4</v>
      </c>
      <c r="AA1044">
        <v>0</v>
      </c>
      <c r="AB1044">
        <v>1623</v>
      </c>
      <c r="AC1044">
        <v>18000</v>
      </c>
      <c r="AD1044">
        <v>980.78720877621868</v>
      </c>
      <c r="AE1044">
        <v>980.78720877621868</v>
      </c>
      <c r="AF1044">
        <v>1.0970053914629116E-2</v>
      </c>
      <c r="AG1044">
        <v>57.581091799337216</v>
      </c>
      <c r="AI1044">
        <v>6.7627637212729388</v>
      </c>
      <c r="AJ1044">
        <v>865.02959591131582</v>
      </c>
      <c r="AM1044">
        <v>0.37830117568489458</v>
      </c>
    </row>
    <row r="1045" spans="1:39" x14ac:dyDescent="0.35">
      <c r="A1045">
        <v>0.52149999999994501</v>
      </c>
      <c r="B1045">
        <v>0.47850000000005505</v>
      </c>
      <c r="C1045">
        <v>-5.0000000000000044E-4</v>
      </c>
      <c r="D1045">
        <v>0.6</v>
      </c>
      <c r="E1045">
        <v>0.2</v>
      </c>
      <c r="F1045">
        <v>0.18</v>
      </c>
      <c r="G1045">
        <v>0.02</v>
      </c>
      <c r="H1045">
        <v>1</v>
      </c>
      <c r="I1045">
        <v>0.6</v>
      </c>
      <c r="J1045">
        <v>0.2</v>
      </c>
      <c r="K1045">
        <v>0.18</v>
      </c>
      <c r="L1045">
        <v>0.02</v>
      </c>
      <c r="M1045">
        <v>0</v>
      </c>
      <c r="N1045">
        <v>1</v>
      </c>
      <c r="O1045">
        <v>4.8000000000000001E-2</v>
      </c>
      <c r="P1045">
        <v>3.4000000000000002E-2</v>
      </c>
      <c r="Q1045">
        <v>4.2999999999999997E-2</v>
      </c>
      <c r="R1045">
        <v>0.223</v>
      </c>
      <c r="S1045">
        <v>800</v>
      </c>
      <c r="T1045">
        <v>4.7799999999999995E-2</v>
      </c>
      <c r="X1045">
        <v>363636</v>
      </c>
      <c r="Y1045">
        <v>0</v>
      </c>
      <c r="Z1045">
        <v>5.1368704900409015E-4</v>
      </c>
      <c r="AA1045">
        <v>0</v>
      </c>
      <c r="AB1045">
        <v>1623</v>
      </c>
      <c r="AC1045">
        <v>18000</v>
      </c>
      <c r="AD1045">
        <v>980.78720877621868</v>
      </c>
      <c r="AE1045">
        <v>980.78720877621868</v>
      </c>
      <c r="AF1045">
        <v>1.0746590983349166E-2</v>
      </c>
      <c r="AG1045">
        <v>57.525894919942807</v>
      </c>
      <c r="AI1045">
        <v>6.762763959633399</v>
      </c>
      <c r="AJ1045">
        <v>865.02980210019302</v>
      </c>
      <c r="AM1045">
        <v>0.37800217589731533</v>
      </c>
    </row>
    <row r="1046" spans="1:39" x14ac:dyDescent="0.35">
      <c r="A1046">
        <v>0.52199999999994495</v>
      </c>
      <c r="B1046">
        <v>0.47800000000005505</v>
      </c>
      <c r="C1046">
        <v>-5.0000000000000044E-4</v>
      </c>
      <c r="D1046">
        <v>0.6</v>
      </c>
      <c r="E1046">
        <v>0.2</v>
      </c>
      <c r="F1046">
        <v>0.18</v>
      </c>
      <c r="G1046">
        <v>0.02</v>
      </c>
      <c r="H1046">
        <v>1</v>
      </c>
      <c r="I1046">
        <v>0.6</v>
      </c>
      <c r="J1046">
        <v>0.2</v>
      </c>
      <c r="K1046">
        <v>0.18</v>
      </c>
      <c r="L1046">
        <v>0.02</v>
      </c>
      <c r="M1046">
        <v>0</v>
      </c>
      <c r="N1046">
        <v>1</v>
      </c>
      <c r="O1046">
        <v>4.8000000000000001E-2</v>
      </c>
      <c r="P1046">
        <v>3.4000000000000002E-2</v>
      </c>
      <c r="Q1046">
        <v>4.2999999999999997E-2</v>
      </c>
      <c r="R1046">
        <v>0.223</v>
      </c>
      <c r="S1046">
        <v>800</v>
      </c>
      <c r="T1046">
        <v>4.7799999999999995E-2</v>
      </c>
      <c r="X1046">
        <v>363636</v>
      </c>
      <c r="Y1046">
        <v>0</v>
      </c>
      <c r="Z1046">
        <v>5.0321239532200403E-4</v>
      </c>
      <c r="AA1046">
        <v>0</v>
      </c>
      <c r="AB1046">
        <v>1623</v>
      </c>
      <c r="AC1046">
        <v>18000</v>
      </c>
      <c r="AD1046">
        <v>980.78720877621868</v>
      </c>
      <c r="AE1046">
        <v>980.78720877621868</v>
      </c>
      <c r="AF1046">
        <v>1.0527455969079582E-2</v>
      </c>
      <c r="AG1046">
        <v>57.470803571797241</v>
      </c>
      <c r="AI1046">
        <v>6.7627641933774134</v>
      </c>
      <c r="AJ1046">
        <v>865.03000429575513</v>
      </c>
      <c r="AM1046">
        <v>0.3777036483803729</v>
      </c>
    </row>
    <row r="1047" spans="1:39" x14ac:dyDescent="0.35">
      <c r="A1047">
        <v>0.5224999999999449</v>
      </c>
      <c r="B1047">
        <v>0.47750000000005505</v>
      </c>
      <c r="C1047">
        <v>-5.0000000000000044E-4</v>
      </c>
      <c r="D1047">
        <v>0.6</v>
      </c>
      <c r="E1047">
        <v>0.2</v>
      </c>
      <c r="F1047">
        <v>0.18</v>
      </c>
      <c r="G1047">
        <v>0.02</v>
      </c>
      <c r="H1047">
        <v>1</v>
      </c>
      <c r="I1047">
        <v>0.6</v>
      </c>
      <c r="J1047">
        <v>0.2</v>
      </c>
      <c r="K1047">
        <v>0.18</v>
      </c>
      <c r="L1047">
        <v>0.02</v>
      </c>
      <c r="M1047">
        <v>0</v>
      </c>
      <c r="N1047">
        <v>1</v>
      </c>
      <c r="O1047">
        <v>4.8000000000000001E-2</v>
      </c>
      <c r="P1047">
        <v>3.4000000000000002E-2</v>
      </c>
      <c r="Q1047">
        <v>4.2999999999999997E-2</v>
      </c>
      <c r="R1047">
        <v>0.223</v>
      </c>
      <c r="S1047">
        <v>800</v>
      </c>
      <c r="T1047">
        <v>4.7799999999999995E-2</v>
      </c>
      <c r="X1047">
        <v>363636</v>
      </c>
      <c r="Y1047">
        <v>0</v>
      </c>
      <c r="Z1047">
        <v>4.929408173069221E-4</v>
      </c>
      <c r="AA1047">
        <v>0</v>
      </c>
      <c r="AB1047">
        <v>1623</v>
      </c>
      <c r="AC1047">
        <v>18000</v>
      </c>
      <c r="AD1047">
        <v>980.78720877621868</v>
      </c>
      <c r="AE1047">
        <v>980.78720877621868</v>
      </c>
      <c r="AF1047">
        <v>1.0312569399726405E-2</v>
      </c>
      <c r="AG1047">
        <v>57.41581745600547</v>
      </c>
      <c r="AI1047">
        <v>6.7627644225897541</v>
      </c>
      <c r="AJ1047">
        <v>865.03020257132994</v>
      </c>
      <c r="AM1047">
        <v>0.37740559201602192</v>
      </c>
    </row>
    <row r="1048" spans="1:39" x14ac:dyDescent="0.35">
      <c r="A1048">
        <v>0.52299999999994495</v>
      </c>
      <c r="B1048">
        <v>0.47700000000005505</v>
      </c>
      <c r="C1048">
        <v>-5.0000000000000044E-4</v>
      </c>
      <c r="D1048">
        <v>0.6</v>
      </c>
      <c r="E1048">
        <v>0.2</v>
      </c>
      <c r="F1048">
        <v>0.18</v>
      </c>
      <c r="G1048">
        <v>0.02</v>
      </c>
      <c r="H1048">
        <v>1</v>
      </c>
      <c r="I1048">
        <v>0.6</v>
      </c>
      <c r="J1048">
        <v>0.2</v>
      </c>
      <c r="K1048">
        <v>0.18</v>
      </c>
      <c r="L1048">
        <v>0.02</v>
      </c>
      <c r="M1048">
        <v>0</v>
      </c>
      <c r="N1048">
        <v>1</v>
      </c>
      <c r="O1048">
        <v>4.8000000000000001E-2</v>
      </c>
      <c r="P1048">
        <v>3.4000000000000002E-2</v>
      </c>
      <c r="Q1048">
        <v>4.2999999999999997E-2</v>
      </c>
      <c r="R1048">
        <v>0.223</v>
      </c>
      <c r="S1048">
        <v>800</v>
      </c>
      <c r="T1048">
        <v>4.7799999999999995E-2</v>
      </c>
      <c r="X1048">
        <v>363636</v>
      </c>
      <c r="Y1048">
        <v>0</v>
      </c>
      <c r="Z1048">
        <v>4.8286858212328736E-4</v>
      </c>
      <c r="AA1048">
        <v>0</v>
      </c>
      <c r="AB1048">
        <v>1623</v>
      </c>
      <c r="AC1048">
        <v>18000</v>
      </c>
      <c r="AD1048">
        <v>980.78720877621868</v>
      </c>
      <c r="AE1048">
        <v>980.78720877621868</v>
      </c>
      <c r="AF1048">
        <v>1.0101853182495553E-2</v>
      </c>
      <c r="AG1048">
        <v>57.360936274740816</v>
      </c>
      <c r="AI1048">
        <v>6.7627646473537197</v>
      </c>
      <c r="AJ1048">
        <v>865.03039699897056</v>
      </c>
      <c r="AM1048">
        <v>0.37710800568974323</v>
      </c>
    </row>
    <row r="1049" spans="1:39" x14ac:dyDescent="0.35">
      <c r="A1049">
        <v>0.52349999999994501</v>
      </c>
      <c r="B1049">
        <v>0.47650000000005505</v>
      </c>
      <c r="C1049">
        <v>-5.0000000000000044E-4</v>
      </c>
      <c r="D1049">
        <v>0.6</v>
      </c>
      <c r="E1049">
        <v>0.2</v>
      </c>
      <c r="F1049">
        <v>0.18</v>
      </c>
      <c r="G1049">
        <v>0.02</v>
      </c>
      <c r="H1049">
        <v>1</v>
      </c>
      <c r="I1049">
        <v>0.6</v>
      </c>
      <c r="J1049">
        <v>0.2</v>
      </c>
      <c r="K1049">
        <v>0.18</v>
      </c>
      <c r="L1049">
        <v>0.02</v>
      </c>
      <c r="M1049">
        <v>0</v>
      </c>
      <c r="N1049">
        <v>1</v>
      </c>
      <c r="O1049">
        <v>4.8000000000000001E-2</v>
      </c>
      <c r="P1049">
        <v>3.4000000000000002E-2</v>
      </c>
      <c r="Q1049">
        <v>4.2999999999999997E-2</v>
      </c>
      <c r="R1049">
        <v>0.223</v>
      </c>
      <c r="S1049">
        <v>800</v>
      </c>
      <c r="T1049">
        <v>4.7799999999999995E-2</v>
      </c>
      <c r="X1049">
        <v>363636</v>
      </c>
      <c r="Y1049">
        <v>0</v>
      </c>
      <c r="Z1049">
        <v>4.7299202178832276E-4</v>
      </c>
      <c r="AA1049">
        <v>0</v>
      </c>
      <c r="AB1049">
        <v>1623</v>
      </c>
      <c r="AC1049">
        <v>18000</v>
      </c>
      <c r="AD1049">
        <v>980.78720877621868</v>
      </c>
      <c r="AE1049">
        <v>980.78720877621868</v>
      </c>
      <c r="AF1049">
        <v>9.895230581345664E-3</v>
      </c>
      <c r="AG1049">
        <v>57.306159731241131</v>
      </c>
      <c r="AI1049">
        <v>6.7627648677511605</v>
      </c>
      <c r="AJ1049">
        <v>865.03058764947718</v>
      </c>
      <c r="AM1049">
        <v>0.37681088829053039</v>
      </c>
    </row>
    <row r="1050" spans="1:39" x14ac:dyDescent="0.35">
      <c r="A1050">
        <v>0.52399999999994495</v>
      </c>
      <c r="B1050">
        <v>0.47600000000005505</v>
      </c>
      <c r="C1050">
        <v>-5.0000000000000044E-4</v>
      </c>
      <c r="D1050">
        <v>0.6</v>
      </c>
      <c r="E1050">
        <v>0.2</v>
      </c>
      <c r="F1050">
        <v>0.18</v>
      </c>
      <c r="G1050">
        <v>0.02</v>
      </c>
      <c r="H1050">
        <v>1</v>
      </c>
      <c r="I1050">
        <v>0.6</v>
      </c>
      <c r="J1050">
        <v>0.2</v>
      </c>
      <c r="K1050">
        <v>0.18</v>
      </c>
      <c r="L1050">
        <v>0.02</v>
      </c>
      <c r="M1050">
        <v>0</v>
      </c>
      <c r="N1050">
        <v>1</v>
      </c>
      <c r="O1050">
        <v>4.8000000000000001E-2</v>
      </c>
      <c r="P1050">
        <v>3.4000000000000002E-2</v>
      </c>
      <c r="Q1050">
        <v>4.2999999999999997E-2</v>
      </c>
      <c r="R1050">
        <v>0.223</v>
      </c>
      <c r="S1050">
        <v>800</v>
      </c>
      <c r="T1050">
        <v>4.7799999999999995E-2</v>
      </c>
      <c r="X1050">
        <v>363636</v>
      </c>
      <c r="Y1050">
        <v>0</v>
      </c>
      <c r="Z1050">
        <v>4.6330753211080452E-4</v>
      </c>
      <c r="AA1050">
        <v>0</v>
      </c>
      <c r="AB1050">
        <v>1623</v>
      </c>
      <c r="AC1050">
        <v>18000</v>
      </c>
      <c r="AD1050">
        <v>980.78720877621868</v>
      </c>
      <c r="AE1050">
        <v>980.78720877621868</v>
      </c>
      <c r="AF1050">
        <v>9.6926261947867069E-3</v>
      </c>
      <c r="AG1050">
        <v>57.251487529805011</v>
      </c>
      <c r="AI1050">
        <v>6.7627650838625062</v>
      </c>
      <c r="AJ1050">
        <v>865.03077459242172</v>
      </c>
      <c r="AM1050">
        <v>0.37651423871087547</v>
      </c>
    </row>
    <row r="1051" spans="1:39" x14ac:dyDescent="0.35">
      <c r="A1051">
        <v>0.5244999999999449</v>
      </c>
      <c r="B1051">
        <v>0.47550000000005505</v>
      </c>
      <c r="C1051">
        <v>-5.0000000000000044E-4</v>
      </c>
      <c r="D1051">
        <v>0.6</v>
      </c>
      <c r="E1051">
        <v>0.2</v>
      </c>
      <c r="F1051">
        <v>0.18</v>
      </c>
      <c r="G1051">
        <v>0.02</v>
      </c>
      <c r="H1051">
        <v>1</v>
      </c>
      <c r="I1051">
        <v>0.6</v>
      </c>
      <c r="J1051">
        <v>0.2</v>
      </c>
      <c r="K1051">
        <v>0.18</v>
      </c>
      <c r="L1051">
        <v>0.02</v>
      </c>
      <c r="M1051">
        <v>0</v>
      </c>
      <c r="N1051">
        <v>1</v>
      </c>
      <c r="O1051">
        <v>4.8000000000000001E-2</v>
      </c>
      <c r="P1051">
        <v>3.4000000000000002E-2</v>
      </c>
      <c r="Q1051">
        <v>4.2999999999999997E-2</v>
      </c>
      <c r="R1051">
        <v>0.223</v>
      </c>
      <c r="S1051">
        <v>800</v>
      </c>
      <c r="T1051">
        <v>4.7799999999999995E-2</v>
      </c>
      <c r="X1051">
        <v>363636</v>
      </c>
      <c r="Y1051">
        <v>0</v>
      </c>
      <c r="Z1051">
        <v>4.5381157164612782E-4</v>
      </c>
      <c r="AA1051">
        <v>0</v>
      </c>
      <c r="AB1051">
        <v>1623</v>
      </c>
      <c r="AC1051">
        <v>18000</v>
      </c>
      <c r="AD1051">
        <v>980.78720877621868</v>
      </c>
      <c r="AE1051">
        <v>980.78720877621868</v>
      </c>
      <c r="AF1051">
        <v>9.4939659340194105E-3</v>
      </c>
      <c r="AG1051">
        <v>57.196919375787978</v>
      </c>
      <c r="AI1051">
        <v>6.7627652957667843</v>
      </c>
      <c r="AJ1051">
        <v>865.03095789616305</v>
      </c>
      <c r="AM1051">
        <v>0.37621805584675538</v>
      </c>
    </row>
    <row r="1052" spans="1:39" x14ac:dyDescent="0.35">
      <c r="A1052">
        <v>0.52499999999994496</v>
      </c>
      <c r="B1052">
        <v>0.47500000000005504</v>
      </c>
      <c r="C1052">
        <v>-5.0000000000000044E-4</v>
      </c>
      <c r="D1052">
        <v>0.6</v>
      </c>
      <c r="E1052">
        <v>0.2</v>
      </c>
      <c r="F1052">
        <v>0.18</v>
      </c>
      <c r="G1052">
        <v>0.02</v>
      </c>
      <c r="H1052">
        <v>1</v>
      </c>
      <c r="I1052">
        <v>0.6</v>
      </c>
      <c r="J1052">
        <v>0.2</v>
      </c>
      <c r="K1052">
        <v>0.18</v>
      </c>
      <c r="L1052">
        <v>0.02</v>
      </c>
      <c r="M1052">
        <v>0</v>
      </c>
      <c r="N1052">
        <v>1</v>
      </c>
      <c r="O1052">
        <v>4.8000000000000001E-2</v>
      </c>
      <c r="P1052">
        <v>3.4000000000000002E-2</v>
      </c>
      <c r="Q1052">
        <v>4.2999999999999997E-2</v>
      </c>
      <c r="R1052">
        <v>0.223</v>
      </c>
      <c r="S1052">
        <v>800</v>
      </c>
      <c r="T1052">
        <v>4.7799999999999995E-2</v>
      </c>
      <c r="X1052">
        <v>363636</v>
      </c>
      <c r="Y1052">
        <v>0</v>
      </c>
      <c r="Z1052">
        <v>4.4450066066742936E-4</v>
      </c>
      <c r="AA1052">
        <v>0</v>
      </c>
      <c r="AB1052">
        <v>1623</v>
      </c>
      <c r="AC1052">
        <v>18000</v>
      </c>
      <c r="AD1052">
        <v>980.78720877621868</v>
      </c>
      <c r="AE1052">
        <v>980.78720877621868</v>
      </c>
      <c r="AF1052">
        <v>9.2991770014106568E-3</v>
      </c>
      <c r="AG1052">
        <v>57.142454975598646</v>
      </c>
      <c r="AI1052">
        <v>6.7627655035416456</v>
      </c>
      <c r="AJ1052">
        <v>865.03113762786904</v>
      </c>
      <c r="AM1052">
        <v>0.37592233859761814</v>
      </c>
    </row>
    <row r="1053" spans="1:39" x14ac:dyDescent="0.35">
      <c r="A1053">
        <v>0.52549999999994501</v>
      </c>
      <c r="B1053">
        <v>0.47450000000005504</v>
      </c>
      <c r="C1053">
        <v>-5.0000000000000044E-4</v>
      </c>
      <c r="D1053">
        <v>0.6</v>
      </c>
      <c r="E1053">
        <v>0.2</v>
      </c>
      <c r="F1053">
        <v>0.18</v>
      </c>
      <c r="G1053">
        <v>0.02</v>
      </c>
      <c r="H1053">
        <v>1</v>
      </c>
      <c r="I1053">
        <v>0.6</v>
      </c>
      <c r="J1053">
        <v>0.2</v>
      </c>
      <c r="K1053">
        <v>0.18</v>
      </c>
      <c r="L1053">
        <v>0.02</v>
      </c>
      <c r="M1053">
        <v>0</v>
      </c>
      <c r="N1053">
        <v>1</v>
      </c>
      <c r="O1053">
        <v>4.8000000000000001E-2</v>
      </c>
      <c r="P1053">
        <v>3.4000000000000002E-2</v>
      </c>
      <c r="Q1053">
        <v>4.2999999999999997E-2</v>
      </c>
      <c r="R1053">
        <v>0.223</v>
      </c>
      <c r="S1053">
        <v>800</v>
      </c>
      <c r="T1053">
        <v>4.7799999999999995E-2</v>
      </c>
      <c r="X1053">
        <v>363636</v>
      </c>
      <c r="Y1053">
        <v>0</v>
      </c>
      <c r="Z1053">
        <v>4.353713801525384E-4</v>
      </c>
      <c r="AA1053">
        <v>0</v>
      </c>
      <c r="AB1053">
        <v>1623</v>
      </c>
      <c r="AC1053">
        <v>18000</v>
      </c>
      <c r="AD1053">
        <v>980.78720877621868</v>
      </c>
      <c r="AE1053">
        <v>980.78720877621868</v>
      </c>
      <c r="AF1053">
        <v>9.1081878692999673E-3</v>
      </c>
      <c r="AG1053">
        <v>57.08809403669499</v>
      </c>
      <c r="AI1053">
        <v>6.7627657072633873</v>
      </c>
      <c r="AJ1053">
        <v>865.03131385353697</v>
      </c>
      <c r="AM1053">
        <v>0.37562708586636939</v>
      </c>
    </row>
    <row r="1054" spans="1:39" x14ac:dyDescent="0.35">
      <c r="A1054">
        <v>0.52599999999994496</v>
      </c>
      <c r="B1054">
        <v>0.47400000000005504</v>
      </c>
      <c r="C1054">
        <v>-5.0000000000000044E-4</v>
      </c>
      <c r="D1054">
        <v>0.6</v>
      </c>
      <c r="E1054">
        <v>0.2</v>
      </c>
      <c r="F1054">
        <v>0.18</v>
      </c>
      <c r="G1054">
        <v>0.02</v>
      </c>
      <c r="H1054">
        <v>1</v>
      </c>
      <c r="I1054">
        <v>0.6</v>
      </c>
      <c r="J1054">
        <v>0.2</v>
      </c>
      <c r="K1054">
        <v>0.18</v>
      </c>
      <c r="L1054">
        <v>0.02</v>
      </c>
      <c r="M1054">
        <v>0</v>
      </c>
      <c r="N1054">
        <v>1</v>
      </c>
      <c r="O1054">
        <v>4.8000000000000001E-2</v>
      </c>
      <c r="P1054">
        <v>3.4000000000000002E-2</v>
      </c>
      <c r="Q1054">
        <v>4.2999999999999997E-2</v>
      </c>
      <c r="R1054">
        <v>0.223</v>
      </c>
      <c r="S1054">
        <v>800</v>
      </c>
      <c r="T1054">
        <v>4.7799999999999995E-2</v>
      </c>
      <c r="X1054">
        <v>363636</v>
      </c>
      <c r="Y1054">
        <v>0</v>
      </c>
      <c r="Z1054">
        <v>4.2642037078652697E-4</v>
      </c>
      <c r="AA1054">
        <v>0</v>
      </c>
      <c r="AB1054">
        <v>1623</v>
      </c>
      <c r="AC1054">
        <v>18000</v>
      </c>
      <c r="AD1054">
        <v>980.78720877621868</v>
      </c>
      <c r="AE1054">
        <v>980.78720877621868</v>
      </c>
      <c r="AF1054">
        <v>8.920928259132363E-3</v>
      </c>
      <c r="AG1054">
        <v>57.033836267580504</v>
      </c>
      <c r="AI1054">
        <v>6.7627659070069708</v>
      </c>
      <c r="AJ1054">
        <v>865.03148663800857</v>
      </c>
      <c r="AM1054">
        <v>0.37533229655935885</v>
      </c>
    </row>
    <row r="1055" spans="1:39" x14ac:dyDescent="0.35">
      <c r="A1055">
        <v>0.5264999999999449</v>
      </c>
      <c r="B1055">
        <v>0.47350000000005504</v>
      </c>
      <c r="C1055">
        <v>-5.0000000000000044E-4</v>
      </c>
      <c r="D1055">
        <v>0.6</v>
      </c>
      <c r="E1055">
        <v>0.2</v>
      </c>
      <c r="F1055">
        <v>0.18</v>
      </c>
      <c r="G1055">
        <v>0.02</v>
      </c>
      <c r="H1055">
        <v>1</v>
      </c>
      <c r="I1055">
        <v>0.6</v>
      </c>
      <c r="J1055">
        <v>0.2</v>
      </c>
      <c r="K1055">
        <v>0.18</v>
      </c>
      <c r="L1055">
        <v>0.02</v>
      </c>
      <c r="M1055">
        <v>0</v>
      </c>
      <c r="N1055">
        <v>1</v>
      </c>
      <c r="O1055">
        <v>4.8000000000000001E-2</v>
      </c>
      <c r="P1055">
        <v>3.4000000000000002E-2</v>
      </c>
      <c r="Q1055">
        <v>4.2999999999999997E-2</v>
      </c>
      <c r="R1055">
        <v>0.223</v>
      </c>
      <c r="S1055">
        <v>800</v>
      </c>
      <c r="T1055">
        <v>4.7799999999999995E-2</v>
      </c>
      <c r="X1055">
        <v>363636</v>
      </c>
      <c r="Y1055">
        <v>0</v>
      </c>
      <c r="Z1055">
        <v>4.1764433197963633E-4</v>
      </c>
      <c r="AA1055">
        <v>0</v>
      </c>
      <c r="AB1055">
        <v>1623</v>
      </c>
      <c r="AC1055">
        <v>18000</v>
      </c>
      <c r="AD1055">
        <v>980.78720877621868</v>
      </c>
      <c r="AE1055">
        <v>980.78720877621868</v>
      </c>
      <c r="AF1055">
        <v>8.7373291209128946E-3</v>
      </c>
      <c r="AG1055">
        <v>56.979681377800389</v>
      </c>
      <c r="AI1055">
        <v>6.7627661028460517</v>
      </c>
      <c r="AJ1055">
        <v>865.03165604499657</v>
      </c>
      <c r="AM1055">
        <v>0.37503796958636637</v>
      </c>
    </row>
    <row r="1056" spans="1:39" x14ac:dyDescent="0.35">
      <c r="A1056">
        <v>0.52699999999994496</v>
      </c>
      <c r="B1056">
        <v>0.47300000000005504</v>
      </c>
      <c r="C1056">
        <v>-5.0000000000000044E-4</v>
      </c>
      <c r="D1056">
        <v>0.6</v>
      </c>
      <c r="E1056">
        <v>0.2</v>
      </c>
      <c r="F1056">
        <v>0.18</v>
      </c>
      <c r="G1056">
        <v>0.02</v>
      </c>
      <c r="H1056">
        <v>1</v>
      </c>
      <c r="I1056">
        <v>0.6</v>
      </c>
      <c r="J1056">
        <v>0.2</v>
      </c>
      <c r="K1056">
        <v>0.18</v>
      </c>
      <c r="L1056">
        <v>0.02</v>
      </c>
      <c r="M1056">
        <v>0</v>
      </c>
      <c r="N1056">
        <v>1</v>
      </c>
      <c r="O1056">
        <v>4.8000000000000001E-2</v>
      </c>
      <c r="P1056">
        <v>3.4000000000000002E-2</v>
      </c>
      <c r="Q1056">
        <v>4.2999999999999997E-2</v>
      </c>
      <c r="R1056">
        <v>0.223</v>
      </c>
      <c r="S1056">
        <v>800</v>
      </c>
      <c r="T1056">
        <v>4.7799999999999995E-2</v>
      </c>
      <c r="X1056">
        <v>363636</v>
      </c>
      <c r="Y1056">
        <v>0</v>
      </c>
      <c r="Z1056">
        <v>4.0904002090035767E-4</v>
      </c>
      <c r="AA1056">
        <v>0</v>
      </c>
      <c r="AB1056">
        <v>1623</v>
      </c>
      <c r="AC1056">
        <v>18000</v>
      </c>
      <c r="AD1056">
        <v>980.78720877621868</v>
      </c>
      <c r="AE1056">
        <v>980.78720877621868</v>
      </c>
      <c r="AF1056">
        <v>8.5573226129781951E-3</v>
      </c>
      <c r="AG1056">
        <v>56.925629077937778</v>
      </c>
      <c r="AI1056">
        <v>6.7627662948529936</v>
      </c>
      <c r="AJ1056">
        <v>865.03182213709545</v>
      </c>
      <c r="AM1056">
        <v>0.3747441038605891</v>
      </c>
    </row>
    <row r="1057" spans="1:39" x14ac:dyDescent="0.35">
      <c r="A1057">
        <v>0.52749999999994501</v>
      </c>
      <c r="B1057">
        <v>0.47250000000005504</v>
      </c>
      <c r="C1057">
        <v>-5.0000000000000044E-4</v>
      </c>
      <c r="D1057">
        <v>0.6</v>
      </c>
      <c r="E1057">
        <v>0.2</v>
      </c>
      <c r="F1057">
        <v>0.18</v>
      </c>
      <c r="G1057">
        <v>0.02</v>
      </c>
      <c r="H1057">
        <v>1</v>
      </c>
      <c r="I1057">
        <v>0.6</v>
      </c>
      <c r="J1057">
        <v>0.2</v>
      </c>
      <c r="K1057">
        <v>0.18</v>
      </c>
      <c r="L1057">
        <v>0.02</v>
      </c>
      <c r="M1057">
        <v>0</v>
      </c>
      <c r="N1057">
        <v>1</v>
      </c>
      <c r="O1057">
        <v>4.8000000000000001E-2</v>
      </c>
      <c r="P1057">
        <v>3.4000000000000002E-2</v>
      </c>
      <c r="Q1057">
        <v>4.2999999999999997E-2</v>
      </c>
      <c r="R1057">
        <v>0.223</v>
      </c>
      <c r="S1057">
        <v>800</v>
      </c>
      <c r="T1057">
        <v>4.7799999999999995E-2</v>
      </c>
      <c r="X1057">
        <v>363636</v>
      </c>
      <c r="Y1057">
        <v>0</v>
      </c>
      <c r="Z1057">
        <v>4.0060425152344849E-4</v>
      </c>
      <c r="AA1057">
        <v>0</v>
      </c>
      <c r="AB1057">
        <v>1623</v>
      </c>
      <c r="AC1057">
        <v>18000</v>
      </c>
      <c r="AD1057">
        <v>980.78720877621868</v>
      </c>
      <c r="AE1057">
        <v>980.78720877621868</v>
      </c>
      <c r="AF1057">
        <v>8.380842082080512E-3</v>
      </c>
      <c r="AG1057">
        <v>56.87167907960994</v>
      </c>
      <c r="AI1057">
        <v>6.7627664830988934</v>
      </c>
      <c r="AJ1057">
        <v>865.03198497580445</v>
      </c>
      <c r="AM1057">
        <v>0.37445069829862782</v>
      </c>
    </row>
    <row r="1058" spans="1:39" x14ac:dyDescent="0.35">
      <c r="A1058">
        <v>0.52799999999994496</v>
      </c>
      <c r="B1058">
        <v>0.47200000000005504</v>
      </c>
      <c r="C1058">
        <v>-5.0000000000000044E-4</v>
      </c>
      <c r="D1058">
        <v>0.6</v>
      </c>
      <c r="E1058">
        <v>0.2</v>
      </c>
      <c r="F1058">
        <v>0.18</v>
      </c>
      <c r="G1058">
        <v>0.02</v>
      </c>
      <c r="H1058">
        <v>1</v>
      </c>
      <c r="I1058">
        <v>0.6</v>
      </c>
      <c r="J1058">
        <v>0.2</v>
      </c>
      <c r="K1058">
        <v>0.18</v>
      </c>
      <c r="L1058">
        <v>0.02</v>
      </c>
      <c r="M1058">
        <v>0</v>
      </c>
      <c r="N1058">
        <v>1</v>
      </c>
      <c r="O1058">
        <v>4.8000000000000001E-2</v>
      </c>
      <c r="P1058">
        <v>3.4000000000000002E-2</v>
      </c>
      <c r="Q1058">
        <v>4.2999999999999997E-2</v>
      </c>
      <c r="R1058">
        <v>0.223</v>
      </c>
      <c r="S1058">
        <v>800</v>
      </c>
      <c r="T1058">
        <v>4.7799999999999995E-2</v>
      </c>
      <c r="X1058">
        <v>363636</v>
      </c>
      <c r="Y1058">
        <v>0</v>
      </c>
      <c r="Z1058">
        <v>3.9233389369266948E-4</v>
      </c>
      <c r="AA1058">
        <v>0</v>
      </c>
      <c r="AB1058">
        <v>1623</v>
      </c>
      <c r="AC1058">
        <v>18000</v>
      </c>
      <c r="AD1058">
        <v>980.78720877621868</v>
      </c>
      <c r="AE1058">
        <v>980.78720877621868</v>
      </c>
      <c r="AF1058">
        <v>8.2078220437796987E-3</v>
      </c>
      <c r="AG1058">
        <v>56.817831095464513</v>
      </c>
      <c r="AI1058">
        <v>6.7627666676536009</v>
      </c>
      <c r="AJ1058">
        <v>865.03214462154415</v>
      </c>
      <c r="AM1058">
        <v>0.37415775182047345</v>
      </c>
    </row>
    <row r="1059" spans="1:39" x14ac:dyDescent="0.35">
      <c r="A1059">
        <v>0.5284999999999449</v>
      </c>
      <c r="B1059">
        <v>0.47150000000005504</v>
      </c>
      <c r="C1059">
        <v>-5.0000000000000044E-4</v>
      </c>
      <c r="D1059">
        <v>0.6</v>
      </c>
      <c r="E1059">
        <v>0.2</v>
      </c>
      <c r="F1059">
        <v>0.18</v>
      </c>
      <c r="G1059">
        <v>0.02</v>
      </c>
      <c r="H1059">
        <v>1</v>
      </c>
      <c r="I1059">
        <v>0.6</v>
      </c>
      <c r="J1059">
        <v>0.2</v>
      </c>
      <c r="K1059">
        <v>0.18</v>
      </c>
      <c r="L1059">
        <v>0.02</v>
      </c>
      <c r="M1059">
        <v>0</v>
      </c>
      <c r="N1059">
        <v>1</v>
      </c>
      <c r="O1059">
        <v>4.8000000000000001E-2</v>
      </c>
      <c r="P1059">
        <v>3.4000000000000002E-2</v>
      </c>
      <c r="Q1059">
        <v>4.2999999999999997E-2</v>
      </c>
      <c r="R1059">
        <v>0.223</v>
      </c>
      <c r="S1059">
        <v>800</v>
      </c>
      <c r="T1059">
        <v>4.7799999999999995E-2</v>
      </c>
      <c r="X1059">
        <v>363636</v>
      </c>
      <c r="Y1059">
        <v>0</v>
      </c>
      <c r="Z1059">
        <v>3.8422587219802992E-4</v>
      </c>
      <c r="AA1059">
        <v>0</v>
      </c>
      <c r="AB1059">
        <v>1623</v>
      </c>
      <c r="AC1059">
        <v>18000</v>
      </c>
      <c r="AD1059">
        <v>980.78720877621868</v>
      </c>
      <c r="AE1059">
        <v>980.78720877621868</v>
      </c>
      <c r="AF1059">
        <v>8.0381981631387003E-3</v>
      </c>
      <c r="AG1059">
        <v>56.764084839175673</v>
      </c>
      <c r="AI1059">
        <v>6.7627668485857404</v>
      </c>
      <c r="AJ1059">
        <v>865.03230113367499</v>
      </c>
      <c r="AM1059">
        <v>0.37386526334949421</v>
      </c>
    </row>
    <row r="1060" spans="1:39" x14ac:dyDescent="0.35">
      <c r="A1060">
        <v>0.52899999999994496</v>
      </c>
      <c r="B1060">
        <v>0.47100000000005504</v>
      </c>
      <c r="C1060">
        <v>-5.0000000000000044E-4</v>
      </c>
      <c r="D1060">
        <v>0.6</v>
      </c>
      <c r="E1060">
        <v>0.2</v>
      </c>
      <c r="F1060">
        <v>0.18</v>
      </c>
      <c r="G1060">
        <v>0.02</v>
      </c>
      <c r="H1060">
        <v>1</v>
      </c>
      <c r="I1060">
        <v>0.6</v>
      </c>
      <c r="J1060">
        <v>0.2</v>
      </c>
      <c r="K1060">
        <v>0.18</v>
      </c>
      <c r="L1060">
        <v>0.02</v>
      </c>
      <c r="M1060">
        <v>0</v>
      </c>
      <c r="N1060">
        <v>1</v>
      </c>
      <c r="O1060">
        <v>4.8000000000000001E-2</v>
      </c>
      <c r="P1060">
        <v>3.4000000000000002E-2</v>
      </c>
      <c r="Q1060">
        <v>4.2999999999999997E-2</v>
      </c>
      <c r="R1060">
        <v>0.223</v>
      </c>
      <c r="S1060">
        <v>800</v>
      </c>
      <c r="T1060">
        <v>4.7799999999999995E-2</v>
      </c>
      <c r="X1060">
        <v>363636</v>
      </c>
      <c r="Y1060">
        <v>0</v>
      </c>
      <c r="Z1060">
        <v>3.7627716586733002E-4</v>
      </c>
      <c r="AA1060">
        <v>0</v>
      </c>
      <c r="AB1060">
        <v>1623</v>
      </c>
      <c r="AC1060">
        <v>18000</v>
      </c>
      <c r="AD1060">
        <v>980.78720877621868</v>
      </c>
      <c r="AE1060">
        <v>980.78720877621868</v>
      </c>
      <c r="AF1060">
        <v>7.8719072357182028E-3</v>
      </c>
      <c r="AG1060">
        <v>56.71044002544037</v>
      </c>
      <c r="AI1060">
        <v>6.7627670259627291</v>
      </c>
      <c r="AJ1060">
        <v>865.03245457051321</v>
      </c>
      <c r="AM1060">
        <v>0.37357323181242197</v>
      </c>
    </row>
    <row r="1061" spans="1:39" x14ac:dyDescent="0.35">
      <c r="A1061">
        <v>0.52949999999994501</v>
      </c>
      <c r="B1061">
        <v>0.47050000000005504</v>
      </c>
      <c r="C1061">
        <v>-5.0000000000000044E-4</v>
      </c>
      <c r="D1061">
        <v>0.6</v>
      </c>
      <c r="E1061">
        <v>0.2</v>
      </c>
      <c r="F1061">
        <v>0.18</v>
      </c>
      <c r="G1061">
        <v>0.02</v>
      </c>
      <c r="H1061">
        <v>1</v>
      </c>
      <c r="I1061">
        <v>0.6</v>
      </c>
      <c r="J1061">
        <v>0.2</v>
      </c>
      <c r="K1061">
        <v>0.18</v>
      </c>
      <c r="L1061">
        <v>0.02</v>
      </c>
      <c r="M1061">
        <v>0</v>
      </c>
      <c r="N1061">
        <v>1</v>
      </c>
      <c r="O1061">
        <v>4.8000000000000001E-2</v>
      </c>
      <c r="P1061">
        <v>3.4000000000000002E-2</v>
      </c>
      <c r="Q1061">
        <v>4.2999999999999997E-2</v>
      </c>
      <c r="R1061">
        <v>0.223</v>
      </c>
      <c r="S1061">
        <v>800</v>
      </c>
      <c r="T1061">
        <v>4.7799999999999995E-2</v>
      </c>
      <c r="X1061">
        <v>363636</v>
      </c>
      <c r="Y1061">
        <v>0</v>
      </c>
      <c r="Z1061">
        <v>3.6848480667179564E-4</v>
      </c>
      <c r="AA1061">
        <v>0</v>
      </c>
      <c r="AB1061">
        <v>1623</v>
      </c>
      <c r="AC1061">
        <v>18000</v>
      </c>
      <c r="AD1061">
        <v>980.78720877621868</v>
      </c>
      <c r="AE1061">
        <v>980.78720877621868</v>
      </c>
      <c r="AF1061">
        <v>7.7088871688660186E-3</v>
      </c>
      <c r="AG1061">
        <v>56.656896369974568</v>
      </c>
      <c r="AI1061">
        <v>6.762767199850801</v>
      </c>
      <c r="AJ1061">
        <v>865.03260498935197</v>
      </c>
      <c r="AM1061">
        <v>0.37328165613933961</v>
      </c>
    </row>
    <row r="1062" spans="1:39" x14ac:dyDescent="0.35">
      <c r="A1062">
        <v>0.52999999999994496</v>
      </c>
      <c r="B1062">
        <v>0.47000000000005504</v>
      </c>
      <c r="C1062">
        <v>-5.0000000000000044E-4</v>
      </c>
      <c r="D1062">
        <v>0.6</v>
      </c>
      <c r="E1062">
        <v>0.2</v>
      </c>
      <c r="F1062">
        <v>0.18</v>
      </c>
      <c r="G1062">
        <v>0.02</v>
      </c>
      <c r="H1062">
        <v>1</v>
      </c>
      <c r="I1062">
        <v>0.6</v>
      </c>
      <c r="J1062">
        <v>0.2</v>
      </c>
      <c r="K1062">
        <v>0.18</v>
      </c>
      <c r="L1062">
        <v>0.02</v>
      </c>
      <c r="M1062">
        <v>0</v>
      </c>
      <c r="N1062">
        <v>1</v>
      </c>
      <c r="O1062">
        <v>4.8000000000000001E-2</v>
      </c>
      <c r="P1062">
        <v>3.4000000000000002E-2</v>
      </c>
      <c r="Q1062">
        <v>4.2999999999999997E-2</v>
      </c>
      <c r="R1062">
        <v>0.223</v>
      </c>
      <c r="S1062">
        <v>800</v>
      </c>
      <c r="T1062">
        <v>4.7799999999999995E-2</v>
      </c>
      <c r="X1062">
        <v>363636</v>
      </c>
      <c r="Y1062">
        <v>0</v>
      </c>
      <c r="Z1062">
        <v>3.6084587884559948E-4</v>
      </c>
      <c r="AA1062">
        <v>0</v>
      </c>
      <c r="AB1062">
        <v>1623</v>
      </c>
      <c r="AC1062">
        <v>18000</v>
      </c>
      <c r="AD1062">
        <v>980.78720877621868</v>
      </c>
      <c r="AE1062">
        <v>980.78720877621868</v>
      </c>
      <c r="AF1062">
        <v>7.5490769632970602E-3</v>
      </c>
      <c r="AG1062">
        <v>56.603453589509463</v>
      </c>
      <c r="AI1062">
        <v>6.7627673703150197</v>
      </c>
      <c r="AJ1062">
        <v>865.0327524464717</v>
      </c>
      <c r="AM1062">
        <v>0.37299053526366771</v>
      </c>
    </row>
    <row r="1063" spans="1:39" x14ac:dyDescent="0.35">
      <c r="A1063">
        <v>0.5304999999999449</v>
      </c>
      <c r="B1063">
        <v>0.46950000000005504</v>
      </c>
      <c r="C1063">
        <v>-5.0000000000000044E-4</v>
      </c>
      <c r="D1063">
        <v>0.6</v>
      </c>
      <c r="E1063">
        <v>0.2</v>
      </c>
      <c r="F1063">
        <v>0.18</v>
      </c>
      <c r="G1063">
        <v>0.02</v>
      </c>
      <c r="H1063">
        <v>1</v>
      </c>
      <c r="I1063">
        <v>0.6</v>
      </c>
      <c r="J1063">
        <v>0.2</v>
      </c>
      <c r="K1063">
        <v>0.18</v>
      </c>
      <c r="L1063">
        <v>0.02</v>
      </c>
      <c r="M1063">
        <v>0</v>
      </c>
      <c r="N1063">
        <v>1</v>
      </c>
      <c r="O1063">
        <v>4.8000000000000001E-2</v>
      </c>
      <c r="P1063">
        <v>3.4000000000000002E-2</v>
      </c>
      <c r="Q1063">
        <v>4.2999999999999997E-2</v>
      </c>
      <c r="R1063">
        <v>0.223</v>
      </c>
      <c r="S1063">
        <v>800</v>
      </c>
      <c r="T1063">
        <v>4.7799999999999995E-2</v>
      </c>
      <c r="X1063">
        <v>363636</v>
      </c>
      <c r="Y1063">
        <v>0</v>
      </c>
      <c r="Z1063">
        <v>3.5335751801906791E-4</v>
      </c>
      <c r="AA1063">
        <v>0</v>
      </c>
      <c r="AB1063">
        <v>1623</v>
      </c>
      <c r="AC1063">
        <v>18000</v>
      </c>
      <c r="AD1063">
        <v>980.78720877621868</v>
      </c>
      <c r="AE1063">
        <v>980.78720877621868</v>
      </c>
      <c r="AF1063">
        <v>7.3924166949595792E-3</v>
      </c>
      <c r="AG1063">
        <v>56.550111401787682</v>
      </c>
      <c r="AI1063">
        <v>6.7627675374193066</v>
      </c>
      <c r="AJ1063">
        <v>865.03289699716504</v>
      </c>
      <c r="AM1063">
        <v>0.37269986812215128</v>
      </c>
    </row>
    <row r="1064" spans="1:39" x14ac:dyDescent="0.35">
      <c r="A1064">
        <v>0.53099999999994496</v>
      </c>
      <c r="B1064">
        <v>0.46900000000005504</v>
      </c>
      <c r="C1064">
        <v>-5.0000000000000044E-4</v>
      </c>
      <c r="D1064">
        <v>0.6</v>
      </c>
      <c r="E1064">
        <v>0.2</v>
      </c>
      <c r="F1064">
        <v>0.18</v>
      </c>
      <c r="G1064">
        <v>0.02</v>
      </c>
      <c r="H1064">
        <v>1</v>
      </c>
      <c r="I1064">
        <v>0.6</v>
      </c>
      <c r="J1064">
        <v>0.2</v>
      </c>
      <c r="K1064">
        <v>0.18</v>
      </c>
      <c r="L1064">
        <v>0.02</v>
      </c>
      <c r="M1064">
        <v>0</v>
      </c>
      <c r="N1064">
        <v>1</v>
      </c>
      <c r="O1064">
        <v>4.8000000000000001E-2</v>
      </c>
      <c r="P1064">
        <v>3.4000000000000002E-2</v>
      </c>
      <c r="Q1064">
        <v>4.2999999999999997E-2</v>
      </c>
      <c r="R1064">
        <v>0.223</v>
      </c>
      <c r="S1064">
        <v>800</v>
      </c>
      <c r="T1064">
        <v>4.7799999999999995E-2</v>
      </c>
      <c r="X1064">
        <v>363636</v>
      </c>
      <c r="Y1064">
        <v>0</v>
      </c>
      <c r="Z1064">
        <v>3.4601691036537519E-4</v>
      </c>
      <c r="AA1064">
        <v>0</v>
      </c>
      <c r="AB1064">
        <v>1623</v>
      </c>
      <c r="AC1064">
        <v>18000</v>
      </c>
      <c r="AD1064">
        <v>980.78720877621868</v>
      </c>
      <c r="AE1064">
        <v>980.78720877621868</v>
      </c>
      <c r="AF1064">
        <v>7.238847497183583E-3</v>
      </c>
      <c r="AG1064">
        <v>56.496869525559518</v>
      </c>
      <c r="AI1064">
        <v>6.7627677012264504</v>
      </c>
      <c r="AJ1064">
        <v>865.03303869574484</v>
      </c>
      <c r="AM1064">
        <v>0.37240965365484724</v>
      </c>
    </row>
    <row r="1065" spans="1:39" x14ac:dyDescent="0.35">
      <c r="A1065">
        <v>0.53149999999994502</v>
      </c>
      <c r="B1065">
        <v>0.46850000000005504</v>
      </c>
      <c r="C1065">
        <v>-5.0000000000000044E-4</v>
      </c>
      <c r="D1065">
        <v>0.6</v>
      </c>
      <c r="E1065">
        <v>0.2</v>
      </c>
      <c r="F1065">
        <v>0.18</v>
      </c>
      <c r="G1065">
        <v>0.02</v>
      </c>
      <c r="H1065">
        <v>1</v>
      </c>
      <c r="I1065">
        <v>0.6</v>
      </c>
      <c r="J1065">
        <v>0.2</v>
      </c>
      <c r="K1065">
        <v>0.18</v>
      </c>
      <c r="L1065">
        <v>0.02</v>
      </c>
      <c r="M1065">
        <v>0</v>
      </c>
      <c r="N1065">
        <v>1</v>
      </c>
      <c r="O1065">
        <v>4.8000000000000001E-2</v>
      </c>
      <c r="P1065">
        <v>3.4000000000000002E-2</v>
      </c>
      <c r="Q1065">
        <v>4.2999999999999997E-2</v>
      </c>
      <c r="R1065">
        <v>0.223</v>
      </c>
      <c r="S1065">
        <v>800</v>
      </c>
      <c r="T1065">
        <v>4.7799999999999995E-2</v>
      </c>
      <c r="X1065">
        <v>363636</v>
      </c>
      <c r="Y1065">
        <v>0</v>
      </c>
      <c r="Z1065">
        <v>3.3882129176052871E-4</v>
      </c>
      <c r="AA1065">
        <v>0</v>
      </c>
      <c r="AB1065">
        <v>1623</v>
      </c>
      <c r="AC1065">
        <v>18000</v>
      </c>
      <c r="AD1065">
        <v>980.78720877621868</v>
      </c>
      <c r="AE1065">
        <v>980.78720877621868</v>
      </c>
      <c r="AF1065">
        <v>7.088311543107296E-3</v>
      </c>
      <c r="AG1065">
        <v>56.443727680579244</v>
      </c>
      <c r="AI1065">
        <v>6.7627678617981353</v>
      </c>
      <c r="AJ1065">
        <v>865.03317759556842</v>
      </c>
      <c r="AM1065">
        <v>0.37211989080511143</v>
      </c>
    </row>
    <row r="1066" spans="1:39" x14ac:dyDescent="0.35">
      <c r="A1066">
        <v>0.53199999999994496</v>
      </c>
      <c r="B1066">
        <v>0.46800000000005504</v>
      </c>
      <c r="C1066">
        <v>-5.0000000000000044E-4</v>
      </c>
      <c r="D1066">
        <v>0.6</v>
      </c>
      <c r="E1066">
        <v>0.2</v>
      </c>
      <c r="F1066">
        <v>0.18</v>
      </c>
      <c r="G1066">
        <v>0.02</v>
      </c>
      <c r="H1066">
        <v>1</v>
      </c>
      <c r="I1066">
        <v>0.6</v>
      </c>
      <c r="J1066">
        <v>0.2</v>
      </c>
      <c r="K1066">
        <v>0.18</v>
      </c>
      <c r="L1066">
        <v>0.02</v>
      </c>
      <c r="M1066">
        <v>0</v>
      </c>
      <c r="N1066">
        <v>1</v>
      </c>
      <c r="O1066">
        <v>4.8000000000000001E-2</v>
      </c>
      <c r="P1066">
        <v>3.4000000000000002E-2</v>
      </c>
      <c r="Q1066">
        <v>4.2999999999999997E-2</v>
      </c>
      <c r="R1066">
        <v>0.223</v>
      </c>
      <c r="S1066">
        <v>800</v>
      </c>
      <c r="T1066">
        <v>4.7799999999999995E-2</v>
      </c>
      <c r="X1066">
        <v>363636</v>
      </c>
      <c r="Y1066">
        <v>0</v>
      </c>
      <c r="Z1066">
        <v>3.3176794695645141E-4</v>
      </c>
      <c r="AA1066">
        <v>0</v>
      </c>
      <c r="AB1066">
        <v>1623</v>
      </c>
      <c r="AC1066">
        <v>18000</v>
      </c>
      <c r="AD1066">
        <v>980.78720877621868</v>
      </c>
      <c r="AE1066">
        <v>980.78720877621868</v>
      </c>
      <c r="AF1066">
        <v>6.9407520283776454E-3</v>
      </c>
      <c r="AG1066">
        <v>56.390685587601283</v>
      </c>
      <c r="AI1066">
        <v>6.7627680191949509</v>
      </c>
      <c r="AJ1066">
        <v>865.03331374904667</v>
      </c>
      <c r="AM1066">
        <v>0.37183057851958567</v>
      </c>
    </row>
    <row r="1067" spans="1:39" x14ac:dyDescent="0.35">
      <c r="A1067">
        <v>0.53249999999994491</v>
      </c>
      <c r="B1067">
        <v>0.46750000000005504</v>
      </c>
      <c r="C1067">
        <v>-5.0000000000000044E-4</v>
      </c>
      <c r="D1067">
        <v>0.6</v>
      </c>
      <c r="E1067">
        <v>0.2</v>
      </c>
      <c r="F1067">
        <v>0.18</v>
      </c>
      <c r="G1067">
        <v>0.02</v>
      </c>
      <c r="H1067">
        <v>1</v>
      </c>
      <c r="I1067">
        <v>0.6</v>
      </c>
      <c r="J1067">
        <v>0.2</v>
      </c>
      <c r="K1067">
        <v>0.18</v>
      </c>
      <c r="L1067">
        <v>0.02</v>
      </c>
      <c r="M1067">
        <v>0</v>
      </c>
      <c r="N1067">
        <v>1</v>
      </c>
      <c r="O1067">
        <v>4.8000000000000001E-2</v>
      </c>
      <c r="P1067">
        <v>3.4000000000000002E-2</v>
      </c>
      <c r="Q1067">
        <v>4.2999999999999997E-2</v>
      </c>
      <c r="R1067">
        <v>0.223</v>
      </c>
      <c r="S1067">
        <v>800</v>
      </c>
      <c r="T1067">
        <v>4.7799999999999995E-2</v>
      </c>
      <c r="X1067">
        <v>363636</v>
      </c>
      <c r="Y1067">
        <v>0</v>
      </c>
      <c r="Z1067">
        <v>3.2485420876697166E-4</v>
      </c>
      <c r="AA1067">
        <v>0</v>
      </c>
      <c r="AB1067">
        <v>1623</v>
      </c>
      <c r="AC1067">
        <v>18000</v>
      </c>
      <c r="AD1067">
        <v>980.78720877621868</v>
      </c>
      <c r="AE1067">
        <v>980.78720877621868</v>
      </c>
      <c r="AF1067">
        <v>6.7961131541207469E-3</v>
      </c>
      <c r="AG1067">
        <v>56.337742968376446</v>
      </c>
      <c r="AI1067">
        <v>6.7627681734764167</v>
      </c>
      <c r="AJ1067">
        <v>865.03344720766461</v>
      </c>
      <c r="AM1067">
        <v>0.37154171574818506</v>
      </c>
    </row>
    <row r="1068" spans="1:39" x14ac:dyDescent="0.35">
      <c r="A1068">
        <v>0.53299999999994496</v>
      </c>
      <c r="B1068">
        <v>0.46700000000005504</v>
      </c>
      <c r="C1068">
        <v>-5.0000000000000044E-4</v>
      </c>
      <c r="D1068">
        <v>0.6</v>
      </c>
      <c r="E1068">
        <v>0.2</v>
      </c>
      <c r="F1068">
        <v>0.18</v>
      </c>
      <c r="G1068">
        <v>0.02</v>
      </c>
      <c r="H1068">
        <v>1</v>
      </c>
      <c r="I1068">
        <v>0.6</v>
      </c>
      <c r="J1068">
        <v>0.2</v>
      </c>
      <c r="K1068">
        <v>0.18</v>
      </c>
      <c r="L1068">
        <v>0.02</v>
      </c>
      <c r="M1068">
        <v>0</v>
      </c>
      <c r="N1068">
        <v>1</v>
      </c>
      <c r="O1068">
        <v>4.8000000000000001E-2</v>
      </c>
      <c r="P1068">
        <v>3.4000000000000002E-2</v>
      </c>
      <c r="Q1068">
        <v>4.2999999999999997E-2</v>
      </c>
      <c r="R1068">
        <v>0.223</v>
      </c>
      <c r="S1068">
        <v>800</v>
      </c>
      <c r="T1068">
        <v>4.7799999999999995E-2</v>
      </c>
      <c r="X1068">
        <v>363636</v>
      </c>
      <c r="Y1068">
        <v>0</v>
      </c>
      <c r="Z1068">
        <v>3.1807745726653187E-4</v>
      </c>
      <c r="AA1068">
        <v>0</v>
      </c>
      <c r="AB1068">
        <v>1623</v>
      </c>
      <c r="AC1068">
        <v>18000</v>
      </c>
      <c r="AD1068">
        <v>980.78720877621868</v>
      </c>
      <c r="AE1068">
        <v>980.78720877621868</v>
      </c>
      <c r="AF1068">
        <v>6.6543401101784912E-3</v>
      </c>
      <c r="AG1068">
        <v>56.284899545648237</v>
      </c>
      <c r="AI1068">
        <v>6.7627683247009971</v>
      </c>
      <c r="AJ1068">
        <v>865.03357802199457</v>
      </c>
      <c r="AM1068">
        <v>0.37125330144408514</v>
      </c>
    </row>
    <row r="1069" spans="1:39" x14ac:dyDescent="0.35">
      <c r="A1069">
        <v>0.53349999999994502</v>
      </c>
      <c r="B1069">
        <v>0.46650000000005504</v>
      </c>
      <c r="C1069">
        <v>-5.0000000000000044E-4</v>
      </c>
      <c r="D1069">
        <v>0.6</v>
      </c>
      <c r="E1069">
        <v>0.2</v>
      </c>
      <c r="F1069">
        <v>0.18</v>
      </c>
      <c r="G1069">
        <v>0.02</v>
      </c>
      <c r="H1069">
        <v>1</v>
      </c>
      <c r="I1069">
        <v>0.6</v>
      </c>
      <c r="J1069">
        <v>0.2</v>
      </c>
      <c r="K1069">
        <v>0.18</v>
      </c>
      <c r="L1069">
        <v>0.02</v>
      </c>
      <c r="M1069">
        <v>0</v>
      </c>
      <c r="N1069">
        <v>1</v>
      </c>
      <c r="O1069">
        <v>4.8000000000000001E-2</v>
      </c>
      <c r="P1069">
        <v>3.4000000000000002E-2</v>
      </c>
      <c r="Q1069">
        <v>4.2999999999999997E-2</v>
      </c>
      <c r="R1069">
        <v>0.223</v>
      </c>
      <c r="S1069">
        <v>800</v>
      </c>
      <c r="T1069">
        <v>4.7799999999999995E-2</v>
      </c>
      <c r="X1069">
        <v>363636</v>
      </c>
      <c r="Y1069">
        <v>0</v>
      </c>
      <c r="Z1069">
        <v>3.1143511900143001E-4</v>
      </c>
      <c r="AA1069">
        <v>0</v>
      </c>
      <c r="AB1069">
        <v>1623</v>
      </c>
      <c r="AC1069">
        <v>18000</v>
      </c>
      <c r="AD1069">
        <v>980.78720877621868</v>
      </c>
      <c r="AE1069">
        <v>980.78720877621868</v>
      </c>
      <c r="AF1069">
        <v>6.5153790586073229E-3</v>
      </c>
      <c r="AG1069">
        <v>56.232155043149071</v>
      </c>
      <c r="AI1069">
        <v>6.7627684729261182</v>
      </c>
      <c r="AJ1069">
        <v>865.03370624171089</v>
      </c>
      <c r="AM1069">
        <v>0.37096533456370961</v>
      </c>
    </row>
    <row r="1070" spans="1:39" x14ac:dyDescent="0.35">
      <c r="A1070">
        <v>0.53399999999994496</v>
      </c>
      <c r="B1070">
        <v>0.46600000000005504</v>
      </c>
      <c r="C1070">
        <v>-5.0000000000000044E-4</v>
      </c>
      <c r="D1070">
        <v>0.6</v>
      </c>
      <c r="E1070">
        <v>0.2</v>
      </c>
      <c r="F1070">
        <v>0.18</v>
      </c>
      <c r="G1070">
        <v>0.02</v>
      </c>
      <c r="H1070">
        <v>1</v>
      </c>
      <c r="I1070">
        <v>0.6</v>
      </c>
      <c r="J1070">
        <v>0.2</v>
      </c>
      <c r="K1070">
        <v>0.18</v>
      </c>
      <c r="L1070">
        <v>0.02</v>
      </c>
      <c r="M1070">
        <v>0</v>
      </c>
      <c r="N1070">
        <v>1</v>
      </c>
      <c r="O1070">
        <v>4.8000000000000001E-2</v>
      </c>
      <c r="P1070">
        <v>3.4000000000000002E-2</v>
      </c>
      <c r="Q1070">
        <v>4.2999999999999997E-2</v>
      </c>
      <c r="R1070">
        <v>0.223</v>
      </c>
      <c r="S1070">
        <v>800</v>
      </c>
      <c r="T1070">
        <v>4.7799999999999995E-2</v>
      </c>
      <c r="X1070">
        <v>363636</v>
      </c>
      <c r="Y1070">
        <v>0</v>
      </c>
      <c r="Z1070">
        <v>3.0492466621341146E-4</v>
      </c>
      <c r="AA1070">
        <v>0</v>
      </c>
      <c r="AB1070">
        <v>1623</v>
      </c>
      <c r="AC1070">
        <v>18000</v>
      </c>
      <c r="AD1070">
        <v>980.78720877621868</v>
      </c>
      <c r="AE1070">
        <v>980.78720877621868</v>
      </c>
      <c r="AF1070">
        <v>6.3791771174353884E-3</v>
      </c>
      <c r="AG1070">
        <v>56.179509185596608</v>
      </c>
      <c r="AI1070">
        <v>6.762768618208189</v>
      </c>
      <c r="AJ1070">
        <v>865.03383191560829</v>
      </c>
      <c r="AM1070">
        <v>0.3706778140667174</v>
      </c>
    </row>
    <row r="1071" spans="1:39" x14ac:dyDescent="0.35">
      <c r="A1071">
        <v>0.53449999999994491</v>
      </c>
      <c r="B1071">
        <v>0.46550000000005504</v>
      </c>
      <c r="C1071">
        <v>-5.0000000000000044E-4</v>
      </c>
      <c r="D1071">
        <v>0.6</v>
      </c>
      <c r="E1071">
        <v>0.2</v>
      </c>
      <c r="F1071">
        <v>0.18</v>
      </c>
      <c r="G1071">
        <v>0.02</v>
      </c>
      <c r="H1071">
        <v>1</v>
      </c>
      <c r="I1071">
        <v>0.6</v>
      </c>
      <c r="J1071">
        <v>0.2</v>
      </c>
      <c r="K1071">
        <v>0.18</v>
      </c>
      <c r="L1071">
        <v>0.02</v>
      </c>
      <c r="M1071">
        <v>0</v>
      </c>
      <c r="N1071">
        <v>1</v>
      </c>
      <c r="O1071">
        <v>4.8000000000000001E-2</v>
      </c>
      <c r="P1071">
        <v>3.4000000000000002E-2</v>
      </c>
      <c r="Q1071">
        <v>4.2999999999999997E-2</v>
      </c>
      <c r="R1071">
        <v>0.223</v>
      </c>
      <c r="S1071">
        <v>800</v>
      </c>
      <c r="T1071">
        <v>4.7799999999999995E-2</v>
      </c>
      <c r="X1071">
        <v>363636</v>
      </c>
      <c r="Y1071">
        <v>0</v>
      </c>
      <c r="Z1071">
        <v>2.985436160754306E-4</v>
      </c>
      <c r="AA1071">
        <v>0</v>
      </c>
      <c r="AB1071">
        <v>1623</v>
      </c>
      <c r="AC1071">
        <v>18000</v>
      </c>
      <c r="AD1071">
        <v>980.78720877621868</v>
      </c>
      <c r="AE1071">
        <v>980.78720877621868</v>
      </c>
      <c r="AF1071">
        <v>6.2456823446742811E-3</v>
      </c>
      <c r="AG1071">
        <v>56.126961698689918</v>
      </c>
      <c r="AI1071">
        <v>6.7627687606026132</v>
      </c>
      <c r="AJ1071">
        <v>865.03395509161146</v>
      </c>
      <c r="AM1071">
        <v>0.37039073891599023</v>
      </c>
    </row>
    <row r="1072" spans="1:39" x14ac:dyDescent="0.35">
      <c r="A1072">
        <v>0.53499999999994496</v>
      </c>
      <c r="B1072">
        <v>0.46500000000005504</v>
      </c>
      <c r="C1072">
        <v>-5.0000000000000044E-4</v>
      </c>
      <c r="D1072">
        <v>0.6</v>
      </c>
      <c r="E1072">
        <v>0.2</v>
      </c>
      <c r="F1072">
        <v>0.18</v>
      </c>
      <c r="G1072">
        <v>0.02</v>
      </c>
      <c r="H1072">
        <v>1</v>
      </c>
      <c r="I1072">
        <v>0.6</v>
      </c>
      <c r="J1072">
        <v>0.2</v>
      </c>
      <c r="K1072">
        <v>0.18</v>
      </c>
      <c r="L1072">
        <v>0.02</v>
      </c>
      <c r="M1072">
        <v>0</v>
      </c>
      <c r="N1072">
        <v>1</v>
      </c>
      <c r="O1072">
        <v>4.8000000000000001E-2</v>
      </c>
      <c r="P1072">
        <v>3.4000000000000002E-2</v>
      </c>
      <c r="Q1072">
        <v>4.2999999999999997E-2</v>
      </c>
      <c r="R1072">
        <v>0.223</v>
      </c>
      <c r="S1072">
        <v>800</v>
      </c>
      <c r="T1072">
        <v>4.7799999999999995E-2</v>
      </c>
      <c r="X1072">
        <v>363636</v>
      </c>
      <c r="Y1072">
        <v>0</v>
      </c>
      <c r="Z1072">
        <v>2.9228952993940317E-4</v>
      </c>
      <c r="AA1072">
        <v>0</v>
      </c>
      <c r="AB1072">
        <v>1623</v>
      </c>
      <c r="AC1072">
        <v>18000</v>
      </c>
      <c r="AD1072">
        <v>980.78720877621868</v>
      </c>
      <c r="AE1072">
        <v>980.78720877621868</v>
      </c>
      <c r="AF1072">
        <v>6.114843722581656E-3</v>
      </c>
      <c r="AG1072">
        <v>56.07451230910582</v>
      </c>
      <c r="AI1072">
        <v>6.7627689001638105</v>
      </c>
      <c r="AJ1072">
        <v>865.03407581679437</v>
      </c>
      <c r="AM1072">
        <v>0.37010410807762012</v>
      </c>
    </row>
    <row r="1073" spans="1:39" x14ac:dyDescent="0.35">
      <c r="A1073">
        <v>0.53549999999994502</v>
      </c>
      <c r="B1073">
        <v>0.46450000000005504</v>
      </c>
      <c r="C1073">
        <v>-5.0000000000000044E-4</v>
      </c>
      <c r="D1073">
        <v>0.6</v>
      </c>
      <c r="E1073">
        <v>0.2</v>
      </c>
      <c r="F1073">
        <v>0.18</v>
      </c>
      <c r="G1073">
        <v>0.02</v>
      </c>
      <c r="H1073">
        <v>1</v>
      </c>
      <c r="I1073">
        <v>0.6</v>
      </c>
      <c r="J1073">
        <v>0.2</v>
      </c>
      <c r="K1073">
        <v>0.18</v>
      </c>
      <c r="L1073">
        <v>0.02</v>
      </c>
      <c r="M1073">
        <v>0</v>
      </c>
      <c r="N1073">
        <v>1</v>
      </c>
      <c r="O1073">
        <v>4.8000000000000001E-2</v>
      </c>
      <c r="P1073">
        <v>3.4000000000000002E-2</v>
      </c>
      <c r="Q1073">
        <v>4.2999999999999997E-2</v>
      </c>
      <c r="R1073">
        <v>0.223</v>
      </c>
      <c r="S1073">
        <v>800</v>
      </c>
      <c r="T1073">
        <v>4.7799999999999995E-2</v>
      </c>
      <c r="X1073">
        <v>363636</v>
      </c>
      <c r="Y1073">
        <v>0</v>
      </c>
      <c r="Z1073">
        <v>2.8616001259577461E-4</v>
      </c>
      <c r="AA1073">
        <v>0</v>
      </c>
      <c r="AB1073">
        <v>1623</v>
      </c>
      <c r="AC1073">
        <v>18000</v>
      </c>
      <c r="AD1073">
        <v>980.78720877621868</v>
      </c>
      <c r="AE1073">
        <v>980.78720877621868</v>
      </c>
      <c r="AF1073">
        <v>5.9866111421710173E-3</v>
      </c>
      <c r="AG1073">
        <v>56.022160744495203</v>
      </c>
      <c r="AI1073">
        <v>6.7627690369452296</v>
      </c>
      <c r="AJ1073">
        <v>865.03419413739084</v>
      </c>
      <c r="AM1073">
        <v>0.36981792052089707</v>
      </c>
    </row>
    <row r="1074" spans="1:39" x14ac:dyDescent="0.35">
      <c r="A1074">
        <v>0.53599999999994496</v>
      </c>
      <c r="B1074">
        <v>0.46400000000005504</v>
      </c>
      <c r="C1074">
        <v>-5.0000000000000044E-4</v>
      </c>
      <c r="D1074">
        <v>0.6</v>
      </c>
      <c r="E1074">
        <v>0.2</v>
      </c>
      <c r="F1074">
        <v>0.18</v>
      </c>
      <c r="G1074">
        <v>0.02</v>
      </c>
      <c r="H1074">
        <v>1</v>
      </c>
      <c r="I1074">
        <v>0.6</v>
      </c>
      <c r="J1074">
        <v>0.2</v>
      </c>
      <c r="K1074">
        <v>0.18</v>
      </c>
      <c r="L1074">
        <v>0.02</v>
      </c>
      <c r="M1074">
        <v>0</v>
      </c>
      <c r="N1074">
        <v>1</v>
      </c>
      <c r="O1074">
        <v>4.8000000000000001E-2</v>
      </c>
      <c r="P1074">
        <v>3.4000000000000002E-2</v>
      </c>
      <c r="Q1074">
        <v>4.2999999999999997E-2</v>
      </c>
      <c r="R1074">
        <v>0.223</v>
      </c>
      <c r="S1074">
        <v>800</v>
      </c>
      <c r="T1074">
        <v>4.7799999999999995E-2</v>
      </c>
      <c r="X1074">
        <v>363636</v>
      </c>
      <c r="Y1074">
        <v>0</v>
      </c>
      <c r="Z1074">
        <v>2.8015271154473078E-4</v>
      </c>
      <c r="AA1074">
        <v>0</v>
      </c>
      <c r="AB1074">
        <v>1623</v>
      </c>
      <c r="AC1074">
        <v>18000</v>
      </c>
      <c r="AD1074">
        <v>980.78720877621868</v>
      </c>
      <c r="AE1074">
        <v>980.78720877621868</v>
      </c>
      <c r="AF1074">
        <v>5.8609353879650805E-3</v>
      </c>
      <c r="AG1074">
        <v>55.969906733479242</v>
      </c>
      <c r="AI1074">
        <v>6.7627691709993671</v>
      </c>
      <c r="AJ1074">
        <v>865.03431009881149</v>
      </c>
      <c r="AM1074">
        <v>0.36953217521829679</v>
      </c>
    </row>
    <row r="1075" spans="1:39" x14ac:dyDescent="0.35">
      <c r="A1075">
        <v>0.53649999999994491</v>
      </c>
      <c r="B1075">
        <v>0.46350000000005503</v>
      </c>
      <c r="C1075">
        <v>-5.0000000000000044E-4</v>
      </c>
      <c r="D1075">
        <v>0.6</v>
      </c>
      <c r="E1075">
        <v>0.2</v>
      </c>
      <c r="F1075">
        <v>0.18</v>
      </c>
      <c r="G1075">
        <v>0.02</v>
      </c>
      <c r="H1075">
        <v>1</v>
      </c>
      <c r="I1075">
        <v>0.6</v>
      </c>
      <c r="J1075">
        <v>0.2</v>
      </c>
      <c r="K1075">
        <v>0.18</v>
      </c>
      <c r="L1075">
        <v>0.02</v>
      </c>
      <c r="M1075">
        <v>0</v>
      </c>
      <c r="N1075">
        <v>1</v>
      </c>
      <c r="O1075">
        <v>4.8000000000000001E-2</v>
      </c>
      <c r="P1075">
        <v>3.4000000000000002E-2</v>
      </c>
      <c r="Q1075">
        <v>4.2999999999999997E-2</v>
      </c>
      <c r="R1075">
        <v>0.223</v>
      </c>
      <c r="S1075">
        <v>800</v>
      </c>
      <c r="T1075">
        <v>4.7799999999999995E-2</v>
      </c>
      <c r="X1075">
        <v>363636</v>
      </c>
      <c r="Y1075">
        <v>0</v>
      </c>
      <c r="Z1075">
        <v>2.7426531627887992E-4</v>
      </c>
      <c r="AA1075">
        <v>0</v>
      </c>
      <c r="AB1075">
        <v>1623</v>
      </c>
      <c r="AC1075">
        <v>18000</v>
      </c>
      <c r="AD1075">
        <v>980.78720877621868</v>
      </c>
      <c r="AE1075">
        <v>980.78720877621868</v>
      </c>
      <c r="AF1075">
        <v>5.7377681229891196E-3</v>
      </c>
      <c r="AG1075">
        <v>55.917750005645729</v>
      </c>
      <c r="AI1075">
        <v>6.7627693023777828</v>
      </c>
      <c r="AJ1075">
        <v>865.03442374565611</v>
      </c>
      <c r="AM1075">
        <v>0.36924687114546806</v>
      </c>
    </row>
    <row r="1076" spans="1:39" x14ac:dyDescent="0.35">
      <c r="A1076">
        <v>0.53699999999994497</v>
      </c>
      <c r="B1076">
        <v>0.46300000000005503</v>
      </c>
      <c r="C1076">
        <v>-5.0000000000000044E-4</v>
      </c>
      <c r="D1076">
        <v>0.6</v>
      </c>
      <c r="E1076">
        <v>0.2</v>
      </c>
      <c r="F1076">
        <v>0.18</v>
      </c>
      <c r="G1076">
        <v>0.02</v>
      </c>
      <c r="H1076">
        <v>1</v>
      </c>
      <c r="I1076">
        <v>0.6</v>
      </c>
      <c r="J1076">
        <v>0.2</v>
      </c>
      <c r="K1076">
        <v>0.18</v>
      </c>
      <c r="L1076">
        <v>0.02</v>
      </c>
      <c r="M1076">
        <v>0</v>
      </c>
      <c r="N1076">
        <v>1</v>
      </c>
      <c r="O1076">
        <v>4.8000000000000001E-2</v>
      </c>
      <c r="P1076">
        <v>3.4000000000000002E-2</v>
      </c>
      <c r="Q1076">
        <v>4.2999999999999997E-2</v>
      </c>
      <c r="R1076">
        <v>0.223</v>
      </c>
      <c r="S1076">
        <v>800</v>
      </c>
      <c r="T1076">
        <v>4.7799999999999995E-2</v>
      </c>
      <c r="X1076">
        <v>363636</v>
      </c>
      <c r="Y1076">
        <v>0</v>
      </c>
      <c r="Z1076">
        <v>2.6849555757723709E-4</v>
      </c>
      <c r="AA1076">
        <v>0</v>
      </c>
      <c r="AB1076">
        <v>1623</v>
      </c>
      <c r="AC1076">
        <v>18000</v>
      </c>
      <c r="AD1076">
        <v>980.78720877621868</v>
      </c>
      <c r="AE1076">
        <v>980.78720877621868</v>
      </c>
      <c r="AF1076">
        <v>5.6170618740007767E-3</v>
      </c>
      <c r="AG1076">
        <v>55.865690291545377</v>
      </c>
      <c r="AI1076">
        <v>6.7627694311311153</v>
      </c>
      <c r="AJ1076">
        <v>865.03453512172803</v>
      </c>
      <c r="AM1076">
        <v>0.36896200728122075</v>
      </c>
    </row>
    <row r="1077" spans="1:39" x14ac:dyDescent="0.35">
      <c r="A1077">
        <v>0.53749999999994502</v>
      </c>
      <c r="B1077">
        <v>0.46250000000005503</v>
      </c>
      <c r="C1077">
        <v>-5.0000000000000044E-4</v>
      </c>
      <c r="D1077">
        <v>0.6</v>
      </c>
      <c r="E1077">
        <v>0.2</v>
      </c>
      <c r="F1077">
        <v>0.18</v>
      </c>
      <c r="G1077">
        <v>0.02</v>
      </c>
      <c r="H1077">
        <v>1</v>
      </c>
      <c r="I1077">
        <v>0.6</v>
      </c>
      <c r="J1077">
        <v>0.2</v>
      </c>
      <c r="K1077">
        <v>0.18</v>
      </c>
      <c r="L1077">
        <v>0.02</v>
      </c>
      <c r="M1077">
        <v>0</v>
      </c>
      <c r="N1077">
        <v>1</v>
      </c>
      <c r="O1077">
        <v>4.8000000000000001E-2</v>
      </c>
      <c r="P1077">
        <v>3.4000000000000002E-2</v>
      </c>
      <c r="Q1077">
        <v>4.2999999999999997E-2</v>
      </c>
      <c r="R1077">
        <v>0.223</v>
      </c>
      <c r="S1077">
        <v>800</v>
      </c>
      <c r="T1077">
        <v>4.7799999999999995E-2</v>
      </c>
      <c r="X1077">
        <v>363636</v>
      </c>
      <c r="Y1077">
        <v>0</v>
      </c>
      <c r="Z1077">
        <v>2.628412068103452E-4</v>
      </c>
      <c r="AA1077">
        <v>0</v>
      </c>
      <c r="AB1077">
        <v>1623</v>
      </c>
      <c r="AC1077">
        <v>18000</v>
      </c>
      <c r="AD1077">
        <v>980.78720877621868</v>
      </c>
      <c r="AE1077">
        <v>980.78720877621868</v>
      </c>
      <c r="AF1077">
        <v>5.4987700169528298E-3</v>
      </c>
      <c r="AG1077">
        <v>55.813727322688123</v>
      </c>
      <c r="AI1077">
        <v>6.7627695573090962</v>
      </c>
      <c r="AJ1077">
        <v>865.03464427004599</v>
      </c>
      <c r="AM1077">
        <v>0.36867758260751354</v>
      </c>
    </row>
    <row r="1078" spans="1:39" x14ac:dyDescent="0.35">
      <c r="A1078">
        <v>0.53799999999994497</v>
      </c>
      <c r="B1078">
        <v>0.46200000000005503</v>
      </c>
      <c r="C1078">
        <v>-5.0000000000000044E-4</v>
      </c>
      <c r="D1078">
        <v>0.6</v>
      </c>
      <c r="E1078">
        <v>0.2</v>
      </c>
      <c r="F1078">
        <v>0.18</v>
      </c>
      <c r="G1078">
        <v>0.02</v>
      </c>
      <c r="H1078">
        <v>1</v>
      </c>
      <c r="I1078">
        <v>0.6</v>
      </c>
      <c r="J1078">
        <v>0.2</v>
      </c>
      <c r="K1078">
        <v>0.18</v>
      </c>
      <c r="L1078">
        <v>0.02</v>
      </c>
      <c r="M1078">
        <v>0</v>
      </c>
      <c r="N1078">
        <v>1</v>
      </c>
      <c r="O1078">
        <v>4.8000000000000001E-2</v>
      </c>
      <c r="P1078">
        <v>3.4000000000000002E-2</v>
      </c>
      <c r="Q1078">
        <v>4.2999999999999997E-2</v>
      </c>
      <c r="R1078">
        <v>0.223</v>
      </c>
      <c r="S1078">
        <v>800</v>
      </c>
      <c r="T1078">
        <v>4.7799999999999995E-2</v>
      </c>
      <c r="X1078">
        <v>363636</v>
      </c>
      <c r="Y1078">
        <v>0</v>
      </c>
      <c r="Z1078">
        <v>2.5730007525636838E-4</v>
      </c>
      <c r="AA1078">
        <v>0</v>
      </c>
      <c r="AB1078">
        <v>1623</v>
      </c>
      <c r="AC1078">
        <v>18000</v>
      </c>
      <c r="AD1078">
        <v>980.78720877621868</v>
      </c>
      <c r="AE1078">
        <v>980.78720877621868</v>
      </c>
      <c r="AF1078">
        <v>5.3828467626855321E-3</v>
      </c>
      <c r="AG1078">
        <v>55.761860831539501</v>
      </c>
      <c r="AI1078">
        <v>6.7627696809605675</v>
      </c>
      <c r="AJ1078">
        <v>865.03475123285909</v>
      </c>
      <c r="AM1078">
        <v>0.36839359610944206</v>
      </c>
    </row>
    <row r="1079" spans="1:39" x14ac:dyDescent="0.35">
      <c r="A1079">
        <v>0.53849999999994491</v>
      </c>
      <c r="B1079">
        <v>0.46150000000005503</v>
      </c>
      <c r="C1079">
        <v>-5.0000000000000044E-4</v>
      </c>
      <c r="D1079">
        <v>0.6</v>
      </c>
      <c r="E1079">
        <v>0.2</v>
      </c>
      <c r="F1079">
        <v>0.18</v>
      </c>
      <c r="G1079">
        <v>0.02</v>
      </c>
      <c r="H1079">
        <v>1</v>
      </c>
      <c r="I1079">
        <v>0.6</v>
      </c>
      <c r="J1079">
        <v>0.2</v>
      </c>
      <c r="K1079">
        <v>0.18</v>
      </c>
      <c r="L1079">
        <v>0.02</v>
      </c>
      <c r="M1079">
        <v>0</v>
      </c>
      <c r="N1079">
        <v>1</v>
      </c>
      <c r="O1079">
        <v>4.8000000000000001E-2</v>
      </c>
      <c r="P1079">
        <v>3.4000000000000002E-2</v>
      </c>
      <c r="Q1079">
        <v>4.2999999999999997E-2</v>
      </c>
      <c r="R1079">
        <v>0.223</v>
      </c>
      <c r="S1079">
        <v>800</v>
      </c>
      <c r="T1079">
        <v>4.7799999999999995E-2</v>
      </c>
      <c r="X1079">
        <v>363636</v>
      </c>
      <c r="Y1079">
        <v>0</v>
      </c>
      <c r="Z1079">
        <v>2.5187001342799554E-4</v>
      </c>
      <c r="AA1079">
        <v>0</v>
      </c>
      <c r="AB1079">
        <v>1623</v>
      </c>
      <c r="AC1079">
        <v>18000</v>
      </c>
      <c r="AD1079">
        <v>980.78720877621868</v>
      </c>
      <c r="AE1079">
        <v>980.78720877621868</v>
      </c>
      <c r="AF1079">
        <v>5.2692471428450955E-3</v>
      </c>
      <c r="AG1079">
        <v>55.710090551516842</v>
      </c>
      <c r="AI1079">
        <v>6.7627698021334952</v>
      </c>
      <c r="AJ1079">
        <v>865.03485605165883</v>
      </c>
      <c r="AM1079">
        <v>0.3681100467752263</v>
      </c>
    </row>
    <row r="1080" spans="1:39" x14ac:dyDescent="0.35">
      <c r="A1080">
        <v>0.53899999999994497</v>
      </c>
      <c r="B1080">
        <v>0.46100000000005503</v>
      </c>
      <c r="C1080">
        <v>-5.0000000000000044E-4</v>
      </c>
      <c r="D1080">
        <v>0.6</v>
      </c>
      <c r="E1080">
        <v>0.2</v>
      </c>
      <c r="F1080">
        <v>0.18</v>
      </c>
      <c r="G1080">
        <v>0.02</v>
      </c>
      <c r="H1080">
        <v>1</v>
      </c>
      <c r="I1080">
        <v>0.6</v>
      </c>
      <c r="J1080">
        <v>0.2</v>
      </c>
      <c r="K1080">
        <v>0.18</v>
      </c>
      <c r="L1080">
        <v>0.02</v>
      </c>
      <c r="M1080">
        <v>0</v>
      </c>
      <c r="N1080">
        <v>1</v>
      </c>
      <c r="O1080">
        <v>4.8000000000000001E-2</v>
      </c>
      <c r="P1080">
        <v>3.4000000000000002E-2</v>
      </c>
      <c r="Q1080">
        <v>4.2999999999999997E-2</v>
      </c>
      <c r="R1080">
        <v>0.223</v>
      </c>
      <c r="S1080">
        <v>800</v>
      </c>
      <c r="T1080">
        <v>4.7799999999999995E-2</v>
      </c>
      <c r="X1080">
        <v>363636</v>
      </c>
      <c r="Y1080">
        <v>0</v>
      </c>
      <c r="Z1080">
        <v>2.4654891040999508E-4</v>
      </c>
      <c r="AA1080">
        <v>0</v>
      </c>
      <c r="AB1080">
        <v>1623</v>
      </c>
      <c r="AC1080">
        <v>18000</v>
      </c>
      <c r="AD1080">
        <v>980.78720877621868</v>
      </c>
      <c r="AE1080">
        <v>980.78720877621868</v>
      </c>
      <c r="AF1080">
        <v>5.1579269960250022E-3</v>
      </c>
      <c r="AG1080">
        <v>55.658416216985742</v>
      </c>
      <c r="AI1080">
        <v>6.7627699208749847</v>
      </c>
      <c r="AJ1080">
        <v>865.03495876719228</v>
      </c>
      <c r="AM1080">
        <v>0.36782693359619895</v>
      </c>
    </row>
    <row r="1081" spans="1:39" x14ac:dyDescent="0.35">
      <c r="A1081">
        <v>0.53949999999994502</v>
      </c>
      <c r="B1081">
        <v>0.46050000000005503</v>
      </c>
      <c r="C1081">
        <v>-5.0000000000000044E-4</v>
      </c>
      <c r="D1081">
        <v>0.6</v>
      </c>
      <c r="E1081">
        <v>0.2</v>
      </c>
      <c r="F1081">
        <v>0.18</v>
      </c>
      <c r="G1081">
        <v>0.02</v>
      </c>
      <c r="H1081">
        <v>1</v>
      </c>
      <c r="I1081">
        <v>0.6</v>
      </c>
      <c r="J1081">
        <v>0.2</v>
      </c>
      <c r="K1081">
        <v>0.18</v>
      </c>
      <c r="L1081">
        <v>0.02</v>
      </c>
      <c r="M1081">
        <v>0</v>
      </c>
      <c r="N1081">
        <v>1</v>
      </c>
      <c r="O1081">
        <v>4.8000000000000001E-2</v>
      </c>
      <c r="P1081">
        <v>3.4000000000000002E-2</v>
      </c>
      <c r="Q1081">
        <v>4.2999999999999997E-2</v>
      </c>
      <c r="R1081">
        <v>0.223</v>
      </c>
      <c r="S1081">
        <v>800</v>
      </c>
      <c r="T1081">
        <v>4.7799999999999995E-2</v>
      </c>
      <c r="X1081">
        <v>363636</v>
      </c>
      <c r="Y1081">
        <v>0</v>
      </c>
      <c r="Z1081">
        <v>2.4133469320726297E-4</v>
      </c>
      <c r="AA1081">
        <v>0</v>
      </c>
      <c r="AB1081">
        <v>1623</v>
      </c>
      <c r="AC1081">
        <v>18000</v>
      </c>
      <c r="AD1081">
        <v>980.78720877621868</v>
      </c>
      <c r="AE1081">
        <v>980.78720877621868</v>
      </c>
      <c r="AF1081">
        <v>5.0488429541268405E-3</v>
      </c>
      <c r="AG1081">
        <v>55.60683756325632</v>
      </c>
      <c r="AI1081">
        <v>6.7627700372312969</v>
      </c>
      <c r="AJ1081">
        <v>865.03505941947583</v>
      </c>
      <c r="AM1081">
        <v>0.36754425556679354</v>
      </c>
    </row>
    <row r="1082" spans="1:39" x14ac:dyDescent="0.35">
      <c r="A1082">
        <v>0.53999999999994497</v>
      </c>
      <c r="B1082">
        <v>0.46000000000005503</v>
      </c>
      <c r="C1082">
        <v>-5.0000000000000044E-4</v>
      </c>
      <c r="D1082">
        <v>0.6</v>
      </c>
      <c r="E1082">
        <v>0.2</v>
      </c>
      <c r="F1082">
        <v>0.18</v>
      </c>
      <c r="G1082">
        <v>0.02</v>
      </c>
      <c r="H1082">
        <v>1</v>
      </c>
      <c r="I1082">
        <v>0.6</v>
      </c>
      <c r="J1082">
        <v>0.2</v>
      </c>
      <c r="K1082">
        <v>0.18</v>
      </c>
      <c r="L1082">
        <v>0.02</v>
      </c>
      <c r="M1082">
        <v>0</v>
      </c>
      <c r="N1082">
        <v>1</v>
      </c>
      <c r="O1082">
        <v>4.8000000000000001E-2</v>
      </c>
      <c r="P1082">
        <v>3.4000000000000002E-2</v>
      </c>
      <c r="Q1082">
        <v>4.2999999999999997E-2</v>
      </c>
      <c r="R1082">
        <v>0.223</v>
      </c>
      <c r="S1082">
        <v>800</v>
      </c>
      <c r="T1082">
        <v>4.7799999999999995E-2</v>
      </c>
      <c r="X1082">
        <v>363636</v>
      </c>
      <c r="Y1082">
        <v>0</v>
      </c>
      <c r="Z1082">
        <v>2.3622532610320906E-4</v>
      </c>
      <c r="AA1082">
        <v>0</v>
      </c>
      <c r="AB1082">
        <v>1623</v>
      </c>
      <c r="AC1082">
        <v>18000</v>
      </c>
      <c r="AD1082">
        <v>980.78720877621868</v>
      </c>
      <c r="AE1082">
        <v>980.78720877621868</v>
      </c>
      <c r="AF1082">
        <v>4.9419524289374284E-3</v>
      </c>
      <c r="AG1082">
        <v>55.555354326579625</v>
      </c>
      <c r="AI1082">
        <v>6.7627701512478566</v>
      </c>
      <c r="AJ1082">
        <v>865.03515804780295</v>
      </c>
      <c r="AM1082">
        <v>0.36726201168453237</v>
      </c>
    </row>
    <row r="1083" spans="1:39" x14ac:dyDescent="0.35">
      <c r="A1083">
        <v>0.54049999999994491</v>
      </c>
      <c r="B1083">
        <v>0.45950000000005503</v>
      </c>
      <c r="C1083">
        <v>-5.0000000000000044E-4</v>
      </c>
      <c r="D1083">
        <v>0.6</v>
      </c>
      <c r="E1083">
        <v>0.2</v>
      </c>
      <c r="F1083">
        <v>0.18</v>
      </c>
      <c r="G1083">
        <v>0.02</v>
      </c>
      <c r="H1083">
        <v>1</v>
      </c>
      <c r="I1083">
        <v>0.6</v>
      </c>
      <c r="J1083">
        <v>0.2</v>
      </c>
      <c r="K1083">
        <v>0.18</v>
      </c>
      <c r="L1083">
        <v>0.02</v>
      </c>
      <c r="M1083">
        <v>0</v>
      </c>
      <c r="N1083">
        <v>1</v>
      </c>
      <c r="O1083">
        <v>4.8000000000000001E-2</v>
      </c>
      <c r="P1083">
        <v>3.4000000000000002E-2</v>
      </c>
      <c r="Q1083">
        <v>4.2999999999999997E-2</v>
      </c>
      <c r="R1083">
        <v>0.223</v>
      </c>
      <c r="S1083">
        <v>800</v>
      </c>
      <c r="T1083">
        <v>4.7799999999999995E-2</v>
      </c>
      <c r="X1083">
        <v>363636</v>
      </c>
      <c r="Y1083">
        <v>0</v>
      </c>
      <c r="Z1083">
        <v>2.3121881002832851E-4</v>
      </c>
      <c r="AA1083">
        <v>0</v>
      </c>
      <c r="AB1083">
        <v>1623</v>
      </c>
      <c r="AC1083">
        <v>18000</v>
      </c>
      <c r="AD1083">
        <v>980.78720877621868</v>
      </c>
      <c r="AE1083">
        <v>980.78720877621868</v>
      </c>
      <c r="AF1083">
        <v>4.8372135989190063E-3</v>
      </c>
      <c r="AG1083">
        <v>55.503966244143939</v>
      </c>
      <c r="AI1083">
        <v>6.7627702629692754</v>
      </c>
      <c r="AJ1083">
        <v>865.03525469076351</v>
      </c>
      <c r="AM1083">
        <v>0.36698020095001443</v>
      </c>
    </row>
    <row r="1084" spans="1:39" x14ac:dyDescent="0.35">
      <c r="A1084">
        <v>0.54099999999994497</v>
      </c>
      <c r="B1084">
        <v>0.45900000000005503</v>
      </c>
      <c r="C1084">
        <v>-5.0000000000000044E-4</v>
      </c>
      <c r="D1084">
        <v>0.6</v>
      </c>
      <c r="E1084">
        <v>0.2</v>
      </c>
      <c r="F1084">
        <v>0.18</v>
      </c>
      <c r="G1084">
        <v>0.02</v>
      </c>
      <c r="H1084">
        <v>1</v>
      </c>
      <c r="I1084">
        <v>0.6</v>
      </c>
      <c r="J1084">
        <v>0.2</v>
      </c>
      <c r="K1084">
        <v>0.18</v>
      </c>
      <c r="L1084">
        <v>0.02</v>
      </c>
      <c r="M1084">
        <v>0</v>
      </c>
      <c r="N1084">
        <v>1</v>
      </c>
      <c r="O1084">
        <v>4.8000000000000001E-2</v>
      </c>
      <c r="P1084">
        <v>3.4000000000000002E-2</v>
      </c>
      <c r="Q1084">
        <v>4.2999999999999997E-2</v>
      </c>
      <c r="R1084">
        <v>0.223</v>
      </c>
      <c r="S1084">
        <v>800</v>
      </c>
      <c r="T1084">
        <v>4.7799999999999995E-2</v>
      </c>
      <c r="X1084">
        <v>363636</v>
      </c>
      <c r="Y1084">
        <v>0</v>
      </c>
      <c r="Z1084">
        <v>2.2631318193880724E-4</v>
      </c>
      <c r="AA1084">
        <v>0</v>
      </c>
      <c r="AB1084">
        <v>1623</v>
      </c>
      <c r="AC1084">
        <v>18000</v>
      </c>
      <c r="AD1084">
        <v>980.78720877621868</v>
      </c>
      <c r="AE1084">
        <v>980.78720877621868</v>
      </c>
      <c r="AF1084">
        <v>4.7345853962093582E-3</v>
      </c>
      <c r="AG1084">
        <v>55.452673054071148</v>
      </c>
      <c r="AI1084">
        <v>6.7627703724393582</v>
      </c>
      <c r="AJ1084">
        <v>865.03534938624966</v>
      </c>
      <c r="AM1084">
        <v>0.36669882236690399</v>
      </c>
    </row>
    <row r="1085" spans="1:39" x14ac:dyDescent="0.35">
      <c r="A1085">
        <v>0.54149999999994503</v>
      </c>
      <c r="B1085">
        <v>0.45850000000005503</v>
      </c>
      <c r="C1085">
        <v>-5.0000000000000044E-4</v>
      </c>
      <c r="D1085">
        <v>0.6</v>
      </c>
      <c r="E1085">
        <v>0.2</v>
      </c>
      <c r="F1085">
        <v>0.18</v>
      </c>
      <c r="G1085">
        <v>0.02</v>
      </c>
      <c r="H1085">
        <v>1</v>
      </c>
      <c r="I1085">
        <v>0.6</v>
      </c>
      <c r="J1085">
        <v>0.2</v>
      </c>
      <c r="K1085">
        <v>0.18</v>
      </c>
      <c r="L1085">
        <v>0.02</v>
      </c>
      <c r="M1085">
        <v>0</v>
      </c>
      <c r="N1085">
        <v>1</v>
      </c>
      <c r="O1085">
        <v>4.8000000000000001E-2</v>
      </c>
      <c r="P1085">
        <v>3.4000000000000002E-2</v>
      </c>
      <c r="Q1085">
        <v>4.2999999999999997E-2</v>
      </c>
      <c r="R1085">
        <v>0.223</v>
      </c>
      <c r="S1085">
        <v>800</v>
      </c>
      <c r="T1085">
        <v>4.7799999999999995E-2</v>
      </c>
      <c r="X1085">
        <v>363636</v>
      </c>
      <c r="Y1085">
        <v>0</v>
      </c>
      <c r="Z1085">
        <v>2.2150651420501294E-4</v>
      </c>
      <c r="AA1085">
        <v>0</v>
      </c>
      <c r="AB1085">
        <v>1623</v>
      </c>
      <c r="AC1085">
        <v>18000</v>
      </c>
      <c r="AD1085">
        <v>980.78720877621868</v>
      </c>
      <c r="AE1085">
        <v>980.78720877621868</v>
      </c>
      <c r="AF1085">
        <v>4.6340274938287225E-3</v>
      </c>
      <c r="AG1085">
        <v>55.401474495413169</v>
      </c>
      <c r="AI1085">
        <v>6.7627704797011203</v>
      </c>
      <c r="AJ1085">
        <v>865.03544217147044</v>
      </c>
      <c r="AM1085">
        <v>0.36641787494191863</v>
      </c>
    </row>
    <row r="1086" spans="1:39" x14ac:dyDescent="0.35">
      <c r="A1086">
        <v>0.54199999999994497</v>
      </c>
      <c r="B1086">
        <v>0.45800000000005503</v>
      </c>
      <c r="C1086">
        <v>-5.0000000000000044E-4</v>
      </c>
      <c r="D1086">
        <v>0.6</v>
      </c>
      <c r="E1086">
        <v>0.2</v>
      </c>
      <c r="F1086">
        <v>0.18</v>
      </c>
      <c r="G1086">
        <v>0.02</v>
      </c>
      <c r="H1086">
        <v>1</v>
      </c>
      <c r="I1086">
        <v>0.6</v>
      </c>
      <c r="J1086">
        <v>0.2</v>
      </c>
      <c r="K1086">
        <v>0.18</v>
      </c>
      <c r="L1086">
        <v>0.02</v>
      </c>
      <c r="M1086">
        <v>0</v>
      </c>
      <c r="N1086">
        <v>1</v>
      </c>
      <c r="O1086">
        <v>4.8000000000000001E-2</v>
      </c>
      <c r="P1086">
        <v>3.4000000000000002E-2</v>
      </c>
      <c r="Q1086">
        <v>4.2999999999999997E-2</v>
      </c>
      <c r="R1086">
        <v>0.223</v>
      </c>
      <c r="S1086">
        <v>800</v>
      </c>
      <c r="T1086">
        <v>4.7799999999999995E-2</v>
      </c>
      <c r="X1086">
        <v>363636</v>
      </c>
      <c r="Y1086">
        <v>0</v>
      </c>
      <c r="Z1086">
        <v>2.167969140097237E-4</v>
      </c>
      <c r="AA1086">
        <v>0</v>
      </c>
      <c r="AB1086">
        <v>1623</v>
      </c>
      <c r="AC1086">
        <v>18000</v>
      </c>
      <c r="AD1086">
        <v>980.78720877621868</v>
      </c>
      <c r="AE1086">
        <v>980.78720877621868</v>
      </c>
      <c r="AF1086">
        <v>4.5355002930904543E-3</v>
      </c>
      <c r="AG1086">
        <v>55.3503703081483</v>
      </c>
      <c r="AI1086">
        <v>6.7627705847968018</v>
      </c>
      <c r="AJ1086">
        <v>865.03553308296455</v>
      </c>
      <c r="AM1086">
        <v>0.36613735768481781</v>
      </c>
    </row>
    <row r="1087" spans="1:39" x14ac:dyDescent="0.35">
      <c r="A1087">
        <v>0.54249999999994492</v>
      </c>
      <c r="B1087">
        <v>0.45750000000005503</v>
      </c>
      <c r="C1087">
        <v>-5.0000000000000044E-4</v>
      </c>
      <c r="D1087">
        <v>0.6</v>
      </c>
      <c r="E1087">
        <v>0.2</v>
      </c>
      <c r="F1087">
        <v>0.18</v>
      </c>
      <c r="G1087">
        <v>0.02</v>
      </c>
      <c r="H1087">
        <v>1</v>
      </c>
      <c r="I1087">
        <v>0.6</v>
      </c>
      <c r="J1087">
        <v>0.2</v>
      </c>
      <c r="K1087">
        <v>0.18</v>
      </c>
      <c r="L1087">
        <v>0.02</v>
      </c>
      <c r="M1087">
        <v>0</v>
      </c>
      <c r="N1087">
        <v>1</v>
      </c>
      <c r="O1087">
        <v>4.8000000000000001E-2</v>
      </c>
      <c r="P1087">
        <v>3.4000000000000002E-2</v>
      </c>
      <c r="Q1087">
        <v>4.2999999999999997E-2</v>
      </c>
      <c r="R1087">
        <v>0.223</v>
      </c>
      <c r="S1087">
        <v>800</v>
      </c>
      <c r="T1087">
        <v>4.7799999999999995E-2</v>
      </c>
      <c r="X1087">
        <v>363636</v>
      </c>
      <c r="Y1087">
        <v>0</v>
      </c>
      <c r="Z1087">
        <v>2.1218252275595088E-4</v>
      </c>
      <c r="AA1087">
        <v>0</v>
      </c>
      <c r="AB1087">
        <v>1623</v>
      </c>
      <c r="AC1087">
        <v>18000</v>
      </c>
      <c r="AD1087">
        <v>980.78720877621868</v>
      </c>
      <c r="AE1087">
        <v>980.78720877621868</v>
      </c>
      <c r="AF1087">
        <v>4.4389649112123617E-3</v>
      </c>
      <c r="AG1087">
        <v>55.299360233177573</v>
      </c>
      <c r="AI1087">
        <v>6.7627706877678753</v>
      </c>
      <c r="AJ1087">
        <v>865.03562215660656</v>
      </c>
      <c r="AM1087">
        <v>0.36585726960839082</v>
      </c>
    </row>
    <row r="1088" spans="1:39" x14ac:dyDescent="0.35">
      <c r="A1088">
        <v>0.54299999999994497</v>
      </c>
      <c r="B1088">
        <v>0.45700000000005503</v>
      </c>
      <c r="C1088">
        <v>-5.0000000000000044E-4</v>
      </c>
      <c r="D1088">
        <v>0.6</v>
      </c>
      <c r="E1088">
        <v>0.2</v>
      </c>
      <c r="F1088">
        <v>0.18</v>
      </c>
      <c r="G1088">
        <v>0.02</v>
      </c>
      <c r="H1088">
        <v>1</v>
      </c>
      <c r="I1088">
        <v>0.6</v>
      </c>
      <c r="J1088">
        <v>0.2</v>
      </c>
      <c r="K1088">
        <v>0.18</v>
      </c>
      <c r="L1088">
        <v>0.02</v>
      </c>
      <c r="M1088">
        <v>0</v>
      </c>
      <c r="N1088">
        <v>1</v>
      </c>
      <c r="O1088">
        <v>4.8000000000000001E-2</v>
      </c>
      <c r="P1088">
        <v>3.4000000000000002E-2</v>
      </c>
      <c r="Q1088">
        <v>4.2999999999999997E-2</v>
      </c>
      <c r="R1088">
        <v>0.223</v>
      </c>
      <c r="S1088">
        <v>800</v>
      </c>
      <c r="T1088">
        <v>4.7799999999999995E-2</v>
      </c>
      <c r="X1088">
        <v>363636</v>
      </c>
      <c r="Y1088">
        <v>0</v>
      </c>
      <c r="Z1088">
        <v>2.07661515484212E-4</v>
      </c>
      <c r="AA1088">
        <v>0</v>
      </c>
      <c r="AB1088">
        <v>1623</v>
      </c>
      <c r="AC1088">
        <v>18000</v>
      </c>
      <c r="AD1088">
        <v>980.78720877621868</v>
      </c>
      <c r="AE1088">
        <v>980.78720877621868</v>
      </c>
      <c r="AF1088">
        <v>4.3443831691257744E-3</v>
      </c>
      <c r="AG1088">
        <v>55.248444012321208</v>
      </c>
      <c r="AI1088">
        <v>6.7627707886550672</v>
      </c>
      <c r="AJ1088">
        <v>865.03570942762576</v>
      </c>
      <c r="AM1088">
        <v>0.3655776097284455</v>
      </c>
    </row>
    <row r="1089" spans="1:39" x14ac:dyDescent="0.35">
      <c r="A1089">
        <v>0.54349999999994503</v>
      </c>
      <c r="B1089">
        <v>0.45650000000005503</v>
      </c>
      <c r="C1089">
        <v>-5.0000000000000044E-4</v>
      </c>
      <c r="D1089">
        <v>0.6</v>
      </c>
      <c r="E1089">
        <v>0.2</v>
      </c>
      <c r="F1089">
        <v>0.18</v>
      </c>
      <c r="G1089">
        <v>0.02</v>
      </c>
      <c r="H1089">
        <v>1</v>
      </c>
      <c r="I1089">
        <v>0.6</v>
      </c>
      <c r="J1089">
        <v>0.2</v>
      </c>
      <c r="K1089">
        <v>0.18</v>
      </c>
      <c r="L1089">
        <v>0.02</v>
      </c>
      <c r="M1089">
        <v>0</v>
      </c>
      <c r="N1089">
        <v>1</v>
      </c>
      <c r="O1089">
        <v>4.8000000000000001E-2</v>
      </c>
      <c r="P1089">
        <v>3.4000000000000002E-2</v>
      </c>
      <c r="Q1089">
        <v>4.2999999999999997E-2</v>
      </c>
      <c r="R1089">
        <v>0.223</v>
      </c>
      <c r="S1089">
        <v>800</v>
      </c>
      <c r="T1089">
        <v>4.7799999999999995E-2</v>
      </c>
      <c r="X1089">
        <v>363636</v>
      </c>
      <c r="Y1089">
        <v>0</v>
      </c>
      <c r="Z1089">
        <v>2.0323210029911376E-4</v>
      </c>
      <c r="AA1089">
        <v>0</v>
      </c>
      <c r="AB1089">
        <v>1623</v>
      </c>
      <c r="AC1089">
        <v>18000</v>
      </c>
      <c r="AD1089">
        <v>980.78720877621868</v>
      </c>
      <c r="AE1089">
        <v>980.78720877621868</v>
      </c>
      <c r="AF1089">
        <v>4.2517175794793685E-3</v>
      </c>
      <c r="AG1089">
        <v>55.197621388314992</v>
      </c>
      <c r="AI1089">
        <v>6.7627708874983625</v>
      </c>
      <c r="AJ1089">
        <v>865.03579493061011</v>
      </c>
      <c r="AM1089">
        <v>0.36529837706379675</v>
      </c>
    </row>
    <row r="1090" spans="1:39" x14ac:dyDescent="0.35">
      <c r="A1090">
        <v>0.54399999999994497</v>
      </c>
      <c r="B1090">
        <v>0.45600000000005503</v>
      </c>
      <c r="C1090">
        <v>-5.0000000000000044E-4</v>
      </c>
      <c r="D1090">
        <v>0.6</v>
      </c>
      <c r="E1090">
        <v>0.2</v>
      </c>
      <c r="F1090">
        <v>0.18</v>
      </c>
      <c r="G1090">
        <v>0.02</v>
      </c>
      <c r="H1090">
        <v>1</v>
      </c>
      <c r="I1090">
        <v>0.6</v>
      </c>
      <c r="J1090">
        <v>0.2</v>
      </c>
      <c r="K1090">
        <v>0.18</v>
      </c>
      <c r="L1090">
        <v>0.02</v>
      </c>
      <c r="M1090">
        <v>0</v>
      </c>
      <c r="N1090">
        <v>1</v>
      </c>
      <c r="O1090">
        <v>4.8000000000000001E-2</v>
      </c>
      <c r="P1090">
        <v>3.4000000000000002E-2</v>
      </c>
      <c r="Q1090">
        <v>4.2999999999999997E-2</v>
      </c>
      <c r="R1090">
        <v>0.223</v>
      </c>
      <c r="S1090">
        <v>800</v>
      </c>
      <c r="T1090">
        <v>4.7799999999999995E-2</v>
      </c>
      <c r="X1090">
        <v>363636</v>
      </c>
      <c r="Y1090">
        <v>0</v>
      </c>
      <c r="Z1090">
        <v>1.9889251780510583E-4</v>
      </c>
      <c r="AA1090">
        <v>0</v>
      </c>
      <c r="AB1090">
        <v>1623</v>
      </c>
      <c r="AC1090">
        <v>18000</v>
      </c>
      <c r="AD1090">
        <v>980.78720877621868</v>
      </c>
      <c r="AE1090">
        <v>980.78720877621868</v>
      </c>
      <c r="AF1090">
        <v>4.1609313348348496E-3</v>
      </c>
      <c r="AG1090">
        <v>55.146892104806739</v>
      </c>
      <c r="AI1090">
        <v>6.7627709843370241</v>
      </c>
      <c r="AJ1090">
        <v>865.03587869952275</v>
      </c>
      <c r="AM1090">
        <v>0.36501957063625484</v>
      </c>
    </row>
    <row r="1091" spans="1:39" x14ac:dyDescent="0.35">
      <c r="A1091">
        <v>0.54449999999994492</v>
      </c>
      <c r="B1091">
        <v>0.45550000000005503</v>
      </c>
      <c r="C1091">
        <v>-5.0000000000000044E-4</v>
      </c>
      <c r="D1091">
        <v>0.6</v>
      </c>
      <c r="E1091">
        <v>0.2</v>
      </c>
      <c r="F1091">
        <v>0.18</v>
      </c>
      <c r="G1091">
        <v>0.02</v>
      </c>
      <c r="H1091">
        <v>1</v>
      </c>
      <c r="I1091">
        <v>0.6</v>
      </c>
      <c r="J1091">
        <v>0.2</v>
      </c>
      <c r="K1091">
        <v>0.18</v>
      </c>
      <c r="L1091">
        <v>0.02</v>
      </c>
      <c r="M1091">
        <v>0</v>
      </c>
      <c r="N1091">
        <v>1</v>
      </c>
      <c r="O1091">
        <v>4.8000000000000001E-2</v>
      </c>
      <c r="P1091">
        <v>3.4000000000000002E-2</v>
      </c>
      <c r="Q1091">
        <v>4.2999999999999997E-2</v>
      </c>
      <c r="R1091">
        <v>0.223</v>
      </c>
      <c r="S1091">
        <v>800</v>
      </c>
      <c r="T1091">
        <v>4.7799999999999995E-2</v>
      </c>
      <c r="X1091">
        <v>363636</v>
      </c>
      <c r="Y1091">
        <v>0</v>
      </c>
      <c r="Z1091">
        <v>1.9464104055126819E-4</v>
      </c>
      <c r="AA1091">
        <v>0</v>
      </c>
      <c r="AB1091">
        <v>1623</v>
      </c>
      <c r="AC1091">
        <v>18000</v>
      </c>
      <c r="AD1091">
        <v>980.78720877621868</v>
      </c>
      <c r="AE1091">
        <v>980.78720877621868</v>
      </c>
      <c r="AF1091">
        <v>4.0719882960516367E-3</v>
      </c>
      <c r="AG1091">
        <v>55.096255906352638</v>
      </c>
      <c r="AI1091">
        <v>6.7627710792095987</v>
      </c>
      <c r="AJ1091">
        <v>865.03596076770759</v>
      </c>
      <c r="AM1091">
        <v>0.36474118947061412</v>
      </c>
    </row>
    <row r="1092" spans="1:39" x14ac:dyDescent="0.35">
      <c r="A1092">
        <v>0.54499999999994497</v>
      </c>
      <c r="B1092">
        <v>0.45500000000005503</v>
      </c>
      <c r="C1092">
        <v>-5.0000000000000044E-4</v>
      </c>
      <c r="D1092">
        <v>0.6</v>
      </c>
      <c r="E1092">
        <v>0.2</v>
      </c>
      <c r="F1092">
        <v>0.18</v>
      </c>
      <c r="G1092">
        <v>0.02</v>
      </c>
      <c r="H1092">
        <v>1</v>
      </c>
      <c r="I1092">
        <v>0.6</v>
      </c>
      <c r="J1092">
        <v>0.2</v>
      </c>
      <c r="K1092">
        <v>0.18</v>
      </c>
      <c r="L1092">
        <v>0.02</v>
      </c>
      <c r="M1092">
        <v>0</v>
      </c>
      <c r="N1092">
        <v>1</v>
      </c>
      <c r="O1092">
        <v>4.8000000000000001E-2</v>
      </c>
      <c r="P1092">
        <v>3.4000000000000002E-2</v>
      </c>
      <c r="Q1092">
        <v>4.2999999999999997E-2</v>
      </c>
      <c r="R1092">
        <v>0.223</v>
      </c>
      <c r="S1092">
        <v>800</v>
      </c>
      <c r="T1092">
        <v>4.7799999999999995E-2</v>
      </c>
      <c r="X1092">
        <v>363636</v>
      </c>
      <c r="Y1092">
        <v>0</v>
      </c>
      <c r="Z1092">
        <v>1.9047597248499789E-4</v>
      </c>
      <c r="AA1092">
        <v>0</v>
      </c>
      <c r="AB1092">
        <v>1623</v>
      </c>
      <c r="AC1092">
        <v>18000</v>
      </c>
      <c r="AD1092">
        <v>980.78720877621868</v>
      </c>
      <c r="AE1092">
        <v>980.78720877621868</v>
      </c>
      <c r="AF1092">
        <v>3.9848529808576968E-3</v>
      </c>
      <c r="AG1092">
        <v>55.045712538413753</v>
      </c>
      <c r="AI1092">
        <v>6.7627711721539345</v>
      </c>
      <c r="AJ1092">
        <v>865.03604116790416</v>
      </c>
      <c r="AM1092">
        <v>0.36446323259464153</v>
      </c>
    </row>
    <row r="1093" spans="1:39" x14ac:dyDescent="0.35">
      <c r="A1093">
        <v>0.54549999999994503</v>
      </c>
      <c r="B1093">
        <v>0.45450000000005503</v>
      </c>
      <c r="C1093">
        <v>-5.0000000000000044E-4</v>
      </c>
      <c r="D1093">
        <v>0.6</v>
      </c>
      <c r="E1093">
        <v>0.2</v>
      </c>
      <c r="F1093">
        <v>0.18</v>
      </c>
      <c r="G1093">
        <v>0.02</v>
      </c>
      <c r="H1093">
        <v>1</v>
      </c>
      <c r="I1093">
        <v>0.6</v>
      </c>
      <c r="J1093">
        <v>0.2</v>
      </c>
      <c r="K1093">
        <v>0.18</v>
      </c>
      <c r="L1093">
        <v>0.02</v>
      </c>
      <c r="M1093">
        <v>0</v>
      </c>
      <c r="N1093">
        <v>1</v>
      </c>
      <c r="O1093">
        <v>4.8000000000000001E-2</v>
      </c>
      <c r="P1093">
        <v>3.4000000000000002E-2</v>
      </c>
      <c r="Q1093">
        <v>4.2999999999999997E-2</v>
      </c>
      <c r="R1093">
        <v>0.223</v>
      </c>
      <c r="S1093">
        <v>800</v>
      </c>
      <c r="T1093">
        <v>4.7799999999999995E-2</v>
      </c>
      <c r="X1093">
        <v>363636</v>
      </c>
      <c r="Y1093">
        <v>0</v>
      </c>
      <c r="Z1093">
        <v>1.8639564841446069E-4</v>
      </c>
      <c r="AA1093">
        <v>0</v>
      </c>
      <c r="AB1093">
        <v>1623</v>
      </c>
      <c r="AC1093">
        <v>18000</v>
      </c>
      <c r="AD1093">
        <v>980.78720877621868</v>
      </c>
      <c r="AE1093">
        <v>980.78720877621868</v>
      </c>
      <c r="AF1093">
        <v>3.8994905526037803E-3</v>
      </c>
      <c r="AG1093">
        <v>54.995261747352458</v>
      </c>
      <c r="AI1093">
        <v>6.762771263207191</v>
      </c>
      <c r="AJ1093">
        <v>865.03611993225627</v>
      </c>
      <c r="AM1093">
        <v>0.36418569903906556</v>
      </c>
    </row>
    <row r="1094" spans="1:39" x14ac:dyDescent="0.35">
      <c r="A1094">
        <v>0.54599999999994497</v>
      </c>
      <c r="B1094">
        <v>0.45400000000005503</v>
      </c>
      <c r="C1094">
        <v>-5.0000000000000044E-4</v>
      </c>
      <c r="D1094">
        <v>0.6</v>
      </c>
      <c r="E1094">
        <v>0.2</v>
      </c>
      <c r="F1094">
        <v>0.18</v>
      </c>
      <c r="G1094">
        <v>0.02</v>
      </c>
      <c r="H1094">
        <v>1</v>
      </c>
      <c r="I1094">
        <v>0.6</v>
      </c>
      <c r="J1094">
        <v>0.2</v>
      </c>
      <c r="K1094">
        <v>0.18</v>
      </c>
      <c r="L1094">
        <v>0.02</v>
      </c>
      <c r="M1094">
        <v>0</v>
      </c>
      <c r="N1094">
        <v>1</v>
      </c>
      <c r="O1094">
        <v>4.8000000000000001E-2</v>
      </c>
      <c r="P1094">
        <v>3.4000000000000002E-2</v>
      </c>
      <c r="Q1094">
        <v>4.2999999999999997E-2</v>
      </c>
      <c r="R1094">
        <v>0.223</v>
      </c>
      <c r="S1094">
        <v>800</v>
      </c>
      <c r="T1094">
        <v>4.7799999999999995E-2</v>
      </c>
      <c r="X1094">
        <v>363636</v>
      </c>
      <c r="Y1094">
        <v>0</v>
      </c>
      <c r="Z1094">
        <v>1.8239843347967727E-4</v>
      </c>
      <c r="AA1094">
        <v>0</v>
      </c>
      <c r="AB1094">
        <v>1623</v>
      </c>
      <c r="AC1094">
        <v>18000</v>
      </c>
      <c r="AD1094">
        <v>980.78720877621868</v>
      </c>
      <c r="AE1094">
        <v>980.78720877621868</v>
      </c>
      <c r="AF1094">
        <v>3.8158668091982689E-3</v>
      </c>
      <c r="AG1094">
        <v>54.944903280428889</v>
      </c>
      <c r="AI1094">
        <v>6.762771352405851</v>
      </c>
      <c r="AJ1094">
        <v>865.03619709232248</v>
      </c>
      <c r="AM1094">
        <v>0.36390858783756475</v>
      </c>
    </row>
    <row r="1095" spans="1:39" x14ac:dyDescent="0.35">
      <c r="A1095">
        <v>0.54649999999994492</v>
      </c>
      <c r="B1095">
        <v>0.45350000000005503</v>
      </c>
      <c r="C1095">
        <v>-5.0000000000000044E-4</v>
      </c>
      <c r="D1095">
        <v>0.6</v>
      </c>
      <c r="E1095">
        <v>0.2</v>
      </c>
      <c r="F1095">
        <v>0.18</v>
      </c>
      <c r="G1095">
        <v>0.02</v>
      </c>
      <c r="H1095">
        <v>1</v>
      </c>
      <c r="I1095">
        <v>0.6</v>
      </c>
      <c r="J1095">
        <v>0.2</v>
      </c>
      <c r="K1095">
        <v>0.18</v>
      </c>
      <c r="L1095">
        <v>0.02</v>
      </c>
      <c r="M1095">
        <v>0</v>
      </c>
      <c r="N1095">
        <v>1</v>
      </c>
      <c r="O1095">
        <v>4.8000000000000001E-2</v>
      </c>
      <c r="P1095">
        <v>3.4000000000000002E-2</v>
      </c>
      <c r="Q1095">
        <v>4.2999999999999997E-2</v>
      </c>
      <c r="R1095">
        <v>0.223</v>
      </c>
      <c r="S1095">
        <v>800</v>
      </c>
      <c r="T1095">
        <v>4.7799999999999995E-2</v>
      </c>
      <c r="X1095">
        <v>363636</v>
      </c>
      <c r="Y1095">
        <v>0</v>
      </c>
      <c r="Z1095">
        <v>1.7848272263211402E-4</v>
      </c>
      <c r="AA1095">
        <v>0</v>
      </c>
      <c r="AB1095">
        <v>1623</v>
      </c>
      <c r="AC1095">
        <v>18000</v>
      </c>
      <c r="AD1095">
        <v>980.78720877621868</v>
      </c>
      <c r="AE1095">
        <v>980.78720877621868</v>
      </c>
      <c r="AF1095">
        <v>3.7339481722199592E-3</v>
      </c>
      <c r="AG1095">
        <v>54.894636885797368</v>
      </c>
      <c r="AI1095">
        <v>6.7627714397857304</v>
      </c>
      <c r="AJ1095">
        <v>865.03627267908428</v>
      </c>
      <c r="AM1095">
        <v>0.36363189802675644</v>
      </c>
    </row>
    <row r="1096" spans="1:39" x14ac:dyDescent="0.35">
      <c r="A1096">
        <v>0.54699999999994497</v>
      </c>
      <c r="B1096">
        <v>0.45300000000005503</v>
      </c>
      <c r="C1096">
        <v>-5.0000000000000044E-4</v>
      </c>
      <c r="D1096">
        <v>0.6</v>
      </c>
      <c r="E1096">
        <v>0.2</v>
      </c>
      <c r="F1096">
        <v>0.18</v>
      </c>
      <c r="G1096">
        <v>0.02</v>
      </c>
      <c r="H1096">
        <v>1</v>
      </c>
      <c r="I1096">
        <v>0.6</v>
      </c>
      <c r="J1096">
        <v>0.2</v>
      </c>
      <c r="K1096">
        <v>0.18</v>
      </c>
      <c r="L1096">
        <v>0.02</v>
      </c>
      <c r="M1096">
        <v>0</v>
      </c>
      <c r="N1096">
        <v>1</v>
      </c>
      <c r="O1096">
        <v>4.8000000000000001E-2</v>
      </c>
      <c r="P1096">
        <v>3.4000000000000002E-2</v>
      </c>
      <c r="Q1096">
        <v>4.2999999999999997E-2</v>
      </c>
      <c r="R1096">
        <v>0.223</v>
      </c>
      <c r="S1096">
        <v>800</v>
      </c>
      <c r="T1096">
        <v>4.7799999999999995E-2</v>
      </c>
      <c r="X1096">
        <v>363636</v>
      </c>
      <c r="Y1096">
        <v>0</v>
      </c>
      <c r="Z1096">
        <v>1.7464694012265093E-4</v>
      </c>
      <c r="AA1096">
        <v>0</v>
      </c>
      <c r="AB1096">
        <v>1623</v>
      </c>
      <c r="AC1096">
        <v>18000</v>
      </c>
      <c r="AD1096">
        <v>980.78720877621868</v>
      </c>
      <c r="AE1096">
        <v>980.78720877621868</v>
      </c>
      <c r="AF1096">
        <v>3.6537016762060869E-3</v>
      </c>
      <c r="AG1096">
        <v>54.844462312502912</v>
      </c>
      <c r="AI1096">
        <v>6.7627715253819929</v>
      </c>
      <c r="AJ1096">
        <v>865.03634672295937</v>
      </c>
      <c r="AM1096">
        <v>0.36335562864618565</v>
      </c>
    </row>
    <row r="1097" spans="1:39" x14ac:dyDescent="0.35">
      <c r="A1097">
        <v>0.54749999999994503</v>
      </c>
      <c r="B1097">
        <v>0.45250000000005502</v>
      </c>
      <c r="C1097">
        <v>-5.0000000000000044E-4</v>
      </c>
      <c r="D1097">
        <v>0.6</v>
      </c>
      <c r="E1097">
        <v>0.2</v>
      </c>
      <c r="F1097">
        <v>0.18</v>
      </c>
      <c r="G1097">
        <v>0.02</v>
      </c>
      <c r="H1097">
        <v>1</v>
      </c>
      <c r="I1097">
        <v>0.6</v>
      </c>
      <c r="J1097">
        <v>0.2</v>
      </c>
      <c r="K1097">
        <v>0.18</v>
      </c>
      <c r="L1097">
        <v>0.02</v>
      </c>
      <c r="M1097">
        <v>0</v>
      </c>
      <c r="N1097">
        <v>1</v>
      </c>
      <c r="O1097">
        <v>4.8000000000000001E-2</v>
      </c>
      <c r="P1097">
        <v>3.4000000000000002E-2</v>
      </c>
      <c r="Q1097">
        <v>4.2999999999999997E-2</v>
      </c>
      <c r="R1097">
        <v>0.223</v>
      </c>
      <c r="S1097">
        <v>800</v>
      </c>
      <c r="T1097">
        <v>4.7799999999999995E-2</v>
      </c>
      <c r="X1097">
        <v>363636</v>
      </c>
      <c r="Y1097">
        <v>0</v>
      </c>
      <c r="Z1097">
        <v>1.7088953899780022E-4</v>
      </c>
      <c r="AA1097">
        <v>0</v>
      </c>
      <c r="AB1097">
        <v>1623</v>
      </c>
      <c r="AC1097">
        <v>18000</v>
      </c>
      <c r="AD1097">
        <v>980.78720877621868</v>
      </c>
      <c r="AE1097">
        <v>980.78720877621868</v>
      </c>
      <c r="AF1097">
        <v>3.5750949581129753E-3</v>
      </c>
      <c r="AG1097">
        <v>54.794379310477744</v>
      </c>
      <c r="AI1097">
        <v>6.7627716092291585</v>
      </c>
      <c r="AJ1097">
        <v>865.03641925380828</v>
      </c>
      <c r="AM1097">
        <v>0.36307977873831421</v>
      </c>
    </row>
    <row r="1098" spans="1:39" x14ac:dyDescent="0.35">
      <c r="A1098">
        <v>0.54799999999994498</v>
      </c>
      <c r="B1098">
        <v>0.45200000000005502</v>
      </c>
      <c r="C1098">
        <v>-5.0000000000000044E-4</v>
      </c>
      <c r="D1098">
        <v>0.6</v>
      </c>
      <c r="E1098">
        <v>0.2</v>
      </c>
      <c r="F1098">
        <v>0.18</v>
      </c>
      <c r="G1098">
        <v>0.02</v>
      </c>
      <c r="H1098">
        <v>1</v>
      </c>
      <c r="I1098">
        <v>0.6</v>
      </c>
      <c r="J1098">
        <v>0.2</v>
      </c>
      <c r="K1098">
        <v>0.18</v>
      </c>
      <c r="L1098">
        <v>0.02</v>
      </c>
      <c r="M1098">
        <v>0</v>
      </c>
      <c r="N1098">
        <v>1</v>
      </c>
      <c r="O1098">
        <v>4.8000000000000001E-2</v>
      </c>
      <c r="P1098">
        <v>3.4000000000000002E-2</v>
      </c>
      <c r="Q1098">
        <v>4.2999999999999997E-2</v>
      </c>
      <c r="R1098">
        <v>0.223</v>
      </c>
      <c r="S1098">
        <v>800</v>
      </c>
      <c r="T1098">
        <v>4.7799999999999995E-2</v>
      </c>
      <c r="X1098">
        <v>363636</v>
      </c>
      <c r="Y1098">
        <v>0</v>
      </c>
      <c r="Z1098">
        <v>1.6720900060405189E-4</v>
      </c>
      <c r="AA1098">
        <v>0</v>
      </c>
      <c r="AB1098">
        <v>1623</v>
      </c>
      <c r="AC1098">
        <v>18000</v>
      </c>
      <c r="AD1098">
        <v>980.78720877621868</v>
      </c>
      <c r="AE1098">
        <v>980.78720877621868</v>
      </c>
      <c r="AF1098">
        <v>3.4980962469466927E-3</v>
      </c>
      <c r="AG1098">
        <v>54.744387630537751</v>
      </c>
      <c r="AI1098">
        <v>6.7627716913611176</v>
      </c>
      <c r="AJ1098">
        <v>865.03649030094687</v>
      </c>
      <c r="AM1098">
        <v>0.36280434734850936</v>
      </c>
    </row>
    <row r="1099" spans="1:39" x14ac:dyDescent="0.35">
      <c r="A1099">
        <v>0.54849999999994492</v>
      </c>
      <c r="B1099">
        <v>0.45150000000005502</v>
      </c>
      <c r="C1099">
        <v>-5.0000000000000044E-4</v>
      </c>
      <c r="D1099">
        <v>0.6</v>
      </c>
      <c r="E1099">
        <v>0.2</v>
      </c>
      <c r="F1099">
        <v>0.18</v>
      </c>
      <c r="G1099">
        <v>0.02</v>
      </c>
      <c r="H1099">
        <v>1</v>
      </c>
      <c r="I1099">
        <v>0.6</v>
      </c>
      <c r="J1099">
        <v>0.2</v>
      </c>
      <c r="K1099">
        <v>0.18</v>
      </c>
      <c r="L1099">
        <v>0.02</v>
      </c>
      <c r="M1099">
        <v>0</v>
      </c>
      <c r="N1099">
        <v>1</v>
      </c>
      <c r="O1099">
        <v>4.8000000000000001E-2</v>
      </c>
      <c r="P1099">
        <v>3.4000000000000002E-2</v>
      </c>
      <c r="Q1099">
        <v>4.2999999999999997E-2</v>
      </c>
      <c r="R1099">
        <v>0.223</v>
      </c>
      <c r="S1099">
        <v>800</v>
      </c>
      <c r="T1099">
        <v>4.7799999999999995E-2</v>
      </c>
      <c r="X1099">
        <v>363636</v>
      </c>
      <c r="Y1099">
        <v>0</v>
      </c>
      <c r="Z1099">
        <v>1.6360383410022385E-4</v>
      </c>
      <c r="AA1099">
        <v>0</v>
      </c>
      <c r="AB1099">
        <v>1623</v>
      </c>
      <c r="AC1099">
        <v>18000</v>
      </c>
      <c r="AD1099">
        <v>980.78720877621868</v>
      </c>
      <c r="AE1099">
        <v>980.78720877621868</v>
      </c>
      <c r="AF1099">
        <v>3.4226743535611683E-3</v>
      </c>
      <c r="AG1099">
        <v>54.694487024378972</v>
      </c>
      <c r="AI1099">
        <v>6.7627717718111366</v>
      </c>
      <c r="AJ1099">
        <v>865.03655989315189</v>
      </c>
      <c r="AM1099">
        <v>0.36252933352503286</v>
      </c>
    </row>
    <row r="1100" spans="1:39" x14ac:dyDescent="0.35">
      <c r="A1100">
        <v>0.54899999999994498</v>
      </c>
      <c r="B1100">
        <v>0.45100000000005502</v>
      </c>
      <c r="C1100">
        <v>-5.0000000000000044E-4</v>
      </c>
      <c r="D1100">
        <v>0.6</v>
      </c>
      <c r="E1100">
        <v>0.2</v>
      </c>
      <c r="F1100">
        <v>0.18</v>
      </c>
      <c r="G1100">
        <v>0.02</v>
      </c>
      <c r="H1100">
        <v>1</v>
      </c>
      <c r="I1100">
        <v>0.6</v>
      </c>
      <c r="J1100">
        <v>0.2</v>
      </c>
      <c r="K1100">
        <v>0.18</v>
      </c>
      <c r="L1100">
        <v>0.02</v>
      </c>
      <c r="M1100">
        <v>0</v>
      </c>
      <c r="N1100">
        <v>1</v>
      </c>
      <c r="O1100">
        <v>4.8000000000000001E-2</v>
      </c>
      <c r="P1100">
        <v>3.4000000000000002E-2</v>
      </c>
      <c r="Q1100">
        <v>4.2999999999999997E-2</v>
      </c>
      <c r="R1100">
        <v>0.223</v>
      </c>
      <c r="S1100">
        <v>800</v>
      </c>
      <c r="T1100">
        <v>4.7799999999999995E-2</v>
      </c>
      <c r="X1100">
        <v>363636</v>
      </c>
      <c r="Y1100">
        <v>0</v>
      </c>
      <c r="Z1100">
        <v>1.6007257597769542E-4</v>
      </c>
      <c r="AA1100">
        <v>0</v>
      </c>
      <c r="AB1100">
        <v>1623</v>
      </c>
      <c r="AC1100">
        <v>18000</v>
      </c>
      <c r="AD1100">
        <v>980.78720877621868</v>
      </c>
      <c r="AE1100">
        <v>980.78720877621868</v>
      </c>
      <c r="AF1100">
        <v>3.348798660621244E-3</v>
      </c>
      <c r="AG1100">
        <v>54.644677244574119</v>
      </c>
      <c r="AI1100">
        <v>6.7627718506118759</v>
      </c>
      <c r="AJ1100">
        <v>865.03662805867498</v>
      </c>
      <c r="AM1100">
        <v>0.36225473631902999</v>
      </c>
    </row>
    <row r="1101" spans="1:39" x14ac:dyDescent="0.35">
      <c r="A1101">
        <v>0.54949999999994503</v>
      </c>
      <c r="B1101">
        <v>0.45050000000005502</v>
      </c>
      <c r="C1101">
        <v>-5.0000000000000044E-4</v>
      </c>
      <c r="D1101">
        <v>0.6</v>
      </c>
      <c r="E1101">
        <v>0.2</v>
      </c>
      <c r="F1101">
        <v>0.18</v>
      </c>
      <c r="G1101">
        <v>0.02</v>
      </c>
      <c r="H1101">
        <v>1</v>
      </c>
      <c r="I1101">
        <v>0.6</v>
      </c>
      <c r="J1101">
        <v>0.2</v>
      </c>
      <c r="K1101">
        <v>0.18</v>
      </c>
      <c r="L1101">
        <v>0.02</v>
      </c>
      <c r="M1101">
        <v>0</v>
      </c>
      <c r="N1101">
        <v>1</v>
      </c>
      <c r="O1101">
        <v>4.8000000000000001E-2</v>
      </c>
      <c r="P1101">
        <v>3.4000000000000002E-2</v>
      </c>
      <c r="Q1101">
        <v>4.2999999999999997E-2</v>
      </c>
      <c r="R1101">
        <v>0.223</v>
      </c>
      <c r="S1101">
        <v>800</v>
      </c>
      <c r="T1101">
        <v>4.7799999999999995E-2</v>
      </c>
      <c r="X1101">
        <v>363636</v>
      </c>
      <c r="Y1101">
        <v>0</v>
      </c>
      <c r="Z1101">
        <v>1.5661378958840564E-4</v>
      </c>
      <c r="AA1101">
        <v>0</v>
      </c>
      <c r="AB1101">
        <v>1623</v>
      </c>
      <c r="AC1101">
        <v>18000</v>
      </c>
      <c r="AD1101">
        <v>980.78720877621868</v>
      </c>
      <c r="AE1101">
        <v>980.78720877621868</v>
      </c>
      <c r="AF1101">
        <v>3.2764391127281522E-3</v>
      </c>
      <c r="AG1101">
        <v>54.59495804456914</v>
      </c>
      <c r="AI1101">
        <v>6.7627719277953942</v>
      </c>
      <c r="AJ1101">
        <v>865.03669482524788</v>
      </c>
      <c r="AM1101">
        <v>0.36198055478451885</v>
      </c>
    </row>
    <row r="1102" spans="1:39" x14ac:dyDescent="0.35">
      <c r="A1102">
        <v>0.54999999999994498</v>
      </c>
      <c r="B1102">
        <v>0.45000000000005502</v>
      </c>
      <c r="C1102">
        <v>-5.0000000000000044E-4</v>
      </c>
      <c r="D1102">
        <v>0.6</v>
      </c>
      <c r="E1102">
        <v>0.2</v>
      </c>
      <c r="F1102">
        <v>0.18</v>
      </c>
      <c r="G1102">
        <v>0.02</v>
      </c>
      <c r="H1102">
        <v>1</v>
      </c>
      <c r="I1102">
        <v>0.6</v>
      </c>
      <c r="J1102">
        <v>0.2</v>
      </c>
      <c r="K1102">
        <v>0.18</v>
      </c>
      <c r="L1102">
        <v>0.02</v>
      </c>
      <c r="M1102">
        <v>0</v>
      </c>
      <c r="N1102">
        <v>1</v>
      </c>
      <c r="O1102">
        <v>4.8000000000000001E-2</v>
      </c>
      <c r="P1102">
        <v>3.4000000000000002E-2</v>
      </c>
      <c r="Q1102">
        <v>4.2999999999999997E-2</v>
      </c>
      <c r="R1102">
        <v>0.223</v>
      </c>
      <c r="S1102">
        <v>800</v>
      </c>
      <c r="T1102">
        <v>4.7799999999999995E-2</v>
      </c>
      <c r="X1102">
        <v>363636</v>
      </c>
      <c r="Y1102">
        <v>0</v>
      </c>
      <c r="Z1102">
        <v>1.5322606468049874E-4</v>
      </c>
      <c r="AA1102">
        <v>0</v>
      </c>
      <c r="AB1102">
        <v>1623</v>
      </c>
      <c r="AC1102">
        <v>18000</v>
      </c>
      <c r="AD1102">
        <v>980.78720877621868</v>
      </c>
      <c r="AE1102">
        <v>980.78720877621868</v>
      </c>
      <c r="AF1102">
        <v>3.2055662067049947E-3</v>
      </c>
      <c r="AG1102">
        <v>54.545329178679722</v>
      </c>
      <c r="AI1102">
        <v>6.7627720033931604</v>
      </c>
      <c r="AJ1102">
        <v>865.03676022009222</v>
      </c>
      <c r="AM1102">
        <v>0.3617067879783793</v>
      </c>
    </row>
    <row r="1103" spans="1:39" x14ac:dyDescent="0.35">
      <c r="A1103">
        <v>0.55049999999994492</v>
      </c>
      <c r="B1103">
        <v>0.44950000000005502</v>
      </c>
      <c r="C1103">
        <v>-5.0000000000000044E-4</v>
      </c>
      <c r="D1103">
        <v>0.6</v>
      </c>
      <c r="E1103">
        <v>0.2</v>
      </c>
      <c r="F1103">
        <v>0.18</v>
      </c>
      <c r="G1103">
        <v>0.02</v>
      </c>
      <c r="H1103">
        <v>1</v>
      </c>
      <c r="I1103">
        <v>0.6</v>
      </c>
      <c r="J1103">
        <v>0.2</v>
      </c>
      <c r="K1103">
        <v>0.18</v>
      </c>
      <c r="L1103">
        <v>0.02</v>
      </c>
      <c r="M1103">
        <v>0</v>
      </c>
      <c r="N1103">
        <v>1</v>
      </c>
      <c r="O1103">
        <v>4.8000000000000001E-2</v>
      </c>
      <c r="P1103">
        <v>3.4000000000000002E-2</v>
      </c>
      <c r="Q1103">
        <v>4.2999999999999997E-2</v>
      </c>
      <c r="R1103">
        <v>0.223</v>
      </c>
      <c r="S1103">
        <v>800</v>
      </c>
      <c r="T1103">
        <v>4.7799999999999995E-2</v>
      </c>
      <c r="X1103">
        <v>363636</v>
      </c>
      <c r="Y1103">
        <v>0</v>
      </c>
      <c r="Z1103">
        <v>1.4990801694150107E-4</v>
      </c>
      <c r="AA1103">
        <v>0</v>
      </c>
      <c r="AB1103">
        <v>1623</v>
      </c>
      <c r="AC1103">
        <v>18000</v>
      </c>
      <c r="AD1103">
        <v>980.78720877621868</v>
      </c>
      <c r="AE1103">
        <v>980.78720877621868</v>
      </c>
      <c r="AF1103">
        <v>3.1361509820397714E-3</v>
      </c>
      <c r="AG1103">
        <v>54.495790402087806</v>
      </c>
      <c r="AI1103">
        <v>6.7627720774360665</v>
      </c>
      <c r="AJ1103">
        <v>865.03682426993021</v>
      </c>
      <c r="AM1103">
        <v>0.36143343496034208</v>
      </c>
    </row>
    <row r="1104" spans="1:39" x14ac:dyDescent="0.35">
      <c r="A1104">
        <v>0.55099999999994498</v>
      </c>
      <c r="B1104">
        <v>0.44900000000005502</v>
      </c>
      <c r="C1104">
        <v>-5.0000000000000044E-4</v>
      </c>
      <c r="D1104">
        <v>0.6</v>
      </c>
      <c r="E1104">
        <v>0.2</v>
      </c>
      <c r="F1104">
        <v>0.18</v>
      </c>
      <c r="G1104">
        <v>0.02</v>
      </c>
      <c r="H1104">
        <v>1</v>
      </c>
      <c r="I1104">
        <v>0.6</v>
      </c>
      <c r="J1104">
        <v>0.2</v>
      </c>
      <c r="K1104">
        <v>0.18</v>
      </c>
      <c r="L1104">
        <v>0.02</v>
      </c>
      <c r="M1104">
        <v>0</v>
      </c>
      <c r="N1104">
        <v>1</v>
      </c>
      <c r="O1104">
        <v>4.8000000000000001E-2</v>
      </c>
      <c r="P1104">
        <v>3.4000000000000002E-2</v>
      </c>
      <c r="Q1104">
        <v>4.2999999999999997E-2</v>
      </c>
      <c r="R1104">
        <v>0.223</v>
      </c>
      <c r="S1104">
        <v>800</v>
      </c>
      <c r="T1104">
        <v>4.7799999999999995E-2</v>
      </c>
      <c r="X1104">
        <v>363636</v>
      </c>
      <c r="Y1104">
        <v>0</v>
      </c>
      <c r="Z1104">
        <v>1.4665828754891562E-4</v>
      </c>
      <c r="AA1104">
        <v>0</v>
      </c>
      <c r="AB1104">
        <v>1623</v>
      </c>
      <c r="AC1104">
        <v>18000</v>
      </c>
      <c r="AD1104">
        <v>980.78720877621868</v>
      </c>
      <c r="AE1104">
        <v>980.78720877621868</v>
      </c>
      <c r="AF1104">
        <v>3.0681650114835909E-3</v>
      </c>
      <c r="AG1104">
        <v>54.446341470838185</v>
      </c>
      <c r="AI1104">
        <v>6.7627721499544355</v>
      </c>
      <c r="AJ1104">
        <v>865.03688700099212</v>
      </c>
      <c r="AM1104">
        <v>0.36116049479297813</v>
      </c>
    </row>
    <row r="1105" spans="1:39" x14ac:dyDescent="0.35">
      <c r="A1105">
        <v>0.55149999999994503</v>
      </c>
      <c r="B1105">
        <v>0.44850000000005502</v>
      </c>
      <c r="C1105">
        <v>-5.0000000000000044E-4</v>
      </c>
      <c r="D1105">
        <v>0.6</v>
      </c>
      <c r="E1105">
        <v>0.2</v>
      </c>
      <c r="F1105">
        <v>0.18</v>
      </c>
      <c r="G1105">
        <v>0.02</v>
      </c>
      <c r="H1105">
        <v>1</v>
      </c>
      <c r="I1105">
        <v>0.6</v>
      </c>
      <c r="J1105">
        <v>0.2</v>
      </c>
      <c r="K1105">
        <v>0.18</v>
      </c>
      <c r="L1105">
        <v>0.02</v>
      </c>
      <c r="M1105">
        <v>0</v>
      </c>
      <c r="N1105">
        <v>1</v>
      </c>
      <c r="O1105">
        <v>4.8000000000000001E-2</v>
      </c>
      <c r="P1105">
        <v>3.4000000000000002E-2</v>
      </c>
      <c r="Q1105">
        <v>4.2999999999999997E-2</v>
      </c>
      <c r="R1105">
        <v>0.223</v>
      </c>
      <c r="S1105">
        <v>800</v>
      </c>
      <c r="T1105">
        <v>4.7799999999999995E-2</v>
      </c>
      <c r="X1105">
        <v>363636</v>
      </c>
      <c r="Y1105">
        <v>0</v>
      </c>
      <c r="Z1105">
        <v>1.4347554272812137E-4</v>
      </c>
      <c r="AA1105">
        <v>0</v>
      </c>
      <c r="AB1105">
        <v>1623</v>
      </c>
      <c r="AC1105">
        <v>18000</v>
      </c>
      <c r="AD1105">
        <v>980.78720877621868</v>
      </c>
      <c r="AE1105">
        <v>980.78720877621868</v>
      </c>
      <c r="AF1105">
        <v>3.0015803918017024E-3</v>
      </c>
      <c r="AG1105">
        <v>54.396982141835046</v>
      </c>
      <c r="AI1105">
        <v>6.7627722209780297</v>
      </c>
      <c r="AJ1105">
        <v>865.03694843902304</v>
      </c>
      <c r="AM1105">
        <v>0.36088796654168798</v>
      </c>
    </row>
    <row r="1106" spans="1:39" x14ac:dyDescent="0.35">
      <c r="A1106">
        <v>0.55199999999994498</v>
      </c>
      <c r="B1106">
        <v>0.44800000000005502</v>
      </c>
      <c r="C1106">
        <v>-5.0000000000000044E-4</v>
      </c>
      <c r="D1106">
        <v>0.6</v>
      </c>
      <c r="E1106">
        <v>0.2</v>
      </c>
      <c r="F1106">
        <v>0.18</v>
      </c>
      <c r="G1106">
        <v>0.02</v>
      </c>
      <c r="H1106">
        <v>1</v>
      </c>
      <c r="I1106">
        <v>0.6</v>
      </c>
      <c r="J1106">
        <v>0.2</v>
      </c>
      <c r="K1106">
        <v>0.18</v>
      </c>
      <c r="L1106">
        <v>0.02</v>
      </c>
      <c r="M1106">
        <v>0</v>
      </c>
      <c r="N1106">
        <v>1</v>
      </c>
      <c r="O1106">
        <v>4.8000000000000001E-2</v>
      </c>
      <c r="P1106">
        <v>3.4000000000000002E-2</v>
      </c>
      <c r="Q1106">
        <v>4.2999999999999997E-2</v>
      </c>
      <c r="R1106">
        <v>0.223</v>
      </c>
      <c r="S1106">
        <v>800</v>
      </c>
      <c r="T1106">
        <v>4.7799999999999995E-2</v>
      </c>
      <c r="X1106">
        <v>363636</v>
      </c>
      <c r="Y1106">
        <v>0</v>
      </c>
      <c r="Z1106">
        <v>1.403584733174667E-4</v>
      </c>
      <c r="AA1106">
        <v>0</v>
      </c>
      <c r="AB1106">
        <v>1623</v>
      </c>
      <c r="AC1106">
        <v>18000</v>
      </c>
      <c r="AD1106">
        <v>980.78720877621868</v>
      </c>
      <c r="AE1106">
        <v>980.78720877621868</v>
      </c>
      <c r="AF1106">
        <v>2.9363697346750364E-3</v>
      </c>
      <c r="AG1106">
        <v>54.347712172838577</v>
      </c>
      <c r="AI1106">
        <v>6.7627722905360637</v>
      </c>
      <c r="AJ1106">
        <v>865.03700860929462</v>
      </c>
      <c r="AM1106">
        <v>0.36061584927469109</v>
      </c>
    </row>
    <row r="1107" spans="1:39" x14ac:dyDescent="0.35">
      <c r="A1107">
        <v>0.55249999999994492</v>
      </c>
      <c r="B1107">
        <v>0.44750000000005502</v>
      </c>
      <c r="C1107">
        <v>-5.0000000000000044E-4</v>
      </c>
      <c r="D1107">
        <v>0.6</v>
      </c>
      <c r="E1107">
        <v>0.2</v>
      </c>
      <c r="F1107">
        <v>0.18</v>
      </c>
      <c r="G1107">
        <v>0.02</v>
      </c>
      <c r="H1107">
        <v>1</v>
      </c>
      <c r="I1107">
        <v>0.6</v>
      </c>
      <c r="J1107">
        <v>0.2</v>
      </c>
      <c r="K1107">
        <v>0.18</v>
      </c>
      <c r="L1107">
        <v>0.02</v>
      </c>
      <c r="M1107">
        <v>0</v>
      </c>
      <c r="N1107">
        <v>1</v>
      </c>
      <c r="O1107">
        <v>4.8000000000000001E-2</v>
      </c>
      <c r="P1107">
        <v>3.4000000000000002E-2</v>
      </c>
      <c r="Q1107">
        <v>4.2999999999999997E-2</v>
      </c>
      <c r="R1107">
        <v>0.223</v>
      </c>
      <c r="S1107">
        <v>800</v>
      </c>
      <c r="T1107">
        <v>4.7799999999999995E-2</v>
      </c>
      <c r="X1107">
        <v>363636</v>
      </c>
      <c r="Y1107">
        <v>0</v>
      </c>
      <c r="Z1107">
        <v>1.3730579434044756E-4</v>
      </c>
      <c r="AA1107">
        <v>0</v>
      </c>
      <c r="AB1107">
        <v>1623</v>
      </c>
      <c r="AC1107">
        <v>18000</v>
      </c>
      <c r="AD1107">
        <v>980.78720877621868</v>
      </c>
      <c r="AE1107">
        <v>980.78720877621868</v>
      </c>
      <c r="AF1107">
        <v>2.8725061577499489E-3</v>
      </c>
      <c r="AG1107">
        <v>54.298531322461486</v>
      </c>
      <c r="AI1107">
        <v>6.7627723586572124</v>
      </c>
      <c r="AJ1107">
        <v>865.0370675366114</v>
      </c>
      <c r="AM1107">
        <v>0.36034414206301491</v>
      </c>
    </row>
    <row r="1108" spans="1:39" x14ac:dyDescent="0.35">
      <c r="A1108">
        <v>0.55299999999994498</v>
      </c>
      <c r="B1108">
        <v>0.44700000000005502</v>
      </c>
      <c r="C1108">
        <v>-5.0000000000000044E-4</v>
      </c>
      <c r="D1108">
        <v>0.6</v>
      </c>
      <c r="E1108">
        <v>0.2</v>
      </c>
      <c r="F1108">
        <v>0.18</v>
      </c>
      <c r="G1108">
        <v>0.02</v>
      </c>
      <c r="H1108">
        <v>1</v>
      </c>
      <c r="I1108">
        <v>0.6</v>
      </c>
      <c r="J1108">
        <v>0.2</v>
      </c>
      <c r="K1108">
        <v>0.18</v>
      </c>
      <c r="L1108">
        <v>0.02</v>
      </c>
      <c r="M1108">
        <v>0</v>
      </c>
      <c r="N1108">
        <v>1</v>
      </c>
      <c r="O1108">
        <v>4.8000000000000001E-2</v>
      </c>
      <c r="P1108">
        <v>3.4000000000000002E-2</v>
      </c>
      <c r="Q1108">
        <v>4.2999999999999997E-2</v>
      </c>
      <c r="R1108">
        <v>0.223</v>
      </c>
      <c r="S1108">
        <v>800</v>
      </c>
      <c r="T1108">
        <v>4.7799999999999995E-2</v>
      </c>
      <c r="X1108">
        <v>363636</v>
      </c>
      <c r="Y1108">
        <v>0</v>
      </c>
      <c r="Z1108">
        <v>1.3431624458486234E-4</v>
      </c>
      <c r="AA1108">
        <v>0</v>
      </c>
      <c r="AB1108">
        <v>1623</v>
      </c>
      <c r="AC1108">
        <v>18000</v>
      </c>
      <c r="AD1108">
        <v>980.78720877621868</v>
      </c>
      <c r="AE1108">
        <v>980.78720877621868</v>
      </c>
      <c r="AF1108">
        <v>2.8099632758339411E-3</v>
      </c>
      <c r="AG1108">
        <v>54.249439350165652</v>
      </c>
      <c r="AI1108">
        <v>6.7627724253696195</v>
      </c>
      <c r="AJ1108">
        <v>865.03712524531829</v>
      </c>
      <c r="AM1108">
        <v>0.3600728439804845</v>
      </c>
    </row>
    <row r="1109" spans="1:39" x14ac:dyDescent="0.35">
      <c r="A1109">
        <v>0.55349999999994504</v>
      </c>
      <c r="B1109">
        <v>0.44650000000005502</v>
      </c>
      <c r="C1109">
        <v>-5.0000000000000044E-4</v>
      </c>
      <c r="D1109">
        <v>0.6</v>
      </c>
      <c r="E1109">
        <v>0.2</v>
      </c>
      <c r="F1109">
        <v>0.18</v>
      </c>
      <c r="G1109">
        <v>0.02</v>
      </c>
      <c r="H1109">
        <v>1</v>
      </c>
      <c r="I1109">
        <v>0.6</v>
      </c>
      <c r="J1109">
        <v>0.2</v>
      </c>
      <c r="K1109">
        <v>0.18</v>
      </c>
      <c r="L1109">
        <v>0.02</v>
      </c>
      <c r="M1109">
        <v>0</v>
      </c>
      <c r="N1109">
        <v>1</v>
      </c>
      <c r="O1109">
        <v>4.8000000000000001E-2</v>
      </c>
      <c r="P1109">
        <v>3.4000000000000002E-2</v>
      </c>
      <c r="Q1109">
        <v>4.2999999999999997E-2</v>
      </c>
      <c r="R1109">
        <v>0.223</v>
      </c>
      <c r="S1109">
        <v>800</v>
      </c>
      <c r="T1109">
        <v>4.7799999999999995E-2</v>
      </c>
      <c r="X1109">
        <v>363636</v>
      </c>
      <c r="Y1109">
        <v>0</v>
      </c>
      <c r="Z1109">
        <v>1.3138858618883778E-4</v>
      </c>
      <c r="AA1109">
        <v>0</v>
      </c>
      <c r="AB1109">
        <v>1623</v>
      </c>
      <c r="AC1109">
        <v>18000</v>
      </c>
      <c r="AD1109">
        <v>980.78720877621868</v>
      </c>
      <c r="AE1109">
        <v>980.78720877621868</v>
      </c>
      <c r="AF1109">
        <v>2.7487151922351008E-3</v>
      </c>
      <c r="AG1109">
        <v>54.200436016258706</v>
      </c>
      <c r="AI1109">
        <v>6.7627724907009092</v>
      </c>
      <c r="AJ1109">
        <v>865.03718175931124</v>
      </c>
      <c r="AM1109">
        <v>0.35980195410371241</v>
      </c>
    </row>
    <row r="1110" spans="1:39" x14ac:dyDescent="0.35">
      <c r="A1110">
        <v>0.55399999999994498</v>
      </c>
      <c r="B1110">
        <v>0.44600000000005502</v>
      </c>
      <c r="C1110">
        <v>-5.0000000000000044E-4</v>
      </c>
      <c r="D1110">
        <v>0.6</v>
      </c>
      <c r="E1110">
        <v>0.2</v>
      </c>
      <c r="F1110">
        <v>0.18</v>
      </c>
      <c r="G1110">
        <v>0.02</v>
      </c>
      <c r="H1110">
        <v>1</v>
      </c>
      <c r="I1110">
        <v>0.6</v>
      </c>
      <c r="J1110">
        <v>0.2</v>
      </c>
      <c r="K1110">
        <v>0.18</v>
      </c>
      <c r="L1110">
        <v>0.02</v>
      </c>
      <c r="M1110">
        <v>0</v>
      </c>
      <c r="N1110">
        <v>1</v>
      </c>
      <c r="O1110">
        <v>4.8000000000000001E-2</v>
      </c>
      <c r="P1110">
        <v>3.4000000000000002E-2</v>
      </c>
      <c r="Q1110">
        <v>4.2999999999999997E-2</v>
      </c>
      <c r="R1110">
        <v>0.223</v>
      </c>
      <c r="S1110">
        <v>800</v>
      </c>
      <c r="T1110">
        <v>4.7799999999999995E-2</v>
      </c>
      <c r="X1110">
        <v>363636</v>
      </c>
      <c r="Y1110">
        <v>0</v>
      </c>
      <c r="Z1110">
        <v>1.2852160423362034E-4</v>
      </c>
      <c r="AA1110">
        <v>0</v>
      </c>
      <c r="AB1110">
        <v>1623</v>
      </c>
      <c r="AC1110">
        <v>18000</v>
      </c>
      <c r="AD1110">
        <v>980.78720877621868</v>
      </c>
      <c r="AE1110">
        <v>980.78720877621868</v>
      </c>
      <c r="AF1110">
        <v>2.6887364902431037E-3</v>
      </c>
      <c r="AG1110">
        <v>54.151521081890685</v>
      </c>
      <c r="AI1110">
        <v>6.7627725546781914</v>
      </c>
      <c r="AJ1110">
        <v>865.03723710204088</v>
      </c>
      <c r="AM1110">
        <v>0.35953147151208747</v>
      </c>
    </row>
    <row r="1111" spans="1:39" x14ac:dyDescent="0.35">
      <c r="A1111">
        <v>0.55449999999994493</v>
      </c>
      <c r="B1111">
        <v>0.44550000000005502</v>
      </c>
      <c r="C1111">
        <v>-5.0000000000000044E-4</v>
      </c>
      <c r="D1111">
        <v>0.6</v>
      </c>
      <c r="E1111">
        <v>0.2</v>
      </c>
      <c r="F1111">
        <v>0.18</v>
      </c>
      <c r="G1111">
        <v>0.02</v>
      </c>
      <c r="H1111">
        <v>1</v>
      </c>
      <c r="I1111">
        <v>0.6</v>
      </c>
      <c r="J1111">
        <v>0.2</v>
      </c>
      <c r="K1111">
        <v>0.18</v>
      </c>
      <c r="L1111">
        <v>0.02</v>
      </c>
      <c r="M1111">
        <v>0</v>
      </c>
      <c r="N1111">
        <v>1</v>
      </c>
      <c r="O1111">
        <v>4.8000000000000001E-2</v>
      </c>
      <c r="P1111">
        <v>3.4000000000000002E-2</v>
      </c>
      <c r="Q1111">
        <v>4.2999999999999997E-2</v>
      </c>
      <c r="R1111">
        <v>0.223</v>
      </c>
      <c r="S1111">
        <v>800</v>
      </c>
      <c r="T1111">
        <v>4.7799999999999995E-2</v>
      </c>
      <c r="X1111">
        <v>363636</v>
      </c>
      <c r="Y1111">
        <v>0</v>
      </c>
      <c r="Z1111">
        <v>1.2571410634303038E-4</v>
      </c>
      <c r="AA1111">
        <v>0</v>
      </c>
      <c r="AB1111">
        <v>1623</v>
      </c>
      <c r="AC1111">
        <v>18000</v>
      </c>
      <c r="AD1111">
        <v>980.78720877621868</v>
      </c>
      <c r="AE1111">
        <v>980.78720877621868</v>
      </c>
      <c r="AF1111">
        <v>2.6300022247495898E-3</v>
      </c>
      <c r="AG1111">
        <v>54.102694309050584</v>
      </c>
      <c r="AI1111">
        <v>6.7627726173280749</v>
      </c>
      <c r="AJ1111">
        <v>865.0372912965247</v>
      </c>
      <c r="AM1111">
        <v>0.35926139528776491</v>
      </c>
    </row>
    <row r="1112" spans="1:39" x14ac:dyDescent="0.35">
      <c r="A1112">
        <v>0.55499999999994498</v>
      </c>
      <c r="B1112">
        <v>0.44500000000005502</v>
      </c>
      <c r="C1112">
        <v>-5.0000000000000044E-4</v>
      </c>
      <c r="D1112">
        <v>0.6</v>
      </c>
      <c r="E1112">
        <v>0.2</v>
      </c>
      <c r="F1112">
        <v>0.18</v>
      </c>
      <c r="G1112">
        <v>0.02</v>
      </c>
      <c r="H1112">
        <v>1</v>
      </c>
      <c r="I1112">
        <v>0.6</v>
      </c>
      <c r="J1112">
        <v>0.2</v>
      </c>
      <c r="K1112">
        <v>0.18</v>
      </c>
      <c r="L1112">
        <v>0.02</v>
      </c>
      <c r="M1112">
        <v>0</v>
      </c>
      <c r="N1112">
        <v>1</v>
      </c>
      <c r="O1112">
        <v>4.8000000000000001E-2</v>
      </c>
      <c r="P1112">
        <v>3.4000000000000002E-2</v>
      </c>
      <c r="Q1112">
        <v>4.2999999999999997E-2</v>
      </c>
      <c r="R1112">
        <v>0.223</v>
      </c>
      <c r="S1112">
        <v>800</v>
      </c>
      <c r="T1112">
        <v>4.7799999999999995E-2</v>
      </c>
      <c r="X1112">
        <v>363636</v>
      </c>
      <c r="Y1112">
        <v>0</v>
      </c>
      <c r="Z1112">
        <v>1.2296492228947703E-4</v>
      </c>
      <c r="AA1112">
        <v>0</v>
      </c>
      <c r="AB1112">
        <v>1623</v>
      </c>
      <c r="AC1112">
        <v>18000</v>
      </c>
      <c r="AD1112">
        <v>980.78720877621868</v>
      </c>
      <c r="AE1112">
        <v>980.78720877621868</v>
      </c>
      <c r="AF1112">
        <v>2.572487914005796E-3</v>
      </c>
      <c r="AG1112">
        <v>54.053955460563067</v>
      </c>
      <c r="AI1112">
        <v>6.7627726786766722</v>
      </c>
      <c r="AJ1112">
        <v>865.03734436535069</v>
      </c>
      <c r="AM1112">
        <v>0.35899172451565564</v>
      </c>
    </row>
    <row r="1113" spans="1:39" x14ac:dyDescent="0.35">
      <c r="A1113">
        <v>0.55549999999994504</v>
      </c>
      <c r="B1113">
        <v>0.44450000000005502</v>
      </c>
      <c r="C1113">
        <v>-5.0000000000000044E-4</v>
      </c>
      <c r="D1113">
        <v>0.6</v>
      </c>
      <c r="E1113">
        <v>0.2</v>
      </c>
      <c r="F1113">
        <v>0.18</v>
      </c>
      <c r="G1113">
        <v>0.02</v>
      </c>
      <c r="H1113">
        <v>1</v>
      </c>
      <c r="I1113">
        <v>0.6</v>
      </c>
      <c r="J1113">
        <v>0.2</v>
      </c>
      <c r="K1113">
        <v>0.18</v>
      </c>
      <c r="L1113">
        <v>0.02</v>
      </c>
      <c r="M1113">
        <v>0</v>
      </c>
      <c r="N1113">
        <v>1</v>
      </c>
      <c r="O1113">
        <v>4.8000000000000001E-2</v>
      </c>
      <c r="P1113">
        <v>3.4000000000000002E-2</v>
      </c>
      <c r="Q1113">
        <v>4.2999999999999997E-2</v>
      </c>
      <c r="R1113">
        <v>0.223</v>
      </c>
      <c r="S1113">
        <v>800</v>
      </c>
      <c r="T1113">
        <v>4.7799999999999995E-2</v>
      </c>
      <c r="X1113">
        <v>363636</v>
      </c>
      <c r="Y1113">
        <v>0</v>
      </c>
      <c r="Z1113">
        <v>1.2027290360643365E-4</v>
      </c>
      <c r="AA1113">
        <v>0</v>
      </c>
      <c r="AB1113">
        <v>1623</v>
      </c>
      <c r="AC1113">
        <v>18000</v>
      </c>
      <c r="AD1113">
        <v>980.78720877621868</v>
      </c>
      <c r="AE1113">
        <v>980.78720877621868</v>
      </c>
      <c r="AF1113">
        <v>2.5161695315153482E-3</v>
      </c>
      <c r="AG1113">
        <v>54.005304300085079</v>
      </c>
      <c r="AI1113">
        <v>6.7627727387496135</v>
      </c>
      <c r="AJ1113">
        <v>865.03739633068994</v>
      </c>
      <c r="AM1113">
        <v>0.35872245828341615</v>
      </c>
    </row>
    <row r="1114" spans="1:39" x14ac:dyDescent="0.35">
      <c r="A1114">
        <v>0.55599999999994498</v>
      </c>
      <c r="B1114">
        <v>0.44400000000005502</v>
      </c>
      <c r="C1114">
        <v>-5.0000000000000044E-4</v>
      </c>
      <c r="D1114">
        <v>0.6</v>
      </c>
      <c r="E1114">
        <v>0.2</v>
      </c>
      <c r="F1114">
        <v>0.18</v>
      </c>
      <c r="G1114">
        <v>0.02</v>
      </c>
      <c r="H1114">
        <v>1</v>
      </c>
      <c r="I1114">
        <v>0.6</v>
      </c>
      <c r="J1114">
        <v>0.2</v>
      </c>
      <c r="K1114">
        <v>0.18</v>
      </c>
      <c r="L1114">
        <v>0.02</v>
      </c>
      <c r="M1114">
        <v>0</v>
      </c>
      <c r="N1114">
        <v>1</v>
      </c>
      <c r="O1114">
        <v>4.8000000000000001E-2</v>
      </c>
      <c r="P1114">
        <v>3.4000000000000002E-2</v>
      </c>
      <c r="Q1114">
        <v>4.2999999999999997E-2</v>
      </c>
      <c r="R1114">
        <v>0.223</v>
      </c>
      <c r="S1114">
        <v>800</v>
      </c>
      <c r="T1114">
        <v>4.7799999999999995E-2</v>
      </c>
      <c r="X1114">
        <v>363636</v>
      </c>
      <c r="Y1114">
        <v>0</v>
      </c>
      <c r="Z1114">
        <v>1.1763692320727439E-4</v>
      </c>
      <c r="AA1114">
        <v>0</v>
      </c>
      <c r="AB1114">
        <v>1623</v>
      </c>
      <c r="AC1114">
        <v>18000</v>
      </c>
      <c r="AD1114">
        <v>980.78720877621868</v>
      </c>
      <c r="AE1114">
        <v>980.78720877621868</v>
      </c>
      <c r="AF1114">
        <v>2.4610234980601341E-3</v>
      </c>
      <c r="AG1114">
        <v>53.956740592102534</v>
      </c>
      <c r="AI1114">
        <v>6.7627727975720493</v>
      </c>
      <c r="AJ1114">
        <v>865.03744721429814</v>
      </c>
      <c r="AM1114">
        <v>0.3584535956814382</v>
      </c>
    </row>
    <row r="1115" spans="1:39" x14ac:dyDescent="0.35">
      <c r="A1115">
        <v>0.55649999999994493</v>
      </c>
      <c r="B1115">
        <v>0.44350000000005502</v>
      </c>
      <c r="C1115">
        <v>-5.0000000000000044E-4</v>
      </c>
      <c r="D1115">
        <v>0.6</v>
      </c>
      <c r="E1115">
        <v>0.2</v>
      </c>
      <c r="F1115">
        <v>0.18</v>
      </c>
      <c r="G1115">
        <v>0.02</v>
      </c>
      <c r="H1115">
        <v>1</v>
      </c>
      <c r="I1115">
        <v>0.6</v>
      </c>
      <c r="J1115">
        <v>0.2</v>
      </c>
      <c r="K1115">
        <v>0.18</v>
      </c>
      <c r="L1115">
        <v>0.02</v>
      </c>
      <c r="M1115">
        <v>0</v>
      </c>
      <c r="N1115">
        <v>1</v>
      </c>
      <c r="O1115">
        <v>4.8000000000000001E-2</v>
      </c>
      <c r="P1115">
        <v>3.4000000000000002E-2</v>
      </c>
      <c r="Q1115">
        <v>4.2999999999999997E-2</v>
      </c>
      <c r="R1115">
        <v>0.223</v>
      </c>
      <c r="S1115">
        <v>800</v>
      </c>
      <c r="T1115">
        <v>4.7799999999999995E-2</v>
      </c>
      <c r="X1115">
        <v>363636</v>
      </c>
      <c r="Y1115">
        <v>0</v>
      </c>
      <c r="Z1115">
        <v>1.1505587501037511E-4</v>
      </c>
      <c r="AA1115">
        <v>0</v>
      </c>
      <c r="AB1115">
        <v>1623</v>
      </c>
      <c r="AC1115">
        <v>18000</v>
      </c>
      <c r="AD1115">
        <v>980.78720877621868</v>
      </c>
      <c r="AE1115">
        <v>980.78720877621868</v>
      </c>
      <c r="AF1115">
        <v>2.4070266738572201E-3</v>
      </c>
      <c r="AG1115">
        <v>53.908264101926946</v>
      </c>
      <c r="AI1115">
        <v>6.7627728551686621</v>
      </c>
      <c r="AJ1115">
        <v>865.03749703752646</v>
      </c>
      <c r="AM1115">
        <v>0.35818513580283851</v>
      </c>
    </row>
    <row r="1116" spans="1:39" x14ac:dyDescent="0.35">
      <c r="A1116">
        <v>0.55699999999994498</v>
      </c>
      <c r="B1116">
        <v>0.44300000000005502</v>
      </c>
      <c r="C1116">
        <v>-5.0000000000000044E-4</v>
      </c>
      <c r="D1116">
        <v>0.6</v>
      </c>
      <c r="E1116">
        <v>0.2</v>
      </c>
      <c r="F1116">
        <v>0.18</v>
      </c>
      <c r="G1116">
        <v>0.02</v>
      </c>
      <c r="H1116">
        <v>1</v>
      </c>
      <c r="I1116">
        <v>0.6</v>
      </c>
      <c r="J1116">
        <v>0.2</v>
      </c>
      <c r="K1116">
        <v>0.18</v>
      </c>
      <c r="L1116">
        <v>0.02</v>
      </c>
      <c r="M1116">
        <v>0</v>
      </c>
      <c r="N1116">
        <v>1</v>
      </c>
      <c r="O1116">
        <v>4.8000000000000001E-2</v>
      </c>
      <c r="P1116">
        <v>3.4000000000000002E-2</v>
      </c>
      <c r="Q1116">
        <v>4.2999999999999997E-2</v>
      </c>
      <c r="R1116">
        <v>0.223</v>
      </c>
      <c r="S1116">
        <v>800</v>
      </c>
      <c r="T1116">
        <v>4.7799999999999995E-2</v>
      </c>
      <c r="X1116">
        <v>363636</v>
      </c>
      <c r="Y1116">
        <v>0</v>
      </c>
      <c r="Z1116">
        <v>1.125286735703817E-4</v>
      </c>
      <c r="AA1116">
        <v>0</v>
      </c>
      <c r="AB1116">
        <v>1623</v>
      </c>
      <c r="AC1116">
        <v>18000</v>
      </c>
      <c r="AD1116">
        <v>980.78720877621868</v>
      </c>
      <c r="AE1116">
        <v>980.78720877621868</v>
      </c>
      <c r="AF1116">
        <v>2.3541563508448059E-3</v>
      </c>
      <c r="AG1116">
        <v>53.859874595692126</v>
      </c>
      <c r="AI1116">
        <v>6.7627729115636734</v>
      </c>
      <c r="AJ1116">
        <v>865.03754582132729</v>
      </c>
      <c r="AM1116">
        <v>0.35791707774344839</v>
      </c>
    </row>
    <row r="1117" spans="1:39" x14ac:dyDescent="0.35">
      <c r="A1117">
        <v>0.55749999999994504</v>
      </c>
      <c r="B1117">
        <v>0.44250000000005502</v>
      </c>
      <c r="C1117">
        <v>-5.0000000000000044E-4</v>
      </c>
      <c r="D1117">
        <v>0.6</v>
      </c>
      <c r="E1117">
        <v>0.2</v>
      </c>
      <c r="F1117">
        <v>0.18</v>
      </c>
      <c r="G1117">
        <v>0.02</v>
      </c>
      <c r="H1117">
        <v>1</v>
      </c>
      <c r="I1117">
        <v>0.6</v>
      </c>
      <c r="J1117">
        <v>0.2</v>
      </c>
      <c r="K1117">
        <v>0.18</v>
      </c>
      <c r="L1117">
        <v>0.02</v>
      </c>
      <c r="M1117">
        <v>0</v>
      </c>
      <c r="N1117">
        <v>1</v>
      </c>
      <c r="O1117">
        <v>4.8000000000000001E-2</v>
      </c>
      <c r="P1117">
        <v>3.4000000000000002E-2</v>
      </c>
      <c r="Q1117">
        <v>4.2999999999999997E-2</v>
      </c>
      <c r="R1117">
        <v>0.223</v>
      </c>
      <c r="S1117">
        <v>800</v>
      </c>
      <c r="T1117">
        <v>4.7799999999999995E-2</v>
      </c>
      <c r="X1117">
        <v>363636</v>
      </c>
      <c r="Y1117">
        <v>0</v>
      </c>
      <c r="Z1117">
        <v>1.1005425371555167E-4</v>
      </c>
      <c r="AA1117">
        <v>0</v>
      </c>
      <c r="AB1117">
        <v>1623</v>
      </c>
      <c r="AC1117">
        <v>18000</v>
      </c>
      <c r="AD1117">
        <v>980.78720877621868</v>
      </c>
      <c r="AE1117">
        <v>980.78720877621868</v>
      </c>
      <c r="AF1117">
        <v>2.3023902450952237E-3</v>
      </c>
      <c r="AG1117">
        <v>53.811571840350908</v>
      </c>
      <c r="AI1117">
        <v>6.7627729667808527</v>
      </c>
      <c r="AJ1117">
        <v>865.03759358626189</v>
      </c>
      <c r="AM1117">
        <v>0.35764942060180388</v>
      </c>
    </row>
    <row r="1118" spans="1:39" x14ac:dyDescent="0.35">
      <c r="A1118">
        <v>0.55799999999994498</v>
      </c>
      <c r="B1118">
        <v>0.44200000000005502</v>
      </c>
      <c r="C1118">
        <v>-5.0000000000000044E-4</v>
      </c>
      <c r="D1118">
        <v>0.6</v>
      </c>
      <c r="E1118">
        <v>0.2</v>
      </c>
      <c r="F1118">
        <v>0.18</v>
      </c>
      <c r="G1118">
        <v>0.02</v>
      </c>
      <c r="H1118">
        <v>1</v>
      </c>
      <c r="I1118">
        <v>0.6</v>
      </c>
      <c r="J1118">
        <v>0.2</v>
      </c>
      <c r="K1118">
        <v>0.18</v>
      </c>
      <c r="L1118">
        <v>0.02</v>
      </c>
      <c r="M1118">
        <v>0</v>
      </c>
      <c r="N1118">
        <v>1</v>
      </c>
      <c r="O1118">
        <v>4.8000000000000001E-2</v>
      </c>
      <c r="P1118">
        <v>3.4000000000000002E-2</v>
      </c>
      <c r="Q1118">
        <v>4.2999999999999997E-2</v>
      </c>
      <c r="R1118">
        <v>0.223</v>
      </c>
      <c r="S1118">
        <v>800</v>
      </c>
      <c r="T1118">
        <v>4.7799999999999995E-2</v>
      </c>
      <c r="X1118">
        <v>363636</v>
      </c>
      <c r="Y1118">
        <v>0</v>
      </c>
      <c r="Z1118">
        <v>1.0763157019107518E-4</v>
      </c>
      <c r="AA1118">
        <v>0</v>
      </c>
      <c r="AB1118">
        <v>1623</v>
      </c>
      <c r="AC1118">
        <v>18000</v>
      </c>
      <c r="AD1118">
        <v>980.78720877621868</v>
      </c>
      <c r="AE1118">
        <v>980.78720877621868</v>
      </c>
      <c r="AF1118">
        <v>2.2517064893530377E-3</v>
      </c>
      <c r="AG1118">
        <v>53.763355603671819</v>
      </c>
      <c r="AI1118">
        <v>6.7627730208435253</v>
      </c>
      <c r="AJ1118">
        <v>865.03764035250731</v>
      </c>
      <c r="AM1118">
        <v>0.35738216347913565</v>
      </c>
    </row>
    <row r="1119" spans="1:39" x14ac:dyDescent="0.35">
      <c r="A1119">
        <v>0.55849999999994493</v>
      </c>
      <c r="B1119">
        <v>0.44150000000005502</v>
      </c>
      <c r="C1119">
        <v>-5.0000000000000044E-4</v>
      </c>
      <c r="D1119">
        <v>0.6</v>
      </c>
      <c r="E1119">
        <v>0.2</v>
      </c>
      <c r="F1119">
        <v>0.18</v>
      </c>
      <c r="G1119">
        <v>0.02</v>
      </c>
      <c r="H1119">
        <v>1</v>
      </c>
      <c r="I1119">
        <v>0.6</v>
      </c>
      <c r="J1119">
        <v>0.2</v>
      </c>
      <c r="K1119">
        <v>0.18</v>
      </c>
      <c r="L1119">
        <v>0.02</v>
      </c>
      <c r="M1119">
        <v>0</v>
      </c>
      <c r="N1119">
        <v>1</v>
      </c>
      <c r="O1119">
        <v>4.8000000000000001E-2</v>
      </c>
      <c r="P1119">
        <v>3.4000000000000002E-2</v>
      </c>
      <c r="Q1119">
        <v>4.2999999999999997E-2</v>
      </c>
      <c r="R1119">
        <v>0.223</v>
      </c>
      <c r="S1119">
        <v>800</v>
      </c>
      <c r="T1119">
        <v>4.7799999999999995E-2</v>
      </c>
      <c r="X1119">
        <v>363636</v>
      </c>
      <c r="Y1119">
        <v>0</v>
      </c>
      <c r="Z1119">
        <v>1.0525959730828359E-4</v>
      </c>
      <c r="AA1119">
        <v>0</v>
      </c>
      <c r="AB1119">
        <v>1623</v>
      </c>
      <c r="AC1119">
        <v>18000</v>
      </c>
      <c r="AD1119">
        <v>980.78720877621868</v>
      </c>
      <c r="AE1119">
        <v>980.78720877621868</v>
      </c>
      <c r="AF1119">
        <v>2.2020836256963099E-3</v>
      </c>
      <c r="AG1119">
        <v>53.715225654235788</v>
      </c>
      <c r="AI1119">
        <v>6.7627730737745804</v>
      </c>
      <c r="AJ1119">
        <v>865.03768613986347</v>
      </c>
      <c r="AM1119">
        <v>0.35711530547935866</v>
      </c>
    </row>
    <row r="1120" spans="1:39" x14ac:dyDescent="0.35">
      <c r="A1120">
        <v>0.55899999999994499</v>
      </c>
      <c r="B1120">
        <v>0.44100000000005501</v>
      </c>
      <c r="C1120">
        <v>-5.0000000000000044E-4</v>
      </c>
      <c r="D1120">
        <v>0.6</v>
      </c>
      <c r="E1120">
        <v>0.2</v>
      </c>
      <c r="F1120">
        <v>0.18</v>
      </c>
      <c r="G1120">
        <v>0.02</v>
      </c>
      <c r="H1120">
        <v>1</v>
      </c>
      <c r="I1120">
        <v>0.6</v>
      </c>
      <c r="J1120">
        <v>0.2</v>
      </c>
      <c r="K1120">
        <v>0.18</v>
      </c>
      <c r="L1120">
        <v>0.02</v>
      </c>
      <c r="M1120">
        <v>0</v>
      </c>
      <c r="N1120">
        <v>1</v>
      </c>
      <c r="O1120">
        <v>4.8000000000000001E-2</v>
      </c>
      <c r="P1120">
        <v>3.4000000000000002E-2</v>
      </c>
      <c r="Q1120">
        <v>4.2999999999999997E-2</v>
      </c>
      <c r="R1120">
        <v>0.223</v>
      </c>
      <c r="S1120">
        <v>800</v>
      </c>
      <c r="T1120">
        <v>4.7799999999999995E-2</v>
      </c>
      <c r="X1120">
        <v>363636</v>
      </c>
      <c r="Y1120">
        <v>0</v>
      </c>
      <c r="Z1120">
        <v>1.029373285996548E-4</v>
      </c>
      <c r="AA1120">
        <v>0</v>
      </c>
      <c r="AB1120">
        <v>1623</v>
      </c>
      <c r="AC1120">
        <v>18000</v>
      </c>
      <c r="AD1120">
        <v>980.78720877621868</v>
      </c>
      <c r="AE1120">
        <v>980.78720877621868</v>
      </c>
      <c r="AF1120">
        <v>2.1535005983191382E-3</v>
      </c>
      <c r="AG1120">
        <v>53.667181761432879</v>
      </c>
      <c r="AI1120">
        <v>6.7627731255964756</v>
      </c>
      <c r="AJ1120">
        <v>865.03773096775706</v>
      </c>
      <c r="AM1120">
        <v>0.35684884570906228</v>
      </c>
    </row>
    <row r="1121" spans="1:39" x14ac:dyDescent="0.35">
      <c r="A1121">
        <v>0.55949999999994504</v>
      </c>
      <c r="B1121">
        <v>0.44050000000005501</v>
      </c>
      <c r="C1121">
        <v>-5.0000000000000044E-4</v>
      </c>
      <c r="D1121">
        <v>0.6</v>
      </c>
      <c r="E1121">
        <v>0.2</v>
      </c>
      <c r="F1121">
        <v>0.18</v>
      </c>
      <c r="G1121">
        <v>0.02</v>
      </c>
      <c r="H1121">
        <v>1</v>
      </c>
      <c r="I1121">
        <v>0.6</v>
      </c>
      <c r="J1121">
        <v>0.2</v>
      </c>
      <c r="K1121">
        <v>0.18</v>
      </c>
      <c r="L1121">
        <v>0.02</v>
      </c>
      <c r="M1121">
        <v>0</v>
      </c>
      <c r="N1121">
        <v>1</v>
      </c>
      <c r="O1121">
        <v>4.8000000000000001E-2</v>
      </c>
      <c r="P1121">
        <v>3.4000000000000002E-2</v>
      </c>
      <c r="Q1121">
        <v>4.2999999999999997E-2</v>
      </c>
      <c r="R1121">
        <v>0.223</v>
      </c>
      <c r="S1121">
        <v>800</v>
      </c>
      <c r="T1121">
        <v>4.7799999999999995E-2</v>
      </c>
      <c r="X1121">
        <v>363636</v>
      </c>
      <c r="Y1121">
        <v>0</v>
      </c>
      <c r="Z1121">
        <v>1.0066377647952576E-4</v>
      </c>
      <c r="AA1121">
        <v>0</v>
      </c>
      <c r="AB1121">
        <v>1623</v>
      </c>
      <c r="AC1121">
        <v>18000</v>
      </c>
      <c r="AD1121">
        <v>980.78720877621868</v>
      </c>
      <c r="AE1121">
        <v>980.78720877621868</v>
      </c>
      <c r="AF1121">
        <v>2.1059367464335934E-3</v>
      </c>
      <c r="AG1121">
        <v>53.619223695459063</v>
      </c>
      <c r="AI1121">
        <v>6.7627731763312511</v>
      </c>
      <c r="AJ1121">
        <v>865.03777485525313</v>
      </c>
      <c r="AM1121">
        <v>0.35658278327750048</v>
      </c>
    </row>
    <row r="1122" spans="1:39" x14ac:dyDescent="0.35">
      <c r="A1122">
        <v>0.55999999999994499</v>
      </c>
      <c r="B1122">
        <v>0.44000000000005501</v>
      </c>
      <c r="C1122">
        <v>-5.0000000000000044E-4</v>
      </c>
      <c r="D1122">
        <v>0.6</v>
      </c>
      <c r="E1122">
        <v>0.2</v>
      </c>
      <c r="F1122">
        <v>0.18</v>
      </c>
      <c r="G1122">
        <v>0.02</v>
      </c>
      <c r="H1122">
        <v>1</v>
      </c>
      <c r="I1122">
        <v>0.6</v>
      </c>
      <c r="J1122">
        <v>0.2</v>
      </c>
      <c r="K1122">
        <v>0.18</v>
      </c>
      <c r="L1122">
        <v>0.02</v>
      </c>
      <c r="M1122">
        <v>0</v>
      </c>
      <c r="N1122">
        <v>1</v>
      </c>
      <c r="O1122">
        <v>4.8000000000000001E-2</v>
      </c>
      <c r="P1122">
        <v>3.4000000000000002E-2</v>
      </c>
      <c r="Q1122">
        <v>4.2999999999999997E-2</v>
      </c>
      <c r="R1122">
        <v>0.223</v>
      </c>
      <c r="S1122">
        <v>800</v>
      </c>
      <c r="T1122">
        <v>4.7799999999999995E-2</v>
      </c>
      <c r="X1122">
        <v>363636</v>
      </c>
      <c r="Y1122">
        <v>0</v>
      </c>
      <c r="Z1122">
        <v>9.8437971910424137E-5</v>
      </c>
      <c r="AA1122">
        <v>0</v>
      </c>
      <c r="AB1122">
        <v>1623</v>
      </c>
      <c r="AC1122">
        <v>18000</v>
      </c>
      <c r="AD1122">
        <v>980.78720877621868</v>
      </c>
      <c r="AE1122">
        <v>980.78720877621868</v>
      </c>
      <c r="AF1122">
        <v>2.0593717972892077E-3</v>
      </c>
      <c r="AG1122">
        <v>53.571351227312938</v>
      </c>
      <c r="AI1122">
        <v>6.7627732260005304</v>
      </c>
      <c r="AJ1122">
        <v>865.03781782105716</v>
      </c>
      <c r="AM1122">
        <v>0.35631711729658183</v>
      </c>
    </row>
    <row r="1123" spans="1:39" x14ac:dyDescent="0.35">
      <c r="A1123">
        <v>0.56049999999994493</v>
      </c>
      <c r="B1123">
        <v>0.43950000000005501</v>
      </c>
      <c r="C1123">
        <v>-5.0000000000000044E-4</v>
      </c>
      <c r="D1123">
        <v>0.6</v>
      </c>
      <c r="E1123">
        <v>0.2</v>
      </c>
      <c r="F1123">
        <v>0.18</v>
      </c>
      <c r="G1123">
        <v>0.02</v>
      </c>
      <c r="H1123">
        <v>1</v>
      </c>
      <c r="I1123">
        <v>0.6</v>
      </c>
      <c r="J1123">
        <v>0.2</v>
      </c>
      <c r="K1123">
        <v>0.18</v>
      </c>
      <c r="L1123">
        <v>0.02</v>
      </c>
      <c r="M1123">
        <v>0</v>
      </c>
      <c r="N1123">
        <v>1</v>
      </c>
      <c r="O1123">
        <v>4.8000000000000001E-2</v>
      </c>
      <c r="P1123">
        <v>3.4000000000000002E-2</v>
      </c>
      <c r="Q1123">
        <v>4.2999999999999997E-2</v>
      </c>
      <c r="R1123">
        <v>0.223</v>
      </c>
      <c r="S1123">
        <v>800</v>
      </c>
      <c r="T1123">
        <v>4.7799999999999995E-2</v>
      </c>
      <c r="X1123">
        <v>363636</v>
      </c>
      <c r="Y1123">
        <v>0</v>
      </c>
      <c r="Z1123">
        <v>9.6258964074932041E-5</v>
      </c>
      <c r="AA1123">
        <v>0</v>
      </c>
      <c r="AB1123">
        <v>1623</v>
      </c>
      <c r="AC1123">
        <v>18000</v>
      </c>
      <c r="AD1123">
        <v>980.78720877621868</v>
      </c>
      <c r="AE1123">
        <v>980.78720877621868</v>
      </c>
      <c r="AF1123">
        <v>2.013785859308202E-3</v>
      </c>
      <c r="AG1123">
        <v>53.523564128792458</v>
      </c>
      <c r="AI1123">
        <v>6.7627732746255314</v>
      </c>
      <c r="AJ1123">
        <v>865.03785988352286</v>
      </c>
      <c r="AM1123">
        <v>0.35605184688085934</v>
      </c>
    </row>
    <row r="1124" spans="1:39" x14ac:dyDescent="0.35">
      <c r="A1124">
        <v>0.56099999999994499</v>
      </c>
      <c r="B1124">
        <v>0.43900000000005501</v>
      </c>
      <c r="C1124">
        <v>-5.0000000000000044E-4</v>
      </c>
      <c r="D1124">
        <v>0.6</v>
      </c>
      <c r="E1124">
        <v>0.2</v>
      </c>
      <c r="F1124">
        <v>0.18</v>
      </c>
      <c r="G1124">
        <v>0.02</v>
      </c>
      <c r="H1124">
        <v>1</v>
      </c>
      <c r="I1124">
        <v>0.6</v>
      </c>
      <c r="J1124">
        <v>0.2</v>
      </c>
      <c r="K1124">
        <v>0.18</v>
      </c>
      <c r="L1124">
        <v>0.02</v>
      </c>
      <c r="M1124">
        <v>0</v>
      </c>
      <c r="N1124">
        <v>1</v>
      </c>
      <c r="O1124">
        <v>4.8000000000000001E-2</v>
      </c>
      <c r="P1124">
        <v>3.4000000000000002E-2</v>
      </c>
      <c r="Q1124">
        <v>4.2999999999999997E-2</v>
      </c>
      <c r="R1124">
        <v>0.223</v>
      </c>
      <c r="S1124">
        <v>800</v>
      </c>
      <c r="T1124">
        <v>4.7799999999999995E-2</v>
      </c>
      <c r="X1124">
        <v>363636</v>
      </c>
      <c r="Y1124">
        <v>0</v>
      </c>
      <c r="Z1124">
        <v>9.4125820052996399E-5</v>
      </c>
      <c r="AA1124">
        <v>0</v>
      </c>
      <c r="AB1124">
        <v>1623</v>
      </c>
      <c r="AC1124">
        <v>18000</v>
      </c>
      <c r="AD1124">
        <v>980.78720877621868</v>
      </c>
      <c r="AE1124">
        <v>980.78720877621868</v>
      </c>
      <c r="AF1124">
        <v>1.9691594153346532E-3</v>
      </c>
      <c r="AG1124">
        <v>53.475862172491759</v>
      </c>
      <c r="AI1124">
        <v>6.7627733222270709</v>
      </c>
      <c r="AJ1124">
        <v>865.03790106065776</v>
      </c>
      <c r="AM1124">
        <v>0.35578697114752089</v>
      </c>
    </row>
    <row r="1125" spans="1:39" x14ac:dyDescent="0.35">
      <c r="A1125">
        <v>0.56149999999994504</v>
      </c>
      <c r="B1125">
        <v>0.43850000000005501</v>
      </c>
      <c r="C1125">
        <v>-5.0000000000000044E-4</v>
      </c>
      <c r="D1125">
        <v>0.6</v>
      </c>
      <c r="E1125">
        <v>0.2</v>
      </c>
      <c r="F1125">
        <v>0.18</v>
      </c>
      <c r="G1125">
        <v>0.02</v>
      </c>
      <c r="H1125">
        <v>1</v>
      </c>
      <c r="I1125">
        <v>0.6</v>
      </c>
      <c r="J1125">
        <v>0.2</v>
      </c>
      <c r="K1125">
        <v>0.18</v>
      </c>
      <c r="L1125">
        <v>0.02</v>
      </c>
      <c r="M1125">
        <v>0</v>
      </c>
      <c r="N1125">
        <v>1</v>
      </c>
      <c r="O1125">
        <v>4.8000000000000001E-2</v>
      </c>
      <c r="P1125">
        <v>3.4000000000000002E-2</v>
      </c>
      <c r="Q1125">
        <v>4.2999999999999997E-2</v>
      </c>
      <c r="R1125">
        <v>0.223</v>
      </c>
      <c r="S1125">
        <v>800</v>
      </c>
      <c r="T1125">
        <v>4.7799999999999995E-2</v>
      </c>
      <c r="X1125">
        <v>363636</v>
      </c>
      <c r="Y1125">
        <v>0</v>
      </c>
      <c r="Z1125">
        <v>9.2037624504601176E-5</v>
      </c>
      <c r="AA1125">
        <v>0</v>
      </c>
      <c r="AB1125">
        <v>1623</v>
      </c>
      <c r="AC1125">
        <v>18000</v>
      </c>
      <c r="AD1125">
        <v>980.78720877621868</v>
      </c>
      <c r="AE1125">
        <v>980.78720877621868</v>
      </c>
      <c r="AF1125">
        <v>1.9254733159958406E-3</v>
      </c>
      <c r="AG1125">
        <v>53.428245131797908</v>
      </c>
      <c r="AI1125">
        <v>6.7627733688255773</v>
      </c>
      <c r="AJ1125">
        <v>865.0379413701329</v>
      </c>
      <c r="AM1125">
        <v>0.35552248921637958</v>
      </c>
    </row>
    <row r="1126" spans="1:39" x14ac:dyDescent="0.35">
      <c r="A1126">
        <v>0.56199999999994499</v>
      </c>
      <c r="B1126">
        <v>0.43800000000005501</v>
      </c>
      <c r="C1126">
        <v>-5.0000000000000044E-4</v>
      </c>
      <c r="D1126">
        <v>0.6</v>
      </c>
      <c r="E1126">
        <v>0.2</v>
      </c>
      <c r="F1126">
        <v>0.18</v>
      </c>
      <c r="G1126">
        <v>0.02</v>
      </c>
      <c r="H1126">
        <v>1</v>
      </c>
      <c r="I1126">
        <v>0.6</v>
      </c>
      <c r="J1126">
        <v>0.2</v>
      </c>
      <c r="K1126">
        <v>0.18</v>
      </c>
      <c r="L1126">
        <v>0.02</v>
      </c>
      <c r="M1126">
        <v>0</v>
      </c>
      <c r="N1126">
        <v>1</v>
      </c>
      <c r="O1126">
        <v>4.8000000000000001E-2</v>
      </c>
      <c r="P1126">
        <v>3.4000000000000002E-2</v>
      </c>
      <c r="Q1126">
        <v>4.2999999999999997E-2</v>
      </c>
      <c r="R1126">
        <v>0.223</v>
      </c>
      <c r="S1126">
        <v>800</v>
      </c>
      <c r="T1126">
        <v>4.7799999999999995E-2</v>
      </c>
      <c r="X1126">
        <v>363636</v>
      </c>
      <c r="Y1126">
        <v>0</v>
      </c>
      <c r="Z1126">
        <v>8.9993479357718521E-5</v>
      </c>
      <c r="AA1126">
        <v>0</v>
      </c>
      <c r="AB1126">
        <v>1623</v>
      </c>
      <c r="AC1126">
        <v>18000</v>
      </c>
      <c r="AD1126">
        <v>980.78720877621868</v>
      </c>
      <c r="AE1126">
        <v>980.78720877621868</v>
      </c>
      <c r="AF1126">
        <v>1.8827087731740279E-3</v>
      </c>
      <c r="AG1126">
        <v>53.380712780887748</v>
      </c>
      <c r="AI1126">
        <v>6.7627734144410896</v>
      </c>
      <c r="AJ1126">
        <v>865.03798082928256</v>
      </c>
      <c r="AM1126">
        <v>0.3552584002098636</v>
      </c>
    </row>
    <row r="1127" spans="1:39" x14ac:dyDescent="0.35">
      <c r="A1127">
        <v>0.56249999999994493</v>
      </c>
      <c r="B1127">
        <v>0.43750000000005501</v>
      </c>
      <c r="C1127">
        <v>-5.0000000000000044E-4</v>
      </c>
      <c r="D1127">
        <v>0.6</v>
      </c>
      <c r="E1127">
        <v>0.2</v>
      </c>
      <c r="F1127">
        <v>0.18</v>
      </c>
      <c r="G1127">
        <v>0.02</v>
      </c>
      <c r="H1127">
        <v>1</v>
      </c>
      <c r="I1127">
        <v>0.6</v>
      </c>
      <c r="J1127">
        <v>0.2</v>
      </c>
      <c r="K1127">
        <v>0.18</v>
      </c>
      <c r="L1127">
        <v>0.02</v>
      </c>
      <c r="M1127">
        <v>0</v>
      </c>
      <c r="N1127">
        <v>1</v>
      </c>
      <c r="O1127">
        <v>4.8000000000000001E-2</v>
      </c>
      <c r="P1127">
        <v>3.4000000000000002E-2</v>
      </c>
      <c r="Q1127">
        <v>4.2999999999999997E-2</v>
      </c>
      <c r="R1127">
        <v>0.223</v>
      </c>
      <c r="S1127">
        <v>800</v>
      </c>
      <c r="T1127">
        <v>4.7799999999999995E-2</v>
      </c>
      <c r="X1127">
        <v>363636</v>
      </c>
      <c r="Y1127">
        <v>0</v>
      </c>
      <c r="Z1127">
        <v>8.7992503501456776E-5</v>
      </c>
      <c r="AA1127">
        <v>0</v>
      </c>
      <c r="AB1127">
        <v>1623</v>
      </c>
      <c r="AC1127">
        <v>18000</v>
      </c>
      <c r="AD1127">
        <v>980.78720877621868</v>
      </c>
      <c r="AE1127">
        <v>980.78720877621868</v>
      </c>
      <c r="AF1127">
        <v>1.8408473535869621E-3</v>
      </c>
      <c r="AG1127">
        <v>53.333264894724607</v>
      </c>
      <c r="AI1127">
        <v>6.7627734590932702</v>
      </c>
      <c r="AJ1127">
        <v>865.03801945511566</v>
      </c>
      <c r="AM1127">
        <v>0.3549947032530068</v>
      </c>
    </row>
    <row r="1128" spans="1:39" x14ac:dyDescent="0.35">
      <c r="A1128">
        <v>0.56299999999994499</v>
      </c>
      <c r="B1128">
        <v>0.43700000000005501</v>
      </c>
      <c r="C1128">
        <v>-5.0000000000000044E-4</v>
      </c>
      <c r="D1128">
        <v>0.6</v>
      </c>
      <c r="E1128">
        <v>0.2</v>
      </c>
      <c r="F1128">
        <v>0.18</v>
      </c>
      <c r="G1128">
        <v>0.02</v>
      </c>
      <c r="H1128">
        <v>1</v>
      </c>
      <c r="I1128">
        <v>0.6</v>
      </c>
      <c r="J1128">
        <v>0.2</v>
      </c>
      <c r="K1128">
        <v>0.18</v>
      </c>
      <c r="L1128">
        <v>0.02</v>
      </c>
      <c r="M1128">
        <v>0</v>
      </c>
      <c r="N1128">
        <v>1</v>
      </c>
      <c r="O1128">
        <v>4.8000000000000001E-2</v>
      </c>
      <c r="P1128">
        <v>3.4000000000000002E-2</v>
      </c>
      <c r="Q1128">
        <v>4.2999999999999997E-2</v>
      </c>
      <c r="R1128">
        <v>0.223</v>
      </c>
      <c r="S1128">
        <v>800</v>
      </c>
      <c r="T1128">
        <v>4.7799999999999995E-2</v>
      </c>
      <c r="X1128">
        <v>363636</v>
      </c>
      <c r="Y1128">
        <v>0</v>
      </c>
      <c r="Z1128">
        <v>8.6033832484324363E-5</v>
      </c>
      <c r="AA1128">
        <v>0</v>
      </c>
      <c r="AB1128">
        <v>1623</v>
      </c>
      <c r="AC1128">
        <v>18000</v>
      </c>
      <c r="AD1128">
        <v>980.78720877621868</v>
      </c>
      <c r="AE1128">
        <v>980.78720877621868</v>
      </c>
      <c r="AF1128">
        <v>1.7998709724754052E-3</v>
      </c>
      <c r="AG1128">
        <v>53.285901249055186</v>
      </c>
      <c r="AI1128">
        <v>6.7627735028014104</v>
      </c>
      <c r="AJ1128">
        <v>865.03805726431949</v>
      </c>
      <c r="AM1128">
        <v>0.35473139747343885</v>
      </c>
    </row>
    <row r="1129" spans="1:39" x14ac:dyDescent="0.35">
      <c r="A1129">
        <v>0.56349999999994504</v>
      </c>
      <c r="B1129">
        <v>0.43650000000005501</v>
      </c>
      <c r="C1129">
        <v>-5.0000000000000044E-4</v>
      </c>
      <c r="D1129">
        <v>0.6</v>
      </c>
      <c r="E1129">
        <v>0.2</v>
      </c>
      <c r="F1129">
        <v>0.18</v>
      </c>
      <c r="G1129">
        <v>0.02</v>
      </c>
      <c r="H1129">
        <v>1</v>
      </c>
      <c r="I1129">
        <v>0.6</v>
      </c>
      <c r="J1129">
        <v>0.2</v>
      </c>
      <c r="K1129">
        <v>0.18</v>
      </c>
      <c r="L1129">
        <v>0.02</v>
      </c>
      <c r="M1129">
        <v>0</v>
      </c>
      <c r="N1129">
        <v>1</v>
      </c>
      <c r="O1129">
        <v>4.8000000000000001E-2</v>
      </c>
      <c r="P1129">
        <v>3.4000000000000002E-2</v>
      </c>
      <c r="Q1129">
        <v>4.2999999999999997E-2</v>
      </c>
      <c r="R1129">
        <v>0.223</v>
      </c>
      <c r="S1129">
        <v>800</v>
      </c>
      <c r="T1129">
        <v>4.7799999999999995E-2</v>
      </c>
      <c r="X1129">
        <v>363636</v>
      </c>
      <c r="Y1129">
        <v>0</v>
      </c>
      <c r="Z1129">
        <v>8.411661821752999E-5</v>
      </c>
      <c r="AA1129">
        <v>0</v>
      </c>
      <c r="AB1129">
        <v>1623</v>
      </c>
      <c r="AC1129">
        <v>18000</v>
      </c>
      <c r="AD1129">
        <v>980.78720877621868</v>
      </c>
      <c r="AE1129">
        <v>980.78720877621868</v>
      </c>
      <c r="AF1129">
        <v>1.759761887396025E-3</v>
      </c>
      <c r="AG1129">
        <v>53.238621620406406</v>
      </c>
      <c r="AI1129">
        <v>6.7627735455844347</v>
      </c>
      <c r="AJ1129">
        <v>865.03809427326439</v>
      </c>
      <c r="AM1129">
        <v>0.35446848200137576</v>
      </c>
    </row>
    <row r="1130" spans="1:39" x14ac:dyDescent="0.35">
      <c r="A1130">
        <v>0.56399999999994499</v>
      </c>
      <c r="B1130">
        <v>0.43600000000005501</v>
      </c>
      <c r="C1130">
        <v>-5.0000000000000044E-4</v>
      </c>
      <c r="D1130">
        <v>0.6</v>
      </c>
      <c r="E1130">
        <v>0.2</v>
      </c>
      <c r="F1130">
        <v>0.18</v>
      </c>
      <c r="G1130">
        <v>0.02</v>
      </c>
      <c r="H1130">
        <v>1</v>
      </c>
      <c r="I1130">
        <v>0.6</v>
      </c>
      <c r="J1130">
        <v>0.2</v>
      </c>
      <c r="K1130">
        <v>0.18</v>
      </c>
      <c r="L1130">
        <v>0.02</v>
      </c>
      <c r="M1130">
        <v>0</v>
      </c>
      <c r="N1130">
        <v>1</v>
      </c>
      <c r="O1130">
        <v>4.8000000000000001E-2</v>
      </c>
      <c r="P1130">
        <v>3.4000000000000002E-2</v>
      </c>
      <c r="Q1130">
        <v>4.2999999999999997E-2</v>
      </c>
      <c r="R1130">
        <v>0.223</v>
      </c>
      <c r="S1130">
        <v>800</v>
      </c>
      <c r="T1130">
        <v>4.7799999999999995E-2</v>
      </c>
      <c r="X1130">
        <v>363636</v>
      </c>
      <c r="Y1130">
        <v>0</v>
      </c>
      <c r="Z1130">
        <v>8.2240028683240677E-5</v>
      </c>
      <c r="AA1130">
        <v>0</v>
      </c>
      <c r="AB1130">
        <v>1623</v>
      </c>
      <c r="AC1130">
        <v>18000</v>
      </c>
      <c r="AD1130">
        <v>980.78720877621868</v>
      </c>
      <c r="AE1130">
        <v>980.78720877621868</v>
      </c>
      <c r="AF1130">
        <v>1.7205026921180062E-3</v>
      </c>
      <c r="AG1130">
        <v>53.191425786082192</v>
      </c>
      <c r="AI1130">
        <v>6.7627735874609094</v>
      </c>
      <c r="AJ1130">
        <v>865.03813049801113</v>
      </c>
      <c r="AM1130">
        <v>0.35420595596961046</v>
      </c>
    </row>
    <row r="1131" spans="1:39" x14ac:dyDescent="0.35">
      <c r="A1131">
        <v>0.56449999999994493</v>
      </c>
      <c r="B1131">
        <v>0.43550000000005501</v>
      </c>
      <c r="C1131">
        <v>-5.0000000000000044E-4</v>
      </c>
      <c r="D1131">
        <v>0.6</v>
      </c>
      <c r="E1131">
        <v>0.2</v>
      </c>
      <c r="F1131">
        <v>0.18</v>
      </c>
      <c r="G1131">
        <v>0.02</v>
      </c>
      <c r="H1131">
        <v>1</v>
      </c>
      <c r="I1131">
        <v>0.6</v>
      </c>
      <c r="J1131">
        <v>0.2</v>
      </c>
      <c r="K1131">
        <v>0.18</v>
      </c>
      <c r="L1131">
        <v>0.02</v>
      </c>
      <c r="M1131">
        <v>0</v>
      </c>
      <c r="N1131">
        <v>1</v>
      </c>
      <c r="O1131">
        <v>4.8000000000000001E-2</v>
      </c>
      <c r="P1131">
        <v>3.4000000000000002E-2</v>
      </c>
      <c r="Q1131">
        <v>4.2999999999999997E-2</v>
      </c>
      <c r="R1131">
        <v>0.223</v>
      </c>
      <c r="S1131">
        <v>800</v>
      </c>
      <c r="T1131">
        <v>4.7799999999999995E-2</v>
      </c>
      <c r="X1131">
        <v>363636</v>
      </c>
      <c r="Y1131">
        <v>0</v>
      </c>
      <c r="Z1131">
        <v>8.0403247647720225E-5</v>
      </c>
      <c r="AA1131">
        <v>0</v>
      </c>
      <c r="AB1131">
        <v>1623</v>
      </c>
      <c r="AC1131">
        <v>18000</v>
      </c>
      <c r="AD1131">
        <v>980.78720877621868</v>
      </c>
      <c r="AE1131">
        <v>980.78720877621868</v>
      </c>
      <c r="AF1131">
        <v>1.6820763106217618E-3</v>
      </c>
      <c r="AG1131">
        <v>53.144313524160339</v>
      </c>
      <c r="AI1131">
        <v>6.7627736284490494</v>
      </c>
      <c r="AJ1131">
        <v>865.03816595431579</v>
      </c>
      <c r="AM1131">
        <v>0.35394381851350271</v>
      </c>
    </row>
    <row r="1132" spans="1:39" x14ac:dyDescent="0.35">
      <c r="A1132">
        <v>0.56499999999994499</v>
      </c>
      <c r="B1132">
        <v>0.43500000000005501</v>
      </c>
      <c r="C1132">
        <v>-5.0000000000000044E-4</v>
      </c>
      <c r="D1132">
        <v>0.6</v>
      </c>
      <c r="E1132">
        <v>0.2</v>
      </c>
      <c r="F1132">
        <v>0.18</v>
      </c>
      <c r="G1132">
        <v>0.02</v>
      </c>
      <c r="H1132">
        <v>1</v>
      </c>
      <c r="I1132">
        <v>0.6</v>
      </c>
      <c r="J1132">
        <v>0.2</v>
      </c>
      <c r="K1132">
        <v>0.18</v>
      </c>
      <c r="L1132">
        <v>0.02</v>
      </c>
      <c r="M1132">
        <v>0</v>
      </c>
      <c r="N1132">
        <v>1</v>
      </c>
      <c r="O1132">
        <v>4.8000000000000001E-2</v>
      </c>
      <c r="P1132">
        <v>3.4000000000000002E-2</v>
      </c>
      <c r="Q1132">
        <v>4.2999999999999997E-2</v>
      </c>
      <c r="R1132">
        <v>0.223</v>
      </c>
      <c r="S1132">
        <v>800</v>
      </c>
      <c r="T1132">
        <v>4.7799999999999995E-2</v>
      </c>
      <c r="X1132">
        <v>363636</v>
      </c>
      <c r="Y1132">
        <v>0</v>
      </c>
      <c r="Z1132">
        <v>7.8605474379271674E-5</v>
      </c>
      <c r="AA1132">
        <v>0</v>
      </c>
      <c r="AB1132">
        <v>1623</v>
      </c>
      <c r="AC1132">
        <v>18000</v>
      </c>
      <c r="AD1132">
        <v>980.78720877621868</v>
      </c>
      <c r="AE1132">
        <v>980.78720877621868</v>
      </c>
      <c r="AF1132">
        <v>1.6444659911981525E-3</v>
      </c>
      <c r="AG1132">
        <v>53.097284613489379</v>
      </c>
      <c r="AI1132">
        <v>6.7627736685667239</v>
      </c>
      <c r="AJ1132">
        <v>865.03820065763614</v>
      </c>
      <c r="AM1132">
        <v>0.35368206877097003</v>
      </c>
    </row>
    <row r="1133" spans="1:39" x14ac:dyDescent="0.35">
      <c r="A1133">
        <v>0.56549999999994505</v>
      </c>
      <c r="B1133">
        <v>0.43450000000005501</v>
      </c>
      <c r="C1133">
        <v>-5.0000000000000044E-4</v>
      </c>
      <c r="D1133">
        <v>0.6</v>
      </c>
      <c r="E1133">
        <v>0.2</v>
      </c>
      <c r="F1133">
        <v>0.18</v>
      </c>
      <c r="G1133">
        <v>0.02</v>
      </c>
      <c r="H1133">
        <v>1</v>
      </c>
      <c r="I1133">
        <v>0.6</v>
      </c>
      <c r="J1133">
        <v>0.2</v>
      </c>
      <c r="K1133">
        <v>0.18</v>
      </c>
      <c r="L1133">
        <v>0.02</v>
      </c>
      <c r="M1133">
        <v>0</v>
      </c>
      <c r="N1133">
        <v>1</v>
      </c>
      <c r="O1133">
        <v>4.8000000000000001E-2</v>
      </c>
      <c r="P1133">
        <v>3.4000000000000002E-2</v>
      </c>
      <c r="Q1133">
        <v>4.2999999999999997E-2</v>
      </c>
      <c r="R1133">
        <v>0.223</v>
      </c>
      <c r="S1133">
        <v>800</v>
      </c>
      <c r="T1133">
        <v>4.7799999999999995E-2</v>
      </c>
      <c r="X1133">
        <v>363636</v>
      </c>
      <c r="Y1133">
        <v>0</v>
      </c>
      <c r="Z1133">
        <v>7.684592337090899E-5</v>
      </c>
      <c r="AA1133">
        <v>0</v>
      </c>
      <c r="AB1133">
        <v>1623</v>
      </c>
      <c r="AC1133">
        <v>18000</v>
      </c>
      <c r="AD1133">
        <v>980.78720877621868</v>
      </c>
      <c r="AE1133">
        <v>980.78720877621868</v>
      </c>
      <c r="AF1133">
        <v>1.6076553006466319E-3</v>
      </c>
      <c r="AG1133">
        <v>53.050338833685487</v>
      </c>
      <c r="AI1133">
        <v>6.7627737078314603</v>
      </c>
      <c r="AJ1133">
        <v>865.03823462313369</v>
      </c>
      <c r="AM1133">
        <v>0.35342070588247843</v>
      </c>
    </row>
    <row r="1134" spans="1:39" x14ac:dyDescent="0.35">
      <c r="A1134">
        <v>0.56599999999994499</v>
      </c>
      <c r="B1134">
        <v>0.43400000000005501</v>
      </c>
      <c r="C1134">
        <v>-5.0000000000000044E-4</v>
      </c>
      <c r="D1134">
        <v>0.6</v>
      </c>
      <c r="E1134">
        <v>0.2</v>
      </c>
      <c r="F1134">
        <v>0.18</v>
      </c>
      <c r="G1134">
        <v>0.02</v>
      </c>
      <c r="H1134">
        <v>1</v>
      </c>
      <c r="I1134">
        <v>0.6</v>
      </c>
      <c r="J1134">
        <v>0.2</v>
      </c>
      <c r="K1134">
        <v>0.18</v>
      </c>
      <c r="L1134">
        <v>0.02</v>
      </c>
      <c r="M1134">
        <v>0</v>
      </c>
      <c r="N1134">
        <v>1</v>
      </c>
      <c r="O1134">
        <v>4.8000000000000001E-2</v>
      </c>
      <c r="P1134">
        <v>3.4000000000000002E-2</v>
      </c>
      <c r="Q1134">
        <v>4.2999999999999997E-2</v>
      </c>
      <c r="R1134">
        <v>0.223</v>
      </c>
      <c r="S1134">
        <v>800</v>
      </c>
      <c r="T1134">
        <v>4.7799999999999995E-2</v>
      </c>
      <c r="X1134">
        <v>363636</v>
      </c>
      <c r="Y1134">
        <v>0</v>
      </c>
      <c r="Z1134">
        <v>7.512382406768355E-5</v>
      </c>
      <c r="AA1134">
        <v>0</v>
      </c>
      <c r="AB1134">
        <v>1623</v>
      </c>
      <c r="AC1134">
        <v>18000</v>
      </c>
      <c r="AD1134">
        <v>980.78720877621868</v>
      </c>
      <c r="AE1134">
        <v>980.78720877621868</v>
      </c>
      <c r="AF1134">
        <v>1.5716281185707854E-3</v>
      </c>
      <c r="AG1134">
        <v>53.003475965129333</v>
      </c>
      <c r="AI1134">
        <v>6.7627737462604545</v>
      </c>
      <c r="AJ1134">
        <v>865.03826786568357</v>
      </c>
      <c r="AM1134">
        <v>0.35315972899103254</v>
      </c>
    </row>
    <row r="1135" spans="1:39" x14ac:dyDescent="0.35">
      <c r="A1135">
        <v>0.56649999999994494</v>
      </c>
      <c r="B1135">
        <v>0.43350000000005501</v>
      </c>
      <c r="C1135">
        <v>-5.0000000000000044E-4</v>
      </c>
      <c r="D1135">
        <v>0.6</v>
      </c>
      <c r="E1135">
        <v>0.2</v>
      </c>
      <c r="F1135">
        <v>0.18</v>
      </c>
      <c r="G1135">
        <v>0.02</v>
      </c>
      <c r="H1135">
        <v>1</v>
      </c>
      <c r="I1135">
        <v>0.6</v>
      </c>
      <c r="J1135">
        <v>0.2</v>
      </c>
      <c r="K1135">
        <v>0.18</v>
      </c>
      <c r="L1135">
        <v>0.02</v>
      </c>
      <c r="M1135">
        <v>0</v>
      </c>
      <c r="N1135">
        <v>1</v>
      </c>
      <c r="O1135">
        <v>4.8000000000000001E-2</v>
      </c>
      <c r="P1135">
        <v>3.4000000000000002E-2</v>
      </c>
      <c r="Q1135">
        <v>4.2999999999999997E-2</v>
      </c>
      <c r="R1135">
        <v>0.223</v>
      </c>
      <c r="S1135">
        <v>800</v>
      </c>
      <c r="T1135">
        <v>4.7799999999999995E-2</v>
      </c>
      <c r="X1135">
        <v>363636</v>
      </c>
      <c r="Y1135">
        <v>0</v>
      </c>
      <c r="Z1135">
        <v>7.34384205985926E-5</v>
      </c>
      <c r="AA1135">
        <v>0</v>
      </c>
      <c r="AB1135">
        <v>1623</v>
      </c>
      <c r="AC1135">
        <v>18000</v>
      </c>
      <c r="AD1135">
        <v>980.78720877621868</v>
      </c>
      <c r="AE1135">
        <v>980.78720877621868</v>
      </c>
      <c r="AF1135">
        <v>1.5363686317697199E-3</v>
      </c>
      <c r="AG1135">
        <v>52.956695788962961</v>
      </c>
      <c r="AI1135">
        <v>6.7627737838705739</v>
      </c>
      <c r="AJ1135">
        <v>865.03830039987679</v>
      </c>
      <c r="AM1135">
        <v>0.35289913724216654</v>
      </c>
    </row>
    <row r="1136" spans="1:39" x14ac:dyDescent="0.35">
      <c r="A1136">
        <v>0.56699999999994499</v>
      </c>
      <c r="B1136">
        <v>0.43300000000005501</v>
      </c>
      <c r="C1136">
        <v>-5.0000000000000044E-4</v>
      </c>
      <c r="D1136">
        <v>0.6</v>
      </c>
      <c r="E1136">
        <v>0.2</v>
      </c>
      <c r="F1136">
        <v>0.18</v>
      </c>
      <c r="G1136">
        <v>0.02</v>
      </c>
      <c r="H1136">
        <v>1</v>
      </c>
      <c r="I1136">
        <v>0.6</v>
      </c>
      <c r="J1136">
        <v>0.2</v>
      </c>
      <c r="K1136">
        <v>0.18</v>
      </c>
      <c r="L1136">
        <v>0.02</v>
      </c>
      <c r="M1136">
        <v>0</v>
      </c>
      <c r="N1136">
        <v>1</v>
      </c>
      <c r="O1136">
        <v>4.8000000000000001E-2</v>
      </c>
      <c r="P1136">
        <v>3.4000000000000002E-2</v>
      </c>
      <c r="Q1136">
        <v>4.2999999999999997E-2</v>
      </c>
      <c r="R1136">
        <v>0.223</v>
      </c>
      <c r="S1136">
        <v>800</v>
      </c>
      <c r="T1136">
        <v>4.7799999999999995E-2</v>
      </c>
      <c r="X1136">
        <v>363636</v>
      </c>
      <c r="Y1136">
        <v>0</v>
      </c>
      <c r="Z1136">
        <v>7.1788971512997868E-5</v>
      </c>
      <c r="AA1136">
        <v>0</v>
      </c>
      <c r="AB1136">
        <v>1623</v>
      </c>
      <c r="AC1136">
        <v>18000</v>
      </c>
      <c r="AD1136">
        <v>980.78720877621868</v>
      </c>
      <c r="AE1136">
        <v>980.78720877621868</v>
      </c>
      <c r="AF1136">
        <v>1.5018613287238051E-3</v>
      </c>
      <c r="AG1136">
        <v>52.909998087086734</v>
      </c>
      <c r="AI1136">
        <v>6.7627738206783636</v>
      </c>
      <c r="AJ1136">
        <v>865.03833224002528</v>
      </c>
      <c r="AM1136">
        <v>0.35263892978393446</v>
      </c>
    </row>
    <row r="1137" spans="1:39" x14ac:dyDescent="0.35">
      <c r="A1137">
        <v>0.56749999999994505</v>
      </c>
      <c r="B1137">
        <v>0.43250000000005501</v>
      </c>
      <c r="C1137">
        <v>-5.0000000000000044E-4</v>
      </c>
      <c r="D1137">
        <v>0.6</v>
      </c>
      <c r="E1137">
        <v>0.2</v>
      </c>
      <c r="F1137">
        <v>0.18</v>
      </c>
      <c r="G1137">
        <v>0.02</v>
      </c>
      <c r="H1137">
        <v>1</v>
      </c>
      <c r="I1137">
        <v>0.6</v>
      </c>
      <c r="J1137">
        <v>0.2</v>
      </c>
      <c r="K1137">
        <v>0.18</v>
      </c>
      <c r="L1137">
        <v>0.02</v>
      </c>
      <c r="M1137">
        <v>0</v>
      </c>
      <c r="N1137">
        <v>1</v>
      </c>
      <c r="O1137">
        <v>4.8000000000000001E-2</v>
      </c>
      <c r="P1137">
        <v>3.4000000000000002E-2</v>
      </c>
      <c r="Q1137">
        <v>4.2999999999999997E-2</v>
      </c>
      <c r="R1137">
        <v>0.223</v>
      </c>
      <c r="S1137">
        <v>800</v>
      </c>
      <c r="T1137">
        <v>4.7799999999999995E-2</v>
      </c>
      <c r="X1137">
        <v>363636</v>
      </c>
      <c r="Y1137">
        <v>0</v>
      </c>
      <c r="Z1137">
        <v>7.0174749521483286E-5</v>
      </c>
      <c r="AA1137">
        <v>0</v>
      </c>
      <c r="AB1137">
        <v>1623</v>
      </c>
      <c r="AC1137">
        <v>18000</v>
      </c>
      <c r="AD1137">
        <v>980.78720877621868</v>
      </c>
      <c r="AE1137">
        <v>980.78720877621868</v>
      </c>
      <c r="AF1137">
        <v>1.4680909941732906E-3</v>
      </c>
      <c r="AG1137">
        <v>52.863382642156239</v>
      </c>
      <c r="AI1137">
        <v>6.7627738567000542</v>
      </c>
      <c r="AJ1137">
        <v>865.03836340016892</v>
      </c>
      <c r="AM1137">
        <v>0.35237910576690173</v>
      </c>
    </row>
    <row r="1138" spans="1:39" x14ac:dyDescent="0.35">
      <c r="A1138">
        <v>0.56799999999994499</v>
      </c>
      <c r="B1138">
        <v>0.43200000000005501</v>
      </c>
      <c r="C1138">
        <v>-5.0000000000000044E-4</v>
      </c>
      <c r="D1138">
        <v>0.6</v>
      </c>
      <c r="E1138">
        <v>0.2</v>
      </c>
      <c r="F1138">
        <v>0.18</v>
      </c>
      <c r="G1138">
        <v>0.02</v>
      </c>
      <c r="H1138">
        <v>1</v>
      </c>
      <c r="I1138">
        <v>0.6</v>
      </c>
      <c r="J1138">
        <v>0.2</v>
      </c>
      <c r="K1138">
        <v>0.18</v>
      </c>
      <c r="L1138">
        <v>0.02</v>
      </c>
      <c r="M1138">
        <v>0</v>
      </c>
      <c r="N1138">
        <v>1</v>
      </c>
      <c r="O1138">
        <v>4.8000000000000001E-2</v>
      </c>
      <c r="P1138">
        <v>3.4000000000000002E-2</v>
      </c>
      <c r="Q1138">
        <v>4.2999999999999997E-2</v>
      </c>
      <c r="R1138">
        <v>0.223</v>
      </c>
      <c r="S1138">
        <v>800</v>
      </c>
      <c r="T1138">
        <v>4.7799999999999995E-2</v>
      </c>
      <c r="X1138">
        <v>363636</v>
      </c>
      <c r="Y1138">
        <v>0</v>
      </c>
      <c r="Z1138">
        <v>6.8595041241082045E-5</v>
      </c>
      <c r="AA1138">
        <v>0</v>
      </c>
      <c r="AB1138">
        <v>1623</v>
      </c>
      <c r="AC1138">
        <v>18000</v>
      </c>
      <c r="AD1138">
        <v>980.78720877621868</v>
      </c>
      <c r="AE1138">
        <v>980.78720877621868</v>
      </c>
      <c r="AF1138">
        <v>1.4350427037883274E-3</v>
      </c>
      <c r="AG1138">
        <v>52.816849237579255</v>
      </c>
      <c r="AI1138">
        <v>6.7627738919515634</v>
      </c>
      <c r="AJ1138">
        <v>865.03839389407733</v>
      </c>
      <c r="AM1138">
        <v>0.35211966434413483</v>
      </c>
    </row>
    <row r="1139" spans="1:39" x14ac:dyDescent="0.35">
      <c r="A1139">
        <v>0.56849999999994494</v>
      </c>
      <c r="B1139">
        <v>0.43150000000005501</v>
      </c>
      <c r="C1139">
        <v>-5.0000000000000044E-4</v>
      </c>
      <c r="D1139">
        <v>0.6</v>
      </c>
      <c r="E1139">
        <v>0.2</v>
      </c>
      <c r="F1139">
        <v>0.18</v>
      </c>
      <c r="G1139">
        <v>0.02</v>
      </c>
      <c r="H1139">
        <v>1</v>
      </c>
      <c r="I1139">
        <v>0.6</v>
      </c>
      <c r="J1139">
        <v>0.2</v>
      </c>
      <c r="K1139">
        <v>0.18</v>
      </c>
      <c r="L1139">
        <v>0.02</v>
      </c>
      <c r="M1139">
        <v>0</v>
      </c>
      <c r="N1139">
        <v>1</v>
      </c>
      <c r="O1139">
        <v>4.8000000000000001E-2</v>
      </c>
      <c r="P1139">
        <v>3.4000000000000002E-2</v>
      </c>
      <c r="Q1139">
        <v>4.2999999999999997E-2</v>
      </c>
      <c r="R1139">
        <v>0.223</v>
      </c>
      <c r="S1139">
        <v>800</v>
      </c>
      <c r="T1139">
        <v>4.7799999999999995E-2</v>
      </c>
      <c r="X1139">
        <v>363636</v>
      </c>
      <c r="Y1139">
        <v>0</v>
      </c>
      <c r="Z1139">
        <v>6.704914694480428E-5</v>
      </c>
      <c r="AA1139">
        <v>0</v>
      </c>
      <c r="AB1139">
        <v>1623</v>
      </c>
      <c r="AC1139">
        <v>18000</v>
      </c>
      <c r="AD1139">
        <v>980.78720877621868</v>
      </c>
      <c r="AE1139">
        <v>980.78720877621868</v>
      </c>
      <c r="AF1139">
        <v>1.4027018189289601E-3</v>
      </c>
      <c r="AG1139">
        <v>52.770397657512625</v>
      </c>
      <c r="AI1139">
        <v>6.7627739264485074</v>
      </c>
      <c r="AJ1139">
        <v>865.03842373525879</v>
      </c>
      <c r="AM1139">
        <v>0.35186060467119307</v>
      </c>
    </row>
    <row r="1140" spans="1:39" x14ac:dyDescent="0.35">
      <c r="A1140">
        <v>0.56899999999994499</v>
      </c>
      <c r="B1140">
        <v>0.43100000000005501</v>
      </c>
      <c r="C1140">
        <v>-5.0000000000000044E-4</v>
      </c>
      <c r="D1140">
        <v>0.6</v>
      </c>
      <c r="E1140">
        <v>0.2</v>
      </c>
      <c r="F1140">
        <v>0.18</v>
      </c>
      <c r="G1140">
        <v>0.02</v>
      </c>
      <c r="H1140">
        <v>1</v>
      </c>
      <c r="I1140">
        <v>0.6</v>
      </c>
      <c r="J1140">
        <v>0.2</v>
      </c>
      <c r="K1140">
        <v>0.18</v>
      </c>
      <c r="L1140">
        <v>0.02</v>
      </c>
      <c r="M1140">
        <v>0</v>
      </c>
      <c r="N1140">
        <v>1</v>
      </c>
      <c r="O1140">
        <v>4.8000000000000001E-2</v>
      </c>
      <c r="P1140">
        <v>3.4000000000000002E-2</v>
      </c>
      <c r="Q1140">
        <v>4.2999999999999997E-2</v>
      </c>
      <c r="R1140">
        <v>0.223</v>
      </c>
      <c r="S1140">
        <v>800</v>
      </c>
      <c r="T1140">
        <v>4.7799999999999995E-2</v>
      </c>
      <c r="X1140">
        <v>363636</v>
      </c>
      <c r="Y1140">
        <v>0</v>
      </c>
      <c r="Z1140">
        <v>6.5536380315397438E-5</v>
      </c>
      <c r="AA1140">
        <v>0</v>
      </c>
      <c r="AB1140">
        <v>1623</v>
      </c>
      <c r="AC1140">
        <v>18000</v>
      </c>
      <c r="AD1140">
        <v>980.78720877621868</v>
      </c>
      <c r="AE1140">
        <v>980.78720877621868</v>
      </c>
      <c r="AF1140">
        <v>1.3710539814936703E-3</v>
      </c>
      <c r="AG1140">
        <v>52.724027686859252</v>
      </c>
      <c r="AI1140">
        <v>6.7627739602062009</v>
      </c>
      <c r="AJ1140">
        <v>865.03845293696133</v>
      </c>
      <c r="AM1140">
        <v>0.35160192590611861</v>
      </c>
    </row>
    <row r="1141" spans="1:39" x14ac:dyDescent="0.35">
      <c r="A1141">
        <v>0.56949999999994505</v>
      </c>
      <c r="B1141">
        <v>0.43050000000005501</v>
      </c>
      <c r="C1141">
        <v>-5.0000000000000044E-4</v>
      </c>
      <c r="D1141">
        <v>0.6</v>
      </c>
      <c r="E1141">
        <v>0.2</v>
      </c>
      <c r="F1141">
        <v>0.18</v>
      </c>
      <c r="G1141">
        <v>0.02</v>
      </c>
      <c r="H1141">
        <v>1</v>
      </c>
      <c r="I1141">
        <v>0.6</v>
      </c>
      <c r="J1141">
        <v>0.2</v>
      </c>
      <c r="K1141">
        <v>0.18</v>
      </c>
      <c r="L1141">
        <v>0.02</v>
      </c>
      <c r="M1141">
        <v>0</v>
      </c>
      <c r="N1141">
        <v>1</v>
      </c>
      <c r="O1141">
        <v>4.8000000000000001E-2</v>
      </c>
      <c r="P1141">
        <v>3.4000000000000002E-2</v>
      </c>
      <c r="Q1141">
        <v>4.2999999999999997E-2</v>
      </c>
      <c r="R1141">
        <v>0.223</v>
      </c>
      <c r="S1141">
        <v>800</v>
      </c>
      <c r="T1141">
        <v>4.7799999999999995E-2</v>
      </c>
      <c r="X1141">
        <v>363636</v>
      </c>
      <c r="Y1141">
        <v>0</v>
      </c>
      <c r="Z1141">
        <v>6.4056068203272563E-5</v>
      </c>
      <c r="AA1141">
        <v>0</v>
      </c>
      <c r="AB1141">
        <v>1623</v>
      </c>
      <c r="AC1141">
        <v>18000</v>
      </c>
      <c r="AD1141">
        <v>980.78720877621868</v>
      </c>
      <c r="AE1141">
        <v>980.78720877621868</v>
      </c>
      <c r="AF1141">
        <v>1.3400851088550747E-3</v>
      </c>
      <c r="AG1141">
        <v>52.677739111265076</v>
      </c>
      <c r="AI1141">
        <v>6.7627739932396649</v>
      </c>
      <c r="AJ1141">
        <v>865.03848151217835</v>
      </c>
      <c r="AM1141">
        <v>0.35134362720942808</v>
      </c>
    </row>
    <row r="1142" spans="1:39" x14ac:dyDescent="0.35">
      <c r="A1142">
        <v>0.569999999999945</v>
      </c>
      <c r="B1142">
        <v>0.430000000000055</v>
      </c>
      <c r="C1142">
        <v>-5.0000000000000044E-4</v>
      </c>
      <c r="D1142">
        <v>0.6</v>
      </c>
      <c r="E1142">
        <v>0.2</v>
      </c>
      <c r="F1142">
        <v>0.18</v>
      </c>
      <c r="G1142">
        <v>0.02</v>
      </c>
      <c r="H1142">
        <v>1</v>
      </c>
      <c r="I1142">
        <v>0.6</v>
      </c>
      <c r="J1142">
        <v>0.2</v>
      </c>
      <c r="K1142">
        <v>0.18</v>
      </c>
      <c r="L1142">
        <v>0.02</v>
      </c>
      <c r="M1142">
        <v>0</v>
      </c>
      <c r="N1142">
        <v>1</v>
      </c>
      <c r="O1142">
        <v>4.8000000000000001E-2</v>
      </c>
      <c r="P1142">
        <v>3.4000000000000002E-2</v>
      </c>
      <c r="Q1142">
        <v>4.2999999999999997E-2</v>
      </c>
      <c r="R1142">
        <v>0.223</v>
      </c>
      <c r="S1142">
        <v>800</v>
      </c>
      <c r="T1142">
        <v>4.7799999999999995E-2</v>
      </c>
      <c r="X1142">
        <v>363636</v>
      </c>
      <c r="Y1142">
        <v>0</v>
      </c>
      <c r="Z1142">
        <v>6.2607550388530737E-5</v>
      </c>
      <c r="AA1142">
        <v>0</v>
      </c>
      <c r="AB1142">
        <v>1623</v>
      </c>
      <c r="AC1142">
        <v>18000</v>
      </c>
      <c r="AD1142">
        <v>980.78720877621868</v>
      </c>
      <c r="AE1142">
        <v>980.78720877621868</v>
      </c>
      <c r="AF1142">
        <v>1.3097813888813964E-3</v>
      </c>
      <c r="AG1142">
        <v>52.631531717116061</v>
      </c>
      <c r="AI1142">
        <v>6.7627740255636324</v>
      </c>
      <c r="AJ1142">
        <v>865.03850947365459</v>
      </c>
      <c r="AM1142">
        <v>0.35108570774410303</v>
      </c>
    </row>
    <row r="1143" spans="1:39" x14ac:dyDescent="0.35">
      <c r="A1143">
        <v>0.57049999999994494</v>
      </c>
      <c r="B1143">
        <v>0.429500000000055</v>
      </c>
      <c r="C1143">
        <v>-5.0000000000000044E-4</v>
      </c>
      <c r="D1143">
        <v>0.6</v>
      </c>
      <c r="E1143">
        <v>0.2</v>
      </c>
      <c r="F1143">
        <v>0.18</v>
      </c>
      <c r="G1143">
        <v>0.02</v>
      </c>
      <c r="H1143">
        <v>1</v>
      </c>
      <c r="I1143">
        <v>0.6</v>
      </c>
      <c r="J1143">
        <v>0.2</v>
      </c>
      <c r="K1143">
        <v>0.18</v>
      </c>
      <c r="L1143">
        <v>0.02</v>
      </c>
      <c r="M1143">
        <v>0</v>
      </c>
      <c r="N1143">
        <v>1</v>
      </c>
      <c r="O1143">
        <v>4.8000000000000001E-2</v>
      </c>
      <c r="P1143">
        <v>3.4000000000000002E-2</v>
      </c>
      <c r="Q1143">
        <v>4.2999999999999997E-2</v>
      </c>
      <c r="R1143">
        <v>0.223</v>
      </c>
      <c r="S1143">
        <v>800</v>
      </c>
      <c r="T1143">
        <v>4.7799999999999995E-2</v>
      </c>
      <c r="X1143">
        <v>363636</v>
      </c>
      <c r="Y1143">
        <v>0</v>
      </c>
      <c r="Z1143">
        <v>6.1190179347024714E-5</v>
      </c>
      <c r="AA1143">
        <v>0</v>
      </c>
      <c r="AB1143">
        <v>1623</v>
      </c>
      <c r="AC1143">
        <v>18000</v>
      </c>
      <c r="AD1143">
        <v>980.78720877621868</v>
      </c>
      <c r="AE1143">
        <v>980.78720877621868</v>
      </c>
      <c r="AF1143">
        <v>1.2801292750423581E-3</v>
      </c>
      <c r="AG1143">
        <v>52.585405291535132</v>
      </c>
      <c r="AI1143">
        <v>6.7627740571925541</v>
      </c>
      <c r="AJ1143">
        <v>865.03853683389025</v>
      </c>
      <c r="AM1143">
        <v>0.35082816667558103</v>
      </c>
    </row>
    <row r="1144" spans="1:39" x14ac:dyDescent="0.35">
      <c r="A1144">
        <v>0.570999999999945</v>
      </c>
      <c r="B1144">
        <v>0.429000000000055</v>
      </c>
      <c r="C1144">
        <v>-5.0000000000000044E-4</v>
      </c>
      <c r="D1144">
        <v>0.6</v>
      </c>
      <c r="E1144">
        <v>0.2</v>
      </c>
      <c r="F1144">
        <v>0.18</v>
      </c>
      <c r="G1144">
        <v>0.02</v>
      </c>
      <c r="H1144">
        <v>1</v>
      </c>
      <c r="I1144">
        <v>0.6</v>
      </c>
      <c r="J1144">
        <v>0.2</v>
      </c>
      <c r="K1144">
        <v>0.18</v>
      </c>
      <c r="L1144">
        <v>0.02</v>
      </c>
      <c r="M1144">
        <v>0</v>
      </c>
      <c r="N1144">
        <v>1</v>
      </c>
      <c r="O1144">
        <v>4.8000000000000001E-2</v>
      </c>
      <c r="P1144">
        <v>3.4000000000000002E-2</v>
      </c>
      <c r="Q1144">
        <v>4.2999999999999997E-2</v>
      </c>
      <c r="R1144">
        <v>0.223</v>
      </c>
      <c r="S1144">
        <v>800</v>
      </c>
      <c r="T1144">
        <v>4.7799999999999995E-2</v>
      </c>
      <c r="X1144">
        <v>363636</v>
      </c>
      <c r="Y1144">
        <v>0</v>
      </c>
      <c r="Z1144">
        <v>5.9803320020391869E-5</v>
      </c>
      <c r="AA1144">
        <v>0</v>
      </c>
      <c r="AB1144">
        <v>1623</v>
      </c>
      <c r="AC1144">
        <v>18000</v>
      </c>
      <c r="AD1144">
        <v>980.78720877621868</v>
      </c>
      <c r="AE1144">
        <v>980.78720877621868</v>
      </c>
      <c r="AF1144">
        <v>1.2511154815981564E-3</v>
      </c>
      <c r="AG1144">
        <v>52.539359622379216</v>
      </c>
      <c r="AI1144">
        <v>6.7627740881406009</v>
      </c>
      <c r="AJ1144">
        <v>865.03856360514385</v>
      </c>
      <c r="AM1144">
        <v>0.35057100317174644</v>
      </c>
    </row>
    <row r="1145" spans="1:39" x14ac:dyDescent="0.35">
      <c r="A1145">
        <v>0.57149999999994505</v>
      </c>
      <c r="B1145">
        <v>0.428500000000055</v>
      </c>
      <c r="C1145">
        <v>-5.0000000000000044E-4</v>
      </c>
      <c r="D1145">
        <v>0.6</v>
      </c>
      <c r="E1145">
        <v>0.2</v>
      </c>
      <c r="F1145">
        <v>0.18</v>
      </c>
      <c r="G1145">
        <v>0.02</v>
      </c>
      <c r="H1145">
        <v>1</v>
      </c>
      <c r="I1145">
        <v>0.6</v>
      </c>
      <c r="J1145">
        <v>0.2</v>
      </c>
      <c r="K1145">
        <v>0.18</v>
      </c>
      <c r="L1145">
        <v>0.02</v>
      </c>
      <c r="M1145">
        <v>0</v>
      </c>
      <c r="N1145">
        <v>1</v>
      </c>
      <c r="O1145">
        <v>4.8000000000000001E-2</v>
      </c>
      <c r="P1145">
        <v>3.4000000000000002E-2</v>
      </c>
      <c r="Q1145">
        <v>4.2999999999999997E-2</v>
      </c>
      <c r="R1145">
        <v>0.223</v>
      </c>
      <c r="S1145">
        <v>800</v>
      </c>
      <c r="T1145">
        <v>4.7799999999999995E-2</v>
      </c>
      <c r="X1145">
        <v>363636</v>
      </c>
      <c r="Y1145">
        <v>0</v>
      </c>
      <c r="Z1145">
        <v>5.8446349589995538E-5</v>
      </c>
      <c r="AA1145">
        <v>0</v>
      </c>
      <c r="AB1145">
        <v>1623</v>
      </c>
      <c r="AC1145">
        <v>18000</v>
      </c>
      <c r="AD1145">
        <v>980.78720877621868</v>
      </c>
      <c r="AE1145">
        <v>980.78720877621868</v>
      </c>
      <c r="AF1145">
        <v>1.2227269788701997E-3</v>
      </c>
      <c r="AG1145">
        <v>52.493394498236249</v>
      </c>
      <c r="AI1145">
        <v>6.7627741184216701</v>
      </c>
      <c r="AJ1145">
        <v>865.03858979943686</v>
      </c>
      <c r="AM1145">
        <v>0.35031421640292193</v>
      </c>
    </row>
    <row r="1146" spans="1:39" x14ac:dyDescent="0.35">
      <c r="A1146">
        <v>0.571999999999945</v>
      </c>
      <c r="B1146">
        <v>0.428000000000055</v>
      </c>
      <c r="C1146">
        <v>-5.0000000000000044E-4</v>
      </c>
      <c r="D1146">
        <v>0.6</v>
      </c>
      <c r="E1146">
        <v>0.2</v>
      </c>
      <c r="F1146">
        <v>0.18</v>
      </c>
      <c r="G1146">
        <v>0.02</v>
      </c>
      <c r="H1146">
        <v>1</v>
      </c>
      <c r="I1146">
        <v>0.6</v>
      </c>
      <c r="J1146">
        <v>0.2</v>
      </c>
      <c r="K1146">
        <v>0.18</v>
      </c>
      <c r="L1146">
        <v>0.02</v>
      </c>
      <c r="M1146">
        <v>0</v>
      </c>
      <c r="N1146">
        <v>1</v>
      </c>
      <c r="O1146">
        <v>4.8000000000000001E-2</v>
      </c>
      <c r="P1146">
        <v>3.4000000000000002E-2</v>
      </c>
      <c r="Q1146">
        <v>4.2999999999999997E-2</v>
      </c>
      <c r="R1146">
        <v>0.223</v>
      </c>
      <c r="S1146">
        <v>800</v>
      </c>
      <c r="T1146">
        <v>4.7799999999999995E-2</v>
      </c>
      <c r="X1146">
        <v>363636</v>
      </c>
      <c r="Y1146">
        <v>0</v>
      </c>
      <c r="Z1146">
        <v>5.7118657254712628E-5</v>
      </c>
      <c r="AA1146">
        <v>0</v>
      </c>
      <c r="AB1146">
        <v>1623</v>
      </c>
      <c r="AC1146">
        <v>18000</v>
      </c>
      <c r="AD1146">
        <v>980.78720877621868</v>
      </c>
      <c r="AE1146">
        <v>980.78720877621868</v>
      </c>
      <c r="AF1146">
        <v>1.1949509885923145E-3</v>
      </c>
      <c r="AG1146">
        <v>52.447509708422217</v>
      </c>
      <c r="AI1146">
        <v>6.7627741480493926</v>
      </c>
      <c r="AJ1146">
        <v>865.03861542856055</v>
      </c>
      <c r="AM1146">
        <v>0.35005780554185933</v>
      </c>
    </row>
    <row r="1147" spans="1:39" x14ac:dyDescent="0.35">
      <c r="A1147">
        <v>0.57249999999994494</v>
      </c>
      <c r="B1147">
        <v>0.427500000000055</v>
      </c>
      <c r="C1147">
        <v>-5.0000000000000044E-4</v>
      </c>
      <c r="D1147">
        <v>0.6</v>
      </c>
      <c r="E1147">
        <v>0.2</v>
      </c>
      <c r="F1147">
        <v>0.18</v>
      </c>
      <c r="G1147">
        <v>0.02</v>
      </c>
      <c r="H1147">
        <v>1</v>
      </c>
      <c r="I1147">
        <v>0.6</v>
      </c>
      <c r="J1147">
        <v>0.2</v>
      </c>
      <c r="K1147">
        <v>0.18</v>
      </c>
      <c r="L1147">
        <v>0.02</v>
      </c>
      <c r="M1147">
        <v>0</v>
      </c>
      <c r="N1147">
        <v>1</v>
      </c>
      <c r="O1147">
        <v>4.8000000000000001E-2</v>
      </c>
      <c r="P1147">
        <v>3.4000000000000002E-2</v>
      </c>
      <c r="Q1147">
        <v>4.2999999999999997E-2</v>
      </c>
      <c r="R1147">
        <v>0.223</v>
      </c>
      <c r="S1147">
        <v>800</v>
      </c>
      <c r="T1147">
        <v>4.7799999999999995E-2</v>
      </c>
      <c r="X1147">
        <v>363636</v>
      </c>
      <c r="Y1147">
        <v>0</v>
      </c>
      <c r="Z1147">
        <v>5.5819644012506445E-5</v>
      </c>
      <c r="AA1147">
        <v>0</v>
      </c>
      <c r="AB1147">
        <v>1623</v>
      </c>
      <c r="AC1147">
        <v>18000</v>
      </c>
      <c r="AD1147">
        <v>980.78720877621868</v>
      </c>
      <c r="AE1147">
        <v>980.78720877621868</v>
      </c>
      <c r="AF1147">
        <v>1.1677749793411391E-3</v>
      </c>
      <c r="AG1147">
        <v>52.401705042978165</v>
      </c>
      <c r="AI1147">
        <v>6.7627741770371363</v>
      </c>
      <c r="AJ1147">
        <v>865.03864050407856</v>
      </c>
      <c r="AM1147">
        <v>0.3498017697637304</v>
      </c>
    </row>
    <row r="1148" spans="1:39" x14ac:dyDescent="0.35">
      <c r="A1148">
        <v>0.572999999999945</v>
      </c>
      <c r="B1148">
        <v>0.427000000000055</v>
      </c>
      <c r="C1148">
        <v>-5.0000000000000044E-4</v>
      </c>
      <c r="D1148">
        <v>0.6</v>
      </c>
      <c r="E1148">
        <v>0.2</v>
      </c>
      <c r="F1148">
        <v>0.18</v>
      </c>
      <c r="G1148">
        <v>0.02</v>
      </c>
      <c r="H1148">
        <v>1</v>
      </c>
      <c r="I1148">
        <v>0.6</v>
      </c>
      <c r="J1148">
        <v>0.2</v>
      </c>
      <c r="K1148">
        <v>0.18</v>
      </c>
      <c r="L1148">
        <v>0.02</v>
      </c>
      <c r="M1148">
        <v>0</v>
      </c>
      <c r="N1148">
        <v>1</v>
      </c>
      <c r="O1148">
        <v>4.8000000000000001E-2</v>
      </c>
      <c r="P1148">
        <v>3.4000000000000002E-2</v>
      </c>
      <c r="Q1148">
        <v>4.2999999999999997E-2</v>
      </c>
      <c r="R1148">
        <v>0.223</v>
      </c>
      <c r="S1148">
        <v>800</v>
      </c>
      <c r="T1148">
        <v>4.7799999999999995E-2</v>
      </c>
      <c r="X1148">
        <v>363636</v>
      </c>
      <c r="Y1148">
        <v>0</v>
      </c>
      <c r="Z1148">
        <v>5.454872244572448E-5</v>
      </c>
      <c r="AA1148">
        <v>0</v>
      </c>
      <c r="AB1148">
        <v>1623</v>
      </c>
      <c r="AC1148">
        <v>18000</v>
      </c>
      <c r="AD1148">
        <v>980.78720877621868</v>
      </c>
      <c r="AE1148">
        <v>980.78720877621868</v>
      </c>
      <c r="AF1148">
        <v>1.1411866620444453E-3</v>
      </c>
      <c r="AG1148">
        <v>52.355980292667233</v>
      </c>
      <c r="AI1148">
        <v>6.7627742053980082</v>
      </c>
      <c r="AJ1148">
        <v>865.038665037329</v>
      </c>
      <c r="AM1148">
        <v>0.34954610824611837</v>
      </c>
    </row>
    <row r="1149" spans="1:39" x14ac:dyDescent="0.35">
      <c r="A1149">
        <v>0.57349999999994505</v>
      </c>
      <c r="B1149">
        <v>0.426500000000055</v>
      </c>
      <c r="C1149">
        <v>-5.0000000000000044E-4</v>
      </c>
      <c r="D1149">
        <v>0.6</v>
      </c>
      <c r="E1149">
        <v>0.2</v>
      </c>
      <c r="F1149">
        <v>0.18</v>
      </c>
      <c r="G1149">
        <v>0.02</v>
      </c>
      <c r="H1149">
        <v>1</v>
      </c>
      <c r="I1149">
        <v>0.6</v>
      </c>
      <c r="J1149">
        <v>0.2</v>
      </c>
      <c r="K1149">
        <v>0.18</v>
      </c>
      <c r="L1149">
        <v>0.02</v>
      </c>
      <c r="M1149">
        <v>0</v>
      </c>
      <c r="N1149">
        <v>1</v>
      </c>
      <c r="O1149">
        <v>4.8000000000000001E-2</v>
      </c>
      <c r="P1149">
        <v>3.4000000000000002E-2</v>
      </c>
      <c r="Q1149">
        <v>4.2999999999999997E-2</v>
      </c>
      <c r="R1149">
        <v>0.223</v>
      </c>
      <c r="S1149">
        <v>800</v>
      </c>
      <c r="T1149">
        <v>4.7799999999999995E-2</v>
      </c>
      <c r="X1149">
        <v>363636</v>
      </c>
      <c r="Y1149">
        <v>0</v>
      </c>
      <c r="Z1149">
        <v>5.3305316510061777E-5</v>
      </c>
      <c r="AA1149">
        <v>0</v>
      </c>
      <c r="AB1149">
        <v>1623</v>
      </c>
      <c r="AC1149">
        <v>18000</v>
      </c>
      <c r="AD1149">
        <v>980.78720877621868</v>
      </c>
      <c r="AE1149">
        <v>980.78720877621868</v>
      </c>
      <c r="AF1149">
        <v>1.1151739855661462E-3</v>
      </c>
      <c r="AG1149">
        <v>52.310335248971775</v>
      </c>
      <c r="AI1149">
        <v>6.7627742331448628</v>
      </c>
      <c r="AJ1149">
        <v>865.03868903943135</v>
      </c>
      <c r="AM1149">
        <v>0.34929082016900925</v>
      </c>
    </row>
    <row r="1150" spans="1:39" x14ac:dyDescent="0.35">
      <c r="A1150">
        <v>0.573999999999945</v>
      </c>
      <c r="B1150">
        <v>0.426000000000055</v>
      </c>
      <c r="C1150">
        <v>-5.0000000000000044E-4</v>
      </c>
      <c r="D1150">
        <v>0.6</v>
      </c>
      <c r="E1150">
        <v>0.2</v>
      </c>
      <c r="F1150">
        <v>0.18</v>
      </c>
      <c r="G1150">
        <v>0.02</v>
      </c>
      <c r="H1150">
        <v>1</v>
      </c>
      <c r="I1150">
        <v>0.6</v>
      </c>
      <c r="J1150">
        <v>0.2</v>
      </c>
      <c r="K1150">
        <v>0.18</v>
      </c>
      <c r="L1150">
        <v>0.02</v>
      </c>
      <c r="M1150">
        <v>0</v>
      </c>
      <c r="N1150">
        <v>1</v>
      </c>
      <c r="O1150">
        <v>4.8000000000000001E-2</v>
      </c>
      <c r="P1150">
        <v>3.4000000000000002E-2</v>
      </c>
      <c r="Q1150">
        <v>4.2999999999999997E-2</v>
      </c>
      <c r="R1150">
        <v>0.223</v>
      </c>
      <c r="S1150">
        <v>800</v>
      </c>
      <c r="T1150">
        <v>4.7799999999999995E-2</v>
      </c>
      <c r="X1150">
        <v>363636</v>
      </c>
      <c r="Y1150">
        <v>0</v>
      </c>
      <c r="Z1150">
        <v>5.2088861327131526E-5</v>
      </c>
      <c r="AA1150">
        <v>0</v>
      </c>
      <c r="AB1150">
        <v>1623</v>
      </c>
      <c r="AC1150">
        <v>18000</v>
      </c>
      <c r="AD1150">
        <v>980.78720877621868</v>
      </c>
      <c r="AE1150">
        <v>980.78720877621868</v>
      </c>
      <c r="AF1150">
        <v>1.0897251323667683E-3</v>
      </c>
      <c r="AG1150">
        <v>52.264769704090384</v>
      </c>
      <c r="AI1150">
        <v>6.762774260290306</v>
      </c>
      <c r="AJ1150">
        <v>865.03871252129034</v>
      </c>
      <c r="AM1150">
        <v>0.34903590471478274</v>
      </c>
    </row>
    <row r="1151" spans="1:39" x14ac:dyDescent="0.35">
      <c r="A1151">
        <v>0.57449999999994494</v>
      </c>
      <c r="B1151">
        <v>0.425500000000055</v>
      </c>
      <c r="C1151">
        <v>-5.0000000000000044E-4</v>
      </c>
      <c r="D1151">
        <v>0.6</v>
      </c>
      <c r="E1151">
        <v>0.2</v>
      </c>
      <c r="F1151">
        <v>0.18</v>
      </c>
      <c r="G1151">
        <v>0.02</v>
      </c>
      <c r="H1151">
        <v>1</v>
      </c>
      <c r="I1151">
        <v>0.6</v>
      </c>
      <c r="J1151">
        <v>0.2</v>
      </c>
      <c r="K1151">
        <v>0.18</v>
      </c>
      <c r="L1151">
        <v>0.02</v>
      </c>
      <c r="M1151">
        <v>0</v>
      </c>
      <c r="N1151">
        <v>1</v>
      </c>
      <c r="O1151">
        <v>4.8000000000000001E-2</v>
      </c>
      <c r="P1151">
        <v>3.4000000000000002E-2</v>
      </c>
      <c r="Q1151">
        <v>4.2999999999999997E-2</v>
      </c>
      <c r="R1151">
        <v>0.223</v>
      </c>
      <c r="S1151">
        <v>800</v>
      </c>
      <c r="T1151">
        <v>4.7799999999999995E-2</v>
      </c>
      <c r="X1151">
        <v>363636</v>
      </c>
      <c r="Y1151">
        <v>0</v>
      </c>
      <c r="Z1151">
        <v>5.0898802980585208E-5</v>
      </c>
      <c r="AA1151">
        <v>0</v>
      </c>
      <c r="AB1151">
        <v>1623</v>
      </c>
      <c r="AC1151">
        <v>18000</v>
      </c>
      <c r="AD1151">
        <v>980.78720877621868</v>
      </c>
      <c r="AE1151">
        <v>980.78720877621868</v>
      </c>
      <c r="AF1151">
        <v>1.0648285142381842E-3</v>
      </c>
      <c r="AG1151">
        <v>52.219283450934967</v>
      </c>
      <c r="AI1151">
        <v>6.7627742868466987</v>
      </c>
      <c r="AJ1151">
        <v>865.03873549359832</v>
      </c>
      <c r="AM1151">
        <v>0.34878136106820362</v>
      </c>
    </row>
    <row r="1152" spans="1:39" x14ac:dyDescent="0.35">
      <c r="A1152">
        <v>0.574999999999945</v>
      </c>
      <c r="B1152">
        <v>0.425000000000055</v>
      </c>
      <c r="C1152">
        <v>-5.0000000000000044E-4</v>
      </c>
      <c r="D1152">
        <v>0.6</v>
      </c>
      <c r="E1152">
        <v>0.2</v>
      </c>
      <c r="F1152">
        <v>0.18</v>
      </c>
      <c r="G1152">
        <v>0.02</v>
      </c>
      <c r="H1152">
        <v>1</v>
      </c>
      <c r="I1152">
        <v>0.6</v>
      </c>
      <c r="J1152">
        <v>0.2</v>
      </c>
      <c r="K1152">
        <v>0.18</v>
      </c>
      <c r="L1152">
        <v>0.02</v>
      </c>
      <c r="M1152">
        <v>0</v>
      </c>
      <c r="N1152">
        <v>1</v>
      </c>
      <c r="O1152">
        <v>4.8000000000000001E-2</v>
      </c>
      <c r="P1152">
        <v>3.4000000000000002E-2</v>
      </c>
      <c r="Q1152">
        <v>4.2999999999999997E-2</v>
      </c>
      <c r="R1152">
        <v>0.223</v>
      </c>
      <c r="S1152">
        <v>800</v>
      </c>
      <c r="T1152">
        <v>4.7799999999999995E-2</v>
      </c>
      <c r="X1152">
        <v>363636</v>
      </c>
      <c r="Y1152">
        <v>0</v>
      </c>
      <c r="Z1152">
        <v>4.9734598315725559E-5</v>
      </c>
      <c r="AA1152">
        <v>0</v>
      </c>
      <c r="AB1152">
        <v>1623</v>
      </c>
      <c r="AC1152">
        <v>18000</v>
      </c>
      <c r="AD1152">
        <v>980.78720877621868</v>
      </c>
      <c r="AE1152">
        <v>980.78720877621868</v>
      </c>
      <c r="AF1152">
        <v>1.0404727681114134E-3</v>
      </c>
      <c r="AG1152">
        <v>52.173876283127854</v>
      </c>
      <c r="AI1152">
        <v>6.7627743128261617</v>
      </c>
      <c r="AJ1152">
        <v>865.03875796684042</v>
      </c>
      <c r="AM1152">
        <v>0.348527188416413</v>
      </c>
    </row>
    <row r="1153" spans="1:39" x14ac:dyDescent="0.35">
      <c r="A1153">
        <v>0.57549999999994506</v>
      </c>
      <c r="B1153">
        <v>0.424500000000055</v>
      </c>
      <c r="C1153">
        <v>-5.0000000000000044E-4</v>
      </c>
      <c r="D1153">
        <v>0.6</v>
      </c>
      <c r="E1153">
        <v>0.2</v>
      </c>
      <c r="F1153">
        <v>0.18</v>
      </c>
      <c r="G1153">
        <v>0.02</v>
      </c>
      <c r="H1153">
        <v>1</v>
      </c>
      <c r="I1153">
        <v>0.6</v>
      </c>
      <c r="J1153">
        <v>0.2</v>
      </c>
      <c r="K1153">
        <v>0.18</v>
      </c>
      <c r="L1153">
        <v>0.02</v>
      </c>
      <c r="M1153">
        <v>0</v>
      </c>
      <c r="N1153">
        <v>1</v>
      </c>
      <c r="O1153">
        <v>4.8000000000000001E-2</v>
      </c>
      <c r="P1153">
        <v>3.4000000000000002E-2</v>
      </c>
      <c r="Q1153">
        <v>4.2999999999999997E-2</v>
      </c>
      <c r="R1153">
        <v>0.223</v>
      </c>
      <c r="S1153">
        <v>800</v>
      </c>
      <c r="T1153">
        <v>4.7799999999999995E-2</v>
      </c>
      <c r="X1153">
        <v>363636</v>
      </c>
      <c r="Y1153">
        <v>0</v>
      </c>
      <c r="Z1153">
        <v>4.8595714742556561E-5</v>
      </c>
      <c r="AA1153">
        <v>0</v>
      </c>
      <c r="AB1153">
        <v>1623</v>
      </c>
      <c r="AC1153">
        <v>18000</v>
      </c>
      <c r="AD1153">
        <v>980.78720877621868</v>
      </c>
      <c r="AE1153">
        <v>980.78720877621868</v>
      </c>
      <c r="AF1153">
        <v>1.0166467519363298E-3</v>
      </c>
      <c r="AG1153">
        <v>52.128547994998932</v>
      </c>
      <c r="AI1153">
        <v>6.7627743382405789</v>
      </c>
      <c r="AJ1153">
        <v>865.03877995129665</v>
      </c>
      <c r="AM1153">
        <v>0.34827338594891977</v>
      </c>
    </row>
    <row r="1154" spans="1:39" x14ac:dyDescent="0.35">
      <c r="A1154">
        <v>0.575999999999945</v>
      </c>
      <c r="B1154">
        <v>0.424000000000055</v>
      </c>
      <c r="C1154">
        <v>-5.0000000000000044E-4</v>
      </c>
      <c r="D1154">
        <v>0.6</v>
      </c>
      <c r="E1154">
        <v>0.2</v>
      </c>
      <c r="F1154">
        <v>0.18</v>
      </c>
      <c r="G1154">
        <v>0.02</v>
      </c>
      <c r="H1154">
        <v>1</v>
      </c>
      <c r="I1154">
        <v>0.6</v>
      </c>
      <c r="J1154">
        <v>0.2</v>
      </c>
      <c r="K1154">
        <v>0.18</v>
      </c>
      <c r="L1154">
        <v>0.02</v>
      </c>
      <c r="M1154">
        <v>0</v>
      </c>
      <c r="N1154">
        <v>1</v>
      </c>
      <c r="O1154">
        <v>4.8000000000000001E-2</v>
      </c>
      <c r="P1154">
        <v>3.4000000000000002E-2</v>
      </c>
      <c r="Q1154">
        <v>4.2999999999999997E-2</v>
      </c>
      <c r="R1154">
        <v>0.223</v>
      </c>
      <c r="S1154">
        <v>800</v>
      </c>
      <c r="T1154">
        <v>4.7799999999999995E-2</v>
      </c>
      <c r="X1154">
        <v>363636</v>
      </c>
      <c r="Y1154">
        <v>0</v>
      </c>
      <c r="Z1154">
        <v>4.7481630042215239E-5</v>
      </c>
      <c r="AA1154">
        <v>0</v>
      </c>
      <c r="AB1154">
        <v>1623</v>
      </c>
      <c r="AC1154">
        <v>18000</v>
      </c>
      <c r="AD1154">
        <v>980.78720877621868</v>
      </c>
      <c r="AE1154">
        <v>980.78720877621868</v>
      </c>
      <c r="AF1154">
        <v>9.9333954063211805E-4</v>
      </c>
      <c r="AG1154">
        <v>52.083298381582736</v>
      </c>
      <c r="AI1154">
        <v>6.7627743631016042</v>
      </c>
      <c r="AJ1154">
        <v>865.03880145704784</v>
      </c>
      <c r="AM1154">
        <v>0.34801995285759213</v>
      </c>
    </row>
    <row r="1155" spans="1:39" x14ac:dyDescent="0.35">
      <c r="A1155">
        <v>0.57649999999994495</v>
      </c>
      <c r="B1155">
        <v>0.423500000000055</v>
      </c>
      <c r="C1155">
        <v>-5.0000000000000044E-4</v>
      </c>
      <c r="D1155">
        <v>0.6</v>
      </c>
      <c r="E1155">
        <v>0.2</v>
      </c>
      <c r="F1155">
        <v>0.18</v>
      </c>
      <c r="G1155">
        <v>0.02</v>
      </c>
      <c r="H1155">
        <v>1</v>
      </c>
      <c r="I1155">
        <v>0.6</v>
      </c>
      <c r="J1155">
        <v>0.2</v>
      </c>
      <c r="K1155">
        <v>0.18</v>
      </c>
      <c r="L1155">
        <v>0.02</v>
      </c>
      <c r="M1155">
        <v>0</v>
      </c>
      <c r="N1155">
        <v>1</v>
      </c>
      <c r="O1155">
        <v>4.8000000000000001E-2</v>
      </c>
      <c r="P1155">
        <v>3.4000000000000002E-2</v>
      </c>
      <c r="Q1155">
        <v>4.2999999999999997E-2</v>
      </c>
      <c r="R1155">
        <v>0.223</v>
      </c>
      <c r="S1155">
        <v>800</v>
      </c>
      <c r="T1155">
        <v>4.7799999999999995E-2</v>
      </c>
      <c r="X1155">
        <v>363636</v>
      </c>
      <c r="Y1155">
        <v>0</v>
      </c>
      <c r="Z1155">
        <v>4.6391832176731167E-5</v>
      </c>
      <c r="AA1155">
        <v>0</v>
      </c>
      <c r="AB1155">
        <v>1623</v>
      </c>
      <c r="AC1155">
        <v>18000</v>
      </c>
      <c r="AD1155">
        <v>980.78720877621868</v>
      </c>
      <c r="AE1155">
        <v>980.78720877621868</v>
      </c>
      <c r="AF1155">
        <v>9.7054042210734668E-4</v>
      </c>
      <c r="AG1155">
        <v>52.038127238615552</v>
      </c>
      <c r="AI1155">
        <v>6.7627743874206638</v>
      </c>
      <c r="AJ1155">
        <v>865.03882249397839</v>
      </c>
      <c r="AM1155">
        <v>0.34776688833664859</v>
      </c>
    </row>
    <row r="1156" spans="1:39" x14ac:dyDescent="0.35">
      <c r="A1156">
        <v>0.576999999999945</v>
      </c>
      <c r="B1156">
        <v>0.423000000000055</v>
      </c>
      <c r="C1156">
        <v>-5.0000000000000044E-4</v>
      </c>
      <c r="D1156">
        <v>0.6</v>
      </c>
      <c r="E1156">
        <v>0.2</v>
      </c>
      <c r="F1156">
        <v>0.18</v>
      </c>
      <c r="G1156">
        <v>0.02</v>
      </c>
      <c r="H1156">
        <v>1</v>
      </c>
      <c r="I1156">
        <v>0.6</v>
      </c>
      <c r="J1156">
        <v>0.2</v>
      </c>
      <c r="K1156">
        <v>0.18</v>
      </c>
      <c r="L1156">
        <v>0.02</v>
      </c>
      <c r="M1156">
        <v>0</v>
      </c>
      <c r="N1156">
        <v>1</v>
      </c>
      <c r="O1156">
        <v>4.8000000000000001E-2</v>
      </c>
      <c r="P1156">
        <v>3.4000000000000002E-2</v>
      </c>
      <c r="Q1156">
        <v>4.2999999999999997E-2</v>
      </c>
      <c r="R1156">
        <v>0.223</v>
      </c>
      <c r="S1156">
        <v>800</v>
      </c>
      <c r="T1156">
        <v>4.7799999999999995E-2</v>
      </c>
      <c r="X1156">
        <v>363636</v>
      </c>
      <c r="Y1156">
        <v>0</v>
      </c>
      <c r="Z1156">
        <v>4.5325819102060136E-5</v>
      </c>
      <c r="AA1156">
        <v>0</v>
      </c>
      <c r="AB1156">
        <v>1623</v>
      </c>
      <c r="AC1156">
        <v>18000</v>
      </c>
      <c r="AD1156">
        <v>980.78720877621868</v>
      </c>
      <c r="AE1156">
        <v>980.78720877621868</v>
      </c>
      <c r="AF1156">
        <v>9.4823889334853849E-4</v>
      </c>
      <c r="AG1156">
        <v>51.993034362532597</v>
      </c>
      <c r="AI1156">
        <v>6.7627744112089614</v>
      </c>
      <c r="AJ1156">
        <v>865.03884307177952</v>
      </c>
      <c r="AM1156">
        <v>0.34751419158264973</v>
      </c>
    </row>
    <row r="1157" spans="1:39" x14ac:dyDescent="0.35">
      <c r="A1157">
        <v>0.57749999999994506</v>
      </c>
      <c r="B1157">
        <v>0.422500000000055</v>
      </c>
      <c r="C1157">
        <v>-5.0000000000000044E-4</v>
      </c>
      <c r="D1157">
        <v>0.6</v>
      </c>
      <c r="E1157">
        <v>0.2</v>
      </c>
      <c r="F1157">
        <v>0.18</v>
      </c>
      <c r="G1157">
        <v>0.02</v>
      </c>
      <c r="H1157">
        <v>1</v>
      </c>
      <c r="I1157">
        <v>0.6</v>
      </c>
      <c r="J1157">
        <v>0.2</v>
      </c>
      <c r="K1157">
        <v>0.18</v>
      </c>
      <c r="L1157">
        <v>0.02</v>
      </c>
      <c r="M1157">
        <v>0</v>
      </c>
      <c r="N1157">
        <v>1</v>
      </c>
      <c r="O1157">
        <v>4.8000000000000001E-2</v>
      </c>
      <c r="P1157">
        <v>3.4000000000000002E-2</v>
      </c>
      <c r="Q1157">
        <v>4.2999999999999997E-2</v>
      </c>
      <c r="R1157">
        <v>0.223</v>
      </c>
      <c r="S1157">
        <v>800</v>
      </c>
      <c r="T1157">
        <v>4.7799999999999995E-2</v>
      </c>
      <c r="X1157">
        <v>363636</v>
      </c>
      <c r="Y1157">
        <v>0</v>
      </c>
      <c r="Z1157">
        <v>4.4283098584339459E-5</v>
      </c>
      <c r="AA1157">
        <v>0</v>
      </c>
      <c r="AB1157">
        <v>1623</v>
      </c>
      <c r="AC1157">
        <v>18000</v>
      </c>
      <c r="AD1157">
        <v>980.78720877621868</v>
      </c>
      <c r="AE1157">
        <v>980.78720877621868</v>
      </c>
      <c r="AF1157">
        <v>9.2642465657613951E-4</v>
      </c>
      <c r="AG1157">
        <v>51.948019550465162</v>
      </c>
      <c r="AI1157">
        <v>6.7627744344774801</v>
      </c>
      <c r="AJ1157">
        <v>865.03886319995217</v>
      </c>
      <c r="AM1157">
        <v>0.34726186179448965</v>
      </c>
    </row>
    <row r="1158" spans="1:39" x14ac:dyDescent="0.35">
      <c r="A1158">
        <v>0.577999999999945</v>
      </c>
      <c r="B1158">
        <v>0.422000000000055</v>
      </c>
      <c r="C1158">
        <v>-5.0000000000000044E-4</v>
      </c>
      <c r="D1158">
        <v>0.6</v>
      </c>
      <c r="E1158">
        <v>0.2</v>
      </c>
      <c r="F1158">
        <v>0.18</v>
      </c>
      <c r="G1158">
        <v>0.02</v>
      </c>
      <c r="H1158">
        <v>1</v>
      </c>
      <c r="I1158">
        <v>0.6</v>
      </c>
      <c r="J1158">
        <v>0.2</v>
      </c>
      <c r="K1158">
        <v>0.18</v>
      </c>
      <c r="L1158">
        <v>0.02</v>
      </c>
      <c r="M1158">
        <v>0</v>
      </c>
      <c r="N1158">
        <v>1</v>
      </c>
      <c r="O1158">
        <v>4.8000000000000001E-2</v>
      </c>
      <c r="P1158">
        <v>3.4000000000000002E-2</v>
      </c>
      <c r="Q1158">
        <v>4.2999999999999997E-2</v>
      </c>
      <c r="R1158">
        <v>0.223</v>
      </c>
      <c r="S1158">
        <v>800</v>
      </c>
      <c r="T1158">
        <v>4.7799999999999995E-2</v>
      </c>
      <c r="X1158">
        <v>363636</v>
      </c>
      <c r="Y1158">
        <v>0</v>
      </c>
      <c r="Z1158">
        <v>4.3263188019312978E-5</v>
      </c>
      <c r="AA1158">
        <v>0</v>
      </c>
      <c r="AB1158">
        <v>1623</v>
      </c>
      <c r="AC1158">
        <v>18000</v>
      </c>
      <c r="AD1158">
        <v>980.78720877621868</v>
      </c>
      <c r="AE1158">
        <v>980.78720877621868</v>
      </c>
      <c r="AF1158">
        <v>9.0508761546679879E-4</v>
      </c>
      <c r="AG1158">
        <v>51.903082600237788</v>
      </c>
      <c r="AI1158">
        <v>6.7627744572369908</v>
      </c>
      <c r="AJ1158">
        <v>865.03888288781366</v>
      </c>
      <c r="AM1158">
        <v>0.34700989817338757</v>
      </c>
    </row>
    <row r="1159" spans="1:39" x14ac:dyDescent="0.35">
      <c r="A1159">
        <v>0.57849999999994495</v>
      </c>
      <c r="B1159">
        <v>0.421500000000055</v>
      </c>
      <c r="C1159">
        <v>-5.0000000000000044E-4</v>
      </c>
      <c r="D1159">
        <v>0.6</v>
      </c>
      <c r="E1159">
        <v>0.2</v>
      </c>
      <c r="F1159">
        <v>0.18</v>
      </c>
      <c r="G1159">
        <v>0.02</v>
      </c>
      <c r="H1159">
        <v>1</v>
      </c>
      <c r="I1159">
        <v>0.6</v>
      </c>
      <c r="J1159">
        <v>0.2</v>
      </c>
      <c r="K1159">
        <v>0.18</v>
      </c>
      <c r="L1159">
        <v>0.02</v>
      </c>
      <c r="M1159">
        <v>0</v>
      </c>
      <c r="N1159">
        <v>1</v>
      </c>
      <c r="O1159">
        <v>4.8000000000000001E-2</v>
      </c>
      <c r="P1159">
        <v>3.4000000000000002E-2</v>
      </c>
      <c r="Q1159">
        <v>4.2999999999999997E-2</v>
      </c>
      <c r="R1159">
        <v>0.223</v>
      </c>
      <c r="S1159">
        <v>800</v>
      </c>
      <c r="T1159">
        <v>4.7799999999999995E-2</v>
      </c>
      <c r="X1159">
        <v>363636</v>
      </c>
      <c r="Y1159">
        <v>0</v>
      </c>
      <c r="Z1159">
        <v>4.2265614254874703E-5</v>
      </c>
      <c r="AA1159">
        <v>0</v>
      </c>
      <c r="AB1159">
        <v>1623</v>
      </c>
      <c r="AC1159">
        <v>18000</v>
      </c>
      <c r="AD1159">
        <v>980.78720877621868</v>
      </c>
      <c r="AE1159">
        <v>980.78720877621868</v>
      </c>
      <c r="AF1159">
        <v>8.8421787144089326E-4</v>
      </c>
      <c r="AG1159">
        <v>51.858223310365389</v>
      </c>
      <c r="AI1159">
        <v>6.7627744794980513</v>
      </c>
      <c r="AJ1159">
        <v>865.03890214449689</v>
      </c>
      <c r="AM1159">
        <v>0.34675829992287921</v>
      </c>
    </row>
    <row r="1160" spans="1:39" x14ac:dyDescent="0.35">
      <c r="A1160">
        <v>0.578999999999945</v>
      </c>
      <c r="B1160">
        <v>0.421000000000055</v>
      </c>
      <c r="C1160">
        <v>-5.0000000000000044E-4</v>
      </c>
      <c r="D1160">
        <v>0.6</v>
      </c>
      <c r="E1160">
        <v>0.2</v>
      </c>
      <c r="F1160">
        <v>0.18</v>
      </c>
      <c r="G1160">
        <v>0.02</v>
      </c>
      <c r="H1160">
        <v>1</v>
      </c>
      <c r="I1160">
        <v>0.6</v>
      </c>
      <c r="J1160">
        <v>0.2</v>
      </c>
      <c r="K1160">
        <v>0.18</v>
      </c>
      <c r="L1160">
        <v>0.02</v>
      </c>
      <c r="M1160">
        <v>0</v>
      </c>
      <c r="N1160">
        <v>1</v>
      </c>
      <c r="O1160">
        <v>4.8000000000000001E-2</v>
      </c>
      <c r="P1160">
        <v>3.4000000000000002E-2</v>
      </c>
      <c r="Q1160">
        <v>4.2999999999999997E-2</v>
      </c>
      <c r="R1160">
        <v>0.223</v>
      </c>
      <c r="S1160">
        <v>800</v>
      </c>
      <c r="T1160">
        <v>4.7799999999999995E-2</v>
      </c>
      <c r="X1160">
        <v>363636</v>
      </c>
      <c r="Y1160">
        <v>0</v>
      </c>
      <c r="Z1160">
        <v>4.1289913416680804E-5</v>
      </c>
      <c r="AA1160">
        <v>0</v>
      </c>
      <c r="AB1160">
        <v>1623</v>
      </c>
      <c r="AC1160">
        <v>18000</v>
      </c>
      <c r="AD1160">
        <v>980.78720877621868</v>
      </c>
      <c r="AE1160">
        <v>980.78720877621868</v>
      </c>
      <c r="AF1160">
        <v>8.6380572001424293E-4</v>
      </c>
      <c r="AG1160">
        <v>51.813441480050479</v>
      </c>
      <c r="AI1160">
        <v>6.7627745012710125</v>
      </c>
      <c r="AJ1160">
        <v>865.0389209789555</v>
      </c>
      <c r="AM1160">
        <v>0.34650706624880845</v>
      </c>
    </row>
    <row r="1161" spans="1:39" x14ac:dyDescent="0.35">
      <c r="A1161">
        <v>0.57949999999994506</v>
      </c>
      <c r="B1161">
        <v>0.420500000000055</v>
      </c>
      <c r="C1161">
        <v>-5.0000000000000044E-4</v>
      </c>
      <c r="D1161">
        <v>0.6</v>
      </c>
      <c r="E1161">
        <v>0.2</v>
      </c>
      <c r="F1161">
        <v>0.18</v>
      </c>
      <c r="G1161">
        <v>0.02</v>
      </c>
      <c r="H1161">
        <v>1</v>
      </c>
      <c r="I1161">
        <v>0.6</v>
      </c>
      <c r="J1161">
        <v>0.2</v>
      </c>
      <c r="K1161">
        <v>0.18</v>
      </c>
      <c r="L1161">
        <v>0.02</v>
      </c>
      <c r="M1161">
        <v>0</v>
      </c>
      <c r="N1161">
        <v>1</v>
      </c>
      <c r="O1161">
        <v>4.8000000000000001E-2</v>
      </c>
      <c r="P1161">
        <v>3.4000000000000002E-2</v>
      </c>
      <c r="Q1161">
        <v>4.2999999999999997E-2</v>
      </c>
      <c r="R1161">
        <v>0.223</v>
      </c>
      <c r="S1161">
        <v>800</v>
      </c>
      <c r="T1161">
        <v>4.7799999999999995E-2</v>
      </c>
      <c r="X1161">
        <v>363636</v>
      </c>
      <c r="Y1161">
        <v>0</v>
      </c>
      <c r="Z1161">
        <v>4.0335630736780451E-5</v>
      </c>
      <c r="AA1161">
        <v>0</v>
      </c>
      <c r="AB1161">
        <v>1623</v>
      </c>
      <c r="AC1161">
        <v>18000</v>
      </c>
      <c r="AD1161">
        <v>980.78720877621868</v>
      </c>
      <c r="AE1161">
        <v>980.78720877621868</v>
      </c>
      <c r="AF1161">
        <v>8.4384164721298027E-4</v>
      </c>
      <c r="AG1161">
        <v>51.768736909180404</v>
      </c>
      <c r="AI1161">
        <v>6.7627745225660236</v>
      </c>
      <c r="AJ1161">
        <v>865.03893939996919</v>
      </c>
      <c r="AM1161">
        <v>0.34625619635931931</v>
      </c>
    </row>
    <row r="1162" spans="1:39" x14ac:dyDescent="0.35">
      <c r="A1162">
        <v>0.579999999999945</v>
      </c>
      <c r="B1162">
        <v>0.420000000000055</v>
      </c>
      <c r="C1162">
        <v>-5.0000000000000044E-4</v>
      </c>
      <c r="D1162">
        <v>0.6</v>
      </c>
      <c r="E1162">
        <v>0.2</v>
      </c>
      <c r="F1162">
        <v>0.18</v>
      </c>
      <c r="G1162">
        <v>0.02</v>
      </c>
      <c r="H1162">
        <v>1</v>
      </c>
      <c r="I1162">
        <v>0.6</v>
      </c>
      <c r="J1162">
        <v>0.2</v>
      </c>
      <c r="K1162">
        <v>0.18</v>
      </c>
      <c r="L1162">
        <v>0.02</v>
      </c>
      <c r="M1162">
        <v>0</v>
      </c>
      <c r="N1162">
        <v>1</v>
      </c>
      <c r="O1162">
        <v>4.8000000000000001E-2</v>
      </c>
      <c r="P1162">
        <v>3.4000000000000002E-2</v>
      </c>
      <c r="Q1162">
        <v>4.2999999999999997E-2</v>
      </c>
      <c r="R1162">
        <v>0.223</v>
      </c>
      <c r="S1162">
        <v>800</v>
      </c>
      <c r="T1162">
        <v>4.7799999999999995E-2</v>
      </c>
      <c r="X1162">
        <v>363636</v>
      </c>
      <c r="Y1162">
        <v>0</v>
      </c>
      <c r="Z1162">
        <v>3.9402320385216559E-5</v>
      </c>
      <c r="AA1162">
        <v>0</v>
      </c>
      <c r="AB1162">
        <v>1623</v>
      </c>
      <c r="AC1162">
        <v>18000</v>
      </c>
      <c r="AD1162">
        <v>980.78720877621868</v>
      </c>
      <c r="AE1162">
        <v>980.78720877621868</v>
      </c>
      <c r="AF1162">
        <v>8.2431632605055555E-4</v>
      </c>
      <c r="AG1162">
        <v>51.724109398324494</v>
      </c>
      <c r="AI1162">
        <v>6.7627745433930331</v>
      </c>
      <c r="AJ1162">
        <v>865.03895741614349</v>
      </c>
      <c r="AM1162">
        <v>0.34600568946484711</v>
      </c>
    </row>
    <row r="1163" spans="1:39" x14ac:dyDescent="0.35">
      <c r="A1163">
        <v>0.58049999999994495</v>
      </c>
      <c r="B1163">
        <v>0.419500000000055</v>
      </c>
      <c r="C1163">
        <v>-5.0000000000000044E-4</v>
      </c>
      <c r="D1163">
        <v>0.6</v>
      </c>
      <c r="E1163">
        <v>0.2</v>
      </c>
      <c r="F1163">
        <v>0.18</v>
      </c>
      <c r="G1163">
        <v>0.02</v>
      </c>
      <c r="H1163">
        <v>1</v>
      </c>
      <c r="I1163">
        <v>0.6</v>
      </c>
      <c r="J1163">
        <v>0.2</v>
      </c>
      <c r="K1163">
        <v>0.18</v>
      </c>
      <c r="L1163">
        <v>0.02</v>
      </c>
      <c r="M1163">
        <v>0</v>
      </c>
      <c r="N1163">
        <v>1</v>
      </c>
      <c r="O1163">
        <v>4.8000000000000001E-2</v>
      </c>
      <c r="P1163">
        <v>3.4000000000000002E-2</v>
      </c>
      <c r="Q1163">
        <v>4.2999999999999997E-2</v>
      </c>
      <c r="R1163">
        <v>0.223</v>
      </c>
      <c r="S1163">
        <v>800</v>
      </c>
      <c r="T1163">
        <v>4.7799999999999995E-2</v>
      </c>
      <c r="X1163">
        <v>363636</v>
      </c>
      <c r="Y1163">
        <v>0</v>
      </c>
      <c r="Z1163">
        <v>3.8489545304548434E-5</v>
      </c>
      <c r="AA1163">
        <v>0</v>
      </c>
      <c r="AB1163">
        <v>1623</v>
      </c>
      <c r="AC1163">
        <v>18000</v>
      </c>
      <c r="AD1163">
        <v>980.78720877621868</v>
      </c>
      <c r="AE1163">
        <v>980.78720877621868</v>
      </c>
      <c r="AF1163">
        <v>8.05220613065867E-4</v>
      </c>
      <c r="AG1163">
        <v>51.679558748731289</v>
      </c>
      <c r="AI1163">
        <v>6.762774563761794</v>
      </c>
      <c r="AJ1163">
        <v>865.03897503591531</v>
      </c>
      <c r="AM1163">
        <v>0.34575554477811055</v>
      </c>
    </row>
    <row r="1164" spans="1:39" x14ac:dyDescent="0.35">
      <c r="A1164">
        <v>0.580999999999945</v>
      </c>
      <c r="B1164">
        <v>0.419000000000055</v>
      </c>
      <c r="C1164">
        <v>-5.0000000000000044E-4</v>
      </c>
      <c r="D1164">
        <v>0.6</v>
      </c>
      <c r="E1164">
        <v>0.2</v>
      </c>
      <c r="F1164">
        <v>0.18</v>
      </c>
      <c r="G1164">
        <v>0.02</v>
      </c>
      <c r="H1164">
        <v>1</v>
      </c>
      <c r="I1164">
        <v>0.6</v>
      </c>
      <c r="J1164">
        <v>0.2</v>
      </c>
      <c r="K1164">
        <v>0.18</v>
      </c>
      <c r="L1164">
        <v>0.02</v>
      </c>
      <c r="M1164">
        <v>0</v>
      </c>
      <c r="N1164">
        <v>1</v>
      </c>
      <c r="O1164">
        <v>4.8000000000000001E-2</v>
      </c>
      <c r="P1164">
        <v>3.4000000000000002E-2</v>
      </c>
      <c r="Q1164">
        <v>4.2999999999999997E-2</v>
      </c>
      <c r="R1164">
        <v>0.223</v>
      </c>
      <c r="S1164">
        <v>800</v>
      </c>
      <c r="T1164">
        <v>4.7799999999999995E-2</v>
      </c>
      <c r="X1164">
        <v>363636</v>
      </c>
      <c r="Y1164">
        <v>0</v>
      </c>
      <c r="Z1164">
        <v>3.7596877047249052E-5</v>
      </c>
      <c r="AA1164">
        <v>0</v>
      </c>
      <c r="AB1164">
        <v>1623</v>
      </c>
      <c r="AC1164">
        <v>18000</v>
      </c>
      <c r="AD1164">
        <v>980.78720877621868</v>
      </c>
      <c r="AE1164">
        <v>980.78720877621868</v>
      </c>
      <c r="AF1164">
        <v>7.865455449215284E-4</v>
      </c>
      <c r="AG1164">
        <v>51.635084762325782</v>
      </c>
      <c r="AI1164">
        <v>6.7627745836818667</v>
      </c>
      <c r="AJ1164">
        <v>865.03899226755482</v>
      </c>
      <c r="AM1164">
        <v>0.34550576151410317</v>
      </c>
    </row>
    <row r="1165" spans="1:39" x14ac:dyDescent="0.35">
      <c r="A1165">
        <v>0.58149999999994506</v>
      </c>
      <c r="B1165">
        <v>0.41850000000005499</v>
      </c>
      <c r="C1165">
        <v>-5.0000000000000044E-4</v>
      </c>
      <c r="D1165">
        <v>0.6</v>
      </c>
      <c r="E1165">
        <v>0.2</v>
      </c>
      <c r="F1165">
        <v>0.18</v>
      </c>
      <c r="G1165">
        <v>0.02</v>
      </c>
      <c r="H1165">
        <v>1</v>
      </c>
      <c r="I1165">
        <v>0.6</v>
      </c>
      <c r="J1165">
        <v>0.2</v>
      </c>
      <c r="K1165">
        <v>0.18</v>
      </c>
      <c r="L1165">
        <v>0.02</v>
      </c>
      <c r="M1165">
        <v>0</v>
      </c>
      <c r="N1165">
        <v>1</v>
      </c>
      <c r="O1165">
        <v>4.8000000000000001E-2</v>
      </c>
      <c r="P1165">
        <v>3.4000000000000002E-2</v>
      </c>
      <c r="Q1165">
        <v>4.2999999999999997E-2</v>
      </c>
      <c r="R1165">
        <v>0.223</v>
      </c>
      <c r="S1165">
        <v>800</v>
      </c>
      <c r="T1165">
        <v>4.7799999999999995E-2</v>
      </c>
      <c r="X1165">
        <v>363636</v>
      </c>
      <c r="Y1165">
        <v>0</v>
      </c>
      <c r="Z1165">
        <v>3.6723895615930113E-5</v>
      </c>
      <c r="AA1165">
        <v>0</v>
      </c>
      <c r="AB1165">
        <v>1623</v>
      </c>
      <c r="AC1165">
        <v>18000</v>
      </c>
      <c r="AD1165">
        <v>980.78720877621868</v>
      </c>
      <c r="AE1165">
        <v>980.78720877621868</v>
      </c>
      <c r="AF1165">
        <v>7.6828233506129947E-4</v>
      </c>
      <c r="AG1165">
        <v>51.590687241706689</v>
      </c>
      <c r="AI1165">
        <v>6.7627746031626232</v>
      </c>
      <c r="AJ1165">
        <v>865.03900911916901</v>
      </c>
      <c r="AM1165">
        <v>0.34525633889008556</v>
      </c>
    </row>
    <row r="1166" spans="1:39" x14ac:dyDescent="0.35">
      <c r="A1166">
        <v>0.58199999999994501</v>
      </c>
      <c r="B1166">
        <v>0.41800000000005499</v>
      </c>
      <c r="C1166">
        <v>-5.0000000000000044E-4</v>
      </c>
      <c r="D1166">
        <v>0.6</v>
      </c>
      <c r="E1166">
        <v>0.2</v>
      </c>
      <c r="F1166">
        <v>0.18</v>
      </c>
      <c r="G1166">
        <v>0.02</v>
      </c>
      <c r="H1166">
        <v>1</v>
      </c>
      <c r="I1166">
        <v>0.6</v>
      </c>
      <c r="J1166">
        <v>0.2</v>
      </c>
      <c r="K1166">
        <v>0.18</v>
      </c>
      <c r="L1166">
        <v>0.02</v>
      </c>
      <c r="M1166">
        <v>0</v>
      </c>
      <c r="N1166">
        <v>1</v>
      </c>
      <c r="O1166">
        <v>4.8000000000000001E-2</v>
      </c>
      <c r="P1166">
        <v>3.4000000000000002E-2</v>
      </c>
      <c r="Q1166">
        <v>4.2999999999999997E-2</v>
      </c>
      <c r="R1166">
        <v>0.223</v>
      </c>
      <c r="S1166">
        <v>800</v>
      </c>
      <c r="T1166">
        <v>4.7799999999999995E-2</v>
      </c>
      <c r="X1166">
        <v>363636</v>
      </c>
      <c r="Y1166">
        <v>0</v>
      </c>
      <c r="Z1166">
        <v>3.5870189306349141E-5</v>
      </c>
      <c r="AA1166">
        <v>0</v>
      </c>
      <c r="AB1166">
        <v>1623</v>
      </c>
      <c r="AC1166">
        <v>18000</v>
      </c>
      <c r="AD1166">
        <v>980.78720877621868</v>
      </c>
      <c r="AE1166">
        <v>980.78720877621868</v>
      </c>
      <c r="AF1166">
        <v>7.5042237042571435E-4</v>
      </c>
      <c r="AG1166">
        <v>51.546365990143691</v>
      </c>
      <c r="AI1166">
        <v>6.7627746222132528</v>
      </c>
      <c r="AJ1166">
        <v>865.03902559870687</v>
      </c>
      <c r="AM1166">
        <v>0.34500727612557686</v>
      </c>
    </row>
    <row r="1167" spans="1:39" x14ac:dyDescent="0.35">
      <c r="A1167">
        <v>0.58249999999994495</v>
      </c>
      <c r="B1167">
        <v>0.41750000000005499</v>
      </c>
      <c r="C1167">
        <v>-5.0000000000000044E-4</v>
      </c>
      <c r="D1167">
        <v>0.6</v>
      </c>
      <c r="E1167">
        <v>0.2</v>
      </c>
      <c r="F1167">
        <v>0.18</v>
      </c>
      <c r="G1167">
        <v>0.02</v>
      </c>
      <c r="H1167">
        <v>1</v>
      </c>
      <c r="I1167">
        <v>0.6</v>
      </c>
      <c r="J1167">
        <v>0.2</v>
      </c>
      <c r="K1167">
        <v>0.18</v>
      </c>
      <c r="L1167">
        <v>0.02</v>
      </c>
      <c r="M1167">
        <v>0</v>
      </c>
      <c r="N1167">
        <v>1</v>
      </c>
      <c r="O1167">
        <v>4.8000000000000001E-2</v>
      </c>
      <c r="P1167">
        <v>3.4000000000000002E-2</v>
      </c>
      <c r="Q1167">
        <v>4.2999999999999997E-2</v>
      </c>
      <c r="R1167">
        <v>0.223</v>
      </c>
      <c r="S1167">
        <v>800</v>
      </c>
      <c r="T1167">
        <v>4.7799999999999995E-2</v>
      </c>
      <c r="X1167">
        <v>363636</v>
      </c>
      <c r="Y1167">
        <v>0</v>
      </c>
      <c r="Z1167">
        <v>3.5035354553153302E-5</v>
      </c>
      <c r="AA1167">
        <v>0</v>
      </c>
      <c r="AB1167">
        <v>1623</v>
      </c>
      <c r="AC1167">
        <v>18000</v>
      </c>
      <c r="AD1167">
        <v>980.78720877621868</v>
      </c>
      <c r="AE1167">
        <v>980.78720877621868</v>
      </c>
      <c r="AF1167">
        <v>7.3295720822496462E-4</v>
      </c>
      <c r="AG1167">
        <v>51.502120811574649</v>
      </c>
      <c r="AI1167">
        <v>6.7627746408427587</v>
      </c>
      <c r="AJ1167">
        <v>865.03904171395664</v>
      </c>
      <c r="AM1167">
        <v>0.34475857244234659</v>
      </c>
    </row>
    <row r="1168" spans="1:39" x14ac:dyDescent="0.35">
      <c r="A1168">
        <v>0.58299999999994501</v>
      </c>
      <c r="B1168">
        <v>0.41700000000005499</v>
      </c>
      <c r="C1168">
        <v>-5.0000000000000044E-4</v>
      </c>
      <c r="D1168">
        <v>0.6</v>
      </c>
      <c r="E1168">
        <v>0.2</v>
      </c>
      <c r="F1168">
        <v>0.18</v>
      </c>
      <c r="G1168">
        <v>0.02</v>
      </c>
      <c r="H1168">
        <v>1</v>
      </c>
      <c r="I1168">
        <v>0.6</v>
      </c>
      <c r="J1168">
        <v>0.2</v>
      </c>
      <c r="K1168">
        <v>0.18</v>
      </c>
      <c r="L1168">
        <v>0.02</v>
      </c>
      <c r="M1168">
        <v>0</v>
      </c>
      <c r="N1168">
        <v>1</v>
      </c>
      <c r="O1168">
        <v>4.8000000000000001E-2</v>
      </c>
      <c r="P1168">
        <v>3.4000000000000002E-2</v>
      </c>
      <c r="Q1168">
        <v>4.2999999999999997E-2</v>
      </c>
      <c r="R1168">
        <v>0.223</v>
      </c>
      <c r="S1168">
        <v>800</v>
      </c>
      <c r="T1168">
        <v>4.7799999999999995E-2</v>
      </c>
      <c r="X1168">
        <v>363636</v>
      </c>
      <c r="Y1168">
        <v>0</v>
      </c>
      <c r="Z1168">
        <v>3.4218995778315338E-5</v>
      </c>
      <c r="AA1168">
        <v>0</v>
      </c>
      <c r="AB1168">
        <v>1623</v>
      </c>
      <c r="AC1168">
        <v>18000</v>
      </c>
      <c r="AD1168">
        <v>980.78720877621868</v>
      </c>
      <c r="AE1168">
        <v>980.78720877621868</v>
      </c>
      <c r="AF1168">
        <v>7.1587857276810332E-4</v>
      </c>
      <c r="AG1168">
        <v>51.457951510602939</v>
      </c>
      <c r="AI1168">
        <v>6.7627746590599696</v>
      </c>
      <c r="AJ1168">
        <v>865.03905747255544</v>
      </c>
      <c r="AM1168">
        <v>0.34451022706440665</v>
      </c>
    </row>
    <row r="1169" spans="1:39" x14ac:dyDescent="0.35">
      <c r="A1169">
        <v>0.58349999999994506</v>
      </c>
      <c r="B1169">
        <v>0.41650000000005499</v>
      </c>
      <c r="C1169">
        <v>-5.0000000000000044E-4</v>
      </c>
      <c r="D1169">
        <v>0.6</v>
      </c>
      <c r="E1169">
        <v>0.2</v>
      </c>
      <c r="F1169">
        <v>0.18</v>
      </c>
      <c r="G1169">
        <v>0.02</v>
      </c>
      <c r="H1169">
        <v>1</v>
      </c>
      <c r="I1169">
        <v>0.6</v>
      </c>
      <c r="J1169">
        <v>0.2</v>
      </c>
      <c r="K1169">
        <v>0.18</v>
      </c>
      <c r="L1169">
        <v>0.02</v>
      </c>
      <c r="M1169">
        <v>0</v>
      </c>
      <c r="N1169">
        <v>1</v>
      </c>
      <c r="O1169">
        <v>4.8000000000000001E-2</v>
      </c>
      <c r="P1169">
        <v>3.4000000000000002E-2</v>
      </c>
      <c r="Q1169">
        <v>4.2999999999999997E-2</v>
      </c>
      <c r="R1169">
        <v>0.223</v>
      </c>
      <c r="S1169">
        <v>800</v>
      </c>
      <c r="T1169">
        <v>4.7799999999999995E-2</v>
      </c>
      <c r="X1169">
        <v>363636</v>
      </c>
      <c r="Y1169">
        <v>0</v>
      </c>
      <c r="Z1169">
        <v>3.3420725242217797E-5</v>
      </c>
      <c r="AA1169">
        <v>0</v>
      </c>
      <c r="AB1169">
        <v>1623</v>
      </c>
      <c r="AC1169">
        <v>18000</v>
      </c>
      <c r="AD1169">
        <v>980.78720877621868</v>
      </c>
      <c r="AE1169">
        <v>980.78720877621868</v>
      </c>
      <c r="AF1169">
        <v>6.9917835234765274E-4</v>
      </c>
      <c r="AG1169">
        <v>51.413857892494747</v>
      </c>
      <c r="AI1169">
        <v>6.7627746768735379</v>
      </c>
      <c r="AJ1169">
        <v>865.03907288198798</v>
      </c>
      <c r="AM1169">
        <v>0.34426223921800336</v>
      </c>
    </row>
    <row r="1170" spans="1:39" x14ac:dyDescent="0.35">
      <c r="A1170">
        <v>0.58399999999994501</v>
      </c>
      <c r="B1170">
        <v>0.41600000000005499</v>
      </c>
      <c r="C1170">
        <v>-5.0000000000000044E-4</v>
      </c>
      <c r="D1170">
        <v>0.6</v>
      </c>
      <c r="E1170">
        <v>0.2</v>
      </c>
      <c r="F1170">
        <v>0.18</v>
      </c>
      <c r="G1170">
        <v>0.02</v>
      </c>
      <c r="H1170">
        <v>1</v>
      </c>
      <c r="I1170">
        <v>0.6</v>
      </c>
      <c r="J1170">
        <v>0.2</v>
      </c>
      <c r="K1170">
        <v>0.18</v>
      </c>
      <c r="L1170">
        <v>0.02</v>
      </c>
      <c r="M1170">
        <v>0</v>
      </c>
      <c r="N1170">
        <v>1</v>
      </c>
      <c r="O1170">
        <v>4.8000000000000001E-2</v>
      </c>
      <c r="P1170">
        <v>3.4000000000000002E-2</v>
      </c>
      <c r="Q1170">
        <v>4.2999999999999997E-2</v>
      </c>
      <c r="R1170">
        <v>0.223</v>
      </c>
      <c r="S1170">
        <v>800</v>
      </c>
      <c r="T1170">
        <v>4.7799999999999995E-2</v>
      </c>
      <c r="X1170">
        <v>363636</v>
      </c>
      <c r="Y1170">
        <v>0</v>
      </c>
      <c r="Z1170">
        <v>3.2640162897342309E-5</v>
      </c>
      <c r="AA1170">
        <v>0</v>
      </c>
      <c r="AB1170">
        <v>1623</v>
      </c>
      <c r="AC1170">
        <v>18000</v>
      </c>
      <c r="AD1170">
        <v>980.78720877621868</v>
      </c>
      <c r="AE1170">
        <v>980.78720877621868</v>
      </c>
      <c r="AF1170">
        <v>6.8284859617870949E-4</v>
      </c>
      <c r="AG1170">
        <v>51.369839763176337</v>
      </c>
      <c r="AI1170">
        <v>6.7627746942919451</v>
      </c>
      <c r="AJ1170">
        <v>865.03908794959091</v>
      </c>
      <c r="AM1170">
        <v>0.34401460813160933</v>
      </c>
    </row>
    <row r="1171" spans="1:39" x14ac:dyDescent="0.35">
      <c r="A1171">
        <v>0.58449999999994495</v>
      </c>
      <c r="B1171">
        <v>0.41550000000005499</v>
      </c>
      <c r="C1171">
        <v>-5.0000000000000044E-4</v>
      </c>
      <c r="D1171">
        <v>0.6</v>
      </c>
      <c r="E1171">
        <v>0.2</v>
      </c>
      <c r="F1171">
        <v>0.18</v>
      </c>
      <c r="G1171">
        <v>0.02</v>
      </c>
      <c r="H1171">
        <v>1</v>
      </c>
      <c r="I1171">
        <v>0.6</v>
      </c>
      <c r="J1171">
        <v>0.2</v>
      </c>
      <c r="K1171">
        <v>0.18</v>
      </c>
      <c r="L1171">
        <v>0.02</v>
      </c>
      <c r="M1171">
        <v>0</v>
      </c>
      <c r="N1171">
        <v>1</v>
      </c>
      <c r="O1171">
        <v>4.8000000000000001E-2</v>
      </c>
      <c r="P1171">
        <v>3.4000000000000002E-2</v>
      </c>
      <c r="Q1171">
        <v>4.2999999999999997E-2</v>
      </c>
      <c r="R1171">
        <v>0.223</v>
      </c>
      <c r="S1171">
        <v>800</v>
      </c>
      <c r="T1171">
        <v>4.7799999999999995E-2</v>
      </c>
      <c r="X1171">
        <v>363636</v>
      </c>
      <c r="Y1171">
        <v>0</v>
      </c>
      <c r="Z1171">
        <v>3.1876936244521327E-5</v>
      </c>
      <c r="AA1171">
        <v>0</v>
      </c>
      <c r="AB1171">
        <v>1623</v>
      </c>
      <c r="AC1171">
        <v>18000</v>
      </c>
      <c r="AD1171">
        <v>980.78720877621868</v>
      </c>
      <c r="AE1171">
        <v>980.78720877621868</v>
      </c>
      <c r="AF1171">
        <v>6.6688151139165962E-4</v>
      </c>
      <c r="AG1171">
        <v>51.325896929231376</v>
      </c>
      <c r="AI1171">
        <v>6.7627747113235017</v>
      </c>
      <c r="AJ1171">
        <v>865.03910268255322</v>
      </c>
      <c r="AM1171">
        <v>0.34376733303591533</v>
      </c>
    </row>
    <row r="1172" spans="1:39" x14ac:dyDescent="0.35">
      <c r="A1172">
        <v>0.58499999999994501</v>
      </c>
      <c r="B1172">
        <v>0.41500000000005499</v>
      </c>
      <c r="C1172">
        <v>-5.0000000000000044E-4</v>
      </c>
      <c r="D1172">
        <v>0.6</v>
      </c>
      <c r="E1172">
        <v>0.2</v>
      </c>
      <c r="F1172">
        <v>0.18</v>
      </c>
      <c r="G1172">
        <v>0.02</v>
      </c>
      <c r="H1172">
        <v>1</v>
      </c>
      <c r="I1172">
        <v>0.6</v>
      </c>
      <c r="J1172">
        <v>0.2</v>
      </c>
      <c r="K1172">
        <v>0.18</v>
      </c>
      <c r="L1172">
        <v>0.02</v>
      </c>
      <c r="M1172">
        <v>0</v>
      </c>
      <c r="N1172">
        <v>1</v>
      </c>
      <c r="O1172">
        <v>4.8000000000000001E-2</v>
      </c>
      <c r="P1172">
        <v>3.4000000000000002E-2</v>
      </c>
      <c r="Q1172">
        <v>4.2999999999999997E-2</v>
      </c>
      <c r="R1172">
        <v>0.223</v>
      </c>
      <c r="S1172">
        <v>800</v>
      </c>
      <c r="T1172">
        <v>4.7799999999999995E-2</v>
      </c>
      <c r="X1172">
        <v>363636</v>
      </c>
      <c r="Y1172">
        <v>0</v>
      </c>
      <c r="Z1172">
        <v>3.113068019171046E-5</v>
      </c>
      <c r="AA1172">
        <v>0</v>
      </c>
      <c r="AB1172">
        <v>1623</v>
      </c>
      <c r="AC1172">
        <v>18000</v>
      </c>
      <c r="AD1172">
        <v>980.78720877621868</v>
      </c>
      <c r="AE1172">
        <v>980.78720877621868</v>
      </c>
      <c r="AF1172">
        <v>6.5126946007762465E-4</v>
      </c>
      <c r="AG1172">
        <v>51.282029197898225</v>
      </c>
      <c r="AI1172">
        <v>6.7627747279763568</v>
      </c>
      <c r="AJ1172">
        <v>865.03911708792418</v>
      </c>
      <c r="AM1172">
        <v>0.34352041316382248</v>
      </c>
    </row>
    <row r="1173" spans="1:39" x14ac:dyDescent="0.35">
      <c r="A1173">
        <v>0.58549999999994506</v>
      </c>
      <c r="B1173">
        <v>0.41450000000005499</v>
      </c>
      <c r="C1173">
        <v>-5.0000000000000044E-4</v>
      </c>
      <c r="D1173">
        <v>0.6</v>
      </c>
      <c r="E1173">
        <v>0.2</v>
      </c>
      <c r="F1173">
        <v>0.18</v>
      </c>
      <c r="G1173">
        <v>0.02</v>
      </c>
      <c r="H1173">
        <v>1</v>
      </c>
      <c r="I1173">
        <v>0.6</v>
      </c>
      <c r="J1173">
        <v>0.2</v>
      </c>
      <c r="K1173">
        <v>0.18</v>
      </c>
      <c r="L1173">
        <v>0.02</v>
      </c>
      <c r="M1173">
        <v>0</v>
      </c>
      <c r="N1173">
        <v>1</v>
      </c>
      <c r="O1173">
        <v>4.8000000000000001E-2</v>
      </c>
      <c r="P1173">
        <v>3.4000000000000002E-2</v>
      </c>
      <c r="Q1173">
        <v>4.2999999999999997E-2</v>
      </c>
      <c r="R1173">
        <v>0.223</v>
      </c>
      <c r="S1173">
        <v>800</v>
      </c>
      <c r="T1173">
        <v>4.7799999999999995E-2</v>
      </c>
      <c r="X1173">
        <v>363636</v>
      </c>
      <c r="Y1173">
        <v>0</v>
      </c>
      <c r="Z1173">
        <v>3.0401036915240032E-5</v>
      </c>
      <c r="AA1173">
        <v>0</v>
      </c>
      <c r="AB1173">
        <v>1623</v>
      </c>
      <c r="AC1173">
        <v>18000</v>
      </c>
      <c r="AD1173">
        <v>980.78720877621868</v>
      </c>
      <c r="AE1173">
        <v>980.78720877621868</v>
      </c>
      <c r="AF1173">
        <v>6.3600495638577485E-4</v>
      </c>
      <c r="AG1173">
        <v>51.238236377067352</v>
      </c>
      <c r="AI1173">
        <v>6.7627747442584942</v>
      </c>
      <c r="AJ1173">
        <v>865.03913117261004</v>
      </c>
      <c r="AM1173">
        <v>0.34327384775043424</v>
      </c>
    </row>
    <row r="1174" spans="1:39" x14ac:dyDescent="0.35">
      <c r="A1174">
        <v>0.58599999999994501</v>
      </c>
      <c r="B1174">
        <v>0.41400000000005499</v>
      </c>
      <c r="C1174">
        <v>-5.0000000000000044E-4</v>
      </c>
      <c r="D1174">
        <v>0.6</v>
      </c>
      <c r="E1174">
        <v>0.2</v>
      </c>
      <c r="F1174">
        <v>0.18</v>
      </c>
      <c r="G1174">
        <v>0.02</v>
      </c>
      <c r="H1174">
        <v>1</v>
      </c>
      <c r="I1174">
        <v>0.6</v>
      </c>
      <c r="J1174">
        <v>0.2</v>
      </c>
      <c r="K1174">
        <v>0.18</v>
      </c>
      <c r="L1174">
        <v>0.02</v>
      </c>
      <c r="M1174">
        <v>0</v>
      </c>
      <c r="N1174">
        <v>1</v>
      </c>
      <c r="O1174">
        <v>4.8000000000000001E-2</v>
      </c>
      <c r="P1174">
        <v>3.4000000000000002E-2</v>
      </c>
      <c r="Q1174">
        <v>4.2999999999999997E-2</v>
      </c>
      <c r="R1174">
        <v>0.223</v>
      </c>
      <c r="S1174">
        <v>800</v>
      </c>
      <c r="T1174">
        <v>4.7799999999999995E-2</v>
      </c>
      <c r="X1174">
        <v>363636</v>
      </c>
      <c r="Y1174">
        <v>0</v>
      </c>
      <c r="Z1174">
        <v>2.9687655723505319E-5</v>
      </c>
      <c r="AA1174">
        <v>0</v>
      </c>
      <c r="AB1174">
        <v>1623</v>
      </c>
      <c r="AC1174">
        <v>18000</v>
      </c>
      <c r="AD1174">
        <v>980.78720877621868</v>
      </c>
      <c r="AE1174">
        <v>980.78720877621868</v>
      </c>
      <c r="AF1174">
        <v>6.210806636716595E-4</v>
      </c>
      <c r="AG1174">
        <v>51.194518275278618</v>
      </c>
      <c r="AI1174">
        <v>6.7627747601777397</v>
      </c>
      <c r="AJ1174">
        <v>865.03914494338039</v>
      </c>
      <c r="AM1174">
        <v>0.3430276360330487</v>
      </c>
    </row>
    <row r="1175" spans="1:39" x14ac:dyDescent="0.35">
      <c r="A1175">
        <v>0.58649999999994495</v>
      </c>
      <c r="B1175">
        <v>0.41350000000005499</v>
      </c>
      <c r="C1175">
        <v>-5.0000000000000044E-4</v>
      </c>
      <c r="D1175">
        <v>0.6</v>
      </c>
      <c r="E1175">
        <v>0.2</v>
      </c>
      <c r="F1175">
        <v>0.18</v>
      </c>
      <c r="G1175">
        <v>0.02</v>
      </c>
      <c r="H1175">
        <v>1</v>
      </c>
      <c r="I1175">
        <v>0.6</v>
      </c>
      <c r="J1175">
        <v>0.2</v>
      </c>
      <c r="K1175">
        <v>0.18</v>
      </c>
      <c r="L1175">
        <v>0.02</v>
      </c>
      <c r="M1175">
        <v>0</v>
      </c>
      <c r="N1175">
        <v>1</v>
      </c>
      <c r="O1175">
        <v>4.8000000000000001E-2</v>
      </c>
      <c r="P1175">
        <v>3.4000000000000002E-2</v>
      </c>
      <c r="Q1175">
        <v>4.2999999999999997E-2</v>
      </c>
      <c r="R1175">
        <v>0.223</v>
      </c>
      <c r="S1175">
        <v>800</v>
      </c>
      <c r="T1175">
        <v>4.7799999999999995E-2</v>
      </c>
      <c r="X1175">
        <v>363636</v>
      </c>
      <c r="Y1175">
        <v>0</v>
      </c>
      <c r="Z1175">
        <v>2.8990192923055337E-5</v>
      </c>
      <c r="AA1175">
        <v>0</v>
      </c>
      <c r="AB1175">
        <v>1623</v>
      </c>
      <c r="AC1175">
        <v>18000</v>
      </c>
      <c r="AD1175">
        <v>980.78720877621868</v>
      </c>
      <c r="AE1175">
        <v>980.78720877621868</v>
      </c>
      <c r="AF1175">
        <v>6.0648939169571838E-4</v>
      </c>
      <c r="AG1175">
        <v>51.150874701718621</v>
      </c>
      <c r="AI1175">
        <v>6.7627747757417627</v>
      </c>
      <c r="AJ1175">
        <v>865.03915840686966</v>
      </c>
      <c r="AM1175">
        <v>0.34278177725115033</v>
      </c>
    </row>
    <row r="1176" spans="1:39" x14ac:dyDescent="0.35">
      <c r="A1176">
        <v>0.58699999999994501</v>
      </c>
      <c r="B1176">
        <v>0.41300000000005499</v>
      </c>
      <c r="C1176">
        <v>-5.0000000000000044E-4</v>
      </c>
      <c r="D1176">
        <v>0.6</v>
      </c>
      <c r="E1176">
        <v>0.2</v>
      </c>
      <c r="F1176">
        <v>0.18</v>
      </c>
      <c r="G1176">
        <v>0.02</v>
      </c>
      <c r="H1176">
        <v>1</v>
      </c>
      <c r="I1176">
        <v>0.6</v>
      </c>
      <c r="J1176">
        <v>0.2</v>
      </c>
      <c r="K1176">
        <v>0.18</v>
      </c>
      <c r="L1176">
        <v>0.02</v>
      </c>
      <c r="M1176">
        <v>0</v>
      </c>
      <c r="N1176">
        <v>1</v>
      </c>
      <c r="O1176">
        <v>4.8000000000000001E-2</v>
      </c>
      <c r="P1176">
        <v>3.4000000000000002E-2</v>
      </c>
      <c r="Q1176">
        <v>4.2999999999999997E-2</v>
      </c>
      <c r="R1176">
        <v>0.223</v>
      </c>
      <c r="S1176">
        <v>800</v>
      </c>
      <c r="T1176">
        <v>4.7799999999999995E-2</v>
      </c>
      <c r="X1176">
        <v>363636</v>
      </c>
      <c r="Y1176">
        <v>0</v>
      </c>
      <c r="Z1176">
        <v>2.8308311687040792E-5</v>
      </c>
      <c r="AA1176">
        <v>0</v>
      </c>
      <c r="AB1176">
        <v>1623</v>
      </c>
      <c r="AC1176">
        <v>18000</v>
      </c>
      <c r="AD1176">
        <v>980.78720877621868</v>
      </c>
      <c r="AE1176">
        <v>980.78720877621868</v>
      </c>
      <c r="AF1176">
        <v>5.9222409387114624E-4</v>
      </c>
      <c r="AG1176">
        <v>51.107305466218087</v>
      </c>
      <c r="AI1176">
        <v>6.7627747909580807</v>
      </c>
      <c r="AJ1176">
        <v>865.03917156958062</v>
      </c>
      <c r="AM1176">
        <v>0.34253627064640252</v>
      </c>
    </row>
    <row r="1177" spans="1:39" x14ac:dyDescent="0.35">
      <c r="A1177">
        <v>0.58749999999994507</v>
      </c>
      <c r="B1177">
        <v>0.41250000000005499</v>
      </c>
      <c r="C1177">
        <v>-5.0000000000000044E-4</v>
      </c>
      <c r="D1177">
        <v>0.6</v>
      </c>
      <c r="E1177">
        <v>0.2</v>
      </c>
      <c r="F1177">
        <v>0.18</v>
      </c>
      <c r="G1177">
        <v>0.02</v>
      </c>
      <c r="H1177">
        <v>1</v>
      </c>
      <c r="I1177">
        <v>0.6</v>
      </c>
      <c r="J1177">
        <v>0.2</v>
      </c>
      <c r="K1177">
        <v>0.18</v>
      </c>
      <c r="L1177">
        <v>0.02</v>
      </c>
      <c r="M1177">
        <v>0</v>
      </c>
      <c r="N1177">
        <v>1</v>
      </c>
      <c r="O1177">
        <v>4.8000000000000001E-2</v>
      </c>
      <c r="P1177">
        <v>3.4000000000000002E-2</v>
      </c>
      <c r="Q1177">
        <v>4.2999999999999997E-2</v>
      </c>
      <c r="R1177">
        <v>0.223</v>
      </c>
      <c r="S1177">
        <v>800</v>
      </c>
      <c r="T1177">
        <v>4.7799999999999995E-2</v>
      </c>
      <c r="X1177">
        <v>363636</v>
      </c>
      <c r="Y1177">
        <v>0</v>
      </c>
      <c r="Z1177">
        <v>2.7641681925982379E-5</v>
      </c>
      <c r="AA1177">
        <v>0</v>
      </c>
      <c r="AB1177">
        <v>1623</v>
      </c>
      <c r="AC1177">
        <v>18000</v>
      </c>
      <c r="AD1177">
        <v>980.78720877621868</v>
      </c>
      <c r="AE1177">
        <v>980.78720877621868</v>
      </c>
      <c r="AF1177">
        <v>5.7827786456030093E-4</v>
      </c>
      <c r="AG1177">
        <v>51.063810379249261</v>
      </c>
      <c r="AI1177">
        <v>6.7627748058340584</v>
      </c>
      <c r="AJ1177">
        <v>865.03918443788427</v>
      </c>
      <c r="AM1177">
        <v>0.34229111546263968</v>
      </c>
    </row>
    <row r="1178" spans="1:39" x14ac:dyDescent="0.35">
      <c r="A1178">
        <v>0.58799999999994501</v>
      </c>
      <c r="B1178">
        <v>0.41200000000005499</v>
      </c>
      <c r="C1178">
        <v>-5.0000000000000044E-4</v>
      </c>
      <c r="D1178">
        <v>0.6</v>
      </c>
      <c r="E1178">
        <v>0.2</v>
      </c>
      <c r="F1178">
        <v>0.18</v>
      </c>
      <c r="G1178">
        <v>0.02</v>
      </c>
      <c r="H1178">
        <v>1</v>
      </c>
      <c r="I1178">
        <v>0.6</v>
      </c>
      <c r="J1178">
        <v>0.2</v>
      </c>
      <c r="K1178">
        <v>0.18</v>
      </c>
      <c r="L1178">
        <v>0.02</v>
      </c>
      <c r="M1178">
        <v>0</v>
      </c>
      <c r="N1178">
        <v>1</v>
      </c>
      <c r="O1178">
        <v>4.8000000000000001E-2</v>
      </c>
      <c r="P1178">
        <v>3.4000000000000002E-2</v>
      </c>
      <c r="Q1178">
        <v>4.2999999999999997E-2</v>
      </c>
      <c r="R1178">
        <v>0.223</v>
      </c>
      <c r="S1178">
        <v>800</v>
      </c>
      <c r="T1178">
        <v>4.7799999999999995E-2</v>
      </c>
      <c r="X1178">
        <v>363636</v>
      </c>
      <c r="Y1178">
        <v>0</v>
      </c>
      <c r="Z1178">
        <v>2.6989980160821212E-5</v>
      </c>
      <c r="AA1178">
        <v>0</v>
      </c>
      <c r="AB1178">
        <v>1623</v>
      </c>
      <c r="AC1178">
        <v>18000</v>
      </c>
      <c r="AD1178">
        <v>980.78720877621868</v>
      </c>
      <c r="AE1178">
        <v>980.78720877621868</v>
      </c>
      <c r="AF1178">
        <v>5.646439364188539E-4</v>
      </c>
      <c r="AG1178">
        <v>51.020389251923312</v>
      </c>
      <c r="AI1178">
        <v>6.7627748203769151</v>
      </c>
      <c r="AJ1178">
        <v>865.03919701802522</v>
      </c>
      <c r="AM1178">
        <v>0.34204631094585936</v>
      </c>
    </row>
    <row r="1179" spans="1:39" x14ac:dyDescent="0.35">
      <c r="A1179">
        <v>0.58849999999994496</v>
      </c>
      <c r="B1179">
        <v>0.41150000000005499</v>
      </c>
      <c r="C1179">
        <v>-5.0000000000000044E-4</v>
      </c>
      <c r="D1179">
        <v>0.6</v>
      </c>
      <c r="E1179">
        <v>0.2</v>
      </c>
      <c r="F1179">
        <v>0.18</v>
      </c>
      <c r="G1179">
        <v>0.02</v>
      </c>
      <c r="H1179">
        <v>1</v>
      </c>
      <c r="I1179">
        <v>0.6</v>
      </c>
      <c r="J1179">
        <v>0.2</v>
      </c>
      <c r="K1179">
        <v>0.18</v>
      </c>
      <c r="L1179">
        <v>0.02</v>
      </c>
      <c r="M1179">
        <v>0</v>
      </c>
      <c r="N1179">
        <v>1</v>
      </c>
      <c r="O1179">
        <v>4.8000000000000001E-2</v>
      </c>
      <c r="P1179">
        <v>3.4000000000000002E-2</v>
      </c>
      <c r="Q1179">
        <v>4.2999999999999997E-2</v>
      </c>
      <c r="R1179">
        <v>0.223</v>
      </c>
      <c r="S1179">
        <v>800</v>
      </c>
      <c r="T1179">
        <v>4.7799999999999995E-2</v>
      </c>
      <c r="X1179">
        <v>363636</v>
      </c>
      <c r="Y1179">
        <v>0</v>
      </c>
      <c r="Z1179">
        <v>2.6352889398213671E-5</v>
      </c>
      <c r="AA1179">
        <v>0</v>
      </c>
      <c r="AB1179">
        <v>1623</v>
      </c>
      <c r="AC1179">
        <v>18000</v>
      </c>
      <c r="AD1179">
        <v>980.78720877621868</v>
      </c>
      <c r="AE1179">
        <v>980.78720877621868</v>
      </c>
      <c r="AF1179">
        <v>5.5131567778689695E-4</v>
      </c>
      <c r="AG1179">
        <v>50.977041895987675</v>
      </c>
      <c r="AI1179">
        <v>6.7627748345937242</v>
      </c>
      <c r="AJ1179">
        <v>865.03920931612242</v>
      </c>
      <c r="AM1179">
        <v>0.34180185634421462</v>
      </c>
    </row>
    <row r="1180" spans="1:39" x14ac:dyDescent="0.35">
      <c r="A1180">
        <v>0.58899999999994501</v>
      </c>
      <c r="B1180">
        <v>0.41100000000005499</v>
      </c>
      <c r="C1180">
        <v>-5.0000000000000044E-4</v>
      </c>
      <c r="D1180">
        <v>0.6</v>
      </c>
      <c r="E1180">
        <v>0.2</v>
      </c>
      <c r="F1180">
        <v>0.18</v>
      </c>
      <c r="G1180">
        <v>0.02</v>
      </c>
      <c r="H1180">
        <v>1</v>
      </c>
      <c r="I1180">
        <v>0.6</v>
      </c>
      <c r="J1180">
        <v>0.2</v>
      </c>
      <c r="K1180">
        <v>0.18</v>
      </c>
      <c r="L1180">
        <v>0.02</v>
      </c>
      <c r="M1180">
        <v>0</v>
      </c>
      <c r="N1180">
        <v>1</v>
      </c>
      <c r="O1180">
        <v>4.8000000000000001E-2</v>
      </c>
      <c r="P1180">
        <v>3.4000000000000002E-2</v>
      </c>
      <c r="Q1180">
        <v>4.2999999999999997E-2</v>
      </c>
      <c r="R1180">
        <v>0.223</v>
      </c>
      <c r="S1180">
        <v>800</v>
      </c>
      <c r="T1180">
        <v>4.7799999999999995E-2</v>
      </c>
      <c r="X1180">
        <v>363636</v>
      </c>
      <c r="Y1180">
        <v>0</v>
      </c>
      <c r="Z1180">
        <v>2.5730099008033691E-5</v>
      </c>
      <c r="AA1180">
        <v>0</v>
      </c>
      <c r="AB1180">
        <v>1623</v>
      </c>
      <c r="AC1180">
        <v>18000</v>
      </c>
      <c r="AD1180">
        <v>980.78720877621868</v>
      </c>
      <c r="AE1180">
        <v>980.78720877621868</v>
      </c>
      <c r="AF1180">
        <v>5.3828659012622785E-4</v>
      </c>
      <c r="AG1180">
        <v>50.933768123823491</v>
      </c>
      <c r="AI1180">
        <v>6.7627748484914179</v>
      </c>
      <c r="AJ1180">
        <v>865.03922133817241</v>
      </c>
      <c r="AM1180">
        <v>0.34155775090800616</v>
      </c>
    </row>
    <row r="1181" spans="1:39" x14ac:dyDescent="0.35">
      <c r="A1181">
        <v>0.58949999999994507</v>
      </c>
      <c r="B1181">
        <v>0.41050000000005499</v>
      </c>
      <c r="C1181">
        <v>-5.0000000000000044E-4</v>
      </c>
      <c r="D1181">
        <v>0.6</v>
      </c>
      <c r="E1181">
        <v>0.2</v>
      </c>
      <c r="F1181">
        <v>0.18</v>
      </c>
      <c r="G1181">
        <v>0.02</v>
      </c>
      <c r="H1181">
        <v>1</v>
      </c>
      <c r="I1181">
        <v>0.6</v>
      </c>
      <c r="J1181">
        <v>0.2</v>
      </c>
      <c r="K1181">
        <v>0.18</v>
      </c>
      <c r="L1181">
        <v>0.02</v>
      </c>
      <c r="M1181">
        <v>0</v>
      </c>
      <c r="N1181">
        <v>1</v>
      </c>
      <c r="O1181">
        <v>4.8000000000000001E-2</v>
      </c>
      <c r="P1181">
        <v>3.4000000000000002E-2</v>
      </c>
      <c r="Q1181">
        <v>4.2999999999999997E-2</v>
      </c>
      <c r="R1181">
        <v>0.223</v>
      </c>
      <c r="S1181">
        <v>800</v>
      </c>
      <c r="T1181">
        <v>4.7799999999999995E-2</v>
      </c>
      <c r="X1181">
        <v>363636</v>
      </c>
      <c r="Y1181">
        <v>0</v>
      </c>
      <c r="Z1181">
        <v>2.5121304603045927E-5</v>
      </c>
      <c r="AA1181">
        <v>0</v>
      </c>
      <c r="AB1181">
        <v>1623</v>
      </c>
      <c r="AC1181">
        <v>18000</v>
      </c>
      <c r="AD1181">
        <v>980.78720877621868</v>
      </c>
      <c r="AE1181">
        <v>980.78720877621868</v>
      </c>
      <c r="AF1181">
        <v>5.2555030550305293E-4</v>
      </c>
      <c r="AG1181">
        <v>50.890567748443061</v>
      </c>
      <c r="AI1181">
        <v>6.762774862076788</v>
      </c>
      <c r="AJ1181">
        <v>865.03923309005052</v>
      </c>
      <c r="AM1181">
        <v>0.34131399388967515</v>
      </c>
    </row>
    <row r="1182" spans="1:39" x14ac:dyDescent="0.35">
      <c r="A1182">
        <v>0.58999999999994501</v>
      </c>
      <c r="B1182">
        <v>0.41000000000005499</v>
      </c>
      <c r="C1182">
        <v>-5.0000000000000044E-4</v>
      </c>
      <c r="D1182">
        <v>0.6</v>
      </c>
      <c r="E1182">
        <v>0.2</v>
      </c>
      <c r="F1182">
        <v>0.18</v>
      </c>
      <c r="G1182">
        <v>0.02</v>
      </c>
      <c r="H1182">
        <v>1</v>
      </c>
      <c r="I1182">
        <v>0.6</v>
      </c>
      <c r="J1182">
        <v>0.2</v>
      </c>
      <c r="K1182">
        <v>0.18</v>
      </c>
      <c r="L1182">
        <v>0.02</v>
      </c>
      <c r="M1182">
        <v>0</v>
      </c>
      <c r="N1182">
        <v>1</v>
      </c>
      <c r="O1182">
        <v>4.8000000000000001E-2</v>
      </c>
      <c r="P1182">
        <v>3.4000000000000002E-2</v>
      </c>
      <c r="Q1182">
        <v>4.2999999999999997E-2</v>
      </c>
      <c r="R1182">
        <v>0.223</v>
      </c>
      <c r="S1182">
        <v>800</v>
      </c>
      <c r="T1182">
        <v>4.7799999999999995E-2</v>
      </c>
      <c r="X1182">
        <v>363636</v>
      </c>
      <c r="Y1182">
        <v>0</v>
      </c>
      <c r="Z1182">
        <v>2.4526207920713926E-5</v>
      </c>
      <c r="AA1182">
        <v>0</v>
      </c>
      <c r="AB1182">
        <v>1623</v>
      </c>
      <c r="AC1182">
        <v>18000</v>
      </c>
      <c r="AD1182">
        <v>980.78720877621868</v>
      </c>
      <c r="AE1182">
        <v>980.78720877621868</v>
      </c>
      <c r="AF1182">
        <v>5.1310058411535412E-4</v>
      </c>
      <c r="AG1182">
        <v>50.847440583487248</v>
      </c>
      <c r="AI1182">
        <v>6.7627748753564907</v>
      </c>
      <c r="AJ1182">
        <v>865.03924457751441</v>
      </c>
      <c r="AM1182">
        <v>0.34107058454379502</v>
      </c>
    </row>
    <row r="1183" spans="1:39" x14ac:dyDescent="0.35">
      <c r="A1183">
        <v>0.59049999999994496</v>
      </c>
      <c r="B1183">
        <v>0.40950000000005499</v>
      </c>
      <c r="C1183">
        <v>-5.0000000000000044E-4</v>
      </c>
      <c r="D1183">
        <v>0.6</v>
      </c>
      <c r="E1183">
        <v>0.2</v>
      </c>
      <c r="F1183">
        <v>0.18</v>
      </c>
      <c r="G1183">
        <v>0.02</v>
      </c>
      <c r="H1183">
        <v>1</v>
      </c>
      <c r="I1183">
        <v>0.6</v>
      </c>
      <c r="J1183">
        <v>0.2</v>
      </c>
      <c r="K1183">
        <v>0.18</v>
      </c>
      <c r="L1183">
        <v>0.02</v>
      </c>
      <c r="M1183">
        <v>0</v>
      </c>
      <c r="N1183">
        <v>1</v>
      </c>
      <c r="O1183">
        <v>4.8000000000000001E-2</v>
      </c>
      <c r="P1183">
        <v>3.4000000000000002E-2</v>
      </c>
      <c r="Q1183">
        <v>4.2999999999999997E-2</v>
      </c>
      <c r="R1183">
        <v>0.223</v>
      </c>
      <c r="S1183">
        <v>800</v>
      </c>
      <c r="T1183">
        <v>4.7799999999999995E-2</v>
      </c>
      <c r="X1183">
        <v>363636</v>
      </c>
      <c r="Y1183">
        <v>0</v>
      </c>
      <c r="Z1183">
        <v>2.3944516707107815E-5</v>
      </c>
      <c r="AA1183">
        <v>0</v>
      </c>
      <c r="AB1183">
        <v>1623</v>
      </c>
      <c r="AC1183">
        <v>18000</v>
      </c>
      <c r="AD1183">
        <v>980.78720877621868</v>
      </c>
      <c r="AE1183">
        <v>980.78720877621868</v>
      </c>
      <c r="AF1183">
        <v>5.0093131186418035E-4</v>
      </c>
      <c r="AG1183">
        <v>50.804386443222917</v>
      </c>
      <c r="AI1183">
        <v>6.7627748883370478</v>
      </c>
      <c r="AJ1183">
        <v>865.0392558062058</v>
      </c>
      <c r="AM1183">
        <v>0.34082752212706419</v>
      </c>
    </row>
    <row r="1184" spans="1:39" x14ac:dyDescent="0.35">
      <c r="A1184">
        <v>0.59099999999994501</v>
      </c>
      <c r="B1184">
        <v>0.40900000000005499</v>
      </c>
      <c r="C1184">
        <v>-5.0000000000000044E-4</v>
      </c>
      <c r="D1184">
        <v>0.6</v>
      </c>
      <c r="E1184">
        <v>0.2</v>
      </c>
      <c r="F1184">
        <v>0.18</v>
      </c>
      <c r="G1184">
        <v>0.02</v>
      </c>
      <c r="H1184">
        <v>1</v>
      </c>
      <c r="I1184">
        <v>0.6</v>
      </c>
      <c r="J1184">
        <v>0.2</v>
      </c>
      <c r="K1184">
        <v>0.18</v>
      </c>
      <c r="L1184">
        <v>0.02</v>
      </c>
      <c r="M1184">
        <v>0</v>
      </c>
      <c r="N1184">
        <v>1</v>
      </c>
      <c r="O1184">
        <v>4.8000000000000001E-2</v>
      </c>
      <c r="P1184">
        <v>3.4000000000000002E-2</v>
      </c>
      <c r="Q1184">
        <v>4.2999999999999997E-2</v>
      </c>
      <c r="R1184">
        <v>0.223</v>
      </c>
      <c r="S1184">
        <v>800</v>
      </c>
      <c r="T1184">
        <v>4.7799999999999995E-2</v>
      </c>
      <c r="X1184">
        <v>363636</v>
      </c>
      <c r="Y1184">
        <v>0</v>
      </c>
      <c r="Z1184">
        <v>2.3375944602876809E-5</v>
      </c>
      <c r="AA1184">
        <v>0</v>
      </c>
      <c r="AB1184">
        <v>1623</v>
      </c>
      <c r="AC1184">
        <v>18000</v>
      </c>
      <c r="AD1184">
        <v>980.78720877621868</v>
      </c>
      <c r="AE1184">
        <v>980.78720877621868</v>
      </c>
      <c r="AF1184">
        <v>4.8903649796813416E-4</v>
      </c>
      <c r="AG1184">
        <v>50.761405142540397</v>
      </c>
      <c r="AI1184">
        <v>6.7627749010248497</v>
      </c>
      <c r="AJ1184">
        <v>865.0392667816526</v>
      </c>
      <c r="AM1184">
        <v>0.3405848058982982</v>
      </c>
    </row>
    <row r="1185" spans="1:39" x14ac:dyDescent="0.35">
      <c r="A1185">
        <v>0.59149999999994507</v>
      </c>
      <c r="B1185">
        <v>0.40850000000005499</v>
      </c>
      <c r="C1185">
        <v>-5.0000000000000044E-4</v>
      </c>
      <c r="D1185">
        <v>0.6</v>
      </c>
      <c r="E1185">
        <v>0.2</v>
      </c>
      <c r="F1185">
        <v>0.18</v>
      </c>
      <c r="G1185">
        <v>0.02</v>
      </c>
      <c r="H1185">
        <v>1</v>
      </c>
      <c r="I1185">
        <v>0.6</v>
      </c>
      <c r="J1185">
        <v>0.2</v>
      </c>
      <c r="K1185">
        <v>0.18</v>
      </c>
      <c r="L1185">
        <v>0.02</v>
      </c>
      <c r="M1185">
        <v>0</v>
      </c>
      <c r="N1185">
        <v>1</v>
      </c>
      <c r="O1185">
        <v>4.8000000000000001E-2</v>
      </c>
      <c r="P1185">
        <v>3.4000000000000002E-2</v>
      </c>
      <c r="Q1185">
        <v>4.2999999999999997E-2</v>
      </c>
      <c r="R1185">
        <v>0.223</v>
      </c>
      <c r="S1185">
        <v>800</v>
      </c>
      <c r="T1185">
        <v>4.7799999999999995E-2</v>
      </c>
      <c r="X1185">
        <v>363636</v>
      </c>
      <c r="Y1185">
        <v>0</v>
      </c>
      <c r="Z1185">
        <v>2.2820211031252086E-5</v>
      </c>
      <c r="AA1185">
        <v>0</v>
      </c>
      <c r="AB1185">
        <v>1623</v>
      </c>
      <c r="AC1185">
        <v>18000</v>
      </c>
      <c r="AD1185">
        <v>980.78720877621868</v>
      </c>
      <c r="AE1185">
        <v>980.78720877621868</v>
      </c>
      <c r="AF1185">
        <v>4.7741027262033657E-4</v>
      </c>
      <c r="AG1185">
        <v>50.718496496950983</v>
      </c>
      <c r="AI1185">
        <v>6.7627749134261563</v>
      </c>
      <c r="AJ1185">
        <v>865.03927750926982</v>
      </c>
      <c r="AM1185">
        <v>0.34034243511842271</v>
      </c>
    </row>
    <row r="1186" spans="1:39" x14ac:dyDescent="0.35">
      <c r="A1186">
        <v>0.59199999999994501</v>
      </c>
      <c r="B1186">
        <v>0.40800000000005499</v>
      </c>
      <c r="C1186">
        <v>-5.0000000000000044E-4</v>
      </c>
      <c r="D1186">
        <v>0.6</v>
      </c>
      <c r="E1186">
        <v>0.2</v>
      </c>
      <c r="F1186">
        <v>0.18</v>
      </c>
      <c r="G1186">
        <v>0.02</v>
      </c>
      <c r="H1186">
        <v>1</v>
      </c>
      <c r="I1186">
        <v>0.6</v>
      </c>
      <c r="J1186">
        <v>0.2</v>
      </c>
      <c r="K1186">
        <v>0.18</v>
      </c>
      <c r="L1186">
        <v>0.02</v>
      </c>
      <c r="M1186">
        <v>0</v>
      </c>
      <c r="N1186">
        <v>1</v>
      </c>
      <c r="O1186">
        <v>4.8000000000000001E-2</v>
      </c>
      <c r="P1186">
        <v>3.4000000000000002E-2</v>
      </c>
      <c r="Q1186">
        <v>4.2999999999999997E-2</v>
      </c>
      <c r="R1186">
        <v>0.223</v>
      </c>
      <c r="S1186">
        <v>800</v>
      </c>
      <c r="T1186">
        <v>4.7799999999999995E-2</v>
      </c>
      <c r="X1186">
        <v>363636</v>
      </c>
      <c r="Y1186">
        <v>0</v>
      </c>
      <c r="Z1186">
        <v>2.2277041088046384E-5</v>
      </c>
      <c r="AA1186">
        <v>0</v>
      </c>
      <c r="AB1186">
        <v>1623</v>
      </c>
      <c r="AC1186">
        <v>18000</v>
      </c>
      <c r="AD1186">
        <v>980.78720877621868</v>
      </c>
      <c r="AE1186">
        <v>980.78720877621868</v>
      </c>
      <c r="AF1186">
        <v>4.660468846871629E-4</v>
      </c>
      <c r="AG1186">
        <v>50.675660322584378</v>
      </c>
      <c r="AI1186">
        <v>6.7627749255471041</v>
      </c>
      <c r="AJ1186">
        <v>865.03928799436585</v>
      </c>
      <c r="AM1186">
        <v>0.34010040905046557</v>
      </c>
    </row>
    <row r="1187" spans="1:39" x14ac:dyDescent="0.35">
      <c r="A1187">
        <v>0.59249999999994496</v>
      </c>
      <c r="B1187">
        <v>0.40750000000005498</v>
      </c>
      <c r="C1187">
        <v>-5.0000000000000044E-4</v>
      </c>
      <c r="D1187">
        <v>0.6</v>
      </c>
      <c r="E1187">
        <v>0.2</v>
      </c>
      <c r="F1187">
        <v>0.18</v>
      </c>
      <c r="G1187">
        <v>0.02</v>
      </c>
      <c r="H1187">
        <v>1</v>
      </c>
      <c r="I1187">
        <v>0.6</v>
      </c>
      <c r="J1187">
        <v>0.2</v>
      </c>
      <c r="K1187">
        <v>0.18</v>
      </c>
      <c r="L1187">
        <v>0.02</v>
      </c>
      <c r="M1187">
        <v>0</v>
      </c>
      <c r="N1187">
        <v>1</v>
      </c>
      <c r="O1187">
        <v>4.8000000000000001E-2</v>
      </c>
      <c r="P1187">
        <v>3.4000000000000002E-2</v>
      </c>
      <c r="Q1187">
        <v>4.2999999999999997E-2</v>
      </c>
      <c r="R1187">
        <v>0.223</v>
      </c>
      <c r="S1187">
        <v>800</v>
      </c>
      <c r="T1187">
        <v>4.7799999999999995E-2</v>
      </c>
      <c r="X1187">
        <v>363636</v>
      </c>
      <c r="Y1187">
        <v>0</v>
      </c>
      <c r="Z1187">
        <v>2.1746165433616995E-5</v>
      </c>
      <c r="AA1187">
        <v>0</v>
      </c>
      <c r="AB1187">
        <v>1623</v>
      </c>
      <c r="AC1187">
        <v>18000</v>
      </c>
      <c r="AD1187">
        <v>980.78720877621868</v>
      </c>
      <c r="AE1187">
        <v>980.78720877621868</v>
      </c>
      <c r="AF1187">
        <v>4.5494069944805436E-4</v>
      </c>
      <c r="AG1187">
        <v>50.632896436186158</v>
      </c>
      <c r="AI1187">
        <v>6.7627749373937016</v>
      </c>
      <c r="AJ1187">
        <v>865.03929824213822</v>
      </c>
      <c r="AM1187">
        <v>0.33985872695954933</v>
      </c>
    </row>
    <row r="1188" spans="1:39" x14ac:dyDescent="0.35">
      <c r="A1188">
        <v>0.59299999999994502</v>
      </c>
      <c r="B1188">
        <v>0.40700000000005498</v>
      </c>
      <c r="C1188">
        <v>-5.0000000000000044E-4</v>
      </c>
      <c r="D1188">
        <v>0.6</v>
      </c>
      <c r="E1188">
        <v>0.2</v>
      </c>
      <c r="F1188">
        <v>0.18</v>
      </c>
      <c r="G1188">
        <v>0.02</v>
      </c>
      <c r="H1188">
        <v>1</v>
      </c>
      <c r="I1188">
        <v>0.6</v>
      </c>
      <c r="J1188">
        <v>0.2</v>
      </c>
      <c r="K1188">
        <v>0.18</v>
      </c>
      <c r="L1188">
        <v>0.02</v>
      </c>
      <c r="M1188">
        <v>0</v>
      </c>
      <c r="N1188">
        <v>1</v>
      </c>
      <c r="O1188">
        <v>4.8000000000000001E-2</v>
      </c>
      <c r="P1188">
        <v>3.4000000000000002E-2</v>
      </c>
      <c r="Q1188">
        <v>4.2999999999999997E-2</v>
      </c>
      <c r="R1188">
        <v>0.223</v>
      </c>
      <c r="S1188">
        <v>800</v>
      </c>
      <c r="T1188">
        <v>4.7799999999999995E-2</v>
      </c>
      <c r="X1188">
        <v>363636</v>
      </c>
      <c r="Y1188">
        <v>0</v>
      </c>
      <c r="Z1188">
        <v>2.1227320186759446E-5</v>
      </c>
      <c r="AA1188">
        <v>0</v>
      </c>
      <c r="AB1188">
        <v>1623</v>
      </c>
      <c r="AC1188">
        <v>18000</v>
      </c>
      <c r="AD1188">
        <v>980.78720877621868</v>
      </c>
      <c r="AE1188">
        <v>980.78720877621868</v>
      </c>
      <c r="AF1188">
        <v>4.4408619637572059E-4</v>
      </c>
      <c r="AG1188">
        <v>50.590204655115329</v>
      </c>
      <c r="AI1188">
        <v>6.7627749489718383</v>
      </c>
      <c r="AJ1188">
        <v>865.03930825768145</v>
      </c>
      <c r="AM1188">
        <v>0.339617388112884</v>
      </c>
    </row>
    <row r="1189" spans="1:39" x14ac:dyDescent="0.35">
      <c r="A1189">
        <v>0.59349999999994507</v>
      </c>
      <c r="B1189">
        <v>0.40650000000005498</v>
      </c>
      <c r="C1189">
        <v>-5.0000000000000044E-4</v>
      </c>
      <c r="D1189">
        <v>0.6</v>
      </c>
      <c r="E1189">
        <v>0.2</v>
      </c>
      <c r="F1189">
        <v>0.18</v>
      </c>
      <c r="G1189">
        <v>0.02</v>
      </c>
      <c r="H1189">
        <v>1</v>
      </c>
      <c r="I1189">
        <v>0.6</v>
      </c>
      <c r="J1189">
        <v>0.2</v>
      </c>
      <c r="K1189">
        <v>0.18</v>
      </c>
      <c r="L1189">
        <v>0.02</v>
      </c>
      <c r="M1189">
        <v>0</v>
      </c>
      <c r="N1189">
        <v>1</v>
      </c>
      <c r="O1189">
        <v>4.8000000000000001E-2</v>
      </c>
      <c r="P1189">
        <v>3.4000000000000002E-2</v>
      </c>
      <c r="Q1189">
        <v>4.2999999999999997E-2</v>
      </c>
      <c r="R1189">
        <v>0.223</v>
      </c>
      <c r="S1189">
        <v>800</v>
      </c>
      <c r="T1189">
        <v>4.7799999999999995E-2</v>
      </c>
      <c r="X1189">
        <v>363636</v>
      </c>
      <c r="Y1189">
        <v>0</v>
      </c>
      <c r="Z1189">
        <v>2.0720246820499611E-5</v>
      </c>
      <c r="AA1189">
        <v>0</v>
      </c>
      <c r="AB1189">
        <v>1623</v>
      </c>
      <c r="AC1189">
        <v>18000</v>
      </c>
      <c r="AD1189">
        <v>980.78720877621868</v>
      </c>
      <c r="AE1189">
        <v>980.78720877621868</v>
      </c>
      <c r="AF1189">
        <v>4.3347796695605893E-4</v>
      </c>
      <c r="AG1189">
        <v>50.547584797341813</v>
      </c>
      <c r="AI1189">
        <v>6.7627749602872829</v>
      </c>
      <c r="AJ1189">
        <v>865.03931804598585</v>
      </c>
      <c r="AM1189">
        <v>0.33937639177975959</v>
      </c>
    </row>
    <row r="1190" spans="1:39" x14ac:dyDescent="0.35">
      <c r="A1190">
        <v>0.59399999999994502</v>
      </c>
      <c r="B1190">
        <v>0.40600000000005498</v>
      </c>
      <c r="C1190">
        <v>-5.0000000000000044E-4</v>
      </c>
      <c r="D1190">
        <v>0.6</v>
      </c>
      <c r="E1190">
        <v>0.2</v>
      </c>
      <c r="F1190">
        <v>0.18</v>
      </c>
      <c r="G1190">
        <v>0.02</v>
      </c>
      <c r="H1190">
        <v>1</v>
      </c>
      <c r="I1190">
        <v>0.6</v>
      </c>
      <c r="J1190">
        <v>0.2</v>
      </c>
      <c r="K1190">
        <v>0.18</v>
      </c>
      <c r="L1190">
        <v>0.02</v>
      </c>
      <c r="M1190">
        <v>0</v>
      </c>
      <c r="N1190">
        <v>1</v>
      </c>
      <c r="O1190">
        <v>4.8000000000000001E-2</v>
      </c>
      <c r="P1190">
        <v>3.4000000000000002E-2</v>
      </c>
      <c r="Q1190">
        <v>4.2999999999999997E-2</v>
      </c>
      <c r="R1190">
        <v>0.223</v>
      </c>
      <c r="S1190">
        <v>800</v>
      </c>
      <c r="T1190">
        <v>4.7799999999999995E-2</v>
      </c>
      <c r="X1190">
        <v>363636</v>
      </c>
      <c r="Y1190">
        <v>0</v>
      </c>
      <c r="Z1190">
        <v>2.0224692059752599E-5</v>
      </c>
      <c r="AA1190">
        <v>0</v>
      </c>
      <c r="AB1190">
        <v>1623</v>
      </c>
      <c r="AC1190">
        <v>18000</v>
      </c>
      <c r="AD1190">
        <v>980.78720877621868</v>
      </c>
      <c r="AE1190">
        <v>980.78720877621868</v>
      </c>
      <c r="AF1190">
        <v>4.2311071254712556E-4</v>
      </c>
      <c r="AG1190">
        <v>50.505036681443976</v>
      </c>
      <c r="AI1190">
        <v>6.7627749713456877</v>
      </c>
      <c r="AJ1190">
        <v>865.03932761194096</v>
      </c>
      <c r="AM1190">
        <v>0.33913573723153884</v>
      </c>
    </row>
    <row r="1191" spans="1:39" x14ac:dyDescent="0.35">
      <c r="A1191">
        <v>0.59449999999994496</v>
      </c>
      <c r="B1191">
        <v>0.40550000000005498</v>
      </c>
      <c r="C1191">
        <v>-5.0000000000000044E-4</v>
      </c>
      <c r="D1191">
        <v>0.6</v>
      </c>
      <c r="E1191">
        <v>0.2</v>
      </c>
      <c r="F1191">
        <v>0.18</v>
      </c>
      <c r="G1191">
        <v>0.02</v>
      </c>
      <c r="H1191">
        <v>1</v>
      </c>
      <c r="I1191">
        <v>0.6</v>
      </c>
      <c r="J1191">
        <v>0.2</v>
      </c>
      <c r="K1191">
        <v>0.18</v>
      </c>
      <c r="L1191">
        <v>0.02</v>
      </c>
      <c r="M1191">
        <v>0</v>
      </c>
      <c r="N1191">
        <v>1</v>
      </c>
      <c r="O1191">
        <v>4.8000000000000001E-2</v>
      </c>
      <c r="P1191">
        <v>3.4000000000000002E-2</v>
      </c>
      <c r="Q1191">
        <v>4.2999999999999997E-2</v>
      </c>
      <c r="R1191">
        <v>0.223</v>
      </c>
      <c r="S1191">
        <v>800</v>
      </c>
      <c r="T1191">
        <v>4.7799999999999995E-2</v>
      </c>
      <c r="X1191">
        <v>363636</v>
      </c>
      <c r="Y1191">
        <v>0</v>
      </c>
      <c r="Z1191">
        <v>1.9740407780817082E-5</v>
      </c>
      <c r="AA1191">
        <v>0</v>
      </c>
      <c r="AB1191">
        <v>1623</v>
      </c>
      <c r="AC1191">
        <v>18000</v>
      </c>
      <c r="AD1191">
        <v>980.78720877621868</v>
      </c>
      <c r="AE1191">
        <v>980.78720877621868</v>
      </c>
      <c r="AF1191">
        <v>4.1297924227650805E-4</v>
      </c>
      <c r="AG1191">
        <v>50.462560126606128</v>
      </c>
      <c r="AI1191">
        <v>6.7627749821525889</v>
      </c>
      <c r="AJ1191">
        <v>865.0393369603355</v>
      </c>
      <c r="AM1191">
        <v>0.33889542374164955</v>
      </c>
    </row>
    <row r="1192" spans="1:39" x14ac:dyDescent="0.35">
      <c r="A1192">
        <v>0.59499999999994502</v>
      </c>
      <c r="B1192">
        <v>0.40500000000005498</v>
      </c>
      <c r="C1192">
        <v>-5.0000000000000044E-4</v>
      </c>
      <c r="D1192">
        <v>0.6</v>
      </c>
      <c r="E1192">
        <v>0.2</v>
      </c>
      <c r="F1192">
        <v>0.18</v>
      </c>
      <c r="G1192">
        <v>0.02</v>
      </c>
      <c r="H1192">
        <v>1</v>
      </c>
      <c r="I1192">
        <v>0.6</v>
      </c>
      <c r="J1192">
        <v>0.2</v>
      </c>
      <c r="K1192">
        <v>0.18</v>
      </c>
      <c r="L1192">
        <v>0.02</v>
      </c>
      <c r="M1192">
        <v>0</v>
      </c>
      <c r="N1192">
        <v>1</v>
      </c>
      <c r="O1192">
        <v>4.8000000000000001E-2</v>
      </c>
      <c r="P1192">
        <v>3.4000000000000002E-2</v>
      </c>
      <c r="Q1192">
        <v>4.2999999999999997E-2</v>
      </c>
      <c r="R1192">
        <v>0.223</v>
      </c>
      <c r="S1192">
        <v>800</v>
      </c>
      <c r="T1192">
        <v>4.7799999999999995E-2</v>
      </c>
      <c r="X1192">
        <v>363636</v>
      </c>
      <c r="Y1192">
        <v>0</v>
      </c>
      <c r="Z1192">
        <v>1.926715091267439E-5</v>
      </c>
      <c r="AA1192">
        <v>0</v>
      </c>
      <c r="AB1192">
        <v>1623</v>
      </c>
      <c r="AC1192">
        <v>18000</v>
      </c>
      <c r="AD1192">
        <v>980.78720877621868</v>
      </c>
      <c r="AE1192">
        <v>980.78720877621868</v>
      </c>
      <c r="AF1192">
        <v>4.0307847097645165E-4</v>
      </c>
      <c r="AG1192">
        <v>50.420154952616095</v>
      </c>
      <c r="AI1192">
        <v>6.7627749927134122</v>
      </c>
      <c r="AJ1192">
        <v>865.03934609586315</v>
      </c>
      <c r="AM1192">
        <v>0.33865545058557756</v>
      </c>
    </row>
    <row r="1193" spans="1:39" x14ac:dyDescent="0.35">
      <c r="A1193">
        <v>0.59549999999994507</v>
      </c>
      <c r="B1193">
        <v>0.40450000000005498</v>
      </c>
      <c r="C1193">
        <v>-5.0000000000000044E-4</v>
      </c>
      <c r="D1193">
        <v>0.6</v>
      </c>
      <c r="E1193">
        <v>0.2</v>
      </c>
      <c r="F1193">
        <v>0.18</v>
      </c>
      <c r="G1193">
        <v>0.02</v>
      </c>
      <c r="H1193">
        <v>1</v>
      </c>
      <c r="I1193">
        <v>0.6</v>
      </c>
      <c r="J1193">
        <v>0.2</v>
      </c>
      <c r="K1193">
        <v>0.18</v>
      </c>
      <c r="L1193">
        <v>0.02</v>
      </c>
      <c r="M1193">
        <v>0</v>
      </c>
      <c r="N1193">
        <v>1</v>
      </c>
      <c r="O1193">
        <v>4.8000000000000001E-2</v>
      </c>
      <c r="P1193">
        <v>3.4000000000000002E-2</v>
      </c>
      <c r="Q1193">
        <v>4.2999999999999997E-2</v>
      </c>
      <c r="R1193">
        <v>0.223</v>
      </c>
      <c r="S1193">
        <v>800</v>
      </c>
      <c r="T1193">
        <v>4.7799999999999995E-2</v>
      </c>
      <c r="X1193">
        <v>363636</v>
      </c>
      <c r="Y1193">
        <v>0</v>
      </c>
      <c r="Z1193">
        <v>1.8804683340062048E-5</v>
      </c>
      <c r="AA1193">
        <v>0</v>
      </c>
      <c r="AB1193">
        <v>1623</v>
      </c>
      <c r="AC1193">
        <v>18000</v>
      </c>
      <c r="AD1193">
        <v>980.78720877621868</v>
      </c>
      <c r="AE1193">
        <v>980.78720877621868</v>
      </c>
      <c r="AF1193">
        <v>3.9340341715610985E-4</v>
      </c>
      <c r="AG1193">
        <v>50.377820979862769</v>
      </c>
      <c r="AI1193">
        <v>6.762775003033469</v>
      </c>
      <c r="AJ1193">
        <v>865.03935502311833</v>
      </c>
      <c r="AM1193">
        <v>0.33841581704085932</v>
      </c>
    </row>
    <row r="1194" spans="1:39" x14ac:dyDescent="0.35">
      <c r="A1194">
        <v>0.59599999999994502</v>
      </c>
      <c r="B1194">
        <v>0.40400000000005498</v>
      </c>
      <c r="C1194">
        <v>-5.0000000000000044E-4</v>
      </c>
      <c r="D1194">
        <v>0.6</v>
      </c>
      <c r="E1194">
        <v>0.2</v>
      </c>
      <c r="F1194">
        <v>0.18</v>
      </c>
      <c r="G1194">
        <v>0.02</v>
      </c>
      <c r="H1194">
        <v>1</v>
      </c>
      <c r="I1194">
        <v>0.6</v>
      </c>
      <c r="J1194">
        <v>0.2</v>
      </c>
      <c r="K1194">
        <v>0.18</v>
      </c>
      <c r="L1194">
        <v>0.02</v>
      </c>
      <c r="M1194">
        <v>0</v>
      </c>
      <c r="N1194">
        <v>1</v>
      </c>
      <c r="O1194">
        <v>4.8000000000000001E-2</v>
      </c>
      <c r="P1194">
        <v>3.4000000000000002E-2</v>
      </c>
      <c r="Q1194">
        <v>4.2999999999999997E-2</v>
      </c>
      <c r="R1194">
        <v>0.223</v>
      </c>
      <c r="S1194">
        <v>800</v>
      </c>
      <c r="T1194">
        <v>4.7799999999999995E-2</v>
      </c>
      <c r="X1194">
        <v>363636</v>
      </c>
      <c r="Y1194">
        <v>0</v>
      </c>
      <c r="Z1194">
        <v>1.8352771808292021E-5</v>
      </c>
      <c r="AA1194">
        <v>0</v>
      </c>
      <c r="AB1194">
        <v>1623</v>
      </c>
      <c r="AC1194">
        <v>18000</v>
      </c>
      <c r="AD1194">
        <v>980.78720877621868</v>
      </c>
      <c r="AE1194">
        <v>980.78720877621868</v>
      </c>
      <c r="AF1194">
        <v>3.8394920101029334E-4</v>
      </c>
      <c r="AG1194">
        <v>50.33555802933369</v>
      </c>
      <c r="AI1194">
        <v>6.7627750131179667</v>
      </c>
      <c r="AJ1194">
        <v>865.03936374660577</v>
      </c>
      <c r="AM1194">
        <v>0.33817652238707496</v>
      </c>
    </row>
    <row r="1195" spans="1:39" x14ac:dyDescent="0.35">
      <c r="A1195">
        <v>0.59649999999994496</v>
      </c>
      <c r="B1195">
        <v>0.40350000000005498</v>
      </c>
      <c r="C1195">
        <v>-5.0000000000000044E-4</v>
      </c>
      <c r="D1195">
        <v>0.6</v>
      </c>
      <c r="E1195">
        <v>0.2</v>
      </c>
      <c r="F1195">
        <v>0.18</v>
      </c>
      <c r="G1195">
        <v>0.02</v>
      </c>
      <c r="H1195">
        <v>1</v>
      </c>
      <c r="I1195">
        <v>0.6</v>
      </c>
      <c r="J1195">
        <v>0.2</v>
      </c>
      <c r="K1195">
        <v>0.18</v>
      </c>
      <c r="L1195">
        <v>0.02</v>
      </c>
      <c r="M1195">
        <v>0</v>
      </c>
      <c r="N1195">
        <v>1</v>
      </c>
      <c r="O1195">
        <v>4.8000000000000001E-2</v>
      </c>
      <c r="P1195">
        <v>3.4000000000000002E-2</v>
      </c>
      <c r="Q1195">
        <v>4.2999999999999997E-2</v>
      </c>
      <c r="R1195">
        <v>0.223</v>
      </c>
      <c r="S1195">
        <v>800</v>
      </c>
      <c r="T1195">
        <v>4.7799999999999995E-2</v>
      </c>
      <c r="X1195">
        <v>363636</v>
      </c>
      <c r="Y1195">
        <v>0</v>
      </c>
      <c r="Z1195">
        <v>1.7911187829784256E-5</v>
      </c>
      <c r="AA1195">
        <v>0</v>
      </c>
      <c r="AB1195">
        <v>1623</v>
      </c>
      <c r="AC1195">
        <v>18000</v>
      </c>
      <c r="AD1195">
        <v>980.78720877621868</v>
      </c>
      <c r="AE1195">
        <v>980.78720877621868</v>
      </c>
      <c r="AF1195">
        <v>3.7471104246410586E-4</v>
      </c>
      <c r="AG1195">
        <v>50.293365922612573</v>
      </c>
      <c r="AI1195">
        <v>6.7627750229720025</v>
      </c>
      <c r="AJ1195">
        <v>865.0393722707347</v>
      </c>
      <c r="AM1195">
        <v>0.33793756590584045</v>
      </c>
    </row>
    <row r="1196" spans="1:39" x14ac:dyDescent="0.35">
      <c r="A1196">
        <v>0.59699999999994502</v>
      </c>
      <c r="B1196">
        <v>0.40300000000005498</v>
      </c>
      <c r="C1196">
        <v>-5.0000000000000044E-4</v>
      </c>
      <c r="D1196">
        <v>0.6</v>
      </c>
      <c r="E1196">
        <v>0.2</v>
      </c>
      <c r="F1196">
        <v>0.18</v>
      </c>
      <c r="G1196">
        <v>0.02</v>
      </c>
      <c r="H1196">
        <v>1</v>
      </c>
      <c r="I1196">
        <v>0.6</v>
      </c>
      <c r="J1196">
        <v>0.2</v>
      </c>
      <c r="K1196">
        <v>0.18</v>
      </c>
      <c r="L1196">
        <v>0.02</v>
      </c>
      <c r="M1196">
        <v>0</v>
      </c>
      <c r="N1196">
        <v>1</v>
      </c>
      <c r="O1196">
        <v>4.8000000000000001E-2</v>
      </c>
      <c r="P1196">
        <v>3.4000000000000002E-2</v>
      </c>
      <c r="Q1196">
        <v>4.2999999999999997E-2</v>
      </c>
      <c r="R1196">
        <v>0.223</v>
      </c>
      <c r="S1196">
        <v>800</v>
      </c>
      <c r="T1196">
        <v>4.7799999999999995E-2</v>
      </c>
      <c r="X1196">
        <v>363636</v>
      </c>
      <c r="Y1196">
        <v>0</v>
      </c>
      <c r="Z1196">
        <v>1.7479707592286701E-5</v>
      </c>
      <c r="AA1196">
        <v>0</v>
      </c>
      <c r="AB1196">
        <v>1623</v>
      </c>
      <c r="AC1196">
        <v>18000</v>
      </c>
      <c r="AD1196">
        <v>980.78720877621868</v>
      </c>
      <c r="AE1196">
        <v>980.78720877621868</v>
      </c>
      <c r="AF1196">
        <v>3.6568425925285992E-4</v>
      </c>
      <c r="AG1196">
        <v>50.251244481876924</v>
      </c>
      <c r="AI1196">
        <v>6.7627750326005707</v>
      </c>
      <c r="AJ1196">
        <v>865.03938059982534</v>
      </c>
      <c r="AM1196">
        <v>0.33769894688080104</v>
      </c>
    </row>
    <row r="1197" spans="1:39" x14ac:dyDescent="0.35">
      <c r="A1197">
        <v>0.59749999999994508</v>
      </c>
      <c r="B1197">
        <v>0.40250000000005498</v>
      </c>
      <c r="C1197">
        <v>-5.0000000000000044E-4</v>
      </c>
      <c r="D1197">
        <v>0.6</v>
      </c>
      <c r="E1197">
        <v>0.2</v>
      </c>
      <c r="F1197">
        <v>0.18</v>
      </c>
      <c r="G1197">
        <v>0.02</v>
      </c>
      <c r="H1197">
        <v>1</v>
      </c>
      <c r="I1197">
        <v>0.6</v>
      </c>
      <c r="J1197">
        <v>0.2</v>
      </c>
      <c r="K1197">
        <v>0.18</v>
      </c>
      <c r="L1197">
        <v>0.02</v>
      </c>
      <c r="M1197">
        <v>0</v>
      </c>
      <c r="N1197">
        <v>1</v>
      </c>
      <c r="O1197">
        <v>4.8000000000000001E-2</v>
      </c>
      <c r="P1197">
        <v>3.4000000000000002E-2</v>
      </c>
      <c r="Q1197">
        <v>4.2999999999999997E-2</v>
      </c>
      <c r="R1197">
        <v>0.223</v>
      </c>
      <c r="S1197">
        <v>800</v>
      </c>
      <c r="T1197">
        <v>4.7799999999999995E-2</v>
      </c>
      <c r="X1197">
        <v>363636</v>
      </c>
      <c r="Y1197">
        <v>0</v>
      </c>
      <c r="Z1197">
        <v>1.7058111868753351E-5</v>
      </c>
      <c r="AA1197">
        <v>0</v>
      </c>
      <c r="AB1197">
        <v>1623</v>
      </c>
      <c r="AC1197">
        <v>18000</v>
      </c>
      <c r="AD1197">
        <v>980.78720877621868</v>
      </c>
      <c r="AE1197">
        <v>980.78720877621868</v>
      </c>
      <c r="AF1197">
        <v>3.56864265036681E-4</v>
      </c>
      <c r="AG1197">
        <v>50.20919352989565</v>
      </c>
      <c r="AI1197">
        <v>6.7627750420085651</v>
      </c>
      <c r="AJ1197">
        <v>865.03938873811092</v>
      </c>
      <c r="AM1197">
        <v>0.33746066459762364</v>
      </c>
    </row>
    <row r="1198" spans="1:39" x14ac:dyDescent="0.35">
      <c r="A1198">
        <v>0.59799999999994502</v>
      </c>
      <c r="B1198">
        <v>0.40200000000005498</v>
      </c>
      <c r="C1198">
        <v>-5.0000000000000044E-4</v>
      </c>
      <c r="D1198">
        <v>0.6</v>
      </c>
      <c r="E1198">
        <v>0.2</v>
      </c>
      <c r="F1198">
        <v>0.18</v>
      </c>
      <c r="G1198">
        <v>0.02</v>
      </c>
      <c r="H1198">
        <v>1</v>
      </c>
      <c r="I1198">
        <v>0.6</v>
      </c>
      <c r="J1198">
        <v>0.2</v>
      </c>
      <c r="K1198">
        <v>0.18</v>
      </c>
      <c r="L1198">
        <v>0.02</v>
      </c>
      <c r="M1198">
        <v>0</v>
      </c>
      <c r="N1198">
        <v>1</v>
      </c>
      <c r="O1198">
        <v>4.8000000000000001E-2</v>
      </c>
      <c r="P1198">
        <v>3.4000000000000002E-2</v>
      </c>
      <c r="Q1198">
        <v>4.2999999999999997E-2</v>
      </c>
      <c r="R1198">
        <v>0.223</v>
      </c>
      <c r="S1198">
        <v>800</v>
      </c>
      <c r="T1198">
        <v>4.7799999999999995E-2</v>
      </c>
      <c r="X1198">
        <v>363636</v>
      </c>
      <c r="Y1198">
        <v>0</v>
      </c>
      <c r="Z1198">
        <v>1.6646185928852341E-5</v>
      </c>
      <c r="AA1198">
        <v>0</v>
      </c>
      <c r="AB1198">
        <v>1623</v>
      </c>
      <c r="AC1198">
        <v>18000</v>
      </c>
      <c r="AD1198">
        <v>980.78720877621868</v>
      </c>
      <c r="AE1198">
        <v>980.78720877621868</v>
      </c>
      <c r="AF1198">
        <v>3.4824656754921213E-4</v>
      </c>
      <c r="AG1198">
        <v>50.167212890026647</v>
      </c>
      <c r="AI1198">
        <v>6.7627750512007756</v>
      </c>
      <c r="AJ1198">
        <v>865.03939668973521</v>
      </c>
      <c r="AM1198">
        <v>0.33722271834399009</v>
      </c>
    </row>
    <row r="1199" spans="1:39" x14ac:dyDescent="0.35">
      <c r="A1199">
        <v>0.59849999999994496</v>
      </c>
      <c r="B1199">
        <v>0.40150000000005498</v>
      </c>
      <c r="C1199">
        <v>-5.0000000000000044E-4</v>
      </c>
      <c r="D1199">
        <v>0.6</v>
      </c>
      <c r="E1199">
        <v>0.2</v>
      </c>
      <c r="F1199">
        <v>0.18</v>
      </c>
      <c r="G1199">
        <v>0.02</v>
      </c>
      <c r="H1199">
        <v>1</v>
      </c>
      <c r="I1199">
        <v>0.6</v>
      </c>
      <c r="J1199">
        <v>0.2</v>
      </c>
      <c r="K1199">
        <v>0.18</v>
      </c>
      <c r="L1199">
        <v>0.02</v>
      </c>
      <c r="M1199">
        <v>0</v>
      </c>
      <c r="N1199">
        <v>1</v>
      </c>
      <c r="O1199">
        <v>4.8000000000000001E-2</v>
      </c>
      <c r="P1199">
        <v>3.4000000000000002E-2</v>
      </c>
      <c r="Q1199">
        <v>4.2999999999999997E-2</v>
      </c>
      <c r="R1199">
        <v>0.223</v>
      </c>
      <c r="S1199">
        <v>800</v>
      </c>
      <c r="T1199">
        <v>4.7799999999999995E-2</v>
      </c>
      <c r="X1199">
        <v>363636</v>
      </c>
      <c r="Y1199">
        <v>0</v>
      </c>
      <c r="Z1199">
        <v>1.6243719452076568E-5</v>
      </c>
      <c r="AA1199">
        <v>0</v>
      </c>
      <c r="AB1199">
        <v>1623</v>
      </c>
      <c r="AC1199">
        <v>18000</v>
      </c>
      <c r="AD1199">
        <v>980.78720877621868</v>
      </c>
      <c r="AE1199">
        <v>980.78720877621868</v>
      </c>
      <c r="AF1199">
        <v>3.3982676677984448E-4</v>
      </c>
      <c r="AG1199">
        <v>50.1253023862144</v>
      </c>
      <c r="AI1199">
        <v>6.7627750601818963</v>
      </c>
      <c r="AJ1199">
        <v>865.03940445875844</v>
      </c>
      <c r="AM1199">
        <v>0.33698510740958976</v>
      </c>
    </row>
    <row r="1200" spans="1:39" x14ac:dyDescent="0.35">
      <c r="A1200">
        <v>0.59899999999994502</v>
      </c>
      <c r="B1200">
        <v>0.40100000000005498</v>
      </c>
      <c r="C1200">
        <v>-5.0000000000000044E-4</v>
      </c>
      <c r="D1200">
        <v>0.6</v>
      </c>
      <c r="E1200">
        <v>0.2</v>
      </c>
      <c r="F1200">
        <v>0.18</v>
      </c>
      <c r="G1200">
        <v>0.02</v>
      </c>
      <c r="H1200">
        <v>1</v>
      </c>
      <c r="I1200">
        <v>0.6</v>
      </c>
      <c r="J1200">
        <v>0.2</v>
      </c>
      <c r="K1200">
        <v>0.18</v>
      </c>
      <c r="L1200">
        <v>0.02</v>
      </c>
      <c r="M1200">
        <v>0</v>
      </c>
      <c r="N1200">
        <v>1</v>
      </c>
      <c r="O1200">
        <v>4.8000000000000001E-2</v>
      </c>
      <c r="P1200">
        <v>3.4000000000000002E-2</v>
      </c>
      <c r="Q1200">
        <v>4.2999999999999997E-2</v>
      </c>
      <c r="R1200">
        <v>0.223</v>
      </c>
      <c r="S1200">
        <v>800</v>
      </c>
      <c r="T1200">
        <v>4.7799999999999995E-2</v>
      </c>
      <c r="X1200">
        <v>363636</v>
      </c>
      <c r="Y1200">
        <v>0</v>
      </c>
      <c r="Z1200">
        <v>1.5850506442429703E-5</v>
      </c>
      <c r="AA1200">
        <v>0</v>
      </c>
      <c r="AB1200">
        <v>1623</v>
      </c>
      <c r="AC1200">
        <v>18000</v>
      </c>
      <c r="AD1200">
        <v>980.78720877621868</v>
      </c>
      <c r="AE1200">
        <v>980.78720877621868</v>
      </c>
      <c r="AF1200">
        <v>3.3160055318890596E-4</v>
      </c>
      <c r="AG1200">
        <v>50.083461842987631</v>
      </c>
      <c r="AI1200">
        <v>6.7627750689565245</v>
      </c>
      <c r="AJ1200">
        <v>865.03941204915759</v>
      </c>
      <c r="AM1200">
        <v>0.33674783108611245</v>
      </c>
    </row>
    <row r="1201" spans="1:39" x14ac:dyDescent="0.35">
      <c r="A1201">
        <v>0.59949999999994508</v>
      </c>
      <c r="B1201">
        <v>0.40050000000005498</v>
      </c>
      <c r="C1201">
        <v>-5.0000000000000044E-4</v>
      </c>
      <c r="D1201">
        <v>0.6</v>
      </c>
      <c r="E1201">
        <v>0.2</v>
      </c>
      <c r="F1201">
        <v>0.18</v>
      </c>
      <c r="G1201">
        <v>0.02</v>
      </c>
      <c r="H1201">
        <v>1</v>
      </c>
      <c r="I1201">
        <v>0.6</v>
      </c>
      <c r="J1201">
        <v>0.2</v>
      </c>
      <c r="K1201">
        <v>0.18</v>
      </c>
      <c r="L1201">
        <v>0.02</v>
      </c>
      <c r="M1201">
        <v>0</v>
      </c>
      <c r="N1201">
        <v>1</v>
      </c>
      <c r="O1201">
        <v>4.8000000000000001E-2</v>
      </c>
      <c r="P1201">
        <v>3.4000000000000002E-2</v>
      </c>
      <c r="Q1201">
        <v>4.2999999999999997E-2</v>
      </c>
      <c r="R1201">
        <v>0.223</v>
      </c>
      <c r="S1201">
        <v>800</v>
      </c>
      <c r="T1201">
        <v>4.7799999999999995E-2</v>
      </c>
      <c r="X1201">
        <v>363636</v>
      </c>
      <c r="Y1201">
        <v>0</v>
      </c>
      <c r="Z1201">
        <v>1.546634514466094E-5</v>
      </c>
      <c r="AA1201">
        <v>0</v>
      </c>
      <c r="AB1201">
        <v>1623</v>
      </c>
      <c r="AC1201">
        <v>18000</v>
      </c>
      <c r="AD1201">
        <v>980.78720877621868</v>
      </c>
      <c r="AE1201">
        <v>980.78720877621868</v>
      </c>
      <c r="AF1201">
        <v>3.2356370595524984E-4</v>
      </c>
      <c r="AG1201">
        <v>50.041691085456947</v>
      </c>
      <c r="AI1201">
        <v>6.7627750775291613</v>
      </c>
      <c r="AJ1201">
        <v>865.03941946482632</v>
      </c>
      <c r="AM1201">
        <v>0.33651088866724166</v>
      </c>
    </row>
    <row r="1202" spans="1:39" x14ac:dyDescent="0.35">
      <c r="A1202">
        <v>0.59999999999994502</v>
      </c>
      <c r="B1202">
        <v>0.40000000000005498</v>
      </c>
      <c r="C1202">
        <v>-5.0000000000000044E-4</v>
      </c>
      <c r="D1202">
        <v>0.6</v>
      </c>
      <c r="E1202">
        <v>0.2</v>
      </c>
      <c r="F1202">
        <v>0.18</v>
      </c>
      <c r="G1202">
        <v>0.02</v>
      </c>
      <c r="H1202">
        <v>1</v>
      </c>
      <c r="I1202">
        <v>0.6</v>
      </c>
      <c r="J1202">
        <v>0.2</v>
      </c>
      <c r="K1202">
        <v>0.18</v>
      </c>
      <c r="L1202">
        <v>0.02</v>
      </c>
      <c r="M1202">
        <v>0</v>
      </c>
      <c r="N1202">
        <v>1</v>
      </c>
      <c r="O1202">
        <v>4.8000000000000001E-2</v>
      </c>
      <c r="P1202">
        <v>3.4000000000000002E-2</v>
      </c>
      <c r="Q1202">
        <v>4.2999999999999997E-2</v>
      </c>
      <c r="R1202">
        <v>0.223</v>
      </c>
      <c r="S1202">
        <v>800</v>
      </c>
      <c r="T1202">
        <v>4.7799999999999995E-2</v>
      </c>
      <c r="X1202">
        <v>363636</v>
      </c>
      <c r="Y1202">
        <v>0</v>
      </c>
      <c r="Z1202">
        <v>1.5091037962022199E-5</v>
      </c>
      <c r="AA1202">
        <v>0</v>
      </c>
      <c r="AB1202">
        <v>1623</v>
      </c>
      <c r="AC1202">
        <v>18000</v>
      </c>
      <c r="AD1202">
        <v>980.78720877621868</v>
      </c>
      <c r="AE1202">
        <v>980.78720877621868</v>
      </c>
      <c r="AF1202">
        <v>3.1571209125569457E-4</v>
      </c>
      <c r="AG1202">
        <v>49.999989939312478</v>
      </c>
      <c r="AI1202">
        <v>6.7627750859042166</v>
      </c>
      <c r="AJ1202">
        <v>865.0394267095794</v>
      </c>
      <c r="AM1202">
        <v>0.33627427944864752</v>
      </c>
    </row>
    <row r="1203" spans="1:39" x14ac:dyDescent="0.35">
      <c r="A1203">
        <v>0.60049999999994497</v>
      </c>
      <c r="B1203">
        <v>0.39950000000005498</v>
      </c>
      <c r="C1203">
        <v>-5.0000000000000044E-4</v>
      </c>
      <c r="D1203">
        <v>0.6</v>
      </c>
      <c r="E1203">
        <v>0.2</v>
      </c>
      <c r="F1203">
        <v>0.18</v>
      </c>
      <c r="G1203">
        <v>0.02</v>
      </c>
      <c r="H1203">
        <v>1</v>
      </c>
      <c r="I1203">
        <v>0.6</v>
      </c>
      <c r="J1203">
        <v>0.2</v>
      </c>
      <c r="K1203">
        <v>0.18</v>
      </c>
      <c r="L1203">
        <v>0.02</v>
      </c>
      <c r="M1203">
        <v>0</v>
      </c>
      <c r="N1203">
        <v>1</v>
      </c>
      <c r="O1203">
        <v>4.8000000000000001E-2</v>
      </c>
      <c r="P1203">
        <v>3.4000000000000002E-2</v>
      </c>
      <c r="Q1203">
        <v>4.2999999999999997E-2</v>
      </c>
      <c r="R1203">
        <v>0.223</v>
      </c>
      <c r="S1203">
        <v>800</v>
      </c>
      <c r="T1203">
        <v>4.7799999999999995E-2</v>
      </c>
      <c r="X1203">
        <v>363636</v>
      </c>
      <c r="Y1203">
        <v>0</v>
      </c>
      <c r="Z1203">
        <v>1.4724391375521936E-5</v>
      </c>
      <c r="AA1203">
        <v>0</v>
      </c>
      <c r="AB1203">
        <v>1623</v>
      </c>
      <c r="AC1203">
        <v>18000</v>
      </c>
      <c r="AD1203">
        <v>980.78720877621868</v>
      </c>
      <c r="AE1203">
        <v>980.78720877621868</v>
      </c>
      <c r="AF1203">
        <v>3.0804166057577274E-4</v>
      </c>
      <c r="AG1203">
        <v>49.958358230821517</v>
      </c>
      <c r="AI1203">
        <v>6.7627750940860096</v>
      </c>
      <c r="AJ1203">
        <v>865.03943378715292</v>
      </c>
      <c r="AM1203">
        <v>0.33603800272797946</v>
      </c>
    </row>
    <row r="1204" spans="1:39" x14ac:dyDescent="0.35">
      <c r="A1204">
        <v>0.60099999999994502</v>
      </c>
      <c r="B1204">
        <v>0.39900000000005498</v>
      </c>
      <c r="C1204">
        <v>-5.0000000000000044E-4</v>
      </c>
      <c r="D1204">
        <v>0.6</v>
      </c>
      <c r="E1204">
        <v>0.2</v>
      </c>
      <c r="F1204">
        <v>0.18</v>
      </c>
      <c r="G1204">
        <v>0.02</v>
      </c>
      <c r="H1204">
        <v>1</v>
      </c>
      <c r="I1204">
        <v>0.6</v>
      </c>
      <c r="J1204">
        <v>0.2</v>
      </c>
      <c r="K1204">
        <v>0.18</v>
      </c>
      <c r="L1204">
        <v>0.02</v>
      </c>
      <c r="M1204">
        <v>0</v>
      </c>
      <c r="N1204">
        <v>1</v>
      </c>
      <c r="O1204">
        <v>4.8000000000000001E-2</v>
      </c>
      <c r="P1204">
        <v>3.4000000000000002E-2</v>
      </c>
      <c r="Q1204">
        <v>4.2999999999999997E-2</v>
      </c>
      <c r="R1204">
        <v>0.223</v>
      </c>
      <c r="S1204">
        <v>800</v>
      </c>
      <c r="T1204">
        <v>4.7799999999999995E-2</v>
      </c>
      <c r="X1204">
        <v>363636</v>
      </c>
      <c r="Y1204">
        <v>0</v>
      </c>
      <c r="Z1204">
        <v>1.4366215864650136E-5</v>
      </c>
      <c r="AA1204">
        <v>0</v>
      </c>
      <c r="AB1204">
        <v>1623</v>
      </c>
      <c r="AC1204">
        <v>18000</v>
      </c>
      <c r="AD1204">
        <v>980.78720877621868</v>
      </c>
      <c r="AE1204">
        <v>980.78720877621868</v>
      </c>
      <c r="AF1204">
        <v>3.0054844905125807E-4</v>
      </c>
      <c r="AG1204">
        <v>49.916795786826192</v>
      </c>
      <c r="AI1204">
        <v>6.7627751020787681</v>
      </c>
      <c r="AJ1204">
        <v>865.03944070120428</v>
      </c>
      <c r="AM1204">
        <v>0.33580205780485939</v>
      </c>
    </row>
    <row r="1205" spans="1:39" x14ac:dyDescent="0.35">
      <c r="A1205">
        <v>0.60149999999994508</v>
      </c>
      <c r="B1205">
        <v>0.39850000000005498</v>
      </c>
      <c r="C1205">
        <v>-5.0000000000000044E-4</v>
      </c>
      <c r="D1205">
        <v>0.6</v>
      </c>
      <c r="E1205">
        <v>0.2</v>
      </c>
      <c r="F1205">
        <v>0.18</v>
      </c>
      <c r="G1205">
        <v>0.02</v>
      </c>
      <c r="H1205">
        <v>1</v>
      </c>
      <c r="I1205">
        <v>0.6</v>
      </c>
      <c r="J1205">
        <v>0.2</v>
      </c>
      <c r="K1205">
        <v>0.18</v>
      </c>
      <c r="L1205">
        <v>0.02</v>
      </c>
      <c r="M1205">
        <v>0</v>
      </c>
      <c r="N1205">
        <v>1</v>
      </c>
      <c r="O1205">
        <v>4.8000000000000001E-2</v>
      </c>
      <c r="P1205">
        <v>3.4000000000000002E-2</v>
      </c>
      <c r="Q1205">
        <v>4.2999999999999997E-2</v>
      </c>
      <c r="R1205">
        <v>0.223</v>
      </c>
      <c r="S1205">
        <v>800</v>
      </c>
      <c r="T1205">
        <v>4.7799999999999995E-2</v>
      </c>
      <c r="X1205">
        <v>363636</v>
      </c>
      <c r="Y1205">
        <v>0</v>
      </c>
      <c r="Z1205">
        <v>1.4016325829549435E-5</v>
      </c>
      <c r="AA1205">
        <v>0</v>
      </c>
      <c r="AB1205">
        <v>1623</v>
      </c>
      <c r="AC1205">
        <v>18000</v>
      </c>
      <c r="AD1205">
        <v>980.78720877621868</v>
      </c>
      <c r="AE1205">
        <v>980.78720877621868</v>
      </c>
      <c r="AF1205">
        <v>2.932285738399464E-4</v>
      </c>
      <c r="AG1205">
        <v>49.875302434741187</v>
      </c>
      <c r="AI1205">
        <v>6.7627751098866353</v>
      </c>
      <c r="AJ1205">
        <v>865.03944745531737</v>
      </c>
      <c r="AM1205">
        <v>0.33556644398087526</v>
      </c>
    </row>
    <row r="1206" spans="1:39" x14ac:dyDescent="0.35">
      <c r="A1206">
        <v>0.60199999999994502</v>
      </c>
      <c r="B1206">
        <v>0.39800000000005498</v>
      </c>
      <c r="C1206">
        <v>-5.0000000000000044E-4</v>
      </c>
      <c r="D1206">
        <v>0.6</v>
      </c>
      <c r="E1206">
        <v>0.2</v>
      </c>
      <c r="F1206">
        <v>0.18</v>
      </c>
      <c r="G1206">
        <v>0.02</v>
      </c>
      <c r="H1206">
        <v>1</v>
      </c>
      <c r="I1206">
        <v>0.6</v>
      </c>
      <c r="J1206">
        <v>0.2</v>
      </c>
      <c r="K1206">
        <v>0.18</v>
      </c>
      <c r="L1206">
        <v>0.02</v>
      </c>
      <c r="M1206">
        <v>0</v>
      </c>
      <c r="N1206">
        <v>1</v>
      </c>
      <c r="O1206">
        <v>4.8000000000000001E-2</v>
      </c>
      <c r="P1206">
        <v>3.4000000000000002E-2</v>
      </c>
      <c r="Q1206">
        <v>4.2999999999999997E-2</v>
      </c>
      <c r="R1206">
        <v>0.223</v>
      </c>
      <c r="S1206">
        <v>800</v>
      </c>
      <c r="T1206">
        <v>4.7799999999999995E-2</v>
      </c>
      <c r="X1206">
        <v>363636</v>
      </c>
      <c r="Y1206">
        <v>0</v>
      </c>
      <c r="Z1206">
        <v>1.3674539514607741E-5</v>
      </c>
      <c r="AA1206">
        <v>0</v>
      </c>
      <c r="AB1206">
        <v>1623</v>
      </c>
      <c r="AC1206">
        <v>18000</v>
      </c>
      <c r="AD1206">
        <v>980.78720877621868</v>
      </c>
      <c r="AE1206">
        <v>980.78720877621868</v>
      </c>
      <c r="AF1206">
        <v>2.8607823252317454E-4</v>
      </c>
      <c r="AG1206">
        <v>49.833878002551401</v>
      </c>
      <c r="AI1206">
        <v>6.7627751175136659</v>
      </c>
      <c r="AJ1206">
        <v>865.03945405299964</v>
      </c>
      <c r="AM1206">
        <v>0.33533116055957363</v>
      </c>
    </row>
    <row r="1207" spans="1:39" x14ac:dyDescent="0.35">
      <c r="A1207">
        <v>0.60249999999994497</v>
      </c>
      <c r="B1207">
        <v>0.39750000000005498</v>
      </c>
      <c r="C1207">
        <v>-5.0000000000000044E-4</v>
      </c>
      <c r="D1207">
        <v>0.6</v>
      </c>
      <c r="E1207">
        <v>0.2</v>
      </c>
      <c r="F1207">
        <v>0.18</v>
      </c>
      <c r="G1207">
        <v>0.02</v>
      </c>
      <c r="H1207">
        <v>1</v>
      </c>
      <c r="I1207">
        <v>0.6</v>
      </c>
      <c r="J1207">
        <v>0.2</v>
      </c>
      <c r="K1207">
        <v>0.18</v>
      </c>
      <c r="L1207">
        <v>0.02</v>
      </c>
      <c r="M1207">
        <v>0</v>
      </c>
      <c r="N1207">
        <v>1</v>
      </c>
      <c r="O1207">
        <v>4.8000000000000001E-2</v>
      </c>
      <c r="P1207">
        <v>3.4000000000000002E-2</v>
      </c>
      <c r="Q1207">
        <v>4.2999999999999997E-2</v>
      </c>
      <c r="R1207">
        <v>0.223</v>
      </c>
      <c r="S1207">
        <v>800</v>
      </c>
      <c r="T1207">
        <v>4.7799999999999995E-2</v>
      </c>
      <c r="X1207">
        <v>363636</v>
      </c>
      <c r="Y1207">
        <v>0</v>
      </c>
      <c r="Z1207">
        <v>1.3340678933448084E-5</v>
      </c>
      <c r="AA1207">
        <v>0</v>
      </c>
      <c r="AB1207">
        <v>1623</v>
      </c>
      <c r="AC1207">
        <v>18000</v>
      </c>
      <c r="AD1207">
        <v>980.78720877621868</v>
      </c>
      <c r="AE1207">
        <v>980.78720877621868</v>
      </c>
      <c r="AF1207">
        <v>2.7909370153657087E-4</v>
      </c>
      <c r="AG1207">
        <v>49.792522318809617</v>
      </c>
      <c r="AI1207">
        <v>6.7627751249638326</v>
      </c>
      <c r="AJ1207">
        <v>865.03946049768786</v>
      </c>
      <c r="AM1207">
        <v>0.33509620684645292</v>
      </c>
    </row>
    <row r="1208" spans="1:39" x14ac:dyDescent="0.35">
      <c r="A1208">
        <v>0.60299999999994502</v>
      </c>
      <c r="B1208">
        <v>0.39700000000005498</v>
      </c>
      <c r="C1208">
        <v>-5.0000000000000044E-4</v>
      </c>
      <c r="D1208">
        <v>0.6</v>
      </c>
      <c r="E1208">
        <v>0.2</v>
      </c>
      <c r="F1208">
        <v>0.18</v>
      </c>
      <c r="G1208">
        <v>0.02</v>
      </c>
      <c r="H1208">
        <v>1</v>
      </c>
      <c r="I1208">
        <v>0.6</v>
      </c>
      <c r="J1208">
        <v>0.2</v>
      </c>
      <c r="K1208">
        <v>0.18</v>
      </c>
      <c r="L1208">
        <v>0.02</v>
      </c>
      <c r="M1208">
        <v>0</v>
      </c>
      <c r="N1208">
        <v>1</v>
      </c>
      <c r="O1208">
        <v>4.8000000000000001E-2</v>
      </c>
      <c r="P1208">
        <v>3.4000000000000002E-2</v>
      </c>
      <c r="Q1208">
        <v>4.2999999999999997E-2</v>
      </c>
      <c r="R1208">
        <v>0.223</v>
      </c>
      <c r="S1208">
        <v>800</v>
      </c>
      <c r="T1208">
        <v>4.7799999999999995E-2</v>
      </c>
      <c r="X1208">
        <v>363636</v>
      </c>
      <c r="Y1208">
        <v>0</v>
      </c>
      <c r="Z1208">
        <v>1.3014569795291847E-5</v>
      </c>
      <c r="AA1208">
        <v>0</v>
      </c>
      <c r="AB1208">
        <v>1623</v>
      </c>
      <c r="AC1208">
        <v>18000</v>
      </c>
      <c r="AD1208">
        <v>980.78720877621868</v>
      </c>
      <c r="AE1208">
        <v>980.78720877621868</v>
      </c>
      <c r="AF1208">
        <v>2.7227133462953657E-4</v>
      </c>
      <c r="AG1208">
        <v>49.751235212634256</v>
      </c>
      <c r="AI1208">
        <v>6.7627751322410239</v>
      </c>
      <c r="AJ1208">
        <v>865.03946679274554</v>
      </c>
      <c r="AM1208">
        <v>0.3348615821489565</v>
      </c>
    </row>
    <row r="1209" spans="1:39" x14ac:dyDescent="0.35">
      <c r="A1209">
        <v>0.60349999999994508</v>
      </c>
      <c r="B1209">
        <v>0.39650000000005498</v>
      </c>
      <c r="C1209">
        <v>-5.0000000000000044E-4</v>
      </c>
      <c r="D1209">
        <v>0.6</v>
      </c>
      <c r="E1209">
        <v>0.2</v>
      </c>
      <c r="F1209">
        <v>0.18</v>
      </c>
      <c r="G1209">
        <v>0.02</v>
      </c>
      <c r="H1209">
        <v>1</v>
      </c>
      <c r="I1209">
        <v>0.6</v>
      </c>
      <c r="J1209">
        <v>0.2</v>
      </c>
      <c r="K1209">
        <v>0.18</v>
      </c>
      <c r="L1209">
        <v>0.02</v>
      </c>
      <c r="M1209">
        <v>0</v>
      </c>
      <c r="N1209">
        <v>1</v>
      </c>
      <c r="O1209">
        <v>4.8000000000000001E-2</v>
      </c>
      <c r="P1209">
        <v>3.4000000000000002E-2</v>
      </c>
      <c r="Q1209">
        <v>4.2999999999999997E-2</v>
      </c>
      <c r="R1209">
        <v>0.223</v>
      </c>
      <c r="S1209">
        <v>800</v>
      </c>
      <c r="T1209">
        <v>4.7799999999999995E-2</v>
      </c>
      <c r="X1209">
        <v>363636</v>
      </c>
      <c r="Y1209">
        <v>0</v>
      </c>
      <c r="Z1209">
        <v>1.269604143267187E-5</v>
      </c>
      <c r="AA1209">
        <v>0</v>
      </c>
      <c r="AB1209">
        <v>1623</v>
      </c>
      <c r="AC1209">
        <v>18000</v>
      </c>
      <c r="AD1209">
        <v>980.78720877621868</v>
      </c>
      <c r="AE1209">
        <v>980.78720877621868</v>
      </c>
      <c r="AF1209">
        <v>2.6560756135296808E-4</v>
      </c>
      <c r="AG1209">
        <v>49.710016513707096</v>
      </c>
      <c r="AI1209">
        <v>6.7627751393490492</v>
      </c>
      <c r="AJ1209">
        <v>865.03947294146792</v>
      </c>
      <c r="AM1209">
        <v>0.33462728577646633</v>
      </c>
    </row>
    <row r="1210" spans="1:39" x14ac:dyDescent="0.35">
      <c r="A1210">
        <v>0.60399999999994503</v>
      </c>
      <c r="B1210">
        <v>0.39600000000005497</v>
      </c>
      <c r="C1210">
        <v>-5.0000000000000044E-4</v>
      </c>
      <c r="D1210">
        <v>0.6</v>
      </c>
      <c r="E1210">
        <v>0.2</v>
      </c>
      <c r="F1210">
        <v>0.18</v>
      </c>
      <c r="G1210">
        <v>0.02</v>
      </c>
      <c r="H1210">
        <v>1</v>
      </c>
      <c r="I1210">
        <v>0.6</v>
      </c>
      <c r="J1210">
        <v>0.2</v>
      </c>
      <c r="K1210">
        <v>0.18</v>
      </c>
      <c r="L1210">
        <v>0.02</v>
      </c>
      <c r="M1210">
        <v>0</v>
      </c>
      <c r="N1210">
        <v>1</v>
      </c>
      <c r="O1210">
        <v>4.8000000000000001E-2</v>
      </c>
      <c r="P1210">
        <v>3.4000000000000002E-2</v>
      </c>
      <c r="Q1210">
        <v>4.2999999999999997E-2</v>
      </c>
      <c r="R1210">
        <v>0.223</v>
      </c>
      <c r="S1210">
        <v>800</v>
      </c>
      <c r="T1210">
        <v>4.7799999999999995E-2</v>
      </c>
      <c r="X1210">
        <v>363636</v>
      </c>
      <c r="Y1210">
        <v>0</v>
      </c>
      <c r="Z1210">
        <v>1.2384926730472339E-5</v>
      </c>
      <c r="AA1210">
        <v>0</v>
      </c>
      <c r="AB1210">
        <v>1623</v>
      </c>
      <c r="AC1210">
        <v>18000</v>
      </c>
      <c r="AD1210">
        <v>980.78720877621868</v>
      </c>
      <c r="AE1210">
        <v>980.78720877621868</v>
      </c>
      <c r="AF1210">
        <v>2.5909888557473516E-4</v>
      </c>
      <c r="AG1210">
        <v>49.668866052270985</v>
      </c>
      <c r="AI1210">
        <v>6.7627751462916361</v>
      </c>
      <c r="AJ1210">
        <v>865.03947894707971</v>
      </c>
      <c r="AM1210">
        <v>0.33439331704029568</v>
      </c>
    </row>
    <row r="1211" spans="1:39" x14ac:dyDescent="0.35">
      <c r="A1211">
        <v>0.60449999999994497</v>
      </c>
      <c r="B1211">
        <v>0.39550000000005497</v>
      </c>
      <c r="C1211">
        <v>-5.0000000000000044E-4</v>
      </c>
      <c r="D1211">
        <v>0.6</v>
      </c>
      <c r="E1211">
        <v>0.2</v>
      </c>
      <c r="F1211">
        <v>0.18</v>
      </c>
      <c r="G1211">
        <v>0.02</v>
      </c>
      <c r="H1211">
        <v>1</v>
      </c>
      <c r="I1211">
        <v>0.6</v>
      </c>
      <c r="J1211">
        <v>0.2</v>
      </c>
      <c r="K1211">
        <v>0.18</v>
      </c>
      <c r="L1211">
        <v>0.02</v>
      </c>
      <c r="M1211">
        <v>0</v>
      </c>
      <c r="N1211">
        <v>1</v>
      </c>
      <c r="O1211">
        <v>4.8000000000000001E-2</v>
      </c>
      <c r="P1211">
        <v>3.4000000000000002E-2</v>
      </c>
      <c r="Q1211">
        <v>4.2999999999999997E-2</v>
      </c>
      <c r="R1211">
        <v>0.223</v>
      </c>
      <c r="S1211">
        <v>800</v>
      </c>
      <c r="T1211">
        <v>4.7799999999999995E-2</v>
      </c>
      <c r="X1211">
        <v>363636</v>
      </c>
      <c r="Y1211">
        <v>0</v>
      </c>
      <c r="Z1211">
        <v>1.2081062056272672E-5</v>
      </c>
      <c r="AA1211">
        <v>0</v>
      </c>
      <c r="AB1211">
        <v>1623</v>
      </c>
      <c r="AC1211">
        <v>18000</v>
      </c>
      <c r="AD1211">
        <v>980.78720877621868</v>
      </c>
      <c r="AE1211">
        <v>980.78720877621868</v>
      </c>
      <c r="AF1211">
        <v>2.5274188402244087E-4</v>
      </c>
      <c r="AG1211">
        <v>49.627783659127573</v>
      </c>
      <c r="AI1211">
        <v>6.7627751530724378</v>
      </c>
      <c r="AJ1211">
        <v>865.03948481274085</v>
      </c>
      <c r="AM1211">
        <v>0.33415967525368268</v>
      </c>
    </row>
    <row r="1212" spans="1:39" x14ac:dyDescent="0.35">
      <c r="A1212">
        <v>0.60499999999994503</v>
      </c>
      <c r="B1212">
        <v>0.39500000000005497</v>
      </c>
      <c r="C1212">
        <v>-5.0000000000000044E-4</v>
      </c>
      <c r="D1212">
        <v>0.6</v>
      </c>
      <c r="E1212">
        <v>0.2</v>
      </c>
      <c r="F1212">
        <v>0.18</v>
      </c>
      <c r="G1212">
        <v>0.02</v>
      </c>
      <c r="H1212">
        <v>1</v>
      </c>
      <c r="I1212">
        <v>0.6</v>
      </c>
      <c r="J1212">
        <v>0.2</v>
      </c>
      <c r="K1212">
        <v>0.18</v>
      </c>
      <c r="L1212">
        <v>0.02</v>
      </c>
      <c r="M1212">
        <v>0</v>
      </c>
      <c r="N1212">
        <v>1</v>
      </c>
      <c r="O1212">
        <v>4.8000000000000001E-2</v>
      </c>
      <c r="P1212">
        <v>3.4000000000000002E-2</v>
      </c>
      <c r="Q1212">
        <v>4.2999999999999997E-2</v>
      </c>
      <c r="R1212">
        <v>0.223</v>
      </c>
      <c r="S1212">
        <v>800</v>
      </c>
      <c r="T1212">
        <v>4.7799999999999995E-2</v>
      </c>
      <c r="X1212">
        <v>363636</v>
      </c>
      <c r="Y1212">
        <v>0</v>
      </c>
      <c r="Z1212">
        <v>1.1784287191973068E-5</v>
      </c>
      <c r="AA1212">
        <v>0</v>
      </c>
      <c r="AB1212">
        <v>1623</v>
      </c>
      <c r="AC1212">
        <v>18000</v>
      </c>
      <c r="AD1212">
        <v>980.78720877621868</v>
      </c>
      <c r="AE1212">
        <v>980.78720877621868</v>
      </c>
      <c r="AF1212">
        <v>2.4653320485299308E-4</v>
      </c>
      <c r="AG1212">
        <v>49.586769165635069</v>
      </c>
      <c r="AI1212">
        <v>6.7627751596950292</v>
      </c>
      <c r="AJ1212">
        <v>865.03949054154396</v>
      </c>
      <c r="AM1212">
        <v>0.3339263597317832</v>
      </c>
    </row>
    <row r="1213" spans="1:39" x14ac:dyDescent="0.35">
      <c r="A1213">
        <v>0.60549999999994508</v>
      </c>
      <c r="B1213">
        <v>0.39450000000005497</v>
      </c>
      <c r="C1213">
        <v>-5.0000000000000044E-4</v>
      </c>
      <c r="D1213">
        <v>0.6</v>
      </c>
      <c r="E1213">
        <v>0.2</v>
      </c>
      <c r="F1213">
        <v>0.18</v>
      </c>
      <c r="G1213">
        <v>0.02</v>
      </c>
      <c r="H1213">
        <v>1</v>
      </c>
      <c r="I1213">
        <v>0.6</v>
      </c>
      <c r="J1213">
        <v>0.2</v>
      </c>
      <c r="K1213">
        <v>0.18</v>
      </c>
      <c r="L1213">
        <v>0.02</v>
      </c>
      <c r="M1213">
        <v>0</v>
      </c>
      <c r="N1213">
        <v>1</v>
      </c>
      <c r="O1213">
        <v>4.8000000000000001E-2</v>
      </c>
      <c r="P1213">
        <v>3.4000000000000002E-2</v>
      </c>
      <c r="Q1213">
        <v>4.2999999999999997E-2</v>
      </c>
      <c r="R1213">
        <v>0.223</v>
      </c>
      <c r="S1213">
        <v>800</v>
      </c>
      <c r="T1213">
        <v>4.7799999999999995E-2</v>
      </c>
      <c r="X1213">
        <v>363636</v>
      </c>
      <c r="Y1213">
        <v>0</v>
      </c>
      <c r="Z1213">
        <v>1.1494445266679631E-5</v>
      </c>
      <c r="AA1213">
        <v>0</v>
      </c>
      <c r="AB1213">
        <v>1623</v>
      </c>
      <c r="AC1213">
        <v>18000</v>
      </c>
      <c r="AD1213">
        <v>980.78720877621868</v>
      </c>
      <c r="AE1213">
        <v>980.78720877621868</v>
      </c>
      <c r="AF1213">
        <v>2.4046956624852785E-4</v>
      </c>
      <c r="AG1213">
        <v>49.545822403706019</v>
      </c>
      <c r="AI1213">
        <v>6.7627751661629105</v>
      </c>
      <c r="AJ1213">
        <v>865.03949613651673</v>
      </c>
      <c r="AM1213">
        <v>0.33369336979166486</v>
      </c>
    </row>
    <row r="1214" spans="1:39" x14ac:dyDescent="0.35">
      <c r="A1214">
        <v>0.60599999999994503</v>
      </c>
      <c r="B1214">
        <v>0.39400000000005497</v>
      </c>
      <c r="C1214">
        <v>-5.0000000000000044E-4</v>
      </c>
      <c r="D1214">
        <v>0.6</v>
      </c>
      <c r="E1214">
        <v>0.2</v>
      </c>
      <c r="F1214">
        <v>0.18</v>
      </c>
      <c r="G1214">
        <v>0.02</v>
      </c>
      <c r="H1214">
        <v>1</v>
      </c>
      <c r="I1214">
        <v>0.6</v>
      </c>
      <c r="J1214">
        <v>0.2</v>
      </c>
      <c r="K1214">
        <v>0.18</v>
      </c>
      <c r="L1214">
        <v>0.02</v>
      </c>
      <c r="M1214">
        <v>0</v>
      </c>
      <c r="N1214">
        <v>1</v>
      </c>
      <c r="O1214">
        <v>4.8000000000000001E-2</v>
      </c>
      <c r="P1214">
        <v>3.4000000000000002E-2</v>
      </c>
      <c r="Q1214">
        <v>4.2999999999999997E-2</v>
      </c>
      <c r="R1214">
        <v>0.223</v>
      </c>
      <c r="S1214">
        <v>800</v>
      </c>
      <c r="T1214">
        <v>4.7799999999999995E-2</v>
      </c>
      <c r="X1214">
        <v>363636</v>
      </c>
      <c r="Y1214">
        <v>0</v>
      </c>
      <c r="Z1214">
        <v>1.1211382690827447E-5</v>
      </c>
      <c r="AA1214">
        <v>0</v>
      </c>
      <c r="AB1214">
        <v>1623</v>
      </c>
      <c r="AC1214">
        <v>18000</v>
      </c>
      <c r="AD1214">
        <v>980.78720877621868</v>
      </c>
      <c r="AE1214">
        <v>980.78720877621868</v>
      </c>
      <c r="AF1214">
        <v>2.3454775503823114E-4</v>
      </c>
      <c r="AG1214">
        <v>49.50494320580507</v>
      </c>
      <c r="AI1214">
        <v>6.7627751724795084</v>
      </c>
      <c r="AJ1214">
        <v>865.03950160062345</v>
      </c>
      <c r="AM1214">
        <v>0.33346070475229977</v>
      </c>
    </row>
    <row r="1215" spans="1:39" x14ac:dyDescent="0.35">
      <c r="A1215">
        <v>0.60649999999994497</v>
      </c>
      <c r="B1215">
        <v>0.39350000000005497</v>
      </c>
      <c r="C1215">
        <v>-5.0000000000000044E-4</v>
      </c>
      <c r="D1215">
        <v>0.6</v>
      </c>
      <c r="E1215">
        <v>0.2</v>
      </c>
      <c r="F1215">
        <v>0.18</v>
      </c>
      <c r="G1215">
        <v>0.02</v>
      </c>
      <c r="H1215">
        <v>1</v>
      </c>
      <c r="I1215">
        <v>0.6</v>
      </c>
      <c r="J1215">
        <v>0.2</v>
      </c>
      <c r="K1215">
        <v>0.18</v>
      </c>
      <c r="L1215">
        <v>0.02</v>
      </c>
      <c r="M1215">
        <v>0</v>
      </c>
      <c r="N1215">
        <v>1</v>
      </c>
      <c r="O1215">
        <v>4.8000000000000001E-2</v>
      </c>
      <c r="P1215">
        <v>3.4000000000000002E-2</v>
      </c>
      <c r="Q1215">
        <v>4.2999999999999997E-2</v>
      </c>
      <c r="R1215">
        <v>0.223</v>
      </c>
      <c r="S1215">
        <v>800</v>
      </c>
      <c r="T1215">
        <v>4.7799999999999995E-2</v>
      </c>
      <c r="X1215">
        <v>363636</v>
      </c>
      <c r="Y1215">
        <v>0</v>
      </c>
      <c r="Z1215">
        <v>1.0934949091520262E-5</v>
      </c>
      <c r="AA1215">
        <v>0</v>
      </c>
      <c r="AB1215">
        <v>1623</v>
      </c>
      <c r="AC1215">
        <v>18000</v>
      </c>
      <c r="AD1215">
        <v>980.78720877621868</v>
      </c>
      <c r="AE1215">
        <v>980.78720877621868</v>
      </c>
      <c r="AF1215">
        <v>2.2876462534561221E-4</v>
      </c>
      <c r="AG1215">
        <v>49.46413140494672</v>
      </c>
      <c r="AI1215">
        <v>6.7627751786481802</v>
      </c>
      <c r="AJ1215">
        <v>865.03950693676825</v>
      </c>
      <c r="AM1215">
        <v>0.33322836393455796</v>
      </c>
    </row>
    <row r="1216" spans="1:39" x14ac:dyDescent="0.35">
      <c r="A1216">
        <v>0.60699999999994503</v>
      </c>
      <c r="B1216">
        <v>0.39300000000005497</v>
      </c>
      <c r="C1216">
        <v>-5.0000000000000044E-4</v>
      </c>
      <c r="D1216">
        <v>0.6</v>
      </c>
      <c r="E1216">
        <v>0.2</v>
      </c>
      <c r="F1216">
        <v>0.18</v>
      </c>
      <c r="G1216">
        <v>0.02</v>
      </c>
      <c r="H1216">
        <v>1</v>
      </c>
      <c r="I1216">
        <v>0.6</v>
      </c>
      <c r="J1216">
        <v>0.2</v>
      </c>
      <c r="K1216">
        <v>0.18</v>
      </c>
      <c r="L1216">
        <v>0.02</v>
      </c>
      <c r="M1216">
        <v>0</v>
      </c>
      <c r="N1216">
        <v>1</v>
      </c>
      <c r="O1216">
        <v>4.8000000000000001E-2</v>
      </c>
      <c r="P1216">
        <v>3.4000000000000002E-2</v>
      </c>
      <c r="Q1216">
        <v>4.2999999999999997E-2</v>
      </c>
      <c r="R1216">
        <v>0.223</v>
      </c>
      <c r="S1216">
        <v>800</v>
      </c>
      <c r="T1216">
        <v>4.7799999999999995E-2</v>
      </c>
      <c r="X1216">
        <v>363636</v>
      </c>
      <c r="Y1216">
        <v>0</v>
      </c>
      <c r="Z1216">
        <v>1.0664997249065758E-5</v>
      </c>
      <c r="AA1216">
        <v>0</v>
      </c>
      <c r="AB1216">
        <v>1623</v>
      </c>
      <c r="AC1216">
        <v>18000</v>
      </c>
      <c r="AD1216">
        <v>980.78720877621868</v>
      </c>
      <c r="AE1216">
        <v>980.78720877621868</v>
      </c>
      <c r="AF1216">
        <v>2.2311709726078992E-4</v>
      </c>
      <c r="AG1216">
        <v>49.423386834693133</v>
      </c>
      <c r="AI1216">
        <v>6.7627751846722104</v>
      </c>
      <c r="AJ1216">
        <v>865.03951214779227</v>
      </c>
      <c r="AM1216">
        <v>0.33299634666120104</v>
      </c>
    </row>
    <row r="1217" spans="1:39" x14ac:dyDescent="0.35">
      <c r="A1217">
        <v>0.60749999999994508</v>
      </c>
      <c r="B1217">
        <v>0.39250000000005497</v>
      </c>
      <c r="C1217">
        <v>-5.0000000000000044E-4</v>
      </c>
      <c r="D1217">
        <v>0.6</v>
      </c>
      <c r="E1217">
        <v>0.2</v>
      </c>
      <c r="F1217">
        <v>0.18</v>
      </c>
      <c r="G1217">
        <v>0.02</v>
      </c>
      <c r="H1217">
        <v>1</v>
      </c>
      <c r="I1217">
        <v>0.6</v>
      </c>
      <c r="J1217">
        <v>0.2</v>
      </c>
      <c r="K1217">
        <v>0.18</v>
      </c>
      <c r="L1217">
        <v>0.02</v>
      </c>
      <c r="M1217">
        <v>0</v>
      </c>
      <c r="N1217">
        <v>1</v>
      </c>
      <c r="O1217">
        <v>4.8000000000000001E-2</v>
      </c>
      <c r="P1217">
        <v>3.4000000000000002E-2</v>
      </c>
      <c r="Q1217">
        <v>4.2999999999999997E-2</v>
      </c>
      <c r="R1217">
        <v>0.223</v>
      </c>
      <c r="S1217">
        <v>800</v>
      </c>
      <c r="T1217">
        <v>4.7799999999999995E-2</v>
      </c>
      <c r="X1217">
        <v>363636</v>
      </c>
      <c r="Y1217">
        <v>0</v>
      </c>
      <c r="Z1217">
        <v>1.0401383034685803E-5</v>
      </c>
      <c r="AA1217">
        <v>0</v>
      </c>
      <c r="AB1217">
        <v>1623</v>
      </c>
      <c r="AC1217">
        <v>18000</v>
      </c>
      <c r="AD1217">
        <v>980.78720877621868</v>
      </c>
      <c r="AE1217">
        <v>980.78720877621868</v>
      </c>
      <c r="AF1217">
        <v>2.1760215553735991E-4</v>
      </c>
      <c r="AG1217">
        <v>49.382709329151943</v>
      </c>
      <c r="AI1217">
        <v>6.762775190554815</v>
      </c>
      <c r="AJ1217">
        <v>865.03951723647776</v>
      </c>
      <c r="AM1217">
        <v>0.33276465225687551</v>
      </c>
    </row>
    <row r="1218" spans="1:39" x14ac:dyDescent="0.35">
      <c r="A1218">
        <v>0.60799999999994503</v>
      </c>
      <c r="B1218">
        <v>0.39200000000005497</v>
      </c>
      <c r="C1218">
        <v>-5.0000000000000044E-4</v>
      </c>
      <c r="D1218">
        <v>0.6</v>
      </c>
      <c r="E1218">
        <v>0.2</v>
      </c>
      <c r="F1218">
        <v>0.18</v>
      </c>
      <c r="G1218">
        <v>0.02</v>
      </c>
      <c r="H1218">
        <v>1</v>
      </c>
      <c r="I1218">
        <v>0.6</v>
      </c>
      <c r="J1218">
        <v>0.2</v>
      </c>
      <c r="K1218">
        <v>0.18</v>
      </c>
      <c r="L1218">
        <v>0.02</v>
      </c>
      <c r="M1218">
        <v>0</v>
      </c>
      <c r="N1218">
        <v>1</v>
      </c>
      <c r="O1218">
        <v>4.8000000000000001E-2</v>
      </c>
      <c r="P1218">
        <v>3.4000000000000002E-2</v>
      </c>
      <c r="Q1218">
        <v>4.2999999999999997E-2</v>
      </c>
      <c r="R1218">
        <v>0.223</v>
      </c>
      <c r="S1218">
        <v>800</v>
      </c>
      <c r="T1218">
        <v>4.7799999999999995E-2</v>
      </c>
      <c r="X1218">
        <v>363636</v>
      </c>
      <c r="Y1218">
        <v>0</v>
      </c>
      <c r="Z1218">
        <v>1.0143965349381335E-5</v>
      </c>
      <c r="AA1218">
        <v>0</v>
      </c>
      <c r="AB1218">
        <v>1623</v>
      </c>
      <c r="AC1218">
        <v>18000</v>
      </c>
      <c r="AD1218">
        <v>980.78720877621868</v>
      </c>
      <c r="AE1218">
        <v>980.78720877621868</v>
      </c>
      <c r="AF1218">
        <v>2.1221684831341706E-4</v>
      </c>
      <c r="AG1218">
        <v>49.342098722974065</v>
      </c>
      <c r="AI1218">
        <v>6.7627751962991427</v>
      </c>
      <c r="AJ1218">
        <v>865.03952220554822</v>
      </c>
      <c r="AM1218">
        <v>0.33253328004810606</v>
      </c>
    </row>
    <row r="1219" spans="1:39" x14ac:dyDescent="0.35">
      <c r="A1219">
        <v>0.60849999999994497</v>
      </c>
      <c r="B1219">
        <v>0.39150000000005497</v>
      </c>
      <c r="C1219">
        <v>-5.0000000000000044E-4</v>
      </c>
      <c r="D1219">
        <v>0.6</v>
      </c>
      <c r="E1219">
        <v>0.2</v>
      </c>
      <c r="F1219">
        <v>0.18</v>
      </c>
      <c r="G1219">
        <v>0.02</v>
      </c>
      <c r="H1219">
        <v>1</v>
      </c>
      <c r="I1219">
        <v>0.6</v>
      </c>
      <c r="J1219">
        <v>0.2</v>
      </c>
      <c r="K1219">
        <v>0.18</v>
      </c>
      <c r="L1219">
        <v>0.02</v>
      </c>
      <c r="M1219">
        <v>0</v>
      </c>
      <c r="N1219">
        <v>1</v>
      </c>
      <c r="O1219">
        <v>4.8000000000000001E-2</v>
      </c>
      <c r="P1219">
        <v>3.4000000000000002E-2</v>
      </c>
      <c r="Q1219">
        <v>4.2999999999999997E-2</v>
      </c>
      <c r="R1219">
        <v>0.223</v>
      </c>
      <c r="S1219">
        <v>800</v>
      </c>
      <c r="T1219">
        <v>4.7799999999999995E-2</v>
      </c>
      <c r="X1219">
        <v>363636</v>
      </c>
      <c r="Y1219">
        <v>0</v>
      </c>
      <c r="Z1219">
        <v>9.8926060639318993E-6</v>
      </c>
      <c r="AA1219">
        <v>0</v>
      </c>
      <c r="AB1219">
        <v>1623</v>
      </c>
      <c r="AC1219">
        <v>18000</v>
      </c>
      <c r="AD1219">
        <v>980.78720877621868</v>
      </c>
      <c r="AE1219">
        <v>980.78720877621868</v>
      </c>
      <c r="AF1219">
        <v>2.0695828585631595E-4</v>
      </c>
      <c r="AG1219">
        <v>49.301554851351476</v>
      </c>
      <c r="AI1219">
        <v>6.7627752019082763</v>
      </c>
      <c r="AJ1219">
        <v>865.03952705767051</v>
      </c>
      <c r="AM1219">
        <v>0.33230222936328918</v>
      </c>
    </row>
    <row r="1220" spans="1:39" x14ac:dyDescent="0.35">
      <c r="A1220">
        <v>0.60899999999994503</v>
      </c>
      <c r="B1220">
        <v>0.39100000000005497</v>
      </c>
      <c r="C1220">
        <v>-5.0000000000000044E-4</v>
      </c>
      <c r="D1220">
        <v>0.6</v>
      </c>
      <c r="E1220">
        <v>0.2</v>
      </c>
      <c r="F1220">
        <v>0.18</v>
      </c>
      <c r="G1220">
        <v>0.02</v>
      </c>
      <c r="H1220">
        <v>1</v>
      </c>
      <c r="I1220">
        <v>0.6</v>
      </c>
      <c r="J1220">
        <v>0.2</v>
      </c>
      <c r="K1220">
        <v>0.18</v>
      </c>
      <c r="L1220">
        <v>0.02</v>
      </c>
      <c r="M1220">
        <v>0</v>
      </c>
      <c r="N1220">
        <v>1</v>
      </c>
      <c r="O1220">
        <v>4.8000000000000001E-2</v>
      </c>
      <c r="P1220">
        <v>3.4000000000000002E-2</v>
      </c>
      <c r="Q1220">
        <v>4.2999999999999997E-2</v>
      </c>
      <c r="R1220">
        <v>0.223</v>
      </c>
      <c r="S1220">
        <v>800</v>
      </c>
      <c r="T1220">
        <v>4.7799999999999995E-2</v>
      </c>
      <c r="X1220">
        <v>363636</v>
      </c>
      <c r="Y1220">
        <v>0</v>
      </c>
      <c r="Z1220">
        <v>9.6471699600101644E-6</v>
      </c>
      <c r="AA1220">
        <v>0</v>
      </c>
      <c r="AB1220">
        <v>1623</v>
      </c>
      <c r="AC1220">
        <v>18000</v>
      </c>
      <c r="AD1220">
        <v>980.78720877621868</v>
      </c>
      <c r="AE1220">
        <v>980.78720877621868</v>
      </c>
      <c r="AF1220">
        <v>2.0182363933075656E-4</v>
      </c>
      <c r="AG1220">
        <v>49.261077550015088</v>
      </c>
      <c r="AI1220">
        <v>6.7627752073852321</v>
      </c>
      <c r="AJ1220">
        <v>865.03953179545374</v>
      </c>
      <c r="AM1220">
        <v>0.33207149953268666</v>
      </c>
    </row>
    <row r="1221" spans="1:39" x14ac:dyDescent="0.35">
      <c r="A1221">
        <v>0.60949999999994509</v>
      </c>
      <c r="B1221">
        <v>0.39050000000005497</v>
      </c>
      <c r="C1221">
        <v>-5.0000000000000044E-4</v>
      </c>
      <c r="D1221">
        <v>0.6</v>
      </c>
      <c r="E1221">
        <v>0.2</v>
      </c>
      <c r="F1221">
        <v>0.18</v>
      </c>
      <c r="G1221">
        <v>0.02</v>
      </c>
      <c r="H1221">
        <v>1</v>
      </c>
      <c r="I1221">
        <v>0.6</v>
      </c>
      <c r="J1221">
        <v>0.2</v>
      </c>
      <c r="K1221">
        <v>0.18</v>
      </c>
      <c r="L1221">
        <v>0.02</v>
      </c>
      <c r="M1221">
        <v>0</v>
      </c>
      <c r="N1221">
        <v>1</v>
      </c>
      <c r="O1221">
        <v>4.8000000000000001E-2</v>
      </c>
      <c r="P1221">
        <v>3.4000000000000002E-2</v>
      </c>
      <c r="Q1221">
        <v>4.2999999999999997E-2</v>
      </c>
      <c r="R1221">
        <v>0.223</v>
      </c>
      <c r="S1221">
        <v>800</v>
      </c>
      <c r="T1221">
        <v>4.7799999999999995E-2</v>
      </c>
      <c r="X1221">
        <v>363636</v>
      </c>
      <c r="Y1221">
        <v>0</v>
      </c>
      <c r="Z1221">
        <v>9.4075246723920397E-6</v>
      </c>
      <c r="AA1221">
        <v>0</v>
      </c>
      <c r="AB1221">
        <v>1623</v>
      </c>
      <c r="AC1221">
        <v>18000</v>
      </c>
      <c r="AD1221">
        <v>980.78720877621868</v>
      </c>
      <c r="AE1221">
        <v>980.78720877621868</v>
      </c>
      <c r="AF1221">
        <v>1.9681013958979166E-4</v>
      </c>
      <c r="AG1221">
        <v>49.22066665523257</v>
      </c>
      <c r="AI1221">
        <v>6.762775212732965</v>
      </c>
      <c r="AJ1221">
        <v>865.03953642145416</v>
      </c>
      <c r="AM1221">
        <v>0.33184108988841904</v>
      </c>
    </row>
    <row r="1222" spans="1:39" x14ac:dyDescent="0.35">
      <c r="A1222">
        <v>0.60999999999994503</v>
      </c>
      <c r="B1222">
        <v>0.39000000000005497</v>
      </c>
      <c r="C1222">
        <v>-5.0000000000000044E-4</v>
      </c>
      <c r="D1222">
        <v>0.6</v>
      </c>
      <c r="E1222">
        <v>0.2</v>
      </c>
      <c r="F1222">
        <v>0.18</v>
      </c>
      <c r="G1222">
        <v>0.02</v>
      </c>
      <c r="H1222">
        <v>1</v>
      </c>
      <c r="I1222">
        <v>0.6</v>
      </c>
      <c r="J1222">
        <v>0.2</v>
      </c>
      <c r="K1222">
        <v>0.18</v>
      </c>
      <c r="L1222">
        <v>0.02</v>
      </c>
      <c r="M1222">
        <v>0</v>
      </c>
      <c r="N1222">
        <v>1</v>
      </c>
      <c r="O1222">
        <v>4.8000000000000001E-2</v>
      </c>
      <c r="P1222">
        <v>3.4000000000000002E-2</v>
      </c>
      <c r="Q1222">
        <v>4.2999999999999997E-2</v>
      </c>
      <c r="R1222">
        <v>0.223</v>
      </c>
      <c r="S1222">
        <v>800</v>
      </c>
      <c r="T1222">
        <v>4.7799999999999995E-2</v>
      </c>
      <c r="X1222">
        <v>363636</v>
      </c>
      <c r="Y1222">
        <v>0</v>
      </c>
      <c r="Z1222">
        <v>9.173540632243402E-6</v>
      </c>
      <c r="AA1222">
        <v>0</v>
      </c>
      <c r="AB1222">
        <v>1623</v>
      </c>
      <c r="AC1222">
        <v>18000</v>
      </c>
      <c r="AD1222">
        <v>980.78720877621868</v>
      </c>
      <c r="AE1222">
        <v>980.78720877621868</v>
      </c>
      <c r="AF1222">
        <v>1.9191507598835568E-4</v>
      </c>
      <c r="AG1222">
        <v>49.180322003806211</v>
      </c>
      <c r="AI1222">
        <v>6.7627752179543661</v>
      </c>
      <c r="AJ1222">
        <v>865.03954093817254</v>
      </c>
      <c r="AM1222">
        <v>0.33161099976445946</v>
      </c>
    </row>
    <row r="1223" spans="1:39" x14ac:dyDescent="0.35">
      <c r="A1223">
        <v>0.61049999999994498</v>
      </c>
      <c r="B1223">
        <v>0.38950000000005497</v>
      </c>
      <c r="C1223">
        <v>-5.0000000000000044E-4</v>
      </c>
      <c r="D1223">
        <v>0.6</v>
      </c>
      <c r="E1223">
        <v>0.2</v>
      </c>
      <c r="F1223">
        <v>0.18</v>
      </c>
      <c r="G1223">
        <v>0.02</v>
      </c>
      <c r="H1223">
        <v>1</v>
      </c>
      <c r="I1223">
        <v>0.6</v>
      </c>
      <c r="J1223">
        <v>0.2</v>
      </c>
      <c r="K1223">
        <v>0.18</v>
      </c>
      <c r="L1223">
        <v>0.02</v>
      </c>
      <c r="M1223">
        <v>0</v>
      </c>
      <c r="N1223">
        <v>1</v>
      </c>
      <c r="O1223">
        <v>4.8000000000000001E-2</v>
      </c>
      <c r="P1223">
        <v>3.4000000000000002E-2</v>
      </c>
      <c r="Q1223">
        <v>4.2999999999999997E-2</v>
      </c>
      <c r="R1223">
        <v>0.223</v>
      </c>
      <c r="S1223">
        <v>800</v>
      </c>
      <c r="T1223">
        <v>4.7799999999999995E-2</v>
      </c>
      <c r="X1223">
        <v>363636</v>
      </c>
      <c r="Y1223">
        <v>0</v>
      </c>
      <c r="Z1223">
        <v>8.9450910114646389E-6</v>
      </c>
      <c r="AA1223">
        <v>0</v>
      </c>
      <c r="AB1223">
        <v>1623</v>
      </c>
      <c r="AC1223">
        <v>18000</v>
      </c>
      <c r="AD1223">
        <v>980.78720877621868</v>
      </c>
      <c r="AE1223">
        <v>980.78720877621868</v>
      </c>
      <c r="AF1223">
        <v>1.8713579521892549E-4</v>
      </c>
      <c r="AG1223">
        <v>49.140043433070744</v>
      </c>
      <c r="AI1223">
        <v>6.762775223052266</v>
      </c>
      <c r="AJ1223">
        <v>865.03954534805746</v>
      </c>
      <c r="AM1223">
        <v>0.33138122849662666</v>
      </c>
    </row>
    <row r="1224" spans="1:39" x14ac:dyDescent="0.35">
      <c r="A1224">
        <v>0.61099999999994503</v>
      </c>
      <c r="B1224">
        <v>0.38900000000005497</v>
      </c>
      <c r="C1224">
        <v>-5.0000000000000044E-4</v>
      </c>
      <c r="D1224">
        <v>0.6</v>
      </c>
      <c r="E1224">
        <v>0.2</v>
      </c>
      <c r="F1224">
        <v>0.18</v>
      </c>
      <c r="G1224">
        <v>0.02</v>
      </c>
      <c r="H1224">
        <v>1</v>
      </c>
      <c r="I1224">
        <v>0.6</v>
      </c>
      <c r="J1224">
        <v>0.2</v>
      </c>
      <c r="K1224">
        <v>0.18</v>
      </c>
      <c r="L1224">
        <v>0.02</v>
      </c>
      <c r="M1224">
        <v>0</v>
      </c>
      <c r="N1224">
        <v>1</v>
      </c>
      <c r="O1224">
        <v>4.8000000000000001E-2</v>
      </c>
      <c r="P1224">
        <v>3.4000000000000002E-2</v>
      </c>
      <c r="Q1224">
        <v>4.2999999999999997E-2</v>
      </c>
      <c r="R1224">
        <v>0.223</v>
      </c>
      <c r="S1224">
        <v>800</v>
      </c>
      <c r="T1224">
        <v>4.7799999999999995E-2</v>
      </c>
      <c r="X1224">
        <v>363636</v>
      </c>
      <c r="Y1224">
        <v>0</v>
      </c>
      <c r="Z1224">
        <v>8.722051668074618E-6</v>
      </c>
      <c r="AA1224">
        <v>0</v>
      </c>
      <c r="AB1224">
        <v>1623</v>
      </c>
      <c r="AC1224">
        <v>18000</v>
      </c>
      <c r="AD1224">
        <v>980.78720877621868</v>
      </c>
      <c r="AE1224">
        <v>980.78720877621868</v>
      </c>
      <c r="AF1224">
        <v>1.8246970016892511E-4</v>
      </c>
      <c r="AG1224">
        <v>49.099830780891217</v>
      </c>
      <c r="AI1224">
        <v>6.762775228029434</v>
      </c>
      <c r="AJ1224">
        <v>865.03954965350465</v>
      </c>
      <c r="AM1224">
        <v>0.33115177542257912</v>
      </c>
    </row>
    <row r="1225" spans="1:39" x14ac:dyDescent="0.35">
      <c r="A1225">
        <v>0.61149999999994509</v>
      </c>
      <c r="B1225">
        <v>0.38850000000005497</v>
      </c>
      <c r="C1225">
        <v>-5.0000000000000044E-4</v>
      </c>
      <c r="D1225">
        <v>0.6</v>
      </c>
      <c r="E1225">
        <v>0.2</v>
      </c>
      <c r="F1225">
        <v>0.18</v>
      </c>
      <c r="G1225">
        <v>0.02</v>
      </c>
      <c r="H1225">
        <v>1</v>
      </c>
      <c r="I1225">
        <v>0.6</v>
      </c>
      <c r="J1225">
        <v>0.2</v>
      </c>
      <c r="K1225">
        <v>0.18</v>
      </c>
      <c r="L1225">
        <v>0.02</v>
      </c>
      <c r="M1225">
        <v>0</v>
      </c>
      <c r="N1225">
        <v>1</v>
      </c>
      <c r="O1225">
        <v>4.8000000000000001E-2</v>
      </c>
      <c r="P1225">
        <v>3.4000000000000002E-2</v>
      </c>
      <c r="Q1225">
        <v>4.2999999999999997E-2</v>
      </c>
      <c r="R1225">
        <v>0.223</v>
      </c>
      <c r="S1225">
        <v>800</v>
      </c>
      <c r="T1225">
        <v>4.7799999999999995E-2</v>
      </c>
      <c r="X1225">
        <v>363636</v>
      </c>
      <c r="Y1225">
        <v>0</v>
      </c>
      <c r="Z1225">
        <v>8.5043010926159329E-6</v>
      </c>
      <c r="AA1225">
        <v>0</v>
      </c>
      <c r="AB1225">
        <v>1623</v>
      </c>
      <c r="AC1225">
        <v>18000</v>
      </c>
      <c r="AD1225">
        <v>980.78720877621868</v>
      </c>
      <c r="AE1225">
        <v>980.78720877621868</v>
      </c>
      <c r="AF1225">
        <v>1.7791424879949651E-4</v>
      </c>
      <c r="AG1225">
        <v>49.059683885660924</v>
      </c>
      <c r="AI1225">
        <v>6.7627752328885817</v>
      </c>
      <c r="AJ1225">
        <v>865.0395538568597</v>
      </c>
      <c r="AM1225">
        <v>0.33092263988180848</v>
      </c>
    </row>
    <row r="1226" spans="1:39" x14ac:dyDescent="0.35">
      <c r="A1226">
        <v>0.61199999999994503</v>
      </c>
      <c r="B1226">
        <v>0.38800000000005497</v>
      </c>
      <c r="C1226">
        <v>-5.0000000000000044E-4</v>
      </c>
      <c r="D1226">
        <v>0.6</v>
      </c>
      <c r="E1226">
        <v>0.2</v>
      </c>
      <c r="F1226">
        <v>0.18</v>
      </c>
      <c r="G1226">
        <v>0.02</v>
      </c>
      <c r="H1226">
        <v>1</v>
      </c>
      <c r="I1226">
        <v>0.6</v>
      </c>
      <c r="J1226">
        <v>0.2</v>
      </c>
      <c r="K1226">
        <v>0.18</v>
      </c>
      <c r="L1226">
        <v>0.02</v>
      </c>
      <c r="M1226">
        <v>0</v>
      </c>
      <c r="N1226">
        <v>1</v>
      </c>
      <c r="O1226">
        <v>4.8000000000000001E-2</v>
      </c>
      <c r="P1226">
        <v>3.4000000000000002E-2</v>
      </c>
      <c r="Q1226">
        <v>4.2999999999999997E-2</v>
      </c>
      <c r="R1226">
        <v>0.223</v>
      </c>
      <c r="S1226">
        <v>800</v>
      </c>
      <c r="T1226">
        <v>4.7799999999999995E-2</v>
      </c>
      <c r="X1226">
        <v>363636</v>
      </c>
      <c r="Y1226">
        <v>0</v>
      </c>
      <c r="Z1226">
        <v>8.2917203555635827E-6</v>
      </c>
      <c r="AA1226">
        <v>0</v>
      </c>
      <c r="AB1226">
        <v>1623</v>
      </c>
      <c r="AC1226">
        <v>18000</v>
      </c>
      <c r="AD1226">
        <v>980.78720877621868</v>
      </c>
      <c r="AE1226">
        <v>980.78720877621868</v>
      </c>
      <c r="AF1226">
        <v>1.7346695304526325E-4</v>
      </c>
      <c r="AG1226">
        <v>49.019602586299229</v>
      </c>
      <c r="AI1226">
        <v>6.762775237632364</v>
      </c>
      <c r="AJ1226">
        <v>865.03955796041896</v>
      </c>
      <c r="AM1226">
        <v>0.33069382121563329</v>
      </c>
    </row>
    <row r="1227" spans="1:39" x14ac:dyDescent="0.35">
      <c r="A1227">
        <v>0.61249999999994498</v>
      </c>
      <c r="B1227">
        <v>0.38750000000005497</v>
      </c>
      <c r="C1227">
        <v>-5.0000000000000044E-4</v>
      </c>
      <c r="D1227">
        <v>0.6</v>
      </c>
      <c r="E1227">
        <v>0.2</v>
      </c>
      <c r="F1227">
        <v>0.18</v>
      </c>
      <c r="G1227">
        <v>0.02</v>
      </c>
      <c r="H1227">
        <v>1</v>
      </c>
      <c r="I1227">
        <v>0.6</v>
      </c>
      <c r="J1227">
        <v>0.2</v>
      </c>
      <c r="K1227">
        <v>0.18</v>
      </c>
      <c r="L1227">
        <v>0.02</v>
      </c>
      <c r="M1227">
        <v>0</v>
      </c>
      <c r="N1227">
        <v>1</v>
      </c>
      <c r="O1227">
        <v>4.8000000000000001E-2</v>
      </c>
      <c r="P1227">
        <v>3.4000000000000002E-2</v>
      </c>
      <c r="Q1227">
        <v>4.2999999999999997E-2</v>
      </c>
      <c r="R1227">
        <v>0.223</v>
      </c>
      <c r="S1227">
        <v>800</v>
      </c>
      <c r="T1227">
        <v>4.7799999999999995E-2</v>
      </c>
      <c r="X1227">
        <v>363636</v>
      </c>
      <c r="Y1227">
        <v>0</v>
      </c>
      <c r="Z1227">
        <v>8.0841930557195421E-6</v>
      </c>
      <c r="AA1227">
        <v>0</v>
      </c>
      <c r="AB1227">
        <v>1623</v>
      </c>
      <c r="AC1227">
        <v>18000</v>
      </c>
      <c r="AD1227">
        <v>980.78720877621868</v>
      </c>
      <c r="AE1227">
        <v>980.78720877621868</v>
      </c>
      <c r="AF1227">
        <v>1.6912537773471845E-4</v>
      </c>
      <c r="AG1227">
        <v>48.9795867222495</v>
      </c>
      <c r="AI1227">
        <v>6.7627752422633778</v>
      </c>
      <c r="AJ1227">
        <v>865.03956196642912</v>
      </c>
      <c r="AM1227">
        <v>0.33046531876719254</v>
      </c>
    </row>
    <row r="1228" spans="1:39" x14ac:dyDescent="0.35">
      <c r="A1228">
        <v>0.61299999999994503</v>
      </c>
      <c r="B1228">
        <v>0.38700000000005497</v>
      </c>
      <c r="C1228">
        <v>-5.0000000000000044E-4</v>
      </c>
      <c r="D1228">
        <v>0.6</v>
      </c>
      <c r="E1228">
        <v>0.2</v>
      </c>
      <c r="F1228">
        <v>0.18</v>
      </c>
      <c r="G1228">
        <v>0.02</v>
      </c>
      <c r="H1228">
        <v>1</v>
      </c>
      <c r="I1228">
        <v>0.6</v>
      </c>
      <c r="J1228">
        <v>0.2</v>
      </c>
      <c r="K1228">
        <v>0.18</v>
      </c>
      <c r="L1228">
        <v>0.02</v>
      </c>
      <c r="M1228">
        <v>0</v>
      </c>
      <c r="N1228">
        <v>1</v>
      </c>
      <c r="O1228">
        <v>4.8000000000000001E-2</v>
      </c>
      <c r="P1228">
        <v>3.4000000000000002E-2</v>
      </c>
      <c r="Q1228">
        <v>4.2999999999999997E-2</v>
      </c>
      <c r="R1228">
        <v>0.223</v>
      </c>
      <c r="S1228">
        <v>800</v>
      </c>
      <c r="T1228">
        <v>4.7799999999999995E-2</v>
      </c>
      <c r="X1228">
        <v>363636</v>
      </c>
      <c r="Y1228">
        <v>0</v>
      </c>
      <c r="Z1228">
        <v>7.8816052695759566E-6</v>
      </c>
      <c r="AA1228">
        <v>0</v>
      </c>
      <c r="AB1228">
        <v>1623</v>
      </c>
      <c r="AC1228">
        <v>18000</v>
      </c>
      <c r="AD1228">
        <v>980.78720877621868</v>
      </c>
      <c r="AE1228">
        <v>980.78720877621868</v>
      </c>
      <c r="AF1228">
        <v>1.6488713953087775E-4</v>
      </c>
      <c r="AG1228">
        <v>48.939636133476974</v>
      </c>
      <c r="AI1228">
        <v>6.7627752467841651</v>
      </c>
      <c r="AJ1228">
        <v>865.03956587708899</v>
      </c>
      <c r="AM1228">
        <v>0.33023713188143949</v>
      </c>
    </row>
    <row r="1229" spans="1:39" x14ac:dyDescent="0.35">
      <c r="A1229">
        <v>0.61349999999994509</v>
      </c>
      <c r="B1229">
        <v>0.38650000000005497</v>
      </c>
      <c r="C1229">
        <v>-5.0000000000000044E-4</v>
      </c>
      <c r="D1229">
        <v>0.6</v>
      </c>
      <c r="E1229">
        <v>0.2</v>
      </c>
      <c r="F1229">
        <v>0.18</v>
      </c>
      <c r="G1229">
        <v>0.02</v>
      </c>
      <c r="H1229">
        <v>1</v>
      </c>
      <c r="I1229">
        <v>0.6</v>
      </c>
      <c r="J1229">
        <v>0.2</v>
      </c>
      <c r="K1229">
        <v>0.18</v>
      </c>
      <c r="L1229">
        <v>0.02</v>
      </c>
      <c r="M1229">
        <v>0</v>
      </c>
      <c r="N1229">
        <v>1</v>
      </c>
      <c r="O1229">
        <v>4.8000000000000001E-2</v>
      </c>
      <c r="P1229">
        <v>3.4000000000000002E-2</v>
      </c>
      <c r="Q1229">
        <v>4.2999999999999997E-2</v>
      </c>
      <c r="R1229">
        <v>0.223</v>
      </c>
      <c r="S1229">
        <v>800</v>
      </c>
      <c r="T1229">
        <v>4.7799999999999995E-2</v>
      </c>
      <c r="X1229">
        <v>363636</v>
      </c>
      <c r="Y1229">
        <v>0</v>
      </c>
      <c r="Z1229">
        <v>7.6838455016299763E-6</v>
      </c>
      <c r="AA1229">
        <v>0</v>
      </c>
      <c r="AB1229">
        <v>1623</v>
      </c>
      <c r="AC1229">
        <v>18000</v>
      </c>
      <c r="AD1229">
        <v>980.78720877621868</v>
      </c>
      <c r="AE1229">
        <v>980.78720877621868</v>
      </c>
      <c r="AF1229">
        <v>1.6074990589184053E-4</v>
      </c>
      <c r="AG1229">
        <v>48.899750660466722</v>
      </c>
      <c r="AI1229">
        <v>6.7627752511972146</v>
      </c>
      <c r="AJ1229">
        <v>865.03956969455135</v>
      </c>
      <c r="AM1229">
        <v>0.33000925990513547</v>
      </c>
    </row>
    <row r="1230" spans="1:39" x14ac:dyDescent="0.35">
      <c r="A1230">
        <v>0.61399999999994503</v>
      </c>
      <c r="B1230">
        <v>0.38600000000005497</v>
      </c>
      <c r="C1230">
        <v>-5.0000000000000044E-4</v>
      </c>
      <c r="D1230">
        <v>0.6</v>
      </c>
      <c r="E1230">
        <v>0.2</v>
      </c>
      <c r="F1230">
        <v>0.18</v>
      </c>
      <c r="G1230">
        <v>0.02</v>
      </c>
      <c r="H1230">
        <v>1</v>
      </c>
      <c r="I1230">
        <v>0.6</v>
      </c>
      <c r="J1230">
        <v>0.2</v>
      </c>
      <c r="K1230">
        <v>0.18</v>
      </c>
      <c r="L1230">
        <v>0.02</v>
      </c>
      <c r="M1230">
        <v>0</v>
      </c>
      <c r="N1230">
        <v>1</v>
      </c>
      <c r="O1230">
        <v>4.8000000000000001E-2</v>
      </c>
      <c r="P1230">
        <v>3.4000000000000002E-2</v>
      </c>
      <c r="Q1230">
        <v>4.2999999999999997E-2</v>
      </c>
      <c r="R1230">
        <v>0.223</v>
      </c>
      <c r="S1230">
        <v>800</v>
      </c>
      <c r="T1230">
        <v>4.7799999999999995E-2</v>
      </c>
      <c r="X1230">
        <v>363636</v>
      </c>
      <c r="Y1230">
        <v>0</v>
      </c>
      <c r="Z1230">
        <v>7.4908046356335251E-6</v>
      </c>
      <c r="AA1230">
        <v>0</v>
      </c>
      <c r="AB1230">
        <v>1623</v>
      </c>
      <c r="AC1230">
        <v>18000</v>
      </c>
      <c r="AD1230">
        <v>980.78720877621868</v>
      </c>
      <c r="AE1230">
        <v>980.78720877621868</v>
      </c>
      <c r="AF1230">
        <v>1.5671139405091061E-4</v>
      </c>
      <c r="AG1230">
        <v>48.859930144221551</v>
      </c>
      <c r="AI1230">
        <v>6.7627752555049607</v>
      </c>
      <c r="AJ1230">
        <v>865.03957342092224</v>
      </c>
      <c r="AM1230">
        <v>0.32978170218684355</v>
      </c>
    </row>
    <row r="1231" spans="1:39" x14ac:dyDescent="0.35">
      <c r="A1231">
        <v>0.61449999999994498</v>
      </c>
      <c r="B1231">
        <v>0.38550000000005497</v>
      </c>
      <c r="C1231">
        <v>-5.0000000000000044E-4</v>
      </c>
      <c r="D1231">
        <v>0.6</v>
      </c>
      <c r="E1231">
        <v>0.2</v>
      </c>
      <c r="F1231">
        <v>0.18</v>
      </c>
      <c r="G1231">
        <v>0.02</v>
      </c>
      <c r="H1231">
        <v>1</v>
      </c>
      <c r="I1231">
        <v>0.6</v>
      </c>
      <c r="J1231">
        <v>0.2</v>
      </c>
      <c r="K1231">
        <v>0.18</v>
      </c>
      <c r="L1231">
        <v>0.02</v>
      </c>
      <c r="M1231">
        <v>0</v>
      </c>
      <c r="N1231">
        <v>1</v>
      </c>
      <c r="O1231">
        <v>4.8000000000000001E-2</v>
      </c>
      <c r="P1231">
        <v>3.4000000000000002E-2</v>
      </c>
      <c r="Q1231">
        <v>4.2999999999999997E-2</v>
      </c>
      <c r="R1231">
        <v>0.223</v>
      </c>
      <c r="S1231">
        <v>800</v>
      </c>
      <c r="T1231">
        <v>4.7799999999999995E-2</v>
      </c>
      <c r="X1231">
        <v>363636</v>
      </c>
      <c r="Y1231">
        <v>0</v>
      </c>
      <c r="Z1231">
        <v>7.3023758867615687E-6</v>
      </c>
      <c r="AA1231">
        <v>0</v>
      </c>
      <c r="AB1231">
        <v>1623</v>
      </c>
      <c r="AC1231">
        <v>18000</v>
      </c>
      <c r="AD1231">
        <v>980.78720877621868</v>
      </c>
      <c r="AE1231">
        <v>980.78720877621868</v>
      </c>
      <c r="AF1231">
        <v>1.5276937001593242E-4</v>
      </c>
      <c r="AG1231">
        <v>48.820174426259918</v>
      </c>
      <c r="AI1231">
        <v>6.7627752597097865</v>
      </c>
      <c r="AJ1231">
        <v>865.03957705826303</v>
      </c>
      <c r="AM1231">
        <v>0.3295544580769223</v>
      </c>
    </row>
    <row r="1232" spans="1:39" x14ac:dyDescent="0.35">
      <c r="A1232">
        <v>0.61499999999994504</v>
      </c>
      <c r="B1232">
        <v>0.38500000000005496</v>
      </c>
      <c r="C1232">
        <v>-5.0000000000000044E-4</v>
      </c>
      <c r="D1232">
        <v>0.6</v>
      </c>
      <c r="E1232">
        <v>0.2</v>
      </c>
      <c r="F1232">
        <v>0.18</v>
      </c>
      <c r="G1232">
        <v>0.02</v>
      </c>
      <c r="H1232">
        <v>1</v>
      </c>
      <c r="I1232">
        <v>0.6</v>
      </c>
      <c r="J1232">
        <v>0.2</v>
      </c>
      <c r="K1232">
        <v>0.18</v>
      </c>
      <c r="L1232">
        <v>0.02</v>
      </c>
      <c r="M1232">
        <v>0</v>
      </c>
      <c r="N1232">
        <v>1</v>
      </c>
      <c r="O1232">
        <v>4.8000000000000001E-2</v>
      </c>
      <c r="P1232">
        <v>3.4000000000000002E-2</v>
      </c>
      <c r="Q1232">
        <v>4.2999999999999997E-2</v>
      </c>
      <c r="R1232">
        <v>0.223</v>
      </c>
      <c r="S1232">
        <v>800</v>
      </c>
      <c r="T1232">
        <v>4.7799999999999995E-2</v>
      </c>
      <c r="X1232">
        <v>363636</v>
      </c>
      <c r="Y1232">
        <v>0</v>
      </c>
      <c r="Z1232">
        <v>7.1184547546827082E-6</v>
      </c>
      <c r="AA1232">
        <v>0</v>
      </c>
      <c r="AB1232">
        <v>1623</v>
      </c>
      <c r="AC1232">
        <v>18000</v>
      </c>
      <c r="AD1232">
        <v>980.78720877621868</v>
      </c>
      <c r="AE1232">
        <v>980.78720877621868</v>
      </c>
      <c r="AF1232">
        <v>1.4892164758750437E-4</v>
      </c>
      <c r="AG1232">
        <v>48.780483348613885</v>
      </c>
      <c r="AI1232">
        <v>6.7627752638140235</v>
      </c>
      <c r="AJ1232">
        <v>865.03958060859043</v>
      </c>
      <c r="AM1232">
        <v>0.3293275269275196</v>
      </c>
    </row>
    <row r="1233" spans="1:39" x14ac:dyDescent="0.35">
      <c r="A1233">
        <v>0.61549999999994509</v>
      </c>
      <c r="B1233">
        <v>0.38450000000005496</v>
      </c>
      <c r="C1233">
        <v>-5.0000000000000044E-4</v>
      </c>
      <c r="D1233">
        <v>0.6</v>
      </c>
      <c r="E1233">
        <v>0.2</v>
      </c>
      <c r="F1233">
        <v>0.18</v>
      </c>
      <c r="G1233">
        <v>0.02</v>
      </c>
      <c r="H1233">
        <v>1</v>
      </c>
      <c r="I1233">
        <v>0.6</v>
      </c>
      <c r="J1233">
        <v>0.2</v>
      </c>
      <c r="K1233">
        <v>0.18</v>
      </c>
      <c r="L1233">
        <v>0.02</v>
      </c>
      <c r="M1233">
        <v>0</v>
      </c>
      <c r="N1233">
        <v>1</v>
      </c>
      <c r="O1233">
        <v>4.8000000000000001E-2</v>
      </c>
      <c r="P1233">
        <v>3.4000000000000002E-2</v>
      </c>
      <c r="Q1233">
        <v>4.2999999999999997E-2</v>
      </c>
      <c r="R1233">
        <v>0.223</v>
      </c>
      <c r="S1233">
        <v>800</v>
      </c>
      <c r="T1233">
        <v>4.7799999999999995E-2</v>
      </c>
      <c r="X1233">
        <v>363636</v>
      </c>
      <c r="Y1233">
        <v>0</v>
      </c>
      <c r="Z1233">
        <v>6.9389389775162141E-6</v>
      </c>
      <c r="AA1233">
        <v>0</v>
      </c>
      <c r="AB1233">
        <v>1623</v>
      </c>
      <c r="AC1233">
        <v>18000</v>
      </c>
      <c r="AD1233">
        <v>980.78720877621868</v>
      </c>
      <c r="AE1233">
        <v>980.78720877621868</v>
      </c>
      <c r="AF1233">
        <v>1.4516608739573668E-4</v>
      </c>
      <c r="AG1233">
        <v>48.740856753827096</v>
      </c>
      <c r="AI1233">
        <v>6.7627752678199542</v>
      </c>
      <c r="AJ1233">
        <v>865.03958407387904</v>
      </c>
      <c r="AM1233">
        <v>0.32910090809256676</v>
      </c>
    </row>
    <row r="1234" spans="1:39" x14ac:dyDescent="0.35">
      <c r="A1234">
        <v>0.61599999999994504</v>
      </c>
      <c r="B1234">
        <v>0.38400000000005496</v>
      </c>
      <c r="C1234">
        <v>-5.0000000000000044E-4</v>
      </c>
      <c r="D1234">
        <v>0.6</v>
      </c>
      <c r="E1234">
        <v>0.2</v>
      </c>
      <c r="F1234">
        <v>0.18</v>
      </c>
      <c r="G1234">
        <v>0.02</v>
      </c>
      <c r="H1234">
        <v>1</v>
      </c>
      <c r="I1234">
        <v>0.6</v>
      </c>
      <c r="J1234">
        <v>0.2</v>
      </c>
      <c r="K1234">
        <v>0.18</v>
      </c>
      <c r="L1234">
        <v>0.02</v>
      </c>
      <c r="M1234">
        <v>0</v>
      </c>
      <c r="N1234">
        <v>1</v>
      </c>
      <c r="O1234">
        <v>4.8000000000000001E-2</v>
      </c>
      <c r="P1234">
        <v>3.4000000000000002E-2</v>
      </c>
      <c r="Q1234">
        <v>4.2999999999999997E-2</v>
      </c>
      <c r="R1234">
        <v>0.223</v>
      </c>
      <c r="S1234">
        <v>800</v>
      </c>
      <c r="T1234">
        <v>4.7799999999999995E-2</v>
      </c>
      <c r="X1234">
        <v>363636</v>
      </c>
      <c r="Y1234">
        <v>0</v>
      </c>
      <c r="Z1234">
        <v>6.7637284866598449E-6</v>
      </c>
      <c r="AA1234">
        <v>0</v>
      </c>
      <c r="AB1234">
        <v>1623</v>
      </c>
      <c r="AC1234">
        <v>18000</v>
      </c>
      <c r="AD1234">
        <v>980.78720877621868</v>
      </c>
      <c r="AE1234">
        <v>980.78720877621868</v>
      </c>
      <c r="AF1234">
        <v>1.415005959552269E-4</v>
      </c>
      <c r="AG1234">
        <v>48.701294484952719</v>
      </c>
      <c r="AI1234">
        <v>6.7627752717298115</v>
      </c>
      <c r="AJ1234">
        <v>865.03958745606042</v>
      </c>
      <c r="AM1234">
        <v>0.32887460092777204</v>
      </c>
    </row>
    <row r="1235" spans="1:39" x14ac:dyDescent="0.35">
      <c r="A1235">
        <v>0.61649999999994498</v>
      </c>
      <c r="B1235">
        <v>0.38350000000005496</v>
      </c>
      <c r="C1235">
        <v>-5.0000000000000044E-4</v>
      </c>
      <c r="D1235">
        <v>0.6</v>
      </c>
      <c r="E1235">
        <v>0.2</v>
      </c>
      <c r="F1235">
        <v>0.18</v>
      </c>
      <c r="G1235">
        <v>0.02</v>
      </c>
      <c r="H1235">
        <v>1</v>
      </c>
      <c r="I1235">
        <v>0.6</v>
      </c>
      <c r="J1235">
        <v>0.2</v>
      </c>
      <c r="K1235">
        <v>0.18</v>
      </c>
      <c r="L1235">
        <v>0.02</v>
      </c>
      <c r="M1235">
        <v>0</v>
      </c>
      <c r="N1235">
        <v>1</v>
      </c>
      <c r="O1235">
        <v>4.8000000000000001E-2</v>
      </c>
      <c r="P1235">
        <v>3.4000000000000002E-2</v>
      </c>
      <c r="Q1235">
        <v>4.2999999999999997E-2</v>
      </c>
      <c r="R1235">
        <v>0.223</v>
      </c>
      <c r="S1235">
        <v>800</v>
      </c>
      <c r="T1235">
        <v>4.7799999999999995E-2</v>
      </c>
      <c r="X1235">
        <v>363636</v>
      </c>
      <c r="Y1235">
        <v>0</v>
      </c>
      <c r="Z1235">
        <v>6.5927253624730754E-6</v>
      </c>
      <c r="AA1235">
        <v>0</v>
      </c>
      <c r="AB1235">
        <v>1623</v>
      </c>
      <c r="AC1235">
        <v>18000</v>
      </c>
      <c r="AD1235">
        <v>980.78720877621868</v>
      </c>
      <c r="AE1235">
        <v>980.78720877621868</v>
      </c>
      <c r="AF1235">
        <v>1.3792312473793046E-4</v>
      </c>
      <c r="AG1235">
        <v>48.661796385551398</v>
      </c>
      <c r="AI1235">
        <v>6.7627752755457813</v>
      </c>
      <c r="AJ1235">
        <v>865.03959075702528</v>
      </c>
      <c r="AM1235">
        <v>0.3286486047906147</v>
      </c>
    </row>
    <row r="1236" spans="1:39" x14ac:dyDescent="0.35">
      <c r="A1236">
        <v>0.61699999999994504</v>
      </c>
      <c r="B1236">
        <v>0.38300000000005496</v>
      </c>
      <c r="C1236">
        <v>-5.0000000000000044E-4</v>
      </c>
      <c r="D1236">
        <v>0.6</v>
      </c>
      <c r="E1236">
        <v>0.2</v>
      </c>
      <c r="F1236">
        <v>0.18</v>
      </c>
      <c r="G1236">
        <v>0.02</v>
      </c>
      <c r="H1236">
        <v>1</v>
      </c>
      <c r="I1236">
        <v>0.6</v>
      </c>
      <c r="J1236">
        <v>0.2</v>
      </c>
      <c r="K1236">
        <v>0.18</v>
      </c>
      <c r="L1236">
        <v>0.02</v>
      </c>
      <c r="M1236">
        <v>0</v>
      </c>
      <c r="N1236">
        <v>1</v>
      </c>
      <c r="O1236">
        <v>4.8000000000000001E-2</v>
      </c>
      <c r="P1236">
        <v>3.4000000000000002E-2</v>
      </c>
      <c r="Q1236">
        <v>4.2999999999999997E-2</v>
      </c>
      <c r="R1236">
        <v>0.223</v>
      </c>
      <c r="S1236">
        <v>800</v>
      </c>
      <c r="T1236">
        <v>4.7799999999999995E-2</v>
      </c>
      <c r="X1236">
        <v>363636</v>
      </c>
      <c r="Y1236">
        <v>0</v>
      </c>
      <c r="Z1236">
        <v>6.4258337908005964E-6</v>
      </c>
      <c r="AA1236">
        <v>0</v>
      </c>
      <c r="AB1236">
        <v>1623</v>
      </c>
      <c r="AC1236">
        <v>18000</v>
      </c>
      <c r="AD1236">
        <v>980.78720877621868</v>
      </c>
      <c r="AE1236">
        <v>980.78720877621868</v>
      </c>
      <c r="AF1236">
        <v>1.344316692636108E-4</v>
      </c>
      <c r="AG1236">
        <v>48.622362299689243</v>
      </c>
      <c r="AI1236">
        <v>6.7627752792700004</v>
      </c>
      <c r="AJ1236">
        <v>865.03959397862229</v>
      </c>
      <c r="AM1236">
        <v>0.32842291904033882</v>
      </c>
    </row>
    <row r="1237" spans="1:39" x14ac:dyDescent="0.35">
      <c r="A1237">
        <v>0.61749999999994509</v>
      </c>
      <c r="B1237">
        <v>0.38250000000005496</v>
      </c>
      <c r="C1237">
        <v>-5.0000000000000044E-4</v>
      </c>
      <c r="D1237">
        <v>0.6</v>
      </c>
      <c r="E1237">
        <v>0.2</v>
      </c>
      <c r="F1237">
        <v>0.18</v>
      </c>
      <c r="G1237">
        <v>0.02</v>
      </c>
      <c r="H1237">
        <v>1</v>
      </c>
      <c r="I1237">
        <v>0.6</v>
      </c>
      <c r="J1237">
        <v>0.2</v>
      </c>
      <c r="K1237">
        <v>0.18</v>
      </c>
      <c r="L1237">
        <v>0.02</v>
      </c>
      <c r="M1237">
        <v>0</v>
      </c>
      <c r="N1237">
        <v>1</v>
      </c>
      <c r="O1237">
        <v>4.8000000000000001E-2</v>
      </c>
      <c r="P1237">
        <v>3.4000000000000002E-2</v>
      </c>
      <c r="Q1237">
        <v>4.2999999999999997E-2</v>
      </c>
      <c r="R1237">
        <v>0.223</v>
      </c>
      <c r="S1237">
        <v>800</v>
      </c>
      <c r="T1237">
        <v>4.7799999999999995E-2</v>
      </c>
      <c r="X1237">
        <v>363636</v>
      </c>
      <c r="Y1237">
        <v>0</v>
      </c>
      <c r="Z1237">
        <v>6.2629600203212002E-6</v>
      </c>
      <c r="AA1237">
        <v>0</v>
      </c>
      <c r="AB1237">
        <v>1623</v>
      </c>
      <c r="AC1237">
        <v>18000</v>
      </c>
      <c r="AD1237">
        <v>980.78720877621868</v>
      </c>
      <c r="AE1237">
        <v>980.78720877621868</v>
      </c>
      <c r="AF1237">
        <v>1.3102426820755649E-4</v>
      </c>
      <c r="AG1237">
        <v>48.582992071935855</v>
      </c>
      <c r="AI1237">
        <v>6.7627752829045615</v>
      </c>
      <c r="AJ1237">
        <v>865.03959712266158</v>
      </c>
      <c r="AM1237">
        <v>0.3281975430379474</v>
      </c>
    </row>
    <row r="1238" spans="1:39" x14ac:dyDescent="0.35">
      <c r="A1238">
        <v>0.61799999999994504</v>
      </c>
      <c r="B1238">
        <v>0.38200000000005496</v>
      </c>
      <c r="C1238">
        <v>-5.0000000000000044E-4</v>
      </c>
      <c r="D1238">
        <v>0.6</v>
      </c>
      <c r="E1238">
        <v>0.2</v>
      </c>
      <c r="F1238">
        <v>0.18</v>
      </c>
      <c r="G1238">
        <v>0.02</v>
      </c>
      <c r="H1238">
        <v>1</v>
      </c>
      <c r="I1238">
        <v>0.6</v>
      </c>
      <c r="J1238">
        <v>0.2</v>
      </c>
      <c r="K1238">
        <v>0.18</v>
      </c>
      <c r="L1238">
        <v>0.02</v>
      </c>
      <c r="M1238">
        <v>0</v>
      </c>
      <c r="N1238">
        <v>1</v>
      </c>
      <c r="O1238">
        <v>4.8000000000000001E-2</v>
      </c>
      <c r="P1238">
        <v>3.4000000000000002E-2</v>
      </c>
      <c r="Q1238">
        <v>4.2999999999999997E-2</v>
      </c>
      <c r="R1238">
        <v>0.223</v>
      </c>
      <c r="S1238">
        <v>800</v>
      </c>
      <c r="T1238">
        <v>4.7799999999999995E-2</v>
      </c>
      <c r="X1238">
        <v>363636</v>
      </c>
      <c r="Y1238">
        <v>0</v>
      </c>
      <c r="Z1238">
        <v>6.1040123207074285E-6</v>
      </c>
      <c r="AA1238">
        <v>0</v>
      </c>
      <c r="AB1238">
        <v>1623</v>
      </c>
      <c r="AC1238">
        <v>18000</v>
      </c>
      <c r="AD1238">
        <v>980.78720877621868</v>
      </c>
      <c r="AE1238">
        <v>980.78720877621868</v>
      </c>
      <c r="AF1238">
        <v>1.2769900252526003E-4</v>
      </c>
      <c r="AG1238">
        <v>48.543685547362287</v>
      </c>
      <c r="AI1238">
        <v>6.7627752864515118</v>
      </c>
      <c r="AJ1238">
        <v>865.03960019091403</v>
      </c>
      <c r="AM1238">
        <v>0.32797247614619629</v>
      </c>
    </row>
    <row r="1239" spans="1:39" x14ac:dyDescent="0.35">
      <c r="A1239">
        <v>0.61849999999994498</v>
      </c>
      <c r="B1239">
        <v>0.38150000000005496</v>
      </c>
      <c r="C1239">
        <v>-5.0000000000000044E-4</v>
      </c>
      <c r="D1239">
        <v>0.6</v>
      </c>
      <c r="E1239">
        <v>0.2</v>
      </c>
      <c r="F1239">
        <v>0.18</v>
      </c>
      <c r="G1239">
        <v>0.02</v>
      </c>
      <c r="H1239">
        <v>1</v>
      </c>
      <c r="I1239">
        <v>0.6</v>
      </c>
      <c r="J1239">
        <v>0.2</v>
      </c>
      <c r="K1239">
        <v>0.18</v>
      </c>
      <c r="L1239">
        <v>0.02</v>
      </c>
      <c r="M1239">
        <v>0</v>
      </c>
      <c r="N1239">
        <v>1</v>
      </c>
      <c r="O1239">
        <v>4.8000000000000001E-2</v>
      </c>
      <c r="P1239">
        <v>3.4000000000000002E-2</v>
      </c>
      <c r="Q1239">
        <v>4.2999999999999997E-2</v>
      </c>
      <c r="R1239">
        <v>0.223</v>
      </c>
      <c r="S1239">
        <v>800</v>
      </c>
      <c r="T1239">
        <v>4.7799999999999995E-2</v>
      </c>
      <c r="X1239">
        <v>363636</v>
      </c>
      <c r="Y1239">
        <v>0</v>
      </c>
      <c r="Z1239">
        <v>5.9489009415815676E-6</v>
      </c>
      <c r="AA1239">
        <v>0</v>
      </c>
      <c r="AB1239">
        <v>1623</v>
      </c>
      <c r="AC1239">
        <v>18000</v>
      </c>
      <c r="AD1239">
        <v>980.78720877621868</v>
      </c>
      <c r="AE1239">
        <v>980.78720877621868</v>
      </c>
      <c r="AF1239">
        <v>1.2445399459375665E-4</v>
      </c>
      <c r="AG1239">
        <v>48.504442571539037</v>
      </c>
      <c r="AI1239">
        <v>6.7627752899128533</v>
      </c>
      <c r="AJ1239">
        <v>865.03960318511145</v>
      </c>
      <c r="AM1239">
        <v>0.32774771772958811</v>
      </c>
    </row>
    <row r="1240" spans="1:39" x14ac:dyDescent="0.35">
      <c r="A1240">
        <v>0.61899999999994504</v>
      </c>
      <c r="B1240">
        <v>0.38100000000005496</v>
      </c>
      <c r="C1240">
        <v>-5.0000000000000044E-4</v>
      </c>
      <c r="D1240">
        <v>0.6</v>
      </c>
      <c r="E1240">
        <v>0.2</v>
      </c>
      <c r="F1240">
        <v>0.18</v>
      </c>
      <c r="G1240">
        <v>0.02</v>
      </c>
      <c r="H1240">
        <v>1</v>
      </c>
      <c r="I1240">
        <v>0.6</v>
      </c>
      <c r="J1240">
        <v>0.2</v>
      </c>
      <c r="K1240">
        <v>0.18</v>
      </c>
      <c r="L1240">
        <v>0.02</v>
      </c>
      <c r="M1240">
        <v>0</v>
      </c>
      <c r="N1240">
        <v>1</v>
      </c>
      <c r="O1240">
        <v>4.8000000000000001E-2</v>
      </c>
      <c r="P1240">
        <v>3.4000000000000002E-2</v>
      </c>
      <c r="Q1240">
        <v>4.2999999999999997E-2</v>
      </c>
      <c r="R1240">
        <v>0.223</v>
      </c>
      <c r="S1240">
        <v>800</v>
      </c>
      <c r="T1240">
        <v>4.7799999999999995E-2</v>
      </c>
      <c r="X1240">
        <v>363636</v>
      </c>
      <c r="Y1240">
        <v>0</v>
      </c>
      <c r="Z1240">
        <v>5.7975380722538388E-6</v>
      </c>
      <c r="AA1240">
        <v>0</v>
      </c>
      <c r="AB1240">
        <v>1623</v>
      </c>
      <c r="AC1240">
        <v>18000</v>
      </c>
      <c r="AD1240">
        <v>980.78720877621868</v>
      </c>
      <c r="AE1240">
        <v>980.78720877621868</v>
      </c>
      <c r="AF1240">
        <v>1.2128740736932719E-4</v>
      </c>
      <c r="AG1240">
        <v>48.465262990534079</v>
      </c>
      <c r="AI1240">
        <v>6.7627752932905461</v>
      </c>
      <c r="AJ1240">
        <v>865.03960610694946</v>
      </c>
      <c r="AM1240">
        <v>0.32752326715436614</v>
      </c>
    </row>
    <row r="1241" spans="1:39" x14ac:dyDescent="0.35">
      <c r="A1241">
        <v>0.61949999999994509</v>
      </c>
      <c r="B1241">
        <v>0.38050000000005496</v>
      </c>
      <c r="C1241">
        <v>-5.0000000000000044E-4</v>
      </c>
      <c r="D1241">
        <v>0.6</v>
      </c>
      <c r="E1241">
        <v>0.2</v>
      </c>
      <c r="F1241">
        <v>0.18</v>
      </c>
      <c r="G1241">
        <v>0.02</v>
      </c>
      <c r="H1241">
        <v>1</v>
      </c>
      <c r="I1241">
        <v>0.6</v>
      </c>
      <c r="J1241">
        <v>0.2</v>
      </c>
      <c r="K1241">
        <v>0.18</v>
      </c>
      <c r="L1241">
        <v>0.02</v>
      </c>
      <c r="M1241">
        <v>0</v>
      </c>
      <c r="N1241">
        <v>1</v>
      </c>
      <c r="O1241">
        <v>4.8000000000000001E-2</v>
      </c>
      <c r="P1241">
        <v>3.4000000000000002E-2</v>
      </c>
      <c r="Q1241">
        <v>4.2999999999999997E-2</v>
      </c>
      <c r="R1241">
        <v>0.223</v>
      </c>
      <c r="S1241">
        <v>800</v>
      </c>
      <c r="T1241">
        <v>4.7799999999999995E-2</v>
      </c>
      <c r="X1241">
        <v>363636</v>
      </c>
      <c r="Y1241">
        <v>0</v>
      </c>
      <c r="Z1241">
        <v>5.6498378022288668E-6</v>
      </c>
      <c r="AA1241">
        <v>0</v>
      </c>
      <c r="AB1241">
        <v>1623</v>
      </c>
      <c r="AC1241">
        <v>18000</v>
      </c>
      <c r="AD1241">
        <v>980.78720877621868</v>
      </c>
      <c r="AE1241">
        <v>980.78720877621868</v>
      </c>
      <c r="AF1241">
        <v>1.1819744356127338E-4</v>
      </c>
      <c r="AG1241">
        <v>48.426146650910916</v>
      </c>
      <c r="AI1241">
        <v>6.7627752965865078</v>
      </c>
      <c r="AJ1241">
        <v>865.039608958087</v>
      </c>
      <c r="AM1241">
        <v>0.32729912378850878</v>
      </c>
    </row>
    <row r="1242" spans="1:39" x14ac:dyDescent="0.35">
      <c r="A1242">
        <v>0.61999999999994504</v>
      </c>
      <c r="B1242">
        <v>0.38000000000005496</v>
      </c>
      <c r="C1242">
        <v>-5.0000000000000044E-4</v>
      </c>
      <c r="D1242">
        <v>0.6</v>
      </c>
      <c r="E1242">
        <v>0.2</v>
      </c>
      <c r="F1242">
        <v>0.18</v>
      </c>
      <c r="G1242">
        <v>0.02</v>
      </c>
      <c r="H1242">
        <v>1</v>
      </c>
      <c r="I1242">
        <v>0.6</v>
      </c>
      <c r="J1242">
        <v>0.2</v>
      </c>
      <c r="K1242">
        <v>0.18</v>
      </c>
      <c r="L1242">
        <v>0.02</v>
      </c>
      <c r="M1242">
        <v>0</v>
      </c>
      <c r="N1242">
        <v>1</v>
      </c>
      <c r="O1242">
        <v>4.8000000000000001E-2</v>
      </c>
      <c r="P1242">
        <v>3.4000000000000002E-2</v>
      </c>
      <c r="Q1242">
        <v>4.2999999999999997E-2</v>
      </c>
      <c r="R1242">
        <v>0.223</v>
      </c>
      <c r="S1242">
        <v>800</v>
      </c>
      <c r="T1242">
        <v>4.7799999999999995E-2</v>
      </c>
      <c r="X1242">
        <v>363636</v>
      </c>
      <c r="Y1242">
        <v>0</v>
      </c>
      <c r="Z1242">
        <v>5.5057160824667162E-6</v>
      </c>
      <c r="AA1242">
        <v>0</v>
      </c>
      <c r="AB1242">
        <v>1623</v>
      </c>
      <c r="AC1242">
        <v>18000</v>
      </c>
      <c r="AD1242">
        <v>980.78720877621868</v>
      </c>
      <c r="AE1242">
        <v>980.78720877621868</v>
      </c>
      <c r="AF1242">
        <v>1.1518234482147943E-4</v>
      </c>
      <c r="AG1242">
        <v>48.387093399726588</v>
      </c>
      <c r="AI1242">
        <v>6.7627752998026134</v>
      </c>
      <c r="AJ1242">
        <v>865.03961174014569</v>
      </c>
      <c r="AM1242">
        <v>0.32707528700172334</v>
      </c>
    </row>
    <row r="1243" spans="1:39" x14ac:dyDescent="0.35">
      <c r="A1243">
        <v>0.62049999999994498</v>
      </c>
      <c r="B1243">
        <v>0.37950000000005496</v>
      </c>
      <c r="C1243">
        <v>-5.0000000000000044E-4</v>
      </c>
      <c r="D1243">
        <v>0.6</v>
      </c>
      <c r="E1243">
        <v>0.2</v>
      </c>
      <c r="F1243">
        <v>0.18</v>
      </c>
      <c r="G1243">
        <v>0.02</v>
      </c>
      <c r="H1243">
        <v>1</v>
      </c>
      <c r="I1243">
        <v>0.6</v>
      </c>
      <c r="J1243">
        <v>0.2</v>
      </c>
      <c r="K1243">
        <v>0.18</v>
      </c>
      <c r="L1243">
        <v>0.02</v>
      </c>
      <c r="M1243">
        <v>0</v>
      </c>
      <c r="N1243">
        <v>1</v>
      </c>
      <c r="O1243">
        <v>4.8000000000000001E-2</v>
      </c>
      <c r="P1243">
        <v>3.4000000000000002E-2</v>
      </c>
      <c r="Q1243">
        <v>4.2999999999999997E-2</v>
      </c>
      <c r="R1243">
        <v>0.223</v>
      </c>
      <c r="S1243">
        <v>800</v>
      </c>
      <c r="T1243">
        <v>4.7799999999999995E-2</v>
      </c>
      <c r="X1243">
        <v>363636</v>
      </c>
      <c r="Y1243">
        <v>0</v>
      </c>
      <c r="Z1243">
        <v>5.3650906873850352E-6</v>
      </c>
      <c r="AA1243">
        <v>0</v>
      </c>
      <c r="AB1243">
        <v>1623</v>
      </c>
      <c r="AC1243">
        <v>18000</v>
      </c>
      <c r="AD1243">
        <v>980.78720877621868</v>
      </c>
      <c r="AE1243">
        <v>980.78720877621868</v>
      </c>
      <c r="AF1243">
        <v>1.1224039094947774E-4</v>
      </c>
      <c r="AG1243">
        <v>48.348103084529704</v>
      </c>
      <c r="AI1243">
        <v>6.762775302940697</v>
      </c>
      <c r="AJ1243">
        <v>865.03961445471225</v>
      </c>
      <c r="AM1243">
        <v>0.32685175616543999</v>
      </c>
    </row>
    <row r="1244" spans="1:39" x14ac:dyDescent="0.35">
      <c r="A1244">
        <v>0.62099999999994504</v>
      </c>
      <c r="B1244">
        <v>0.37900000000005496</v>
      </c>
      <c r="C1244">
        <v>-5.0000000000000044E-4</v>
      </c>
      <c r="D1244">
        <v>0.6</v>
      </c>
      <c r="E1244">
        <v>0.2</v>
      </c>
      <c r="F1244">
        <v>0.18</v>
      </c>
      <c r="G1244">
        <v>0.02</v>
      </c>
      <c r="H1244">
        <v>1</v>
      </c>
      <c r="I1244">
        <v>0.6</v>
      </c>
      <c r="J1244">
        <v>0.2</v>
      </c>
      <c r="K1244">
        <v>0.18</v>
      </c>
      <c r="L1244">
        <v>0.02</v>
      </c>
      <c r="M1244">
        <v>0</v>
      </c>
      <c r="N1244">
        <v>1</v>
      </c>
      <c r="O1244">
        <v>4.8000000000000001E-2</v>
      </c>
      <c r="P1244">
        <v>3.4000000000000002E-2</v>
      </c>
      <c r="Q1244">
        <v>4.2999999999999997E-2</v>
      </c>
      <c r="R1244">
        <v>0.223</v>
      </c>
      <c r="S1244">
        <v>800</v>
      </c>
      <c r="T1244">
        <v>4.7799999999999995E-2</v>
      </c>
      <c r="X1244">
        <v>363636</v>
      </c>
      <c r="Y1244">
        <v>0</v>
      </c>
      <c r="Z1244">
        <v>5.2278811775890692E-6</v>
      </c>
      <c r="AA1244">
        <v>0</v>
      </c>
      <c r="AB1244">
        <v>1623</v>
      </c>
      <c r="AC1244">
        <v>18000</v>
      </c>
      <c r="AD1244">
        <v>980.78720877621868</v>
      </c>
      <c r="AE1244">
        <v>980.78720877621868</v>
      </c>
      <c r="AF1244">
        <v>1.0936989911274205E-4</v>
      </c>
      <c r="AG1244">
        <v>48.3091755533585</v>
      </c>
      <c r="AI1244">
        <v>6.7627753060025553</v>
      </c>
      <c r="AJ1244">
        <v>865.03961710334102</v>
      </c>
      <c r="AM1244">
        <v>0.32662853065280611</v>
      </c>
    </row>
    <row r="1245" spans="1:39" x14ac:dyDescent="0.35">
      <c r="A1245">
        <v>0.6214999999999451</v>
      </c>
      <c r="B1245">
        <v>0.37850000000005496</v>
      </c>
      <c r="C1245">
        <v>-5.0000000000000044E-4</v>
      </c>
      <c r="D1245">
        <v>0.6</v>
      </c>
      <c r="E1245">
        <v>0.2</v>
      </c>
      <c r="F1245">
        <v>0.18</v>
      </c>
      <c r="G1245">
        <v>0.02</v>
      </c>
      <c r="H1245">
        <v>1</v>
      </c>
      <c r="I1245">
        <v>0.6</v>
      </c>
      <c r="J1245">
        <v>0.2</v>
      </c>
      <c r="K1245">
        <v>0.18</v>
      </c>
      <c r="L1245">
        <v>0.02</v>
      </c>
      <c r="M1245">
        <v>0</v>
      </c>
      <c r="N1245">
        <v>1</v>
      </c>
      <c r="O1245">
        <v>4.8000000000000001E-2</v>
      </c>
      <c r="P1245">
        <v>3.4000000000000002E-2</v>
      </c>
      <c r="Q1245">
        <v>4.2999999999999997E-2</v>
      </c>
      <c r="R1245">
        <v>0.223</v>
      </c>
      <c r="S1245">
        <v>800</v>
      </c>
      <c r="T1245">
        <v>4.7799999999999995E-2</v>
      </c>
      <c r="X1245">
        <v>363636</v>
      </c>
      <c r="Y1245">
        <v>0</v>
      </c>
      <c r="Z1245">
        <v>5.0940088633165052E-6</v>
      </c>
      <c r="AA1245">
        <v>0</v>
      </c>
      <c r="AB1245">
        <v>1623</v>
      </c>
      <c r="AC1245">
        <v>18000</v>
      </c>
      <c r="AD1245">
        <v>980.78720877621868</v>
      </c>
      <c r="AE1245">
        <v>980.78720877621868</v>
      </c>
      <c r="AF1245">
        <v>1.0656922308193525E-4</v>
      </c>
      <c r="AG1245">
        <v>48.270310654738914</v>
      </c>
      <c r="AI1245">
        <v>6.7627753089899425</v>
      </c>
      <c r="AJ1245">
        <v>865.03961968754936</v>
      </c>
      <c r="AM1245">
        <v>0.32640560983868039</v>
      </c>
    </row>
    <row r="1246" spans="1:39" x14ac:dyDescent="0.35">
      <c r="A1246">
        <v>0.62199999999994504</v>
      </c>
      <c r="B1246">
        <v>0.37800000000005496</v>
      </c>
      <c r="C1246">
        <v>-5.0000000000000044E-4</v>
      </c>
      <c r="D1246">
        <v>0.6</v>
      </c>
      <c r="E1246">
        <v>0.2</v>
      </c>
      <c r="F1246">
        <v>0.18</v>
      </c>
      <c r="G1246">
        <v>0.02</v>
      </c>
      <c r="H1246">
        <v>1</v>
      </c>
      <c r="I1246">
        <v>0.6</v>
      </c>
      <c r="J1246">
        <v>0.2</v>
      </c>
      <c r="K1246">
        <v>0.18</v>
      </c>
      <c r="L1246">
        <v>0.02</v>
      </c>
      <c r="M1246">
        <v>0</v>
      </c>
      <c r="N1246">
        <v>1</v>
      </c>
      <c r="O1246">
        <v>4.8000000000000001E-2</v>
      </c>
      <c r="P1246">
        <v>3.4000000000000002E-2</v>
      </c>
      <c r="Q1246">
        <v>4.2999999999999997E-2</v>
      </c>
      <c r="R1246">
        <v>0.223</v>
      </c>
      <c r="S1246">
        <v>800</v>
      </c>
      <c r="T1246">
        <v>4.7799999999999995E-2</v>
      </c>
      <c r="X1246">
        <v>363636</v>
      </c>
      <c r="Y1246">
        <v>0</v>
      </c>
      <c r="Z1246">
        <v>4.9633967685843442E-6</v>
      </c>
      <c r="AA1246">
        <v>0</v>
      </c>
      <c r="AB1246">
        <v>1623</v>
      </c>
      <c r="AC1246">
        <v>18000</v>
      </c>
      <c r="AD1246">
        <v>980.78720877621868</v>
      </c>
      <c r="AE1246">
        <v>980.78720877621868</v>
      </c>
      <c r="AF1246">
        <v>1.0383675248084405E-4</v>
      </c>
      <c r="AG1246">
        <v>48.231508237682654</v>
      </c>
      <c r="AI1246">
        <v>6.7627753119045781</v>
      </c>
      <c r="AJ1246">
        <v>865.03962220882465</v>
      </c>
      <c r="AM1246">
        <v>0.32618299309962701</v>
      </c>
    </row>
    <row r="1247" spans="1:39" x14ac:dyDescent="0.35">
      <c r="A1247">
        <v>0.62249999999994499</v>
      </c>
      <c r="B1247">
        <v>0.37750000000005496</v>
      </c>
      <c r="C1247">
        <v>-5.0000000000000044E-4</v>
      </c>
      <c r="D1247">
        <v>0.6</v>
      </c>
      <c r="E1247">
        <v>0.2</v>
      </c>
      <c r="F1247">
        <v>0.18</v>
      </c>
      <c r="G1247">
        <v>0.02</v>
      </c>
      <c r="H1247">
        <v>1</v>
      </c>
      <c r="I1247">
        <v>0.6</v>
      </c>
      <c r="J1247">
        <v>0.2</v>
      </c>
      <c r="K1247">
        <v>0.18</v>
      </c>
      <c r="L1247">
        <v>0.02</v>
      </c>
      <c r="M1247">
        <v>0</v>
      </c>
      <c r="N1247">
        <v>1</v>
      </c>
      <c r="O1247">
        <v>4.8000000000000001E-2</v>
      </c>
      <c r="P1247">
        <v>3.4000000000000002E-2</v>
      </c>
      <c r="Q1247">
        <v>4.2999999999999997E-2</v>
      </c>
      <c r="R1247">
        <v>0.223</v>
      </c>
      <c r="S1247">
        <v>800</v>
      </c>
      <c r="T1247">
        <v>4.7799999999999995E-2</v>
      </c>
      <c r="X1247">
        <v>363636</v>
      </c>
      <c r="Y1247">
        <v>0</v>
      </c>
      <c r="Z1247">
        <v>4.8359695960252206E-6</v>
      </c>
      <c r="AA1247">
        <v>0</v>
      </c>
      <c r="AB1247">
        <v>1623</v>
      </c>
      <c r="AC1247">
        <v>18000</v>
      </c>
      <c r="AD1247">
        <v>980.78720877621868</v>
      </c>
      <c r="AE1247">
        <v>980.78720877621868</v>
      </c>
      <c r="AF1247">
        <v>1.0117091205073684E-4</v>
      </c>
      <c r="AG1247">
        <v>48.19276815168525</v>
      </c>
      <c r="AI1247">
        <v>6.7627753147481418</v>
      </c>
      <c r="AJ1247">
        <v>865.03962466861981</v>
      </c>
      <c r="AM1247">
        <v>0.32596067981390975</v>
      </c>
    </row>
    <row r="1248" spans="1:39" x14ac:dyDescent="0.35">
      <c r="A1248">
        <v>0.62299999999994504</v>
      </c>
      <c r="B1248">
        <v>0.37700000000005496</v>
      </c>
      <c r="C1248">
        <v>-5.0000000000000044E-4</v>
      </c>
      <c r="D1248">
        <v>0.6</v>
      </c>
      <c r="E1248">
        <v>0.2</v>
      </c>
      <c r="F1248">
        <v>0.18</v>
      </c>
      <c r="G1248">
        <v>0.02</v>
      </c>
      <c r="H1248">
        <v>1</v>
      </c>
      <c r="I1248">
        <v>0.6</v>
      </c>
      <c r="J1248">
        <v>0.2</v>
      </c>
      <c r="K1248">
        <v>0.18</v>
      </c>
      <c r="L1248">
        <v>0.02</v>
      </c>
      <c r="M1248">
        <v>0</v>
      </c>
      <c r="N1248">
        <v>1</v>
      </c>
      <c r="O1248">
        <v>4.8000000000000001E-2</v>
      </c>
      <c r="P1248">
        <v>3.4000000000000002E-2</v>
      </c>
      <c r="Q1248">
        <v>4.2999999999999997E-2</v>
      </c>
      <c r="R1248">
        <v>0.223</v>
      </c>
      <c r="S1248">
        <v>800</v>
      </c>
      <c r="T1248">
        <v>4.7799999999999995E-2</v>
      </c>
      <c r="X1248">
        <v>363636</v>
      </c>
      <c r="Y1248">
        <v>0</v>
      </c>
      <c r="Z1248">
        <v>4.7116536924007544E-6</v>
      </c>
      <c r="AA1248">
        <v>0</v>
      </c>
      <c r="AB1248">
        <v>1623</v>
      </c>
      <c r="AC1248">
        <v>18000</v>
      </c>
      <c r="AD1248">
        <v>980.78720877621868</v>
      </c>
      <c r="AE1248">
        <v>980.78720877621868</v>
      </c>
      <c r="AF1248">
        <v>9.8570160928886089E-5</v>
      </c>
      <c r="AG1248">
        <v>48.154090246724152</v>
      </c>
      <c r="AI1248">
        <v>6.7627753175222756</v>
      </c>
      <c r="AJ1248">
        <v>865.03962706835557</v>
      </c>
      <c r="AM1248">
        <v>0.32573866936148616</v>
      </c>
    </row>
    <row r="1249" spans="1:39" x14ac:dyDescent="0.35">
      <c r="A1249">
        <v>0.6234999999999451</v>
      </c>
      <c r="B1249">
        <v>0.37650000000005496</v>
      </c>
      <c r="C1249">
        <v>-5.0000000000000044E-4</v>
      </c>
      <c r="D1249">
        <v>0.6</v>
      </c>
      <c r="E1249">
        <v>0.2</v>
      </c>
      <c r="F1249">
        <v>0.18</v>
      </c>
      <c r="G1249">
        <v>0.02</v>
      </c>
      <c r="H1249">
        <v>1</v>
      </c>
      <c r="I1249">
        <v>0.6</v>
      </c>
      <c r="J1249">
        <v>0.2</v>
      </c>
      <c r="K1249">
        <v>0.18</v>
      </c>
      <c r="L1249">
        <v>0.02</v>
      </c>
      <c r="M1249">
        <v>0</v>
      </c>
      <c r="N1249">
        <v>1</v>
      </c>
      <c r="O1249">
        <v>4.8000000000000001E-2</v>
      </c>
      <c r="P1249">
        <v>3.4000000000000002E-2</v>
      </c>
      <c r="Q1249">
        <v>4.2999999999999997E-2</v>
      </c>
      <c r="R1249">
        <v>0.223</v>
      </c>
      <c r="S1249">
        <v>800</v>
      </c>
      <c r="T1249">
        <v>4.7799999999999995E-2</v>
      </c>
      <c r="X1249">
        <v>363636</v>
      </c>
      <c r="Y1249">
        <v>0</v>
      </c>
      <c r="Z1249">
        <v>4.5903770147797904E-6</v>
      </c>
      <c r="AA1249">
        <v>0</v>
      </c>
      <c r="AB1249">
        <v>1623</v>
      </c>
      <c r="AC1249">
        <v>18000</v>
      </c>
      <c r="AD1249">
        <v>980.78720877621868</v>
      </c>
      <c r="AE1249">
        <v>980.78720877621868</v>
      </c>
      <c r="AF1249">
        <v>9.6032991940999817E-5</v>
      </c>
      <c r="AG1249">
        <v>48.115474373256838</v>
      </c>
      <c r="AI1249">
        <v>6.7627753202285898</v>
      </c>
      <c r="AJ1249">
        <v>865.03962940942461</v>
      </c>
      <c r="AM1249">
        <v>0.32551696112400191</v>
      </c>
    </row>
    <row r="1250" spans="1:39" x14ac:dyDescent="0.35">
      <c r="A1250">
        <v>0.62399999999994504</v>
      </c>
      <c r="B1250">
        <v>0.37600000000005496</v>
      </c>
      <c r="C1250">
        <v>-5.0000000000000044E-4</v>
      </c>
      <c r="D1250">
        <v>0.6</v>
      </c>
      <c r="E1250">
        <v>0.2</v>
      </c>
      <c r="F1250">
        <v>0.18</v>
      </c>
      <c r="G1250">
        <v>0.02</v>
      </c>
      <c r="H1250">
        <v>1</v>
      </c>
      <c r="I1250">
        <v>0.6</v>
      </c>
      <c r="J1250">
        <v>0.2</v>
      </c>
      <c r="K1250">
        <v>0.18</v>
      </c>
      <c r="L1250">
        <v>0.02</v>
      </c>
      <c r="M1250">
        <v>0</v>
      </c>
      <c r="N1250">
        <v>1</v>
      </c>
      <c r="O1250">
        <v>4.8000000000000001E-2</v>
      </c>
      <c r="P1250">
        <v>3.4000000000000002E-2</v>
      </c>
      <c r="Q1250">
        <v>4.2999999999999997E-2</v>
      </c>
      <c r="R1250">
        <v>0.223</v>
      </c>
      <c r="S1250">
        <v>800</v>
      </c>
      <c r="T1250">
        <v>4.7799999999999995E-2</v>
      </c>
      <c r="X1250">
        <v>363636</v>
      </c>
      <c r="Y1250">
        <v>0</v>
      </c>
      <c r="Z1250">
        <v>4.4720690973695248E-6</v>
      </c>
      <c r="AA1250">
        <v>0</v>
      </c>
      <c r="AB1250">
        <v>1623</v>
      </c>
      <c r="AC1250">
        <v>18000</v>
      </c>
      <c r="AD1250">
        <v>980.78720877621868</v>
      </c>
      <c r="AE1250">
        <v>980.78720877621868</v>
      </c>
      <c r="AF1250">
        <v>9.3557930907312253E-5</v>
      </c>
      <c r="AG1250">
        <v>48.076920382218916</v>
      </c>
      <c r="AI1250">
        <v>6.7627753228686549</v>
      </c>
      <c r="AJ1250">
        <v>865.03963169318547</v>
      </c>
      <c r="AM1250">
        <v>0.32529555448478514</v>
      </c>
    </row>
    <row r="1251" spans="1:39" x14ac:dyDescent="0.35">
      <c r="A1251">
        <v>0.62449999999994499</v>
      </c>
      <c r="B1251">
        <v>0.37550000000005496</v>
      </c>
      <c r="C1251">
        <v>-5.0000000000000044E-4</v>
      </c>
      <c r="D1251">
        <v>0.6</v>
      </c>
      <c r="E1251">
        <v>0.2</v>
      </c>
      <c r="F1251">
        <v>0.18</v>
      </c>
      <c r="G1251">
        <v>0.02</v>
      </c>
      <c r="H1251">
        <v>1</v>
      </c>
      <c r="I1251">
        <v>0.6</v>
      </c>
      <c r="J1251">
        <v>0.2</v>
      </c>
      <c r="K1251">
        <v>0.18</v>
      </c>
      <c r="L1251">
        <v>0.02</v>
      </c>
      <c r="M1251">
        <v>0</v>
      </c>
      <c r="N1251">
        <v>1</v>
      </c>
      <c r="O1251">
        <v>4.8000000000000001E-2</v>
      </c>
      <c r="P1251">
        <v>3.4000000000000002E-2</v>
      </c>
      <c r="Q1251">
        <v>4.2999999999999997E-2</v>
      </c>
      <c r="R1251">
        <v>0.223</v>
      </c>
      <c r="S1251">
        <v>800</v>
      </c>
      <c r="T1251">
        <v>4.7799999999999995E-2</v>
      </c>
      <c r="X1251">
        <v>363636</v>
      </c>
      <c r="Y1251">
        <v>0</v>
      </c>
      <c r="Z1251">
        <v>4.3566610189877607E-6</v>
      </c>
      <c r="AA1251">
        <v>0</v>
      </c>
      <c r="AB1251">
        <v>1623</v>
      </c>
      <c r="AC1251">
        <v>18000</v>
      </c>
      <c r="AD1251">
        <v>980.78720877621868</v>
      </c>
      <c r="AE1251">
        <v>980.78720877621868</v>
      </c>
      <c r="AF1251">
        <v>9.1143535962087053E-5</v>
      </c>
      <c r="AG1251">
        <v>48.038428125022214</v>
      </c>
      <c r="AI1251">
        <v>6.7627753254440091</v>
      </c>
      <c r="AJ1251">
        <v>865.03963392096898</v>
      </c>
      <c r="AM1251">
        <v>0.32507444882884051</v>
      </c>
    </row>
    <row r="1252" spans="1:39" x14ac:dyDescent="0.35">
      <c r="A1252">
        <v>0.62499999999994504</v>
      </c>
      <c r="B1252">
        <v>0.37500000000005496</v>
      </c>
      <c r="C1252">
        <v>-5.0000000000000044E-4</v>
      </c>
      <c r="D1252">
        <v>0.6</v>
      </c>
      <c r="E1252">
        <v>0.2</v>
      </c>
      <c r="F1252">
        <v>0.18</v>
      </c>
      <c r="G1252">
        <v>0.02</v>
      </c>
      <c r="H1252">
        <v>1</v>
      </c>
      <c r="I1252">
        <v>0.6</v>
      </c>
      <c r="J1252">
        <v>0.2</v>
      </c>
      <c r="K1252">
        <v>0.18</v>
      </c>
      <c r="L1252">
        <v>0.02</v>
      </c>
      <c r="M1252">
        <v>0</v>
      </c>
      <c r="N1252">
        <v>1</v>
      </c>
      <c r="O1252">
        <v>4.8000000000000001E-2</v>
      </c>
      <c r="P1252">
        <v>3.4000000000000002E-2</v>
      </c>
      <c r="Q1252">
        <v>4.2999999999999997E-2</v>
      </c>
      <c r="R1252">
        <v>0.223</v>
      </c>
      <c r="S1252">
        <v>800</v>
      </c>
      <c r="T1252">
        <v>4.7799999999999995E-2</v>
      </c>
      <c r="X1252">
        <v>363636</v>
      </c>
      <c r="Y1252">
        <v>0</v>
      </c>
      <c r="Z1252">
        <v>4.2440853711647057E-6</v>
      </c>
      <c r="AA1252">
        <v>0</v>
      </c>
      <c r="AB1252">
        <v>1623</v>
      </c>
      <c r="AC1252">
        <v>18000</v>
      </c>
      <c r="AD1252">
        <v>980.78720877621868</v>
      </c>
      <c r="AE1252">
        <v>980.78720877621868</v>
      </c>
      <c r="AF1252">
        <v>8.878839688629094E-5</v>
      </c>
      <c r="AG1252">
        <v>47.999997453552908</v>
      </c>
      <c r="AI1252">
        <v>6.7627753279561578</v>
      </c>
      <c r="AJ1252">
        <v>865.03963609407708</v>
      </c>
      <c r="AM1252">
        <v>0.32485364354284352</v>
      </c>
    </row>
    <row r="1253" spans="1:39" x14ac:dyDescent="0.35">
      <c r="A1253">
        <v>0.6254999999999451</v>
      </c>
      <c r="B1253">
        <v>0.37450000000005496</v>
      </c>
      <c r="C1253">
        <v>-5.0000000000000044E-4</v>
      </c>
      <c r="D1253">
        <v>0.6</v>
      </c>
      <c r="E1253">
        <v>0.2</v>
      </c>
      <c r="F1253">
        <v>0.18</v>
      </c>
      <c r="G1253">
        <v>0.02</v>
      </c>
      <c r="H1253">
        <v>1</v>
      </c>
      <c r="I1253">
        <v>0.6</v>
      </c>
      <c r="J1253">
        <v>0.2</v>
      </c>
      <c r="K1253">
        <v>0.18</v>
      </c>
      <c r="L1253">
        <v>0.02</v>
      </c>
      <c r="M1253">
        <v>0</v>
      </c>
      <c r="N1253">
        <v>1</v>
      </c>
      <c r="O1253">
        <v>4.8000000000000001E-2</v>
      </c>
      <c r="P1253">
        <v>3.4000000000000002E-2</v>
      </c>
      <c r="Q1253">
        <v>4.2999999999999997E-2</v>
      </c>
      <c r="R1253">
        <v>0.223</v>
      </c>
      <c r="S1253">
        <v>800</v>
      </c>
      <c r="T1253">
        <v>4.7799999999999995E-2</v>
      </c>
      <c r="X1253">
        <v>363636</v>
      </c>
      <c r="Y1253">
        <v>0</v>
      </c>
      <c r="Z1253">
        <v>4.1342762268629389E-6</v>
      </c>
      <c r="AA1253">
        <v>0</v>
      </c>
      <c r="AB1253">
        <v>1623</v>
      </c>
      <c r="AC1253">
        <v>18000</v>
      </c>
      <c r="AD1253">
        <v>980.78720877621868</v>
      </c>
      <c r="AE1253">
        <v>980.78720877621868</v>
      </c>
      <c r="AF1253">
        <v>8.6491134453199573E-5</v>
      </c>
      <c r="AG1253">
        <v>47.961628220169672</v>
      </c>
      <c r="AI1253">
        <v>6.762775330406571</v>
      </c>
      <c r="AJ1253">
        <v>865.0396382137817</v>
      </c>
      <c r="AM1253">
        <v>0.3246331380151351</v>
      </c>
    </row>
    <row r="1254" spans="1:39" x14ac:dyDescent="0.35">
      <c r="A1254">
        <v>0.62599999999994504</v>
      </c>
      <c r="B1254">
        <v>0.37400000000005496</v>
      </c>
      <c r="C1254">
        <v>-5.0000000000000044E-4</v>
      </c>
      <c r="D1254">
        <v>0.6</v>
      </c>
      <c r="E1254">
        <v>0.2</v>
      </c>
      <c r="F1254">
        <v>0.18</v>
      </c>
      <c r="G1254">
        <v>0.02</v>
      </c>
      <c r="H1254">
        <v>1</v>
      </c>
      <c r="I1254">
        <v>0.6</v>
      </c>
      <c r="J1254">
        <v>0.2</v>
      </c>
      <c r="K1254">
        <v>0.18</v>
      </c>
      <c r="L1254">
        <v>0.02</v>
      </c>
      <c r="M1254">
        <v>0</v>
      </c>
      <c r="N1254">
        <v>1</v>
      </c>
      <c r="O1254">
        <v>4.8000000000000001E-2</v>
      </c>
      <c r="P1254">
        <v>3.4000000000000002E-2</v>
      </c>
      <c r="Q1254">
        <v>4.2999999999999997E-2</v>
      </c>
      <c r="R1254">
        <v>0.223</v>
      </c>
      <c r="S1254">
        <v>800</v>
      </c>
      <c r="T1254">
        <v>4.7799999999999995E-2</v>
      </c>
      <c r="X1254">
        <v>363636</v>
      </c>
      <c r="Y1254">
        <v>0</v>
      </c>
      <c r="Z1254">
        <v>4.0271691098043465E-6</v>
      </c>
      <c r="AA1254">
        <v>0</v>
      </c>
      <c r="AB1254">
        <v>1623</v>
      </c>
      <c r="AC1254">
        <v>18000</v>
      </c>
      <c r="AD1254">
        <v>980.78720877621868</v>
      </c>
      <c r="AE1254">
        <v>980.78720877621868</v>
      </c>
      <c r="AF1254">
        <v>8.4250399786701819E-5</v>
      </c>
      <c r="AG1254">
        <v>47.923320277701812</v>
      </c>
      <c r="AI1254">
        <v>6.7627753327966875</v>
      </c>
      <c r="AJ1254">
        <v>865.03964028132725</v>
      </c>
      <c r="AM1254">
        <v>0.32441293163571572</v>
      </c>
    </row>
    <row r="1255" spans="1:39" x14ac:dyDescent="0.35">
      <c r="A1255">
        <v>0.62649999999994499</v>
      </c>
      <c r="B1255">
        <v>0.37350000000005495</v>
      </c>
      <c r="C1255">
        <v>-5.0000000000000044E-4</v>
      </c>
      <c r="D1255">
        <v>0.6</v>
      </c>
      <c r="E1255">
        <v>0.2</v>
      </c>
      <c r="F1255">
        <v>0.18</v>
      </c>
      <c r="G1255">
        <v>0.02</v>
      </c>
      <c r="H1255">
        <v>1</v>
      </c>
      <c r="I1255">
        <v>0.6</v>
      </c>
      <c r="J1255">
        <v>0.2</v>
      </c>
      <c r="K1255">
        <v>0.18</v>
      </c>
      <c r="L1255">
        <v>0.02</v>
      </c>
      <c r="M1255">
        <v>0</v>
      </c>
      <c r="N1255">
        <v>1</v>
      </c>
      <c r="O1255">
        <v>4.8000000000000001E-2</v>
      </c>
      <c r="P1255">
        <v>3.4000000000000002E-2</v>
      </c>
      <c r="Q1255">
        <v>4.2999999999999997E-2</v>
      </c>
      <c r="R1255">
        <v>0.223</v>
      </c>
      <c r="S1255">
        <v>800</v>
      </c>
      <c r="T1255">
        <v>4.7799999999999995E-2</v>
      </c>
      <c r="X1255">
        <v>363636</v>
      </c>
      <c r="Y1255">
        <v>0</v>
      </c>
      <c r="Z1255">
        <v>3.9227009643930261E-6</v>
      </c>
      <c r="AA1255">
        <v>0</v>
      </c>
      <c r="AB1255">
        <v>1623</v>
      </c>
      <c r="AC1255">
        <v>18000</v>
      </c>
      <c r="AD1255">
        <v>980.78720877621868</v>
      </c>
      <c r="AE1255">
        <v>980.78720877621868</v>
      </c>
      <c r="AF1255">
        <v>8.2064873732071698E-5</v>
      </c>
      <c r="AG1255">
        <v>47.885073479447357</v>
      </c>
      <c r="AI1255">
        <v>6.7627753351279152</v>
      </c>
      <c r="AJ1255">
        <v>865.03964229793155</v>
      </c>
      <c r="AM1255">
        <v>0.32419302379623982</v>
      </c>
    </row>
    <row r="1256" spans="1:39" x14ac:dyDescent="0.35">
      <c r="A1256">
        <v>0.62699999999994505</v>
      </c>
      <c r="B1256">
        <v>0.37300000000005495</v>
      </c>
      <c r="C1256">
        <v>-5.0000000000000044E-4</v>
      </c>
      <c r="D1256">
        <v>0.6</v>
      </c>
      <c r="E1256">
        <v>0.2</v>
      </c>
      <c r="F1256">
        <v>0.18</v>
      </c>
      <c r="G1256">
        <v>0.02</v>
      </c>
      <c r="H1256">
        <v>1</v>
      </c>
      <c r="I1256">
        <v>0.6</v>
      </c>
      <c r="J1256">
        <v>0.2</v>
      </c>
      <c r="K1256">
        <v>0.18</v>
      </c>
      <c r="L1256">
        <v>0.02</v>
      </c>
      <c r="M1256">
        <v>0</v>
      </c>
      <c r="N1256">
        <v>1</v>
      </c>
      <c r="O1256">
        <v>4.8000000000000001E-2</v>
      </c>
      <c r="P1256">
        <v>3.4000000000000002E-2</v>
      </c>
      <c r="Q1256">
        <v>4.2999999999999997E-2</v>
      </c>
      <c r="R1256">
        <v>0.223</v>
      </c>
      <c r="S1256">
        <v>800</v>
      </c>
      <c r="T1256">
        <v>4.7799999999999995E-2</v>
      </c>
      <c r="X1256">
        <v>363636</v>
      </c>
      <c r="Y1256">
        <v>0</v>
      </c>
      <c r="Z1256">
        <v>3.8208101262233503E-6</v>
      </c>
      <c r="AA1256">
        <v>0</v>
      </c>
      <c r="AB1256">
        <v>1623</v>
      </c>
      <c r="AC1256">
        <v>18000</v>
      </c>
      <c r="AD1256">
        <v>980.78720877621868</v>
      </c>
      <c r="AE1256">
        <v>980.78720877621868</v>
      </c>
      <c r="AF1256">
        <v>7.9933266238982231E-5</v>
      </c>
      <c r="AG1256">
        <v>47.846887679171289</v>
      </c>
      <c r="AI1256">
        <v>6.7627753374016306</v>
      </c>
      <c r="AJ1256">
        <v>865.03964426478558</v>
      </c>
      <c r="AM1256">
        <v>0.32397341389001022</v>
      </c>
    </row>
    <row r="1257" spans="1:39" x14ac:dyDescent="0.35">
      <c r="A1257">
        <v>0.6274999999999451</v>
      </c>
      <c r="B1257">
        <v>0.37250000000005495</v>
      </c>
      <c r="C1257">
        <v>-5.0000000000000044E-4</v>
      </c>
      <c r="D1257">
        <v>0.6</v>
      </c>
      <c r="E1257">
        <v>0.2</v>
      </c>
      <c r="F1257">
        <v>0.18</v>
      </c>
      <c r="G1257">
        <v>0.02</v>
      </c>
      <c r="H1257">
        <v>1</v>
      </c>
      <c r="I1257">
        <v>0.6</v>
      </c>
      <c r="J1257">
        <v>0.2</v>
      </c>
      <c r="K1257">
        <v>0.18</v>
      </c>
      <c r="L1257">
        <v>0.02</v>
      </c>
      <c r="M1257">
        <v>0</v>
      </c>
      <c r="N1257">
        <v>1</v>
      </c>
      <c r="O1257">
        <v>4.8000000000000001E-2</v>
      </c>
      <c r="P1257">
        <v>3.4000000000000002E-2</v>
      </c>
      <c r="Q1257">
        <v>4.2999999999999997E-2</v>
      </c>
      <c r="R1257">
        <v>0.223</v>
      </c>
      <c r="S1257">
        <v>800</v>
      </c>
      <c r="T1257">
        <v>4.7799999999999995E-2</v>
      </c>
      <c r="X1257">
        <v>363636</v>
      </c>
      <c r="Y1257">
        <v>0</v>
      </c>
      <c r="Z1257">
        <v>3.7214362931625387E-6</v>
      </c>
      <c r="AA1257">
        <v>0</v>
      </c>
      <c r="AB1257">
        <v>1623</v>
      </c>
      <c r="AC1257">
        <v>18000</v>
      </c>
      <c r="AD1257">
        <v>980.78720877621868</v>
      </c>
      <c r="AE1257">
        <v>980.78720877621868</v>
      </c>
      <c r="AF1257">
        <v>7.7854315756538473E-5</v>
      </c>
      <c r="AG1257">
        <v>47.80876273110367</v>
      </c>
      <c r="AI1257">
        <v>6.7627753396191777</v>
      </c>
      <c r="AJ1257">
        <v>865.03964618305167</v>
      </c>
      <c r="AM1257">
        <v>0.32375410131197258</v>
      </c>
    </row>
    <row r="1258" spans="1:39" x14ac:dyDescent="0.35">
      <c r="A1258">
        <v>0.62799999999994505</v>
      </c>
      <c r="B1258">
        <v>0.37200000000005495</v>
      </c>
      <c r="C1258">
        <v>-5.0000000000000044E-4</v>
      </c>
      <c r="D1258">
        <v>0.6</v>
      </c>
      <c r="E1258">
        <v>0.2</v>
      </c>
      <c r="F1258">
        <v>0.18</v>
      </c>
      <c r="G1258">
        <v>0.02</v>
      </c>
      <c r="H1258">
        <v>1</v>
      </c>
      <c r="I1258">
        <v>0.6</v>
      </c>
      <c r="J1258">
        <v>0.2</v>
      </c>
      <c r="K1258">
        <v>0.18</v>
      </c>
      <c r="L1258">
        <v>0.02</v>
      </c>
      <c r="M1258">
        <v>0</v>
      </c>
      <c r="N1258">
        <v>1</v>
      </c>
      <c r="O1258">
        <v>4.8000000000000001E-2</v>
      </c>
      <c r="P1258">
        <v>3.4000000000000002E-2</v>
      </c>
      <c r="Q1258">
        <v>4.2999999999999997E-2</v>
      </c>
      <c r="R1258">
        <v>0.223</v>
      </c>
      <c r="S1258">
        <v>800</v>
      </c>
      <c r="T1258">
        <v>4.7799999999999995E-2</v>
      </c>
      <c r="X1258">
        <v>363636</v>
      </c>
      <c r="Y1258">
        <v>0</v>
      </c>
      <c r="Z1258">
        <v>3.6245204969973004E-6</v>
      </c>
      <c r="AA1258">
        <v>0</v>
      </c>
      <c r="AB1258">
        <v>1623</v>
      </c>
      <c r="AC1258">
        <v>18000</v>
      </c>
      <c r="AD1258">
        <v>980.78720877621868</v>
      </c>
      <c r="AE1258">
        <v>980.78720877621868</v>
      </c>
      <c r="AF1258">
        <v>7.5826788640110887E-5</v>
      </c>
      <c r="AG1258">
        <v>47.770698489937814</v>
      </c>
      <c r="AI1258">
        <v>6.7627753417818726</v>
      </c>
      <c r="AJ1258">
        <v>865.03964805386852</v>
      </c>
      <c r="AM1258">
        <v>0.32353508545870985</v>
      </c>
    </row>
    <row r="1259" spans="1:39" x14ac:dyDescent="0.35">
      <c r="A1259">
        <v>0.62849999999994499</v>
      </c>
      <c r="B1259">
        <v>0.37150000000005495</v>
      </c>
      <c r="C1259">
        <v>-5.0000000000000044E-4</v>
      </c>
      <c r="D1259">
        <v>0.6</v>
      </c>
      <c r="E1259">
        <v>0.2</v>
      </c>
      <c r="F1259">
        <v>0.18</v>
      </c>
      <c r="G1259">
        <v>0.02</v>
      </c>
      <c r="H1259">
        <v>1</v>
      </c>
      <c r="I1259">
        <v>0.6</v>
      </c>
      <c r="J1259">
        <v>0.2</v>
      </c>
      <c r="K1259">
        <v>0.18</v>
      </c>
      <c r="L1259">
        <v>0.02</v>
      </c>
      <c r="M1259">
        <v>0</v>
      </c>
      <c r="N1259">
        <v>1</v>
      </c>
      <c r="O1259">
        <v>4.8000000000000001E-2</v>
      </c>
      <c r="P1259">
        <v>3.4000000000000002E-2</v>
      </c>
      <c r="Q1259">
        <v>4.2999999999999997E-2</v>
      </c>
      <c r="R1259">
        <v>0.223</v>
      </c>
      <c r="S1259">
        <v>800</v>
      </c>
      <c r="T1259">
        <v>4.7799999999999995E-2</v>
      </c>
      <c r="X1259">
        <v>363636</v>
      </c>
      <c r="Y1259">
        <v>0</v>
      </c>
      <c r="Z1259">
        <v>3.5300050756342493E-6</v>
      </c>
      <c r="AA1259">
        <v>0</v>
      </c>
      <c r="AB1259">
        <v>1623</v>
      </c>
      <c r="AC1259">
        <v>18000</v>
      </c>
      <c r="AD1259">
        <v>980.78720877621868</v>
      </c>
      <c r="AE1259">
        <v>980.78720877621868</v>
      </c>
      <c r="AF1259">
        <v>7.3849478569754183E-5</v>
      </c>
      <c r="AG1259">
        <v>47.732694810828455</v>
      </c>
      <c r="AI1259">
        <v>6.7627753438910041</v>
      </c>
      <c r="AJ1259">
        <v>865.03964987835093</v>
      </c>
      <c r="AM1259">
        <v>0.32331636572843658</v>
      </c>
    </row>
    <row r="1260" spans="1:39" x14ac:dyDescent="0.35">
      <c r="A1260">
        <v>0.62899999999994505</v>
      </c>
      <c r="B1260">
        <v>0.37100000000005495</v>
      </c>
      <c r="C1260">
        <v>-5.0000000000000044E-4</v>
      </c>
      <c r="D1260">
        <v>0.6</v>
      </c>
      <c r="E1260">
        <v>0.2</v>
      </c>
      <c r="F1260">
        <v>0.18</v>
      </c>
      <c r="G1260">
        <v>0.02</v>
      </c>
      <c r="H1260">
        <v>1</v>
      </c>
      <c r="I1260">
        <v>0.6</v>
      </c>
      <c r="J1260">
        <v>0.2</v>
      </c>
      <c r="K1260">
        <v>0.18</v>
      </c>
      <c r="L1260">
        <v>0.02</v>
      </c>
      <c r="M1260">
        <v>0</v>
      </c>
      <c r="N1260">
        <v>1</v>
      </c>
      <c r="O1260">
        <v>4.8000000000000001E-2</v>
      </c>
      <c r="P1260">
        <v>3.4000000000000002E-2</v>
      </c>
      <c r="Q1260">
        <v>4.2999999999999997E-2</v>
      </c>
      <c r="R1260">
        <v>0.223</v>
      </c>
      <c r="S1260">
        <v>800</v>
      </c>
      <c r="T1260">
        <v>4.7799999999999995E-2</v>
      </c>
      <c r="X1260">
        <v>363636</v>
      </c>
      <c r="Y1260">
        <v>0</v>
      </c>
      <c r="Z1260">
        <v>3.4378336458440123E-6</v>
      </c>
      <c r="AA1260">
        <v>0</v>
      </c>
      <c r="AB1260">
        <v>1623</v>
      </c>
      <c r="AC1260">
        <v>18000</v>
      </c>
      <c r="AD1260">
        <v>980.78720877621868</v>
      </c>
      <c r="AE1260">
        <v>980.78720877621868</v>
      </c>
      <c r="AF1260">
        <v>7.1921205980000259E-5</v>
      </c>
      <c r="AG1260">
        <v>47.694751549389956</v>
      </c>
      <c r="AI1260">
        <v>6.7627753459478281</v>
      </c>
      <c r="AJ1260">
        <v>865.0396516575853</v>
      </c>
      <c r="AM1260">
        <v>0.32309794152099347</v>
      </c>
    </row>
    <row r="1261" spans="1:39" x14ac:dyDescent="0.35">
      <c r="A1261">
        <v>0.6294999999999451</v>
      </c>
      <c r="B1261">
        <v>0.37050000000005495</v>
      </c>
      <c r="C1261">
        <v>-5.0000000000000044E-4</v>
      </c>
      <c r="D1261">
        <v>0.6</v>
      </c>
      <c r="E1261">
        <v>0.2</v>
      </c>
      <c r="F1261">
        <v>0.18</v>
      </c>
      <c r="G1261">
        <v>0.02</v>
      </c>
      <c r="H1261">
        <v>1</v>
      </c>
      <c r="I1261">
        <v>0.6</v>
      </c>
      <c r="J1261">
        <v>0.2</v>
      </c>
      <c r="K1261">
        <v>0.18</v>
      </c>
      <c r="L1261">
        <v>0.02</v>
      </c>
      <c r="M1261">
        <v>0</v>
      </c>
      <c r="N1261">
        <v>1</v>
      </c>
      <c r="O1261">
        <v>4.8000000000000001E-2</v>
      </c>
      <c r="P1261">
        <v>3.4000000000000002E-2</v>
      </c>
      <c r="Q1261">
        <v>4.2999999999999997E-2</v>
      </c>
      <c r="R1261">
        <v>0.223</v>
      </c>
      <c r="S1261">
        <v>800</v>
      </c>
      <c r="T1261">
        <v>4.7799999999999995E-2</v>
      </c>
      <c r="X1261">
        <v>363636</v>
      </c>
      <c r="Y1261">
        <v>0</v>
      </c>
      <c r="Z1261">
        <v>3.3479510765390682E-6</v>
      </c>
      <c r="AA1261">
        <v>0</v>
      </c>
      <c r="AB1261">
        <v>1623</v>
      </c>
      <c r="AC1261">
        <v>18000</v>
      </c>
      <c r="AD1261">
        <v>980.78720877621868</v>
      </c>
      <c r="AE1261">
        <v>980.78720877621868</v>
      </c>
      <c r="AF1261">
        <v>7.0040817500817339E-5</v>
      </c>
      <c r="AG1261">
        <v>47.656868561694495</v>
      </c>
      <c r="AI1261">
        <v>6.7627753479535757</v>
      </c>
      <c r="AJ1261">
        <v>865.03965339263641</v>
      </c>
      <c r="AM1261">
        <v>0.32287981223784223</v>
      </c>
    </row>
    <row r="1262" spans="1:39" x14ac:dyDescent="0.35">
      <c r="A1262">
        <v>0.62999999999994505</v>
      </c>
      <c r="B1262">
        <v>0.37000000000005495</v>
      </c>
      <c r="C1262">
        <v>-5.0000000000000044E-4</v>
      </c>
      <c r="D1262">
        <v>0.6</v>
      </c>
      <c r="E1262">
        <v>0.2</v>
      </c>
      <c r="F1262">
        <v>0.18</v>
      </c>
      <c r="G1262">
        <v>0.02</v>
      </c>
      <c r="H1262">
        <v>1</v>
      </c>
      <c r="I1262">
        <v>0.6</v>
      </c>
      <c r="J1262">
        <v>0.2</v>
      </c>
      <c r="K1262">
        <v>0.18</v>
      </c>
      <c r="L1262">
        <v>0.02</v>
      </c>
      <c r="M1262">
        <v>0</v>
      </c>
      <c r="N1262">
        <v>1</v>
      </c>
      <c r="O1262">
        <v>4.8000000000000001E-2</v>
      </c>
      <c r="P1262">
        <v>3.4000000000000002E-2</v>
      </c>
      <c r="Q1262">
        <v>4.2999999999999997E-2</v>
      </c>
      <c r="R1262">
        <v>0.223</v>
      </c>
      <c r="S1262">
        <v>800</v>
      </c>
      <c r="T1262">
        <v>4.7799999999999995E-2</v>
      </c>
      <c r="X1262">
        <v>363636</v>
      </c>
      <c r="Y1262">
        <v>0</v>
      </c>
      <c r="Z1262">
        <v>3.2603034625755788E-6</v>
      </c>
      <c r="AA1262">
        <v>0</v>
      </c>
      <c r="AB1262">
        <v>1623</v>
      </c>
      <c r="AC1262">
        <v>18000</v>
      </c>
      <c r="AD1262">
        <v>980.78720877621868</v>
      </c>
      <c r="AE1262">
        <v>980.78720877621868</v>
      </c>
      <c r="AF1262">
        <v>6.8207185409530942E-5</v>
      </c>
      <c r="AG1262">
        <v>47.619045704270277</v>
      </c>
      <c r="AI1262">
        <v>6.7627753499094494</v>
      </c>
      <c r="AJ1262">
        <v>865.03965508454473</v>
      </c>
      <c r="AM1262">
        <v>0.32266197728205959</v>
      </c>
    </row>
    <row r="1263" spans="1:39" x14ac:dyDescent="0.35">
      <c r="A1263">
        <v>0.63049999999994499</v>
      </c>
      <c r="B1263">
        <v>0.36950000000005495</v>
      </c>
      <c r="C1263">
        <v>-5.0000000000000044E-4</v>
      </c>
      <c r="D1263">
        <v>0.6</v>
      </c>
      <c r="E1263">
        <v>0.2</v>
      </c>
      <c r="F1263">
        <v>0.18</v>
      </c>
      <c r="G1263">
        <v>0.02</v>
      </c>
      <c r="H1263">
        <v>1</v>
      </c>
      <c r="I1263">
        <v>0.6</v>
      </c>
      <c r="J1263">
        <v>0.2</v>
      </c>
      <c r="K1263">
        <v>0.18</v>
      </c>
      <c r="L1263">
        <v>0.02</v>
      </c>
      <c r="M1263">
        <v>0</v>
      </c>
      <c r="N1263">
        <v>1</v>
      </c>
      <c r="O1263">
        <v>4.8000000000000001E-2</v>
      </c>
      <c r="P1263">
        <v>3.4000000000000002E-2</v>
      </c>
      <c r="Q1263">
        <v>4.2999999999999997E-2</v>
      </c>
      <c r="R1263">
        <v>0.223</v>
      </c>
      <c r="S1263">
        <v>800</v>
      </c>
      <c r="T1263">
        <v>4.7799999999999995E-2</v>
      </c>
      <c r="X1263">
        <v>363636</v>
      </c>
      <c r="Y1263">
        <v>0</v>
      </c>
      <c r="Z1263">
        <v>3.1748380990695959E-6</v>
      </c>
      <c r="AA1263">
        <v>0</v>
      </c>
      <c r="AB1263">
        <v>1623</v>
      </c>
      <c r="AC1263">
        <v>18000</v>
      </c>
      <c r="AD1263">
        <v>980.78720877621868</v>
      </c>
      <c r="AE1263">
        <v>980.78720877621868</v>
      </c>
      <c r="AF1263">
        <v>6.6419207093506205E-5</v>
      </c>
      <c r="AG1263">
        <v>47.581282834099731</v>
      </c>
      <c r="AI1263">
        <v>6.7627753518166269</v>
      </c>
      <c r="AJ1263">
        <v>865.0396567343289</v>
      </c>
      <c r="AM1263">
        <v>0.32244443605833206</v>
      </c>
    </row>
    <row r="1264" spans="1:39" x14ac:dyDescent="0.35">
      <c r="A1264">
        <v>0.63099999999994505</v>
      </c>
      <c r="B1264">
        <v>0.36900000000005495</v>
      </c>
      <c r="C1264">
        <v>-5.0000000000000044E-4</v>
      </c>
      <c r="D1264">
        <v>0.6</v>
      </c>
      <c r="E1264">
        <v>0.2</v>
      </c>
      <c r="F1264">
        <v>0.18</v>
      </c>
      <c r="G1264">
        <v>0.02</v>
      </c>
      <c r="H1264">
        <v>1</v>
      </c>
      <c r="I1264">
        <v>0.6</v>
      </c>
      <c r="J1264">
        <v>0.2</v>
      </c>
      <c r="K1264">
        <v>0.18</v>
      </c>
      <c r="L1264">
        <v>0.02</v>
      </c>
      <c r="M1264">
        <v>0</v>
      </c>
      <c r="N1264">
        <v>1</v>
      </c>
      <c r="O1264">
        <v>4.8000000000000001E-2</v>
      </c>
      <c r="P1264">
        <v>3.4000000000000002E-2</v>
      </c>
      <c r="Q1264">
        <v>4.2999999999999997E-2</v>
      </c>
      <c r="R1264">
        <v>0.223</v>
      </c>
      <c r="S1264">
        <v>800</v>
      </c>
      <c r="T1264">
        <v>4.7799999999999995E-2</v>
      </c>
      <c r="X1264">
        <v>363636</v>
      </c>
      <c r="Y1264">
        <v>0</v>
      </c>
      <c r="Z1264">
        <v>3.0915034562182205E-6</v>
      </c>
      <c r="AA1264">
        <v>0</v>
      </c>
      <c r="AB1264">
        <v>1623</v>
      </c>
      <c r="AC1264">
        <v>18000</v>
      </c>
      <c r="AD1264">
        <v>980.78720877621868</v>
      </c>
      <c r="AE1264">
        <v>980.78720877621868</v>
      </c>
      <c r="AF1264">
        <v>6.4675804523393746E-5</v>
      </c>
      <c r="AG1264">
        <v>47.543579808617714</v>
      </c>
      <c r="AI1264">
        <v>6.7627753536762558</v>
      </c>
      <c r="AJ1264">
        <v>865.03965834298162</v>
      </c>
      <c r="AM1264">
        <v>0.32222718797295063</v>
      </c>
    </row>
    <row r="1265" spans="1:39" x14ac:dyDescent="0.35">
      <c r="A1265">
        <v>0.63149999999994511</v>
      </c>
      <c r="B1265">
        <v>0.36850000000005495</v>
      </c>
      <c r="C1265">
        <v>-5.0000000000000044E-4</v>
      </c>
      <c r="D1265">
        <v>0.6</v>
      </c>
      <c r="E1265">
        <v>0.2</v>
      </c>
      <c r="F1265">
        <v>0.18</v>
      </c>
      <c r="G1265">
        <v>0.02</v>
      </c>
      <c r="H1265">
        <v>1</v>
      </c>
      <c r="I1265">
        <v>0.6</v>
      </c>
      <c r="J1265">
        <v>0.2</v>
      </c>
      <c r="K1265">
        <v>0.18</v>
      </c>
      <c r="L1265">
        <v>0.02</v>
      </c>
      <c r="M1265">
        <v>0</v>
      </c>
      <c r="N1265">
        <v>1</v>
      </c>
      <c r="O1265">
        <v>4.8000000000000001E-2</v>
      </c>
      <c r="P1265">
        <v>3.4000000000000002E-2</v>
      </c>
      <c r="Q1265">
        <v>4.2999999999999997E-2</v>
      </c>
      <c r="R1265">
        <v>0.223</v>
      </c>
      <c r="S1265">
        <v>800</v>
      </c>
      <c r="T1265">
        <v>4.7799999999999995E-2</v>
      </c>
      <c r="X1265">
        <v>363636</v>
      </c>
      <c r="Y1265">
        <v>0</v>
      </c>
      <c r="Z1265">
        <v>3.0102491546164318E-6</v>
      </c>
      <c r="AA1265">
        <v>0</v>
      </c>
      <c r="AB1265">
        <v>1623</v>
      </c>
      <c r="AC1265">
        <v>18000</v>
      </c>
      <c r="AD1265">
        <v>980.78720877621868</v>
      </c>
      <c r="AE1265">
        <v>980.78720877621868</v>
      </c>
      <c r="AF1265">
        <v>6.2975923736745433E-5</v>
      </c>
      <c r="AG1265">
        <v>47.505936485709796</v>
      </c>
      <c r="AI1265">
        <v>6.7627753554894623</v>
      </c>
      <c r="AJ1265">
        <v>865.0396599114772</v>
      </c>
      <c r="AM1265">
        <v>0.32201023243380517</v>
      </c>
    </row>
    <row r="1266" spans="1:39" x14ac:dyDescent="0.35">
      <c r="A1266">
        <v>0.63199999999994505</v>
      </c>
      <c r="B1266">
        <v>0.36800000000005495</v>
      </c>
      <c r="C1266">
        <v>-5.0000000000000044E-4</v>
      </c>
      <c r="D1266">
        <v>0.6</v>
      </c>
      <c r="E1266">
        <v>0.2</v>
      </c>
      <c r="F1266">
        <v>0.18</v>
      </c>
      <c r="G1266">
        <v>0.02</v>
      </c>
      <c r="H1266">
        <v>1</v>
      </c>
      <c r="I1266">
        <v>0.6</v>
      </c>
      <c r="J1266">
        <v>0.2</v>
      </c>
      <c r="K1266">
        <v>0.18</v>
      </c>
      <c r="L1266">
        <v>0.02</v>
      </c>
      <c r="M1266">
        <v>0</v>
      </c>
      <c r="N1266">
        <v>1</v>
      </c>
      <c r="O1266">
        <v>4.8000000000000001E-2</v>
      </c>
      <c r="P1266">
        <v>3.4000000000000002E-2</v>
      </c>
      <c r="Q1266">
        <v>4.2999999999999997E-2</v>
      </c>
      <c r="R1266">
        <v>0.223</v>
      </c>
      <c r="S1266">
        <v>800</v>
      </c>
      <c r="T1266">
        <v>4.7799999999999995E-2</v>
      </c>
      <c r="X1266">
        <v>363636</v>
      </c>
      <c r="Y1266">
        <v>0</v>
      </c>
      <c r="Z1266">
        <v>2.9310259410604747E-6</v>
      </c>
      <c r="AA1266">
        <v>0</v>
      </c>
      <c r="AB1266">
        <v>1623</v>
      </c>
      <c r="AC1266">
        <v>18000</v>
      </c>
      <c r="AD1266">
        <v>980.78720877621868</v>
      </c>
      <c r="AE1266">
        <v>980.78720877621868</v>
      </c>
      <c r="AF1266">
        <v>6.1318534331809116E-5</v>
      </c>
      <c r="AG1266">
        <v>47.468352723710453</v>
      </c>
      <c r="AI1266">
        <v>6.7627753572573441</v>
      </c>
      <c r="AJ1266">
        <v>865.03966144076514</v>
      </c>
      <c r="AM1266">
        <v>0.3217935688503793</v>
      </c>
    </row>
    <row r="1267" spans="1:39" x14ac:dyDescent="0.35">
      <c r="A1267">
        <v>0.632499999999945</v>
      </c>
      <c r="B1267">
        <v>0.36750000000005495</v>
      </c>
      <c r="C1267">
        <v>-5.0000000000000044E-4</v>
      </c>
      <c r="D1267">
        <v>0.6</v>
      </c>
      <c r="E1267">
        <v>0.2</v>
      </c>
      <c r="F1267">
        <v>0.18</v>
      </c>
      <c r="G1267">
        <v>0.02</v>
      </c>
      <c r="H1267">
        <v>1</v>
      </c>
      <c r="I1267">
        <v>0.6</v>
      </c>
      <c r="J1267">
        <v>0.2</v>
      </c>
      <c r="K1267">
        <v>0.18</v>
      </c>
      <c r="L1267">
        <v>0.02</v>
      </c>
      <c r="M1267">
        <v>0</v>
      </c>
      <c r="N1267">
        <v>1</v>
      </c>
      <c r="O1267">
        <v>4.8000000000000001E-2</v>
      </c>
      <c r="P1267">
        <v>3.4000000000000002E-2</v>
      </c>
      <c r="Q1267">
        <v>4.2999999999999997E-2</v>
      </c>
      <c r="R1267">
        <v>0.223</v>
      </c>
      <c r="S1267">
        <v>800</v>
      </c>
      <c r="T1267">
        <v>4.7799999999999995E-2</v>
      </c>
      <c r="X1267">
        <v>363636</v>
      </c>
      <c r="Y1267">
        <v>0</v>
      </c>
      <c r="Z1267">
        <v>2.8537856648288478E-6</v>
      </c>
      <c r="AA1267">
        <v>0</v>
      </c>
      <c r="AB1267">
        <v>1623</v>
      </c>
      <c r="AC1267">
        <v>18000</v>
      </c>
      <c r="AD1267">
        <v>980.78720877621868</v>
      </c>
      <c r="AE1267">
        <v>980.78720877621868</v>
      </c>
      <c r="AF1267">
        <v>5.9702628971314808E-5</v>
      </c>
      <c r="AG1267">
        <v>47.430828381401298</v>
      </c>
      <c r="AI1267">
        <v>6.7627753589809769</v>
      </c>
      <c r="AJ1267">
        <v>865.03966293177587</v>
      </c>
      <c r="AM1267">
        <v>0.32157719663374479</v>
      </c>
    </row>
    <row r="1268" spans="1:39" x14ac:dyDescent="0.35">
      <c r="A1268">
        <v>0.63299999999994505</v>
      </c>
      <c r="B1268">
        <v>0.36700000000005495</v>
      </c>
      <c r="C1268">
        <v>-5.0000000000000044E-4</v>
      </c>
      <c r="D1268">
        <v>0.6</v>
      </c>
      <c r="E1268">
        <v>0.2</v>
      </c>
      <c r="F1268">
        <v>0.18</v>
      </c>
      <c r="G1268">
        <v>0.02</v>
      </c>
      <c r="H1268">
        <v>1</v>
      </c>
      <c r="I1268">
        <v>0.6</v>
      </c>
      <c r="J1268">
        <v>0.2</v>
      </c>
      <c r="K1268">
        <v>0.18</v>
      </c>
      <c r="L1268">
        <v>0.02</v>
      </c>
      <c r="M1268">
        <v>0</v>
      </c>
      <c r="N1268">
        <v>1</v>
      </c>
      <c r="O1268">
        <v>4.8000000000000001E-2</v>
      </c>
      <c r="P1268">
        <v>3.4000000000000002E-2</v>
      </c>
      <c r="Q1268">
        <v>4.2999999999999997E-2</v>
      </c>
      <c r="R1268">
        <v>0.223</v>
      </c>
      <c r="S1268">
        <v>800</v>
      </c>
      <c r="T1268">
        <v>4.7799999999999995E-2</v>
      </c>
      <c r="X1268">
        <v>363636</v>
      </c>
      <c r="Y1268">
        <v>0</v>
      </c>
      <c r="Z1268">
        <v>2.7784812544320742E-6</v>
      </c>
      <c r="AA1268">
        <v>0</v>
      </c>
      <c r="AB1268">
        <v>1623</v>
      </c>
      <c r="AC1268">
        <v>18000</v>
      </c>
      <c r="AD1268">
        <v>980.78720877621868</v>
      </c>
      <c r="AE1268">
        <v>980.78720877621868</v>
      </c>
      <c r="AF1268">
        <v>5.8127222896068513E-5</v>
      </c>
      <c r="AG1268">
        <v>47.393363318009364</v>
      </c>
      <c r="AI1268">
        <v>6.7627753606614096</v>
      </c>
      <c r="AJ1268">
        <v>865.0396643854167</v>
      </c>
      <c r="AM1268">
        <v>0.32136111519655619</v>
      </c>
    </row>
    <row r="1269" spans="1:39" x14ac:dyDescent="0.35">
      <c r="A1269">
        <v>0.63349999999994511</v>
      </c>
      <c r="B1269">
        <v>0.36650000000005495</v>
      </c>
      <c r="C1269">
        <v>-5.0000000000000044E-4</v>
      </c>
      <c r="D1269">
        <v>0.6</v>
      </c>
      <c r="E1269">
        <v>0.2</v>
      </c>
      <c r="F1269">
        <v>0.18</v>
      </c>
      <c r="G1269">
        <v>0.02</v>
      </c>
      <c r="H1269">
        <v>1</v>
      </c>
      <c r="I1269">
        <v>0.6</v>
      </c>
      <c r="J1269">
        <v>0.2</v>
      </c>
      <c r="K1269">
        <v>0.18</v>
      </c>
      <c r="L1269">
        <v>0.02</v>
      </c>
      <c r="M1269">
        <v>0</v>
      </c>
      <c r="N1269">
        <v>1</v>
      </c>
      <c r="O1269">
        <v>4.8000000000000001E-2</v>
      </c>
      <c r="P1269">
        <v>3.4000000000000002E-2</v>
      </c>
      <c r="Q1269">
        <v>4.2999999999999997E-2</v>
      </c>
      <c r="R1269">
        <v>0.223</v>
      </c>
      <c r="S1269">
        <v>800</v>
      </c>
      <c r="T1269">
        <v>4.7799999999999995E-2</v>
      </c>
      <c r="X1269">
        <v>363636</v>
      </c>
      <c r="Y1269">
        <v>0</v>
      </c>
      <c r="Z1269">
        <v>2.7050666948226179E-6</v>
      </c>
      <c r="AA1269">
        <v>0</v>
      </c>
      <c r="AB1269">
        <v>1623</v>
      </c>
      <c r="AC1269">
        <v>18000</v>
      </c>
      <c r="AD1269">
        <v>980.78720877621868</v>
      </c>
      <c r="AE1269">
        <v>980.78720877621868</v>
      </c>
      <c r="AF1269">
        <v>5.6591353448171915E-5</v>
      </c>
      <c r="AG1269">
        <v>47.355957393205365</v>
      </c>
      <c r="AI1269">
        <v>6.7627753622996707</v>
      </c>
      <c r="AJ1269">
        <v>865.03966580257759</v>
      </c>
      <c r="AM1269">
        <v>0.32114532395304579</v>
      </c>
    </row>
    <row r="1270" spans="1:39" x14ac:dyDescent="0.35">
      <c r="A1270">
        <v>0.63399999999994505</v>
      </c>
      <c r="B1270">
        <v>0.36600000000005495</v>
      </c>
      <c r="C1270">
        <v>-5.0000000000000044E-4</v>
      </c>
      <c r="D1270">
        <v>0.6</v>
      </c>
      <c r="E1270">
        <v>0.2</v>
      </c>
      <c r="F1270">
        <v>0.18</v>
      </c>
      <c r="G1270">
        <v>0.02</v>
      </c>
      <c r="H1270">
        <v>1</v>
      </c>
      <c r="I1270">
        <v>0.6</v>
      </c>
      <c r="J1270">
        <v>0.2</v>
      </c>
      <c r="K1270">
        <v>0.18</v>
      </c>
      <c r="L1270">
        <v>0.02</v>
      </c>
      <c r="M1270">
        <v>0</v>
      </c>
      <c r="N1270">
        <v>1</v>
      </c>
      <c r="O1270">
        <v>4.8000000000000001E-2</v>
      </c>
      <c r="P1270">
        <v>3.4000000000000002E-2</v>
      </c>
      <c r="Q1270">
        <v>4.2999999999999997E-2</v>
      </c>
      <c r="R1270">
        <v>0.223</v>
      </c>
      <c r="S1270">
        <v>800</v>
      </c>
      <c r="T1270">
        <v>4.7799999999999995E-2</v>
      </c>
      <c r="X1270">
        <v>363636</v>
      </c>
      <c r="Y1270">
        <v>0</v>
      </c>
      <c r="Z1270">
        <v>2.6334970050564153E-6</v>
      </c>
      <c r="AA1270">
        <v>0</v>
      </c>
      <c r="AB1270">
        <v>1623</v>
      </c>
      <c r="AC1270">
        <v>18000</v>
      </c>
      <c r="AD1270">
        <v>980.78720877621868</v>
      </c>
      <c r="AE1270">
        <v>980.78720877621868</v>
      </c>
      <c r="AF1270">
        <v>5.5094079603690696E-5</v>
      </c>
      <c r="AG1270">
        <v>47.318610467101955</v>
      </c>
      <c r="AI1270">
        <v>6.7627753638967629</v>
      </c>
      <c r="AJ1270">
        <v>865.03966718412573</v>
      </c>
      <c r="AM1270">
        <v>0.32092982231901823</v>
      </c>
    </row>
    <row r="1271" spans="1:39" x14ac:dyDescent="0.35">
      <c r="A1271">
        <v>0.634499999999945</v>
      </c>
      <c r="B1271">
        <v>0.36550000000005495</v>
      </c>
      <c r="C1271">
        <v>-5.0000000000000044E-4</v>
      </c>
      <c r="D1271">
        <v>0.6</v>
      </c>
      <c r="E1271">
        <v>0.2</v>
      </c>
      <c r="F1271">
        <v>0.18</v>
      </c>
      <c r="G1271">
        <v>0.02</v>
      </c>
      <c r="H1271">
        <v>1</v>
      </c>
      <c r="I1271">
        <v>0.6</v>
      </c>
      <c r="J1271">
        <v>0.2</v>
      </c>
      <c r="K1271">
        <v>0.18</v>
      </c>
      <c r="L1271">
        <v>0.02</v>
      </c>
      <c r="M1271">
        <v>0</v>
      </c>
      <c r="N1271">
        <v>1</v>
      </c>
      <c r="O1271">
        <v>4.8000000000000001E-2</v>
      </c>
      <c r="P1271">
        <v>3.4000000000000002E-2</v>
      </c>
      <c r="Q1271">
        <v>4.2999999999999997E-2</v>
      </c>
      <c r="R1271">
        <v>0.223</v>
      </c>
      <c r="S1271">
        <v>800</v>
      </c>
      <c r="T1271">
        <v>4.7799999999999995E-2</v>
      </c>
      <c r="X1271">
        <v>363636</v>
      </c>
      <c r="Y1271">
        <v>0</v>
      </c>
      <c r="Z1271">
        <v>2.5637282163976845E-6</v>
      </c>
      <c r="AA1271">
        <v>0</v>
      </c>
      <c r="AB1271">
        <v>1623</v>
      </c>
      <c r="AC1271">
        <v>18000</v>
      </c>
      <c r="AD1271">
        <v>980.78720877621868</v>
      </c>
      <c r="AE1271">
        <v>980.78720877621868</v>
      </c>
      <c r="AF1271">
        <v>5.3634481514595918E-5</v>
      </c>
      <c r="AG1271">
        <v>47.28132240025198</v>
      </c>
      <c r="AI1271">
        <v>6.7627753654536669</v>
      </c>
      <c r="AJ1271">
        <v>865.03966853090935</v>
      </c>
      <c r="AM1271">
        <v>0.32071460971184507</v>
      </c>
    </row>
    <row r="1272" spans="1:39" x14ac:dyDescent="0.35">
      <c r="A1272">
        <v>0.63499999999994505</v>
      </c>
      <c r="B1272">
        <v>0.36500000000005495</v>
      </c>
      <c r="C1272">
        <v>-5.0000000000000044E-4</v>
      </c>
      <c r="D1272">
        <v>0.6</v>
      </c>
      <c r="E1272">
        <v>0.2</v>
      </c>
      <c r="F1272">
        <v>0.18</v>
      </c>
      <c r="G1272">
        <v>0.02</v>
      </c>
      <c r="H1272">
        <v>1</v>
      </c>
      <c r="I1272">
        <v>0.6</v>
      </c>
      <c r="J1272">
        <v>0.2</v>
      </c>
      <c r="K1272">
        <v>0.18</v>
      </c>
      <c r="L1272">
        <v>0.02</v>
      </c>
      <c r="M1272">
        <v>0</v>
      </c>
      <c r="N1272">
        <v>1</v>
      </c>
      <c r="O1272">
        <v>4.8000000000000001E-2</v>
      </c>
      <c r="P1272">
        <v>3.4000000000000002E-2</v>
      </c>
      <c r="Q1272">
        <v>4.2999999999999997E-2</v>
      </c>
      <c r="R1272">
        <v>0.223</v>
      </c>
      <c r="S1272">
        <v>800</v>
      </c>
      <c r="T1272">
        <v>4.7799999999999995E-2</v>
      </c>
      <c r="X1272">
        <v>363636</v>
      </c>
      <c r="Y1272">
        <v>0</v>
      </c>
      <c r="Z1272">
        <v>2.4957173508587776E-6</v>
      </c>
      <c r="AA1272">
        <v>0</v>
      </c>
      <c r="AB1272">
        <v>1623</v>
      </c>
      <c r="AC1272">
        <v>18000</v>
      </c>
      <c r="AD1272">
        <v>980.78720877621868</v>
      </c>
      <c r="AE1272">
        <v>980.78720877621868</v>
      </c>
      <c r="AF1272">
        <v>5.2211660059807069E-5</v>
      </c>
      <c r="AG1272">
        <v>47.244093053646779</v>
      </c>
      <c r="AI1272">
        <v>6.7627753669713435</v>
      </c>
      <c r="AJ1272">
        <v>865.03966984375984</v>
      </c>
      <c r="AM1272">
        <v>0.3204996855504596</v>
      </c>
    </row>
    <row r="1273" spans="1:39" x14ac:dyDescent="0.35">
      <c r="A1273">
        <v>0.63549999999994511</v>
      </c>
      <c r="B1273">
        <v>0.36450000000005495</v>
      </c>
      <c r="C1273">
        <v>-5.0000000000000044E-4</v>
      </c>
      <c r="D1273">
        <v>0.6</v>
      </c>
      <c r="E1273">
        <v>0.2</v>
      </c>
      <c r="F1273">
        <v>0.18</v>
      </c>
      <c r="G1273">
        <v>0.02</v>
      </c>
      <c r="H1273">
        <v>1</v>
      </c>
      <c r="I1273">
        <v>0.6</v>
      </c>
      <c r="J1273">
        <v>0.2</v>
      </c>
      <c r="K1273">
        <v>0.18</v>
      </c>
      <c r="L1273">
        <v>0.02</v>
      </c>
      <c r="M1273">
        <v>0</v>
      </c>
      <c r="N1273">
        <v>1</v>
      </c>
      <c r="O1273">
        <v>4.8000000000000001E-2</v>
      </c>
      <c r="P1273">
        <v>3.4000000000000002E-2</v>
      </c>
      <c r="Q1273">
        <v>4.2999999999999997E-2</v>
      </c>
      <c r="R1273">
        <v>0.223</v>
      </c>
      <c r="S1273">
        <v>800</v>
      </c>
      <c r="T1273">
        <v>4.7799999999999995E-2</v>
      </c>
      <c r="X1273">
        <v>363636</v>
      </c>
      <c r="Y1273">
        <v>0</v>
      </c>
      <c r="Z1273">
        <v>2.429422400167006E-6</v>
      </c>
      <c r="AA1273">
        <v>0</v>
      </c>
      <c r="AB1273">
        <v>1623</v>
      </c>
      <c r="AC1273">
        <v>18000</v>
      </c>
      <c r="AD1273">
        <v>980.78720877621868</v>
      </c>
      <c r="AE1273">
        <v>980.78720877621868</v>
      </c>
      <c r="AF1273">
        <v>5.0824736405167497E-5</v>
      </c>
      <c r="AG1273">
        <v>47.206922288714509</v>
      </c>
      <c r="AI1273">
        <v>6.762775368450729</v>
      </c>
      <c r="AJ1273">
        <v>865.03967112348698</v>
      </c>
      <c r="AM1273">
        <v>0.32028504925535173</v>
      </c>
    </row>
    <row r="1274" spans="1:39" x14ac:dyDescent="0.35">
      <c r="A1274">
        <v>0.63599999999994505</v>
      </c>
      <c r="B1274">
        <v>0.36400000000005495</v>
      </c>
      <c r="C1274">
        <v>-5.0000000000000044E-4</v>
      </c>
      <c r="D1274">
        <v>0.6</v>
      </c>
      <c r="E1274">
        <v>0.2</v>
      </c>
      <c r="F1274">
        <v>0.18</v>
      </c>
      <c r="G1274">
        <v>0.02</v>
      </c>
      <c r="H1274">
        <v>1</v>
      </c>
      <c r="I1274">
        <v>0.6</v>
      </c>
      <c r="J1274">
        <v>0.2</v>
      </c>
      <c r="K1274">
        <v>0.18</v>
      </c>
      <c r="L1274">
        <v>0.02</v>
      </c>
      <c r="M1274">
        <v>0</v>
      </c>
      <c r="N1274">
        <v>1</v>
      </c>
      <c r="O1274">
        <v>4.8000000000000001E-2</v>
      </c>
      <c r="P1274">
        <v>3.4000000000000002E-2</v>
      </c>
      <c r="Q1274">
        <v>4.2999999999999997E-2</v>
      </c>
      <c r="R1274">
        <v>0.223</v>
      </c>
      <c r="S1274">
        <v>800</v>
      </c>
      <c r="T1274">
        <v>4.7799999999999995E-2</v>
      </c>
      <c r="X1274">
        <v>363636</v>
      </c>
      <c r="Y1274">
        <v>0</v>
      </c>
      <c r="Z1274">
        <v>2.3648023051505055E-6</v>
      </c>
      <c r="AA1274">
        <v>0</v>
      </c>
      <c r="AB1274">
        <v>1623</v>
      </c>
      <c r="AC1274">
        <v>18000</v>
      </c>
      <c r="AD1274">
        <v>980.78720877621868</v>
      </c>
      <c r="AE1274">
        <v>980.78720877621868</v>
      </c>
      <c r="AF1274">
        <v>4.9472851572186312E-5</v>
      </c>
      <c r="AG1274">
        <v>47.169809967318393</v>
      </c>
      <c r="AI1274">
        <v>6.7627753698927391</v>
      </c>
      <c r="AJ1274">
        <v>865.03967237088295</v>
      </c>
      <c r="AM1274">
        <v>0.32007070024856277</v>
      </c>
    </row>
    <row r="1275" spans="1:39" x14ac:dyDescent="0.35">
      <c r="A1275">
        <v>0.636499999999945</v>
      </c>
      <c r="B1275">
        <v>0.36350000000005495</v>
      </c>
      <c r="C1275">
        <v>-5.0000000000000044E-4</v>
      </c>
      <c r="D1275">
        <v>0.6</v>
      </c>
      <c r="E1275">
        <v>0.2</v>
      </c>
      <c r="F1275">
        <v>0.18</v>
      </c>
      <c r="G1275">
        <v>0.02</v>
      </c>
      <c r="H1275">
        <v>1</v>
      </c>
      <c r="I1275">
        <v>0.6</v>
      </c>
      <c r="J1275">
        <v>0.2</v>
      </c>
      <c r="K1275">
        <v>0.18</v>
      </c>
      <c r="L1275">
        <v>0.02</v>
      </c>
      <c r="M1275">
        <v>0</v>
      </c>
      <c r="N1275">
        <v>1</v>
      </c>
      <c r="O1275">
        <v>4.8000000000000001E-2</v>
      </c>
      <c r="P1275">
        <v>3.4000000000000002E-2</v>
      </c>
      <c r="Q1275">
        <v>4.2999999999999997E-2</v>
      </c>
      <c r="R1275">
        <v>0.223</v>
      </c>
      <c r="S1275">
        <v>800</v>
      </c>
      <c r="T1275">
        <v>4.7799999999999995E-2</v>
      </c>
      <c r="X1275">
        <v>363636</v>
      </c>
      <c r="Y1275">
        <v>0</v>
      </c>
      <c r="Z1275">
        <v>2.3018169355353386E-6</v>
      </c>
      <c r="AA1275">
        <v>0</v>
      </c>
      <c r="AB1275">
        <v>1623</v>
      </c>
      <c r="AC1275">
        <v>18000</v>
      </c>
      <c r="AD1275">
        <v>980.78720877621868</v>
      </c>
      <c r="AE1275">
        <v>980.78720877621868</v>
      </c>
      <c r="AF1275">
        <v>4.815516601538366E-5</v>
      </c>
      <c r="AG1275">
        <v>47.132755951755037</v>
      </c>
      <c r="AI1275">
        <v>6.7627753712982708</v>
      </c>
      <c r="AJ1275">
        <v>865.03967358672367</v>
      </c>
      <c r="AM1275">
        <v>0.31985663795368002</v>
      </c>
    </row>
    <row r="1276" spans="1:39" x14ac:dyDescent="0.35">
      <c r="A1276">
        <v>0.63699999999994505</v>
      </c>
      <c r="B1276">
        <v>0.36300000000005495</v>
      </c>
      <c r="C1276">
        <v>-5.0000000000000044E-4</v>
      </c>
      <c r="D1276">
        <v>0.6</v>
      </c>
      <c r="E1276">
        <v>0.2</v>
      </c>
      <c r="F1276">
        <v>0.18</v>
      </c>
      <c r="G1276">
        <v>0.02</v>
      </c>
      <c r="H1276">
        <v>1</v>
      </c>
      <c r="I1276">
        <v>0.6</v>
      </c>
      <c r="J1276">
        <v>0.2</v>
      </c>
      <c r="K1276">
        <v>0.18</v>
      </c>
      <c r="L1276">
        <v>0.02</v>
      </c>
      <c r="M1276">
        <v>0</v>
      </c>
      <c r="N1276">
        <v>1</v>
      </c>
      <c r="O1276">
        <v>4.8000000000000001E-2</v>
      </c>
      <c r="P1276">
        <v>3.4000000000000002E-2</v>
      </c>
      <c r="Q1276">
        <v>4.2999999999999997E-2</v>
      </c>
      <c r="R1276">
        <v>0.223</v>
      </c>
      <c r="S1276">
        <v>800</v>
      </c>
      <c r="T1276">
        <v>4.7799999999999995E-2</v>
      </c>
      <c r="X1276">
        <v>363636</v>
      </c>
      <c r="Y1276">
        <v>0</v>
      </c>
      <c r="Z1276">
        <v>2.2404270701461694E-6</v>
      </c>
      <c r="AA1276">
        <v>0</v>
      </c>
      <c r="AB1276">
        <v>1623</v>
      </c>
      <c r="AC1276">
        <v>18000</v>
      </c>
      <c r="AD1276">
        <v>980.78720877621868</v>
      </c>
      <c r="AE1276">
        <v>980.78720877621868</v>
      </c>
      <c r="AF1276">
        <v>4.6870859208078868E-5</v>
      </c>
      <c r="AG1276">
        <v>47.095760104752756</v>
      </c>
      <c r="AI1276">
        <v>6.7627753726681981</v>
      </c>
      <c r="AJ1276">
        <v>865.03967477176502</v>
      </c>
      <c r="AM1276">
        <v>0.3196428617958319</v>
      </c>
    </row>
    <row r="1277" spans="1:39" x14ac:dyDescent="0.35">
      <c r="A1277">
        <v>0.63749999999994511</v>
      </c>
      <c r="B1277">
        <v>0.36250000000005494</v>
      </c>
      <c r="C1277">
        <v>-5.0000000000000044E-4</v>
      </c>
      <c r="D1277">
        <v>0.6</v>
      </c>
      <c r="E1277">
        <v>0.2</v>
      </c>
      <c r="F1277">
        <v>0.18</v>
      </c>
      <c r="G1277">
        <v>0.02</v>
      </c>
      <c r="H1277">
        <v>1</v>
      </c>
      <c r="I1277">
        <v>0.6</v>
      </c>
      <c r="J1277">
        <v>0.2</v>
      </c>
      <c r="K1277">
        <v>0.18</v>
      </c>
      <c r="L1277">
        <v>0.02</v>
      </c>
      <c r="M1277">
        <v>0</v>
      </c>
      <c r="N1277">
        <v>1</v>
      </c>
      <c r="O1277">
        <v>4.8000000000000001E-2</v>
      </c>
      <c r="P1277">
        <v>3.4000000000000002E-2</v>
      </c>
      <c r="Q1277">
        <v>4.2999999999999997E-2</v>
      </c>
      <c r="R1277">
        <v>0.223</v>
      </c>
      <c r="S1277">
        <v>800</v>
      </c>
      <c r="T1277">
        <v>4.7799999999999995E-2</v>
      </c>
      <c r="X1277">
        <v>363636</v>
      </c>
      <c r="Y1277">
        <v>0</v>
      </c>
      <c r="Z1277">
        <v>2.1805943775029815E-6</v>
      </c>
      <c r="AA1277">
        <v>0</v>
      </c>
      <c r="AB1277">
        <v>1623</v>
      </c>
      <c r="AC1277">
        <v>18000</v>
      </c>
      <c r="AD1277">
        <v>980.78720877621868</v>
      </c>
      <c r="AE1277">
        <v>980.78720877621868</v>
      </c>
      <c r="AF1277">
        <v>4.5619129236464051E-5</v>
      </c>
      <c r="AG1277">
        <v>47.058822289469909</v>
      </c>
      <c r="AI1277">
        <v>6.7627753740033762</v>
      </c>
      <c r="AJ1277">
        <v>865.03967592674712</v>
      </c>
      <c r="AM1277">
        <v>0.31942937120168247</v>
      </c>
    </row>
    <row r="1278" spans="1:39" x14ac:dyDescent="0.35">
      <c r="A1278">
        <v>0.63799999999994506</v>
      </c>
      <c r="B1278">
        <v>0.36200000000005494</v>
      </c>
      <c r="C1278">
        <v>-5.0000000000000044E-4</v>
      </c>
      <c r="D1278">
        <v>0.6</v>
      </c>
      <c r="E1278">
        <v>0.2</v>
      </c>
      <c r="F1278">
        <v>0.18</v>
      </c>
      <c r="G1278">
        <v>0.02</v>
      </c>
      <c r="H1278">
        <v>1</v>
      </c>
      <c r="I1278">
        <v>0.6</v>
      </c>
      <c r="J1278">
        <v>0.2</v>
      </c>
      <c r="K1278">
        <v>0.18</v>
      </c>
      <c r="L1278">
        <v>0.02</v>
      </c>
      <c r="M1278">
        <v>0</v>
      </c>
      <c r="N1278">
        <v>1</v>
      </c>
      <c r="O1278">
        <v>4.8000000000000001E-2</v>
      </c>
      <c r="P1278">
        <v>3.4000000000000002E-2</v>
      </c>
      <c r="Q1278">
        <v>4.2999999999999997E-2</v>
      </c>
      <c r="R1278">
        <v>0.223</v>
      </c>
      <c r="S1278">
        <v>800</v>
      </c>
      <c r="T1278">
        <v>4.7799999999999995E-2</v>
      </c>
      <c r="X1278">
        <v>363636</v>
      </c>
      <c r="Y1278">
        <v>0</v>
      </c>
      <c r="Z1278">
        <v>2.1222813968064362E-6</v>
      </c>
      <c r="AA1278">
        <v>0</v>
      </c>
      <c r="AB1278">
        <v>1623</v>
      </c>
      <c r="AC1278">
        <v>18000</v>
      </c>
      <c r="AD1278">
        <v>980.78720877621868</v>
      </c>
      <c r="AE1278">
        <v>980.78720877621868</v>
      </c>
      <c r="AF1278">
        <v>4.4399192401808291E-5</v>
      </c>
      <c r="AG1278">
        <v>47.021942369493203</v>
      </c>
      <c r="AI1278">
        <v>6.762775375304642</v>
      </c>
      <c r="AJ1278">
        <v>865.0396770523937</v>
      </c>
      <c r="AM1278">
        <v>0.31921616559942684</v>
      </c>
    </row>
    <row r="1279" spans="1:39" x14ac:dyDescent="0.35">
      <c r="A1279">
        <v>0.638499999999945</v>
      </c>
      <c r="B1279">
        <v>0.36150000000005494</v>
      </c>
      <c r="C1279">
        <v>-5.0000000000000044E-4</v>
      </c>
      <c r="D1279">
        <v>0.6</v>
      </c>
      <c r="E1279">
        <v>0.2</v>
      </c>
      <c r="F1279">
        <v>0.18</v>
      </c>
      <c r="G1279">
        <v>0.02</v>
      </c>
      <c r="H1279">
        <v>1</v>
      </c>
      <c r="I1279">
        <v>0.6</v>
      </c>
      <c r="J1279">
        <v>0.2</v>
      </c>
      <c r="K1279">
        <v>0.18</v>
      </c>
      <c r="L1279">
        <v>0.02</v>
      </c>
      <c r="M1279">
        <v>0</v>
      </c>
      <c r="N1279">
        <v>1</v>
      </c>
      <c r="O1279">
        <v>4.8000000000000001E-2</v>
      </c>
      <c r="P1279">
        <v>3.4000000000000002E-2</v>
      </c>
      <c r="Q1279">
        <v>4.2999999999999997E-2</v>
      </c>
      <c r="R1279">
        <v>0.223</v>
      </c>
      <c r="S1279">
        <v>800</v>
      </c>
      <c r="T1279">
        <v>4.7799999999999995E-2</v>
      </c>
      <c r="X1279">
        <v>363636</v>
      </c>
      <c r="Y1279">
        <v>0</v>
      </c>
      <c r="Z1279">
        <v>2.0654515193046002E-6</v>
      </c>
      <c r="AA1279">
        <v>0</v>
      </c>
      <c r="AB1279">
        <v>1623</v>
      </c>
      <c r="AC1279">
        <v>18000</v>
      </c>
      <c r="AD1279">
        <v>980.78720877621868</v>
      </c>
      <c r="AE1279">
        <v>980.78720877621868</v>
      </c>
      <c r="AF1279">
        <v>4.3210282830640169E-5</v>
      </c>
      <c r="AG1279">
        <v>46.98512020883603</v>
      </c>
      <c r="AI1279">
        <v>6.7627753765728125</v>
      </c>
      <c r="AJ1279">
        <v>865.03967814941143</v>
      </c>
      <c r="AM1279">
        <v>0.31900324441878541</v>
      </c>
    </row>
    <row r="1280" spans="1:39" x14ac:dyDescent="0.35">
      <c r="A1280">
        <v>0.63899999999994506</v>
      </c>
      <c r="B1280">
        <v>0.36100000000005494</v>
      </c>
      <c r="C1280">
        <v>-5.0000000000000044E-4</v>
      </c>
      <c r="D1280">
        <v>0.6</v>
      </c>
      <c r="E1280">
        <v>0.2</v>
      </c>
      <c r="F1280">
        <v>0.18</v>
      </c>
      <c r="G1280">
        <v>0.02</v>
      </c>
      <c r="H1280">
        <v>1</v>
      </c>
      <c r="I1280">
        <v>0.6</v>
      </c>
      <c r="J1280">
        <v>0.2</v>
      </c>
      <c r="K1280">
        <v>0.18</v>
      </c>
      <c r="L1280">
        <v>0.02</v>
      </c>
      <c r="M1280">
        <v>0</v>
      </c>
      <c r="N1280">
        <v>1</v>
      </c>
      <c r="O1280">
        <v>4.8000000000000001E-2</v>
      </c>
      <c r="P1280">
        <v>3.4000000000000002E-2</v>
      </c>
      <c r="Q1280">
        <v>4.2999999999999997E-2</v>
      </c>
      <c r="R1280">
        <v>0.223</v>
      </c>
      <c r="S1280">
        <v>800</v>
      </c>
      <c r="T1280">
        <v>4.7799999999999995E-2</v>
      </c>
      <c r="X1280">
        <v>363636</v>
      </c>
      <c r="Y1280">
        <v>0</v>
      </c>
      <c r="Z1280">
        <v>2.0100689700338956E-6</v>
      </c>
      <c r="AA1280">
        <v>0</v>
      </c>
      <c r="AB1280">
        <v>1623</v>
      </c>
      <c r="AC1280">
        <v>18000</v>
      </c>
      <c r="AD1280">
        <v>980.78720877621868</v>
      </c>
      <c r="AE1280">
        <v>980.78720877621868</v>
      </c>
      <c r="AF1280">
        <v>4.2051652092759328E-5</v>
      </c>
      <c r="AG1280">
        <v>46.948355671936824</v>
      </c>
      <c r="AI1280">
        <v>6.7627753778086852</v>
      </c>
      <c r="AJ1280">
        <v>865.03967921849039</v>
      </c>
      <c r="AM1280">
        <v>0.31879060709099921</v>
      </c>
    </row>
    <row r="1281" spans="1:39" x14ac:dyDescent="0.35">
      <c r="A1281">
        <v>0.63949999999994511</v>
      </c>
      <c r="B1281">
        <v>0.36050000000005494</v>
      </c>
      <c r="C1281">
        <v>-5.0000000000000044E-4</v>
      </c>
      <c r="D1281">
        <v>0.6</v>
      </c>
      <c r="E1281">
        <v>0.2</v>
      </c>
      <c r="F1281">
        <v>0.18</v>
      </c>
      <c r="G1281">
        <v>0.02</v>
      </c>
      <c r="H1281">
        <v>1</v>
      </c>
      <c r="I1281">
        <v>0.6</v>
      </c>
      <c r="J1281">
        <v>0.2</v>
      </c>
      <c r="K1281">
        <v>0.18</v>
      </c>
      <c r="L1281">
        <v>0.02</v>
      </c>
      <c r="M1281">
        <v>0</v>
      </c>
      <c r="N1281">
        <v>1</v>
      </c>
      <c r="O1281">
        <v>4.8000000000000001E-2</v>
      </c>
      <c r="P1281">
        <v>3.4000000000000002E-2</v>
      </c>
      <c r="Q1281">
        <v>4.2999999999999997E-2</v>
      </c>
      <c r="R1281">
        <v>0.223</v>
      </c>
      <c r="S1281">
        <v>800</v>
      </c>
      <c r="T1281">
        <v>4.7799999999999995E-2</v>
      </c>
      <c r="X1281">
        <v>363636</v>
      </c>
      <c r="Y1281">
        <v>0</v>
      </c>
      <c r="Z1281">
        <v>1.956098789927252E-6</v>
      </c>
      <c r="AA1281">
        <v>0</v>
      </c>
      <c r="AB1281">
        <v>1623</v>
      </c>
      <c r="AC1281">
        <v>18000</v>
      </c>
      <c r="AD1281">
        <v>980.78720877621868</v>
      </c>
      <c r="AE1281">
        <v>980.78720877621868</v>
      </c>
      <c r="AF1281">
        <v>4.0922568826929961E-5</v>
      </c>
      <c r="AG1281">
        <v>46.911648623657406</v>
      </c>
      <c r="AI1281">
        <v>6.7627753790130409</v>
      </c>
      <c r="AJ1281">
        <v>865.03968026030589</v>
      </c>
      <c r="AM1281">
        <v>0.3185782530488247</v>
      </c>
    </row>
    <row r="1282" spans="1:39" x14ac:dyDescent="0.35">
      <c r="A1282">
        <v>0.63999999999994506</v>
      </c>
      <c r="B1282">
        <v>0.36000000000005494</v>
      </c>
      <c r="C1282">
        <v>-5.0000000000000044E-4</v>
      </c>
      <c r="D1282">
        <v>0.6</v>
      </c>
      <c r="E1282">
        <v>0.2</v>
      </c>
      <c r="F1282">
        <v>0.18</v>
      </c>
      <c r="G1282">
        <v>0.02</v>
      </c>
      <c r="H1282">
        <v>1</v>
      </c>
      <c r="I1282">
        <v>0.6</v>
      </c>
      <c r="J1282">
        <v>0.2</v>
      </c>
      <c r="K1282">
        <v>0.18</v>
      </c>
      <c r="L1282">
        <v>0.02</v>
      </c>
      <c r="M1282">
        <v>0</v>
      </c>
      <c r="N1282">
        <v>1</v>
      </c>
      <c r="O1282">
        <v>4.8000000000000001E-2</v>
      </c>
      <c r="P1282">
        <v>3.4000000000000002E-2</v>
      </c>
      <c r="Q1282">
        <v>4.2999999999999997E-2</v>
      </c>
      <c r="R1282">
        <v>0.223</v>
      </c>
      <c r="S1282">
        <v>800</v>
      </c>
      <c r="T1282">
        <v>4.7799999999999995E-2</v>
      </c>
      <c r="X1282">
        <v>363636</v>
      </c>
      <c r="Y1282">
        <v>0</v>
      </c>
      <c r="Z1282">
        <v>1.9035068182825588E-6</v>
      </c>
      <c r="AA1282">
        <v>0</v>
      </c>
      <c r="AB1282">
        <v>1623</v>
      </c>
      <c r="AC1282">
        <v>18000</v>
      </c>
      <c r="AD1282">
        <v>980.78720877621868</v>
      </c>
      <c r="AE1282">
        <v>980.78720877621868</v>
      </c>
      <c r="AF1282">
        <v>3.9822318374112114E-5</v>
      </c>
      <c r="AG1282">
        <v>46.874998929281361</v>
      </c>
      <c r="AI1282">
        <v>6.7627753801866408</v>
      </c>
      <c r="AJ1282">
        <v>865.03968127551639</v>
      </c>
      <c r="AM1282">
        <v>0.31836618172652886</v>
      </c>
    </row>
    <row r="1283" spans="1:39" x14ac:dyDescent="0.35">
      <c r="A1283">
        <v>0.640499999999945</v>
      </c>
      <c r="B1283">
        <v>0.35950000000005494</v>
      </c>
      <c r="C1283">
        <v>-5.0000000000000044E-4</v>
      </c>
      <c r="D1283">
        <v>0.6</v>
      </c>
      <c r="E1283">
        <v>0.2</v>
      </c>
      <c r="F1283">
        <v>0.18</v>
      </c>
      <c r="G1283">
        <v>0.02</v>
      </c>
      <c r="H1283">
        <v>1</v>
      </c>
      <c r="I1283">
        <v>0.6</v>
      </c>
      <c r="J1283">
        <v>0.2</v>
      </c>
      <c r="K1283">
        <v>0.18</v>
      </c>
      <c r="L1283">
        <v>0.02</v>
      </c>
      <c r="M1283">
        <v>0</v>
      </c>
      <c r="N1283">
        <v>1</v>
      </c>
      <c r="O1283">
        <v>4.8000000000000001E-2</v>
      </c>
      <c r="P1283">
        <v>3.4000000000000002E-2</v>
      </c>
      <c r="Q1283">
        <v>4.2999999999999997E-2</v>
      </c>
      <c r="R1283">
        <v>0.223</v>
      </c>
      <c r="S1283">
        <v>800</v>
      </c>
      <c r="T1283">
        <v>4.7799999999999995E-2</v>
      </c>
      <c r="X1283">
        <v>363636</v>
      </c>
      <c r="Y1283">
        <v>0</v>
      </c>
      <c r="Z1283">
        <v>1.8522596755846441E-6</v>
      </c>
      <c r="AA1283">
        <v>0</v>
      </c>
      <c r="AB1283">
        <v>1623</v>
      </c>
      <c r="AC1283">
        <v>18000</v>
      </c>
      <c r="AD1283">
        <v>980.78720877621868</v>
      </c>
      <c r="AE1283">
        <v>980.78720877621868</v>
      </c>
      <c r="AF1283">
        <v>3.8750202418088794E-5</v>
      </c>
      <c r="AG1283">
        <v>46.838406454512374</v>
      </c>
      <c r="AI1283">
        <v>6.7627753813302318</v>
      </c>
      <c r="AJ1283">
        <v>865.03968226476798</v>
      </c>
      <c r="AM1283">
        <v>0.31815439255988398</v>
      </c>
    </row>
    <row r="1284" spans="1:39" x14ac:dyDescent="0.35">
      <c r="A1284">
        <v>0.64099999999994506</v>
      </c>
      <c r="B1284">
        <v>0.35900000000005494</v>
      </c>
      <c r="C1284">
        <v>-5.0000000000000044E-4</v>
      </c>
      <c r="D1284">
        <v>0.6</v>
      </c>
      <c r="E1284">
        <v>0.2</v>
      </c>
      <c r="F1284">
        <v>0.18</v>
      </c>
      <c r="G1284">
        <v>0.02</v>
      </c>
      <c r="H1284">
        <v>1</v>
      </c>
      <c r="I1284">
        <v>0.6</v>
      </c>
      <c r="J1284">
        <v>0.2</v>
      </c>
      <c r="K1284">
        <v>0.18</v>
      </c>
      <c r="L1284">
        <v>0.02</v>
      </c>
      <c r="M1284">
        <v>0</v>
      </c>
      <c r="N1284">
        <v>1</v>
      </c>
      <c r="O1284">
        <v>4.8000000000000001E-2</v>
      </c>
      <c r="P1284">
        <v>3.4000000000000002E-2</v>
      </c>
      <c r="Q1284">
        <v>4.2999999999999997E-2</v>
      </c>
      <c r="R1284">
        <v>0.223</v>
      </c>
      <c r="S1284">
        <v>800</v>
      </c>
      <c r="T1284">
        <v>4.7799999999999995E-2</v>
      </c>
      <c r="X1284">
        <v>363636</v>
      </c>
      <c r="Y1284">
        <v>0</v>
      </c>
      <c r="Z1284">
        <v>1.8023247466741155E-6</v>
      </c>
      <c r="AA1284">
        <v>0</v>
      </c>
      <c r="AB1284">
        <v>1623</v>
      </c>
      <c r="AC1284">
        <v>18000</v>
      </c>
      <c r="AD1284">
        <v>980.78720877621868</v>
      </c>
      <c r="AE1284">
        <v>980.78720877621868</v>
      </c>
      <c r="AF1284">
        <v>3.77055386333497E-5</v>
      </c>
      <c r="AG1284">
        <v>46.801871065472604</v>
      </c>
      <c r="AI1284">
        <v>6.7627753824445396</v>
      </c>
      <c r="AJ1284">
        <v>865.03968322868843</v>
      </c>
      <c r="AM1284">
        <v>0.31794288498616263</v>
      </c>
    </row>
    <row r="1285" spans="1:39" x14ac:dyDescent="0.35">
      <c r="A1285">
        <v>0.64149999999994511</v>
      </c>
      <c r="B1285">
        <v>0.35850000000005494</v>
      </c>
      <c r="C1285">
        <v>-5.0000000000000044E-4</v>
      </c>
      <c r="D1285">
        <v>0.6</v>
      </c>
      <c r="E1285">
        <v>0.2</v>
      </c>
      <c r="F1285">
        <v>0.18</v>
      </c>
      <c r="G1285">
        <v>0.02</v>
      </c>
      <c r="H1285">
        <v>1</v>
      </c>
      <c r="I1285">
        <v>0.6</v>
      </c>
      <c r="J1285">
        <v>0.2</v>
      </c>
      <c r="K1285">
        <v>0.18</v>
      </c>
      <c r="L1285">
        <v>0.02</v>
      </c>
      <c r="M1285">
        <v>0</v>
      </c>
      <c r="N1285">
        <v>1</v>
      </c>
      <c r="O1285">
        <v>4.8000000000000001E-2</v>
      </c>
      <c r="P1285">
        <v>3.4000000000000002E-2</v>
      </c>
      <c r="Q1285">
        <v>4.2999999999999997E-2</v>
      </c>
      <c r="R1285">
        <v>0.223</v>
      </c>
      <c r="S1285">
        <v>800</v>
      </c>
      <c r="T1285">
        <v>4.7799999999999995E-2</v>
      </c>
      <c r="X1285">
        <v>363636</v>
      </c>
      <c r="Y1285">
        <v>0</v>
      </c>
      <c r="Z1285">
        <v>1.7536701642565212E-6</v>
      </c>
      <c r="AA1285">
        <v>0</v>
      </c>
      <c r="AB1285">
        <v>1623</v>
      </c>
      <c r="AC1285">
        <v>18000</v>
      </c>
      <c r="AD1285">
        <v>980.78720877621868</v>
      </c>
      <c r="AE1285">
        <v>980.78720877621868</v>
      </c>
      <c r="AF1285">
        <v>3.6687660340094586E-5</v>
      </c>
      <c r="AG1285">
        <v>46.765392628701115</v>
      </c>
      <c r="AI1285">
        <v>6.7627753835302764</v>
      </c>
      <c r="AJ1285">
        <v>865.03968416789382</v>
      </c>
      <c r="AM1285">
        <v>0.31773165844413298</v>
      </c>
    </row>
    <row r="1286" spans="1:39" x14ac:dyDescent="0.35">
      <c r="A1286">
        <v>0.64199999999994506</v>
      </c>
      <c r="B1286">
        <v>0.35800000000005494</v>
      </c>
      <c r="C1286">
        <v>-5.0000000000000044E-4</v>
      </c>
      <c r="D1286">
        <v>0.6</v>
      </c>
      <c r="E1286">
        <v>0.2</v>
      </c>
      <c r="F1286">
        <v>0.18</v>
      </c>
      <c r="G1286">
        <v>0.02</v>
      </c>
      <c r="H1286">
        <v>1</v>
      </c>
      <c r="I1286">
        <v>0.6</v>
      </c>
      <c r="J1286">
        <v>0.2</v>
      </c>
      <c r="K1286">
        <v>0.18</v>
      </c>
      <c r="L1286">
        <v>0.02</v>
      </c>
      <c r="M1286">
        <v>0</v>
      </c>
      <c r="N1286">
        <v>1</v>
      </c>
      <c r="O1286">
        <v>4.8000000000000001E-2</v>
      </c>
      <c r="P1286">
        <v>3.4000000000000002E-2</v>
      </c>
      <c r="Q1286">
        <v>4.2999999999999997E-2</v>
      </c>
      <c r="R1286">
        <v>0.223</v>
      </c>
      <c r="S1286">
        <v>800</v>
      </c>
      <c r="T1286">
        <v>4.7799999999999995E-2</v>
      </c>
      <c r="X1286">
        <v>363636</v>
      </c>
      <c r="Y1286">
        <v>0</v>
      </c>
      <c r="Z1286">
        <v>1.7062647927454037E-6</v>
      </c>
      <c r="AA1286">
        <v>0</v>
      </c>
      <c r="AB1286">
        <v>1623</v>
      </c>
      <c r="AC1286">
        <v>18000</v>
      </c>
      <c r="AD1286">
        <v>980.78720877621868</v>
      </c>
      <c r="AE1286">
        <v>980.78720877621868</v>
      </c>
      <c r="AF1286">
        <v>3.5695916166221842E-5</v>
      </c>
      <c r="AG1286">
        <v>46.728971011152218</v>
      </c>
      <c r="AI1286">
        <v>6.7627753845881369</v>
      </c>
      <c r="AJ1286">
        <v>865.0396850829851</v>
      </c>
      <c r="AM1286">
        <v>0.31752071237405355</v>
      </c>
    </row>
    <row r="1287" spans="1:39" x14ac:dyDescent="0.35">
      <c r="A1287">
        <v>0.642499999999945</v>
      </c>
      <c r="B1287">
        <v>0.35750000000005494</v>
      </c>
      <c r="C1287">
        <v>-5.0000000000000044E-4</v>
      </c>
      <c r="D1287">
        <v>0.6</v>
      </c>
      <c r="E1287">
        <v>0.2</v>
      </c>
      <c r="F1287">
        <v>0.18</v>
      </c>
      <c r="G1287">
        <v>0.02</v>
      </c>
      <c r="H1287">
        <v>1</v>
      </c>
      <c r="I1287">
        <v>0.6</v>
      </c>
      <c r="J1287">
        <v>0.2</v>
      </c>
      <c r="K1287">
        <v>0.18</v>
      </c>
      <c r="L1287">
        <v>0.02</v>
      </c>
      <c r="M1287">
        <v>0</v>
      </c>
      <c r="N1287">
        <v>1</v>
      </c>
      <c r="O1287">
        <v>4.8000000000000001E-2</v>
      </c>
      <c r="P1287">
        <v>3.4000000000000002E-2</v>
      </c>
      <c r="Q1287">
        <v>4.2999999999999997E-2</v>
      </c>
      <c r="R1287">
        <v>0.223</v>
      </c>
      <c r="S1287">
        <v>800</v>
      </c>
      <c r="T1287">
        <v>4.7799999999999995E-2</v>
      </c>
      <c r="X1287">
        <v>363636</v>
      </c>
      <c r="Y1287">
        <v>0</v>
      </c>
      <c r="Z1287">
        <v>1.6600782124329284E-6</v>
      </c>
      <c r="AA1287">
        <v>0</v>
      </c>
      <c r="AB1287">
        <v>1623</v>
      </c>
      <c r="AC1287">
        <v>18000</v>
      </c>
      <c r="AD1287">
        <v>980.78720877621868</v>
      </c>
      <c r="AE1287">
        <v>980.78720877621868</v>
      </c>
      <c r="AF1287">
        <v>3.4729669716170059E-5</v>
      </c>
      <c r="AG1287">
        <v>46.692606080193862</v>
      </c>
      <c r="AI1287">
        <v>6.7627753856187995</v>
      </c>
      <c r="AJ1287">
        <v>865.03968597454923</v>
      </c>
      <c r="AM1287">
        <v>0.31731004621766823</v>
      </c>
    </row>
    <row r="1288" spans="1:39" x14ac:dyDescent="0.35">
      <c r="A1288">
        <v>0.64299999999994506</v>
      </c>
      <c r="B1288">
        <v>0.35700000000005494</v>
      </c>
      <c r="C1288">
        <v>-5.0000000000000044E-4</v>
      </c>
      <c r="D1288">
        <v>0.6</v>
      </c>
      <c r="E1288">
        <v>0.2</v>
      </c>
      <c r="F1288">
        <v>0.18</v>
      </c>
      <c r="G1288">
        <v>0.02</v>
      </c>
      <c r="H1288">
        <v>1</v>
      </c>
      <c r="I1288">
        <v>0.6</v>
      </c>
      <c r="J1288">
        <v>0.2</v>
      </c>
      <c r="K1288">
        <v>0.18</v>
      </c>
      <c r="L1288">
        <v>0.02</v>
      </c>
      <c r="M1288">
        <v>0</v>
      </c>
      <c r="N1288">
        <v>1</v>
      </c>
      <c r="O1288">
        <v>4.8000000000000001E-2</v>
      </c>
      <c r="P1288">
        <v>3.4000000000000002E-2</v>
      </c>
      <c r="Q1288">
        <v>4.2999999999999997E-2</v>
      </c>
      <c r="R1288">
        <v>0.223</v>
      </c>
      <c r="S1288">
        <v>800</v>
      </c>
      <c r="T1288">
        <v>4.7799999999999995E-2</v>
      </c>
      <c r="X1288">
        <v>363636</v>
      </c>
      <c r="Y1288">
        <v>0</v>
      </c>
      <c r="Z1288">
        <v>1.6150807039818848E-6</v>
      </c>
      <c r="AA1288">
        <v>0</v>
      </c>
      <c r="AB1288">
        <v>1623</v>
      </c>
      <c r="AC1288">
        <v>18000</v>
      </c>
      <c r="AD1288">
        <v>980.78720877621868</v>
      </c>
      <c r="AE1288">
        <v>980.78720877621868</v>
      </c>
      <c r="AF1288">
        <v>3.3788299246482949E-5</v>
      </c>
      <c r="AG1288">
        <v>46.656297703606064</v>
      </c>
      <c r="AI1288">
        <v>6.7627753866229279</v>
      </c>
      <c r="AJ1288">
        <v>865.0396868431601</v>
      </c>
      <c r="AM1288">
        <v>0.31709965941820162</v>
      </c>
    </row>
    <row r="1289" spans="1:39" x14ac:dyDescent="0.35">
      <c r="A1289">
        <v>0.64349999999994512</v>
      </c>
      <c r="B1289">
        <v>0.35650000000005494</v>
      </c>
      <c r="C1289">
        <v>-5.0000000000000044E-4</v>
      </c>
      <c r="D1289">
        <v>0.6</v>
      </c>
      <c r="E1289">
        <v>0.2</v>
      </c>
      <c r="F1289">
        <v>0.18</v>
      </c>
      <c r="G1289">
        <v>0.02</v>
      </c>
      <c r="H1289">
        <v>1</v>
      </c>
      <c r="I1289">
        <v>0.6</v>
      </c>
      <c r="J1289">
        <v>0.2</v>
      </c>
      <c r="K1289">
        <v>0.18</v>
      </c>
      <c r="L1289">
        <v>0.02</v>
      </c>
      <c r="M1289">
        <v>0</v>
      </c>
      <c r="N1289">
        <v>1</v>
      </c>
      <c r="O1289">
        <v>4.8000000000000001E-2</v>
      </c>
      <c r="P1289">
        <v>3.4000000000000002E-2</v>
      </c>
      <c r="Q1289">
        <v>4.2999999999999997E-2</v>
      </c>
      <c r="R1289">
        <v>0.223</v>
      </c>
      <c r="S1289">
        <v>800</v>
      </c>
      <c r="T1289">
        <v>4.7799999999999995E-2</v>
      </c>
      <c r="X1289">
        <v>363636</v>
      </c>
      <c r="Y1289">
        <v>0</v>
      </c>
      <c r="Z1289">
        <v>1.5712432332329602E-6</v>
      </c>
      <c r="AA1289">
        <v>0</v>
      </c>
      <c r="AB1289">
        <v>1623</v>
      </c>
      <c r="AC1289">
        <v>18000</v>
      </c>
      <c r="AD1289">
        <v>980.78720877621868</v>
      </c>
      <c r="AE1289">
        <v>980.78720877621868</v>
      </c>
      <c r="AF1289">
        <v>3.2871197347969886E-5</v>
      </c>
      <c r="AG1289">
        <v>46.620045749579319</v>
      </c>
      <c r="AI1289">
        <v>6.7627753876011703</v>
      </c>
      <c r="AJ1289">
        <v>865.03968768937852</v>
      </c>
      <c r="AM1289">
        <v>0.31688955142035402</v>
      </c>
    </row>
    <row r="1290" spans="1:39" x14ac:dyDescent="0.35">
      <c r="A1290">
        <v>0.64399999999994506</v>
      </c>
      <c r="B1290">
        <v>0.35600000000005494</v>
      </c>
      <c r="C1290">
        <v>-5.0000000000000044E-4</v>
      </c>
      <c r="D1290">
        <v>0.6</v>
      </c>
      <c r="E1290">
        <v>0.2</v>
      </c>
      <c r="F1290">
        <v>0.18</v>
      </c>
      <c r="G1290">
        <v>0.02</v>
      </c>
      <c r="H1290">
        <v>1</v>
      </c>
      <c r="I1290">
        <v>0.6</v>
      </c>
      <c r="J1290">
        <v>0.2</v>
      </c>
      <c r="K1290">
        <v>0.18</v>
      </c>
      <c r="L1290">
        <v>0.02</v>
      </c>
      <c r="M1290">
        <v>0</v>
      </c>
      <c r="N1290">
        <v>1</v>
      </c>
      <c r="O1290">
        <v>4.8000000000000001E-2</v>
      </c>
      <c r="P1290">
        <v>3.4000000000000002E-2</v>
      </c>
      <c r="Q1290">
        <v>4.2999999999999997E-2</v>
      </c>
      <c r="R1290">
        <v>0.223</v>
      </c>
      <c r="S1290">
        <v>800</v>
      </c>
      <c r="T1290">
        <v>4.7799999999999995E-2</v>
      </c>
      <c r="X1290">
        <v>363636</v>
      </c>
      <c r="Y1290">
        <v>0</v>
      </c>
      <c r="Z1290">
        <v>1.5285374363213039E-6</v>
      </c>
      <c r="AA1290">
        <v>0</v>
      </c>
      <c r="AB1290">
        <v>1623</v>
      </c>
      <c r="AC1290">
        <v>18000</v>
      </c>
      <c r="AD1290">
        <v>980.78720877621868</v>
      </c>
      <c r="AE1290">
        <v>980.78720877621868</v>
      </c>
      <c r="AF1290">
        <v>3.1977770634336905E-5</v>
      </c>
      <c r="AG1290">
        <v>46.583850086713014</v>
      </c>
      <c r="AI1290">
        <v>6.7627753885541591</v>
      </c>
      <c r="AJ1290">
        <v>865.03968851375168</v>
      </c>
      <c r="AM1290">
        <v>0.3166797216702964</v>
      </c>
    </row>
    <row r="1291" spans="1:39" x14ac:dyDescent="0.35">
      <c r="A1291">
        <v>0.64449999999994501</v>
      </c>
      <c r="B1291">
        <v>0.35550000000005494</v>
      </c>
      <c r="C1291">
        <v>-5.0000000000000044E-4</v>
      </c>
      <c r="D1291">
        <v>0.6</v>
      </c>
      <c r="E1291">
        <v>0.2</v>
      </c>
      <c r="F1291">
        <v>0.18</v>
      </c>
      <c r="G1291">
        <v>0.02</v>
      </c>
      <c r="H1291">
        <v>1</v>
      </c>
      <c r="I1291">
        <v>0.6</v>
      </c>
      <c r="J1291">
        <v>0.2</v>
      </c>
      <c r="K1291">
        <v>0.18</v>
      </c>
      <c r="L1291">
        <v>0.02</v>
      </c>
      <c r="M1291">
        <v>0</v>
      </c>
      <c r="N1291">
        <v>1</v>
      </c>
      <c r="O1291">
        <v>4.8000000000000001E-2</v>
      </c>
      <c r="P1291">
        <v>3.4000000000000002E-2</v>
      </c>
      <c r="Q1291">
        <v>4.2999999999999997E-2</v>
      </c>
      <c r="R1291">
        <v>0.223</v>
      </c>
      <c r="S1291">
        <v>800</v>
      </c>
      <c r="T1291">
        <v>4.7799999999999995E-2</v>
      </c>
      <c r="X1291">
        <v>363636</v>
      </c>
      <c r="Y1291">
        <v>0</v>
      </c>
      <c r="Z1291">
        <v>1.4869356050964948E-6</v>
      </c>
      <c r="AA1291">
        <v>0</v>
      </c>
      <c r="AB1291">
        <v>1623</v>
      </c>
      <c r="AC1291">
        <v>18000</v>
      </c>
      <c r="AD1291">
        <v>980.78720877621868</v>
      </c>
      <c r="AE1291">
        <v>980.78720877621868</v>
      </c>
      <c r="AF1291">
        <v>3.1107439437165162E-5</v>
      </c>
      <c r="AG1291">
        <v>46.547710584013814</v>
      </c>
      <c r="AI1291">
        <v>6.7627753894825124</v>
      </c>
      <c r="AJ1291">
        <v>865.03968931681425</v>
      </c>
      <c r="AM1291">
        <v>0.31647016961566565</v>
      </c>
    </row>
    <row r="1292" spans="1:39" x14ac:dyDescent="0.35">
      <c r="A1292">
        <v>0.64499999999994506</v>
      </c>
      <c r="B1292">
        <v>0.35500000000005494</v>
      </c>
      <c r="C1292">
        <v>-5.0000000000000044E-4</v>
      </c>
      <c r="D1292">
        <v>0.6</v>
      </c>
      <c r="E1292">
        <v>0.2</v>
      </c>
      <c r="F1292">
        <v>0.18</v>
      </c>
      <c r="G1292">
        <v>0.02</v>
      </c>
      <c r="H1292">
        <v>1</v>
      </c>
      <c r="I1292">
        <v>0.6</v>
      </c>
      <c r="J1292">
        <v>0.2</v>
      </c>
      <c r="K1292">
        <v>0.18</v>
      </c>
      <c r="L1292">
        <v>0.02</v>
      </c>
      <c r="M1292">
        <v>0</v>
      </c>
      <c r="N1292">
        <v>1</v>
      </c>
      <c r="O1292">
        <v>4.8000000000000001E-2</v>
      </c>
      <c r="P1292">
        <v>3.4000000000000002E-2</v>
      </c>
      <c r="Q1292">
        <v>4.2999999999999997E-2</v>
      </c>
      <c r="R1292">
        <v>0.223</v>
      </c>
      <c r="S1292">
        <v>800</v>
      </c>
      <c r="T1292">
        <v>4.7799999999999995E-2</v>
      </c>
      <c r="X1292">
        <v>363636</v>
      </c>
      <c r="Y1292">
        <v>0</v>
      </c>
      <c r="Z1292">
        <v>1.4464106728401358E-6</v>
      </c>
      <c r="AA1292">
        <v>0</v>
      </c>
      <c r="AB1292">
        <v>1623</v>
      </c>
      <c r="AC1292">
        <v>18000</v>
      </c>
      <c r="AD1292">
        <v>980.78720877621868</v>
      </c>
      <c r="AE1292">
        <v>980.78720877621868</v>
      </c>
      <c r="AF1292">
        <v>3.0259637507115815E-5</v>
      </c>
      <c r="AG1292">
        <v>46.511627110894132</v>
      </c>
      <c r="AI1292">
        <v>6.7627753903868344</v>
      </c>
      <c r="AJ1292">
        <v>865.0396900990886</v>
      </c>
      <c r="AM1292">
        <v>0.31626089470555974</v>
      </c>
    </row>
    <row r="1293" spans="1:39" x14ac:dyDescent="0.35">
      <c r="A1293">
        <v>0.64549999999994512</v>
      </c>
      <c r="B1293">
        <v>0.35450000000005494</v>
      </c>
      <c r="C1293">
        <v>-5.0000000000000044E-4</v>
      </c>
      <c r="D1293">
        <v>0.6</v>
      </c>
      <c r="E1293">
        <v>0.2</v>
      </c>
      <c r="F1293">
        <v>0.18</v>
      </c>
      <c r="G1293">
        <v>0.02</v>
      </c>
      <c r="H1293">
        <v>1</v>
      </c>
      <c r="I1293">
        <v>0.6</v>
      </c>
      <c r="J1293">
        <v>0.2</v>
      </c>
      <c r="K1293">
        <v>0.18</v>
      </c>
      <c r="L1293">
        <v>0.02</v>
      </c>
      <c r="M1293">
        <v>0</v>
      </c>
      <c r="N1293">
        <v>1</v>
      </c>
      <c r="O1293">
        <v>4.8000000000000001E-2</v>
      </c>
      <c r="P1293">
        <v>3.4000000000000002E-2</v>
      </c>
      <c r="Q1293">
        <v>4.2999999999999997E-2</v>
      </c>
      <c r="R1293">
        <v>0.223</v>
      </c>
      <c r="S1293">
        <v>800</v>
      </c>
      <c r="T1293">
        <v>4.7799999999999995E-2</v>
      </c>
      <c r="X1293">
        <v>363636</v>
      </c>
      <c r="Y1293">
        <v>0</v>
      </c>
      <c r="Z1293">
        <v>1.4069362002753993E-6</v>
      </c>
      <c r="AA1293">
        <v>0</v>
      </c>
      <c r="AB1293">
        <v>1623</v>
      </c>
      <c r="AC1293">
        <v>18000</v>
      </c>
      <c r="AD1293">
        <v>980.78720877621868</v>
      </c>
      <c r="AE1293">
        <v>980.78720877621868</v>
      </c>
      <c r="AF1293">
        <v>2.9433811721242665E-5</v>
      </c>
      <c r="AG1293">
        <v>46.475599537170595</v>
      </c>
      <c r="AI1293">
        <v>6.7627753912677147</v>
      </c>
      <c r="AJ1293">
        <v>865.03969086108498</v>
      </c>
      <c r="AM1293">
        <v>0.31605189639053288</v>
      </c>
    </row>
    <row r="1294" spans="1:39" x14ac:dyDescent="0.35">
      <c r="A1294">
        <v>0.64599999999994506</v>
      </c>
      <c r="B1294">
        <v>0.35400000000005494</v>
      </c>
      <c r="C1294">
        <v>-5.0000000000000044E-4</v>
      </c>
      <c r="D1294">
        <v>0.6</v>
      </c>
      <c r="E1294">
        <v>0.2</v>
      </c>
      <c r="F1294">
        <v>0.18</v>
      </c>
      <c r="G1294">
        <v>0.02</v>
      </c>
      <c r="H1294">
        <v>1</v>
      </c>
      <c r="I1294">
        <v>0.6</v>
      </c>
      <c r="J1294">
        <v>0.2</v>
      </c>
      <c r="K1294">
        <v>0.18</v>
      </c>
      <c r="L1294">
        <v>0.02</v>
      </c>
      <c r="M1294">
        <v>0</v>
      </c>
      <c r="N1294">
        <v>1</v>
      </c>
      <c r="O1294">
        <v>4.8000000000000001E-2</v>
      </c>
      <c r="P1294">
        <v>3.4000000000000002E-2</v>
      </c>
      <c r="Q1294">
        <v>4.2999999999999997E-2</v>
      </c>
      <c r="R1294">
        <v>0.223</v>
      </c>
      <c r="S1294">
        <v>800</v>
      </c>
      <c r="T1294">
        <v>4.7799999999999995E-2</v>
      </c>
      <c r="X1294">
        <v>363636</v>
      </c>
      <c r="Y1294">
        <v>0</v>
      </c>
      <c r="Z1294">
        <v>1.3684863618629469E-6</v>
      </c>
      <c r="AA1294">
        <v>0</v>
      </c>
      <c r="AB1294">
        <v>1623</v>
      </c>
      <c r="AC1294">
        <v>18000</v>
      </c>
      <c r="AD1294">
        <v>980.78720877621868</v>
      </c>
      <c r="AE1294">
        <v>980.78720877621868</v>
      </c>
      <c r="AF1294">
        <v>2.862942179629596E-5</v>
      </c>
      <c r="AG1294">
        <v>46.43962773306243</v>
      </c>
      <c r="AI1294">
        <v>6.7627753921257305</v>
      </c>
      <c r="AJ1294">
        <v>865.0396916033028</v>
      </c>
      <c r="AM1294">
        <v>0.31584317412259083</v>
      </c>
    </row>
    <row r="1295" spans="1:39" x14ac:dyDescent="0.35">
      <c r="A1295">
        <v>0.64649999999994501</v>
      </c>
      <c r="B1295">
        <v>0.35350000000005494</v>
      </c>
      <c r="C1295">
        <v>-5.0000000000000044E-4</v>
      </c>
      <c r="D1295">
        <v>0.6</v>
      </c>
      <c r="E1295">
        <v>0.2</v>
      </c>
      <c r="F1295">
        <v>0.18</v>
      </c>
      <c r="G1295">
        <v>0.02</v>
      </c>
      <c r="H1295">
        <v>1</v>
      </c>
      <c r="I1295">
        <v>0.6</v>
      </c>
      <c r="J1295">
        <v>0.2</v>
      </c>
      <c r="K1295">
        <v>0.18</v>
      </c>
      <c r="L1295">
        <v>0.02</v>
      </c>
      <c r="M1295">
        <v>0</v>
      </c>
      <c r="N1295">
        <v>1</v>
      </c>
      <c r="O1295">
        <v>4.8000000000000001E-2</v>
      </c>
      <c r="P1295">
        <v>3.4000000000000002E-2</v>
      </c>
      <c r="Q1295">
        <v>4.2999999999999997E-2</v>
      </c>
      <c r="R1295">
        <v>0.223</v>
      </c>
      <c r="S1295">
        <v>800</v>
      </c>
      <c r="T1295">
        <v>4.7799999999999995E-2</v>
      </c>
      <c r="X1295">
        <v>363636</v>
      </c>
      <c r="Y1295">
        <v>0</v>
      </c>
      <c r="Z1295">
        <v>1.3310359323777478E-6</v>
      </c>
      <c r="AA1295">
        <v>0</v>
      </c>
      <c r="AB1295">
        <v>1623</v>
      </c>
      <c r="AC1295">
        <v>18000</v>
      </c>
      <c r="AD1295">
        <v>980.78720877621868</v>
      </c>
      <c r="AE1295">
        <v>980.78720877621868</v>
      </c>
      <c r="AF1295">
        <v>2.7845940007902682E-5</v>
      </c>
      <c r="AG1295">
        <v>46.403711569189952</v>
      </c>
      <c r="AI1295">
        <v>6.7627753929614451</v>
      </c>
      <c r="AJ1295">
        <v>865.0396923262291</v>
      </c>
      <c r="AM1295">
        <v>0.31563472735518572</v>
      </c>
    </row>
    <row r="1296" spans="1:39" x14ac:dyDescent="0.35">
      <c r="A1296">
        <v>0.64699999999994506</v>
      </c>
      <c r="B1296">
        <v>0.35300000000005494</v>
      </c>
      <c r="C1296">
        <v>-5.0000000000000044E-4</v>
      </c>
      <c r="D1296">
        <v>0.6</v>
      </c>
      <c r="E1296">
        <v>0.2</v>
      </c>
      <c r="F1296">
        <v>0.18</v>
      </c>
      <c r="G1296">
        <v>0.02</v>
      </c>
      <c r="H1296">
        <v>1</v>
      </c>
      <c r="I1296">
        <v>0.6</v>
      </c>
      <c r="J1296">
        <v>0.2</v>
      </c>
      <c r="K1296">
        <v>0.18</v>
      </c>
      <c r="L1296">
        <v>0.02</v>
      </c>
      <c r="M1296">
        <v>0</v>
      </c>
      <c r="N1296">
        <v>1</v>
      </c>
      <c r="O1296">
        <v>4.8000000000000001E-2</v>
      </c>
      <c r="P1296">
        <v>3.4000000000000002E-2</v>
      </c>
      <c r="Q1296">
        <v>4.2999999999999997E-2</v>
      </c>
      <c r="R1296">
        <v>0.223</v>
      </c>
      <c r="S1296">
        <v>800</v>
      </c>
      <c r="T1296">
        <v>4.7799999999999995E-2</v>
      </c>
      <c r="X1296">
        <v>363636</v>
      </c>
      <c r="Y1296">
        <v>0</v>
      </c>
      <c r="Z1296">
        <v>1.2945602737614177E-6</v>
      </c>
      <c r="AA1296">
        <v>0</v>
      </c>
      <c r="AB1296">
        <v>1623</v>
      </c>
      <c r="AC1296">
        <v>18000</v>
      </c>
      <c r="AD1296">
        <v>980.78720877621868</v>
      </c>
      <c r="AE1296">
        <v>980.78720877621868</v>
      </c>
      <c r="AF1296">
        <v>2.7082850915510832E-5</v>
      </c>
      <c r="AG1296">
        <v>46.367850916572991</v>
      </c>
      <c r="AI1296">
        <v>6.7627753937754065</v>
      </c>
      <c r="AJ1296">
        <v>865.03969303033796</v>
      </c>
      <c r="AM1296">
        <v>0.3154265555432117</v>
      </c>
    </row>
    <row r="1297" spans="1:39" x14ac:dyDescent="0.35">
      <c r="A1297">
        <v>0.64749999999994512</v>
      </c>
      <c r="B1297">
        <v>0.35250000000005494</v>
      </c>
      <c r="C1297">
        <v>-0.35250000000005494</v>
      </c>
      <c r="D1297">
        <v>0.6</v>
      </c>
      <c r="E1297">
        <v>0.2</v>
      </c>
      <c r="F1297">
        <v>0.18</v>
      </c>
      <c r="G1297">
        <v>0.02</v>
      </c>
      <c r="H1297">
        <v>1</v>
      </c>
      <c r="I1297">
        <v>0.6</v>
      </c>
      <c r="J1297">
        <v>0.2</v>
      </c>
      <c r="K1297">
        <v>0.18</v>
      </c>
      <c r="L1297">
        <v>0.02</v>
      </c>
      <c r="M1297">
        <v>0</v>
      </c>
      <c r="N1297">
        <v>1</v>
      </c>
      <c r="O1297">
        <v>4.8000000000000001E-2</v>
      </c>
      <c r="P1297">
        <v>3.4000000000000002E-2</v>
      </c>
      <c r="Q1297">
        <v>4.2999999999999997E-2</v>
      </c>
      <c r="R1297">
        <v>0.223</v>
      </c>
      <c r="S1297">
        <v>800</v>
      </c>
      <c r="T1297">
        <v>4.7799999999999995E-2</v>
      </c>
      <c r="X1297">
        <v>363636</v>
      </c>
      <c r="Y1297">
        <v>0</v>
      </c>
      <c r="Z1297">
        <v>1.2590353222447908E-6</v>
      </c>
      <c r="AA1297">
        <v>0</v>
      </c>
      <c r="AB1297">
        <v>1623</v>
      </c>
      <c r="AC1297">
        <v>18000</v>
      </c>
      <c r="AD1297">
        <v>980.78720877621868</v>
      </c>
      <c r="AE1297">
        <v>980.78720877621868</v>
      </c>
      <c r="AF1297">
        <v>2.6339651092987257E-5</v>
      </c>
      <c r="AG1297">
        <v>46.33204564662941</v>
      </c>
      <c r="AI1297">
        <v>6.7627753945681528</v>
      </c>
      <c r="AJ1297">
        <v>865.03969371609503</v>
      </c>
      <c r="AM1297">
        <v>0.31521865814300015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1"/>
  <sheetViews>
    <sheetView topLeftCell="M1" workbookViewId="0">
      <selection activeCell="Y4" sqref="Y4"/>
    </sheetView>
  </sheetViews>
  <sheetFormatPr defaultRowHeight="14.5" x14ac:dyDescent="0.35"/>
  <sheetData>
    <row r="1" spans="1:38" s="28" customFormat="1" ht="58" x14ac:dyDescent="0.35">
      <c r="A1" s="28" t="s">
        <v>70</v>
      </c>
      <c r="B1" s="28" t="s">
        <v>71</v>
      </c>
      <c r="C1" s="28" t="s">
        <v>25</v>
      </c>
      <c r="D1" s="28" t="s">
        <v>28</v>
      </c>
      <c r="E1" s="28" t="s">
        <v>27</v>
      </c>
      <c r="F1" s="28" t="s">
        <v>72</v>
      </c>
      <c r="H1" s="28" t="s">
        <v>25</v>
      </c>
      <c r="I1" s="28" t="s">
        <v>28</v>
      </c>
      <c r="J1" s="28" t="s">
        <v>27</v>
      </c>
      <c r="K1" s="28" t="s">
        <v>72</v>
      </c>
      <c r="L1" s="28" t="s">
        <v>19</v>
      </c>
      <c r="N1" s="28" t="s">
        <v>73</v>
      </c>
      <c r="O1" s="28" t="s">
        <v>74</v>
      </c>
      <c r="P1" s="28" t="s">
        <v>75</v>
      </c>
      <c r="Q1" s="28" t="s">
        <v>76</v>
      </c>
      <c r="R1" s="28" t="s">
        <v>35</v>
      </c>
      <c r="S1" s="28" t="s">
        <v>37</v>
      </c>
      <c r="W1" s="28" t="s">
        <v>38</v>
      </c>
      <c r="X1" s="28" t="s">
        <v>45</v>
      </c>
      <c r="Y1" s="28" t="s">
        <v>44</v>
      </c>
      <c r="Z1" s="28" t="s">
        <v>39</v>
      </c>
      <c r="AA1" s="28" t="s">
        <v>40</v>
      </c>
      <c r="AB1" s="28" t="s">
        <v>41</v>
      </c>
      <c r="AC1" s="28" t="s">
        <v>42</v>
      </c>
      <c r="AD1" s="28" t="s">
        <v>77</v>
      </c>
      <c r="AE1" s="28" t="s">
        <v>46</v>
      </c>
      <c r="AF1" s="28" t="s">
        <v>48</v>
      </c>
      <c r="AH1" s="28" t="s">
        <v>78</v>
      </c>
      <c r="AL1" s="28" t="s">
        <v>79</v>
      </c>
    </row>
    <row r="2" spans="1:38" x14ac:dyDescent="0.35">
      <c r="A2">
        <v>0</v>
      </c>
      <c r="B2">
        <v>1</v>
      </c>
      <c r="C2">
        <v>0.6</v>
      </c>
      <c r="D2">
        <v>0.2</v>
      </c>
      <c r="E2">
        <v>0.18</v>
      </c>
      <c r="F2">
        <v>0.02</v>
      </c>
      <c r="G2">
        <v>1</v>
      </c>
      <c r="H2">
        <v>0.59966999966999968</v>
      </c>
      <c r="I2">
        <v>0.19988999988999989</v>
      </c>
      <c r="J2">
        <v>0.17990099990099989</v>
      </c>
      <c r="K2">
        <v>1.998899998899999E-2</v>
      </c>
      <c r="L2">
        <v>5.5000055000055002E-4</v>
      </c>
      <c r="M2">
        <v>1</v>
      </c>
      <c r="N2">
        <v>4.8000000000000001E-2</v>
      </c>
      <c r="O2">
        <v>3.4000000000000002E-2</v>
      </c>
      <c r="P2">
        <v>4.2999999999999997E-2</v>
      </c>
      <c r="Q2">
        <v>0.223</v>
      </c>
      <c r="R2">
        <v>800</v>
      </c>
      <c r="S2">
        <v>0.48777414997415003</v>
      </c>
      <c r="W2">
        <v>363636</v>
      </c>
      <c r="X2">
        <v>200</v>
      </c>
      <c r="Y2">
        <v>30</v>
      </c>
      <c r="Z2">
        <v>0</v>
      </c>
      <c r="AA2">
        <v>1623</v>
      </c>
      <c r="AB2">
        <v>18000</v>
      </c>
      <c r="AC2">
        <v>980.78720877621868</v>
      </c>
      <c r="AD2">
        <v>980.78720877621868</v>
      </c>
    </row>
    <row r="3" spans="1:38" x14ac:dyDescent="0.35">
      <c r="A3">
        <v>1.0000000000000009E-2</v>
      </c>
      <c r="B3">
        <v>0.99</v>
      </c>
      <c r="C3">
        <v>0.6</v>
      </c>
      <c r="D3">
        <v>0.2</v>
      </c>
      <c r="E3">
        <v>0.18</v>
      </c>
      <c r="F3">
        <v>0.02</v>
      </c>
      <c r="G3">
        <v>1</v>
      </c>
      <c r="H3">
        <v>0.59968301280315905</v>
      </c>
      <c r="I3">
        <v>0.19989433760105302</v>
      </c>
      <c r="J3">
        <v>0.17990490384094771</v>
      </c>
      <c r="K3">
        <v>1.9989433760105303E-2</v>
      </c>
      <c r="L3">
        <v>5.2831199473487743E-4</v>
      </c>
      <c r="M3">
        <v>1</v>
      </c>
      <c r="N3">
        <v>4.8000000000000001E-2</v>
      </c>
      <c r="O3">
        <v>3.4000000000000002E-2</v>
      </c>
      <c r="P3">
        <v>4.2999999999999997E-2</v>
      </c>
      <c r="Q3">
        <v>0.223</v>
      </c>
      <c r="R3">
        <v>800</v>
      </c>
      <c r="S3">
        <v>0.47042434247455361</v>
      </c>
      <c r="W3">
        <v>363636</v>
      </c>
      <c r="X3">
        <v>192.1132605174119</v>
      </c>
      <c r="Y3">
        <v>29.688235190263601</v>
      </c>
      <c r="Z3">
        <v>0</v>
      </c>
      <c r="AA3">
        <v>1623</v>
      </c>
      <c r="AB3">
        <v>18000</v>
      </c>
      <c r="AC3">
        <v>980.78720877621868</v>
      </c>
      <c r="AD3">
        <v>980.78720877621868</v>
      </c>
      <c r="AE3">
        <v>60.864716163898805</v>
      </c>
      <c r="AF3">
        <v>60.864716163898805</v>
      </c>
      <c r="AH3">
        <v>6.697853058755622</v>
      </c>
      <c r="AI3">
        <v>810.66350858922578</v>
      </c>
      <c r="AK3">
        <v>1.0000000000000009E-2</v>
      </c>
      <c r="AL3">
        <v>1.9744544848359427</v>
      </c>
    </row>
    <row r="4" spans="1:38" x14ac:dyDescent="0.35">
      <c r="A4">
        <v>2.0000000000000018E-2</v>
      </c>
      <c r="B4">
        <v>0.98</v>
      </c>
      <c r="C4">
        <v>0.6</v>
      </c>
      <c r="D4">
        <v>0.2</v>
      </c>
      <c r="E4">
        <v>0.18</v>
      </c>
      <c r="F4">
        <v>0.02</v>
      </c>
      <c r="G4">
        <v>1</v>
      </c>
      <c r="H4">
        <v>0.59969629151046455</v>
      </c>
      <c r="I4">
        <v>0.19989876383682154</v>
      </c>
      <c r="J4">
        <v>0.17990888745313938</v>
      </c>
      <c r="K4">
        <v>1.9989876383682152E-2</v>
      </c>
      <c r="L4">
        <v>5.061808158923545E-4</v>
      </c>
      <c r="M4">
        <v>1</v>
      </c>
      <c r="N4">
        <v>4.8000000000000001E-2</v>
      </c>
      <c r="O4">
        <v>3.4000000000000002E-2</v>
      </c>
      <c r="P4">
        <v>4.2999999999999997E-2</v>
      </c>
      <c r="Q4">
        <v>0.223</v>
      </c>
      <c r="R4">
        <v>800</v>
      </c>
      <c r="S4">
        <v>0.45272045727088395</v>
      </c>
      <c r="W4">
        <v>363636</v>
      </c>
      <c r="X4">
        <v>184.06556716783223</v>
      </c>
      <c r="Y4">
        <v>29.354442463672953</v>
      </c>
      <c r="Z4">
        <v>0</v>
      </c>
      <c r="AA4">
        <v>1623</v>
      </c>
      <c r="AB4">
        <v>18000</v>
      </c>
      <c r="AC4">
        <v>980.78720877621868</v>
      </c>
      <c r="AD4">
        <v>980.78720877621868</v>
      </c>
      <c r="AE4">
        <v>62.399922396151943</v>
      </c>
      <c r="AF4">
        <v>61.632319280025371</v>
      </c>
      <c r="AH4">
        <v>6.6962155054412191</v>
      </c>
      <c r="AI4">
        <v>809.33709021068432</v>
      </c>
      <c r="AK4">
        <v>2.0000000000000018E-2</v>
      </c>
      <c r="AL4">
        <v>1.8238604987043876</v>
      </c>
    </row>
    <row r="5" spans="1:38" x14ac:dyDescent="0.35">
      <c r="A5">
        <v>3.0000000000000027E-2</v>
      </c>
      <c r="B5">
        <v>0.97</v>
      </c>
      <c r="C5">
        <v>0.6</v>
      </c>
      <c r="D5">
        <v>0.2</v>
      </c>
      <c r="E5">
        <v>0.18</v>
      </c>
      <c r="F5">
        <v>0.02</v>
      </c>
      <c r="G5">
        <v>1</v>
      </c>
      <c r="H5">
        <v>0.59970984400554961</v>
      </c>
      <c r="I5">
        <v>0.1999032813351832</v>
      </c>
      <c r="J5">
        <v>0.17991295320166487</v>
      </c>
      <c r="K5">
        <v>1.999032813351832E-2</v>
      </c>
      <c r="L5">
        <v>4.8359332408400637E-4</v>
      </c>
      <c r="M5">
        <v>1</v>
      </c>
      <c r="N5">
        <v>4.8000000000000001E-2</v>
      </c>
      <c r="O5">
        <v>3.4000000000000002E-2</v>
      </c>
      <c r="P5">
        <v>4.2999999999999997E-2</v>
      </c>
      <c r="Q5">
        <v>0.223</v>
      </c>
      <c r="R5">
        <v>800</v>
      </c>
      <c r="S5">
        <v>0.43465154350631391</v>
      </c>
      <c r="W5">
        <v>363636</v>
      </c>
      <c r="X5">
        <v>175.85194199661174</v>
      </c>
      <c r="Y5">
        <v>28.99675605825075</v>
      </c>
      <c r="Z5">
        <v>0</v>
      </c>
      <c r="AA5">
        <v>1623</v>
      </c>
      <c r="AB5">
        <v>18000</v>
      </c>
      <c r="AC5">
        <v>980.78720877621868</v>
      </c>
      <c r="AD5">
        <v>980.78720877621868</v>
      </c>
      <c r="AE5">
        <v>64.050023789626593</v>
      </c>
      <c r="AF5">
        <v>62.438220783225781</v>
      </c>
      <c r="AH5">
        <v>6.6944553972881788</v>
      </c>
      <c r="AI5">
        <v>807.91382231979389</v>
      </c>
      <c r="AK5">
        <v>3.0000000000000027E-2</v>
      </c>
      <c r="AL5">
        <v>1.6946105421032891</v>
      </c>
    </row>
    <row r="6" spans="1:38" x14ac:dyDescent="0.35">
      <c r="A6">
        <v>4.0000000000000036E-2</v>
      </c>
      <c r="B6">
        <v>0.96</v>
      </c>
      <c r="C6">
        <v>0.6</v>
      </c>
      <c r="D6">
        <v>0.2</v>
      </c>
      <c r="E6">
        <v>0.18</v>
      </c>
      <c r="F6">
        <v>0.02</v>
      </c>
      <c r="G6">
        <v>1</v>
      </c>
      <c r="H6">
        <v>0.59972367884428224</v>
      </c>
      <c r="I6">
        <v>0.19990789294809408</v>
      </c>
      <c r="J6">
        <v>0.17991710365328467</v>
      </c>
      <c r="K6">
        <v>1.9990789294809408E-2</v>
      </c>
      <c r="L6">
        <v>4.6053525952965095E-4</v>
      </c>
      <c r="M6">
        <v>1.0000000000000002</v>
      </c>
      <c r="N6">
        <v>4.8000000000000001E-2</v>
      </c>
      <c r="O6">
        <v>3.4000000000000002E-2</v>
      </c>
      <c r="P6">
        <v>4.2999999999999997E-2</v>
      </c>
      <c r="Q6">
        <v>0.223</v>
      </c>
      <c r="R6">
        <v>800</v>
      </c>
      <c r="S6">
        <v>0.41620619403831521</v>
      </c>
      <c r="W6">
        <v>363636</v>
      </c>
      <c r="X6">
        <v>167.46719963432415</v>
      </c>
      <c r="Y6">
        <v>28.613077245417664</v>
      </c>
      <c r="Z6">
        <v>0</v>
      </c>
      <c r="AA6">
        <v>1623</v>
      </c>
      <c r="AB6">
        <v>18000</v>
      </c>
      <c r="AC6">
        <v>980.78720877621868</v>
      </c>
      <c r="AD6">
        <v>980.78720877621868</v>
      </c>
      <c r="AE6">
        <v>65.829922090227242</v>
      </c>
      <c r="AF6">
        <v>63.286146109976151</v>
      </c>
      <c r="AH6">
        <v>6.6925568391008721</v>
      </c>
      <c r="AI6">
        <v>806.38140606880268</v>
      </c>
      <c r="AK6">
        <v>4.0000000000000036E-2</v>
      </c>
      <c r="AL6">
        <v>1.5824671974052773</v>
      </c>
    </row>
    <row r="7" spans="1:38" x14ac:dyDescent="0.35">
      <c r="A7">
        <v>5.0000000000000044E-2</v>
      </c>
      <c r="B7">
        <v>0.95</v>
      </c>
      <c r="C7">
        <v>0.6</v>
      </c>
      <c r="D7">
        <v>0.2</v>
      </c>
      <c r="E7">
        <v>0.18</v>
      </c>
      <c r="F7">
        <v>0.02</v>
      </c>
      <c r="G7">
        <v>1</v>
      </c>
      <c r="H7">
        <v>0.59973780494277762</v>
      </c>
      <c r="I7">
        <v>0.19991260164759256</v>
      </c>
      <c r="J7">
        <v>0.17992134148283329</v>
      </c>
      <c r="K7">
        <v>1.9991260164759255E-2</v>
      </c>
      <c r="L7">
        <v>4.3699176203730903E-4</v>
      </c>
      <c r="M7">
        <v>1.0000000000000002</v>
      </c>
      <c r="N7">
        <v>4.8000000000000001E-2</v>
      </c>
      <c r="O7">
        <v>3.4000000000000002E-2</v>
      </c>
      <c r="P7">
        <v>4.2999999999999997E-2</v>
      </c>
      <c r="Q7">
        <v>0.223</v>
      </c>
      <c r="R7">
        <v>800</v>
      </c>
      <c r="S7">
        <v>0.39737252142362189</v>
      </c>
      <c r="W7">
        <v>363636</v>
      </c>
      <c r="X7">
        <v>158.90593638019891</v>
      </c>
      <c r="Y7">
        <v>28.201032182534959</v>
      </c>
      <c r="Z7">
        <v>0</v>
      </c>
      <c r="AA7">
        <v>1623</v>
      </c>
      <c r="AB7">
        <v>18000</v>
      </c>
      <c r="AC7">
        <v>980.78720877621868</v>
      </c>
      <c r="AD7">
        <v>980.78720877621868</v>
      </c>
      <c r="AE7">
        <v>67.757358219274423</v>
      </c>
      <c r="AF7">
        <v>64.180388531835803</v>
      </c>
      <c r="AH7">
        <v>6.6905009072298878</v>
      </c>
      <c r="AI7">
        <v>804.72524389755563</v>
      </c>
      <c r="AK7">
        <v>5.0000000000000044E-2</v>
      </c>
      <c r="AL7">
        <v>1.4842450954973636</v>
      </c>
    </row>
    <row r="8" spans="1:38" x14ac:dyDescent="0.35">
      <c r="A8">
        <v>6.0000000000000053E-2</v>
      </c>
      <c r="B8">
        <v>0.94</v>
      </c>
      <c r="C8">
        <v>0.6</v>
      </c>
      <c r="D8">
        <v>0.2</v>
      </c>
      <c r="E8">
        <v>0.18</v>
      </c>
      <c r="F8">
        <v>0.02</v>
      </c>
      <c r="G8">
        <v>1</v>
      </c>
      <c r="H8">
        <v>0.5997522315965601</v>
      </c>
      <c r="I8">
        <v>0.19991741053218673</v>
      </c>
      <c r="J8">
        <v>0.17992566947896804</v>
      </c>
      <c r="K8">
        <v>1.9991741053218673E-2</v>
      </c>
      <c r="L8">
        <v>4.1294733906640672E-4</v>
      </c>
      <c r="M8">
        <v>0.99999999999999989</v>
      </c>
      <c r="N8">
        <v>4.8000000000000001E-2</v>
      </c>
      <c r="O8">
        <v>3.4000000000000002E-2</v>
      </c>
      <c r="P8">
        <v>4.2999999999999997E-2</v>
      </c>
      <c r="Q8">
        <v>0.223</v>
      </c>
      <c r="R8">
        <v>800</v>
      </c>
      <c r="S8">
        <v>0.37813813237031801</v>
      </c>
      <c r="W8">
        <v>363636</v>
      </c>
      <c r="X8">
        <v>150.16251858875188</v>
      </c>
      <c r="Y8">
        <v>27.757919274069678</v>
      </c>
      <c r="Z8">
        <v>0</v>
      </c>
      <c r="AA8">
        <v>1623</v>
      </c>
      <c r="AB8">
        <v>18000</v>
      </c>
      <c r="AC8">
        <v>980.78720877621868</v>
      </c>
      <c r="AD8">
        <v>980.78720877621868</v>
      </c>
      <c r="AE8">
        <v>69.853645578271241</v>
      </c>
      <c r="AF8">
        <v>65.125931372908383</v>
      </c>
      <c r="AH8">
        <v>6.6882648673802914</v>
      </c>
      <c r="AI8">
        <v>802.92785644809805</v>
      </c>
      <c r="AK8">
        <v>6.0000000000000053E-2</v>
      </c>
      <c r="AL8">
        <v>1.3975034990072579</v>
      </c>
    </row>
    <row r="9" spans="1:38" x14ac:dyDescent="0.35">
      <c r="A9">
        <v>7.0000000000000062E-2</v>
      </c>
      <c r="B9">
        <v>0.92999999999999994</v>
      </c>
      <c r="C9">
        <v>0.6</v>
      </c>
      <c r="D9">
        <v>0.2</v>
      </c>
      <c r="E9">
        <v>0.18</v>
      </c>
      <c r="F9">
        <v>0.02</v>
      </c>
      <c r="G9">
        <v>1</v>
      </c>
      <c r="H9">
        <v>0.59976696850096167</v>
      </c>
      <c r="I9">
        <v>0.19992232283365391</v>
      </c>
      <c r="J9">
        <v>0.1799300905502885</v>
      </c>
      <c r="K9">
        <v>1.9992232283365389E-2</v>
      </c>
      <c r="L9">
        <v>3.8838583173053876E-4</v>
      </c>
      <c r="M9">
        <v>1.0000000000000002</v>
      </c>
      <c r="N9">
        <v>4.8000000000000001E-2</v>
      </c>
      <c r="O9">
        <v>3.4000000000000002E-2</v>
      </c>
      <c r="P9">
        <v>4.2999999999999997E-2</v>
      </c>
      <c r="Q9">
        <v>0.223</v>
      </c>
      <c r="R9">
        <v>800</v>
      </c>
      <c r="S9">
        <v>0.35849010054167424</v>
      </c>
      <c r="W9">
        <v>363636</v>
      </c>
      <c r="X9">
        <v>141.23107030716619</v>
      </c>
      <c r="Y9">
        <v>27.280642616516477</v>
      </c>
      <c r="Z9">
        <v>0</v>
      </c>
      <c r="AA9">
        <v>1623</v>
      </c>
      <c r="AB9">
        <v>18000</v>
      </c>
      <c r="AC9">
        <v>980.78720877621868</v>
      </c>
      <c r="AD9">
        <v>980.78720877621868</v>
      </c>
      <c r="AE9">
        <v>72.144648426517364</v>
      </c>
      <c r="AF9">
        <v>66.128605237709664</v>
      </c>
      <c r="AH9">
        <v>6.6858211310088294</v>
      </c>
      <c r="AI9">
        <v>800.96810797122828</v>
      </c>
      <c r="AK9">
        <v>7.0000000000000062E-2</v>
      </c>
      <c r="AL9">
        <v>1.3203407291234215</v>
      </c>
    </row>
    <row r="10" spans="1:38" x14ac:dyDescent="0.35">
      <c r="A10">
        <v>8.0000000000000071E-2</v>
      </c>
      <c r="B10">
        <v>0.91999999999999993</v>
      </c>
      <c r="C10">
        <v>0.6</v>
      </c>
      <c r="D10">
        <v>0.2</v>
      </c>
      <c r="E10">
        <v>0.18</v>
      </c>
      <c r="F10">
        <v>0.02</v>
      </c>
      <c r="G10">
        <v>1</v>
      </c>
      <c r="H10">
        <v>0.59978202577285011</v>
      </c>
      <c r="I10">
        <v>0.19992734192428341</v>
      </c>
      <c r="J10">
        <v>0.17993460773185505</v>
      </c>
      <c r="K10">
        <v>1.9992734192428339E-2</v>
      </c>
      <c r="L10">
        <v>3.6329037858302154E-4</v>
      </c>
      <c r="M10">
        <v>0.99999999999999989</v>
      </c>
      <c r="N10">
        <v>4.8000000000000001E-2</v>
      </c>
      <c r="O10">
        <v>3.4000000000000002E-2</v>
      </c>
      <c r="P10">
        <v>4.2999999999999997E-2</v>
      </c>
      <c r="Q10">
        <v>0.223</v>
      </c>
      <c r="R10">
        <v>800</v>
      </c>
      <c r="S10">
        <v>0.33841493758632096</v>
      </c>
      <c r="W10">
        <v>363636</v>
      </c>
      <c r="X10">
        <v>132.10546010641562</v>
      </c>
      <c r="Y10">
        <v>26.765626685937807</v>
      </c>
      <c r="Z10">
        <v>0</v>
      </c>
      <c r="AA10">
        <v>1623</v>
      </c>
      <c r="AB10">
        <v>18000</v>
      </c>
      <c r="AC10">
        <v>980.78720877621868</v>
      </c>
      <c r="AD10">
        <v>980.78720877621868</v>
      </c>
      <c r="AE10">
        <v>74.662108229753812</v>
      </c>
      <c r="AF10">
        <v>67.195293111715173</v>
      </c>
      <c r="AH10">
        <v>6.6831358405520431</v>
      </c>
      <c r="AI10">
        <v>798.82016117591695</v>
      </c>
      <c r="AK10">
        <v>8.0000000000000071E-2</v>
      </c>
      <c r="AL10">
        <v>1.2512531328320795</v>
      </c>
    </row>
    <row r="11" spans="1:38" x14ac:dyDescent="0.35">
      <c r="A11">
        <v>9.000000000000008E-2</v>
      </c>
      <c r="B11">
        <v>0.90999999999999992</v>
      </c>
      <c r="C11">
        <v>0.6</v>
      </c>
      <c r="D11">
        <v>0.2</v>
      </c>
      <c r="E11">
        <v>0.18</v>
      </c>
      <c r="F11">
        <v>0.02</v>
      </c>
      <c r="G11">
        <v>1</v>
      </c>
      <c r="H11">
        <v>0.59979741397379116</v>
      </c>
      <c r="I11">
        <v>0.19993247132459707</v>
      </c>
      <c r="J11">
        <v>0.17993922419213734</v>
      </c>
      <c r="K11">
        <v>1.9993247132459705E-2</v>
      </c>
      <c r="L11">
        <v>3.3764337701467978E-4</v>
      </c>
      <c r="M11">
        <v>1</v>
      </c>
      <c r="N11">
        <v>4.8000000000000001E-2</v>
      </c>
      <c r="O11">
        <v>3.4000000000000002E-2</v>
      </c>
      <c r="P11">
        <v>4.2999999999999997E-2</v>
      </c>
      <c r="Q11">
        <v>0.223</v>
      </c>
      <c r="R11">
        <v>800</v>
      </c>
      <c r="S11">
        <v>0.31789856225832253</v>
      </c>
      <c r="W11">
        <v>363636</v>
      </c>
      <c r="X11">
        <v>122.77928704411009</v>
      </c>
      <c r="Y11">
        <v>26.208705285723873</v>
      </c>
      <c r="Z11">
        <v>0</v>
      </c>
      <c r="AA11">
        <v>1623</v>
      </c>
      <c r="AB11">
        <v>18000</v>
      </c>
      <c r="AC11">
        <v>980.78720877621868</v>
      </c>
      <c r="AD11">
        <v>980.78720877621868</v>
      </c>
      <c r="AE11">
        <v>77.445474105405609</v>
      </c>
      <c r="AF11">
        <v>68.334202111014108</v>
      </c>
      <c r="AH11">
        <v>6.6801669169513485</v>
      </c>
      <c r="AI11">
        <v>796.45204226823137</v>
      </c>
      <c r="AK11">
        <v>9.000000000000008E-2</v>
      </c>
      <c r="AL11">
        <v>1.1890361262271696</v>
      </c>
    </row>
    <row r="12" spans="1:38" x14ac:dyDescent="0.35">
      <c r="A12">
        <v>0.10000000000000009</v>
      </c>
      <c r="B12">
        <v>0.89999999999999991</v>
      </c>
      <c r="C12">
        <v>0.6</v>
      </c>
      <c r="D12">
        <v>0.2</v>
      </c>
      <c r="E12">
        <v>0.18</v>
      </c>
      <c r="F12">
        <v>0.02</v>
      </c>
      <c r="G12">
        <v>1</v>
      </c>
      <c r="H12">
        <v>0.59981314413475306</v>
      </c>
      <c r="I12">
        <v>0.19993771471158439</v>
      </c>
      <c r="J12">
        <v>0.17994394324042592</v>
      </c>
      <c r="K12">
        <v>1.9993771471158436E-2</v>
      </c>
      <c r="L12">
        <v>3.1142644207815263E-4</v>
      </c>
      <c r="M12">
        <v>1</v>
      </c>
      <c r="N12">
        <v>4.8000000000000001E-2</v>
      </c>
      <c r="O12">
        <v>3.4000000000000002E-2</v>
      </c>
      <c r="P12">
        <v>4.2999999999999997E-2</v>
      </c>
      <c r="Q12">
        <v>0.223</v>
      </c>
      <c r="R12">
        <v>800</v>
      </c>
      <c r="S12">
        <v>0.29692626747859074</v>
      </c>
      <c r="W12">
        <v>363636</v>
      </c>
      <c r="X12">
        <v>113.24586569153111</v>
      </c>
      <c r="Y12">
        <v>25.604974453345761</v>
      </c>
      <c r="Z12">
        <v>0</v>
      </c>
      <c r="AA12">
        <v>1623</v>
      </c>
      <c r="AB12">
        <v>18000</v>
      </c>
      <c r="AC12">
        <v>980.78720877621868</v>
      </c>
      <c r="AD12">
        <v>980.78720877621868</v>
      </c>
      <c r="AE12">
        <v>80.544480199754119</v>
      </c>
      <c r="AF12">
        <v>69.555229919888106</v>
      </c>
      <c r="AH12">
        <v>6.6768613104507102</v>
      </c>
      <c r="AI12">
        <v>793.823631858525</v>
      </c>
      <c r="AK12">
        <v>0.10000000000000009</v>
      </c>
      <c r="AL12">
        <v>1.132713362353251</v>
      </c>
    </row>
    <row r="13" spans="1:38" x14ac:dyDescent="0.35">
      <c r="A13">
        <v>0.1100000000000001</v>
      </c>
      <c r="B13">
        <v>0.8899999999999999</v>
      </c>
      <c r="C13">
        <v>0.6</v>
      </c>
      <c r="D13">
        <v>0.2</v>
      </c>
      <c r="E13">
        <v>0.18</v>
      </c>
      <c r="F13">
        <v>0.02</v>
      </c>
      <c r="G13">
        <v>1</v>
      </c>
      <c r="H13">
        <v>0.59982922778247816</v>
      </c>
      <c r="I13">
        <v>0.19994307592749275</v>
      </c>
      <c r="J13">
        <v>0.17994876833474346</v>
      </c>
      <c r="K13">
        <v>1.9994307592749276E-2</v>
      </c>
      <c r="L13">
        <v>2.8462036253631024E-4</v>
      </c>
      <c r="M13">
        <v>0.99999999999999989</v>
      </c>
      <c r="N13">
        <v>4.8000000000000001E-2</v>
      </c>
      <c r="O13">
        <v>3.4000000000000002E-2</v>
      </c>
      <c r="P13">
        <v>4.2999999999999997E-2</v>
      </c>
      <c r="Q13">
        <v>0.223</v>
      </c>
      <c r="R13">
        <v>800</v>
      </c>
      <c r="S13">
        <v>0.27548268517571894</v>
      </c>
      <c r="W13">
        <v>363636</v>
      </c>
      <c r="X13">
        <v>103.4982101512537</v>
      </c>
      <c r="Y13">
        <v>24.948593734579688</v>
      </c>
      <c r="Z13">
        <v>0</v>
      </c>
      <c r="AA13">
        <v>1623</v>
      </c>
      <c r="AB13">
        <v>18000</v>
      </c>
      <c r="AC13">
        <v>980.78720877621868</v>
      </c>
      <c r="AD13">
        <v>980.78720877621868</v>
      </c>
      <c r="AE13">
        <v>84.022858423526159</v>
      </c>
      <c r="AF13">
        <v>70.870468874764299</v>
      </c>
      <c r="AH13">
        <v>6.6731510403453527</v>
      </c>
      <c r="AI13">
        <v>790.88378894646405</v>
      </c>
      <c r="AK13">
        <v>0.1100000000000001</v>
      </c>
      <c r="AL13">
        <v>1.0814851198347621</v>
      </c>
    </row>
    <row r="14" spans="1:38" x14ac:dyDescent="0.35">
      <c r="A14">
        <v>0.12000000000000011</v>
      </c>
      <c r="B14">
        <v>0.87999999999999989</v>
      </c>
      <c r="C14">
        <v>0.6</v>
      </c>
      <c r="D14">
        <v>0.2</v>
      </c>
      <c r="E14">
        <v>0.18</v>
      </c>
      <c r="F14">
        <v>0.02</v>
      </c>
      <c r="G14">
        <v>1</v>
      </c>
      <c r="H14">
        <v>0.59984567696765156</v>
      </c>
      <c r="I14">
        <v>0.19994855898921721</v>
      </c>
      <c r="J14">
        <v>0.17995370309029546</v>
      </c>
      <c r="K14">
        <v>1.9994855898921721E-2</v>
      </c>
      <c r="L14">
        <v>2.5720505391397142E-4</v>
      </c>
      <c r="M14">
        <v>1</v>
      </c>
      <c r="N14">
        <v>4.8000000000000001E-2</v>
      </c>
      <c r="O14">
        <v>3.4000000000000002E-2</v>
      </c>
      <c r="P14">
        <v>4.2999999999999997E-2</v>
      </c>
      <c r="Q14">
        <v>0.223</v>
      </c>
      <c r="R14">
        <v>800</v>
      </c>
      <c r="S14">
        <v>0.25355174872960007</v>
      </c>
      <c r="W14">
        <v>363636</v>
      </c>
      <c r="X14">
        <v>93.52901698506092</v>
      </c>
      <c r="Y14">
        <v>24.232511527365009</v>
      </c>
      <c r="Z14">
        <v>0</v>
      </c>
      <c r="AA14">
        <v>1623</v>
      </c>
      <c r="AB14">
        <v>18000</v>
      </c>
      <c r="AC14">
        <v>980.78720877621868</v>
      </c>
      <c r="AD14">
        <v>980.78720877621868</v>
      </c>
      <c r="AE14">
        <v>87.963827969471453</v>
      </c>
      <c r="AF14">
        <v>72.294915465989888</v>
      </c>
      <c r="AH14">
        <v>6.668947339496345</v>
      </c>
      <c r="AI14">
        <v>787.56612820360249</v>
      </c>
      <c r="AK14">
        <v>0.12000000000000011</v>
      </c>
      <c r="AL14">
        <v>1.0346900906111427</v>
      </c>
    </row>
    <row r="15" spans="1:38" x14ac:dyDescent="0.35">
      <c r="A15">
        <v>0.13000000000000012</v>
      </c>
      <c r="B15">
        <v>0.86999999999999988</v>
      </c>
      <c r="C15">
        <v>0.6</v>
      </c>
      <c r="D15">
        <v>0.2</v>
      </c>
      <c r="E15">
        <v>0.18</v>
      </c>
      <c r="F15">
        <v>0.02</v>
      </c>
      <c r="G15">
        <v>1</v>
      </c>
      <c r="H15">
        <v>0.59986250429501287</v>
      </c>
      <c r="I15">
        <v>0.19995416809833766</v>
      </c>
      <c r="J15">
        <v>0.17995875128850386</v>
      </c>
      <c r="K15">
        <v>1.9995416809833765E-2</v>
      </c>
      <c r="L15">
        <v>2.2915950831180876E-4</v>
      </c>
      <c r="M15">
        <v>0.99999999999999989</v>
      </c>
      <c r="N15">
        <v>4.8000000000000001E-2</v>
      </c>
      <c r="O15">
        <v>3.4000000000000002E-2</v>
      </c>
      <c r="P15">
        <v>4.2999999999999997E-2</v>
      </c>
      <c r="Q15">
        <v>0.223</v>
      </c>
      <c r="R15">
        <v>800</v>
      </c>
      <c r="S15">
        <v>0.2311166528249497</v>
      </c>
      <c r="W15">
        <v>363636</v>
      </c>
      <c r="X15">
        <v>83.330646964472891</v>
      </c>
      <c r="Y15">
        <v>23.448075334329332</v>
      </c>
      <c r="Z15">
        <v>0</v>
      </c>
      <c r="AA15">
        <v>1623</v>
      </c>
      <c r="AB15">
        <v>18000</v>
      </c>
      <c r="AC15">
        <v>980.78720877621868</v>
      </c>
      <c r="AD15">
        <v>980.78720877621868</v>
      </c>
      <c r="AE15">
        <v>92.478460321468745</v>
      </c>
      <c r="AF15">
        <v>73.847495839488261</v>
      </c>
      <c r="AH15">
        <v>6.6641317316542139</v>
      </c>
      <c r="AI15">
        <v>783.78263579989448</v>
      </c>
      <c r="AK15">
        <v>0.13000000000000012</v>
      </c>
      <c r="AL15">
        <v>0.99177667671482794</v>
      </c>
    </row>
    <row r="16" spans="1:38" x14ac:dyDescent="0.35">
      <c r="A16">
        <v>0.14000000000000012</v>
      </c>
      <c r="B16">
        <v>0.85999999999999988</v>
      </c>
      <c r="C16">
        <v>0.6</v>
      </c>
      <c r="D16">
        <v>0.2</v>
      </c>
      <c r="E16">
        <v>0.18</v>
      </c>
      <c r="F16">
        <v>0.02</v>
      </c>
      <c r="G16">
        <v>1</v>
      </c>
      <c r="H16">
        <v>0.59987972295556868</v>
      </c>
      <c r="I16">
        <v>0.19995990765185623</v>
      </c>
      <c r="J16">
        <v>0.1799639168866706</v>
      </c>
      <c r="K16">
        <v>1.9995990765185625E-2</v>
      </c>
      <c r="L16">
        <v>2.0046174071889811E-4</v>
      </c>
      <c r="M16">
        <v>1</v>
      </c>
      <c r="N16">
        <v>4.8000000000000001E-2</v>
      </c>
      <c r="O16">
        <v>3.4000000000000002E-2</v>
      </c>
      <c r="P16">
        <v>4.2999999999999997E-2</v>
      </c>
      <c r="Q16">
        <v>0.223</v>
      </c>
      <c r="R16">
        <v>800</v>
      </c>
      <c r="S16">
        <v>0.20815981050391213</v>
      </c>
      <c r="W16">
        <v>363636</v>
      </c>
      <c r="X16">
        <v>72.895105548057231</v>
      </c>
      <c r="Y16">
        <v>22.584461285240788</v>
      </c>
      <c r="Z16">
        <v>0</v>
      </c>
      <c r="AA16">
        <v>1623</v>
      </c>
      <c r="AB16">
        <v>18000</v>
      </c>
      <c r="AC16">
        <v>980.78720877621868</v>
      </c>
      <c r="AD16">
        <v>980.78720877621868</v>
      </c>
      <c r="AE16">
        <v>97.718883555943975</v>
      </c>
      <c r="AF16">
        <v>75.552594962092243</v>
      </c>
      <c r="AH16">
        <v>6.6585419468707743</v>
      </c>
      <c r="AI16">
        <v>779.41368168131282</v>
      </c>
      <c r="AK16">
        <v>0.14000000000000012</v>
      </c>
      <c r="AL16">
        <v>0.95228114534122865</v>
      </c>
    </row>
    <row r="17" spans="1:38" x14ac:dyDescent="0.35">
      <c r="A17">
        <v>0.15000000000000013</v>
      </c>
      <c r="B17">
        <v>0.84999999999999987</v>
      </c>
      <c r="C17">
        <v>0.6</v>
      </c>
      <c r="D17">
        <v>0.2</v>
      </c>
      <c r="E17">
        <v>0.18</v>
      </c>
      <c r="F17">
        <v>0.02</v>
      </c>
      <c r="G17">
        <v>1</v>
      </c>
      <c r="H17">
        <v>0.59989734676107864</v>
      </c>
      <c r="I17">
        <v>0.19996578225369288</v>
      </c>
      <c r="J17">
        <v>0.17996920402832359</v>
      </c>
      <c r="K17">
        <v>1.999657822536929E-2</v>
      </c>
      <c r="L17">
        <v>1.71088731535566E-4</v>
      </c>
      <c r="M17">
        <v>1</v>
      </c>
      <c r="N17">
        <v>4.8000000000000001E-2</v>
      </c>
      <c r="O17">
        <v>3.4000000000000002E-2</v>
      </c>
      <c r="P17">
        <v>4.2999999999999997E-2</v>
      </c>
      <c r="Q17">
        <v>0.223</v>
      </c>
      <c r="R17">
        <v>800</v>
      </c>
      <c r="S17">
        <v>0.18466280718708539</v>
      </c>
      <c r="W17">
        <v>363636</v>
      </c>
      <c r="X17">
        <v>62.214021980667077</v>
      </c>
      <c r="Y17">
        <v>21.62780769723464</v>
      </c>
      <c r="Z17">
        <v>0</v>
      </c>
      <c r="AA17">
        <v>1623</v>
      </c>
      <c r="AB17">
        <v>18000</v>
      </c>
      <c r="AC17">
        <v>980.78720877621868</v>
      </c>
      <c r="AD17">
        <v>980.78720877621868</v>
      </c>
      <c r="AE17">
        <v>103.90001626576314</v>
      </c>
      <c r="AF17">
        <v>77.442423049003636</v>
      </c>
      <c r="AH17">
        <v>6.6519487386469667</v>
      </c>
      <c r="AI17">
        <v>774.29174852576284</v>
      </c>
      <c r="AK17">
        <v>0.15000000000000013</v>
      </c>
      <c r="AL17">
        <v>0.91581080360475597</v>
      </c>
    </row>
    <row r="18" spans="1:38" x14ac:dyDescent="0.35">
      <c r="A18">
        <v>0.16000000000000014</v>
      </c>
      <c r="B18">
        <v>0.83999999999999986</v>
      </c>
      <c r="C18">
        <v>0.6</v>
      </c>
      <c r="D18">
        <v>0.2</v>
      </c>
      <c r="E18">
        <v>0.18</v>
      </c>
      <c r="F18">
        <v>0.02</v>
      </c>
      <c r="G18">
        <v>1</v>
      </c>
      <c r="H18">
        <v>0.59991539018100548</v>
      </c>
      <c r="I18">
        <v>0.19997179672700185</v>
      </c>
      <c r="J18">
        <v>0.17997461705430165</v>
      </c>
      <c r="K18">
        <v>1.9997179672700184E-2</v>
      </c>
      <c r="L18">
        <v>1.41016364990726E-4</v>
      </c>
      <c r="M18">
        <v>0.99999999999999989</v>
      </c>
      <c r="N18">
        <v>4.8000000000000001E-2</v>
      </c>
      <c r="O18">
        <v>3.4000000000000002E-2</v>
      </c>
      <c r="P18">
        <v>4.2999999999999997E-2</v>
      </c>
      <c r="Q18">
        <v>0.223</v>
      </c>
      <c r="R18">
        <v>800</v>
      </c>
      <c r="S18">
        <v>0.16060635141033425</v>
      </c>
      <c r="W18">
        <v>363636</v>
      </c>
      <c r="X18">
        <v>51.278626899767644</v>
      </c>
      <c r="Y18">
        <v>20.559838811205932</v>
      </c>
      <c r="Z18">
        <v>0</v>
      </c>
      <c r="AA18">
        <v>1623</v>
      </c>
      <c r="AB18">
        <v>18000</v>
      </c>
      <c r="AC18">
        <v>980.78720877621868</v>
      </c>
      <c r="AD18">
        <v>980.78720877621868</v>
      </c>
      <c r="AE18">
        <v>111.33719412364597</v>
      </c>
      <c r="AF18">
        <v>79.560846241168775</v>
      </c>
      <c r="AH18">
        <v>6.6440157489318921</v>
      </c>
      <c r="AI18">
        <v>768.17359973968257</v>
      </c>
      <c r="AK18">
        <v>0.16000000000000014</v>
      </c>
      <c r="AL18">
        <v>0.88203089691441661</v>
      </c>
    </row>
    <row r="19" spans="1:38" x14ac:dyDescent="0.35">
      <c r="A19">
        <v>0.17000000000000015</v>
      </c>
      <c r="B19">
        <v>0.82999999999999985</v>
      </c>
      <c r="C19">
        <v>0.6</v>
      </c>
      <c r="D19">
        <v>0.2</v>
      </c>
      <c r="E19">
        <v>0.18</v>
      </c>
      <c r="F19">
        <v>0.02</v>
      </c>
      <c r="G19">
        <v>1</v>
      </c>
      <c r="H19">
        <v>0.59993386838213547</v>
      </c>
      <c r="I19">
        <v>0.19997795612737851</v>
      </c>
      <c r="J19">
        <v>0.17998016051464064</v>
      </c>
      <c r="K19">
        <v>1.9997795612737849E-2</v>
      </c>
      <c r="L19">
        <v>1.1021936310745615E-4</v>
      </c>
      <c r="M19">
        <v>1</v>
      </c>
      <c r="N19">
        <v>4.8000000000000001E-2</v>
      </c>
      <c r="O19">
        <v>3.4000000000000002E-2</v>
      </c>
      <c r="P19">
        <v>4.2999999999999997E-2</v>
      </c>
      <c r="Q19">
        <v>0.223</v>
      </c>
      <c r="R19">
        <v>800</v>
      </c>
      <c r="S19">
        <v>0.1359702220004084</v>
      </c>
      <c r="W19">
        <v>363636</v>
      </c>
      <c r="X19">
        <v>40.079728322942927</v>
      </c>
      <c r="Y19">
        <v>19.355553806895252</v>
      </c>
      <c r="Z19">
        <v>0</v>
      </c>
      <c r="AA19">
        <v>1623</v>
      </c>
      <c r="AB19">
        <v>18000</v>
      </c>
      <c r="AC19">
        <v>980.78720877621868</v>
      </c>
      <c r="AD19">
        <v>980.78720877621868</v>
      </c>
      <c r="AE19">
        <v>120.51549416899222</v>
      </c>
      <c r="AF19">
        <v>81.96994317809957</v>
      </c>
      <c r="AH19">
        <v>6.634225562216856</v>
      </c>
      <c r="AI19">
        <v>760.68973078180215</v>
      </c>
      <c r="AK19">
        <v>0.17000000000000015</v>
      </c>
      <c r="AL19">
        <v>0.85065430374354811</v>
      </c>
    </row>
    <row r="20" spans="1:38" x14ac:dyDescent="0.35">
      <c r="A20">
        <v>0.18000000000000016</v>
      </c>
      <c r="B20">
        <v>0.81999999999999984</v>
      </c>
      <c r="C20">
        <v>0.6</v>
      </c>
      <c r="D20">
        <v>0.2</v>
      </c>
      <c r="E20">
        <v>0.18</v>
      </c>
      <c r="F20">
        <v>0.02</v>
      </c>
      <c r="G20">
        <v>1</v>
      </c>
      <c r="H20">
        <v>0.59995279727109796</v>
      </c>
      <c r="I20">
        <v>0.19998426575703265</v>
      </c>
      <c r="J20">
        <v>0.17998583918132938</v>
      </c>
      <c r="K20">
        <v>1.9998426575703266E-2</v>
      </c>
      <c r="L20">
        <v>7.8671214836789464E-5</v>
      </c>
      <c r="M20">
        <v>1</v>
      </c>
      <c r="N20">
        <v>4.8000000000000001E-2</v>
      </c>
      <c r="O20">
        <v>3.4000000000000002E-2</v>
      </c>
      <c r="P20">
        <v>4.2999999999999997E-2</v>
      </c>
      <c r="Q20">
        <v>0.223</v>
      </c>
      <c r="R20">
        <v>800</v>
      </c>
      <c r="S20">
        <v>0.11073321138536238</v>
      </c>
      <c r="W20">
        <v>363636</v>
      </c>
      <c r="X20">
        <v>28.607685878390772</v>
      </c>
      <c r="Y20">
        <v>17.979061379929568</v>
      </c>
      <c r="Z20">
        <v>0</v>
      </c>
      <c r="AA20">
        <v>1623</v>
      </c>
      <c r="AB20">
        <v>18000</v>
      </c>
      <c r="AC20">
        <v>980.78720877621868</v>
      </c>
      <c r="AD20">
        <v>980.78720877621868</v>
      </c>
      <c r="AE20">
        <v>132.22793281808106</v>
      </c>
      <c r="AF20">
        <v>84.762053713654097</v>
      </c>
      <c r="AH20">
        <v>6.6217322943244943</v>
      </c>
      <c r="AI20">
        <v>751.24534863130111</v>
      </c>
      <c r="AK20">
        <v>0.18000000000000016</v>
      </c>
      <c r="AL20">
        <v>0.82143335437831178</v>
      </c>
    </row>
    <row r="21" spans="1:38" x14ac:dyDescent="0.35">
      <c r="A21">
        <v>0.19000000000000017</v>
      </c>
      <c r="B21">
        <v>0.80999999999999983</v>
      </c>
      <c r="C21">
        <v>0.6</v>
      </c>
      <c r="D21">
        <v>0.2</v>
      </c>
      <c r="E21">
        <v>0.18</v>
      </c>
      <c r="F21">
        <v>0.02</v>
      </c>
      <c r="G21">
        <v>1</v>
      </c>
      <c r="H21">
        <v>0.59997219354003462</v>
      </c>
      <c r="I21">
        <v>0.19999073118001157</v>
      </c>
      <c r="J21">
        <v>0.1799916580620104</v>
      </c>
      <c r="K21">
        <v>1.9999073118001157E-2</v>
      </c>
      <c r="L21">
        <v>4.6344099942155682E-5</v>
      </c>
      <c r="M21">
        <v>1</v>
      </c>
      <c r="N21">
        <v>4.8000000000000001E-2</v>
      </c>
      <c r="O21">
        <v>3.4000000000000002E-2</v>
      </c>
      <c r="P21">
        <v>4.2999999999999997E-2</v>
      </c>
      <c r="Q21">
        <v>0.223</v>
      </c>
      <c r="R21">
        <v>800</v>
      </c>
      <c r="S21">
        <v>8.4873064705747306E-2</v>
      </c>
      <c r="W21">
        <v>363636</v>
      </c>
      <c r="X21">
        <v>16.852383126565723</v>
      </c>
      <c r="Y21">
        <v>16.375334172985418</v>
      </c>
      <c r="Z21">
        <v>0</v>
      </c>
      <c r="AA21">
        <v>1623</v>
      </c>
      <c r="AB21">
        <v>18000</v>
      </c>
      <c r="AC21">
        <v>980.78720877621868</v>
      </c>
      <c r="AD21">
        <v>980.78720877621868</v>
      </c>
      <c r="AE21">
        <v>147.8809651424057</v>
      </c>
      <c r="AF21">
        <v>88.084101683588401</v>
      </c>
      <c r="AH21">
        <v>6.6050357265118818</v>
      </c>
      <c r="AI21">
        <v>738.80626371095798</v>
      </c>
      <c r="AK21">
        <v>0.19000000000000017</v>
      </c>
      <c r="AL21">
        <v>0.79415327987866302</v>
      </c>
    </row>
    <row r="22" spans="1:38" x14ac:dyDescent="0.35">
      <c r="A22">
        <v>0.20000000000000018</v>
      </c>
      <c r="B22">
        <v>0.79999999999999982</v>
      </c>
      <c r="C22">
        <v>0.6</v>
      </c>
      <c r="D22">
        <v>0.2</v>
      </c>
      <c r="E22">
        <v>0.18</v>
      </c>
      <c r="F22">
        <v>0.02</v>
      </c>
      <c r="G22">
        <v>1</v>
      </c>
      <c r="H22">
        <v>0.59999207471569493</v>
      </c>
      <c r="I22">
        <v>0.19999735823856499</v>
      </c>
      <c r="J22">
        <v>0.17999762241470846</v>
      </c>
      <c r="K22">
        <v>1.9999735823856498E-2</v>
      </c>
      <c r="L22">
        <v>1.3208807175156058E-5</v>
      </c>
      <c r="M22">
        <v>1.0000000000000002</v>
      </c>
      <c r="N22">
        <v>4.8000000000000001E-2</v>
      </c>
      <c r="O22">
        <v>3.4000000000000002E-2</v>
      </c>
      <c r="P22">
        <v>4.2999999999999997E-2</v>
      </c>
      <c r="Q22">
        <v>0.223</v>
      </c>
      <c r="R22">
        <v>800</v>
      </c>
      <c r="S22">
        <v>5.8366414359141874E-2</v>
      </c>
      <c r="W22">
        <v>363636</v>
      </c>
      <c r="X22">
        <v>4.8031978059450484</v>
      </c>
      <c r="Y22">
        <v>14.451610525508023</v>
      </c>
      <c r="Z22">
        <v>0</v>
      </c>
      <c r="AA22">
        <v>1623</v>
      </c>
      <c r="AB22">
        <v>18000</v>
      </c>
      <c r="AC22">
        <v>980.78720877621868</v>
      </c>
      <c r="AD22">
        <v>980.78720877621868</v>
      </c>
      <c r="AE22">
        <v>170.27322597117683</v>
      </c>
      <c r="AF22">
        <v>92.193557897967821</v>
      </c>
      <c r="AH22">
        <v>6.5811506482945257</v>
      </c>
      <c r="AI22">
        <v>721.36889377647549</v>
      </c>
      <c r="AK22">
        <v>0.20000000000000018</v>
      </c>
      <c r="AL22">
        <v>0.76862692445399172</v>
      </c>
    </row>
    <row r="23" spans="1:38" x14ac:dyDescent="0.35">
      <c r="A23">
        <v>0.21000000000000019</v>
      </c>
      <c r="B23">
        <v>0.78999999999999981</v>
      </c>
      <c r="C23">
        <v>0.6</v>
      </c>
      <c r="D23">
        <v>0.2</v>
      </c>
      <c r="E23">
        <v>0.18</v>
      </c>
      <c r="F23">
        <v>0.02</v>
      </c>
      <c r="G23">
        <v>1</v>
      </c>
      <c r="H23">
        <v>0.6</v>
      </c>
      <c r="I23">
        <v>0.2</v>
      </c>
      <c r="J23">
        <v>0.18</v>
      </c>
      <c r="K23">
        <v>0.02</v>
      </c>
      <c r="L23">
        <v>0</v>
      </c>
      <c r="M23">
        <v>1</v>
      </c>
      <c r="N23">
        <v>4.8000000000000001E-2</v>
      </c>
      <c r="O23">
        <v>3.4000000000000002E-2</v>
      </c>
      <c r="P23">
        <v>4.2999999999999997E-2</v>
      </c>
      <c r="Q23">
        <v>0.223</v>
      </c>
      <c r="R23">
        <v>800</v>
      </c>
      <c r="S23">
        <v>4.7799999999999995E-2</v>
      </c>
      <c r="W23">
        <v>363636</v>
      </c>
      <c r="X23">
        <v>0</v>
      </c>
      <c r="Y23">
        <v>12.026329644822232</v>
      </c>
      <c r="Z23">
        <v>0</v>
      </c>
      <c r="AA23">
        <v>1623</v>
      </c>
      <c r="AB23">
        <v>18000</v>
      </c>
      <c r="AC23">
        <v>980.78720877621868</v>
      </c>
      <c r="AD23">
        <v>980.78720877621868</v>
      </c>
      <c r="AE23">
        <v>206.04880009968542</v>
      </c>
      <c r="AF23">
        <v>97.615236098049607</v>
      </c>
      <c r="AH23">
        <v>6.5429900358907833</v>
      </c>
      <c r="AI23">
        <v>694.35963746809705</v>
      </c>
      <c r="AK23">
        <v>0.21000000000000019</v>
      </c>
      <c r="AL23">
        <v>0.74469044583777744</v>
      </c>
    </row>
    <row r="24" spans="1:38" x14ac:dyDescent="0.35">
      <c r="A24">
        <v>0.2200000000000002</v>
      </c>
      <c r="B24">
        <v>0.7799999999999998</v>
      </c>
      <c r="C24">
        <v>0.6</v>
      </c>
      <c r="D24">
        <v>0.2</v>
      </c>
      <c r="E24">
        <v>0.18</v>
      </c>
      <c r="F24">
        <v>0.02</v>
      </c>
      <c r="G24">
        <v>1</v>
      </c>
      <c r="H24">
        <v>0.6</v>
      </c>
      <c r="I24">
        <v>0.2</v>
      </c>
      <c r="J24">
        <v>0.18</v>
      </c>
      <c r="K24">
        <v>0.02</v>
      </c>
      <c r="L24">
        <v>0</v>
      </c>
      <c r="M24">
        <v>1</v>
      </c>
      <c r="N24">
        <v>4.8000000000000001E-2</v>
      </c>
      <c r="O24">
        <v>3.4000000000000002E-2</v>
      </c>
      <c r="P24">
        <v>4.2999999999999997E-2</v>
      </c>
      <c r="Q24">
        <v>0.223</v>
      </c>
      <c r="R24">
        <v>800</v>
      </c>
      <c r="S24">
        <v>4.7799999999999995E-2</v>
      </c>
      <c r="W24">
        <v>363636</v>
      </c>
      <c r="X24">
        <v>0</v>
      </c>
      <c r="Y24">
        <v>9.6044805864092915</v>
      </c>
      <c r="Z24">
        <v>0</v>
      </c>
      <c r="AA24">
        <v>1623</v>
      </c>
      <c r="AB24">
        <v>18000</v>
      </c>
      <c r="AC24">
        <v>980.78720877621868</v>
      </c>
      <c r="AD24">
        <v>980.78720877621868</v>
      </c>
      <c r="AE24">
        <v>200.93055620103127</v>
      </c>
      <c r="AF24">
        <v>102.31138701182149</v>
      </c>
      <c r="AH24">
        <v>6.5484494960493471</v>
      </c>
      <c r="AI24">
        <v>698.16083304102335</v>
      </c>
      <c r="AL24">
        <v>0.72219979478898544</v>
      </c>
    </row>
    <row r="25" spans="1:38" x14ac:dyDescent="0.35">
      <c r="A25">
        <v>0.2300000000000002</v>
      </c>
      <c r="B25">
        <v>0.7699999999999998</v>
      </c>
      <c r="C25">
        <v>0.6</v>
      </c>
      <c r="D25">
        <v>0.2</v>
      </c>
      <c r="E25">
        <v>0.18</v>
      </c>
      <c r="F25">
        <v>0.02</v>
      </c>
      <c r="G25">
        <v>1</v>
      </c>
      <c r="H25">
        <v>0.6</v>
      </c>
      <c r="I25">
        <v>0.2</v>
      </c>
      <c r="J25">
        <v>0.18</v>
      </c>
      <c r="K25">
        <v>0.02</v>
      </c>
      <c r="L25">
        <v>0</v>
      </c>
      <c r="M25">
        <v>1</v>
      </c>
      <c r="N25">
        <v>4.8000000000000001E-2</v>
      </c>
      <c r="O25">
        <v>3.4000000000000002E-2</v>
      </c>
      <c r="P25">
        <v>4.2999999999999997E-2</v>
      </c>
      <c r="Q25">
        <v>0.223</v>
      </c>
      <c r="R25">
        <v>800</v>
      </c>
      <c r="S25">
        <v>4.7799999999999995E-2</v>
      </c>
      <c r="W25">
        <v>363636</v>
      </c>
      <c r="X25">
        <v>0</v>
      </c>
      <c r="Y25">
        <v>7.6505886891356649</v>
      </c>
      <c r="Z25">
        <v>0</v>
      </c>
      <c r="AA25">
        <v>1623</v>
      </c>
      <c r="AB25">
        <v>18000</v>
      </c>
      <c r="AC25">
        <v>980.78720877621868</v>
      </c>
      <c r="AD25">
        <v>980.78720877621868</v>
      </c>
      <c r="AE25">
        <v>160.05415667647836</v>
      </c>
      <c r="AF25">
        <v>104.82194221463267</v>
      </c>
      <c r="AH25">
        <v>6.5920509888755374</v>
      </c>
      <c r="AI25">
        <v>729.27507213911929</v>
      </c>
      <c r="AL25">
        <v>0.70102781383425949</v>
      </c>
    </row>
    <row r="26" spans="1:38" x14ac:dyDescent="0.35">
      <c r="A26">
        <v>0.24000000000000021</v>
      </c>
      <c r="B26">
        <v>0.75999999999999979</v>
      </c>
      <c r="C26">
        <v>0.6</v>
      </c>
      <c r="D26">
        <v>0.2</v>
      </c>
      <c r="E26">
        <v>0.18</v>
      </c>
      <c r="F26">
        <v>0.02</v>
      </c>
      <c r="G26">
        <v>1</v>
      </c>
      <c r="H26">
        <v>0.6</v>
      </c>
      <c r="I26">
        <v>0.2</v>
      </c>
      <c r="J26">
        <v>0.18</v>
      </c>
      <c r="K26">
        <v>0.02</v>
      </c>
      <c r="L26">
        <v>0</v>
      </c>
      <c r="M26">
        <v>1</v>
      </c>
      <c r="N26">
        <v>4.8000000000000001E-2</v>
      </c>
      <c r="O26">
        <v>3.4000000000000002E-2</v>
      </c>
      <c r="P26">
        <v>4.2999999999999997E-2</v>
      </c>
      <c r="Q26">
        <v>0.223</v>
      </c>
      <c r="R26">
        <v>800</v>
      </c>
      <c r="S26">
        <v>4.7799999999999995E-2</v>
      </c>
      <c r="W26">
        <v>363636</v>
      </c>
      <c r="X26">
        <v>0</v>
      </c>
      <c r="Y26">
        <v>6.0781291506718871</v>
      </c>
      <c r="Z26">
        <v>0</v>
      </c>
      <c r="AA26">
        <v>1623</v>
      </c>
      <c r="AB26">
        <v>18000</v>
      </c>
      <c r="AC26">
        <v>980.78720877621868</v>
      </c>
      <c r="AD26">
        <v>980.78720877621868</v>
      </c>
      <c r="AE26">
        <v>127.1575136123826</v>
      </c>
      <c r="AF26">
        <v>105.75259102287227</v>
      </c>
      <c r="AH26">
        <v>6.6271407414772394</v>
      </c>
      <c r="AI26">
        <v>755.319426685042</v>
      </c>
      <c r="AL26">
        <v>0.68106183179467616</v>
      </c>
    </row>
    <row r="27" spans="1:38" x14ac:dyDescent="0.35">
      <c r="A27">
        <v>0.25000000000000022</v>
      </c>
      <c r="B27">
        <v>0.74999999999999978</v>
      </c>
      <c r="C27">
        <v>0.6</v>
      </c>
      <c r="D27">
        <v>0.2</v>
      </c>
      <c r="E27">
        <v>0.18</v>
      </c>
      <c r="F27">
        <v>0.02</v>
      </c>
      <c r="G27">
        <v>1</v>
      </c>
      <c r="H27">
        <v>0.6</v>
      </c>
      <c r="I27">
        <v>0.2</v>
      </c>
      <c r="J27">
        <v>0.18</v>
      </c>
      <c r="K27">
        <v>0.02</v>
      </c>
      <c r="L27">
        <v>0</v>
      </c>
      <c r="M27">
        <v>1</v>
      </c>
      <c r="N27">
        <v>4.8000000000000001E-2</v>
      </c>
      <c r="O27">
        <v>3.4000000000000002E-2</v>
      </c>
      <c r="P27">
        <v>4.2999999999999997E-2</v>
      </c>
      <c r="Q27">
        <v>0.223</v>
      </c>
      <c r="R27">
        <v>800</v>
      </c>
      <c r="S27">
        <v>4.7799999999999995E-2</v>
      </c>
      <c r="W27">
        <v>363636</v>
      </c>
      <c r="X27">
        <v>0</v>
      </c>
      <c r="Y27">
        <v>4.8158402570470722</v>
      </c>
      <c r="Z27">
        <v>0</v>
      </c>
      <c r="AA27">
        <v>1623</v>
      </c>
      <c r="AB27">
        <v>18000</v>
      </c>
      <c r="AC27">
        <v>980.78720877621868</v>
      </c>
      <c r="AD27">
        <v>980.78720877621868</v>
      </c>
      <c r="AE27">
        <v>100.7497961725329</v>
      </c>
      <c r="AF27">
        <v>105.55247922885869</v>
      </c>
      <c r="AH27">
        <v>6.6553089734130788</v>
      </c>
      <c r="AI27">
        <v>776.89792681147935</v>
      </c>
      <c r="AL27">
        <v>0.66220165799113129</v>
      </c>
    </row>
    <row r="28" spans="1:38" x14ac:dyDescent="0.35">
      <c r="A28">
        <v>0.26000000000000023</v>
      </c>
      <c r="B28">
        <v>0.73999999999999977</v>
      </c>
      <c r="C28">
        <v>0.6</v>
      </c>
      <c r="D28">
        <v>0.2</v>
      </c>
      <c r="E28">
        <v>0.18</v>
      </c>
      <c r="F28">
        <v>0.02</v>
      </c>
      <c r="G28">
        <v>1</v>
      </c>
      <c r="H28">
        <v>0.6</v>
      </c>
      <c r="I28">
        <v>0.2</v>
      </c>
      <c r="J28">
        <v>0.18</v>
      </c>
      <c r="K28">
        <v>0.02</v>
      </c>
      <c r="L28">
        <v>0</v>
      </c>
      <c r="M28">
        <v>1</v>
      </c>
      <c r="N28">
        <v>4.8000000000000001E-2</v>
      </c>
      <c r="O28">
        <v>3.4000000000000002E-2</v>
      </c>
      <c r="P28">
        <v>4.2999999999999997E-2</v>
      </c>
      <c r="Q28">
        <v>0.223</v>
      </c>
      <c r="R28">
        <v>800</v>
      </c>
      <c r="S28">
        <v>4.7799999999999995E-2</v>
      </c>
      <c r="W28">
        <v>363636</v>
      </c>
      <c r="X28">
        <v>0</v>
      </c>
      <c r="Y28">
        <v>3.8051633874446242</v>
      </c>
      <c r="Z28">
        <v>0</v>
      </c>
      <c r="AA28">
        <v>1623</v>
      </c>
      <c r="AB28">
        <v>18000</v>
      </c>
      <c r="AC28">
        <v>980.78720877621868</v>
      </c>
      <c r="AD28">
        <v>980.78720877621868</v>
      </c>
      <c r="AE28">
        <v>79.60592860762813</v>
      </c>
      <c r="AF28">
        <v>104.55453497419597</v>
      </c>
      <c r="AH28">
        <v>6.6778624321489772</v>
      </c>
      <c r="AI28">
        <v>794.61874385650458</v>
      </c>
      <c r="AL28">
        <v>0.6443579007398732</v>
      </c>
    </row>
    <row r="29" spans="1:38" x14ac:dyDescent="0.35">
      <c r="A29">
        <v>0.27000000000000024</v>
      </c>
      <c r="B29">
        <v>0.72999999999999976</v>
      </c>
      <c r="C29">
        <v>0.6</v>
      </c>
      <c r="D29">
        <v>0.2</v>
      </c>
      <c r="E29">
        <v>0.18</v>
      </c>
      <c r="F29">
        <v>0.02</v>
      </c>
      <c r="G29">
        <v>1</v>
      </c>
      <c r="H29">
        <v>0.6</v>
      </c>
      <c r="I29">
        <v>0.2</v>
      </c>
      <c r="J29">
        <v>0.18</v>
      </c>
      <c r="K29">
        <v>0.02</v>
      </c>
      <c r="L29">
        <v>0</v>
      </c>
      <c r="M29">
        <v>1</v>
      </c>
      <c r="N29">
        <v>4.8000000000000001E-2</v>
      </c>
      <c r="O29">
        <v>3.4000000000000002E-2</v>
      </c>
      <c r="P29">
        <v>4.2999999999999997E-2</v>
      </c>
      <c r="Q29">
        <v>0.223</v>
      </c>
      <c r="R29">
        <v>800</v>
      </c>
      <c r="S29">
        <v>4.7799999999999995E-2</v>
      </c>
      <c r="W29">
        <v>363636</v>
      </c>
      <c r="X29">
        <v>0</v>
      </c>
      <c r="Y29">
        <v>2.9980897077714443</v>
      </c>
      <c r="Z29">
        <v>0</v>
      </c>
      <c r="AA29">
        <v>1623</v>
      </c>
      <c r="AB29">
        <v>18000</v>
      </c>
      <c r="AC29">
        <v>980.78720877621868</v>
      </c>
      <c r="AD29">
        <v>980.78720877621868</v>
      </c>
      <c r="AE29">
        <v>62.721542003586698</v>
      </c>
      <c r="AF29">
        <v>103.00516486417341</v>
      </c>
      <c r="AH29">
        <v>6.6958724445266213</v>
      </c>
      <c r="AI29">
        <v>809.05948590861419</v>
      </c>
      <c r="AL29">
        <v>0.62745055057468702</v>
      </c>
    </row>
    <row r="30" spans="1:38" x14ac:dyDescent="0.35">
      <c r="A30">
        <v>0.28000000000000025</v>
      </c>
      <c r="B30">
        <v>0.71999999999999975</v>
      </c>
      <c r="C30">
        <v>0.6</v>
      </c>
      <c r="D30">
        <v>0.2</v>
      </c>
      <c r="E30">
        <v>0.18</v>
      </c>
      <c r="F30">
        <v>0.02</v>
      </c>
      <c r="G30">
        <v>1</v>
      </c>
      <c r="H30">
        <v>0.6</v>
      </c>
      <c r="I30">
        <v>0.2</v>
      </c>
      <c r="J30">
        <v>0.18</v>
      </c>
      <c r="K30">
        <v>0.02</v>
      </c>
      <c r="L30">
        <v>0</v>
      </c>
      <c r="M30">
        <v>1</v>
      </c>
      <c r="N30">
        <v>4.8000000000000001E-2</v>
      </c>
      <c r="O30">
        <v>3.4000000000000002E-2</v>
      </c>
      <c r="P30">
        <v>4.2999999999999997E-2</v>
      </c>
      <c r="Q30">
        <v>0.223</v>
      </c>
      <c r="R30">
        <v>800</v>
      </c>
      <c r="S30">
        <v>4.7799999999999995E-2</v>
      </c>
      <c r="W30">
        <v>363636</v>
      </c>
      <c r="X30">
        <v>0</v>
      </c>
      <c r="Y30">
        <v>2.3553526265979996</v>
      </c>
      <c r="Z30">
        <v>0</v>
      </c>
      <c r="AA30">
        <v>1623</v>
      </c>
      <c r="AB30">
        <v>18000</v>
      </c>
      <c r="AC30">
        <v>980.78720877621868</v>
      </c>
      <c r="AD30">
        <v>980.78720877621868</v>
      </c>
      <c r="AE30">
        <v>49.27515955225941</v>
      </c>
      <c r="AF30">
        <v>101.08623610303363</v>
      </c>
      <c r="AH30">
        <v>6.7102152524747041</v>
      </c>
      <c r="AI30">
        <v>820.74728832281096</v>
      </c>
      <c r="AL30">
        <v>0.61140778081567515</v>
      </c>
    </row>
    <row r="31" spans="1:38" x14ac:dyDescent="0.35">
      <c r="A31">
        <v>0.29000000000000026</v>
      </c>
      <c r="B31">
        <v>0.70999999999999974</v>
      </c>
      <c r="C31">
        <v>0.6</v>
      </c>
      <c r="D31">
        <v>0.2</v>
      </c>
      <c r="E31">
        <v>0.18</v>
      </c>
      <c r="F31">
        <v>0.02</v>
      </c>
      <c r="G31">
        <v>1</v>
      </c>
      <c r="H31">
        <v>0.6</v>
      </c>
      <c r="I31">
        <v>0.2</v>
      </c>
      <c r="J31">
        <v>0.18</v>
      </c>
      <c r="K31">
        <v>0.02</v>
      </c>
      <c r="L31">
        <v>0</v>
      </c>
      <c r="M31">
        <v>1</v>
      </c>
      <c r="N31">
        <v>4.8000000000000001E-2</v>
      </c>
      <c r="O31">
        <v>3.4000000000000002E-2</v>
      </c>
      <c r="P31">
        <v>4.2999999999999997E-2</v>
      </c>
      <c r="Q31">
        <v>0.223</v>
      </c>
      <c r="R31">
        <v>800</v>
      </c>
      <c r="S31">
        <v>4.7799999999999995E-2</v>
      </c>
      <c r="W31">
        <v>363636</v>
      </c>
      <c r="X31">
        <v>0</v>
      </c>
      <c r="Y31">
        <v>1.8449136509854049</v>
      </c>
      <c r="Z31">
        <v>0</v>
      </c>
      <c r="AA31">
        <v>1623</v>
      </c>
      <c r="AB31">
        <v>18000</v>
      </c>
      <c r="AC31">
        <v>980.78720877621868</v>
      </c>
      <c r="AD31">
        <v>980.78720877621868</v>
      </c>
      <c r="AE31">
        <v>38.596519895092165</v>
      </c>
      <c r="AF31">
        <v>98.931418302759781</v>
      </c>
      <c r="AH31">
        <v>6.7216058014423492</v>
      </c>
      <c r="AI31">
        <v>830.14949700276532</v>
      </c>
      <c r="AL31">
        <v>0.59616492755434247</v>
      </c>
    </row>
    <row r="32" spans="1:38" x14ac:dyDescent="0.35">
      <c r="A32">
        <v>0.30000000000000027</v>
      </c>
      <c r="B32">
        <v>0.69999999999999973</v>
      </c>
      <c r="C32">
        <v>0.6</v>
      </c>
      <c r="D32">
        <v>0.2</v>
      </c>
      <c r="E32">
        <v>0.18</v>
      </c>
      <c r="F32">
        <v>0.02</v>
      </c>
      <c r="G32">
        <v>1</v>
      </c>
      <c r="H32">
        <v>0.6</v>
      </c>
      <c r="I32">
        <v>0.2</v>
      </c>
      <c r="J32">
        <v>0.18</v>
      </c>
      <c r="K32">
        <v>0.02</v>
      </c>
      <c r="L32">
        <v>0</v>
      </c>
      <c r="M32">
        <v>1</v>
      </c>
      <c r="N32">
        <v>4.8000000000000001E-2</v>
      </c>
      <c r="O32">
        <v>3.4000000000000002E-2</v>
      </c>
      <c r="P32">
        <v>4.2999999999999997E-2</v>
      </c>
      <c r="Q32">
        <v>0.223</v>
      </c>
      <c r="R32">
        <v>800</v>
      </c>
      <c r="S32">
        <v>4.7799999999999995E-2</v>
      </c>
      <c r="W32">
        <v>363636</v>
      </c>
      <c r="X32">
        <v>0</v>
      </c>
      <c r="Y32">
        <v>1.4406967208270285</v>
      </c>
      <c r="Z32">
        <v>0</v>
      </c>
      <c r="AA32">
        <v>1623</v>
      </c>
      <c r="AB32">
        <v>18000</v>
      </c>
      <c r="AC32">
        <v>980.78720877621868</v>
      </c>
      <c r="AD32">
        <v>980.78720877621868</v>
      </c>
      <c r="AE32">
        <v>30.140098762071723</v>
      </c>
      <c r="AF32">
        <v>96.638374318070177</v>
      </c>
      <c r="AH32">
        <v>6.7306259839842379</v>
      </c>
      <c r="AI32">
        <v>837.67147078987693</v>
      </c>
      <c r="AL32">
        <v>0.58166361850572335</v>
      </c>
    </row>
    <row r="33" spans="1:38" x14ac:dyDescent="0.35">
      <c r="A33">
        <v>0.31000000000000028</v>
      </c>
      <c r="B33">
        <v>0.68999999999999972</v>
      </c>
      <c r="C33">
        <v>0.6</v>
      </c>
      <c r="D33">
        <v>0.2</v>
      </c>
      <c r="E33">
        <v>0.18</v>
      </c>
      <c r="F33">
        <v>0.02</v>
      </c>
      <c r="G33">
        <v>1</v>
      </c>
      <c r="H33">
        <v>0.6</v>
      </c>
      <c r="I33">
        <v>0.2</v>
      </c>
      <c r="J33">
        <v>0.18</v>
      </c>
      <c r="K33">
        <v>0.02</v>
      </c>
      <c r="L33">
        <v>0</v>
      </c>
      <c r="M33">
        <v>1</v>
      </c>
      <c r="N33">
        <v>4.8000000000000001E-2</v>
      </c>
      <c r="O33">
        <v>3.4000000000000002E-2</v>
      </c>
      <c r="P33">
        <v>4.2999999999999997E-2</v>
      </c>
      <c r="Q33">
        <v>0.223</v>
      </c>
      <c r="R33">
        <v>800</v>
      </c>
      <c r="S33">
        <v>4.7799999999999995E-2</v>
      </c>
      <c r="W33">
        <v>363636</v>
      </c>
      <c r="X33">
        <v>0</v>
      </c>
      <c r="Y33">
        <v>1.1215325549967978</v>
      </c>
      <c r="Z33">
        <v>0</v>
      </c>
      <c r="AA33">
        <v>1623</v>
      </c>
      <c r="AB33">
        <v>18000</v>
      </c>
      <c r="AC33">
        <v>980.78720877621868</v>
      </c>
      <c r="AD33">
        <v>980.78720877621868</v>
      </c>
      <c r="AE33">
        <v>23.463024163112927</v>
      </c>
      <c r="AF33">
        <v>94.277879151781235</v>
      </c>
      <c r="AH33">
        <v>6.7377481968897941</v>
      </c>
      <c r="AI33">
        <v>843.65884170540346</v>
      </c>
      <c r="AL33">
        <v>0.56785102598184078</v>
      </c>
    </row>
    <row r="34" spans="1:38" x14ac:dyDescent="0.35">
      <c r="A34">
        <v>0.32000000000000028</v>
      </c>
      <c r="B34">
        <v>0.67999999999999972</v>
      </c>
      <c r="C34">
        <v>0.6</v>
      </c>
      <c r="D34">
        <v>0.2</v>
      </c>
      <c r="E34">
        <v>0.18</v>
      </c>
      <c r="F34">
        <v>0.02</v>
      </c>
      <c r="G34">
        <v>1</v>
      </c>
      <c r="H34">
        <v>0.6</v>
      </c>
      <c r="I34">
        <v>0.2</v>
      </c>
      <c r="J34">
        <v>0.18</v>
      </c>
      <c r="K34">
        <v>0.02</v>
      </c>
      <c r="L34">
        <v>0</v>
      </c>
      <c r="M34">
        <v>1</v>
      </c>
      <c r="N34">
        <v>4.8000000000000001E-2</v>
      </c>
      <c r="O34">
        <v>3.4000000000000002E-2</v>
      </c>
      <c r="P34">
        <v>4.2999999999999997E-2</v>
      </c>
      <c r="Q34">
        <v>0.223</v>
      </c>
      <c r="R34">
        <v>800</v>
      </c>
      <c r="S34">
        <v>4.7799999999999995E-2</v>
      </c>
      <c r="W34">
        <v>363636</v>
      </c>
      <c r="X34">
        <v>0</v>
      </c>
      <c r="Y34">
        <v>0.87028013196180076</v>
      </c>
      <c r="Z34">
        <v>0</v>
      </c>
      <c r="AA34">
        <v>1623</v>
      </c>
      <c r="AB34">
        <v>18000</v>
      </c>
      <c r="AC34">
        <v>980.78720877621868</v>
      </c>
      <c r="AD34">
        <v>980.78720877621868</v>
      </c>
      <c r="AE34">
        <v>18.206697321376584</v>
      </c>
      <c r="AF34">
        <v>91.900654719581084</v>
      </c>
      <c r="AH34">
        <v>6.7433549455209789</v>
      </c>
      <c r="AI34">
        <v>848.40231005250007</v>
      </c>
      <c r="AL34">
        <v>0.55467922383277746</v>
      </c>
    </row>
    <row r="35" spans="1:38" x14ac:dyDescent="0.35">
      <c r="A35">
        <v>0.33000000000000029</v>
      </c>
      <c r="B35">
        <v>0.66999999999999971</v>
      </c>
      <c r="C35">
        <v>0.6</v>
      </c>
      <c r="D35">
        <v>0.2</v>
      </c>
      <c r="E35">
        <v>0.18</v>
      </c>
      <c r="F35">
        <v>0.02</v>
      </c>
      <c r="G35">
        <v>1</v>
      </c>
      <c r="H35">
        <v>0.6</v>
      </c>
      <c r="I35">
        <v>0.2</v>
      </c>
      <c r="J35">
        <v>0.18</v>
      </c>
      <c r="K35">
        <v>0.02</v>
      </c>
      <c r="L35">
        <v>0</v>
      </c>
      <c r="M35">
        <v>1</v>
      </c>
      <c r="N35">
        <v>4.8000000000000001E-2</v>
      </c>
      <c r="O35">
        <v>3.4000000000000002E-2</v>
      </c>
      <c r="P35">
        <v>4.2999999999999997E-2</v>
      </c>
      <c r="Q35">
        <v>0.223</v>
      </c>
      <c r="R35">
        <v>800</v>
      </c>
      <c r="S35">
        <v>4.7799999999999995E-2</v>
      </c>
      <c r="W35">
        <v>363636</v>
      </c>
      <c r="X35">
        <v>0</v>
      </c>
      <c r="Y35">
        <v>0.67309725906073292</v>
      </c>
      <c r="Z35">
        <v>0</v>
      </c>
      <c r="AA35">
        <v>1623</v>
      </c>
      <c r="AB35">
        <v>18000</v>
      </c>
      <c r="AC35">
        <v>980.78720877621868</v>
      </c>
      <c r="AD35">
        <v>980.78720877621868</v>
      </c>
      <c r="AE35">
        <v>14.081532616333327</v>
      </c>
      <c r="AF35">
        <v>89.542499504331161</v>
      </c>
      <c r="AH35">
        <v>6.7477551212063585</v>
      </c>
      <c r="AI35">
        <v>852.14365451857213</v>
      </c>
      <c r="AL35">
        <v>0.54210463185671953</v>
      </c>
    </row>
    <row r="36" spans="1:38" x14ac:dyDescent="0.35">
      <c r="A36">
        <v>0.3400000000000003</v>
      </c>
      <c r="B36">
        <v>0.6599999999999997</v>
      </c>
      <c r="C36">
        <v>0.6</v>
      </c>
      <c r="D36">
        <v>0.2</v>
      </c>
      <c r="E36">
        <v>0.18</v>
      </c>
      <c r="F36">
        <v>0.02</v>
      </c>
      <c r="G36">
        <v>1</v>
      </c>
      <c r="H36">
        <v>0.6</v>
      </c>
      <c r="I36">
        <v>0.2</v>
      </c>
      <c r="J36">
        <v>0.18</v>
      </c>
      <c r="K36">
        <v>0.02</v>
      </c>
      <c r="L36">
        <v>0</v>
      </c>
      <c r="M36">
        <v>1</v>
      </c>
      <c r="N36">
        <v>4.8000000000000001E-2</v>
      </c>
      <c r="O36">
        <v>3.4000000000000002E-2</v>
      </c>
      <c r="P36">
        <v>4.2999999999999997E-2</v>
      </c>
      <c r="Q36">
        <v>0.223</v>
      </c>
      <c r="R36">
        <v>800</v>
      </c>
      <c r="S36">
        <v>4.7799999999999995E-2</v>
      </c>
      <c r="W36">
        <v>363636</v>
      </c>
      <c r="X36">
        <v>0</v>
      </c>
      <c r="Y36">
        <v>0.51883635358330182</v>
      </c>
      <c r="Z36">
        <v>0</v>
      </c>
      <c r="AA36">
        <v>1623</v>
      </c>
      <c r="AB36">
        <v>18000</v>
      </c>
      <c r="AC36">
        <v>980.78720877621868</v>
      </c>
      <c r="AD36">
        <v>980.78720877621868</v>
      </c>
      <c r="AE36">
        <v>10.85431702057117</v>
      </c>
      <c r="AF36">
        <v>87.228141195985273</v>
      </c>
      <c r="AH36">
        <v>6.7511974845085048</v>
      </c>
      <c r="AI36">
        <v>855.08209725508596</v>
      </c>
      <c r="AL36">
        <v>0.53008753410620113</v>
      </c>
    </row>
    <row r="37" spans="1:38" x14ac:dyDescent="0.35">
      <c r="A37">
        <v>0.35000000000000031</v>
      </c>
      <c r="B37">
        <v>0.64999999999999969</v>
      </c>
      <c r="C37">
        <v>0.6</v>
      </c>
      <c r="D37">
        <v>0.2</v>
      </c>
      <c r="E37">
        <v>0.18</v>
      </c>
      <c r="F37">
        <v>0.02</v>
      </c>
      <c r="G37">
        <v>1</v>
      </c>
      <c r="H37">
        <v>0.6</v>
      </c>
      <c r="I37">
        <v>0.2</v>
      </c>
      <c r="J37">
        <v>0.18</v>
      </c>
      <c r="K37">
        <v>0.02</v>
      </c>
      <c r="L37">
        <v>0</v>
      </c>
      <c r="M37">
        <v>1</v>
      </c>
      <c r="N37">
        <v>4.8000000000000001E-2</v>
      </c>
      <c r="O37">
        <v>3.4000000000000002E-2</v>
      </c>
      <c r="P37">
        <v>4.2999999999999997E-2</v>
      </c>
      <c r="Q37">
        <v>0.223</v>
      </c>
      <c r="R37">
        <v>800</v>
      </c>
      <c r="S37">
        <v>4.7799999999999995E-2</v>
      </c>
      <c r="W37">
        <v>363636</v>
      </c>
      <c r="X37">
        <v>0</v>
      </c>
      <c r="Y37">
        <v>0.3985451493266618</v>
      </c>
      <c r="Z37">
        <v>0</v>
      </c>
      <c r="AA37">
        <v>1623</v>
      </c>
      <c r="AB37">
        <v>18000</v>
      </c>
      <c r="AC37">
        <v>980.78720877621868</v>
      </c>
      <c r="AD37">
        <v>980.78720877621868</v>
      </c>
      <c r="AE37">
        <v>8.3377646302648927</v>
      </c>
      <c r="AF37">
        <v>84.974130436964685</v>
      </c>
      <c r="AH37">
        <v>6.753881807058165</v>
      </c>
      <c r="AI37">
        <v>857.38049685338365</v>
      </c>
      <c r="AL37">
        <v>0.51859165987257261</v>
      </c>
    </row>
    <row r="38" spans="1:38" x14ac:dyDescent="0.35">
      <c r="A38">
        <v>0.36000000000000032</v>
      </c>
      <c r="B38">
        <v>0.63999999999999968</v>
      </c>
      <c r="C38">
        <v>0.6</v>
      </c>
      <c r="D38">
        <v>0.2</v>
      </c>
      <c r="E38">
        <v>0.18</v>
      </c>
      <c r="F38">
        <v>0.02</v>
      </c>
      <c r="G38">
        <v>1</v>
      </c>
      <c r="H38">
        <v>0.6</v>
      </c>
      <c r="I38">
        <v>0.2</v>
      </c>
      <c r="J38">
        <v>0.18</v>
      </c>
      <c r="K38">
        <v>0.02</v>
      </c>
      <c r="L38">
        <v>0</v>
      </c>
      <c r="M38">
        <v>1</v>
      </c>
      <c r="N38">
        <v>4.8000000000000001E-2</v>
      </c>
      <c r="O38">
        <v>3.4000000000000002E-2</v>
      </c>
      <c r="P38">
        <v>4.2999999999999997E-2</v>
      </c>
      <c r="Q38">
        <v>0.223</v>
      </c>
      <c r="R38">
        <v>800</v>
      </c>
      <c r="S38">
        <v>4.7799999999999995E-2</v>
      </c>
      <c r="W38">
        <v>363636</v>
      </c>
      <c r="X38">
        <v>0</v>
      </c>
      <c r="Y38">
        <v>0.30505512883275965</v>
      </c>
      <c r="Z38">
        <v>0</v>
      </c>
      <c r="AA38">
        <v>1623</v>
      </c>
      <c r="AB38">
        <v>18000</v>
      </c>
      <c r="AC38">
        <v>980.78720877621868</v>
      </c>
      <c r="AD38">
        <v>980.78720877621868</v>
      </c>
      <c r="AE38">
        <v>6.3819064609363938</v>
      </c>
      <c r="AF38">
        <v>82.791013104297235</v>
      </c>
      <c r="AH38">
        <v>6.7559680557721151</v>
      </c>
      <c r="AI38">
        <v>859.17107295640915</v>
      </c>
      <c r="AL38">
        <v>0.50758381803565478</v>
      </c>
    </row>
    <row r="39" spans="1:38" x14ac:dyDescent="0.35">
      <c r="A39">
        <v>0.37000000000000033</v>
      </c>
      <c r="B39">
        <v>0.62999999999999967</v>
      </c>
      <c r="C39">
        <v>0.6</v>
      </c>
      <c r="D39">
        <v>0.2</v>
      </c>
      <c r="E39">
        <v>0.18</v>
      </c>
      <c r="F39">
        <v>0.02</v>
      </c>
      <c r="G39">
        <v>1</v>
      </c>
      <c r="H39">
        <v>0.6</v>
      </c>
      <c r="I39">
        <v>0.2</v>
      </c>
      <c r="J39">
        <v>0.18</v>
      </c>
      <c r="K39">
        <v>0.02</v>
      </c>
      <c r="L39">
        <v>0</v>
      </c>
      <c r="M39">
        <v>1</v>
      </c>
      <c r="N39">
        <v>4.8000000000000001E-2</v>
      </c>
      <c r="O39">
        <v>3.4000000000000002E-2</v>
      </c>
      <c r="P39">
        <v>4.2999999999999997E-2</v>
      </c>
      <c r="Q39">
        <v>0.223</v>
      </c>
      <c r="R39">
        <v>800</v>
      </c>
      <c r="S39">
        <v>4.7799999999999995E-2</v>
      </c>
      <c r="W39">
        <v>363636</v>
      </c>
      <c r="X39">
        <v>0</v>
      </c>
      <c r="Y39">
        <v>0.23264312961190053</v>
      </c>
      <c r="Z39">
        <v>0</v>
      </c>
      <c r="AA39">
        <v>1623</v>
      </c>
      <c r="AB39">
        <v>18000</v>
      </c>
      <c r="AC39">
        <v>980.78720877621868</v>
      </c>
      <c r="AD39">
        <v>980.78720877621868</v>
      </c>
      <c r="AE39">
        <v>4.8670110797468746</v>
      </c>
      <c r="AF39">
        <v>80.684958995525605</v>
      </c>
      <c r="AH39">
        <v>6.7575839441787178</v>
      </c>
      <c r="AI39">
        <v>860.56051982570011</v>
      </c>
      <c r="AL39">
        <v>0.49703357701412848</v>
      </c>
    </row>
    <row r="40" spans="1:38" x14ac:dyDescent="0.35">
      <c r="A40">
        <v>0.38000000000000034</v>
      </c>
      <c r="B40">
        <v>0.61999999999999966</v>
      </c>
      <c r="C40">
        <v>0.6</v>
      </c>
      <c r="D40">
        <v>0.2</v>
      </c>
      <c r="E40">
        <v>0.18</v>
      </c>
      <c r="F40">
        <v>0.02</v>
      </c>
      <c r="G40">
        <v>1</v>
      </c>
      <c r="H40">
        <v>0.6</v>
      </c>
      <c r="I40">
        <v>0.2</v>
      </c>
      <c r="J40">
        <v>0.18</v>
      </c>
      <c r="K40">
        <v>0.02</v>
      </c>
      <c r="L40">
        <v>0</v>
      </c>
      <c r="M40">
        <v>1</v>
      </c>
      <c r="N40">
        <v>4.8000000000000001E-2</v>
      </c>
      <c r="O40">
        <v>3.4000000000000002E-2</v>
      </c>
      <c r="P40">
        <v>4.2999999999999997E-2</v>
      </c>
      <c r="Q40">
        <v>0.223</v>
      </c>
      <c r="R40">
        <v>800</v>
      </c>
      <c r="S40">
        <v>4.7799999999999995E-2</v>
      </c>
      <c r="W40">
        <v>363636</v>
      </c>
      <c r="X40">
        <v>0</v>
      </c>
      <c r="Y40">
        <v>0.17675384007298342</v>
      </c>
      <c r="Z40">
        <v>0</v>
      </c>
      <c r="AA40">
        <v>1623</v>
      </c>
      <c r="AB40">
        <v>18000</v>
      </c>
      <c r="AC40">
        <v>980.78720877621868</v>
      </c>
      <c r="AD40">
        <v>980.78720877621868</v>
      </c>
      <c r="AE40">
        <v>3.6977790810247577</v>
      </c>
      <c r="AF40">
        <v>78.658980576722954</v>
      </c>
      <c r="AH40">
        <v>6.7588311249773545</v>
      </c>
      <c r="AI40">
        <v>861.63446394412676</v>
      </c>
      <c r="AL40">
        <v>0.48691298381700826</v>
      </c>
    </row>
    <row r="41" spans="1:38" x14ac:dyDescent="0.35">
      <c r="A41">
        <v>0.39000000000000035</v>
      </c>
      <c r="B41">
        <v>0.60999999999999965</v>
      </c>
      <c r="C41">
        <v>0.6</v>
      </c>
      <c r="D41">
        <v>0.2</v>
      </c>
      <c r="E41">
        <v>0.18</v>
      </c>
      <c r="F41">
        <v>0.02</v>
      </c>
      <c r="G41">
        <v>1</v>
      </c>
      <c r="H41">
        <v>0.6</v>
      </c>
      <c r="I41">
        <v>0.2</v>
      </c>
      <c r="J41">
        <v>0.18</v>
      </c>
      <c r="K41">
        <v>0.02</v>
      </c>
      <c r="L41">
        <v>0</v>
      </c>
      <c r="M41">
        <v>1</v>
      </c>
      <c r="N41">
        <v>4.8000000000000001E-2</v>
      </c>
      <c r="O41">
        <v>3.4000000000000002E-2</v>
      </c>
      <c r="P41">
        <v>4.2999999999999997E-2</v>
      </c>
      <c r="Q41">
        <v>0.223</v>
      </c>
      <c r="R41">
        <v>800</v>
      </c>
      <c r="S41">
        <v>4.7799999999999995E-2</v>
      </c>
      <c r="W41">
        <v>363636</v>
      </c>
      <c r="X41">
        <v>0</v>
      </c>
      <c r="Y41">
        <v>0.13377283835749873</v>
      </c>
      <c r="Z41">
        <v>0</v>
      </c>
      <c r="AA41">
        <v>1623</v>
      </c>
      <c r="AB41">
        <v>18000</v>
      </c>
      <c r="AC41">
        <v>980.78720877621868</v>
      </c>
      <c r="AD41">
        <v>980.78720877621868</v>
      </c>
      <c r="AE41">
        <v>2.7985949447175464</v>
      </c>
      <c r="AF41">
        <v>76.713842483594604</v>
      </c>
      <c r="AH41">
        <v>6.7597902547227484</v>
      </c>
      <c r="AI41">
        <v>862.46127963652998</v>
      </c>
      <c r="AL41">
        <v>0.47719631673418544</v>
      </c>
    </row>
    <row r="42" spans="1:38" x14ac:dyDescent="0.35">
      <c r="A42">
        <v>0.40000000000000036</v>
      </c>
      <c r="B42">
        <v>0.59999999999999964</v>
      </c>
      <c r="C42">
        <v>0.6</v>
      </c>
      <c r="D42">
        <v>0.2</v>
      </c>
      <c r="E42">
        <v>0.18</v>
      </c>
      <c r="F42">
        <v>0.02</v>
      </c>
      <c r="G42">
        <v>1</v>
      </c>
      <c r="H42">
        <v>0.6</v>
      </c>
      <c r="I42">
        <v>0.2</v>
      </c>
      <c r="J42">
        <v>0.18</v>
      </c>
      <c r="K42">
        <v>0.02</v>
      </c>
      <c r="L42">
        <v>0</v>
      </c>
      <c r="M42">
        <v>1</v>
      </c>
      <c r="N42">
        <v>4.8000000000000001E-2</v>
      </c>
      <c r="O42">
        <v>3.4000000000000002E-2</v>
      </c>
      <c r="P42">
        <v>4.2999999999999997E-2</v>
      </c>
      <c r="Q42">
        <v>0.223</v>
      </c>
      <c r="R42">
        <v>800</v>
      </c>
      <c r="S42">
        <v>4.7799999999999995E-2</v>
      </c>
      <c r="W42">
        <v>363636</v>
      </c>
      <c r="X42">
        <v>0</v>
      </c>
      <c r="Y42">
        <v>0.10084147933888175</v>
      </c>
      <c r="Z42">
        <v>0</v>
      </c>
      <c r="AA42">
        <v>1623</v>
      </c>
      <c r="AB42">
        <v>18000</v>
      </c>
      <c r="AC42">
        <v>980.78720877621868</v>
      </c>
      <c r="AD42">
        <v>980.78720877621868</v>
      </c>
      <c r="AE42">
        <v>2.109654379474514</v>
      </c>
      <c r="AF42">
        <v>74.848737780991598</v>
      </c>
      <c r="AH42">
        <v>6.7605251246590079</v>
      </c>
      <c r="AI42">
        <v>863.09530943830964</v>
      </c>
      <c r="AL42">
        <v>0.46785986705895138</v>
      </c>
    </row>
    <row r="43" spans="1:38" x14ac:dyDescent="0.35">
      <c r="A43">
        <v>0.41000000000000036</v>
      </c>
      <c r="B43">
        <v>0.58999999999999964</v>
      </c>
      <c r="C43">
        <v>0.6</v>
      </c>
      <c r="D43">
        <v>0.2</v>
      </c>
      <c r="E43">
        <v>0.18</v>
      </c>
      <c r="F43">
        <v>0.02</v>
      </c>
      <c r="G43">
        <v>1</v>
      </c>
      <c r="H43">
        <v>0.6</v>
      </c>
      <c r="I43">
        <v>0.2</v>
      </c>
      <c r="J43">
        <v>0.18</v>
      </c>
      <c r="K43">
        <v>0.02</v>
      </c>
      <c r="L43">
        <v>0</v>
      </c>
      <c r="M43">
        <v>1</v>
      </c>
      <c r="N43">
        <v>4.8000000000000001E-2</v>
      </c>
      <c r="O43">
        <v>3.4000000000000002E-2</v>
      </c>
      <c r="P43">
        <v>4.2999999999999997E-2</v>
      </c>
      <c r="Q43">
        <v>0.223</v>
      </c>
      <c r="R43">
        <v>800</v>
      </c>
      <c r="S43">
        <v>4.7799999999999995E-2</v>
      </c>
      <c r="W43">
        <v>363636</v>
      </c>
      <c r="X43">
        <v>0</v>
      </c>
      <c r="Y43">
        <v>7.5706340700464059E-2</v>
      </c>
      <c r="Z43">
        <v>0</v>
      </c>
      <c r="AA43">
        <v>1623</v>
      </c>
      <c r="AB43">
        <v>18000</v>
      </c>
      <c r="AC43">
        <v>980.78720877621868</v>
      </c>
      <c r="AD43">
        <v>980.78720877621868</v>
      </c>
      <c r="AE43">
        <v>1.5838146590055242</v>
      </c>
      <c r="AF43">
        <v>73.061788436552916</v>
      </c>
      <c r="AH43">
        <v>6.7610860203608416</v>
      </c>
      <c r="AI43">
        <v>863.57955167964701</v>
      </c>
      <c r="AL43">
        <v>0.45888174594268155</v>
      </c>
    </row>
    <row r="44" spans="1:38" x14ac:dyDescent="0.35">
      <c r="A44">
        <v>0.42000000000000037</v>
      </c>
      <c r="B44">
        <v>0.57999999999999963</v>
      </c>
      <c r="C44">
        <v>0.6</v>
      </c>
      <c r="D44">
        <v>0.2</v>
      </c>
      <c r="E44">
        <v>0.18</v>
      </c>
      <c r="F44">
        <v>0.02</v>
      </c>
      <c r="G44">
        <v>1</v>
      </c>
      <c r="H44">
        <v>0.6</v>
      </c>
      <c r="I44">
        <v>0.2</v>
      </c>
      <c r="J44">
        <v>0.18</v>
      </c>
      <c r="K44">
        <v>0.02</v>
      </c>
      <c r="L44">
        <v>0</v>
      </c>
      <c r="M44">
        <v>1</v>
      </c>
      <c r="N44">
        <v>4.8000000000000001E-2</v>
      </c>
      <c r="O44">
        <v>3.4000000000000002E-2</v>
      </c>
      <c r="P44">
        <v>4.2999999999999997E-2</v>
      </c>
      <c r="Q44">
        <v>0.223</v>
      </c>
      <c r="R44">
        <v>800</v>
      </c>
      <c r="S44">
        <v>4.7799999999999995E-2</v>
      </c>
      <c r="W44">
        <v>363636</v>
      </c>
      <c r="X44">
        <v>0</v>
      </c>
      <c r="Y44">
        <v>5.6597132341068987E-2</v>
      </c>
      <c r="Z44">
        <v>0</v>
      </c>
      <c r="AA44">
        <v>1623</v>
      </c>
      <c r="AB44">
        <v>18000</v>
      </c>
      <c r="AC44">
        <v>980.78720877621868</v>
      </c>
      <c r="AD44">
        <v>980.78720877621868</v>
      </c>
      <c r="AE44">
        <v>1.1840404255453763</v>
      </c>
      <c r="AF44">
        <v>71.35041348390989</v>
      </c>
      <c r="AH44">
        <v>6.7615124462098661</v>
      </c>
      <c r="AI44">
        <v>863.94788285055688</v>
      </c>
      <c r="AL44">
        <v>0.45024171306928373</v>
      </c>
    </row>
    <row r="45" spans="1:38" x14ac:dyDescent="0.35">
      <c r="A45">
        <v>0.43000000000000038</v>
      </c>
      <c r="B45">
        <v>0.56999999999999962</v>
      </c>
      <c r="C45">
        <v>0.6</v>
      </c>
      <c r="D45">
        <v>0.2</v>
      </c>
      <c r="E45">
        <v>0.18</v>
      </c>
      <c r="F45">
        <v>0.02</v>
      </c>
      <c r="G45">
        <v>1</v>
      </c>
      <c r="H45">
        <v>0.6</v>
      </c>
      <c r="I45">
        <v>0.2</v>
      </c>
      <c r="J45">
        <v>0.18</v>
      </c>
      <c r="K45">
        <v>0.02</v>
      </c>
      <c r="L45">
        <v>0</v>
      </c>
      <c r="M45">
        <v>1</v>
      </c>
      <c r="N45">
        <v>4.8000000000000001E-2</v>
      </c>
      <c r="O45">
        <v>3.4000000000000002E-2</v>
      </c>
      <c r="P45">
        <v>4.2999999999999997E-2</v>
      </c>
      <c r="Q45">
        <v>0.223</v>
      </c>
      <c r="R45">
        <v>800</v>
      </c>
      <c r="S45">
        <v>4.7799999999999995E-2</v>
      </c>
      <c r="W45">
        <v>363636</v>
      </c>
      <c r="X45">
        <v>0</v>
      </c>
      <c r="Y45">
        <v>4.2127984133163189E-2</v>
      </c>
      <c r="Z45">
        <v>0</v>
      </c>
      <c r="AA45">
        <v>1623</v>
      </c>
      <c r="AB45">
        <v>18000</v>
      </c>
      <c r="AC45">
        <v>980.78720877621868</v>
      </c>
      <c r="AD45">
        <v>980.78720877621868</v>
      </c>
      <c r="AE45">
        <v>0.88133858019169842</v>
      </c>
      <c r="AF45">
        <v>69.711597788474592</v>
      </c>
      <c r="AH45">
        <v>6.7618353281782433</v>
      </c>
      <c r="AI45">
        <v>864.2268810828723</v>
      </c>
      <c r="AL45">
        <v>0.44192102432673025</v>
      </c>
    </row>
    <row r="46" spans="1:38" x14ac:dyDescent="0.35">
      <c r="A46">
        <v>0.44000000000000039</v>
      </c>
      <c r="B46">
        <v>0.55999999999999961</v>
      </c>
      <c r="C46">
        <v>0.6</v>
      </c>
      <c r="D46">
        <v>0.2</v>
      </c>
      <c r="E46">
        <v>0.18</v>
      </c>
      <c r="F46">
        <v>0.02</v>
      </c>
      <c r="G46">
        <v>1</v>
      </c>
      <c r="H46">
        <v>0.6</v>
      </c>
      <c r="I46">
        <v>0.2</v>
      </c>
      <c r="J46">
        <v>0.18</v>
      </c>
      <c r="K46">
        <v>0.02</v>
      </c>
      <c r="L46">
        <v>0</v>
      </c>
      <c r="M46">
        <v>1</v>
      </c>
      <c r="N46">
        <v>4.8000000000000001E-2</v>
      </c>
      <c r="O46">
        <v>3.4000000000000002E-2</v>
      </c>
      <c r="P46">
        <v>4.2999999999999997E-2</v>
      </c>
      <c r="Q46">
        <v>0.223</v>
      </c>
      <c r="R46">
        <v>800</v>
      </c>
      <c r="S46">
        <v>4.7799999999999995E-2</v>
      </c>
      <c r="W46">
        <v>363636</v>
      </c>
      <c r="X46">
        <v>0</v>
      </c>
      <c r="Y46">
        <v>3.1217881192671992E-2</v>
      </c>
      <c r="Z46">
        <v>0</v>
      </c>
      <c r="AA46">
        <v>1623</v>
      </c>
      <c r="AB46">
        <v>18000</v>
      </c>
      <c r="AC46">
        <v>980.78720877621868</v>
      </c>
      <c r="AD46">
        <v>980.78720877621868</v>
      </c>
      <c r="AE46">
        <v>0.65309374880066928</v>
      </c>
      <c r="AF46">
        <v>68.14208633302745</v>
      </c>
      <c r="AH46">
        <v>6.7620787893317269</v>
      </c>
      <c r="AI46">
        <v>864.437312371095</v>
      </c>
      <c r="AL46">
        <v>0.43390229606273717</v>
      </c>
    </row>
    <row r="47" spans="1:38" x14ac:dyDescent="0.35">
      <c r="A47">
        <v>0.4500000000000004</v>
      </c>
      <c r="B47">
        <v>0.5499999999999996</v>
      </c>
      <c r="C47">
        <v>0.6</v>
      </c>
      <c r="D47">
        <v>0.2</v>
      </c>
      <c r="E47">
        <v>0.18</v>
      </c>
      <c r="F47">
        <v>0.02</v>
      </c>
      <c r="G47">
        <v>1</v>
      </c>
      <c r="H47">
        <v>0.6</v>
      </c>
      <c r="I47">
        <v>0.2</v>
      </c>
      <c r="J47">
        <v>0.18</v>
      </c>
      <c r="K47">
        <v>0.02</v>
      </c>
      <c r="L47">
        <v>0</v>
      </c>
      <c r="M47">
        <v>1</v>
      </c>
      <c r="N47">
        <v>4.8000000000000001E-2</v>
      </c>
      <c r="O47">
        <v>3.4000000000000002E-2</v>
      </c>
      <c r="P47">
        <v>4.2999999999999997E-2</v>
      </c>
      <c r="Q47">
        <v>0.223</v>
      </c>
      <c r="R47">
        <v>800</v>
      </c>
      <c r="S47">
        <v>4.7799999999999995E-2</v>
      </c>
      <c r="W47">
        <v>363636</v>
      </c>
      <c r="X47">
        <v>0</v>
      </c>
      <c r="Y47">
        <v>2.3026735843633052E-2</v>
      </c>
      <c r="Z47">
        <v>0</v>
      </c>
      <c r="AA47">
        <v>1623</v>
      </c>
      <c r="AB47">
        <v>18000</v>
      </c>
      <c r="AC47">
        <v>980.78720877621868</v>
      </c>
      <c r="AD47">
        <v>980.78720877621868</v>
      </c>
      <c r="AE47">
        <v>0.4817308753898128</v>
      </c>
      <c r="AF47">
        <v>66.638522878413283</v>
      </c>
      <c r="AH47">
        <v>6.762261576396698</v>
      </c>
      <c r="AI47">
        <v>864.59533477206026</v>
      </c>
      <c r="AL47">
        <v>0.42616938385567849</v>
      </c>
    </row>
    <row r="48" spans="1:38" x14ac:dyDescent="0.35">
      <c r="A48">
        <v>0.46000000000000041</v>
      </c>
      <c r="B48">
        <v>0.53999999999999959</v>
      </c>
      <c r="C48">
        <v>0.6</v>
      </c>
      <c r="D48">
        <v>0.2</v>
      </c>
      <c r="E48">
        <v>0.18</v>
      </c>
      <c r="F48">
        <v>0.02</v>
      </c>
      <c r="G48">
        <v>1</v>
      </c>
      <c r="H48">
        <v>0.6</v>
      </c>
      <c r="I48">
        <v>0.2</v>
      </c>
      <c r="J48">
        <v>0.18</v>
      </c>
      <c r="K48">
        <v>0.02</v>
      </c>
      <c r="L48">
        <v>0</v>
      </c>
      <c r="M48">
        <v>1</v>
      </c>
      <c r="N48">
        <v>4.8000000000000001E-2</v>
      </c>
      <c r="O48">
        <v>3.4000000000000002E-2</v>
      </c>
      <c r="P48">
        <v>4.2999999999999997E-2</v>
      </c>
      <c r="Q48">
        <v>0.223</v>
      </c>
      <c r="R48">
        <v>800</v>
      </c>
      <c r="S48">
        <v>4.7799999999999995E-2</v>
      </c>
      <c r="W48">
        <v>363636</v>
      </c>
      <c r="X48">
        <v>0</v>
      </c>
      <c r="Y48">
        <v>1.6904190922850233E-2</v>
      </c>
      <c r="Z48">
        <v>0</v>
      </c>
      <c r="AA48">
        <v>1623</v>
      </c>
      <c r="AB48">
        <v>18000</v>
      </c>
      <c r="AC48">
        <v>980.78720877621868</v>
      </c>
      <c r="AD48">
        <v>980.78720877621868</v>
      </c>
      <c r="AE48">
        <v>0.35364416156590456</v>
      </c>
      <c r="AF48">
        <v>65.197547254133994</v>
      </c>
      <c r="AH48">
        <v>6.7623982022247775</v>
      </c>
      <c r="AI48">
        <v>864.71346889552967</v>
      </c>
      <c r="AL48">
        <v>0.41870727402162966</v>
      </c>
    </row>
    <row r="49" spans="1:38" x14ac:dyDescent="0.35">
      <c r="A49">
        <v>0.47000000000000042</v>
      </c>
      <c r="B49">
        <v>0.52999999999999958</v>
      </c>
      <c r="C49">
        <v>0.6</v>
      </c>
      <c r="D49">
        <v>0.2</v>
      </c>
      <c r="E49">
        <v>0.18</v>
      </c>
      <c r="F49">
        <v>0.02</v>
      </c>
      <c r="G49">
        <v>1</v>
      </c>
      <c r="H49">
        <v>0.6</v>
      </c>
      <c r="I49">
        <v>0.2</v>
      </c>
      <c r="J49">
        <v>0.18</v>
      </c>
      <c r="K49">
        <v>0.02</v>
      </c>
      <c r="L49">
        <v>0</v>
      </c>
      <c r="M49">
        <v>1</v>
      </c>
      <c r="N49">
        <v>4.8000000000000001E-2</v>
      </c>
      <c r="O49">
        <v>3.4000000000000002E-2</v>
      </c>
      <c r="P49">
        <v>4.2999999999999997E-2</v>
      </c>
      <c r="Q49">
        <v>0.223</v>
      </c>
      <c r="R49">
        <v>800</v>
      </c>
      <c r="S49">
        <v>4.7799999999999995E-2</v>
      </c>
      <c r="W49">
        <v>363636</v>
      </c>
      <c r="X49">
        <v>0</v>
      </c>
      <c r="Y49">
        <v>1.234875689422681E-2</v>
      </c>
      <c r="Z49">
        <v>0</v>
      </c>
      <c r="AA49">
        <v>1623</v>
      </c>
      <c r="AB49">
        <v>18000</v>
      </c>
      <c r="AC49">
        <v>980.78720877621868</v>
      </c>
      <c r="AD49">
        <v>980.78720877621868</v>
      </c>
      <c r="AE49">
        <v>0.25834219443989137</v>
      </c>
      <c r="AF49">
        <v>63.815862040097947</v>
      </c>
      <c r="AH49">
        <v>6.762499857656378</v>
      </c>
      <c r="AI49">
        <v>864.80137618447191</v>
      </c>
      <c r="AL49">
        <v>0.41150198632336066</v>
      </c>
    </row>
    <row r="50" spans="1:38" x14ac:dyDescent="0.35">
      <c r="A50">
        <v>0.48000000000000043</v>
      </c>
      <c r="B50">
        <v>0.51999999999999957</v>
      </c>
      <c r="C50">
        <v>0.6</v>
      </c>
      <c r="D50">
        <v>0.2</v>
      </c>
      <c r="E50">
        <v>0.18</v>
      </c>
      <c r="F50">
        <v>0.02</v>
      </c>
      <c r="G50">
        <v>1</v>
      </c>
      <c r="H50">
        <v>0.6</v>
      </c>
      <c r="I50">
        <v>0.2</v>
      </c>
      <c r="J50">
        <v>0.18</v>
      </c>
      <c r="K50">
        <v>0.02</v>
      </c>
      <c r="L50">
        <v>0</v>
      </c>
      <c r="M50">
        <v>1</v>
      </c>
      <c r="N50">
        <v>4.8000000000000001E-2</v>
      </c>
      <c r="O50">
        <v>3.4000000000000002E-2</v>
      </c>
      <c r="P50">
        <v>4.2999999999999997E-2</v>
      </c>
      <c r="Q50">
        <v>0.223</v>
      </c>
      <c r="R50">
        <v>800</v>
      </c>
      <c r="S50">
        <v>4.7799999999999995E-2</v>
      </c>
      <c r="W50">
        <v>363636</v>
      </c>
      <c r="X50">
        <v>0</v>
      </c>
      <c r="Y50">
        <v>8.9753100515934658E-3</v>
      </c>
      <c r="Z50">
        <v>0</v>
      </c>
      <c r="AA50">
        <v>1623</v>
      </c>
      <c r="AB50">
        <v>18000</v>
      </c>
      <c r="AC50">
        <v>980.78720877621868</v>
      </c>
      <c r="AD50">
        <v>980.78720877621868</v>
      </c>
      <c r="AE50">
        <v>0.1877679927111604</v>
      </c>
      <c r="AF50">
        <v>62.490276747444057</v>
      </c>
      <c r="AH50">
        <v>6.7625751368048892</v>
      </c>
      <c r="AI50">
        <v>864.86648014615707</v>
      </c>
      <c r="AL50">
        <v>0.4045404865547324</v>
      </c>
    </row>
    <row r="51" spans="1:38" x14ac:dyDescent="0.35">
      <c r="A51">
        <v>0.49000000000000044</v>
      </c>
      <c r="B51">
        <v>0.50999999999999956</v>
      </c>
      <c r="C51">
        <v>0.6</v>
      </c>
      <c r="D51">
        <v>0.2</v>
      </c>
      <c r="E51">
        <v>0.18</v>
      </c>
      <c r="F51">
        <v>0.02</v>
      </c>
      <c r="G51">
        <v>1</v>
      </c>
      <c r="H51">
        <v>0.6</v>
      </c>
      <c r="I51">
        <v>0.2</v>
      </c>
      <c r="J51">
        <v>0.18</v>
      </c>
      <c r="K51">
        <v>0.02</v>
      </c>
      <c r="L51">
        <v>0</v>
      </c>
      <c r="M51">
        <v>1</v>
      </c>
      <c r="N51">
        <v>4.8000000000000001E-2</v>
      </c>
      <c r="O51">
        <v>3.4000000000000002E-2</v>
      </c>
      <c r="P51">
        <v>4.2999999999999997E-2</v>
      </c>
      <c r="Q51">
        <v>0.223</v>
      </c>
      <c r="R51">
        <v>800</v>
      </c>
      <c r="S51">
        <v>4.7799999999999995E-2</v>
      </c>
      <c r="W51">
        <v>363636</v>
      </c>
      <c r="X51">
        <v>0</v>
      </c>
      <c r="Y51">
        <v>6.4893334877656377E-3</v>
      </c>
      <c r="Z51">
        <v>0</v>
      </c>
      <c r="AA51">
        <v>1623</v>
      </c>
      <c r="AB51">
        <v>18000</v>
      </c>
      <c r="AC51">
        <v>980.78720877621868</v>
      </c>
      <c r="AD51">
        <v>980.78720877621868</v>
      </c>
      <c r="AE51">
        <v>0.13576011480681252</v>
      </c>
      <c r="AF51">
        <v>61.217735591675947</v>
      </c>
      <c r="AH51">
        <v>6.7626306118746538</v>
      </c>
      <c r="AI51">
        <v>864.91446000531096</v>
      </c>
      <c r="AL51">
        <v>0.39781060785049471</v>
      </c>
    </row>
    <row r="52" spans="1:38" x14ac:dyDescent="0.35">
      <c r="A52">
        <v>0.50000000000000044</v>
      </c>
      <c r="B52">
        <v>0.49999999999999956</v>
      </c>
      <c r="C52">
        <v>0.6</v>
      </c>
      <c r="D52">
        <v>0.2</v>
      </c>
      <c r="E52">
        <v>0.18</v>
      </c>
      <c r="F52">
        <v>0.02</v>
      </c>
      <c r="G52">
        <v>1</v>
      </c>
      <c r="H52">
        <v>0.6</v>
      </c>
      <c r="I52">
        <v>0.2</v>
      </c>
      <c r="J52">
        <v>0.18</v>
      </c>
      <c r="K52">
        <v>0.02</v>
      </c>
      <c r="L52">
        <v>0</v>
      </c>
      <c r="M52">
        <v>1</v>
      </c>
      <c r="N52">
        <v>4.8000000000000001E-2</v>
      </c>
      <c r="O52">
        <v>3.4000000000000002E-2</v>
      </c>
      <c r="P52">
        <v>4.2999999999999997E-2</v>
      </c>
      <c r="Q52">
        <v>0.223</v>
      </c>
      <c r="R52">
        <v>800</v>
      </c>
      <c r="S52">
        <v>4.7799999999999995E-2</v>
      </c>
      <c r="W52">
        <v>363636</v>
      </c>
      <c r="X52">
        <v>0</v>
      </c>
      <c r="Y52">
        <v>4.6665773381932346E-3</v>
      </c>
      <c r="Z52">
        <v>0</v>
      </c>
      <c r="AA52">
        <v>1623</v>
      </c>
      <c r="AB52">
        <v>18000</v>
      </c>
      <c r="AC52">
        <v>980.78720877621868</v>
      </c>
      <c r="AD52">
        <v>980.78720877621868</v>
      </c>
      <c r="AE52">
        <v>9.7627140966385667E-2</v>
      </c>
      <c r="AF52">
        <v>59.995333422661759</v>
      </c>
      <c r="AH52">
        <v>6.76267128704675</v>
      </c>
      <c r="AI52">
        <v>864.94964126531727</v>
      </c>
      <c r="AL52">
        <v>0.39130097972203204</v>
      </c>
    </row>
    <row r="53" spans="1:38" x14ac:dyDescent="0.35">
      <c r="A53">
        <v>0.51000000000000045</v>
      </c>
      <c r="B53">
        <v>0.48999999999999955</v>
      </c>
      <c r="C53">
        <v>0.6</v>
      </c>
      <c r="D53">
        <v>0.2</v>
      </c>
      <c r="E53">
        <v>0.18</v>
      </c>
      <c r="F53">
        <v>0.02</v>
      </c>
      <c r="G53">
        <v>1</v>
      </c>
      <c r="H53">
        <v>0.6</v>
      </c>
      <c r="I53">
        <v>0.2</v>
      </c>
      <c r="J53">
        <v>0.18</v>
      </c>
      <c r="K53">
        <v>0.02</v>
      </c>
      <c r="L53">
        <v>0</v>
      </c>
      <c r="M53">
        <v>1</v>
      </c>
      <c r="N53">
        <v>4.8000000000000001E-2</v>
      </c>
      <c r="O53">
        <v>3.4000000000000002E-2</v>
      </c>
      <c r="P53">
        <v>4.2999999999999997E-2</v>
      </c>
      <c r="Q53">
        <v>0.223</v>
      </c>
      <c r="R53">
        <v>800</v>
      </c>
      <c r="S53">
        <v>4.7799999999999995E-2</v>
      </c>
      <c r="W53">
        <v>363636</v>
      </c>
      <c r="X53">
        <v>0</v>
      </c>
      <c r="Y53">
        <v>3.3370593735509023E-3</v>
      </c>
      <c r="Z53">
        <v>0</v>
      </c>
      <c r="AA53">
        <v>1623</v>
      </c>
      <c r="AB53">
        <v>18000</v>
      </c>
      <c r="AC53">
        <v>980.78720877621868</v>
      </c>
      <c r="AD53">
        <v>980.78720877621868</v>
      </c>
      <c r="AE53">
        <v>6.9812957605667414E-2</v>
      </c>
      <c r="AF53">
        <v>58.820323217464576</v>
      </c>
      <c r="AH53">
        <v>6.7627009555090014</v>
      </c>
      <c r="AI53">
        <v>864.9753033717742</v>
      </c>
      <c r="AL53">
        <v>0.38500096394833205</v>
      </c>
    </row>
    <row r="54" spans="1:38" x14ac:dyDescent="0.35">
      <c r="A54">
        <v>0.52000000000000046</v>
      </c>
      <c r="B54">
        <v>0.47999999999999954</v>
      </c>
      <c r="C54">
        <v>0.6</v>
      </c>
      <c r="D54">
        <v>0.2</v>
      </c>
      <c r="E54">
        <v>0.18</v>
      </c>
      <c r="F54">
        <v>0.02</v>
      </c>
      <c r="G54">
        <v>1</v>
      </c>
      <c r="H54">
        <v>0.6</v>
      </c>
      <c r="I54">
        <v>0.2</v>
      </c>
      <c r="J54">
        <v>0.18</v>
      </c>
      <c r="K54">
        <v>0.02</v>
      </c>
      <c r="L54">
        <v>0</v>
      </c>
      <c r="M54">
        <v>1</v>
      </c>
      <c r="N54">
        <v>4.8000000000000001E-2</v>
      </c>
      <c r="O54">
        <v>3.4000000000000002E-2</v>
      </c>
      <c r="P54">
        <v>4.2999999999999997E-2</v>
      </c>
      <c r="Q54">
        <v>0.223</v>
      </c>
      <c r="R54">
        <v>800</v>
      </c>
      <c r="S54">
        <v>4.7799999999999995E-2</v>
      </c>
      <c r="W54">
        <v>363636</v>
      </c>
      <c r="X54">
        <v>0</v>
      </c>
      <c r="Y54">
        <v>2.3725292814263349E-3</v>
      </c>
      <c r="Z54">
        <v>0</v>
      </c>
      <c r="AA54">
        <v>1623</v>
      </c>
      <c r="AB54">
        <v>18000</v>
      </c>
      <c r="AC54">
        <v>980.78720877621868</v>
      </c>
      <c r="AD54">
        <v>980.78720877621868</v>
      </c>
      <c r="AE54">
        <v>4.9634503795530027E-2</v>
      </c>
      <c r="AF54">
        <v>57.690117665278628</v>
      </c>
      <c r="AH54">
        <v>6.7627224791930658</v>
      </c>
      <c r="AI54">
        <v>864.993921027287</v>
      </c>
      <c r="AL54">
        <v>0.37890059656182679</v>
      </c>
    </row>
    <row r="55" spans="1:38" x14ac:dyDescent="0.35">
      <c r="A55">
        <v>0.53000000000000047</v>
      </c>
      <c r="B55">
        <v>0.46999999999999953</v>
      </c>
      <c r="C55">
        <v>0.6</v>
      </c>
      <c r="D55">
        <v>0.2</v>
      </c>
      <c r="E55">
        <v>0.18</v>
      </c>
      <c r="F55">
        <v>0.02</v>
      </c>
      <c r="G55">
        <v>1</v>
      </c>
      <c r="H55">
        <v>0.6</v>
      </c>
      <c r="I55">
        <v>0.2</v>
      </c>
      <c r="J55">
        <v>0.18</v>
      </c>
      <c r="K55">
        <v>0.02</v>
      </c>
      <c r="L55">
        <v>0</v>
      </c>
      <c r="M55">
        <v>1</v>
      </c>
      <c r="N55">
        <v>4.8000000000000001E-2</v>
      </c>
      <c r="O55">
        <v>3.4000000000000002E-2</v>
      </c>
      <c r="P55">
        <v>4.2999999999999997E-2</v>
      </c>
      <c r="Q55">
        <v>0.223</v>
      </c>
      <c r="R55">
        <v>800</v>
      </c>
      <c r="S55">
        <v>4.7799999999999995E-2</v>
      </c>
      <c r="W55">
        <v>363636</v>
      </c>
      <c r="X55">
        <v>0</v>
      </c>
      <c r="Y55">
        <v>1.6766867440721307E-3</v>
      </c>
      <c r="Z55">
        <v>0</v>
      </c>
      <c r="AA55">
        <v>1623</v>
      </c>
      <c r="AB55">
        <v>18000</v>
      </c>
      <c r="AC55">
        <v>980.78720877621868</v>
      </c>
      <c r="AD55">
        <v>980.78720877621868</v>
      </c>
      <c r="AE55">
        <v>3.5077128537073871E-2</v>
      </c>
      <c r="AF55">
        <v>56.602286711755198</v>
      </c>
      <c r="AH55">
        <v>6.7627380070600083</v>
      </c>
      <c r="AI55">
        <v>865.00735264208072</v>
      </c>
      <c r="AL55">
        <v>0.3729905352636354</v>
      </c>
    </row>
    <row r="56" spans="1:38" x14ac:dyDescent="0.35">
      <c r="A56">
        <v>0.54000000000000048</v>
      </c>
      <c r="B56">
        <v>0.45999999999999952</v>
      </c>
      <c r="C56">
        <v>0.6</v>
      </c>
      <c r="D56">
        <v>0.2</v>
      </c>
      <c r="E56">
        <v>0.18</v>
      </c>
      <c r="F56">
        <v>0.02</v>
      </c>
      <c r="G56">
        <v>1</v>
      </c>
      <c r="H56">
        <v>0.6</v>
      </c>
      <c r="I56">
        <v>0.2</v>
      </c>
      <c r="J56">
        <v>0.18</v>
      </c>
      <c r="K56">
        <v>0.02</v>
      </c>
      <c r="L56">
        <v>0</v>
      </c>
      <c r="M56">
        <v>1</v>
      </c>
      <c r="N56">
        <v>4.8000000000000001E-2</v>
      </c>
      <c r="O56">
        <v>3.4000000000000002E-2</v>
      </c>
      <c r="P56">
        <v>4.2999999999999997E-2</v>
      </c>
      <c r="Q56">
        <v>0.223</v>
      </c>
      <c r="R56">
        <v>800</v>
      </c>
      <c r="S56">
        <v>4.7799999999999995E-2</v>
      </c>
      <c r="W56">
        <v>363636</v>
      </c>
      <c r="X56">
        <v>0</v>
      </c>
      <c r="Y56">
        <v>1.1775804799401171E-3</v>
      </c>
      <c r="Z56">
        <v>0</v>
      </c>
      <c r="AA56">
        <v>1623</v>
      </c>
      <c r="AB56">
        <v>18000</v>
      </c>
      <c r="AC56">
        <v>980.78720877621868</v>
      </c>
      <c r="AD56">
        <v>980.78720877621868</v>
      </c>
      <c r="AE56">
        <v>2.4635574894144713E-2</v>
      </c>
      <c r="AF56">
        <v>55.554552431442957</v>
      </c>
      <c r="AH56">
        <v>6.762749144717227</v>
      </c>
      <c r="AI56">
        <v>865.01698685111728</v>
      </c>
      <c r="AL56">
        <v>0.36726201168450107</v>
      </c>
    </row>
    <row r="57" spans="1:38" x14ac:dyDescent="0.35">
      <c r="A57">
        <v>0.55000000000000049</v>
      </c>
      <c r="B57">
        <v>0.44999999999999951</v>
      </c>
      <c r="C57">
        <v>0.6</v>
      </c>
      <c r="D57">
        <v>0.2</v>
      </c>
      <c r="E57">
        <v>0.18</v>
      </c>
      <c r="F57">
        <v>0.02</v>
      </c>
      <c r="G57">
        <v>1</v>
      </c>
      <c r="H57">
        <v>0.6</v>
      </c>
      <c r="I57">
        <v>0.2</v>
      </c>
      <c r="J57">
        <v>0.18</v>
      </c>
      <c r="K57">
        <v>0.02</v>
      </c>
      <c r="L57">
        <v>0</v>
      </c>
      <c r="M57">
        <v>1</v>
      </c>
      <c r="N57">
        <v>4.8000000000000001E-2</v>
      </c>
      <c r="O57">
        <v>3.4000000000000002E-2</v>
      </c>
      <c r="P57">
        <v>4.2999999999999997E-2</v>
      </c>
      <c r="Q57">
        <v>0.223</v>
      </c>
      <c r="R57">
        <v>800</v>
      </c>
      <c r="S57">
        <v>4.7799999999999995E-2</v>
      </c>
      <c r="W57">
        <v>363636</v>
      </c>
      <c r="X57">
        <v>0</v>
      </c>
      <c r="Y57">
        <v>8.2172769257135125E-4</v>
      </c>
      <c r="Z57">
        <v>0</v>
      </c>
      <c r="AA57">
        <v>1623</v>
      </c>
      <c r="AB57">
        <v>18000</v>
      </c>
      <c r="AC57">
        <v>980.78720877621868</v>
      </c>
      <c r="AD57">
        <v>980.78720877621868</v>
      </c>
      <c r="AE57">
        <v>1.7190955911534547E-2</v>
      </c>
      <c r="AF57">
        <v>54.544782222796925</v>
      </c>
      <c r="AH57">
        <v>6.7627570856441421</v>
      </c>
      <c r="AI57">
        <v>865.02385591506356</v>
      </c>
      <c r="AL57">
        <v>0.36170678797834893</v>
      </c>
    </row>
    <row r="58" spans="1:38" x14ac:dyDescent="0.35">
      <c r="A58">
        <v>0.5600000000000005</v>
      </c>
      <c r="B58">
        <v>0.4399999999999995</v>
      </c>
      <c r="C58">
        <v>0.6</v>
      </c>
      <c r="D58">
        <v>0.2</v>
      </c>
      <c r="E58">
        <v>0.18</v>
      </c>
      <c r="F58">
        <v>0.02</v>
      </c>
      <c r="G58">
        <v>1</v>
      </c>
      <c r="H58">
        <v>0.6</v>
      </c>
      <c r="I58">
        <v>0.2</v>
      </c>
      <c r="J58">
        <v>0.18</v>
      </c>
      <c r="K58">
        <v>0.02</v>
      </c>
      <c r="L58">
        <v>0</v>
      </c>
      <c r="M58">
        <v>1</v>
      </c>
      <c r="N58">
        <v>4.8000000000000001E-2</v>
      </c>
      <c r="O58">
        <v>3.4000000000000002E-2</v>
      </c>
      <c r="P58">
        <v>4.2999999999999997E-2</v>
      </c>
      <c r="Q58">
        <v>0.223</v>
      </c>
      <c r="R58">
        <v>800</v>
      </c>
      <c r="S58">
        <v>4.7799999999999995E-2</v>
      </c>
      <c r="W58">
        <v>363636</v>
      </c>
      <c r="X58">
        <v>0</v>
      </c>
      <c r="Y58">
        <v>5.6958503052364519E-4</v>
      </c>
      <c r="Z58">
        <v>0</v>
      </c>
      <c r="AA58">
        <v>1623</v>
      </c>
      <c r="AB58">
        <v>18000</v>
      </c>
      <c r="AC58">
        <v>980.78720877621868</v>
      </c>
      <c r="AD58">
        <v>980.78720877621868</v>
      </c>
      <c r="AE58">
        <v>1.1916004822670401E-2</v>
      </c>
      <c r="AF58">
        <v>53.570981040333095</v>
      </c>
      <c r="AH58">
        <v>6.7627627122586365</v>
      </c>
      <c r="AI58">
        <v>865.02872308452197</v>
      </c>
      <c r="AL58">
        <v>0.35631711729655235</v>
      </c>
    </row>
    <row r="59" spans="1:38" x14ac:dyDescent="0.35">
      <c r="A59">
        <v>0.57000000000000051</v>
      </c>
      <c r="B59">
        <v>0.42999999999999949</v>
      </c>
      <c r="C59">
        <v>0.6</v>
      </c>
      <c r="D59">
        <v>0.2</v>
      </c>
      <c r="E59">
        <v>0.18</v>
      </c>
      <c r="F59">
        <v>0.02</v>
      </c>
      <c r="G59">
        <v>1</v>
      </c>
      <c r="H59">
        <v>0.6</v>
      </c>
      <c r="I59">
        <v>0.2</v>
      </c>
      <c r="J59">
        <v>0.18</v>
      </c>
      <c r="K59">
        <v>0.02</v>
      </c>
      <c r="L59">
        <v>0</v>
      </c>
      <c r="M59">
        <v>1</v>
      </c>
      <c r="N59">
        <v>4.8000000000000001E-2</v>
      </c>
      <c r="O59">
        <v>3.4000000000000002E-2</v>
      </c>
      <c r="P59">
        <v>4.2999999999999997E-2</v>
      </c>
      <c r="Q59">
        <v>0.223</v>
      </c>
      <c r="R59">
        <v>800</v>
      </c>
      <c r="S59">
        <v>4.7799999999999995E-2</v>
      </c>
      <c r="W59">
        <v>363636</v>
      </c>
      <c r="X59">
        <v>0</v>
      </c>
      <c r="Y59">
        <v>3.920767284798487E-4</v>
      </c>
      <c r="Z59">
        <v>0</v>
      </c>
      <c r="AA59">
        <v>1623</v>
      </c>
      <c r="AB59">
        <v>18000</v>
      </c>
      <c r="AC59">
        <v>980.78720877621868</v>
      </c>
      <c r="AD59">
        <v>980.78720877621868</v>
      </c>
      <c r="AE59">
        <v>8.2024420184068775E-3</v>
      </c>
      <c r="AF59">
        <v>52.631283170187224</v>
      </c>
      <c r="AH59">
        <v>6.7627666733922949</v>
      </c>
      <c r="AI59">
        <v>865.0321495856989</v>
      </c>
      <c r="AL59">
        <v>0.35108570774407444</v>
      </c>
    </row>
    <row r="60" spans="1:38" x14ac:dyDescent="0.35">
      <c r="A60">
        <v>0.58000000000000052</v>
      </c>
      <c r="B60">
        <v>0.41999999999999948</v>
      </c>
      <c r="C60">
        <v>0.6</v>
      </c>
      <c r="D60">
        <v>0.2</v>
      </c>
      <c r="E60">
        <v>0.18</v>
      </c>
      <c r="F60">
        <v>0.02</v>
      </c>
      <c r="G60">
        <v>1</v>
      </c>
      <c r="H60">
        <v>0.6</v>
      </c>
      <c r="I60">
        <v>0.2</v>
      </c>
      <c r="J60">
        <v>0.18</v>
      </c>
      <c r="K60">
        <v>0.02</v>
      </c>
      <c r="L60">
        <v>0</v>
      </c>
      <c r="M60">
        <v>1</v>
      </c>
      <c r="N60">
        <v>4.8000000000000001E-2</v>
      </c>
      <c r="O60">
        <v>3.4000000000000002E-2</v>
      </c>
      <c r="P60">
        <v>4.2999999999999997E-2</v>
      </c>
      <c r="Q60">
        <v>0.223</v>
      </c>
      <c r="R60">
        <v>800</v>
      </c>
      <c r="S60">
        <v>4.7799999999999995E-2</v>
      </c>
      <c r="W60">
        <v>363636</v>
      </c>
      <c r="X60">
        <v>0</v>
      </c>
      <c r="Y60">
        <v>2.6794603927300192E-4</v>
      </c>
      <c r="Z60">
        <v>0</v>
      </c>
      <c r="AA60">
        <v>1623</v>
      </c>
      <c r="AB60">
        <v>18000</v>
      </c>
      <c r="AC60">
        <v>980.78720877621868</v>
      </c>
      <c r="AD60">
        <v>980.78720877621868</v>
      </c>
      <c r="AE60">
        <v>5.6055656751674036E-3</v>
      </c>
      <c r="AF60">
        <v>51.723943901143919</v>
      </c>
      <c r="AH60">
        <v>6.7627694433937275</v>
      </c>
      <c r="AI60">
        <v>865.03454572931128</v>
      </c>
      <c r="AL60">
        <v>0.34600568946481935</v>
      </c>
    </row>
    <row r="61" spans="1:38" x14ac:dyDescent="0.35">
      <c r="A61">
        <v>0.59000000000000052</v>
      </c>
      <c r="B61">
        <v>0.40999999999999948</v>
      </c>
      <c r="C61">
        <v>0.6</v>
      </c>
      <c r="D61">
        <v>0.2</v>
      </c>
      <c r="E61">
        <v>0.18</v>
      </c>
      <c r="F61">
        <v>0.02</v>
      </c>
      <c r="G61">
        <v>1</v>
      </c>
      <c r="H61">
        <v>0.6</v>
      </c>
      <c r="I61">
        <v>0.2</v>
      </c>
      <c r="J61">
        <v>0.18</v>
      </c>
      <c r="K61">
        <v>0.02</v>
      </c>
      <c r="L61">
        <v>0</v>
      </c>
      <c r="M61">
        <v>1</v>
      </c>
      <c r="N61">
        <v>4.8000000000000001E-2</v>
      </c>
      <c r="O61">
        <v>3.4000000000000002E-2</v>
      </c>
      <c r="P61">
        <v>4.2999999999999997E-2</v>
      </c>
      <c r="Q61">
        <v>0.223</v>
      </c>
      <c r="R61">
        <v>800</v>
      </c>
      <c r="S61">
        <v>4.7799999999999995E-2</v>
      </c>
      <c r="W61">
        <v>363636</v>
      </c>
      <c r="X61">
        <v>0</v>
      </c>
      <c r="Y61">
        <v>1.8174487074953653E-4</v>
      </c>
      <c r="Z61">
        <v>0</v>
      </c>
      <c r="AA61">
        <v>1623</v>
      </c>
      <c r="AB61">
        <v>18000</v>
      </c>
      <c r="AC61">
        <v>980.78720877621868</v>
      </c>
      <c r="AD61">
        <v>980.78720877621868</v>
      </c>
      <c r="AE61">
        <v>3.8021939487350746E-3</v>
      </c>
      <c r="AF61">
        <v>50.847331329835527</v>
      </c>
      <c r="AH61">
        <v>6.7627713669902354</v>
      </c>
      <c r="AI61">
        <v>865.03620970834299</v>
      </c>
      <c r="AL61">
        <v>0.34107058454376804</v>
      </c>
    </row>
    <row r="62" spans="1:38" x14ac:dyDescent="0.35">
      <c r="A62">
        <v>0.60000000000000053</v>
      </c>
      <c r="B62">
        <v>0.39999999999999947</v>
      </c>
      <c r="C62">
        <v>0.6</v>
      </c>
      <c r="D62">
        <v>0.2</v>
      </c>
      <c r="E62">
        <v>0.18</v>
      </c>
      <c r="F62">
        <v>0.02</v>
      </c>
      <c r="G62">
        <v>1</v>
      </c>
      <c r="H62">
        <v>0.6</v>
      </c>
      <c r="I62">
        <v>0.2</v>
      </c>
      <c r="J62">
        <v>0.18</v>
      </c>
      <c r="K62">
        <v>0.02</v>
      </c>
      <c r="L62">
        <v>0</v>
      </c>
      <c r="M62">
        <v>1</v>
      </c>
      <c r="N62">
        <v>4.8000000000000001E-2</v>
      </c>
      <c r="O62">
        <v>3.4000000000000002E-2</v>
      </c>
      <c r="P62">
        <v>4.2999999999999997E-2</v>
      </c>
      <c r="Q62">
        <v>0.223</v>
      </c>
      <c r="R62">
        <v>800</v>
      </c>
      <c r="S62">
        <v>4.7799999999999995E-2</v>
      </c>
      <c r="W62">
        <v>363636</v>
      </c>
      <c r="X62">
        <v>0</v>
      </c>
      <c r="Y62">
        <v>1.223157959117244E-4</v>
      </c>
      <c r="Z62">
        <v>0</v>
      </c>
      <c r="AA62">
        <v>1623</v>
      </c>
      <c r="AB62">
        <v>18000</v>
      </c>
      <c r="AC62">
        <v>980.78720877621868</v>
      </c>
      <c r="AD62">
        <v>980.78720877621868</v>
      </c>
      <c r="AE62">
        <v>2.5589078642620166E-3</v>
      </c>
      <c r="AF62">
        <v>49.999918456136001</v>
      </c>
      <c r="AH62">
        <v>6.7627726931620593</v>
      </c>
      <c r="AI62">
        <v>865.0373568957516</v>
      </c>
      <c r="AL62">
        <v>0.33627427944862126</v>
      </c>
    </row>
    <row r="63" spans="1:38" x14ac:dyDescent="0.35">
      <c r="A63">
        <v>0.61000000000000054</v>
      </c>
      <c r="B63">
        <v>0.38999999999999946</v>
      </c>
      <c r="C63">
        <v>0.6</v>
      </c>
      <c r="D63">
        <v>0.2</v>
      </c>
      <c r="E63">
        <v>0.18</v>
      </c>
      <c r="F63">
        <v>0.02</v>
      </c>
      <c r="G63">
        <v>1</v>
      </c>
      <c r="H63">
        <v>0.6</v>
      </c>
      <c r="I63">
        <v>0.2</v>
      </c>
      <c r="J63">
        <v>0.18</v>
      </c>
      <c r="K63">
        <v>0.02</v>
      </c>
      <c r="L63">
        <v>0</v>
      </c>
      <c r="M63">
        <v>1</v>
      </c>
      <c r="N63">
        <v>4.8000000000000001E-2</v>
      </c>
      <c r="O63">
        <v>3.4000000000000002E-2</v>
      </c>
      <c r="P63">
        <v>4.2999999999999997E-2</v>
      </c>
      <c r="Q63">
        <v>0.223</v>
      </c>
      <c r="R63">
        <v>800</v>
      </c>
      <c r="S63">
        <v>4.7799999999999995E-2</v>
      </c>
      <c r="W63">
        <v>363636</v>
      </c>
      <c r="X63">
        <v>0</v>
      </c>
      <c r="Y63">
        <v>8.1652050060476526E-5</v>
      </c>
      <c r="Z63">
        <v>0</v>
      </c>
      <c r="AA63">
        <v>1623</v>
      </c>
      <c r="AB63">
        <v>18000</v>
      </c>
      <c r="AC63">
        <v>980.78720877621868</v>
      </c>
      <c r="AD63">
        <v>980.78720877621868</v>
      </c>
      <c r="AE63">
        <v>1.7082018841103875E-3</v>
      </c>
      <c r="AF63">
        <v>49.180275665082689</v>
      </c>
      <c r="AH63">
        <v>6.7627736005817711</v>
      </c>
      <c r="AI63">
        <v>865.03814184805685</v>
      </c>
      <c r="AL63">
        <v>0.33161099976443392</v>
      </c>
    </row>
    <row r="64" spans="1:38" x14ac:dyDescent="0.35">
      <c r="A64">
        <v>0.62000000000000055</v>
      </c>
      <c r="B64">
        <v>0.37999999999999945</v>
      </c>
      <c r="C64">
        <v>0.6</v>
      </c>
      <c r="D64">
        <v>0.2</v>
      </c>
      <c r="E64">
        <v>0.18</v>
      </c>
      <c r="F64">
        <v>0.02</v>
      </c>
      <c r="G64">
        <v>1</v>
      </c>
      <c r="H64">
        <v>0.6</v>
      </c>
      <c r="I64">
        <v>0.2</v>
      </c>
      <c r="J64">
        <v>0.18</v>
      </c>
      <c r="K64">
        <v>0.02</v>
      </c>
      <c r="L64">
        <v>0</v>
      </c>
      <c r="M64">
        <v>1</v>
      </c>
      <c r="N64">
        <v>4.8000000000000001E-2</v>
      </c>
      <c r="O64">
        <v>3.4000000000000002E-2</v>
      </c>
      <c r="P64">
        <v>4.2999999999999997E-2</v>
      </c>
      <c r="Q64">
        <v>0.223</v>
      </c>
      <c r="R64">
        <v>800</v>
      </c>
      <c r="S64">
        <v>4.7799999999999995E-2</v>
      </c>
      <c r="W64">
        <v>363636</v>
      </c>
      <c r="X64">
        <v>0</v>
      </c>
      <c r="Y64">
        <v>5.4046212087324323E-5</v>
      </c>
      <c r="Z64">
        <v>0</v>
      </c>
      <c r="AA64">
        <v>1623</v>
      </c>
      <c r="AB64">
        <v>18000</v>
      </c>
      <c r="AC64">
        <v>980.78720877621868</v>
      </c>
      <c r="AD64">
        <v>980.78720877621868</v>
      </c>
      <c r="AE64">
        <v>1.1306738930402579E-3</v>
      </c>
      <c r="AF64">
        <v>48.387063649095758</v>
      </c>
      <c r="AH64">
        <v>6.7627742166116285</v>
      </c>
      <c r="AI64">
        <v>865.03867473754417</v>
      </c>
      <c r="AL64">
        <v>0.32707528700169852</v>
      </c>
    </row>
    <row r="65" spans="1:38" x14ac:dyDescent="0.35">
      <c r="A65">
        <v>0.63000000000000056</v>
      </c>
      <c r="B65">
        <v>0.36999999999999944</v>
      </c>
      <c r="C65">
        <v>0.6</v>
      </c>
      <c r="D65">
        <v>0.2</v>
      </c>
      <c r="E65">
        <v>0.18</v>
      </c>
      <c r="F65">
        <v>0.02</v>
      </c>
      <c r="G65">
        <v>1</v>
      </c>
      <c r="H65">
        <v>0.6</v>
      </c>
      <c r="I65">
        <v>0.2</v>
      </c>
      <c r="J65">
        <v>0.18</v>
      </c>
      <c r="K65">
        <v>0.02</v>
      </c>
      <c r="L65">
        <v>0</v>
      </c>
      <c r="M65">
        <v>1</v>
      </c>
      <c r="N65">
        <v>4.8000000000000001E-2</v>
      </c>
      <c r="O65">
        <v>3.4000000000000002E-2</v>
      </c>
      <c r="P65">
        <v>4.2999999999999997E-2</v>
      </c>
      <c r="Q65">
        <v>0.223</v>
      </c>
      <c r="R65">
        <v>800</v>
      </c>
      <c r="S65">
        <v>4.7799999999999995E-2</v>
      </c>
      <c r="W65">
        <v>363636</v>
      </c>
      <c r="X65">
        <v>0</v>
      </c>
      <c r="Y65">
        <v>3.545818812230579E-5</v>
      </c>
      <c r="Z65">
        <v>0</v>
      </c>
      <c r="AA65">
        <v>1623</v>
      </c>
      <c r="AB65">
        <v>18000</v>
      </c>
      <c r="AC65">
        <v>980.78720877621868</v>
      </c>
      <c r="AD65">
        <v>980.78720877621868</v>
      </c>
      <c r="AE65">
        <v>7.4180309879300825E-4</v>
      </c>
      <c r="AF65">
        <v>47.619026794397392</v>
      </c>
      <c r="AH65">
        <v>6.762774631407142</v>
      </c>
      <c r="AI65">
        <v>865.03903355177988</v>
      </c>
      <c r="AL65">
        <v>0.32266197728203544</v>
      </c>
    </row>
    <row r="66" spans="1:38" x14ac:dyDescent="0.35">
      <c r="A66">
        <v>0.64000000000000057</v>
      </c>
      <c r="B66">
        <v>0.35999999999999943</v>
      </c>
      <c r="C66">
        <v>0.6</v>
      </c>
      <c r="D66">
        <v>0.2</v>
      </c>
      <c r="E66">
        <v>0.18</v>
      </c>
      <c r="F66">
        <v>0.02</v>
      </c>
      <c r="G66">
        <v>1</v>
      </c>
      <c r="H66">
        <v>0.6</v>
      </c>
      <c r="I66">
        <v>0.2</v>
      </c>
      <c r="J66">
        <v>0.18</v>
      </c>
      <c r="K66">
        <v>0.02</v>
      </c>
      <c r="L66">
        <v>0</v>
      </c>
      <c r="M66">
        <v>1</v>
      </c>
      <c r="N66">
        <v>4.8000000000000001E-2</v>
      </c>
      <c r="O66">
        <v>3.4000000000000002E-2</v>
      </c>
      <c r="P66">
        <v>4.2999999999999997E-2</v>
      </c>
      <c r="Q66">
        <v>0.223</v>
      </c>
      <c r="R66">
        <v>800</v>
      </c>
      <c r="S66">
        <v>4.7799999999999995E-2</v>
      </c>
      <c r="W66">
        <v>363636</v>
      </c>
      <c r="X66">
        <v>0</v>
      </c>
      <c r="Y66">
        <v>2.3048864860743158E-5</v>
      </c>
      <c r="Z66">
        <v>0</v>
      </c>
      <c r="AA66">
        <v>1623</v>
      </c>
      <c r="AB66">
        <v>18000</v>
      </c>
      <c r="AC66">
        <v>980.78720877621868</v>
      </c>
      <c r="AD66">
        <v>980.78720877621868</v>
      </c>
      <c r="AE66">
        <v>4.8219382553855967E-4</v>
      </c>
      <c r="AF66">
        <v>46.874987035013454</v>
      </c>
      <c r="AH66">
        <v>6.7627749083237001</v>
      </c>
      <c r="AI66">
        <v>865.03927309544486</v>
      </c>
      <c r="AL66">
        <v>0.31836618172650538</v>
      </c>
    </row>
    <row r="67" spans="1:38" x14ac:dyDescent="0.35">
      <c r="A67">
        <v>0.65000000000000058</v>
      </c>
      <c r="B67">
        <v>0.34999999999999942</v>
      </c>
      <c r="C67">
        <v>0.6</v>
      </c>
      <c r="D67">
        <v>0.2</v>
      </c>
      <c r="E67">
        <v>0.18</v>
      </c>
      <c r="F67">
        <v>0.02</v>
      </c>
      <c r="G67">
        <v>1</v>
      </c>
      <c r="H67">
        <v>0.6</v>
      </c>
      <c r="I67">
        <v>0.2</v>
      </c>
      <c r="J67">
        <v>0.18</v>
      </c>
      <c r="K67">
        <v>0.02</v>
      </c>
      <c r="L67">
        <v>0</v>
      </c>
      <c r="M67">
        <v>1</v>
      </c>
      <c r="N67">
        <v>4.8000000000000001E-2</v>
      </c>
      <c r="O67">
        <v>3.4000000000000002E-2</v>
      </c>
      <c r="P67">
        <v>4.2999999999999997E-2</v>
      </c>
      <c r="Q67">
        <v>0.223</v>
      </c>
      <c r="R67">
        <v>800</v>
      </c>
      <c r="S67">
        <v>4.7799999999999995E-2</v>
      </c>
      <c r="W67">
        <v>363636</v>
      </c>
      <c r="X67">
        <v>0</v>
      </c>
      <c r="Y67">
        <v>1.4838191789138342E-5</v>
      </c>
      <c r="Z67">
        <v>0</v>
      </c>
      <c r="AA67">
        <v>1623</v>
      </c>
      <c r="AB67">
        <v>18000</v>
      </c>
      <c r="AC67">
        <v>980.78720877621868</v>
      </c>
      <c r="AD67">
        <v>980.78720877621868</v>
      </c>
      <c r="AE67">
        <v>3.1042242236691095E-4</v>
      </c>
      <c r="AF67">
        <v>46.153838164050512</v>
      </c>
      <c r="AH67">
        <v>6.7627750915465299</v>
      </c>
      <c r="AI67">
        <v>865.03943159040284</v>
      </c>
      <c r="AL67">
        <v>0.31418326838995275</v>
      </c>
    </row>
    <row r="68" spans="1:38" x14ac:dyDescent="0.35">
      <c r="A68">
        <v>0.66000000000000059</v>
      </c>
      <c r="B68">
        <v>0.33999999999999941</v>
      </c>
      <c r="C68">
        <v>0.6</v>
      </c>
      <c r="D68">
        <v>0.2</v>
      </c>
      <c r="E68">
        <v>0.18</v>
      </c>
      <c r="F68">
        <v>0.02</v>
      </c>
      <c r="G68">
        <v>1</v>
      </c>
      <c r="H68">
        <v>0.6</v>
      </c>
      <c r="I68">
        <v>0.2</v>
      </c>
      <c r="J68">
        <v>0.18</v>
      </c>
      <c r="K68">
        <v>0.02</v>
      </c>
      <c r="L68">
        <v>0</v>
      </c>
      <c r="M68">
        <v>1</v>
      </c>
      <c r="N68">
        <v>4.8000000000000001E-2</v>
      </c>
      <c r="O68">
        <v>3.4000000000000002E-2</v>
      </c>
      <c r="P68">
        <v>4.2999999999999997E-2</v>
      </c>
      <c r="Q68">
        <v>0.223</v>
      </c>
      <c r="R68">
        <v>800</v>
      </c>
      <c r="S68">
        <v>4.7799999999999995E-2</v>
      </c>
      <c r="W68">
        <v>363636</v>
      </c>
      <c r="X68">
        <v>0</v>
      </c>
      <c r="Y68">
        <v>9.4561537647525606E-6</v>
      </c>
      <c r="Z68">
        <v>0</v>
      </c>
      <c r="AA68">
        <v>1623</v>
      </c>
      <c r="AB68">
        <v>18000</v>
      </c>
      <c r="AC68">
        <v>980.78720877621868</v>
      </c>
      <c r="AD68">
        <v>980.78720877621868</v>
      </c>
      <c r="AE68">
        <v>1.9782748461825441E-4</v>
      </c>
      <c r="AF68">
        <v>45.454540583193449</v>
      </c>
      <c r="AH68">
        <v>6.7627752116477975</v>
      </c>
      <c r="AI68">
        <v>865.03953548274137</v>
      </c>
      <c r="AL68">
        <v>0.31010884560103402</v>
      </c>
    </row>
    <row r="69" spans="1:38" x14ac:dyDescent="0.35">
      <c r="A69">
        <v>0.6700000000000006</v>
      </c>
      <c r="B69">
        <v>0.3299999999999994</v>
      </c>
      <c r="C69">
        <v>0.6</v>
      </c>
      <c r="D69">
        <v>0.2</v>
      </c>
      <c r="E69">
        <v>0.18</v>
      </c>
      <c r="F69">
        <v>0.02</v>
      </c>
      <c r="G69">
        <v>1</v>
      </c>
      <c r="H69">
        <v>0.6</v>
      </c>
      <c r="I69">
        <v>0.2</v>
      </c>
      <c r="J69">
        <v>0.18</v>
      </c>
      <c r="K69">
        <v>0.02</v>
      </c>
      <c r="L69">
        <v>0</v>
      </c>
      <c r="M69">
        <v>1</v>
      </c>
      <c r="N69">
        <v>4.8000000000000001E-2</v>
      </c>
      <c r="O69">
        <v>3.4000000000000002E-2</v>
      </c>
      <c r="P69">
        <v>4.2999999999999997E-2</v>
      </c>
      <c r="Q69">
        <v>0.223</v>
      </c>
      <c r="R69">
        <v>800</v>
      </c>
      <c r="S69">
        <v>4.7799999999999995E-2</v>
      </c>
      <c r="W69">
        <v>363636</v>
      </c>
      <c r="X69">
        <v>0</v>
      </c>
      <c r="Y69">
        <v>5.9626527114440314E-6</v>
      </c>
      <c r="Z69">
        <v>0</v>
      </c>
      <c r="AA69">
        <v>1623</v>
      </c>
      <c r="AB69">
        <v>18000</v>
      </c>
      <c r="AC69">
        <v>980.78720877621868</v>
      </c>
      <c r="AD69">
        <v>980.78720877621868</v>
      </c>
      <c r="AE69">
        <v>1.2474168852393371E-4</v>
      </c>
      <c r="AF69">
        <v>44.776116466156068</v>
      </c>
      <c r="AH69">
        <v>6.7627752896059796</v>
      </c>
      <c r="AI69">
        <v>865.03960291965359</v>
      </c>
      <c r="AL69">
        <v>0.30613874658195961</v>
      </c>
    </row>
    <row r="70" spans="1:38" x14ac:dyDescent="0.35">
      <c r="A70">
        <v>0.6800000000000006</v>
      </c>
      <c r="B70">
        <v>0.3199999999999994</v>
      </c>
      <c r="C70">
        <v>0.6</v>
      </c>
      <c r="D70">
        <v>0.2</v>
      </c>
      <c r="E70">
        <v>0.18</v>
      </c>
      <c r="F70">
        <v>0.02</v>
      </c>
      <c r="G70">
        <v>1</v>
      </c>
      <c r="H70">
        <v>0.6</v>
      </c>
      <c r="I70">
        <v>0.2</v>
      </c>
      <c r="J70">
        <v>0.18</v>
      </c>
      <c r="K70">
        <v>0.02</v>
      </c>
      <c r="L70">
        <v>0</v>
      </c>
      <c r="M70">
        <v>1</v>
      </c>
      <c r="N70">
        <v>4.8000000000000001E-2</v>
      </c>
      <c r="O70">
        <v>3.4000000000000002E-2</v>
      </c>
      <c r="P70">
        <v>4.2999999999999997E-2</v>
      </c>
      <c r="Q70">
        <v>0.223</v>
      </c>
      <c r="R70">
        <v>800</v>
      </c>
      <c r="S70">
        <v>4.7799999999999995E-2</v>
      </c>
      <c r="W70">
        <v>363636</v>
      </c>
      <c r="X70">
        <v>0</v>
      </c>
      <c r="Y70">
        <v>3.7181721960119408E-6</v>
      </c>
      <c r="Z70">
        <v>0</v>
      </c>
      <c r="AA70">
        <v>1623</v>
      </c>
      <c r="AB70">
        <v>18000</v>
      </c>
      <c r="AC70">
        <v>980.78720877621868</v>
      </c>
      <c r="AD70">
        <v>980.78720877621868</v>
      </c>
      <c r="AE70">
        <v>7.7786029205270733E-5</v>
      </c>
      <c r="AF70">
        <v>44.11764530909538</v>
      </c>
      <c r="AH70">
        <v>6.7627753396920163</v>
      </c>
      <c r="AI70">
        <v>865.03964624605999</v>
      </c>
      <c r="AL70">
        <v>0.30226901523471578</v>
      </c>
    </row>
    <row r="71" spans="1:38" x14ac:dyDescent="0.35">
      <c r="A71">
        <v>0.69000000000000061</v>
      </c>
      <c r="B71">
        <v>0.30999999999999939</v>
      </c>
      <c r="C71">
        <v>0.6</v>
      </c>
      <c r="D71">
        <v>0.2</v>
      </c>
      <c r="E71">
        <v>0.18</v>
      </c>
      <c r="F71">
        <v>0.02</v>
      </c>
      <c r="G71">
        <v>1</v>
      </c>
      <c r="H71">
        <v>0.6</v>
      </c>
      <c r="I71">
        <v>0.2</v>
      </c>
      <c r="J71">
        <v>0.18</v>
      </c>
      <c r="K71">
        <v>0.02</v>
      </c>
      <c r="L71">
        <v>0</v>
      </c>
      <c r="M71">
        <v>1</v>
      </c>
      <c r="N71">
        <v>4.8000000000000001E-2</v>
      </c>
      <c r="O71">
        <v>3.4000000000000002E-2</v>
      </c>
      <c r="P71">
        <v>4.2999999999999997E-2</v>
      </c>
      <c r="Q71">
        <v>0.223</v>
      </c>
      <c r="R71">
        <v>800</v>
      </c>
      <c r="S71">
        <v>4.7799999999999995E-2</v>
      </c>
      <c r="W71">
        <v>363636</v>
      </c>
      <c r="X71">
        <v>0</v>
      </c>
      <c r="Y71">
        <v>2.2916093927874361E-6</v>
      </c>
      <c r="Z71">
        <v>0</v>
      </c>
      <c r="AA71">
        <v>1623</v>
      </c>
      <c r="AB71">
        <v>18000</v>
      </c>
      <c r="AC71">
        <v>980.78720877621868</v>
      </c>
      <c r="AD71">
        <v>980.78720877621868</v>
      </c>
      <c r="AE71">
        <v>4.7941619095971469E-5</v>
      </c>
      <c r="AF71">
        <v>43.47825984000152</v>
      </c>
      <c r="AH71">
        <v>6.7627753715260539</v>
      </c>
      <c r="AI71">
        <v>865.03967378376501</v>
      </c>
      <c r="AL71">
        <v>0.29849589299184137</v>
      </c>
    </row>
    <row r="72" spans="1:38" x14ac:dyDescent="0.35">
      <c r="A72">
        <v>0.70000000000000062</v>
      </c>
      <c r="B72">
        <v>0.29999999999999938</v>
      </c>
      <c r="C72">
        <v>0.6</v>
      </c>
      <c r="D72">
        <v>0.2</v>
      </c>
      <c r="E72">
        <v>0.18</v>
      </c>
      <c r="F72">
        <v>0.02</v>
      </c>
      <c r="G72">
        <v>1</v>
      </c>
      <c r="H72">
        <v>0.6</v>
      </c>
      <c r="I72">
        <v>0.2</v>
      </c>
      <c r="J72">
        <v>0.18</v>
      </c>
      <c r="K72">
        <v>0.02</v>
      </c>
      <c r="L72">
        <v>0</v>
      </c>
      <c r="M72">
        <v>1</v>
      </c>
      <c r="N72">
        <v>4.8000000000000001E-2</v>
      </c>
      <c r="O72">
        <v>3.4000000000000002E-2</v>
      </c>
      <c r="P72">
        <v>4.2999999999999997E-2</v>
      </c>
      <c r="Q72">
        <v>0.223</v>
      </c>
      <c r="R72">
        <v>800</v>
      </c>
      <c r="S72">
        <v>4.7799999999999995E-2</v>
      </c>
      <c r="W72">
        <v>363636</v>
      </c>
      <c r="X72">
        <v>0</v>
      </c>
      <c r="Y72">
        <v>1.3951137215416675E-6</v>
      </c>
      <c r="Z72">
        <v>0</v>
      </c>
      <c r="AA72">
        <v>1623</v>
      </c>
      <c r="AB72">
        <v>18000</v>
      </c>
      <c r="AC72">
        <v>980.78720877621868</v>
      </c>
      <c r="AD72">
        <v>980.78720877621868</v>
      </c>
      <c r="AE72">
        <v>2.918647953016041E-5</v>
      </c>
      <c r="AF72">
        <v>42.857142259236916</v>
      </c>
      <c r="AH72">
        <v>6.7627753915315356</v>
      </c>
      <c r="AI72">
        <v>865.03969108930062</v>
      </c>
      <c r="AL72">
        <v>0.29481580663988716</v>
      </c>
    </row>
    <row r="73" spans="1:38" x14ac:dyDescent="0.35">
      <c r="A73">
        <v>0.71000000000000063</v>
      </c>
      <c r="B73">
        <v>0.28999999999999937</v>
      </c>
      <c r="C73">
        <v>0.6</v>
      </c>
      <c r="D73">
        <v>0.2</v>
      </c>
      <c r="E73">
        <v>0.18</v>
      </c>
      <c r="F73">
        <v>0.02</v>
      </c>
      <c r="G73">
        <v>1</v>
      </c>
      <c r="H73">
        <v>0.6</v>
      </c>
      <c r="I73">
        <v>0.2</v>
      </c>
      <c r="J73">
        <v>0.18</v>
      </c>
      <c r="K73">
        <v>0.02</v>
      </c>
      <c r="L73">
        <v>0</v>
      </c>
      <c r="M73">
        <v>1</v>
      </c>
      <c r="N73">
        <v>4.8000000000000001E-2</v>
      </c>
      <c r="O73">
        <v>3.4000000000000002E-2</v>
      </c>
      <c r="P73">
        <v>4.2999999999999997E-2</v>
      </c>
      <c r="Q73">
        <v>0.223</v>
      </c>
      <c r="R73">
        <v>800</v>
      </c>
      <c r="S73">
        <v>4.7799999999999995E-2</v>
      </c>
      <c r="W73">
        <v>363636</v>
      </c>
      <c r="X73">
        <v>0</v>
      </c>
      <c r="Y73">
        <v>8.3840125584223831E-7</v>
      </c>
      <c r="Z73">
        <v>0</v>
      </c>
      <c r="AA73">
        <v>1623</v>
      </c>
      <c r="AB73">
        <v>18000</v>
      </c>
      <c r="AC73">
        <v>980.78720877621868</v>
      </c>
      <c r="AD73">
        <v>980.78720877621868</v>
      </c>
      <c r="AE73">
        <v>1.7539775226825068E-5</v>
      </c>
      <c r="AF73">
        <v>42.253520784314922</v>
      </c>
      <c r="AH73">
        <v>6.762775403954687</v>
      </c>
      <c r="AI73">
        <v>865.03970183581976</v>
      </c>
      <c r="AL73">
        <v>0.29122535703263547</v>
      </c>
    </row>
    <row r="74" spans="1:38" x14ac:dyDescent="0.35">
      <c r="A74">
        <v>0.72000000000000064</v>
      </c>
      <c r="B74">
        <v>0.27999999999999936</v>
      </c>
      <c r="C74">
        <v>0.6</v>
      </c>
      <c r="D74">
        <v>0.2</v>
      </c>
      <c r="E74">
        <v>0.18</v>
      </c>
      <c r="F74">
        <v>0.02</v>
      </c>
      <c r="G74">
        <v>1</v>
      </c>
      <c r="H74">
        <v>0.6</v>
      </c>
      <c r="I74">
        <v>0.2</v>
      </c>
      <c r="J74">
        <v>0.18</v>
      </c>
      <c r="K74">
        <v>0.02</v>
      </c>
      <c r="L74">
        <v>0</v>
      </c>
      <c r="M74">
        <v>1</v>
      </c>
      <c r="N74">
        <v>4.8000000000000001E-2</v>
      </c>
      <c r="O74">
        <v>3.4000000000000002E-2</v>
      </c>
      <c r="P74">
        <v>4.2999999999999997E-2</v>
      </c>
      <c r="Q74">
        <v>0.223</v>
      </c>
      <c r="R74">
        <v>800</v>
      </c>
      <c r="S74">
        <v>4.7799999999999995E-2</v>
      </c>
      <c r="W74">
        <v>363636</v>
      </c>
      <c r="X74">
        <v>0</v>
      </c>
      <c r="Y74">
        <v>4.9700300241554436E-7</v>
      </c>
      <c r="Z74">
        <v>0</v>
      </c>
      <c r="AA74">
        <v>1623</v>
      </c>
      <c r="AB74">
        <v>18000</v>
      </c>
      <c r="AC74">
        <v>980.78720877621868</v>
      </c>
      <c r="AD74">
        <v>980.78720877621868</v>
      </c>
      <c r="AE74">
        <v>1.0397552351789634E-5</v>
      </c>
      <c r="AF74">
        <v>41.666666473387664</v>
      </c>
      <c r="AH74">
        <v>6.7627754115730587</v>
      </c>
      <c r="AI74">
        <v>865.0397084260137</v>
      </c>
      <c r="AL74">
        <v>0.28772130861914119</v>
      </c>
    </row>
    <row r="75" spans="1:38" x14ac:dyDescent="0.35">
      <c r="A75">
        <v>0.73000000000000065</v>
      </c>
      <c r="B75">
        <v>0.26999999999999935</v>
      </c>
      <c r="C75">
        <v>0.6</v>
      </c>
      <c r="D75">
        <v>0.2</v>
      </c>
      <c r="E75">
        <v>0.18</v>
      </c>
      <c r="F75">
        <v>0.02</v>
      </c>
      <c r="G75">
        <v>1</v>
      </c>
      <c r="H75">
        <v>0.6</v>
      </c>
      <c r="I75">
        <v>0.2</v>
      </c>
      <c r="J75">
        <v>0.18</v>
      </c>
      <c r="K75">
        <v>0.02</v>
      </c>
      <c r="L75">
        <v>0</v>
      </c>
      <c r="M75">
        <v>1</v>
      </c>
      <c r="N75">
        <v>4.8000000000000001E-2</v>
      </c>
      <c r="O75">
        <v>3.4000000000000002E-2</v>
      </c>
      <c r="P75">
        <v>4.2999999999999997E-2</v>
      </c>
      <c r="Q75">
        <v>0.223</v>
      </c>
      <c r="R75">
        <v>800</v>
      </c>
      <c r="S75">
        <v>4.7799999999999995E-2</v>
      </c>
      <c r="W75">
        <v>363636</v>
      </c>
      <c r="X75">
        <v>0</v>
      </c>
      <c r="Y75">
        <v>2.9039937939097344E-7</v>
      </c>
      <c r="Z75">
        <v>0</v>
      </c>
      <c r="AA75">
        <v>1623</v>
      </c>
      <c r="AB75">
        <v>18000</v>
      </c>
      <c r="AC75">
        <v>980.78720877621868</v>
      </c>
      <c r="AD75">
        <v>980.78720877621868</v>
      </c>
      <c r="AE75">
        <v>6.0753008240789415E-6</v>
      </c>
      <c r="AF75">
        <v>41.09589030355086</v>
      </c>
      <c r="AH75">
        <v>6.7627754161834597</v>
      </c>
      <c r="AI75">
        <v>865.03971241419367</v>
      </c>
      <c r="AL75">
        <v>0.28430057971878153</v>
      </c>
    </row>
    <row r="76" spans="1:38" x14ac:dyDescent="0.35">
      <c r="A76">
        <v>0.74000000000000066</v>
      </c>
      <c r="B76">
        <v>0.25999999999999934</v>
      </c>
      <c r="C76">
        <v>0.6</v>
      </c>
      <c r="D76">
        <v>0.2</v>
      </c>
      <c r="E76">
        <v>0.18</v>
      </c>
      <c r="F76">
        <v>0.02</v>
      </c>
      <c r="G76">
        <v>1</v>
      </c>
      <c r="H76">
        <v>0.6</v>
      </c>
      <c r="I76">
        <v>0.2</v>
      </c>
      <c r="J76">
        <v>0.18</v>
      </c>
      <c r="K76">
        <v>0.02</v>
      </c>
      <c r="L76">
        <v>0</v>
      </c>
      <c r="M76">
        <v>1</v>
      </c>
      <c r="N76">
        <v>4.8000000000000001E-2</v>
      </c>
      <c r="O76">
        <v>3.4000000000000002E-2</v>
      </c>
      <c r="P76">
        <v>4.2999999999999997E-2</v>
      </c>
      <c r="Q76">
        <v>0.223</v>
      </c>
      <c r="R76">
        <v>800</v>
      </c>
      <c r="S76">
        <v>4.7799999999999995E-2</v>
      </c>
      <c r="W76">
        <v>363636</v>
      </c>
      <c r="X76">
        <v>0</v>
      </c>
      <c r="Y76">
        <v>1.6710782907169155E-7</v>
      </c>
      <c r="Z76">
        <v>0</v>
      </c>
      <c r="AA76">
        <v>1623</v>
      </c>
      <c r="AB76">
        <v>18000</v>
      </c>
      <c r="AC76">
        <v>980.78720877621868</v>
      </c>
      <c r="AD76">
        <v>980.78720877621868</v>
      </c>
      <c r="AE76">
        <v>3.4959796876922916E-6</v>
      </c>
      <c r="AF76">
        <v>40.540540481826923</v>
      </c>
      <c r="AH76">
        <v>6.7627754189347362</v>
      </c>
      <c r="AI76">
        <v>865.03971479415713</v>
      </c>
      <c r="AL76">
        <v>0.28096023348187676</v>
      </c>
    </row>
    <row r="77" spans="1:38" x14ac:dyDescent="0.35">
      <c r="A77">
        <v>0.75000000000000067</v>
      </c>
      <c r="B77">
        <v>0.24999999999999933</v>
      </c>
      <c r="C77">
        <v>0.6</v>
      </c>
      <c r="D77">
        <v>0.2</v>
      </c>
      <c r="E77">
        <v>0.18</v>
      </c>
      <c r="F77">
        <v>0.02</v>
      </c>
      <c r="G77">
        <v>1</v>
      </c>
      <c r="H77">
        <v>0.6</v>
      </c>
      <c r="I77">
        <v>0.2</v>
      </c>
      <c r="J77">
        <v>0.18</v>
      </c>
      <c r="K77">
        <v>0.02</v>
      </c>
      <c r="L77">
        <v>0</v>
      </c>
      <c r="M77">
        <v>1</v>
      </c>
      <c r="N77">
        <v>4.8000000000000001E-2</v>
      </c>
      <c r="O77">
        <v>3.4000000000000002E-2</v>
      </c>
      <c r="P77">
        <v>4.2999999999999997E-2</v>
      </c>
      <c r="Q77">
        <v>0.223</v>
      </c>
      <c r="R77">
        <v>800</v>
      </c>
      <c r="S77">
        <v>4.7799999999999995E-2</v>
      </c>
      <c r="W77">
        <v>363636</v>
      </c>
      <c r="X77">
        <v>0</v>
      </c>
      <c r="Y77">
        <v>9.4615767640226842E-8</v>
      </c>
      <c r="Z77">
        <v>0</v>
      </c>
      <c r="AA77">
        <v>1623</v>
      </c>
      <c r="AB77">
        <v>18000</v>
      </c>
      <c r="AC77">
        <v>980.78720877621868</v>
      </c>
      <c r="AD77">
        <v>980.78720877621868</v>
      </c>
      <c r="AE77">
        <v>1.9794093648583024E-6</v>
      </c>
      <c r="AF77">
        <v>39.999999968461353</v>
      </c>
      <c r="AH77">
        <v>6.7627754205524111</v>
      </c>
      <c r="AI77">
        <v>865.03971619351012</v>
      </c>
      <c r="AL77">
        <v>0.27769746948015178</v>
      </c>
    </row>
    <row r="78" spans="1:38" x14ac:dyDescent="0.35">
      <c r="A78">
        <v>0.76000000000000068</v>
      </c>
      <c r="B78">
        <v>0.23999999999999932</v>
      </c>
      <c r="C78">
        <v>0.6</v>
      </c>
      <c r="D78">
        <v>0.2</v>
      </c>
      <c r="E78">
        <v>0.18</v>
      </c>
      <c r="F78">
        <v>0.02</v>
      </c>
      <c r="G78">
        <v>1</v>
      </c>
      <c r="H78">
        <v>0.6</v>
      </c>
      <c r="I78">
        <v>0.2</v>
      </c>
      <c r="J78">
        <v>0.18</v>
      </c>
      <c r="K78">
        <v>0.02</v>
      </c>
      <c r="L78">
        <v>0</v>
      </c>
      <c r="M78">
        <v>1</v>
      </c>
      <c r="N78">
        <v>4.8000000000000001E-2</v>
      </c>
      <c r="O78">
        <v>3.4000000000000002E-2</v>
      </c>
      <c r="P78">
        <v>4.2999999999999997E-2</v>
      </c>
      <c r="Q78">
        <v>0.223</v>
      </c>
      <c r="R78">
        <v>800</v>
      </c>
      <c r="S78">
        <v>4.7799999999999995E-2</v>
      </c>
      <c r="W78">
        <v>363636</v>
      </c>
      <c r="X78">
        <v>0</v>
      </c>
      <c r="Y78">
        <v>5.2657340876523328E-8</v>
      </c>
      <c r="Z78">
        <v>0</v>
      </c>
      <c r="AA78">
        <v>1623</v>
      </c>
      <c r="AB78">
        <v>18000</v>
      </c>
      <c r="AC78">
        <v>980.78720877621868</v>
      </c>
      <c r="AD78">
        <v>980.78720877621868</v>
      </c>
      <c r="AE78">
        <v>1.1016180099691075E-6</v>
      </c>
      <c r="AF78">
        <v>39.473684193897626</v>
      </c>
      <c r="AH78">
        <v>6.7627754214887217</v>
      </c>
      <c r="AI78">
        <v>865.03971700345596</v>
      </c>
      <c r="AL78">
        <v>0.27450961587642553</v>
      </c>
    </row>
    <row r="79" spans="1:38" x14ac:dyDescent="0.35">
      <c r="A79">
        <v>0.77000000000000068</v>
      </c>
      <c r="B79">
        <v>0.22999999999999932</v>
      </c>
      <c r="C79">
        <v>0.6</v>
      </c>
      <c r="D79">
        <v>0.2</v>
      </c>
      <c r="E79">
        <v>0.18</v>
      </c>
      <c r="F79">
        <v>0.02</v>
      </c>
      <c r="G79">
        <v>1</v>
      </c>
      <c r="H79">
        <v>0.6</v>
      </c>
      <c r="I79">
        <v>0.2</v>
      </c>
      <c r="J79">
        <v>0.18</v>
      </c>
      <c r="K79">
        <v>0.02</v>
      </c>
      <c r="L79">
        <v>0</v>
      </c>
      <c r="M79">
        <v>1</v>
      </c>
      <c r="N79">
        <v>4.8000000000000001E-2</v>
      </c>
      <c r="O79">
        <v>3.4000000000000002E-2</v>
      </c>
      <c r="P79">
        <v>4.2999999999999997E-2</v>
      </c>
      <c r="Q79">
        <v>0.223</v>
      </c>
      <c r="R79">
        <v>800</v>
      </c>
      <c r="S79">
        <v>4.7799999999999995E-2</v>
      </c>
      <c r="W79">
        <v>363636</v>
      </c>
      <c r="X79">
        <v>0</v>
      </c>
      <c r="Y79">
        <v>2.8774174265765199E-8</v>
      </c>
      <c r="Z79">
        <v>0</v>
      </c>
      <c r="AA79">
        <v>1623</v>
      </c>
      <c r="AB79">
        <v>18000</v>
      </c>
      <c r="AC79">
        <v>980.78720877621868</v>
      </c>
      <c r="AD79">
        <v>980.78720877621868</v>
      </c>
      <c r="AE79">
        <v>6.0197017292395817E-7</v>
      </c>
      <c r="AF79">
        <v>38.961038952444021</v>
      </c>
      <c r="AH79">
        <v>6.7627754220216794</v>
      </c>
      <c r="AI79">
        <v>865.03971746448553</v>
      </c>
      <c r="AL79">
        <v>0.27139412212751274</v>
      </c>
    </row>
    <row r="80" spans="1:38" x14ac:dyDescent="0.35">
      <c r="A80">
        <v>0.78000000000000069</v>
      </c>
      <c r="B80">
        <v>0.21999999999999931</v>
      </c>
      <c r="C80">
        <v>0.6</v>
      </c>
      <c r="D80">
        <v>0.2</v>
      </c>
      <c r="E80">
        <v>0.18</v>
      </c>
      <c r="F80">
        <v>0.02</v>
      </c>
      <c r="G80">
        <v>1</v>
      </c>
      <c r="H80">
        <v>0.6</v>
      </c>
      <c r="I80">
        <v>0.2</v>
      </c>
      <c r="J80">
        <v>0.18</v>
      </c>
      <c r="K80">
        <v>0.02</v>
      </c>
      <c r="L80">
        <v>0</v>
      </c>
      <c r="M80">
        <v>1</v>
      </c>
      <c r="N80">
        <v>4.8000000000000001E-2</v>
      </c>
      <c r="O80">
        <v>3.4000000000000002E-2</v>
      </c>
      <c r="P80">
        <v>4.2999999999999997E-2</v>
      </c>
      <c r="Q80">
        <v>0.223</v>
      </c>
      <c r="R80">
        <v>800</v>
      </c>
      <c r="S80">
        <v>4.7799999999999995E-2</v>
      </c>
      <c r="W80">
        <v>363636</v>
      </c>
      <c r="X80">
        <v>0</v>
      </c>
      <c r="Y80">
        <v>1.5419344505645451E-8</v>
      </c>
      <c r="Z80">
        <v>0</v>
      </c>
      <c r="AA80">
        <v>1623</v>
      </c>
      <c r="AB80">
        <v>18000</v>
      </c>
      <c r="AC80">
        <v>980.78720877621868</v>
      </c>
      <c r="AD80">
        <v>980.78720877621868</v>
      </c>
      <c r="AE80">
        <v>3.225804289883985E-7</v>
      </c>
      <c r="AF80">
        <v>38.461538457189363</v>
      </c>
      <c r="AH80">
        <v>6.7627754223196952</v>
      </c>
      <c r="AI80">
        <v>865.03971772228101</v>
      </c>
      <c r="AL80">
        <v>0.26834855217845088</v>
      </c>
    </row>
    <row r="81" spans="1:38" x14ac:dyDescent="0.35">
      <c r="A81">
        <v>0.7900000000000007</v>
      </c>
      <c r="B81">
        <v>0.2099999999999993</v>
      </c>
      <c r="C81">
        <v>0.6</v>
      </c>
      <c r="D81">
        <v>0.2</v>
      </c>
      <c r="E81">
        <v>0.18</v>
      </c>
      <c r="F81">
        <v>0.02</v>
      </c>
      <c r="G81">
        <v>1</v>
      </c>
      <c r="H81">
        <v>0.6</v>
      </c>
      <c r="I81">
        <v>0.2</v>
      </c>
      <c r="J81">
        <v>0.18</v>
      </c>
      <c r="K81">
        <v>0.02</v>
      </c>
      <c r="L81">
        <v>0</v>
      </c>
      <c r="M81">
        <v>1</v>
      </c>
      <c r="N81">
        <v>4.8000000000000001E-2</v>
      </c>
      <c r="O81">
        <v>3.4000000000000002E-2</v>
      </c>
      <c r="P81">
        <v>4.2999999999999997E-2</v>
      </c>
      <c r="Q81">
        <v>0.223</v>
      </c>
      <c r="R81">
        <v>800</v>
      </c>
      <c r="S81">
        <v>4.7799999999999995E-2</v>
      </c>
      <c r="W81">
        <v>363636</v>
      </c>
      <c r="X81">
        <v>0</v>
      </c>
      <c r="Y81">
        <v>8.0921163200602478E-9</v>
      </c>
      <c r="Z81">
        <v>0</v>
      </c>
      <c r="AA81">
        <v>1623</v>
      </c>
      <c r="AB81">
        <v>18000</v>
      </c>
      <c r="AC81">
        <v>980.78720877621868</v>
      </c>
      <c r="AD81">
        <v>980.78720877621868</v>
      </c>
      <c r="AE81">
        <v>1.6929113640293407E-7</v>
      </c>
      <c r="AF81">
        <v>37.974683542152675</v>
      </c>
      <c r="AH81">
        <v>6.7627754224832035</v>
      </c>
      <c r="AI81">
        <v>865.03971786372222</v>
      </c>
      <c r="AL81">
        <v>0.26537057810988607</v>
      </c>
    </row>
    <row r="82" spans="1:38" x14ac:dyDescent="0.35">
      <c r="A82">
        <v>0.80000000000000071</v>
      </c>
      <c r="B82">
        <v>0.19999999999999929</v>
      </c>
      <c r="C82">
        <v>0.6</v>
      </c>
      <c r="D82">
        <v>0.2</v>
      </c>
      <c r="E82">
        <v>0.18</v>
      </c>
      <c r="F82">
        <v>0.02</v>
      </c>
      <c r="G82">
        <v>1</v>
      </c>
      <c r="H82">
        <v>0.6</v>
      </c>
      <c r="I82">
        <v>0.2</v>
      </c>
      <c r="J82">
        <v>0.18</v>
      </c>
      <c r="K82">
        <v>0.02</v>
      </c>
      <c r="L82">
        <v>0</v>
      </c>
      <c r="M82">
        <v>1</v>
      </c>
      <c r="N82">
        <v>4.8000000000000001E-2</v>
      </c>
      <c r="O82">
        <v>3.4000000000000002E-2</v>
      </c>
      <c r="P82">
        <v>4.2999999999999997E-2</v>
      </c>
      <c r="Q82">
        <v>0.223</v>
      </c>
      <c r="R82">
        <v>800</v>
      </c>
      <c r="S82">
        <v>4.7799999999999995E-2</v>
      </c>
      <c r="W82">
        <v>363636</v>
      </c>
      <c r="X82">
        <v>0</v>
      </c>
      <c r="Y82">
        <v>4.1527946636382718E-9</v>
      </c>
      <c r="Z82">
        <v>0</v>
      </c>
      <c r="AA82">
        <v>1623</v>
      </c>
      <c r="AB82">
        <v>18000</v>
      </c>
      <c r="AC82">
        <v>980.78720877621868</v>
      </c>
      <c r="AD82">
        <v>980.78720877621868</v>
      </c>
      <c r="AE82">
        <v>8.6878549448499418E-8</v>
      </c>
      <c r="AF82">
        <v>37.499999998961748</v>
      </c>
      <c r="AH82">
        <v>6.7627754225711101</v>
      </c>
      <c r="AI82">
        <v>865.03971793976496</v>
      </c>
      <c r="AL82">
        <v>0.26245797420380196</v>
      </c>
    </row>
    <row r="83" spans="1:38" x14ac:dyDescent="0.35">
      <c r="A83">
        <v>0.81000000000000072</v>
      </c>
      <c r="B83">
        <v>0.18999999999999928</v>
      </c>
      <c r="C83">
        <v>0.6</v>
      </c>
      <c r="D83">
        <v>0.2</v>
      </c>
      <c r="E83">
        <v>0.18</v>
      </c>
      <c r="F83">
        <v>0.02</v>
      </c>
      <c r="G83">
        <v>1</v>
      </c>
      <c r="H83">
        <v>0.6</v>
      </c>
      <c r="I83">
        <v>0.2</v>
      </c>
      <c r="J83">
        <v>0.18</v>
      </c>
      <c r="K83">
        <v>0.02</v>
      </c>
      <c r="L83">
        <v>0</v>
      </c>
      <c r="M83">
        <v>1</v>
      </c>
      <c r="N83">
        <v>4.8000000000000001E-2</v>
      </c>
      <c r="O83">
        <v>3.4000000000000002E-2</v>
      </c>
      <c r="P83">
        <v>4.2999999999999997E-2</v>
      </c>
      <c r="Q83">
        <v>0.223</v>
      </c>
      <c r="R83">
        <v>800</v>
      </c>
      <c r="S83">
        <v>4.7799999999999995E-2</v>
      </c>
      <c r="W83">
        <v>363636</v>
      </c>
      <c r="X83">
        <v>0</v>
      </c>
      <c r="Y83">
        <v>2.0805322809129963E-9</v>
      </c>
      <c r="Z83">
        <v>0</v>
      </c>
      <c r="AA83">
        <v>1623</v>
      </c>
      <c r="AB83">
        <v>18000</v>
      </c>
      <c r="AC83">
        <v>980.78720877621868</v>
      </c>
      <c r="AD83">
        <v>980.78720877621868</v>
      </c>
      <c r="AE83">
        <v>4.3525779935418322E-8</v>
      </c>
      <c r="AF83">
        <v>37.037037036548959</v>
      </c>
      <c r="AH83">
        <v>6.7627754226173531</v>
      </c>
      <c r="AI83">
        <v>865.03971797976692</v>
      </c>
      <c r="AL83">
        <v>0.25960861139579927</v>
      </c>
    </row>
    <row r="84" spans="1:38" x14ac:dyDescent="0.35">
      <c r="A84">
        <v>0.82000000000000073</v>
      </c>
      <c r="B84">
        <v>0.17999999999999927</v>
      </c>
      <c r="C84">
        <v>0.6</v>
      </c>
      <c r="D84">
        <v>0.2</v>
      </c>
      <c r="E84">
        <v>0.18</v>
      </c>
      <c r="F84">
        <v>0.02</v>
      </c>
      <c r="G84">
        <v>1</v>
      </c>
      <c r="H84">
        <v>0.6</v>
      </c>
      <c r="I84">
        <v>0.2</v>
      </c>
      <c r="J84">
        <v>0.18</v>
      </c>
      <c r="K84">
        <v>0.02</v>
      </c>
      <c r="L84">
        <v>0</v>
      </c>
      <c r="M84">
        <v>1</v>
      </c>
      <c r="N84">
        <v>4.8000000000000001E-2</v>
      </c>
      <c r="O84">
        <v>3.4000000000000002E-2</v>
      </c>
      <c r="P84">
        <v>4.2999999999999997E-2</v>
      </c>
      <c r="Q84">
        <v>0.223</v>
      </c>
      <c r="R84">
        <v>800</v>
      </c>
      <c r="S84">
        <v>4.7799999999999995E-2</v>
      </c>
      <c r="W84">
        <v>363636</v>
      </c>
      <c r="X84">
        <v>0</v>
      </c>
      <c r="Y84">
        <v>1.0156629851242632E-9</v>
      </c>
      <c r="Z84">
        <v>0</v>
      </c>
      <c r="AA84">
        <v>1623</v>
      </c>
      <c r="AB84">
        <v>18000</v>
      </c>
      <c r="AC84">
        <v>980.78720877621868</v>
      </c>
      <c r="AD84">
        <v>980.78720877621868</v>
      </c>
      <c r="AE84">
        <v>2.1248179605110101E-8</v>
      </c>
      <c r="AF84">
        <v>36.585365853435533</v>
      </c>
      <c r="AH84">
        <v>6.7627754226411163</v>
      </c>
      <c r="AI84">
        <v>865.03971800032309</v>
      </c>
      <c r="AL84">
        <v>0.25682045208486587</v>
      </c>
    </row>
    <row r="85" spans="1:38" x14ac:dyDescent="0.35">
      <c r="A85">
        <v>0.83000000000000074</v>
      </c>
      <c r="B85">
        <v>0.16999999999999926</v>
      </c>
      <c r="C85">
        <v>0.6</v>
      </c>
      <c r="D85">
        <v>0.2</v>
      </c>
      <c r="E85">
        <v>0.18</v>
      </c>
      <c r="F85">
        <v>0.02</v>
      </c>
      <c r="G85">
        <v>1</v>
      </c>
      <c r="H85">
        <v>0.6</v>
      </c>
      <c r="I85">
        <v>0.2</v>
      </c>
      <c r="J85">
        <v>0.18</v>
      </c>
      <c r="K85">
        <v>0.02</v>
      </c>
      <c r="L85">
        <v>0</v>
      </c>
      <c r="M85">
        <v>1</v>
      </c>
      <c r="N85">
        <v>4.8000000000000001E-2</v>
      </c>
      <c r="O85">
        <v>3.4000000000000002E-2</v>
      </c>
      <c r="P85">
        <v>4.2999999999999997E-2</v>
      </c>
      <c r="Q85">
        <v>0.223</v>
      </c>
      <c r="R85">
        <v>800</v>
      </c>
      <c r="S85">
        <v>4.7799999999999995E-2</v>
      </c>
      <c r="W85">
        <v>363636</v>
      </c>
      <c r="X85">
        <v>0</v>
      </c>
      <c r="Y85">
        <v>4.8211212203515045E-10</v>
      </c>
      <c r="Z85">
        <v>0</v>
      </c>
      <c r="AA85">
        <v>1623</v>
      </c>
      <c r="AB85">
        <v>18000</v>
      </c>
      <c r="AC85">
        <v>980.78720877621868</v>
      </c>
      <c r="AD85">
        <v>980.78720877621868</v>
      </c>
      <c r="AE85">
        <v>1.0086027657639132E-8</v>
      </c>
      <c r="AF85">
        <v>36.144578313154213</v>
      </c>
      <c r="AH85">
        <v>6.7627754226530223</v>
      </c>
      <c r="AI85">
        <v>865.03971801062232</v>
      </c>
      <c r="AL85">
        <v>0.25409154527404676</v>
      </c>
    </row>
    <row r="86" spans="1:38" x14ac:dyDescent="0.35">
      <c r="A86">
        <v>0.84000000000000075</v>
      </c>
      <c r="B86">
        <v>0.15999999999999925</v>
      </c>
      <c r="C86">
        <v>0.6</v>
      </c>
      <c r="D86">
        <v>0.2</v>
      </c>
      <c r="E86">
        <v>0.18</v>
      </c>
      <c r="F86">
        <v>0.02</v>
      </c>
      <c r="G86">
        <v>1</v>
      </c>
      <c r="H86">
        <v>0.6</v>
      </c>
      <c r="I86">
        <v>0.2</v>
      </c>
      <c r="J86">
        <v>0.18</v>
      </c>
      <c r="K86">
        <v>0.02</v>
      </c>
      <c r="L86">
        <v>0</v>
      </c>
      <c r="M86">
        <v>1</v>
      </c>
      <c r="N86">
        <v>4.8000000000000001E-2</v>
      </c>
      <c r="O86">
        <v>3.4000000000000002E-2</v>
      </c>
      <c r="P86">
        <v>4.2999999999999997E-2</v>
      </c>
      <c r="Q86">
        <v>0.223</v>
      </c>
      <c r="R86">
        <v>800</v>
      </c>
      <c r="S86">
        <v>4.7799999999999995E-2</v>
      </c>
      <c r="W86">
        <v>363636</v>
      </c>
      <c r="X86">
        <v>0</v>
      </c>
      <c r="Y86">
        <v>2.2198793651731767E-10</v>
      </c>
      <c r="Z86">
        <v>0</v>
      </c>
      <c r="AA86">
        <v>1623</v>
      </c>
      <c r="AB86">
        <v>18000</v>
      </c>
      <c r="AC86">
        <v>980.78720877621868</v>
      </c>
      <c r="AD86">
        <v>980.78720877621868</v>
      </c>
      <c r="AE86">
        <v>4.6440990903204527E-9</v>
      </c>
      <c r="AF86">
        <v>35.714285714243381</v>
      </c>
      <c r="AH86">
        <v>6.7627754226588275</v>
      </c>
      <c r="AI86">
        <v>865.03971801564398</v>
      </c>
      <c r="AL86">
        <v>0.25142002201766078</v>
      </c>
    </row>
    <row r="87" spans="1:38" x14ac:dyDescent="0.35">
      <c r="A87">
        <v>0.85000000000000075</v>
      </c>
      <c r="B87">
        <v>0.14999999999999925</v>
      </c>
      <c r="C87">
        <v>0.6</v>
      </c>
      <c r="D87">
        <v>0.2</v>
      </c>
      <c r="E87">
        <v>0.18</v>
      </c>
      <c r="F87">
        <v>0.02</v>
      </c>
      <c r="G87">
        <v>1</v>
      </c>
      <c r="H87">
        <v>0.6</v>
      </c>
      <c r="I87">
        <v>0.2</v>
      </c>
      <c r="J87">
        <v>0.18</v>
      </c>
      <c r="K87">
        <v>0.02</v>
      </c>
      <c r="L87">
        <v>0</v>
      </c>
      <c r="M87">
        <v>1</v>
      </c>
      <c r="N87">
        <v>4.8000000000000001E-2</v>
      </c>
      <c r="O87">
        <v>3.4000000000000002E-2</v>
      </c>
      <c r="P87">
        <v>4.2999999999999997E-2</v>
      </c>
      <c r="Q87">
        <v>0.223</v>
      </c>
      <c r="R87">
        <v>800</v>
      </c>
      <c r="S87">
        <v>4.7799999999999995E-2</v>
      </c>
      <c r="W87">
        <v>363636</v>
      </c>
      <c r="X87">
        <v>0</v>
      </c>
      <c r="Y87">
        <v>9.887965861877929E-11</v>
      </c>
      <c r="Z87">
        <v>0</v>
      </c>
      <c r="AA87">
        <v>1623</v>
      </c>
      <c r="AB87">
        <v>18000</v>
      </c>
      <c r="AC87">
        <v>980.78720877621868</v>
      </c>
      <c r="AD87">
        <v>980.78720877621868</v>
      </c>
      <c r="AE87">
        <v>2.0686121049953824E-9</v>
      </c>
      <c r="AF87">
        <v>35.294117647041325</v>
      </c>
      <c r="AH87">
        <v>6.7627754226615746</v>
      </c>
      <c r="AI87">
        <v>865.03971801802038</v>
      </c>
      <c r="AL87">
        <v>0.24880409115273713</v>
      </c>
    </row>
    <row r="88" spans="1:38" x14ac:dyDescent="0.35">
      <c r="A88">
        <v>0.86000000000000076</v>
      </c>
      <c r="B88">
        <v>0.13999999999999924</v>
      </c>
      <c r="C88">
        <v>0.6</v>
      </c>
      <c r="D88">
        <v>0.2</v>
      </c>
      <c r="E88">
        <v>0.18</v>
      </c>
      <c r="F88">
        <v>0.02</v>
      </c>
      <c r="G88">
        <v>1</v>
      </c>
      <c r="H88">
        <v>0.6</v>
      </c>
      <c r="I88">
        <v>0.2</v>
      </c>
      <c r="J88">
        <v>0.18</v>
      </c>
      <c r="K88">
        <v>0.02</v>
      </c>
      <c r="L88">
        <v>0</v>
      </c>
      <c r="M88">
        <v>1</v>
      </c>
      <c r="N88">
        <v>4.8000000000000001E-2</v>
      </c>
      <c r="O88">
        <v>3.4000000000000002E-2</v>
      </c>
      <c r="P88">
        <v>4.2999999999999997E-2</v>
      </c>
      <c r="Q88">
        <v>0.223</v>
      </c>
      <c r="R88">
        <v>800</v>
      </c>
      <c r="S88">
        <v>4.7799999999999995E-2</v>
      </c>
      <c r="W88">
        <v>363636</v>
      </c>
      <c r="X88">
        <v>0</v>
      </c>
      <c r="Y88">
        <v>4.2473469464213109E-11</v>
      </c>
      <c r="Z88">
        <v>0</v>
      </c>
      <c r="AA88">
        <v>1623</v>
      </c>
      <c r="AB88">
        <v>18000</v>
      </c>
      <c r="AC88">
        <v>980.78720877621868</v>
      </c>
      <c r="AD88">
        <v>980.78720877621868</v>
      </c>
      <c r="AE88">
        <v>8.8856630678270082E-10</v>
      </c>
      <c r="AF88">
        <v>34.883720930225593</v>
      </c>
      <c r="AH88">
        <v>6.7627754226628332</v>
      </c>
      <c r="AI88">
        <v>865.03971801910905</v>
      </c>
      <c r="AL88">
        <v>0.24624203529418492</v>
      </c>
    </row>
    <row r="89" spans="1:38" x14ac:dyDescent="0.35">
      <c r="A89">
        <v>0.87000000000000077</v>
      </c>
      <c r="B89">
        <v>0.12999999999999923</v>
      </c>
      <c r="C89">
        <v>0.6</v>
      </c>
      <c r="D89">
        <v>0.2</v>
      </c>
      <c r="E89">
        <v>0.18</v>
      </c>
      <c r="F89">
        <v>0.02</v>
      </c>
      <c r="G89">
        <v>1</v>
      </c>
      <c r="H89">
        <v>0.6</v>
      </c>
      <c r="I89">
        <v>0.2</v>
      </c>
      <c r="J89">
        <v>0.18</v>
      </c>
      <c r="K89">
        <v>0.02</v>
      </c>
      <c r="L89">
        <v>0</v>
      </c>
      <c r="M89">
        <v>1</v>
      </c>
      <c r="N89">
        <v>4.8000000000000001E-2</v>
      </c>
      <c r="O89">
        <v>3.4000000000000002E-2</v>
      </c>
      <c r="P89">
        <v>4.2999999999999997E-2</v>
      </c>
      <c r="Q89">
        <v>0.223</v>
      </c>
      <c r="R89">
        <v>800</v>
      </c>
      <c r="S89">
        <v>4.7799999999999995E-2</v>
      </c>
      <c r="W89">
        <v>363636</v>
      </c>
      <c r="X89">
        <v>0</v>
      </c>
      <c r="Y89">
        <v>1.7530063997441289E-11</v>
      </c>
      <c r="Z89">
        <v>0</v>
      </c>
      <c r="AA89">
        <v>1623</v>
      </c>
      <c r="AB89">
        <v>18000</v>
      </c>
      <c r="AC89">
        <v>980.78720877621868</v>
      </c>
      <c r="AD89">
        <v>980.78720877621868</v>
      </c>
      <c r="AE89">
        <v>3.6673774053224454E-10</v>
      </c>
      <c r="AF89">
        <v>34.48275862068698</v>
      </c>
      <c r="AH89">
        <v>6.76277542266339</v>
      </c>
      <c r="AI89">
        <v>865.03971801959074</v>
      </c>
      <c r="AL89">
        <v>0.24373220707487839</v>
      </c>
    </row>
    <row r="90" spans="1:38" x14ac:dyDescent="0.35">
      <c r="A90">
        <v>0.88000000000000078</v>
      </c>
      <c r="B90">
        <v>0.11999999999999923</v>
      </c>
      <c r="C90">
        <v>0.6</v>
      </c>
      <c r="D90">
        <v>0.2</v>
      </c>
      <c r="E90">
        <v>0.18</v>
      </c>
      <c r="F90">
        <v>0.02</v>
      </c>
      <c r="G90">
        <v>1</v>
      </c>
      <c r="H90">
        <v>0.6</v>
      </c>
      <c r="I90">
        <v>0.2</v>
      </c>
      <c r="J90">
        <v>0.18</v>
      </c>
      <c r="K90">
        <v>0.02</v>
      </c>
      <c r="L90">
        <v>0</v>
      </c>
      <c r="M90">
        <v>1</v>
      </c>
      <c r="N90">
        <v>4.8000000000000001E-2</v>
      </c>
      <c r="O90">
        <v>3.4000000000000002E-2</v>
      </c>
      <c r="P90">
        <v>4.2999999999999997E-2</v>
      </c>
      <c r="Q90">
        <v>0.223</v>
      </c>
      <c r="R90">
        <v>800</v>
      </c>
      <c r="S90">
        <v>4.7799999999999995E-2</v>
      </c>
      <c r="W90">
        <v>363636</v>
      </c>
      <c r="X90">
        <v>0</v>
      </c>
      <c r="Y90">
        <v>6.9224591815010022E-12</v>
      </c>
      <c r="Z90">
        <v>0</v>
      </c>
      <c r="AA90">
        <v>1623</v>
      </c>
      <c r="AB90">
        <v>18000</v>
      </c>
      <c r="AC90">
        <v>980.78720877621868</v>
      </c>
      <c r="AD90">
        <v>980.78720877621868</v>
      </c>
      <c r="AE90">
        <v>1.4482132178872396E-10</v>
      </c>
      <c r="AF90">
        <v>34.090909090908092</v>
      </c>
      <c r="AH90">
        <v>6.7627754226636263</v>
      </c>
      <c r="AI90">
        <v>865.03971801979515</v>
      </c>
      <c r="AL90">
        <v>0.24127302561336056</v>
      </c>
    </row>
    <row r="91" spans="1:38" x14ac:dyDescent="0.35">
      <c r="A91">
        <v>0.89000000000000079</v>
      </c>
      <c r="B91">
        <v>0.10999999999999924</v>
      </c>
      <c r="C91">
        <v>0.6</v>
      </c>
      <c r="D91">
        <v>0.2</v>
      </c>
      <c r="E91">
        <v>0.18</v>
      </c>
      <c r="F91">
        <v>0.02</v>
      </c>
      <c r="G91">
        <v>1</v>
      </c>
      <c r="H91">
        <v>0.6</v>
      </c>
      <c r="I91">
        <v>0.2</v>
      </c>
      <c r="J91">
        <v>0.18</v>
      </c>
      <c r="K91">
        <v>0.02</v>
      </c>
      <c r="L91">
        <v>0</v>
      </c>
      <c r="M91">
        <v>1</v>
      </c>
      <c r="N91">
        <v>4.8000000000000001E-2</v>
      </c>
      <c r="O91">
        <v>3.4000000000000002E-2</v>
      </c>
      <c r="P91">
        <v>4.2999999999999997E-2</v>
      </c>
      <c r="Q91">
        <v>0.223</v>
      </c>
      <c r="R91">
        <v>800</v>
      </c>
      <c r="S91">
        <v>4.7799999999999995E-2</v>
      </c>
      <c r="W91">
        <v>363636</v>
      </c>
      <c r="X91">
        <v>0</v>
      </c>
      <c r="Y91">
        <v>2.6023873289480683E-12</v>
      </c>
      <c r="Z91">
        <v>0</v>
      </c>
      <c r="AA91">
        <v>1623</v>
      </c>
      <c r="AB91">
        <v>18000</v>
      </c>
      <c r="AC91">
        <v>980.78720877621868</v>
      </c>
      <c r="AD91">
        <v>980.78720877621868</v>
      </c>
      <c r="AE91">
        <v>5.4443249559582976E-11</v>
      </c>
      <c r="AF91">
        <v>33.707865168538952</v>
      </c>
      <c r="AH91">
        <v>6.7627754226637231</v>
      </c>
      <c r="AI91">
        <v>865.03971801987893</v>
      </c>
      <c r="AL91">
        <v>0.23886297319324928</v>
      </c>
    </row>
    <row r="92" spans="1:38" x14ac:dyDescent="0.35">
      <c r="A92">
        <v>0.9000000000000008</v>
      </c>
      <c r="B92">
        <v>9.9999999999999242E-2</v>
      </c>
      <c r="C92">
        <v>0.6</v>
      </c>
      <c r="D92">
        <v>0.2</v>
      </c>
      <c r="E92">
        <v>0.18</v>
      </c>
      <c r="F92">
        <v>0.02</v>
      </c>
      <c r="G92">
        <v>1</v>
      </c>
      <c r="H92">
        <v>0.6</v>
      </c>
      <c r="I92">
        <v>0.2</v>
      </c>
      <c r="J92">
        <v>0.18</v>
      </c>
      <c r="K92">
        <v>0.02</v>
      </c>
      <c r="L92">
        <v>0</v>
      </c>
      <c r="M92">
        <v>1</v>
      </c>
      <c r="N92">
        <v>4.8000000000000001E-2</v>
      </c>
      <c r="O92">
        <v>3.4000000000000002E-2</v>
      </c>
      <c r="P92">
        <v>4.2999999999999997E-2</v>
      </c>
      <c r="Q92">
        <v>0.223</v>
      </c>
      <c r="R92">
        <v>800</v>
      </c>
      <c r="S92">
        <v>4.7799999999999995E-2</v>
      </c>
      <c r="W92">
        <v>363636</v>
      </c>
      <c r="X92">
        <v>0</v>
      </c>
      <c r="Y92">
        <v>9.2580193339708244E-13</v>
      </c>
      <c r="Z92">
        <v>0</v>
      </c>
      <c r="AA92">
        <v>1623</v>
      </c>
      <c r="AB92">
        <v>18000</v>
      </c>
      <c r="AC92">
        <v>980.78720877621868</v>
      </c>
      <c r="AD92">
        <v>980.78720877621868</v>
      </c>
      <c r="AE92">
        <v>1.9368241284457806E-11</v>
      </c>
      <c r="AF92">
        <v>33.333333333333179</v>
      </c>
      <c r="AH92">
        <v>6.7627754226637604</v>
      </c>
      <c r="AI92">
        <v>865.03971801991111</v>
      </c>
      <c r="AL92">
        <v>0.23650059213968969</v>
      </c>
    </row>
    <row r="93" spans="1:38" x14ac:dyDescent="0.35">
      <c r="A93">
        <v>0.91000000000000081</v>
      </c>
      <c r="B93">
        <v>8.9999999999999247E-2</v>
      </c>
      <c r="C93">
        <v>0.6</v>
      </c>
      <c r="D93">
        <v>0.2</v>
      </c>
      <c r="E93">
        <v>0.18</v>
      </c>
      <c r="F93">
        <v>0.02</v>
      </c>
      <c r="G93">
        <v>1</v>
      </c>
      <c r="H93">
        <v>0.6</v>
      </c>
      <c r="I93">
        <v>0.2</v>
      </c>
      <c r="J93">
        <v>0.18</v>
      </c>
      <c r="K93">
        <v>0.02</v>
      </c>
      <c r="L93">
        <v>0</v>
      </c>
      <c r="M93">
        <v>1</v>
      </c>
      <c r="N93">
        <v>4.8000000000000001E-2</v>
      </c>
      <c r="O93">
        <v>3.4000000000000002E-2</v>
      </c>
      <c r="P93">
        <v>4.2999999999999997E-2</v>
      </c>
      <c r="Q93">
        <v>0.223</v>
      </c>
      <c r="R93">
        <v>800</v>
      </c>
      <c r="S93">
        <v>4.7799999999999995E-2</v>
      </c>
      <c r="W93">
        <v>363636</v>
      </c>
      <c r="X93">
        <v>0</v>
      </c>
      <c r="Y93">
        <v>3.0942058744497496E-13</v>
      </c>
      <c r="Z93">
        <v>0</v>
      </c>
      <c r="AA93">
        <v>1623</v>
      </c>
      <c r="AB93">
        <v>18000</v>
      </c>
      <c r="AC93">
        <v>980.78720877621868</v>
      </c>
      <c r="AD93">
        <v>980.78720877621868</v>
      </c>
      <c r="AE93">
        <v>6.4732340469660055E-12</v>
      </c>
      <c r="AF93">
        <v>32.967032967032885</v>
      </c>
      <c r="AH93">
        <v>6.7627754226637737</v>
      </c>
      <c r="AI93">
        <v>865.0397180199227</v>
      </c>
      <c r="AL93">
        <v>0.23418448187934451</v>
      </c>
    </row>
    <row r="94" spans="1:38" x14ac:dyDescent="0.35">
      <c r="A94">
        <v>0.92000000000000071</v>
      </c>
      <c r="B94">
        <v>7.9999999999999252E-2</v>
      </c>
      <c r="C94">
        <v>0.6</v>
      </c>
      <c r="D94">
        <v>0.2</v>
      </c>
      <c r="E94">
        <v>0.18</v>
      </c>
      <c r="F94">
        <v>0.02</v>
      </c>
      <c r="G94">
        <v>1</v>
      </c>
      <c r="H94">
        <v>0.6</v>
      </c>
      <c r="I94">
        <v>0.2</v>
      </c>
      <c r="J94">
        <v>0.18</v>
      </c>
      <c r="K94">
        <v>0.02</v>
      </c>
      <c r="L94">
        <v>0</v>
      </c>
      <c r="M94">
        <v>1</v>
      </c>
      <c r="N94">
        <v>4.8000000000000001E-2</v>
      </c>
      <c r="O94">
        <v>3.4000000000000002E-2</v>
      </c>
      <c r="P94">
        <v>4.2999999999999997E-2</v>
      </c>
      <c r="Q94">
        <v>0.223</v>
      </c>
      <c r="R94">
        <v>800</v>
      </c>
      <c r="S94">
        <v>4.7799999999999995E-2</v>
      </c>
      <c r="W94">
        <v>363636</v>
      </c>
      <c r="X94">
        <v>0</v>
      </c>
      <c r="Y94">
        <v>9.6291042186651862E-14</v>
      </c>
      <c r="Z94">
        <v>0</v>
      </c>
      <c r="AA94">
        <v>1623</v>
      </c>
      <c r="AB94">
        <v>18000</v>
      </c>
      <c r="AC94">
        <v>980.78720877621868</v>
      </c>
      <c r="AD94">
        <v>980.78720877621868</v>
      </c>
      <c r="AE94">
        <v>2.0144569495115447E-12</v>
      </c>
      <c r="AF94">
        <v>32.608695652173864</v>
      </c>
      <c r="AH94">
        <v>6.7627754226637791</v>
      </c>
      <c r="AI94">
        <v>865.03971801992725</v>
      </c>
      <c r="AL94">
        <v>0.23191329617146297</v>
      </c>
    </row>
    <row r="95" spans="1:38" x14ac:dyDescent="0.35">
      <c r="A95">
        <v>0.93000000000000071</v>
      </c>
      <c r="B95">
        <v>6.9999999999999257E-2</v>
      </c>
      <c r="C95">
        <v>0.6</v>
      </c>
      <c r="D95">
        <v>0.2</v>
      </c>
      <c r="E95">
        <v>0.18</v>
      </c>
      <c r="F95">
        <v>0.02</v>
      </c>
      <c r="G95">
        <v>1</v>
      </c>
      <c r="H95">
        <v>0.6</v>
      </c>
      <c r="I95">
        <v>0.2</v>
      </c>
      <c r="J95">
        <v>0.18</v>
      </c>
      <c r="K95">
        <v>0.02</v>
      </c>
      <c r="L95">
        <v>0</v>
      </c>
      <c r="M95">
        <v>1</v>
      </c>
      <c r="N95">
        <v>4.8000000000000001E-2</v>
      </c>
      <c r="O95">
        <v>3.4000000000000002E-2</v>
      </c>
      <c r="P95">
        <v>4.2999999999999997E-2</v>
      </c>
      <c r="Q95">
        <v>0.223</v>
      </c>
      <c r="R95">
        <v>800</v>
      </c>
      <c r="S95">
        <v>4.7799999999999995E-2</v>
      </c>
      <c r="W95">
        <v>363636</v>
      </c>
      <c r="X95">
        <v>0</v>
      </c>
      <c r="Y95">
        <v>2.7590060341806868E-14</v>
      </c>
      <c r="Z95">
        <v>0</v>
      </c>
      <c r="AA95">
        <v>1623</v>
      </c>
      <c r="AB95">
        <v>18000</v>
      </c>
      <c r="AC95">
        <v>980.78720877621868</v>
      </c>
      <c r="AD95">
        <v>980.78720877621868</v>
      </c>
      <c r="AE95">
        <v>5.7719791510056195E-13</v>
      </c>
      <c r="AF95">
        <v>32.258064516128989</v>
      </c>
      <c r="AH95">
        <v>6.76277542266378</v>
      </c>
      <c r="AI95">
        <v>865.03971801992805</v>
      </c>
      <c r="AL95">
        <v>0.22968574049852469</v>
      </c>
    </row>
    <row r="96" spans="1:38" x14ac:dyDescent="0.35">
      <c r="A96">
        <v>0.94000000000000072</v>
      </c>
      <c r="B96">
        <v>5.9999999999999255E-2</v>
      </c>
      <c r="C96">
        <v>0.6</v>
      </c>
      <c r="D96">
        <v>0.2</v>
      </c>
      <c r="E96">
        <v>0.18</v>
      </c>
      <c r="F96">
        <v>0.02</v>
      </c>
      <c r="G96">
        <v>1</v>
      </c>
      <c r="H96">
        <v>0.6</v>
      </c>
      <c r="I96">
        <v>0.2</v>
      </c>
      <c r="J96">
        <v>0.18</v>
      </c>
      <c r="K96">
        <v>0.02</v>
      </c>
      <c r="L96">
        <v>0</v>
      </c>
      <c r="M96">
        <v>1</v>
      </c>
      <c r="N96">
        <v>4.8000000000000001E-2</v>
      </c>
      <c r="O96">
        <v>3.4000000000000002E-2</v>
      </c>
      <c r="P96">
        <v>4.2999999999999997E-2</v>
      </c>
      <c r="Q96">
        <v>0.223</v>
      </c>
      <c r="R96">
        <v>800</v>
      </c>
      <c r="S96">
        <v>4.7799999999999995E-2</v>
      </c>
      <c r="W96">
        <v>363636</v>
      </c>
      <c r="X96">
        <v>0</v>
      </c>
      <c r="Y96">
        <v>7.1741017954371331E-15</v>
      </c>
      <c r="Z96">
        <v>0</v>
      </c>
      <c r="AA96">
        <v>1623</v>
      </c>
      <c r="AB96">
        <v>18000</v>
      </c>
      <c r="AC96">
        <v>980.78720877621868</v>
      </c>
      <c r="AD96">
        <v>980.78720877621868</v>
      </c>
      <c r="AE96">
        <v>1.5008581162002372E-13</v>
      </c>
      <c r="AF96">
        <v>31.914893617021232</v>
      </c>
      <c r="AH96">
        <v>6.7627754226637808</v>
      </c>
      <c r="AI96">
        <v>865.03971801992884</v>
      </c>
      <c r="AL96">
        <v>0.22750056960583259</v>
      </c>
    </row>
    <row r="97" spans="1:38" x14ac:dyDescent="0.35">
      <c r="A97">
        <v>0.95000000000000073</v>
      </c>
      <c r="B97">
        <v>4.9999999999999253E-2</v>
      </c>
      <c r="C97">
        <v>0.6</v>
      </c>
      <c r="D97">
        <v>0.2</v>
      </c>
      <c r="E97">
        <v>0.18</v>
      </c>
      <c r="F97">
        <v>0.02</v>
      </c>
      <c r="G97">
        <v>1</v>
      </c>
      <c r="H97">
        <v>0.6</v>
      </c>
      <c r="I97">
        <v>0.2</v>
      </c>
      <c r="J97">
        <v>0.18</v>
      </c>
      <c r="K97">
        <v>0.02</v>
      </c>
      <c r="L97">
        <v>0</v>
      </c>
      <c r="M97">
        <v>1</v>
      </c>
      <c r="N97">
        <v>4.8000000000000001E-2</v>
      </c>
      <c r="O97">
        <v>3.4000000000000002E-2</v>
      </c>
      <c r="P97">
        <v>4.2999999999999997E-2</v>
      </c>
      <c r="Q97">
        <v>0.223</v>
      </c>
      <c r="R97">
        <v>800</v>
      </c>
      <c r="S97">
        <v>4.7799999999999995E-2</v>
      </c>
      <c r="W97">
        <v>363636</v>
      </c>
      <c r="X97">
        <v>0</v>
      </c>
      <c r="Y97">
        <v>1.6606395439316794E-15</v>
      </c>
      <c r="Z97">
        <v>0</v>
      </c>
      <c r="AA97">
        <v>1623</v>
      </c>
      <c r="AB97">
        <v>18000</v>
      </c>
      <c r="AC97">
        <v>980.78720877621868</v>
      </c>
      <c r="AD97">
        <v>980.78720877621868</v>
      </c>
      <c r="AE97">
        <v>3.4741413052963986E-14</v>
      </c>
      <c r="AF97">
        <v>31.578947368421009</v>
      </c>
      <c r="AH97">
        <v>6.7627754226637808</v>
      </c>
      <c r="AI97">
        <v>865.03971801992884</v>
      </c>
      <c r="AL97">
        <v>0.22535658518022789</v>
      </c>
    </row>
    <row r="98" spans="1:38" x14ac:dyDescent="0.35">
      <c r="A98">
        <v>0.96000000000000074</v>
      </c>
      <c r="B98">
        <v>3.9999999999999251E-2</v>
      </c>
      <c r="C98">
        <v>0.6</v>
      </c>
      <c r="D98">
        <v>0.2</v>
      </c>
      <c r="E98">
        <v>0.18</v>
      </c>
      <c r="F98">
        <v>0.02</v>
      </c>
      <c r="G98">
        <v>1</v>
      </c>
      <c r="H98">
        <v>0.6</v>
      </c>
      <c r="I98">
        <v>0.2</v>
      </c>
      <c r="J98">
        <v>0.18</v>
      </c>
      <c r="K98">
        <v>0.02</v>
      </c>
      <c r="L98">
        <v>0</v>
      </c>
      <c r="M98">
        <v>1</v>
      </c>
      <c r="N98">
        <v>4.8000000000000001E-2</v>
      </c>
      <c r="O98">
        <v>3.4000000000000002E-2</v>
      </c>
      <c r="P98">
        <v>4.2999999999999997E-2</v>
      </c>
      <c r="Q98">
        <v>0.223</v>
      </c>
      <c r="R98">
        <v>800</v>
      </c>
      <c r="S98">
        <v>4.7799999999999995E-2</v>
      </c>
      <c r="W98">
        <v>363636</v>
      </c>
      <c r="X98">
        <v>0</v>
      </c>
      <c r="Y98">
        <v>3.3318741689025072E-16</v>
      </c>
      <c r="Z98">
        <v>0</v>
      </c>
      <c r="AA98">
        <v>1623</v>
      </c>
      <c r="AB98">
        <v>18000</v>
      </c>
      <c r="AC98">
        <v>980.78720877621868</v>
      </c>
      <c r="AD98">
        <v>980.78720877621868</v>
      </c>
      <c r="AE98">
        <v>6.9704480520972939E-15</v>
      </c>
      <c r="AF98">
        <v>31.249999999999957</v>
      </c>
      <c r="AH98">
        <v>6.7627754226637808</v>
      </c>
      <c r="AI98">
        <v>865.03971801992884</v>
      </c>
      <c r="AL98">
        <v>0.22325263365883571</v>
      </c>
    </row>
    <row r="99" spans="1:38" x14ac:dyDescent="0.35">
      <c r="A99">
        <v>0.97000000000000075</v>
      </c>
      <c r="B99">
        <v>2.9999999999999249E-2</v>
      </c>
      <c r="C99">
        <v>0.6</v>
      </c>
      <c r="D99">
        <v>0.2</v>
      </c>
      <c r="E99">
        <v>0.18</v>
      </c>
      <c r="F99">
        <v>0.02</v>
      </c>
      <c r="G99">
        <v>1</v>
      </c>
      <c r="H99">
        <v>0.6</v>
      </c>
      <c r="I99">
        <v>0.2</v>
      </c>
      <c r="J99">
        <v>0.18</v>
      </c>
      <c r="K99">
        <v>0.02</v>
      </c>
      <c r="L99">
        <v>0</v>
      </c>
      <c r="M99">
        <v>1</v>
      </c>
      <c r="N99">
        <v>4.8000000000000001E-2</v>
      </c>
      <c r="O99">
        <v>3.4000000000000002E-2</v>
      </c>
      <c r="P99">
        <v>4.2999999999999997E-2</v>
      </c>
      <c r="Q99">
        <v>0.223</v>
      </c>
      <c r="R99">
        <v>800</v>
      </c>
      <c r="S99">
        <v>4.7799999999999995E-2</v>
      </c>
      <c r="W99">
        <v>363636</v>
      </c>
      <c r="X99">
        <v>0</v>
      </c>
      <c r="Y99">
        <v>5.5715789845561474E-17</v>
      </c>
      <c r="Z99">
        <v>0</v>
      </c>
      <c r="AA99">
        <v>1623</v>
      </c>
      <c r="AB99">
        <v>18000</v>
      </c>
      <c r="AC99">
        <v>980.78720877621868</v>
      </c>
      <c r="AD99">
        <v>980.78720877621868</v>
      </c>
      <c r="AE99">
        <v>1.1656022980242975E-15</v>
      </c>
      <c r="AF99">
        <v>30.927835051546349</v>
      </c>
      <c r="AH99">
        <v>6.7627754226637808</v>
      </c>
      <c r="AI99">
        <v>865.03971801992884</v>
      </c>
      <c r="AL99">
        <v>0.22118760415942204</v>
      </c>
    </row>
    <row r="100" spans="1:38" x14ac:dyDescent="0.35">
      <c r="A100">
        <v>0.98000000000000076</v>
      </c>
      <c r="B100">
        <v>1.9999999999999248E-2</v>
      </c>
      <c r="C100">
        <v>0.6</v>
      </c>
      <c r="D100">
        <v>0.2</v>
      </c>
      <c r="E100">
        <v>0.18</v>
      </c>
      <c r="F100">
        <v>0.02</v>
      </c>
      <c r="G100">
        <v>1</v>
      </c>
      <c r="H100">
        <v>0.6</v>
      </c>
      <c r="I100">
        <v>0.2</v>
      </c>
      <c r="J100">
        <v>0.18</v>
      </c>
      <c r="K100">
        <v>0.02</v>
      </c>
      <c r="L100">
        <v>0</v>
      </c>
      <c r="M100">
        <v>1</v>
      </c>
      <c r="N100">
        <v>4.8000000000000001E-2</v>
      </c>
      <c r="O100">
        <v>3.4000000000000002E-2</v>
      </c>
      <c r="P100">
        <v>4.2999999999999997E-2</v>
      </c>
      <c r="Q100">
        <v>0.223</v>
      </c>
      <c r="R100">
        <v>800</v>
      </c>
      <c r="S100">
        <v>4.7799999999999995E-2</v>
      </c>
      <c r="W100">
        <v>363636</v>
      </c>
      <c r="X100">
        <v>0</v>
      </c>
      <c r="Y100">
        <v>7.2924828987343517E-18</v>
      </c>
      <c r="Z100">
        <v>0</v>
      </c>
      <c r="AA100">
        <v>1623</v>
      </c>
      <c r="AB100">
        <v>18000</v>
      </c>
      <c r="AC100">
        <v>980.78720877621868</v>
      </c>
      <c r="AD100">
        <v>980.78720877621868</v>
      </c>
      <c r="AE100">
        <v>1.5256240373921207E-16</v>
      </c>
      <c r="AF100">
        <v>30.61224489795914</v>
      </c>
      <c r="AH100">
        <v>6.7627754226637808</v>
      </c>
      <c r="AI100">
        <v>865.03971801992884</v>
      </c>
      <c r="AL100">
        <v>0.21916042652455972</v>
      </c>
    </row>
    <row r="101" spans="1:38" x14ac:dyDescent="0.35">
      <c r="A101">
        <v>0.99000000000000077</v>
      </c>
      <c r="B101">
        <v>9.9999999999992473E-3</v>
      </c>
      <c r="C101">
        <v>0.6</v>
      </c>
      <c r="D101">
        <v>0.2</v>
      </c>
      <c r="E101">
        <v>0.18</v>
      </c>
      <c r="F101">
        <v>0.02</v>
      </c>
      <c r="G101">
        <v>1</v>
      </c>
      <c r="H101">
        <v>0.6</v>
      </c>
      <c r="I101">
        <v>0.2</v>
      </c>
      <c r="J101">
        <v>0.18</v>
      </c>
      <c r="K101">
        <v>0.02</v>
      </c>
      <c r="L101">
        <v>0</v>
      </c>
      <c r="M101">
        <v>1</v>
      </c>
      <c r="N101">
        <v>4.8000000000000001E-2</v>
      </c>
      <c r="O101">
        <v>3.4000000000000002E-2</v>
      </c>
      <c r="P101">
        <v>4.2999999999999997E-2</v>
      </c>
      <c r="Q101">
        <v>0.223</v>
      </c>
      <c r="R101">
        <v>800</v>
      </c>
      <c r="S101">
        <v>4.7799999999999995E-2</v>
      </c>
      <c r="W101">
        <v>363636</v>
      </c>
      <c r="X101">
        <v>0</v>
      </c>
      <c r="Y101">
        <v>6.6535728680948543E-19</v>
      </c>
      <c r="Z101">
        <v>0</v>
      </c>
      <c r="AA101">
        <v>1623</v>
      </c>
      <c r="AB101">
        <v>18000</v>
      </c>
      <c r="AC101">
        <v>980.78720877621868</v>
      </c>
      <c r="AD101">
        <v>980.78720877621868</v>
      </c>
      <c r="AE101">
        <v>1.391960851065872E-17</v>
      </c>
      <c r="AF101">
        <v>30.303030303030262</v>
      </c>
      <c r="AH101">
        <v>6.7627754226637808</v>
      </c>
      <c r="AI101">
        <v>865.03971801992884</v>
      </c>
      <c r="AL101">
        <v>0.21717006947236894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92"/>
  <sheetViews>
    <sheetView topLeftCell="F1" zoomScale="89" workbookViewId="0">
      <selection activeCell="AE9" sqref="AE9"/>
    </sheetView>
  </sheetViews>
  <sheetFormatPr defaultColWidth="5.7265625" defaultRowHeight="13" x14ac:dyDescent="0.3"/>
  <cols>
    <col min="1" max="1" width="5.81640625" style="2" bestFit="1" customWidth="1"/>
    <col min="2" max="2" width="10.54296875" style="2" customWidth="1"/>
    <col min="3" max="7" width="5.81640625" style="2" bestFit="1" customWidth="1"/>
    <col min="8" max="8" width="2.54296875" style="2" customWidth="1"/>
    <col min="9" max="13" width="5.81640625" style="2" bestFit="1" customWidth="1"/>
    <col min="14" max="16" width="7.26953125" style="2" customWidth="1"/>
    <col min="17" max="17" width="6.7265625" style="2" customWidth="1"/>
    <col min="18" max="18" width="2.7265625" style="2" customWidth="1"/>
    <col min="19" max="22" width="5.81640625" style="2" bestFit="1" customWidth="1"/>
    <col min="23" max="23" width="7.81640625" style="2" bestFit="1" customWidth="1"/>
    <col min="24" max="24" width="7.7265625" style="2" customWidth="1"/>
    <col min="25" max="25" width="5.81640625" style="2" bestFit="1" customWidth="1"/>
    <col min="26" max="26" width="5.7265625" style="2"/>
    <col min="27" max="27" width="7.08984375" style="2" bestFit="1" customWidth="1"/>
    <col min="28" max="32" width="7" style="2" customWidth="1"/>
    <col min="33" max="33" width="6.26953125" style="2" bestFit="1" customWidth="1"/>
    <col min="34" max="34" width="5.81640625" style="2" bestFit="1" customWidth="1"/>
    <col min="35" max="35" width="6.54296875" style="2" customWidth="1"/>
    <col min="36" max="37" width="5.81640625" style="2" bestFit="1" customWidth="1"/>
    <col min="38" max="40" width="5.81640625" style="2" customWidth="1"/>
    <col min="41" max="41" width="6.453125" style="2" bestFit="1" customWidth="1"/>
    <col min="42" max="48" width="5.81640625" style="2" bestFit="1" customWidth="1"/>
    <col min="49" max="16384" width="5.7265625" style="2"/>
  </cols>
  <sheetData>
    <row r="1" spans="1:75" ht="14.5" x14ac:dyDescent="0.35">
      <c r="A1" s="1" t="s">
        <v>0</v>
      </c>
      <c r="AD1" t="s">
        <v>1</v>
      </c>
      <c r="AE1" s="3"/>
    </row>
    <row r="2" spans="1:75" ht="14.5" x14ac:dyDescent="0.35">
      <c r="AD2"/>
      <c r="AE2" t="s">
        <v>2</v>
      </c>
    </row>
    <row r="3" spans="1:75" ht="14.5" x14ac:dyDescent="0.35">
      <c r="B3" s="1" t="s">
        <v>3</v>
      </c>
      <c r="AC3" s="2" t="s">
        <v>4</v>
      </c>
      <c r="AD3"/>
      <c r="AE3" s="3">
        <v>1500</v>
      </c>
    </row>
    <row r="4" spans="1:75" ht="14.5" x14ac:dyDescent="0.35">
      <c r="B4" s="2">
        <v>5.0000000000000001E-3</v>
      </c>
      <c r="AC4" s="4">
        <v>0</v>
      </c>
      <c r="AD4"/>
      <c r="AE4" t="s">
        <v>5</v>
      </c>
      <c r="AG4" s="2" t="s">
        <v>6</v>
      </c>
    </row>
    <row r="5" spans="1:75" ht="14.5" x14ac:dyDescent="0.35">
      <c r="AB5" s="2" t="s">
        <v>7</v>
      </c>
      <c r="AC5" s="2">
        <v>0</v>
      </c>
      <c r="AD5"/>
      <c r="AE5" s="3">
        <v>1</v>
      </c>
      <c r="AT5" s="2" t="s">
        <v>8</v>
      </c>
      <c r="AU5" s="2" t="s">
        <v>8</v>
      </c>
      <c r="AV5" s="2" t="s">
        <v>8</v>
      </c>
    </row>
    <row r="6" spans="1:75" s="5" customFormat="1" ht="30" customHeight="1" x14ac:dyDescent="0.35">
      <c r="C6" s="25" t="s">
        <v>9</v>
      </c>
      <c r="D6" s="25"/>
      <c r="E6" s="25"/>
      <c r="F6" s="25"/>
      <c r="G6" s="6"/>
      <c r="I6" s="25" t="s">
        <v>10</v>
      </c>
      <c r="J6" s="25"/>
      <c r="K6" s="25"/>
      <c r="L6" s="25"/>
      <c r="M6" s="25"/>
      <c r="N6" s="25"/>
      <c r="O6" s="6"/>
      <c r="P6" s="6"/>
      <c r="S6" s="25" t="s">
        <v>11</v>
      </c>
      <c r="T6" s="25"/>
      <c r="U6" s="25"/>
      <c r="V6" s="25"/>
      <c r="W6" s="25"/>
      <c r="X6" s="25"/>
      <c r="Y6" s="25"/>
      <c r="AD6" s="7">
        <v>0</v>
      </c>
      <c r="AE6" s="7"/>
      <c r="AF6" s="6"/>
      <c r="AG6" s="25" t="s">
        <v>12</v>
      </c>
      <c r="AH6" s="25"/>
      <c r="AI6" s="25" t="s">
        <v>13</v>
      </c>
      <c r="AJ6" s="25"/>
      <c r="AK6" s="6" t="s">
        <v>14</v>
      </c>
      <c r="AL6" s="6" t="s">
        <v>14</v>
      </c>
      <c r="AM6" s="6"/>
      <c r="AN6" s="6"/>
      <c r="AP6" s="25" t="s">
        <v>12</v>
      </c>
      <c r="AQ6" s="25"/>
      <c r="AR6" s="25"/>
      <c r="AS6" s="25"/>
      <c r="AT6" s="5">
        <v>0.3</v>
      </c>
      <c r="AU6" s="5">
        <v>0.28999999999999998</v>
      </c>
      <c r="AV6" s="5">
        <v>0.28999999999999998</v>
      </c>
      <c r="AW6" s="5">
        <v>1</v>
      </c>
      <c r="AX6" s="25" t="s">
        <v>15</v>
      </c>
      <c r="AY6" s="25"/>
      <c r="AZ6" s="25"/>
      <c r="BA6" s="25" t="s">
        <v>16</v>
      </c>
      <c r="BB6" s="25"/>
      <c r="BC6" s="25"/>
      <c r="BD6" s="25" t="s">
        <v>17</v>
      </c>
      <c r="BE6" s="25"/>
      <c r="BF6" s="25"/>
      <c r="BG6" s="25" t="s">
        <v>18</v>
      </c>
      <c r="BH6" s="25"/>
      <c r="BI6" s="25"/>
      <c r="BJ6" s="25" t="s">
        <v>19</v>
      </c>
      <c r="BK6" s="25"/>
      <c r="BL6" s="25"/>
      <c r="BM6" s="6" t="s">
        <v>20</v>
      </c>
      <c r="BN6" s="6" t="s">
        <v>20</v>
      </c>
      <c r="BO6" s="6" t="s">
        <v>20</v>
      </c>
      <c r="BP6" s="25" t="s">
        <v>21</v>
      </c>
      <c r="BQ6" s="25"/>
      <c r="BR6" s="25"/>
      <c r="BS6" s="25"/>
      <c r="BT6" s="25" t="s">
        <v>22</v>
      </c>
      <c r="BU6" s="25"/>
      <c r="BV6" s="25"/>
      <c r="BW6" s="25"/>
    </row>
    <row r="7" spans="1:75" s="8" customFormat="1" ht="39.75" customHeight="1" x14ac:dyDescent="0.35">
      <c r="A7" s="8" t="s">
        <v>23</v>
      </c>
      <c r="B7" s="8" t="s">
        <v>24</v>
      </c>
      <c r="C7" s="8" t="s">
        <v>25</v>
      </c>
      <c r="D7" s="8" t="s">
        <v>26</v>
      </c>
      <c r="E7" s="8" t="s">
        <v>27</v>
      </c>
      <c r="F7" s="8" t="s">
        <v>28</v>
      </c>
      <c r="G7" s="8" t="s">
        <v>20</v>
      </c>
      <c r="I7" s="8" t="s">
        <v>25</v>
      </c>
      <c r="J7" s="8" t="s">
        <v>26</v>
      </c>
      <c r="K7" s="8" t="s">
        <v>27</v>
      </c>
      <c r="L7" s="8" t="s">
        <v>28</v>
      </c>
      <c r="M7" s="8" t="s">
        <v>20</v>
      </c>
      <c r="N7" s="9" t="s">
        <v>19</v>
      </c>
      <c r="O7" s="10" t="s">
        <v>29</v>
      </c>
      <c r="P7" s="10" t="s">
        <v>30</v>
      </c>
      <c r="S7" s="10" t="s">
        <v>31</v>
      </c>
      <c r="T7" s="10" t="s">
        <v>32</v>
      </c>
      <c r="U7" s="10" t="s">
        <v>33</v>
      </c>
      <c r="V7" s="10" t="s">
        <v>34</v>
      </c>
      <c r="W7" s="10" t="s">
        <v>35</v>
      </c>
      <c r="X7" s="10" t="s">
        <v>36</v>
      </c>
      <c r="Y7" s="8" t="s">
        <v>37</v>
      </c>
      <c r="AA7" s="8" t="s">
        <v>38</v>
      </c>
      <c r="AB7" s="11" t="s">
        <v>39</v>
      </c>
      <c r="AC7" s="11" t="s">
        <v>40</v>
      </c>
      <c r="AD7" s="11" t="s">
        <v>41</v>
      </c>
      <c r="AE7" s="11" t="s">
        <v>42</v>
      </c>
      <c r="AF7" s="9" t="s">
        <v>42</v>
      </c>
      <c r="AG7" s="9" t="s">
        <v>43</v>
      </c>
      <c r="AH7" s="9" t="s">
        <v>44</v>
      </c>
      <c r="AI7" s="11" t="s">
        <v>45</v>
      </c>
      <c r="AJ7" s="8" t="s">
        <v>46</v>
      </c>
      <c r="AK7" s="9" t="s">
        <v>47</v>
      </c>
      <c r="AL7" s="9" t="s">
        <v>48</v>
      </c>
      <c r="AM7" s="9" t="s">
        <v>49</v>
      </c>
      <c r="AN7" s="9" t="s">
        <v>50</v>
      </c>
      <c r="AP7" s="8" t="s">
        <v>51</v>
      </c>
      <c r="AQ7" s="8" t="s">
        <v>52</v>
      </c>
      <c r="AR7" s="8" t="s">
        <v>53</v>
      </c>
      <c r="AS7" s="8" t="s">
        <v>54</v>
      </c>
      <c r="AT7" s="8" t="s">
        <v>55</v>
      </c>
      <c r="AU7" s="8" t="s">
        <v>56</v>
      </c>
      <c r="AV7" s="8" t="s">
        <v>57</v>
      </c>
      <c r="AW7" s="8" t="s">
        <v>58</v>
      </c>
      <c r="AX7" s="8" t="s">
        <v>51</v>
      </c>
      <c r="AY7" s="8" t="s">
        <v>52</v>
      </c>
      <c r="AZ7" s="8" t="s">
        <v>53</v>
      </c>
      <c r="BA7" s="8" t="s">
        <v>51</v>
      </c>
      <c r="BB7" s="8" t="s">
        <v>52</v>
      </c>
      <c r="BC7" s="8" t="s">
        <v>53</v>
      </c>
      <c r="BD7" s="8" t="s">
        <v>51</v>
      </c>
      <c r="BE7" s="8" t="s">
        <v>52</v>
      </c>
      <c r="BF7" s="8" t="s">
        <v>53</v>
      </c>
      <c r="BG7" s="8" t="s">
        <v>51</v>
      </c>
      <c r="BH7" s="8" t="s">
        <v>52</v>
      </c>
      <c r="BI7" s="8" t="s">
        <v>53</v>
      </c>
      <c r="BJ7" s="8" t="s">
        <v>51</v>
      </c>
      <c r="BK7" s="8" t="s">
        <v>52</v>
      </c>
      <c r="BL7" s="8" t="s">
        <v>53</v>
      </c>
      <c r="BM7" s="8" t="s">
        <v>51</v>
      </c>
      <c r="BN7" s="8" t="s">
        <v>52</v>
      </c>
      <c r="BO7" s="8" t="s">
        <v>53</v>
      </c>
      <c r="BP7" s="8" t="s">
        <v>51</v>
      </c>
      <c r="BQ7" s="8" t="s">
        <v>52</v>
      </c>
      <c r="BR7" s="8" t="s">
        <v>53</v>
      </c>
      <c r="BS7" s="8" t="s">
        <v>59</v>
      </c>
      <c r="BT7" s="8" t="s">
        <v>51</v>
      </c>
      <c r="BU7" s="8" t="s">
        <v>52</v>
      </c>
      <c r="BV7" s="8" t="s">
        <v>53</v>
      </c>
      <c r="BW7" s="8" t="s">
        <v>59</v>
      </c>
    </row>
    <row r="8" spans="1:75" ht="14.5" x14ac:dyDescent="0.35">
      <c r="A8" s="2">
        <f>1-B8</f>
        <v>0</v>
      </c>
      <c r="B8" s="2">
        <v>1</v>
      </c>
      <c r="C8" s="2">
        <v>0.2</v>
      </c>
      <c r="D8" s="2">
        <v>0</v>
      </c>
      <c r="E8" s="2">
        <f>1-C8-D8-F8</f>
        <v>0.8</v>
      </c>
      <c r="F8" s="2">
        <v>0</v>
      </c>
      <c r="G8" s="2">
        <v>0</v>
      </c>
      <c r="H8" s="2">
        <f>SUM(C8:F8)</f>
        <v>1</v>
      </c>
      <c r="I8" s="2">
        <f>C8*(1-$N8)</f>
        <v>0.2</v>
      </c>
      <c r="J8" s="2">
        <f>D8*(1-$N8)</f>
        <v>0</v>
      </c>
      <c r="K8" s="2">
        <f>E8*(1-$N8)</f>
        <v>0.8</v>
      </c>
      <c r="L8" s="2">
        <f>F8*(1-$N8)</f>
        <v>0</v>
      </c>
      <c r="M8" s="2">
        <f>G8*(1-$N8)</f>
        <v>0</v>
      </c>
      <c r="Q8" s="12"/>
      <c r="R8" s="12"/>
      <c r="S8" s="13">
        <v>4.8000000000000001E-2</v>
      </c>
      <c r="T8" s="13">
        <v>0</v>
      </c>
      <c r="U8" s="13">
        <v>4.2999999999999997E-2</v>
      </c>
      <c r="V8" s="13">
        <v>3.4000000000000002E-2</v>
      </c>
      <c r="W8" s="13">
        <v>800</v>
      </c>
      <c r="X8" s="13">
        <v>3.5000000000000001E-3</v>
      </c>
      <c r="Y8" s="2">
        <f>S8*I8+T8*J8+U8*K8+V8*L8+W8*N8+X8*M8</f>
        <v>4.3999999999999997E-2</v>
      </c>
      <c r="AA8" s="2">
        <v>363636</v>
      </c>
      <c r="AB8" s="3">
        <v>0</v>
      </c>
      <c r="AC8" s="3">
        <f>IF(AC$4&gt;0,AC$4,1316+12.95*AP8/0.68)</f>
        <v>1573.0955882352941</v>
      </c>
      <c r="AD8" s="3">
        <v>8000</v>
      </c>
      <c r="AE8">
        <f>(EXP(-6684/AC8+11.52-0.047*AD8/AC8+LN($AE$5)))*(1+10^(2*AB8-2.1))+$AC$5*(AQ8-AQ$8)</f>
        <v>1141.325507798688</v>
      </c>
      <c r="AF8" s="14">
        <f>IF(AE$1="y",AE$3,AE8)</f>
        <v>1141.325507798688</v>
      </c>
      <c r="AG8" s="4">
        <v>900</v>
      </c>
      <c r="AH8" s="2">
        <v>70</v>
      </c>
      <c r="AP8" s="2">
        <v>13.5</v>
      </c>
      <c r="AQ8" s="2">
        <v>9</v>
      </c>
      <c r="AR8" s="2">
        <v>50</v>
      </c>
      <c r="AS8" s="2">
        <f>AP8/40.3/(AP8/40.3+AQ8/71.85)</f>
        <v>0.72784062130677019</v>
      </c>
      <c r="AT8" s="2">
        <f t="shared" ref="AT8:AW25" si="0">1/(1+AT$6*(1/$AS8-1))</f>
        <v>0.89913652859466897</v>
      </c>
      <c r="AU8" s="2">
        <f t="shared" si="0"/>
        <v>0.90216972761212766</v>
      </c>
      <c r="AV8" s="2">
        <f t="shared" si="0"/>
        <v>0.90216972761212766</v>
      </c>
      <c r="AW8" s="2">
        <f t="shared" si="0"/>
        <v>0.72784062130677019</v>
      </c>
      <c r="AX8" s="2">
        <f>2*AT8*40.3/(2*AT8*40.3+2*(1-AT8)*71.85+60.08)*100</f>
        <v>49.284680198797574</v>
      </c>
      <c r="AY8" s="2">
        <f>2*(1-AT8)*71.85/(2*AT8*40.3+2*(1-AT8)*71.85+60.08)*100</f>
        <v>9.8569360397595158</v>
      </c>
      <c r="AZ8" s="2">
        <f>60.08/(2*AU8*40.3+2*(1-AU8)*71.85+60.08)*100</f>
        <v>40.91163483398217</v>
      </c>
      <c r="BA8" s="2">
        <v>0</v>
      </c>
      <c r="BB8" s="2">
        <v>0</v>
      </c>
      <c r="BC8" s="2">
        <v>45</v>
      </c>
      <c r="BD8" s="2">
        <f>AU8*40.3/(56+AU8*40.3+(1-AU8)*71.85+2*60.08)*100</f>
        <v>16.560242388341408</v>
      </c>
      <c r="BE8" s="2">
        <f>(1-AU8)*71.85/(56+AU8*40.3+(1-AU8)*71.85+2*60.08)*100</f>
        <v>3.2016468617460068</v>
      </c>
      <c r="BF8" s="2">
        <f>2*60.08/(56+AU8*40.3+(1-AU8)*71.85+2*60.08)*100</f>
        <v>54.730991074645189</v>
      </c>
      <c r="BG8" s="2">
        <f>2*AV8*40.3/(2*AV8*40.3+2*(1-AV8)*71.85+2*60.08)*100</f>
        <v>35.139319661050756</v>
      </c>
      <c r="BH8" s="2">
        <f>2*(1-AV8)*71.85/(2*AV8*40.3+2*(1-AV8)*71.85+2*60.08)*100</f>
        <v>6.7936018011364823</v>
      </c>
      <c r="BI8" s="2">
        <f>2*60.08/(2*AV8*40.3+2*(1-AV8)*71.85+2*60.08)*100</f>
        <v>58.067078537812755</v>
      </c>
      <c r="BJ8" s="2">
        <v>0</v>
      </c>
      <c r="BK8" s="2">
        <v>0</v>
      </c>
      <c r="BL8" s="2">
        <v>0</v>
      </c>
      <c r="BM8" s="2">
        <f>3*AW8*40.3/(3*AW8*40.3+3*(1-AW8)*71.85+101.96+3*60.08)*100</f>
        <v>20.518573584079377</v>
      </c>
      <c r="BN8" s="2">
        <f>3*(1-AW8)*71.85/(3*(1-AW8)*71.85+3*(AW8)*40.3+101.96+3*60.08)*100</f>
        <v>13.67904905605292</v>
      </c>
      <c r="BO8" s="2">
        <f>3*60.08/(3*(1-AW8)*71.85+3*(AW8)*40.3+101.96+3*60.08)*100</f>
        <v>42.02771259866249</v>
      </c>
      <c r="BP8" s="2">
        <f>AX8*I8+BA8*J8+BD8*K8+BG8*L8+BJ8*N8+BM8*M8</f>
        <v>23.105129950432641</v>
      </c>
      <c r="BQ8" s="2">
        <f>AY8*I8+BB8*J8+BE8*K8+BH8*L8+BK8*N8+BN8*M8</f>
        <v>4.5327046973487093</v>
      </c>
      <c r="BR8" s="2">
        <f>AZ8*I8+BC8*J8+BF8*K8+BI8*L8+BL8*N8+BO8*M8</f>
        <v>51.967119826512587</v>
      </c>
      <c r="BS8" s="2">
        <f>BP8/40.3/(BP8/40.3+BQ8/71.85)</f>
        <v>0.90087322776899481</v>
      </c>
    </row>
    <row r="9" spans="1:75" ht="14.5" x14ac:dyDescent="0.35">
      <c r="A9" s="2">
        <f t="shared" ref="A9:A72" si="1">1-B9</f>
        <v>5.0000000000000044E-3</v>
      </c>
      <c r="B9" s="2">
        <f>B8-B$4</f>
        <v>0.995</v>
      </c>
      <c r="C9" s="2">
        <f>C8</f>
        <v>0.2</v>
      </c>
      <c r="D9" s="2">
        <f>D8</f>
        <v>0</v>
      </c>
      <c r="E9" s="2">
        <f>E8</f>
        <v>0.8</v>
      </c>
      <c r="F9" s="2">
        <f>F8</f>
        <v>0</v>
      </c>
      <c r="G9" s="2">
        <f>G8</f>
        <v>0</v>
      </c>
      <c r="H9" s="2">
        <f>SUM(C9:F9)</f>
        <v>1</v>
      </c>
      <c r="I9" s="2">
        <f t="shared" ref="I9:M60" si="2">C9*(1-$N9)</f>
        <v>0.2</v>
      </c>
      <c r="J9" s="2">
        <f t="shared" si="2"/>
        <v>0</v>
      </c>
      <c r="K9" s="2">
        <f t="shared" si="2"/>
        <v>0.8</v>
      </c>
      <c r="L9" s="2">
        <f t="shared" si="2"/>
        <v>0</v>
      </c>
      <c r="M9" s="2">
        <f t="shared" si="2"/>
        <v>0</v>
      </c>
      <c r="N9" s="2">
        <f>O9/P9</f>
        <v>0</v>
      </c>
      <c r="O9" s="2">
        <f t="shared" ref="O9:O72" si="3">IF(AG8&lt;AF9,0,AG8*P9/AA9)</f>
        <v>0</v>
      </c>
      <c r="P9" s="15">
        <f>$B$4/B8</f>
        <v>5.0000000000000001E-3</v>
      </c>
      <c r="Q9" s="12">
        <f>P9+O9+B9/B8</f>
        <v>1</v>
      </c>
      <c r="R9" s="12"/>
      <c r="S9" s="2">
        <f t="shared" ref="S9:X24" si="4">S8</f>
        <v>4.8000000000000001E-2</v>
      </c>
      <c r="T9" s="2">
        <f t="shared" si="4"/>
        <v>0</v>
      </c>
      <c r="U9" s="2">
        <f t="shared" si="4"/>
        <v>4.2999999999999997E-2</v>
      </c>
      <c r="V9" s="2">
        <f t="shared" si="4"/>
        <v>3.4000000000000002E-2</v>
      </c>
      <c r="W9" s="2">
        <f>W8</f>
        <v>800</v>
      </c>
      <c r="X9" s="2">
        <f>X8</f>
        <v>3.5000000000000001E-3</v>
      </c>
      <c r="Y9" s="2">
        <f>S9*I9+T9*J9+U9*K9+V9*L9+W9*N9+X9*M9</f>
        <v>4.3999999999999997E-2</v>
      </c>
      <c r="AA9" s="2">
        <f>AA8</f>
        <v>363636</v>
      </c>
      <c r="AB9" s="2">
        <f>AB8</f>
        <v>0</v>
      </c>
      <c r="AC9" s="3">
        <f t="shared" ref="AC9:AC72" si="5">IF(AC$4&gt;0,AC$4,1316+12.95*AP9/0.68)</f>
        <v>1572.1763861006643</v>
      </c>
      <c r="AD9" s="2">
        <f>AD8-AD$6</f>
        <v>8000</v>
      </c>
      <c r="AE9">
        <f t="shared" ref="AE9:AE72" si="6">(EXP(-6684/AC9+11.52-0.047*AD9/AC9+LN($AE$5)))*(1+10^(2*AB9-2.1))+$AC$5*(AQ9-AQ$8)</f>
        <v>1138.3346263228775</v>
      </c>
      <c r="AF9">
        <f>IF(AE$1="y",AE$3,AE9)</f>
        <v>1138.3346263228775</v>
      </c>
      <c r="AG9" s="2">
        <f t="shared" ref="AG9:AG72" si="7">IF(AG8&lt;AF8,AG8/((B8-$B$4)/B8),AF9)</f>
        <v>904.5226130653266</v>
      </c>
      <c r="AH9" s="2">
        <f t="shared" ref="AH9:AH72" si="8">(AH8*B8-AJ9*(B8-B9))/B9</f>
        <v>70.336200191128341</v>
      </c>
      <c r="AI9" s="2">
        <f t="shared" ref="AI9:AI72" si="9">N9*AA9</f>
        <v>0</v>
      </c>
      <c r="AJ9" s="2">
        <f t="shared" ref="AJ9:AJ72" si="10">Y8*AH8/((B9/B8)-Y8*((B8-B9)/B8))</f>
        <v>3.0961619654596992</v>
      </c>
      <c r="AK9" s="2">
        <f>AI9</f>
        <v>0</v>
      </c>
      <c r="AL9" s="2">
        <f>AJ9</f>
        <v>3.0961619654596992</v>
      </c>
      <c r="AM9" s="2">
        <f>AK9*A9/(AG$8)</f>
        <v>0</v>
      </c>
      <c r="AN9" s="2">
        <f>AL9*A9/(AH$8)</f>
        <v>2.2115442610426441E-4</v>
      </c>
      <c r="AP9" s="2">
        <f>(AP8*$B8-BP8*($B8-$B9))/$B9</f>
        <v>13.451733015324459</v>
      </c>
      <c r="AQ9" s="2">
        <f>(AQ8*$B8-BQ8*($B8-$B9))/$B9</f>
        <v>9.0224487201138253</v>
      </c>
      <c r="AR9" s="2">
        <f>(AR8*$B8-BR8*($B8-$B9))/$B9</f>
        <v>49.990114975746167</v>
      </c>
      <c r="AS9" s="2">
        <f>AP9/40.3/(AP9/40.3+AQ9/71.85)</f>
        <v>0.72663597856907902</v>
      </c>
      <c r="AT9" s="2">
        <f t="shared" si="0"/>
        <v>0.89858443733954452</v>
      </c>
      <c r="AU9" s="2">
        <f t="shared" si="0"/>
        <v>0.90163242265475918</v>
      </c>
      <c r="AV9" s="2">
        <f t="shared" si="0"/>
        <v>0.90163242265475918</v>
      </c>
      <c r="AW9" s="2">
        <f t="shared" si="0"/>
        <v>0.72663597856907902</v>
      </c>
      <c r="AX9" s="2">
        <f>2*AT9*40.3/(2*AT9*40.3+2*(1-AT9)*71.85+60.08)*100</f>
        <v>49.242751912916262</v>
      </c>
      <c r="AY9" s="2">
        <f>2*(1-AT9)*71.85/(2*AT9*40.3+2*(1-AT9)*71.85+60.08)*100</f>
        <v>9.9085419729658</v>
      </c>
      <c r="AZ9" s="2">
        <f>60.08/(2*AU9*40.3+2*(1-AU9)*71.85+60.08)*100</f>
        <v>40.902191753361706</v>
      </c>
      <c r="BA9" s="2">
        <v>0</v>
      </c>
      <c r="BB9" s="2">
        <v>0</v>
      </c>
      <c r="BC9" s="2">
        <v>45</v>
      </c>
      <c r="BD9" s="2">
        <f>AU9*40.3/(56+AU9*40.3+(1-AU9)*71.85+2*60.08)*100</f>
        <v>16.549101794543638</v>
      </c>
      <c r="BE9" s="2">
        <f>(1-AU9)*71.85/(56+AU9*40.3+(1-AU9)*71.85+2*60.08)*100</f>
        <v>3.218982447777015</v>
      </c>
      <c r="BF9" s="2">
        <f>2*60.08/(56+AU9*40.3+(1-AU9)*71.85+2*60.08)*100</f>
        <v>54.726765425991999</v>
      </c>
      <c r="BG9" s="2">
        <f>2*AV9*40.3/(2*AV9*40.3+2*(1-AV9)*71.85+2*60.08)*100</f>
        <v>35.112638887801097</v>
      </c>
      <c r="BH9" s="2">
        <f>2*(1-AV9)*71.85/(2*AV9*40.3+2*(1-AV9)*71.85+2*60.08)*100</f>
        <v>6.829794733163717</v>
      </c>
      <c r="BI9" s="2">
        <f>2*60.08/(2*AV9*40.3+2*(1-AV9)*71.85+2*60.08)*100</f>
        <v>58.057566379035187</v>
      </c>
      <c r="BJ9" s="2">
        <v>0</v>
      </c>
      <c r="BK9" s="2">
        <v>0</v>
      </c>
      <c r="BL9" s="2">
        <v>0</v>
      </c>
      <c r="BM9" s="2">
        <f t="shared" ref="BM9:BM72" si="11">3*AW9*40.3/(3*AW9*40.3+3*(1-AW9)*71.85+101.96+3*60.08)*100</f>
        <v>20.479168746894928</v>
      </c>
      <c r="BN9" s="2">
        <f t="shared" ref="BN9:BN72" si="12">3*(1-AW9)*71.85/(3*(1-AW9)*71.85+3*(AW9)*40.3+101.96+3*60.08)*100</f>
        <v>13.735943884622245</v>
      </c>
      <c r="BO9" s="2">
        <f t="shared" ref="BO9:BO72" si="13">3*60.08/(3*(1-AW9)*71.85+3*(AW9)*40.3+101.96+3*60.08)*100</f>
        <v>42.016541811819081</v>
      </c>
      <c r="BP9" s="2">
        <f t="shared" ref="BP9:BP72" si="14">AX9*I9+BA9*J9+BD9*K9+BG9*L9+BJ9*N9+BM9*M9</f>
        <v>23.087831818218163</v>
      </c>
      <c r="BQ9" s="2">
        <f t="shared" ref="BQ9:BQ72" si="15">AY9*I9+BB9*J9+BE9*K9+BH9*L9+BK9*N9+BN9*M9</f>
        <v>4.5568943528147727</v>
      </c>
      <c r="BR9" s="2">
        <f t="shared" ref="BR9:BR72" si="16">AZ9*I9+BC9*J9+BF9*K9+BI9*L9+BL9*N9+BO9*M9</f>
        <v>51.961850691465941</v>
      </c>
      <c r="BS9" s="2">
        <f t="shared" ref="BS9:BS72" si="17">BP9/40.3/(BP9/40.3+BQ9/71.85)</f>
        <v>0.90032972171721692</v>
      </c>
      <c r="BT9" s="2">
        <f>BP9</f>
        <v>23.087831818218163</v>
      </c>
      <c r="BU9" s="2">
        <f>BQ9</f>
        <v>4.5568943528147727</v>
      </c>
      <c r="BV9" s="2">
        <f>BR9</f>
        <v>51.961850691465941</v>
      </c>
      <c r="BW9" s="2">
        <f>BT9/40.3/(BT9/40.3+BU9/71.85)</f>
        <v>0.90032972171721692</v>
      </c>
    </row>
    <row r="10" spans="1:75" ht="14.5" x14ac:dyDescent="0.35">
      <c r="A10" s="2">
        <f t="shared" si="1"/>
        <v>1.0000000000000009E-2</v>
      </c>
      <c r="B10" s="2">
        <f t="shared" ref="B10:B73" si="18">B9-B$4</f>
        <v>0.99</v>
      </c>
      <c r="C10" s="2">
        <f t="shared" ref="C10:G25" si="19">C9</f>
        <v>0.2</v>
      </c>
      <c r="D10" s="2">
        <f t="shared" si="19"/>
        <v>0</v>
      </c>
      <c r="E10" s="2">
        <f t="shared" si="19"/>
        <v>0.8</v>
      </c>
      <c r="F10" s="2">
        <f t="shared" si="19"/>
        <v>0</v>
      </c>
      <c r="G10" s="2">
        <f t="shared" si="19"/>
        <v>0</v>
      </c>
      <c r="H10" s="2">
        <f t="shared" ref="H10:H73" si="20">SUM(C10:F10)</f>
        <v>1</v>
      </c>
      <c r="I10" s="2">
        <f t="shared" si="2"/>
        <v>0.2</v>
      </c>
      <c r="J10" s="2">
        <f t="shared" si="2"/>
        <v>0</v>
      </c>
      <c r="K10" s="2">
        <f t="shared" si="2"/>
        <v>0.8</v>
      </c>
      <c r="L10" s="2">
        <f t="shared" si="2"/>
        <v>0</v>
      </c>
      <c r="M10" s="2">
        <f t="shared" si="2"/>
        <v>0</v>
      </c>
      <c r="N10" s="2">
        <f t="shared" ref="N10:N23" si="21">O10/P10</f>
        <v>0</v>
      </c>
      <c r="O10" s="2">
        <f t="shared" si="3"/>
        <v>0</v>
      </c>
      <c r="P10" s="15">
        <f t="shared" ref="P10:P73" si="22">$B$4/B9</f>
        <v>5.0251256281407036E-3</v>
      </c>
      <c r="Q10" s="12">
        <f t="shared" ref="Q10:Q73" si="23">P10+O10+B10/B9</f>
        <v>1</v>
      </c>
      <c r="R10" s="12"/>
      <c r="S10" s="2">
        <f t="shared" si="4"/>
        <v>4.8000000000000001E-2</v>
      </c>
      <c r="T10" s="2">
        <f t="shared" si="4"/>
        <v>0</v>
      </c>
      <c r="U10" s="2">
        <f t="shared" si="4"/>
        <v>4.2999999999999997E-2</v>
      </c>
      <c r="V10" s="2">
        <f t="shared" si="4"/>
        <v>3.4000000000000002E-2</v>
      </c>
      <c r="W10" s="2">
        <f t="shared" si="4"/>
        <v>800</v>
      </c>
      <c r="X10" s="2">
        <f t="shared" si="4"/>
        <v>3.5000000000000001E-3</v>
      </c>
      <c r="Y10" s="2">
        <f t="shared" ref="Y10:Y73" si="24">S10*I10+T10*J10+U10*K10+V10*L10+W10*N10+X10*M10</f>
        <v>4.3999999999999997E-2</v>
      </c>
      <c r="AA10" s="2">
        <f t="shared" ref="AA10:AB25" si="25">AA9</f>
        <v>363636</v>
      </c>
      <c r="AB10" s="2">
        <f t="shared" si="25"/>
        <v>0</v>
      </c>
      <c r="AC10" s="3">
        <f t="shared" si="5"/>
        <v>1571.2495628720735</v>
      </c>
      <c r="AD10" s="2">
        <f t="shared" ref="AD10:AD73" si="26">AD9-AD$6</f>
        <v>8000</v>
      </c>
      <c r="AE10">
        <f t="shared" si="6"/>
        <v>1135.323353822848</v>
      </c>
      <c r="AF10">
        <f t="shared" ref="AF10:AF73" si="27">IF(AE$1="y",AE$3,AE10)</f>
        <v>1135.323353822848</v>
      </c>
      <c r="AG10" s="2">
        <f t="shared" si="7"/>
        <v>909.09090909090912</v>
      </c>
      <c r="AH10" s="2">
        <f t="shared" si="8"/>
        <v>70.675720826265959</v>
      </c>
      <c r="AI10" s="2">
        <f t="shared" si="9"/>
        <v>0</v>
      </c>
      <c r="AJ10" s="2">
        <f t="shared" si="10"/>
        <v>3.1111144338818715</v>
      </c>
      <c r="AK10" s="2">
        <f>(AK9*A9+AI10*(B9-B10))/A10</f>
        <v>0</v>
      </c>
      <c r="AL10" s="2">
        <f t="shared" ref="AL10:AL73" si="28">(AL9*A9+AJ10*(B9-B10))/A10</f>
        <v>3.1036381996707849</v>
      </c>
      <c r="AM10" s="2">
        <f t="shared" ref="AM10:AM73" si="29">AK10*A10/(AG$8)</f>
        <v>0</v>
      </c>
      <c r="AN10" s="2">
        <f t="shared" ref="AN10:AN73" si="30">AL10*A10/(AH$8)</f>
        <v>4.433768856672554E-4</v>
      </c>
      <c r="AP10" s="2">
        <f t="shared" ref="AP10:AR25" si="31">(AP9*$B9-BP9*($B9-$B10))/$B10</f>
        <v>13.403065849653279</v>
      </c>
      <c r="AQ10" s="2">
        <f t="shared" si="31"/>
        <v>9.0450020249991745</v>
      </c>
      <c r="AR10" s="2">
        <f t="shared" si="31"/>
        <v>49.980156714555669</v>
      </c>
      <c r="AS10" s="2">
        <f t="shared" ref="AS10:AS73" si="32">AP10/40.3/(AP10/40.3+AQ10/71.85)</f>
        <v>0.72541843367712266</v>
      </c>
      <c r="AT10" s="2">
        <f t="shared" si="0"/>
        <v>0.89802526175656294</v>
      </c>
      <c r="AU10" s="2">
        <f t="shared" si="0"/>
        <v>0.90108820287731828</v>
      </c>
      <c r="AV10" s="2">
        <f t="shared" si="0"/>
        <v>0.90108820287731828</v>
      </c>
      <c r="AW10" s="2">
        <f t="shared" si="0"/>
        <v>0.72541843367712266</v>
      </c>
      <c r="AX10" s="2">
        <f t="shared" ref="AX10:AX73" si="33">2*AT10*40.3/(2*AT10*40.3+2*(1-AT10)*71.85+60.08)*100</f>
        <v>49.200305852611173</v>
      </c>
      <c r="AY10" s="2">
        <f t="shared" ref="AY10:AY73" si="34">2*(1-AT10)*71.85/(2*AT10*40.3+2*(1-AT10)*71.85+60.08)*100</f>
        <v>9.9607851903292417</v>
      </c>
      <c r="AZ10" s="2">
        <f t="shared" ref="AZ10:AZ73" si="35">60.08/(2*AU10*40.3+2*(1-AU10)*71.85+60.08)*100</f>
        <v>40.892631588185075</v>
      </c>
      <c r="BA10" s="2">
        <v>0</v>
      </c>
      <c r="BB10" s="2">
        <v>0</v>
      </c>
      <c r="BC10" s="2">
        <v>45</v>
      </c>
      <c r="BD10" s="2">
        <f t="shared" ref="BD10:BD73" si="36">AU10*40.3/(56+AU10*40.3+(1-AU10)*71.85+2*60.08)*100</f>
        <v>16.537819580905623</v>
      </c>
      <c r="BE10" s="2">
        <f t="shared" ref="BE10:BE73" si="37">(1-AU10)*71.85/(56+AU10*40.3+(1-AU10)*71.85+2*60.08)*100</f>
        <v>3.2365384047297887</v>
      </c>
      <c r="BF10" s="2">
        <f t="shared" ref="BF10:BF73" si="38">2*60.08/(56+AU10*40.3+(1-AU10)*71.85+2*60.08)*100</f>
        <v>54.722486060661033</v>
      </c>
      <c r="BG10" s="2">
        <f t="shared" ref="BG10:BG73" si="39">2*AV10*40.3/(2*AV10*40.3+2*(1-AV10)*71.85+2*60.08)*100</f>
        <v>35.085623656954915</v>
      </c>
      <c r="BH10" s="2">
        <f t="shared" ref="BH10:BH73" si="40">2*(1-AV10)*71.85/(2*AV10*40.3+2*(1-AV10)*71.85+2*60.08)*100</f>
        <v>6.8664413627260155</v>
      </c>
      <c r="BI10" s="2">
        <f t="shared" ref="BI10:BI73" si="41">2*60.08/(2*AV10*40.3+2*(1-AV10)*71.85+2*60.08)*100</f>
        <v>58.04793498031907</v>
      </c>
      <c r="BJ10" s="2">
        <v>0</v>
      </c>
      <c r="BK10" s="2">
        <v>0</v>
      </c>
      <c r="BL10" s="2">
        <v>0</v>
      </c>
      <c r="BM10" s="2">
        <f t="shared" si="11"/>
        <v>20.439363149110388</v>
      </c>
      <c r="BN10" s="2">
        <f t="shared" si="12"/>
        <v>13.793417352954313</v>
      </c>
      <c r="BO10" s="2">
        <f t="shared" si="13"/>
        <v>42.005257414273061</v>
      </c>
      <c r="BP10" s="2">
        <f t="shared" si="14"/>
        <v>23.070316835246736</v>
      </c>
      <c r="BQ10" s="2">
        <f t="shared" si="15"/>
        <v>4.5813877618496797</v>
      </c>
      <c r="BR10" s="2">
        <f t="shared" si="16"/>
        <v>51.956515166165843</v>
      </c>
      <c r="BS10" s="2">
        <f t="shared" si="17"/>
        <v>0.89977923105299351</v>
      </c>
      <c r="BT10" s="2">
        <f>(BT9*$A9+BP9*($A10-$A9))/$A10</f>
        <v>23.087831818218163</v>
      </c>
      <c r="BU10" s="2">
        <f>(BU9*$A9+BQ9*($A10-$A9))/$A10</f>
        <v>4.5568943528147727</v>
      </c>
      <c r="BV10" s="2">
        <f>(BV9*$A9+BR9*($A10-$A9))/$A10</f>
        <v>51.961850691465933</v>
      </c>
      <c r="BW10" s="2">
        <f t="shared" ref="BW10:BW73" si="42">BT10/40.3/(BT10/40.3+BU10/71.85)</f>
        <v>0.90032972171721692</v>
      </c>
    </row>
    <row r="11" spans="1:75" ht="14.5" x14ac:dyDescent="0.35">
      <c r="A11" s="2">
        <f t="shared" si="1"/>
        <v>1.5000000000000013E-2</v>
      </c>
      <c r="B11" s="2">
        <f t="shared" si="18"/>
        <v>0.98499999999999999</v>
      </c>
      <c r="C11" s="2">
        <f t="shared" si="19"/>
        <v>0.2</v>
      </c>
      <c r="D11" s="2">
        <f t="shared" si="19"/>
        <v>0</v>
      </c>
      <c r="E11" s="2">
        <f t="shared" si="19"/>
        <v>0.8</v>
      </c>
      <c r="F11" s="2">
        <f t="shared" si="19"/>
        <v>0</v>
      </c>
      <c r="G11" s="2">
        <f t="shared" si="19"/>
        <v>0</v>
      </c>
      <c r="H11" s="2">
        <f t="shared" si="20"/>
        <v>1</v>
      </c>
      <c r="I11" s="2">
        <f t="shared" si="2"/>
        <v>0.2</v>
      </c>
      <c r="J11" s="2">
        <f t="shared" si="2"/>
        <v>0</v>
      </c>
      <c r="K11" s="2">
        <f t="shared" si="2"/>
        <v>0.8</v>
      </c>
      <c r="L11" s="2">
        <f t="shared" si="2"/>
        <v>0</v>
      </c>
      <c r="M11" s="2">
        <f t="shared" si="2"/>
        <v>0</v>
      </c>
      <c r="N11" s="2">
        <f t="shared" si="21"/>
        <v>0</v>
      </c>
      <c r="O11" s="2">
        <f t="shared" si="3"/>
        <v>0</v>
      </c>
      <c r="P11" s="15">
        <f t="shared" si="22"/>
        <v>5.0505050505050509E-3</v>
      </c>
      <c r="Q11" s="12">
        <f t="shared" si="23"/>
        <v>1</v>
      </c>
      <c r="R11" s="12"/>
      <c r="S11" s="2">
        <f t="shared" si="4"/>
        <v>4.8000000000000001E-2</v>
      </c>
      <c r="T11" s="2">
        <f t="shared" si="4"/>
        <v>0</v>
      </c>
      <c r="U11" s="2">
        <f t="shared" si="4"/>
        <v>4.2999999999999997E-2</v>
      </c>
      <c r="V11" s="2">
        <f t="shared" si="4"/>
        <v>3.4000000000000002E-2</v>
      </c>
      <c r="W11" s="2">
        <f t="shared" si="4"/>
        <v>800</v>
      </c>
      <c r="X11" s="2">
        <f t="shared" si="4"/>
        <v>3.5000000000000001E-3</v>
      </c>
      <c r="Y11" s="2">
        <f t="shared" si="24"/>
        <v>4.3999999999999997E-2</v>
      </c>
      <c r="AA11" s="2">
        <f t="shared" si="25"/>
        <v>363636</v>
      </c>
      <c r="AB11" s="2">
        <f t="shared" si="25"/>
        <v>0</v>
      </c>
      <c r="AC11" s="3">
        <f t="shared" si="5"/>
        <v>1570.3150234553564</v>
      </c>
      <c r="AD11" s="2">
        <f t="shared" si="26"/>
        <v>8000</v>
      </c>
      <c r="AE11">
        <f t="shared" si="6"/>
        <v>1132.2914919869679</v>
      </c>
      <c r="AF11">
        <f t="shared" si="27"/>
        <v>1132.2914919869679</v>
      </c>
      <c r="AG11" s="2">
        <f t="shared" si="7"/>
        <v>913.70558375634528</v>
      </c>
      <c r="AH11" s="2">
        <f t="shared" si="8"/>
        <v>71.018611716767097</v>
      </c>
      <c r="AI11" s="2">
        <f t="shared" si="9"/>
        <v>0</v>
      </c>
      <c r="AJ11" s="2">
        <f t="shared" si="10"/>
        <v>3.1262153975427456</v>
      </c>
      <c r="AK11" s="2">
        <f t="shared" ref="AK11:AK74" si="43">(AK10*A10+AI11*(B10-B11))/A11</f>
        <v>0</v>
      </c>
      <c r="AL11" s="2">
        <f>(AL10*A10+AJ11*(B10-B11))/A11</f>
        <v>3.1111639322947719</v>
      </c>
      <c r="AM11" s="2">
        <f t="shared" si="29"/>
        <v>0</v>
      </c>
      <c r="AN11" s="2">
        <f>AL11*A11/(AH$8)</f>
        <v>6.6667798549173744E-4</v>
      </c>
      <c r="AP11" s="2">
        <f t="shared" si="31"/>
        <v>13.353993509624887</v>
      </c>
      <c r="AQ11" s="2">
        <f t="shared" si="31"/>
        <v>9.0676599654212531</v>
      </c>
      <c r="AR11" s="2">
        <f t="shared" si="31"/>
        <v>49.970124438151558</v>
      </c>
      <c r="AS11" s="2">
        <f t="shared" si="32"/>
        <v>0.72418776757413683</v>
      </c>
      <c r="AT11" s="2">
        <f t="shared" si="0"/>
        <v>0.89745885969640049</v>
      </c>
      <c r="AU11" s="2">
        <f t="shared" si="0"/>
        <v>0.90053692914975103</v>
      </c>
      <c r="AV11" s="2">
        <f t="shared" si="0"/>
        <v>0.90053692914975103</v>
      </c>
      <c r="AW11" s="2">
        <f t="shared" si="0"/>
        <v>0.72418776757413683</v>
      </c>
      <c r="AX11" s="2">
        <f t="shared" si="33"/>
        <v>49.157331994691049</v>
      </c>
      <c r="AY11" s="2">
        <f t="shared" si="34"/>
        <v>10.013678028536843</v>
      </c>
      <c r="AZ11" s="2">
        <f t="shared" si="35"/>
        <v>40.882952063353848</v>
      </c>
      <c r="BA11" s="2">
        <v>0</v>
      </c>
      <c r="BB11" s="2">
        <v>0</v>
      </c>
      <c r="BC11" s="2">
        <v>45</v>
      </c>
      <c r="BD11" s="2">
        <f t="shared" si="36"/>
        <v>16.526392930650911</v>
      </c>
      <c r="BE11" s="2">
        <f t="shared" si="37"/>
        <v>3.2543191157163531</v>
      </c>
      <c r="BF11" s="2">
        <f t="shared" si="38"/>
        <v>54.71815191024357</v>
      </c>
      <c r="BG11" s="2">
        <f t="shared" si="39"/>
        <v>35.058267402748761</v>
      </c>
      <c r="BH11" s="2">
        <f t="shared" si="40"/>
        <v>6.9035505963954593</v>
      </c>
      <c r="BI11" s="2">
        <f t="shared" si="41"/>
        <v>58.038182000855763</v>
      </c>
      <c r="BJ11" s="2">
        <v>0</v>
      </c>
      <c r="BK11" s="2">
        <v>0</v>
      </c>
      <c r="BL11" s="2">
        <v>0</v>
      </c>
      <c r="BM11" s="2">
        <f t="shared" si="11"/>
        <v>20.399150297417211</v>
      </c>
      <c r="BN11" s="2">
        <f t="shared" si="12"/>
        <v>13.851478836438119</v>
      </c>
      <c r="BO11" s="2">
        <f t="shared" si="13"/>
        <v>41.993857565251297</v>
      </c>
      <c r="BP11" s="2">
        <f t="shared" si="14"/>
        <v>23.05258074345894</v>
      </c>
      <c r="BQ11" s="2">
        <f t="shared" si="15"/>
        <v>4.6061908982804507</v>
      </c>
      <c r="BR11" s="2">
        <f t="shared" si="16"/>
        <v>51.95111194086563</v>
      </c>
      <c r="BS11" s="2">
        <f t="shared" si="17"/>
        <v>0.89922161542736612</v>
      </c>
      <c r="BT11" s="2">
        <f t="shared" ref="BT11:BV26" si="44">(BT10*$A10+BP10*($A11-$A10))/$A11</f>
        <v>23.081993490561022</v>
      </c>
      <c r="BU11" s="2">
        <f t="shared" si="44"/>
        <v>4.565058822493075</v>
      </c>
      <c r="BV11" s="2">
        <f t="shared" si="44"/>
        <v>51.960072183032572</v>
      </c>
      <c r="BW11" s="2">
        <f t="shared" si="42"/>
        <v>0.90014624284718847</v>
      </c>
    </row>
    <row r="12" spans="1:75" ht="14.5" x14ac:dyDescent="0.35">
      <c r="A12" s="2">
        <f t="shared" si="1"/>
        <v>2.0000000000000018E-2</v>
      </c>
      <c r="B12" s="2">
        <f t="shared" si="18"/>
        <v>0.98</v>
      </c>
      <c r="C12" s="2">
        <f t="shared" si="19"/>
        <v>0.2</v>
      </c>
      <c r="D12" s="2">
        <f t="shared" si="19"/>
        <v>0</v>
      </c>
      <c r="E12" s="2">
        <f t="shared" si="19"/>
        <v>0.8</v>
      </c>
      <c r="F12" s="2">
        <f t="shared" si="19"/>
        <v>0</v>
      </c>
      <c r="G12" s="2">
        <f t="shared" si="19"/>
        <v>0</v>
      </c>
      <c r="H12" s="2">
        <f t="shared" si="20"/>
        <v>1</v>
      </c>
      <c r="I12" s="2">
        <f t="shared" si="2"/>
        <v>0.2</v>
      </c>
      <c r="J12" s="2">
        <f t="shared" si="2"/>
        <v>0</v>
      </c>
      <c r="K12" s="2">
        <f t="shared" si="2"/>
        <v>0.8</v>
      </c>
      <c r="L12" s="2">
        <f t="shared" si="2"/>
        <v>0</v>
      </c>
      <c r="M12" s="2">
        <f t="shared" si="2"/>
        <v>0</v>
      </c>
      <c r="N12" s="2">
        <f t="shared" si="21"/>
        <v>0</v>
      </c>
      <c r="O12" s="2">
        <f t="shared" si="3"/>
        <v>0</v>
      </c>
      <c r="P12" s="15">
        <f t="shared" si="22"/>
        <v>5.0761421319796959E-3</v>
      </c>
      <c r="Q12" s="12">
        <f t="shared" si="23"/>
        <v>1</v>
      </c>
      <c r="R12" s="12"/>
      <c r="S12" s="2">
        <f t="shared" si="4"/>
        <v>4.8000000000000001E-2</v>
      </c>
      <c r="T12" s="2">
        <f t="shared" si="4"/>
        <v>0</v>
      </c>
      <c r="U12" s="2">
        <f t="shared" si="4"/>
        <v>4.2999999999999997E-2</v>
      </c>
      <c r="V12" s="2">
        <f t="shared" si="4"/>
        <v>3.4000000000000002E-2</v>
      </c>
      <c r="W12" s="2">
        <f t="shared" si="4"/>
        <v>800</v>
      </c>
      <c r="X12" s="2">
        <f t="shared" si="4"/>
        <v>3.5000000000000001E-3</v>
      </c>
      <c r="Y12" s="2">
        <f t="shared" si="24"/>
        <v>4.3999999999999997E-2</v>
      </c>
      <c r="AA12" s="2">
        <f t="shared" si="25"/>
        <v>363636</v>
      </c>
      <c r="AB12" s="2">
        <f t="shared" si="25"/>
        <v>0</v>
      </c>
      <c r="AC12" s="3">
        <f t="shared" si="5"/>
        <v>1569.3726712293796</v>
      </c>
      <c r="AD12" s="2">
        <f t="shared" si="26"/>
        <v>8000</v>
      </c>
      <c r="AE12">
        <f t="shared" si="6"/>
        <v>1129.2388403368141</v>
      </c>
      <c r="AF12">
        <f t="shared" si="27"/>
        <v>1129.2388403368141</v>
      </c>
      <c r="AG12" s="2">
        <f t="shared" si="7"/>
        <v>918.36734693877565</v>
      </c>
      <c r="AH12" s="2">
        <f t="shared" si="8"/>
        <v>71.364923679115421</v>
      </c>
      <c r="AI12" s="2">
        <f t="shared" si="9"/>
        <v>0</v>
      </c>
      <c r="AJ12" s="2">
        <f t="shared" si="10"/>
        <v>3.1414670964958318</v>
      </c>
      <c r="AK12" s="2">
        <f t="shared" si="43"/>
        <v>0</v>
      </c>
      <c r="AL12" s="2">
        <f t="shared" si="28"/>
        <v>3.1187397233450369</v>
      </c>
      <c r="AM12" s="2">
        <f>AK12*A12/(AG$8)</f>
        <v>0</v>
      </c>
      <c r="AN12" s="2">
        <f t="shared" si="30"/>
        <v>8.9106849238429703E-4</v>
      </c>
      <c r="AP12" s="2">
        <f t="shared" si="31"/>
        <v>13.304510921697162</v>
      </c>
      <c r="AQ12" s="2">
        <f t="shared" si="31"/>
        <v>9.0904225627025834</v>
      </c>
      <c r="AR12" s="2">
        <f t="shared" si="31"/>
        <v>49.960017359056074</v>
      </c>
      <c r="AS12" s="2">
        <f t="shared" si="32"/>
        <v>0.72294375611854789</v>
      </c>
      <c r="AT12" s="2">
        <f t="shared" si="0"/>
        <v>0.89688508513513343</v>
      </c>
      <c r="AU12" s="2">
        <f t="shared" si="0"/>
        <v>0.89997845853955083</v>
      </c>
      <c r="AV12" s="2">
        <f t="shared" si="0"/>
        <v>0.89997845853955083</v>
      </c>
      <c r="AW12" s="2">
        <f t="shared" si="0"/>
        <v>0.72294375611854789</v>
      </c>
      <c r="AX12" s="2">
        <f t="shared" si="33"/>
        <v>49.113820052104685</v>
      </c>
      <c r="AY12" s="2">
        <f t="shared" si="34"/>
        <v>10.067233149038174</v>
      </c>
      <c r="AZ12" s="2">
        <f t="shared" si="35"/>
        <v>40.873150843658998</v>
      </c>
      <c r="BA12" s="2">
        <v>0</v>
      </c>
      <c r="BB12" s="2">
        <v>0</v>
      </c>
      <c r="BC12" s="2">
        <v>45</v>
      </c>
      <c r="BD12" s="2">
        <f t="shared" si="36"/>
        <v>16.514818950878436</v>
      </c>
      <c r="BE12" s="2">
        <f t="shared" si="37"/>
        <v>3.2723290823042301</v>
      </c>
      <c r="BF12" s="2">
        <f t="shared" si="38"/>
        <v>54.713761877456704</v>
      </c>
      <c r="BG12" s="2">
        <f t="shared" si="39"/>
        <v>35.030563384215988</v>
      </c>
      <c r="BH12" s="2">
        <f t="shared" si="40"/>
        <v>6.9411315784103316</v>
      </c>
      <c r="BI12" s="2">
        <f t="shared" si="41"/>
        <v>58.028305037373684</v>
      </c>
      <c r="BJ12" s="2">
        <v>0</v>
      </c>
      <c r="BK12" s="2">
        <v>0</v>
      </c>
      <c r="BL12" s="2">
        <v>0</v>
      </c>
      <c r="BM12" s="2">
        <f t="shared" si="11"/>
        <v>20.35852355430076</v>
      </c>
      <c r="BN12" s="2">
        <f t="shared" si="12"/>
        <v>13.910137918675176</v>
      </c>
      <c r="BO12" s="2">
        <f t="shared" si="13"/>
        <v>41.982340383099995</v>
      </c>
      <c r="BP12" s="2">
        <f t="shared" si="14"/>
        <v>23.034619171123687</v>
      </c>
      <c r="BQ12" s="2">
        <f t="shared" si="15"/>
        <v>4.6313098956510199</v>
      </c>
      <c r="BR12" s="2">
        <f t="shared" si="16"/>
        <v>51.945639670697169</v>
      </c>
      <c r="BS12" s="2">
        <f t="shared" si="17"/>
        <v>0.89865673066044571</v>
      </c>
      <c r="BT12" s="2">
        <f t="shared" si="44"/>
        <v>23.0746403037855</v>
      </c>
      <c r="BU12" s="2">
        <f t="shared" si="44"/>
        <v>4.5753418414399185</v>
      </c>
      <c r="BV12" s="2">
        <f t="shared" si="44"/>
        <v>51.957832122490828</v>
      </c>
      <c r="BW12" s="2">
        <f t="shared" si="42"/>
        <v>0.89991512887382696</v>
      </c>
    </row>
    <row r="13" spans="1:75" ht="14.5" x14ac:dyDescent="0.35">
      <c r="A13" s="2">
        <f t="shared" si="1"/>
        <v>2.5000000000000022E-2</v>
      </c>
      <c r="B13" s="2">
        <f t="shared" si="18"/>
        <v>0.97499999999999998</v>
      </c>
      <c r="C13" s="2">
        <f t="shared" si="19"/>
        <v>0.2</v>
      </c>
      <c r="D13" s="2">
        <f t="shared" si="19"/>
        <v>0</v>
      </c>
      <c r="E13" s="2">
        <f t="shared" si="19"/>
        <v>0.8</v>
      </c>
      <c r="F13" s="2">
        <f t="shared" si="19"/>
        <v>0</v>
      </c>
      <c r="G13" s="2">
        <f t="shared" si="19"/>
        <v>0</v>
      </c>
      <c r="H13" s="2">
        <f t="shared" si="20"/>
        <v>1</v>
      </c>
      <c r="I13" s="2">
        <f t="shared" si="2"/>
        <v>0.2</v>
      </c>
      <c r="J13" s="2">
        <f t="shared" si="2"/>
        <v>0</v>
      </c>
      <c r="K13" s="2">
        <f t="shared" si="2"/>
        <v>0.8</v>
      </c>
      <c r="L13" s="2">
        <f t="shared" si="2"/>
        <v>0</v>
      </c>
      <c r="M13" s="2">
        <f t="shared" si="2"/>
        <v>0</v>
      </c>
      <c r="N13" s="2">
        <f t="shared" si="21"/>
        <v>0</v>
      </c>
      <c r="O13" s="2">
        <f t="shared" si="3"/>
        <v>0</v>
      </c>
      <c r="P13" s="15">
        <f>$B$4/B12</f>
        <v>5.1020408163265311E-3</v>
      </c>
      <c r="Q13" s="12">
        <f>P13+O13+B13/B12</f>
        <v>1</v>
      </c>
      <c r="R13" s="12"/>
      <c r="S13" s="2">
        <f t="shared" si="4"/>
        <v>4.8000000000000001E-2</v>
      </c>
      <c r="T13" s="2">
        <f t="shared" si="4"/>
        <v>0</v>
      </c>
      <c r="U13" s="2">
        <f t="shared" si="4"/>
        <v>4.2999999999999997E-2</v>
      </c>
      <c r="V13" s="2">
        <f t="shared" si="4"/>
        <v>3.4000000000000002E-2</v>
      </c>
      <c r="W13" s="2">
        <f t="shared" si="4"/>
        <v>800</v>
      </c>
      <c r="X13" s="2">
        <f t="shared" si="4"/>
        <v>3.5000000000000001E-3</v>
      </c>
      <c r="Y13" s="2">
        <f t="shared" si="24"/>
        <v>4.3999999999999997E-2</v>
      </c>
      <c r="AA13" s="2">
        <f t="shared" si="25"/>
        <v>363636</v>
      </c>
      <c r="AB13" s="2">
        <f t="shared" si="25"/>
        <v>0</v>
      </c>
      <c r="AC13" s="3">
        <f t="shared" si="5"/>
        <v>1568.4224080179915</v>
      </c>
      <c r="AD13" s="2">
        <f t="shared" si="26"/>
        <v>8000</v>
      </c>
      <c r="AE13">
        <f t="shared" si="6"/>
        <v>1126.1651962128724</v>
      </c>
      <c r="AF13">
        <f t="shared" si="27"/>
        <v>1126.1651962128724</v>
      </c>
      <c r="AG13" s="2">
        <f t="shared" si="7"/>
        <v>923.07692307692321</v>
      </c>
      <c r="AH13" s="2">
        <f t="shared" si="8"/>
        <v>71.71470856046345</v>
      </c>
      <c r="AI13" s="2">
        <f t="shared" si="9"/>
        <v>0</v>
      </c>
      <c r="AJ13" s="2">
        <f t="shared" si="10"/>
        <v>3.1568718162492631</v>
      </c>
      <c r="AK13" s="2">
        <f t="shared" si="43"/>
        <v>0</v>
      </c>
      <c r="AL13" s="2">
        <f t="shared" si="28"/>
        <v>3.1263661419258821</v>
      </c>
      <c r="AM13" s="2">
        <f t="shared" si="29"/>
        <v>0</v>
      </c>
      <c r="AN13" s="2">
        <f t="shared" si="30"/>
        <v>1.1165593364021017E-3</v>
      </c>
      <c r="AP13" s="2">
        <f t="shared" si="31"/>
        <v>13.254612930674462</v>
      </c>
      <c r="AQ13" s="2">
        <f t="shared" si="31"/>
        <v>9.1132898071490018</v>
      </c>
      <c r="AR13" s="2">
        <f t="shared" si="31"/>
        <v>49.949834680534835</v>
      </c>
      <c r="AS13" s="2">
        <f t="shared" si="32"/>
        <v>0.72168616993453094</v>
      </c>
      <c r="AT13" s="2">
        <f t="shared" si="0"/>
        <v>0.89630378804080912</v>
      </c>
      <c r="AU13" s="2">
        <f t="shared" si="0"/>
        <v>0.89941264418046629</v>
      </c>
      <c r="AV13" s="2">
        <f t="shared" si="0"/>
        <v>0.89941264418046629</v>
      </c>
      <c r="AW13" s="2">
        <f t="shared" si="0"/>
        <v>0.72168616993453094</v>
      </c>
      <c r="AX13" s="2">
        <f t="shared" si="33"/>
        <v>49.069759465162605</v>
      </c>
      <c r="AY13" s="2">
        <f t="shared" si="34"/>
        <v>10.12146354884988</v>
      </c>
      <c r="AZ13" s="2">
        <f t="shared" si="35"/>
        <v>40.863225531773892</v>
      </c>
      <c r="BA13" s="2">
        <v>0</v>
      </c>
      <c r="BB13" s="2">
        <v>0</v>
      </c>
      <c r="BC13" s="2">
        <v>45</v>
      </c>
      <c r="BD13" s="2">
        <f t="shared" si="36"/>
        <v>16.503094669963165</v>
      </c>
      <c r="BE13" s="2">
        <f t="shared" si="37"/>
        <v>3.2905729285612426</v>
      </c>
      <c r="BF13" s="2">
        <f t="shared" si="38"/>
        <v>54.709314835157286</v>
      </c>
      <c r="BG13" s="2">
        <f t="shared" si="39"/>
        <v>35.002504679279049</v>
      </c>
      <c r="BH13" s="2">
        <f t="shared" si="40"/>
        <v>6.9791936986889347</v>
      </c>
      <c r="BI13" s="2">
        <f t="shared" si="41"/>
        <v>58.01830162203202</v>
      </c>
      <c r="BJ13" s="2">
        <v>0</v>
      </c>
      <c r="BK13" s="2">
        <v>0</v>
      </c>
      <c r="BL13" s="2">
        <v>0</v>
      </c>
      <c r="BM13" s="2">
        <f t="shared" si="11"/>
        <v>20.317476133981316</v>
      </c>
      <c r="BN13" s="2">
        <f t="shared" si="12"/>
        <v>13.969404397340121</v>
      </c>
      <c r="BO13" s="2">
        <f t="shared" si="13"/>
        <v>41.970703944134037</v>
      </c>
      <c r="BP13" s="2">
        <f t="shared" si="14"/>
        <v>23.016427629003054</v>
      </c>
      <c r="BQ13" s="2">
        <f t="shared" si="15"/>
        <v>4.6567510526189704</v>
      </c>
      <c r="BR13" s="2">
        <f t="shared" si="16"/>
        <v>51.94009697448061</v>
      </c>
      <c r="BS13" s="2">
        <f t="shared" si="17"/>
        <v>0.8980844286093016</v>
      </c>
      <c r="BT13" s="2">
        <f t="shared" si="44"/>
        <v>23.066636077253136</v>
      </c>
      <c r="BU13" s="2">
        <f t="shared" si="44"/>
        <v>4.5865354522821393</v>
      </c>
      <c r="BV13" s="2">
        <f t="shared" si="44"/>
        <v>51.9553936321321</v>
      </c>
      <c r="BW13" s="2">
        <f t="shared" si="42"/>
        <v>0.89966351699575375</v>
      </c>
    </row>
    <row r="14" spans="1:75" ht="14.5" x14ac:dyDescent="0.35">
      <c r="A14" s="2">
        <f t="shared" si="1"/>
        <v>3.0000000000000027E-2</v>
      </c>
      <c r="B14" s="2">
        <f t="shared" si="18"/>
        <v>0.97</v>
      </c>
      <c r="C14" s="2">
        <f t="shared" si="19"/>
        <v>0.2</v>
      </c>
      <c r="D14" s="2">
        <f t="shared" si="19"/>
        <v>0</v>
      </c>
      <c r="E14" s="2">
        <f t="shared" si="19"/>
        <v>0.8</v>
      </c>
      <c r="F14" s="2">
        <f t="shared" si="19"/>
        <v>0</v>
      </c>
      <c r="G14" s="2">
        <f t="shared" si="19"/>
        <v>0</v>
      </c>
      <c r="H14" s="2">
        <f t="shared" si="20"/>
        <v>1</v>
      </c>
      <c r="I14" s="2">
        <f t="shared" si="2"/>
        <v>0.2</v>
      </c>
      <c r="J14" s="2">
        <f t="shared" si="2"/>
        <v>0</v>
      </c>
      <c r="K14" s="2">
        <f t="shared" si="2"/>
        <v>0.8</v>
      </c>
      <c r="L14" s="2">
        <f t="shared" si="2"/>
        <v>0</v>
      </c>
      <c r="M14" s="2">
        <f t="shared" si="2"/>
        <v>0</v>
      </c>
      <c r="N14" s="2">
        <f t="shared" si="21"/>
        <v>0</v>
      </c>
      <c r="O14" s="2">
        <f t="shared" si="3"/>
        <v>0</v>
      </c>
      <c r="P14" s="15">
        <f t="shared" si="22"/>
        <v>5.1282051282051282E-3</v>
      </c>
      <c r="Q14" s="12">
        <f t="shared" si="23"/>
        <v>1</v>
      </c>
      <c r="R14" s="12"/>
      <c r="S14" s="2">
        <f t="shared" si="4"/>
        <v>4.8000000000000001E-2</v>
      </c>
      <c r="T14" s="2">
        <f t="shared" si="4"/>
        <v>0</v>
      </c>
      <c r="U14" s="2">
        <f t="shared" si="4"/>
        <v>4.2999999999999997E-2</v>
      </c>
      <c r="V14" s="2">
        <f t="shared" si="4"/>
        <v>3.4000000000000002E-2</v>
      </c>
      <c r="W14" s="2">
        <f t="shared" si="4"/>
        <v>800</v>
      </c>
      <c r="X14" s="2">
        <f t="shared" si="4"/>
        <v>3.5000000000000001E-3</v>
      </c>
      <c r="Y14" s="2">
        <f t="shared" si="24"/>
        <v>4.3999999999999997E-2</v>
      </c>
      <c r="AA14" s="2">
        <f t="shared" si="25"/>
        <v>363636</v>
      </c>
      <c r="AB14" s="2">
        <f t="shared" si="25"/>
        <v>0</v>
      </c>
      <c r="AC14" s="3">
        <f t="shared" si="5"/>
        <v>1567.4641340614774</v>
      </c>
      <c r="AD14" s="2">
        <f t="shared" si="26"/>
        <v>8000</v>
      </c>
      <c r="AE14">
        <f t="shared" si="6"/>
        <v>1123.0703547609166</v>
      </c>
      <c r="AF14">
        <f t="shared" si="27"/>
        <v>1123.0703547609166</v>
      </c>
      <c r="AG14" s="2">
        <f t="shared" si="7"/>
        <v>927.83505154639192</v>
      </c>
      <c r="AH14" s="2">
        <f t="shared" si="8"/>
        <v>72.068019264955893</v>
      </c>
      <c r="AI14" s="2">
        <f t="shared" si="9"/>
        <v>0</v>
      </c>
      <c r="AJ14" s="2">
        <f t="shared" si="10"/>
        <v>3.1724318889272638</v>
      </c>
      <c r="AK14" s="2">
        <f t="shared" si="43"/>
        <v>0</v>
      </c>
      <c r="AL14" s="2">
        <f t="shared" si="28"/>
        <v>3.134043766426112</v>
      </c>
      <c r="AM14" s="2">
        <f t="shared" si="29"/>
        <v>0</v>
      </c>
      <c r="AN14" s="2">
        <f>AL14*A14/(AH$8)</f>
        <v>1.3431616141826206E-3</v>
      </c>
      <c r="AP14" s="2">
        <f t="shared" si="31"/>
        <v>13.20429429820885</v>
      </c>
      <c r="AQ14" s="2">
        <f t="shared" si="31"/>
        <v>9.1362616563991583</v>
      </c>
      <c r="AR14" s="2">
        <f t="shared" si="31"/>
        <v>49.939575596545424</v>
      </c>
      <c r="AS14" s="2">
        <f t="shared" si="32"/>
        <v>0.72041477425726685</v>
      </c>
      <c r="AT14" s="2">
        <f t="shared" si="0"/>
        <v>0.89571481423446386</v>
      </c>
      <c r="AU14" s="2">
        <f t="shared" si="0"/>
        <v>0.89883933513573055</v>
      </c>
      <c r="AV14" s="2">
        <f t="shared" si="0"/>
        <v>0.89883933513573055</v>
      </c>
      <c r="AW14" s="2">
        <f t="shared" si="0"/>
        <v>0.72041477425726685</v>
      </c>
      <c r="AX14" s="2">
        <f t="shared" si="33"/>
        <v>49.025139392405833</v>
      </c>
      <c r="AY14" s="2">
        <f t="shared" si="34"/>
        <v>10.17638257179453</v>
      </c>
      <c r="AZ14" s="2">
        <f t="shared" si="35"/>
        <v>40.853173666166242</v>
      </c>
      <c r="BA14" s="2">
        <v>0</v>
      </c>
      <c r="BB14" s="2">
        <v>0</v>
      </c>
      <c r="BC14" s="2">
        <v>45</v>
      </c>
      <c r="BD14" s="2">
        <f t="shared" si="36"/>
        <v>16.491217034849491</v>
      </c>
      <c r="BE14" s="2">
        <f t="shared" si="37"/>
        <v>3.3090554052672188</v>
      </c>
      <c r="BF14" s="2">
        <f t="shared" si="38"/>
        <v>54.704809625315484</v>
      </c>
      <c r="BG14" s="2">
        <f t="shared" si="39"/>
        <v>34.974084178601231</v>
      </c>
      <c r="BH14" s="2">
        <f t="shared" si="40"/>
        <v>7.0177466011699563</v>
      </c>
      <c r="BI14" s="2">
        <f t="shared" si="41"/>
        <v>58.008169220228808</v>
      </c>
      <c r="BJ14" s="2">
        <v>0</v>
      </c>
      <c r="BK14" s="2">
        <v>0</v>
      </c>
      <c r="BL14" s="2">
        <v>0</v>
      </c>
      <c r="BM14" s="2">
        <f t="shared" si="11"/>
        <v>20.276001098217204</v>
      </c>
      <c r="BN14" s="2">
        <f t="shared" si="12"/>
        <v>14.029288290240377</v>
      </c>
      <c r="BO14" s="2">
        <f t="shared" si="13"/>
        <v>41.958946281447226</v>
      </c>
      <c r="BP14" s="2">
        <f t="shared" si="14"/>
        <v>22.998001506360762</v>
      </c>
      <c r="BQ14" s="2">
        <f t="shared" si="15"/>
        <v>4.6825208385726818</v>
      </c>
      <c r="BR14" s="2">
        <f t="shared" si="16"/>
        <v>51.934482433485641</v>
      </c>
      <c r="BS14" s="2">
        <f t="shared" si="17"/>
        <v>0.89750455703034149</v>
      </c>
      <c r="BT14" s="2">
        <f t="shared" si="44"/>
        <v>23.058268002544789</v>
      </c>
      <c r="BU14" s="2">
        <f t="shared" si="44"/>
        <v>4.598238052338278</v>
      </c>
      <c r="BV14" s="2">
        <f t="shared" si="44"/>
        <v>51.952844189190181</v>
      </c>
      <c r="BW14" s="2">
        <f t="shared" si="42"/>
        <v>0.89940042820313026</v>
      </c>
    </row>
    <row r="15" spans="1:75" ht="14.5" x14ac:dyDescent="0.35">
      <c r="A15" s="2">
        <f t="shared" si="1"/>
        <v>3.5000000000000031E-2</v>
      </c>
      <c r="B15" s="2">
        <f t="shared" si="18"/>
        <v>0.96499999999999997</v>
      </c>
      <c r="C15" s="2">
        <f t="shared" si="19"/>
        <v>0.2</v>
      </c>
      <c r="D15" s="2">
        <f t="shared" si="19"/>
        <v>0</v>
      </c>
      <c r="E15" s="2">
        <f t="shared" si="19"/>
        <v>0.8</v>
      </c>
      <c r="F15" s="2">
        <f t="shared" si="19"/>
        <v>0</v>
      </c>
      <c r="G15" s="2">
        <f t="shared" si="19"/>
        <v>0</v>
      </c>
      <c r="H15" s="2">
        <f t="shared" si="20"/>
        <v>1</v>
      </c>
      <c r="I15" s="2">
        <f t="shared" si="2"/>
        <v>0.2</v>
      </c>
      <c r="J15" s="2">
        <f t="shared" si="2"/>
        <v>0</v>
      </c>
      <c r="K15" s="2">
        <f t="shared" si="2"/>
        <v>0.8</v>
      </c>
      <c r="L15" s="2">
        <f t="shared" si="2"/>
        <v>0</v>
      </c>
      <c r="M15" s="2">
        <f t="shared" si="2"/>
        <v>0</v>
      </c>
      <c r="N15" s="2">
        <f t="shared" si="21"/>
        <v>0</v>
      </c>
      <c r="O15" s="2">
        <f t="shared" si="3"/>
        <v>0</v>
      </c>
      <c r="P15" s="15">
        <f t="shared" si="22"/>
        <v>5.1546391752577319E-3</v>
      </c>
      <c r="Q15" s="12">
        <f t="shared" si="23"/>
        <v>1</v>
      </c>
      <c r="R15" s="12"/>
      <c r="S15" s="2">
        <f t="shared" si="4"/>
        <v>4.8000000000000001E-2</v>
      </c>
      <c r="T15" s="2">
        <f t="shared" si="4"/>
        <v>0</v>
      </c>
      <c r="U15" s="2">
        <f t="shared" si="4"/>
        <v>4.2999999999999997E-2</v>
      </c>
      <c r="V15" s="2">
        <f t="shared" si="4"/>
        <v>3.4000000000000002E-2</v>
      </c>
      <c r="W15" s="2">
        <f t="shared" si="4"/>
        <v>800</v>
      </c>
      <c r="X15" s="2">
        <f t="shared" si="4"/>
        <v>3.5000000000000001E-3</v>
      </c>
      <c r="Y15" s="2">
        <f t="shared" si="24"/>
        <v>4.3999999999999997E-2</v>
      </c>
      <c r="AA15" s="2">
        <f t="shared" si="25"/>
        <v>363636</v>
      </c>
      <c r="AB15" s="2">
        <f t="shared" si="25"/>
        <v>0</v>
      </c>
      <c r="AC15" s="3">
        <f t="shared" si="5"/>
        <v>1566.4977479875245</v>
      </c>
      <c r="AD15" s="2">
        <f t="shared" si="26"/>
        <v>8000</v>
      </c>
      <c r="AE15">
        <f t="shared" si="6"/>
        <v>1119.954108919123</v>
      </c>
      <c r="AF15">
        <f t="shared" si="27"/>
        <v>1119.954108919123</v>
      </c>
      <c r="AG15" s="2">
        <f t="shared" si="7"/>
        <v>932.64248704663225</v>
      </c>
      <c r="AH15" s="2">
        <f t="shared" si="8"/>
        <v>72.424909780865178</v>
      </c>
      <c r="AI15" s="2">
        <f t="shared" si="9"/>
        <v>0</v>
      </c>
      <c r="AJ15" s="2">
        <f t="shared" si="10"/>
        <v>3.1881496944674614</v>
      </c>
      <c r="AK15" s="2">
        <f t="shared" si="43"/>
        <v>0</v>
      </c>
      <c r="AL15" s="2">
        <f t="shared" si="28"/>
        <v>3.1417731847177337</v>
      </c>
      <c r="AM15" s="2">
        <f t="shared" si="29"/>
        <v>0</v>
      </c>
      <c r="AN15" s="2">
        <f t="shared" si="30"/>
        <v>1.5708865923588682E-3</v>
      </c>
      <c r="AP15" s="2">
        <f t="shared" si="31"/>
        <v>13.153549701275422</v>
      </c>
      <c r="AQ15" s="2">
        <f t="shared" si="31"/>
        <v>9.1593380336935954</v>
      </c>
      <c r="AR15" s="2">
        <f t="shared" si="31"/>
        <v>49.929239291690813</v>
      </c>
      <c r="AS15" s="2">
        <f t="shared" si="32"/>
        <v>0.7191293287726781</v>
      </c>
      <c r="AT15" s="2">
        <f t="shared" si="0"/>
        <v>0.89511800524531782</v>
      </c>
      <c r="AU15" s="2">
        <f t="shared" si="0"/>
        <v>0.89825837625554383</v>
      </c>
      <c r="AV15" s="2">
        <f t="shared" si="0"/>
        <v>0.89825837625554383</v>
      </c>
      <c r="AW15" s="2">
        <f t="shared" si="0"/>
        <v>0.7191293287726781</v>
      </c>
      <c r="AX15" s="2">
        <f t="shared" si="33"/>
        <v>48.979948701105265</v>
      </c>
      <c r="AY15" s="2">
        <f t="shared" si="34"/>
        <v>10.232003920194126</v>
      </c>
      <c r="AZ15" s="2">
        <f t="shared" si="35"/>
        <v>40.842992718925309</v>
      </c>
      <c r="BA15" s="2">
        <v>0</v>
      </c>
      <c r="BB15" s="2">
        <v>0</v>
      </c>
      <c r="BC15" s="2">
        <v>45</v>
      </c>
      <c r="BD15" s="2">
        <f t="shared" si="36"/>
        <v>16.479182908232133</v>
      </c>
      <c r="BE15" s="2">
        <f t="shared" si="37"/>
        <v>3.3277813943006795</v>
      </c>
      <c r="BF15" s="2">
        <f t="shared" si="38"/>
        <v>54.700245057945374</v>
      </c>
      <c r="BG15" s="2">
        <f t="shared" si="39"/>
        <v>34.945294579186012</v>
      </c>
      <c r="BH15" s="2">
        <f t="shared" si="40"/>
        <v>7.0568001924949257</v>
      </c>
      <c r="BI15" s="2">
        <f t="shared" si="41"/>
        <v>57.99790522831907</v>
      </c>
      <c r="BJ15" s="2">
        <v>0</v>
      </c>
      <c r="BK15" s="2">
        <v>0</v>
      </c>
      <c r="BL15" s="2">
        <v>0</v>
      </c>
      <c r="BM15" s="2">
        <f t="shared" si="11"/>
        <v>20.234091351964658</v>
      </c>
      <c r="BN15" s="2">
        <f t="shared" si="12"/>
        <v>14.089799841582698</v>
      </c>
      <c r="BO15" s="2">
        <f t="shared" si="13"/>
        <v>41.947065383681874</v>
      </c>
      <c r="BP15" s="2">
        <f t="shared" si="14"/>
        <v>22.979336066806759</v>
      </c>
      <c r="BQ15" s="2">
        <f t="shared" si="15"/>
        <v>4.7086258994793688</v>
      </c>
      <c r="BR15" s="2">
        <f t="shared" si="16"/>
        <v>51.928794590141365</v>
      </c>
      <c r="BS15" s="2">
        <f t="shared" si="17"/>
        <v>0.89691695943591876</v>
      </c>
      <c r="BT15" s="2">
        <f t="shared" si="44"/>
        <v>23.049658503089926</v>
      </c>
      <c r="BU15" s="2">
        <f t="shared" si="44"/>
        <v>4.610278450371764</v>
      </c>
      <c r="BV15" s="2">
        <f t="shared" si="44"/>
        <v>51.950221081232385</v>
      </c>
      <c r="BW15" s="2">
        <f t="shared" si="42"/>
        <v>0.89912970712537776</v>
      </c>
    </row>
    <row r="16" spans="1:75" ht="14.5" x14ac:dyDescent="0.35">
      <c r="A16" s="2">
        <f t="shared" si="1"/>
        <v>4.0000000000000036E-2</v>
      </c>
      <c r="B16" s="2">
        <f t="shared" si="18"/>
        <v>0.96</v>
      </c>
      <c r="C16" s="2">
        <f t="shared" si="19"/>
        <v>0.2</v>
      </c>
      <c r="D16" s="2">
        <f t="shared" si="19"/>
        <v>0</v>
      </c>
      <c r="E16" s="2">
        <f t="shared" si="19"/>
        <v>0.8</v>
      </c>
      <c r="F16" s="2">
        <f t="shared" si="19"/>
        <v>0</v>
      </c>
      <c r="G16" s="2">
        <f t="shared" si="19"/>
        <v>0</v>
      </c>
      <c r="H16" s="2">
        <f t="shared" si="20"/>
        <v>1</v>
      </c>
      <c r="I16" s="2">
        <f t="shared" si="2"/>
        <v>0.2</v>
      </c>
      <c r="J16" s="2">
        <f t="shared" si="2"/>
        <v>0</v>
      </c>
      <c r="K16" s="2">
        <f t="shared" si="2"/>
        <v>0.8</v>
      </c>
      <c r="L16" s="2">
        <f t="shared" si="2"/>
        <v>0</v>
      </c>
      <c r="M16" s="2">
        <f t="shared" si="2"/>
        <v>0</v>
      </c>
      <c r="N16" s="2">
        <f t="shared" si="21"/>
        <v>0</v>
      </c>
      <c r="O16" s="2">
        <f t="shared" si="3"/>
        <v>0</v>
      </c>
      <c r="P16" s="15">
        <f t="shared" si="22"/>
        <v>5.1813471502590676E-3</v>
      </c>
      <c r="Q16" s="12">
        <f t="shared" si="23"/>
        <v>1</v>
      </c>
      <c r="R16" s="12"/>
      <c r="S16" s="2">
        <f t="shared" si="4"/>
        <v>4.8000000000000001E-2</v>
      </c>
      <c r="T16" s="2">
        <f t="shared" si="4"/>
        <v>0</v>
      </c>
      <c r="U16" s="2">
        <f t="shared" si="4"/>
        <v>4.2999999999999997E-2</v>
      </c>
      <c r="V16" s="2">
        <f t="shared" si="4"/>
        <v>3.4000000000000002E-2</v>
      </c>
      <c r="W16" s="2">
        <f t="shared" si="4"/>
        <v>800</v>
      </c>
      <c r="X16" s="2">
        <f t="shared" si="4"/>
        <v>3.5000000000000001E-3</v>
      </c>
      <c r="Y16" s="2">
        <f t="shared" si="24"/>
        <v>4.3999999999999997E-2</v>
      </c>
      <c r="AA16" s="2">
        <f t="shared" si="25"/>
        <v>363636</v>
      </c>
      <c r="AB16" s="2">
        <f t="shared" si="25"/>
        <v>0</v>
      </c>
      <c r="AC16" s="3">
        <f t="shared" si="5"/>
        <v>1565.5231467816909</v>
      </c>
      <c r="AD16" s="2">
        <f t="shared" si="26"/>
        <v>8000</v>
      </c>
      <c r="AE16">
        <f t="shared" si="6"/>
        <v>1116.8162494059918</v>
      </c>
      <c r="AF16">
        <f t="shared" si="27"/>
        <v>1116.8162494059918</v>
      </c>
      <c r="AG16" s="2">
        <f t="shared" si="7"/>
        <v>937.50000000000011</v>
      </c>
      <c r="AH16" s="2">
        <f t="shared" si="8"/>
        <v>72.785435208568359</v>
      </c>
      <c r="AI16" s="16">
        <f t="shared" si="9"/>
        <v>0</v>
      </c>
      <c r="AJ16" s="2">
        <f t="shared" si="10"/>
        <v>3.2040276618553576</v>
      </c>
      <c r="AK16" s="2">
        <f t="shared" si="43"/>
        <v>0</v>
      </c>
      <c r="AL16" s="2">
        <f t="shared" si="28"/>
        <v>3.1495549943599364</v>
      </c>
      <c r="AM16" s="2">
        <f t="shared" si="29"/>
        <v>0</v>
      </c>
      <c r="AN16" s="2">
        <f t="shared" si="30"/>
        <v>1.7997457110628223E-3</v>
      </c>
      <c r="AP16" s="2">
        <f t="shared" si="31"/>
        <v>13.102373730621613</v>
      </c>
      <c r="AQ16" s="2">
        <f t="shared" si="31"/>
        <v>9.1825188260592956</v>
      </c>
      <c r="AR16" s="2">
        <f t="shared" si="31"/>
        <v>49.918824941178052</v>
      </c>
      <c r="AS16" s="2">
        <f t="shared" si="32"/>
        <v>0.71782958745141112</v>
      </c>
      <c r="AT16" s="2">
        <f t="shared" si="0"/>
        <v>0.89451319815985852</v>
      </c>
      <c r="AU16" s="2">
        <f t="shared" si="0"/>
        <v>0.89766960802852591</v>
      </c>
      <c r="AV16" s="2">
        <f t="shared" si="0"/>
        <v>0.89766960802852591</v>
      </c>
      <c r="AW16" s="2">
        <f t="shared" si="0"/>
        <v>0.71782958745141112</v>
      </c>
      <c r="AX16" s="2">
        <f t="shared" si="33"/>
        <v>48.934175957373974</v>
      </c>
      <c r="AY16" s="2">
        <f t="shared" si="34"/>
        <v>10.28834166704006</v>
      </c>
      <c r="AZ16" s="2">
        <f t="shared" si="35"/>
        <v>40.832680093500258</v>
      </c>
      <c r="BA16" s="2">
        <v>0</v>
      </c>
      <c r="BB16" s="2">
        <v>0</v>
      </c>
      <c r="BC16" s="2">
        <v>45</v>
      </c>
      <c r="BD16" s="2">
        <f t="shared" si="36"/>
        <v>16.466989065619142</v>
      </c>
      <c r="BE16" s="2">
        <f t="shared" si="37"/>
        <v>3.3467559132090297</v>
      </c>
      <c r="BF16" s="2">
        <f t="shared" si="38"/>
        <v>54.695619909990953</v>
      </c>
      <c r="BG16" s="2">
        <f t="shared" si="39"/>
        <v>34.916128377712226</v>
      </c>
      <c r="BH16" s="2">
        <f t="shared" si="40"/>
        <v>7.0963646510492389</v>
      </c>
      <c r="BI16" s="2">
        <f t="shared" si="41"/>
        <v>57.987506971238524</v>
      </c>
      <c r="BJ16" s="2">
        <v>0</v>
      </c>
      <c r="BK16" s="2">
        <v>0</v>
      </c>
      <c r="BL16" s="2">
        <v>0</v>
      </c>
      <c r="BM16" s="2">
        <f t="shared" si="11"/>
        <v>20.191739638888514</v>
      </c>
      <c r="BN16" s="2">
        <f t="shared" si="12"/>
        <v>14.150949528455032</v>
      </c>
      <c r="BO16" s="2">
        <f t="shared" si="13"/>
        <v>41.935059193756203</v>
      </c>
      <c r="BP16" s="2">
        <f t="shared" si="14"/>
        <v>22.960426443970107</v>
      </c>
      <c r="BQ16" s="2">
        <f t="shared" si="15"/>
        <v>4.7350730639752356</v>
      </c>
      <c r="BR16" s="2">
        <f t="shared" si="16"/>
        <v>51.923031946692817</v>
      </c>
      <c r="BS16" s="2">
        <f t="shared" si="17"/>
        <v>0.89632147494487779</v>
      </c>
      <c r="BT16" s="2">
        <f t="shared" si="44"/>
        <v>23.040868198554531</v>
      </c>
      <c r="BU16" s="2">
        <f t="shared" si="44"/>
        <v>4.6225718815102148</v>
      </c>
      <c r="BV16" s="2">
        <f t="shared" si="44"/>
        <v>51.947542769846009</v>
      </c>
      <c r="BW16" s="2">
        <f t="shared" si="42"/>
        <v>0.8988532567994566</v>
      </c>
    </row>
    <row r="17" spans="1:75" ht="14.5" x14ac:dyDescent="0.35">
      <c r="A17" s="2">
        <f t="shared" si="1"/>
        <v>4.500000000000004E-2</v>
      </c>
      <c r="B17" s="2">
        <f t="shared" si="18"/>
        <v>0.95499999999999996</v>
      </c>
      <c r="C17" s="2">
        <v>0</v>
      </c>
      <c r="D17" s="2">
        <v>0</v>
      </c>
      <c r="E17" s="2">
        <v>1</v>
      </c>
      <c r="F17" s="2">
        <v>0</v>
      </c>
      <c r="G17" s="2">
        <f>1-E17</f>
        <v>0</v>
      </c>
      <c r="H17" s="2">
        <f t="shared" si="20"/>
        <v>1</v>
      </c>
      <c r="I17" s="2">
        <f t="shared" si="2"/>
        <v>0</v>
      </c>
      <c r="J17" s="2">
        <f t="shared" si="2"/>
        <v>0</v>
      </c>
      <c r="K17" s="2">
        <f t="shared" si="2"/>
        <v>1</v>
      </c>
      <c r="L17" s="2">
        <f t="shared" si="2"/>
        <v>0</v>
      </c>
      <c r="M17" s="2">
        <f t="shared" si="2"/>
        <v>0</v>
      </c>
      <c r="N17" s="2">
        <f t="shared" si="21"/>
        <v>0</v>
      </c>
      <c r="O17" s="2">
        <f t="shared" si="3"/>
        <v>0</v>
      </c>
      <c r="P17" s="15">
        <f t="shared" si="22"/>
        <v>5.2083333333333339E-3</v>
      </c>
      <c r="Q17" s="12">
        <f t="shared" si="23"/>
        <v>1</v>
      </c>
      <c r="R17" s="12"/>
      <c r="S17" s="2">
        <f t="shared" si="4"/>
        <v>4.8000000000000001E-2</v>
      </c>
      <c r="T17" s="2">
        <f t="shared" si="4"/>
        <v>0</v>
      </c>
      <c r="U17" s="2">
        <f t="shared" si="4"/>
        <v>4.2999999999999997E-2</v>
      </c>
      <c r="V17" s="2">
        <f t="shared" si="4"/>
        <v>3.4000000000000002E-2</v>
      </c>
      <c r="W17" s="2">
        <f t="shared" si="4"/>
        <v>800</v>
      </c>
      <c r="X17" s="2">
        <f t="shared" si="4"/>
        <v>3.5000000000000001E-3</v>
      </c>
      <c r="Y17" s="2">
        <f t="shared" si="24"/>
        <v>4.2999999999999997E-2</v>
      </c>
      <c r="AA17" s="2">
        <f t="shared" si="25"/>
        <v>363636</v>
      </c>
      <c r="AB17" s="2">
        <f t="shared" si="25"/>
        <v>0</v>
      </c>
      <c r="AC17" s="3">
        <f t="shared" si="5"/>
        <v>1564.5402257573774</v>
      </c>
      <c r="AD17" s="2">
        <f t="shared" si="26"/>
        <v>8000</v>
      </c>
      <c r="AE17">
        <f t="shared" si="6"/>
        <v>1113.6565647091468</v>
      </c>
      <c r="AF17">
        <f t="shared" si="27"/>
        <v>1113.6565647091468</v>
      </c>
      <c r="AG17" s="2">
        <f t="shared" si="7"/>
        <v>942.40837696335097</v>
      </c>
      <c r="AH17" s="2">
        <f t="shared" si="8"/>
        <v>73.149651789396472</v>
      </c>
      <c r="AI17" s="16">
        <f t="shared" si="9"/>
        <v>0</v>
      </c>
      <c r="AJ17" s="2">
        <f t="shared" si="10"/>
        <v>3.2200682703972929</v>
      </c>
      <c r="AK17" s="2">
        <f t="shared" si="43"/>
        <v>0</v>
      </c>
      <c r="AL17" s="2">
        <f t="shared" si="28"/>
        <v>3.1573898028085314</v>
      </c>
      <c r="AM17" s="2">
        <f t="shared" si="29"/>
        <v>0</v>
      </c>
      <c r="AN17" s="2">
        <f t="shared" si="30"/>
        <v>2.0297505875197723E-3</v>
      </c>
      <c r="AP17" s="2">
        <f t="shared" si="31"/>
        <v>13.050760889190469</v>
      </c>
      <c r="AQ17" s="2">
        <f t="shared" si="31"/>
        <v>9.2058038824052861</v>
      </c>
      <c r="AR17" s="2">
        <f t="shared" si="31"/>
        <v>49.90833171078269</v>
      </c>
      <c r="AS17" s="2">
        <f t="shared" si="32"/>
        <v>0.71651529837682815</v>
      </c>
      <c r="AT17" s="2">
        <f t="shared" si="0"/>
        <v>0.89390022546451364</v>
      </c>
      <c r="AU17" s="2">
        <f t="shared" si="0"/>
        <v>0.89707286642684003</v>
      </c>
      <c r="AV17" s="2">
        <f t="shared" si="0"/>
        <v>0.89707286642684003</v>
      </c>
      <c r="AW17" s="2">
        <f t="shared" si="0"/>
        <v>0.71651529837682815</v>
      </c>
      <c r="AX17" s="2">
        <f t="shared" si="33"/>
        <v>48.887809415874081</v>
      </c>
      <c r="AY17" s="2">
        <f t="shared" si="34"/>
        <v>10.34541026866197</v>
      </c>
      <c r="AZ17" s="2">
        <f t="shared" si="35"/>
        <v>40.822233122345409</v>
      </c>
      <c r="BA17" s="2">
        <v>0</v>
      </c>
      <c r="BB17" s="2">
        <v>0</v>
      </c>
      <c r="BC17" s="2">
        <v>45</v>
      </c>
      <c r="BD17" s="2">
        <f t="shared" si="36"/>
        <v>16.454632192271216</v>
      </c>
      <c r="BE17" s="2">
        <f t="shared" si="37"/>
        <v>3.3659841199712353</v>
      </c>
      <c r="BF17" s="2">
        <f t="shared" si="38"/>
        <v>54.690932924165224</v>
      </c>
      <c r="BG17" s="2">
        <f t="shared" si="39"/>
        <v>34.886577863592102</v>
      </c>
      <c r="BH17" s="2">
        <f t="shared" si="40"/>
        <v>7.1364504363790733</v>
      </c>
      <c r="BI17" s="2">
        <f t="shared" si="41"/>
        <v>57.976971700028834</v>
      </c>
      <c r="BJ17" s="2">
        <v>0</v>
      </c>
      <c r="BK17" s="2">
        <v>0</v>
      </c>
      <c r="BL17" s="2">
        <v>0</v>
      </c>
      <c r="BM17" s="2">
        <f t="shared" si="11"/>
        <v>20.14893853671806</v>
      </c>
      <c r="BN17" s="2">
        <f t="shared" si="12"/>
        <v>14.212748067532036</v>
      </c>
      <c r="BO17" s="2">
        <f t="shared" si="13"/>
        <v>41.922925607547711</v>
      </c>
      <c r="BP17" s="2">
        <f t="shared" si="14"/>
        <v>16.454632192271216</v>
      </c>
      <c r="BQ17" s="2">
        <f t="shared" si="15"/>
        <v>3.3659841199712353</v>
      </c>
      <c r="BR17" s="2">
        <f t="shared" si="16"/>
        <v>54.690932924165224</v>
      </c>
      <c r="BS17" s="2">
        <f t="shared" si="17"/>
        <v>0.89707286642684003</v>
      </c>
      <c r="BT17" s="2">
        <f t="shared" si="44"/>
        <v>23.031930225822926</v>
      </c>
      <c r="BU17" s="2">
        <f t="shared" si="44"/>
        <v>4.6350720128952174</v>
      </c>
      <c r="BV17" s="2">
        <f t="shared" si="44"/>
        <v>51.944819345051215</v>
      </c>
      <c r="BW17" s="2">
        <f t="shared" si="42"/>
        <v>0.89857211687516592</v>
      </c>
    </row>
    <row r="18" spans="1:75" ht="14.5" x14ac:dyDescent="0.35">
      <c r="A18" s="2">
        <f t="shared" si="1"/>
        <v>5.0000000000000044E-2</v>
      </c>
      <c r="B18" s="2">
        <f t="shared" si="18"/>
        <v>0.95</v>
      </c>
      <c r="C18" s="2">
        <f t="shared" si="19"/>
        <v>0</v>
      </c>
      <c r="D18" s="2">
        <f t="shared" si="19"/>
        <v>0</v>
      </c>
      <c r="E18" s="2">
        <f t="shared" si="19"/>
        <v>1</v>
      </c>
      <c r="F18" s="2">
        <f t="shared" si="19"/>
        <v>0</v>
      </c>
      <c r="G18" s="2">
        <f t="shared" ref="G18:G81" si="45">1-E18</f>
        <v>0</v>
      </c>
      <c r="H18" s="2">
        <f t="shared" si="20"/>
        <v>1</v>
      </c>
      <c r="I18" s="2">
        <f t="shared" si="2"/>
        <v>0</v>
      </c>
      <c r="J18" s="2">
        <f t="shared" si="2"/>
        <v>0</v>
      </c>
      <c r="K18" s="2">
        <f t="shared" si="2"/>
        <v>1</v>
      </c>
      <c r="L18" s="2">
        <f t="shared" si="2"/>
        <v>0</v>
      </c>
      <c r="M18" s="2">
        <f t="shared" si="2"/>
        <v>0</v>
      </c>
      <c r="N18" s="2">
        <f t="shared" si="21"/>
        <v>0</v>
      </c>
      <c r="O18" s="2">
        <f t="shared" si="3"/>
        <v>0</v>
      </c>
      <c r="P18" s="15">
        <f t="shared" si="22"/>
        <v>5.235602094240838E-3</v>
      </c>
      <c r="Q18" s="12">
        <f t="shared" si="23"/>
        <v>1</v>
      </c>
      <c r="R18" s="12"/>
      <c r="S18" s="2">
        <f t="shared" si="4"/>
        <v>4.8000000000000001E-2</v>
      </c>
      <c r="T18" s="2">
        <f t="shared" si="4"/>
        <v>0</v>
      </c>
      <c r="U18" s="2">
        <f t="shared" si="4"/>
        <v>4.2999999999999997E-2</v>
      </c>
      <c r="V18" s="2">
        <f t="shared" si="4"/>
        <v>3.4000000000000002E-2</v>
      </c>
      <c r="W18" s="2">
        <f t="shared" si="4"/>
        <v>800</v>
      </c>
      <c r="X18" s="2">
        <f t="shared" si="4"/>
        <v>3.5000000000000001E-3</v>
      </c>
      <c r="Y18" s="2">
        <f t="shared" si="24"/>
        <v>4.2999999999999997E-2</v>
      </c>
      <c r="AA18" s="2">
        <f t="shared" si="25"/>
        <v>363636</v>
      </c>
      <c r="AB18" s="2">
        <f t="shared" si="25"/>
        <v>0</v>
      </c>
      <c r="AC18" s="3">
        <f t="shared" si="5"/>
        <v>1564.1990482544757</v>
      </c>
      <c r="AD18" s="2">
        <f t="shared" si="26"/>
        <v>8000</v>
      </c>
      <c r="AE18">
        <f t="shared" si="6"/>
        <v>1112.5609851831646</v>
      </c>
      <c r="AF18">
        <f t="shared" si="27"/>
        <v>1112.5609851831646</v>
      </c>
      <c r="AG18" s="2">
        <f t="shared" si="7"/>
        <v>947.36842105263167</v>
      </c>
      <c r="AH18" s="2">
        <f t="shared" si="8"/>
        <v>73.518004137138661</v>
      </c>
      <c r="AI18" s="16">
        <f t="shared" si="9"/>
        <v>0</v>
      </c>
      <c r="AJ18" s="2">
        <f t="shared" si="10"/>
        <v>3.1627057183800185</v>
      </c>
      <c r="AK18" s="2">
        <f t="shared" si="43"/>
        <v>0</v>
      </c>
      <c r="AL18" s="2">
        <f t="shared" si="28"/>
        <v>3.1579213943656801</v>
      </c>
      <c r="AM18" s="2">
        <f t="shared" si="29"/>
        <v>0</v>
      </c>
      <c r="AN18" s="2">
        <f t="shared" si="30"/>
        <v>2.255658138832631E-3</v>
      </c>
      <c r="AP18" s="2">
        <f t="shared" si="31"/>
        <v>13.032845777068991</v>
      </c>
      <c r="AQ18" s="2">
        <f t="shared" si="31"/>
        <v>9.2365397758917815</v>
      </c>
      <c r="AR18" s="2">
        <f t="shared" si="31"/>
        <v>49.883160125449095</v>
      </c>
      <c r="AS18" s="2">
        <f t="shared" si="32"/>
        <v>0.71555826232431097</v>
      </c>
      <c r="AT18" s="2">
        <f t="shared" si="0"/>
        <v>0.89345298629076642</v>
      </c>
      <c r="AU18" s="2">
        <f t="shared" si="0"/>
        <v>0.89663745439562315</v>
      </c>
      <c r="AV18" s="2">
        <f t="shared" si="0"/>
        <v>0.89663745439562315</v>
      </c>
      <c r="AW18" s="2">
        <f t="shared" si="0"/>
        <v>0.71555826232431097</v>
      </c>
      <c r="AX18" s="2">
        <f t="shared" si="33"/>
        <v>48.853994659777058</v>
      </c>
      <c r="AY18" s="2">
        <f t="shared" si="34"/>
        <v>10.387029953508362</v>
      </c>
      <c r="AZ18" s="2">
        <f t="shared" si="35"/>
        <v>40.814613870811748</v>
      </c>
      <c r="BA18" s="2">
        <v>0</v>
      </c>
      <c r="BB18" s="2">
        <v>0</v>
      </c>
      <c r="BC18" s="2">
        <v>45</v>
      </c>
      <c r="BD18" s="2">
        <f t="shared" si="36"/>
        <v>16.445617345811744</v>
      </c>
      <c r="BE18" s="2">
        <f t="shared" si="37"/>
        <v>3.3800118862816606</v>
      </c>
      <c r="BF18" s="2">
        <f t="shared" si="38"/>
        <v>54.687513575565717</v>
      </c>
      <c r="BG18" s="2">
        <f t="shared" si="39"/>
        <v>34.865023129370144</v>
      </c>
      <c r="BH18" s="2">
        <f t="shared" si="40"/>
        <v>7.1656898074895228</v>
      </c>
      <c r="BI18" s="2">
        <f t="shared" si="41"/>
        <v>57.969287063140342</v>
      </c>
      <c r="BJ18" s="2">
        <v>0</v>
      </c>
      <c r="BK18" s="2">
        <v>0</v>
      </c>
      <c r="BL18" s="2">
        <v>0</v>
      </c>
      <c r="BM18" s="2">
        <f t="shared" si="11"/>
        <v>20.1177873079344</v>
      </c>
      <c r="BN18" s="2">
        <f t="shared" si="12"/>
        <v>14.257725891271647</v>
      </c>
      <c r="BO18" s="2">
        <f t="shared" si="13"/>
        <v>41.914094617204469</v>
      </c>
      <c r="BP18" s="2">
        <f t="shared" si="14"/>
        <v>16.445617345811744</v>
      </c>
      <c r="BQ18" s="2">
        <f t="shared" si="15"/>
        <v>3.3800118862816606</v>
      </c>
      <c r="BR18" s="2">
        <f t="shared" si="16"/>
        <v>54.687513575565717</v>
      </c>
      <c r="BS18" s="2">
        <f t="shared" si="17"/>
        <v>0.89663745439562315</v>
      </c>
      <c r="BT18" s="2">
        <f t="shared" si="44"/>
        <v>22.374200422467755</v>
      </c>
      <c r="BU18" s="2">
        <f t="shared" si="44"/>
        <v>4.5081632236028186</v>
      </c>
      <c r="BV18" s="2">
        <f t="shared" si="44"/>
        <v>52.219430702962612</v>
      </c>
      <c r="BW18" s="2">
        <f t="shared" si="42"/>
        <v>0.89846168697393403</v>
      </c>
    </row>
    <row r="19" spans="1:75" ht="14.5" x14ac:dyDescent="0.35">
      <c r="A19" s="2">
        <f t="shared" si="1"/>
        <v>5.5000000000000049E-2</v>
      </c>
      <c r="B19" s="2">
        <f t="shared" si="18"/>
        <v>0.94499999999999995</v>
      </c>
      <c r="C19" s="2">
        <f t="shared" si="19"/>
        <v>0</v>
      </c>
      <c r="D19" s="2">
        <f t="shared" si="19"/>
        <v>0</v>
      </c>
      <c r="E19" s="2">
        <f t="shared" si="19"/>
        <v>1</v>
      </c>
      <c r="F19" s="2">
        <f t="shared" si="19"/>
        <v>0</v>
      </c>
      <c r="G19" s="2">
        <f t="shared" si="45"/>
        <v>0</v>
      </c>
      <c r="H19" s="2">
        <f t="shared" si="20"/>
        <v>1</v>
      </c>
      <c r="I19" s="2">
        <f t="shared" si="2"/>
        <v>0</v>
      </c>
      <c r="J19" s="2">
        <f t="shared" si="2"/>
        <v>0</v>
      </c>
      <c r="K19" s="2">
        <f t="shared" si="2"/>
        <v>1</v>
      </c>
      <c r="L19" s="2">
        <f t="shared" si="2"/>
        <v>0</v>
      </c>
      <c r="M19" s="2">
        <f t="shared" si="2"/>
        <v>0</v>
      </c>
      <c r="N19" s="2">
        <f t="shared" si="21"/>
        <v>0</v>
      </c>
      <c r="O19" s="2">
        <f t="shared" si="3"/>
        <v>0</v>
      </c>
      <c r="P19" s="15">
        <f t="shared" si="22"/>
        <v>5.2631578947368429E-3</v>
      </c>
      <c r="Q19" s="12">
        <f t="shared" si="23"/>
        <v>1</v>
      </c>
      <c r="R19" s="12"/>
      <c r="S19" s="2">
        <f t="shared" si="4"/>
        <v>4.8000000000000001E-2</v>
      </c>
      <c r="T19" s="2">
        <f t="shared" si="4"/>
        <v>0</v>
      </c>
      <c r="U19" s="2">
        <f t="shared" si="4"/>
        <v>4.2999999999999997E-2</v>
      </c>
      <c r="V19" s="2">
        <f t="shared" si="4"/>
        <v>3.4000000000000002E-2</v>
      </c>
      <c r="W19" s="2">
        <f t="shared" si="4"/>
        <v>800</v>
      </c>
      <c r="X19" s="2">
        <f t="shared" si="4"/>
        <v>3.5000000000000001E-3</v>
      </c>
      <c r="Y19" s="2">
        <f t="shared" si="24"/>
        <v>4.2999999999999997E-2</v>
      </c>
      <c r="AA19" s="2">
        <f t="shared" si="25"/>
        <v>363636</v>
      </c>
      <c r="AB19" s="2">
        <f t="shared" si="25"/>
        <v>0</v>
      </c>
      <c r="AC19" s="3">
        <f t="shared" si="5"/>
        <v>1563.8551687663398</v>
      </c>
      <c r="AD19" s="2">
        <f t="shared" si="26"/>
        <v>8000</v>
      </c>
      <c r="AE19">
        <f t="shared" si="6"/>
        <v>1111.4573367401522</v>
      </c>
      <c r="AF19">
        <f t="shared" si="27"/>
        <v>1111.4573367401522</v>
      </c>
      <c r="AG19" s="2">
        <f t="shared" si="7"/>
        <v>952.38095238095252</v>
      </c>
      <c r="AH19" s="2">
        <f t="shared" si="8"/>
        <v>73.890169642107722</v>
      </c>
      <c r="AI19" s="16">
        <f t="shared" si="9"/>
        <v>0</v>
      </c>
      <c r="AJ19" s="2">
        <f t="shared" si="10"/>
        <v>3.1787236979864351</v>
      </c>
      <c r="AK19" s="2">
        <f t="shared" si="43"/>
        <v>0</v>
      </c>
      <c r="AL19" s="2">
        <f t="shared" si="28"/>
        <v>3.1598125128766577</v>
      </c>
      <c r="AM19" s="2">
        <f t="shared" si="29"/>
        <v>0</v>
      </c>
      <c r="AN19" s="2">
        <f t="shared" si="30"/>
        <v>2.4827098315459476E-3</v>
      </c>
      <c r="AP19" s="2">
        <f t="shared" si="31"/>
        <v>13.01478878464178</v>
      </c>
      <c r="AQ19" s="2">
        <f t="shared" si="31"/>
        <v>9.2675266959426281</v>
      </c>
      <c r="AR19" s="2">
        <f t="shared" si="31"/>
        <v>49.857740265924669</v>
      </c>
      <c r="AS19" s="2">
        <f t="shared" si="32"/>
        <v>0.71459340759579915</v>
      </c>
      <c r="AT19" s="2">
        <f t="shared" si="0"/>
        <v>0.89300133527508307</v>
      </c>
      <c r="AU19" s="2">
        <f t="shared" si="0"/>
        <v>0.89619773397056135</v>
      </c>
      <c r="AV19" s="2">
        <f t="shared" si="0"/>
        <v>0.89619773397056135</v>
      </c>
      <c r="AW19" s="2">
        <f t="shared" si="0"/>
        <v>0.71459340759579915</v>
      </c>
      <c r="AX19" s="2">
        <f t="shared" si="33"/>
        <v>48.819859471716768</v>
      </c>
      <c r="AY19" s="2">
        <f t="shared" si="34"/>
        <v>10.429044030592515</v>
      </c>
      <c r="AZ19" s="2">
        <f t="shared" si="35"/>
        <v>40.806922112922827</v>
      </c>
      <c r="BA19" s="2">
        <v>0</v>
      </c>
      <c r="BB19" s="2">
        <v>0</v>
      </c>
      <c r="BC19" s="2">
        <v>45</v>
      </c>
      <c r="BD19" s="2">
        <f t="shared" si="36"/>
        <v>16.43651444157036</v>
      </c>
      <c r="BE19" s="2">
        <f t="shared" si="37"/>
        <v>3.3941766769986641</v>
      </c>
      <c r="BF19" s="2">
        <f t="shared" si="38"/>
        <v>54.684060826480163</v>
      </c>
      <c r="BG19" s="2">
        <f t="shared" si="39"/>
        <v>34.843260909776063</v>
      </c>
      <c r="BH19" s="2">
        <f t="shared" si="40"/>
        <v>7.1952106361086923</v>
      </c>
      <c r="BI19" s="2">
        <f t="shared" si="41"/>
        <v>57.961528454115239</v>
      </c>
      <c r="BJ19" s="2">
        <v>0</v>
      </c>
      <c r="BK19" s="2">
        <v>0</v>
      </c>
      <c r="BL19" s="2">
        <v>0</v>
      </c>
      <c r="BM19" s="2">
        <f t="shared" si="11"/>
        <v>20.086394866002021</v>
      </c>
      <c r="BN19" s="2">
        <f t="shared" si="12"/>
        <v>14.303051991561178</v>
      </c>
      <c r="BO19" s="2">
        <f t="shared" si="13"/>
        <v>41.905195245899399</v>
      </c>
      <c r="BP19" s="2">
        <f t="shared" si="14"/>
        <v>16.43651444157036</v>
      </c>
      <c r="BQ19" s="2">
        <f t="shared" si="15"/>
        <v>3.3941766769986641</v>
      </c>
      <c r="BR19" s="2">
        <f t="shared" si="16"/>
        <v>54.684060826480163</v>
      </c>
      <c r="BS19" s="2">
        <f t="shared" si="17"/>
        <v>0.89619773397056135</v>
      </c>
      <c r="BT19" s="2">
        <f t="shared" si="44"/>
        <v>21.835238324589934</v>
      </c>
      <c r="BU19" s="2">
        <f t="shared" si="44"/>
        <v>4.4056040111190766</v>
      </c>
      <c r="BV19" s="2">
        <f t="shared" si="44"/>
        <v>52.443801873199256</v>
      </c>
      <c r="BW19" s="2">
        <f t="shared" si="42"/>
        <v>0.89833654530055651</v>
      </c>
    </row>
    <row r="20" spans="1:75" ht="14.5" x14ac:dyDescent="0.35">
      <c r="A20" s="2">
        <f t="shared" si="1"/>
        <v>6.0000000000000053E-2</v>
      </c>
      <c r="B20" s="2">
        <f t="shared" si="18"/>
        <v>0.94</v>
      </c>
      <c r="C20" s="2">
        <f t="shared" si="19"/>
        <v>0</v>
      </c>
      <c r="D20" s="2">
        <f t="shared" si="19"/>
        <v>0</v>
      </c>
      <c r="E20" s="2">
        <f t="shared" si="19"/>
        <v>1</v>
      </c>
      <c r="F20" s="2">
        <f t="shared" si="19"/>
        <v>0</v>
      </c>
      <c r="G20" s="2">
        <f t="shared" si="45"/>
        <v>0</v>
      </c>
      <c r="H20" s="2">
        <f t="shared" si="20"/>
        <v>1</v>
      </c>
      <c r="I20" s="2">
        <f t="shared" si="2"/>
        <v>0</v>
      </c>
      <c r="J20" s="2">
        <f t="shared" si="2"/>
        <v>0</v>
      </c>
      <c r="K20" s="2">
        <f t="shared" si="2"/>
        <v>1</v>
      </c>
      <c r="L20" s="2">
        <f t="shared" si="2"/>
        <v>0</v>
      </c>
      <c r="M20" s="2">
        <f t="shared" si="2"/>
        <v>0</v>
      </c>
      <c r="N20" s="2">
        <f t="shared" si="21"/>
        <v>0</v>
      </c>
      <c r="O20" s="2">
        <f t="shared" si="3"/>
        <v>0</v>
      </c>
      <c r="P20" s="15">
        <f t="shared" si="22"/>
        <v>5.2910052910052916E-3</v>
      </c>
      <c r="Q20" s="12">
        <f t="shared" si="23"/>
        <v>1</v>
      </c>
      <c r="R20" s="12"/>
      <c r="S20" s="2">
        <f t="shared" si="4"/>
        <v>4.8000000000000001E-2</v>
      </c>
      <c r="T20" s="2">
        <f t="shared" si="4"/>
        <v>0</v>
      </c>
      <c r="U20" s="2">
        <f t="shared" si="4"/>
        <v>4.2999999999999997E-2</v>
      </c>
      <c r="V20" s="2">
        <f t="shared" si="4"/>
        <v>3.4000000000000002E-2</v>
      </c>
      <c r="W20" s="2">
        <f t="shared" si="4"/>
        <v>800</v>
      </c>
      <c r="X20" s="2">
        <f t="shared" si="4"/>
        <v>3.5000000000000001E-3</v>
      </c>
      <c r="Y20" s="2">
        <f t="shared" si="24"/>
        <v>4.2999999999999997E-2</v>
      </c>
      <c r="AA20" s="2">
        <f t="shared" si="25"/>
        <v>363636</v>
      </c>
      <c r="AB20" s="2">
        <f t="shared" si="25"/>
        <v>0</v>
      </c>
      <c r="AC20" s="3">
        <f t="shared" si="5"/>
        <v>1563.5085530963051</v>
      </c>
      <c r="AD20" s="2">
        <f t="shared" si="26"/>
        <v>8000</v>
      </c>
      <c r="AE20">
        <f t="shared" si="6"/>
        <v>1110.3455241382605</v>
      </c>
      <c r="AF20">
        <f t="shared" si="27"/>
        <v>1110.3455241382605</v>
      </c>
      <c r="AG20" s="2">
        <f t="shared" si="7"/>
        <v>957.44680851063845</v>
      </c>
      <c r="AH20" s="2">
        <f t="shared" si="8"/>
        <v>74.266208265437612</v>
      </c>
      <c r="AI20" s="16">
        <f t="shared" si="9"/>
        <v>0</v>
      </c>
      <c r="AJ20" s="2">
        <f t="shared" si="10"/>
        <v>3.194908456090539</v>
      </c>
      <c r="AK20" s="2">
        <f t="shared" si="43"/>
        <v>0</v>
      </c>
      <c r="AL20" s="2">
        <f t="shared" si="28"/>
        <v>3.1627371748111477</v>
      </c>
      <c r="AM20" s="2">
        <f t="shared" si="29"/>
        <v>0</v>
      </c>
      <c r="AN20" s="2">
        <f t="shared" si="30"/>
        <v>2.7109175784095574E-3</v>
      </c>
      <c r="AP20" s="2">
        <f t="shared" si="31"/>
        <v>12.996588116253863</v>
      </c>
      <c r="AQ20" s="2">
        <f t="shared" si="31"/>
        <v>9.2987679194476485</v>
      </c>
      <c r="AR20" s="2">
        <f t="shared" si="31"/>
        <v>49.832068348049376</v>
      </c>
      <c r="AS20" s="2">
        <f t="shared" si="32"/>
        <v>0.71362063289307553</v>
      </c>
      <c r="AT20" s="2">
        <f t="shared" si="0"/>
        <v>0.89254520442295138</v>
      </c>
      <c r="AU20" s="2">
        <f t="shared" si="0"/>
        <v>0.89575363856024759</v>
      </c>
      <c r="AV20" s="2">
        <f t="shared" si="0"/>
        <v>0.89575363856024759</v>
      </c>
      <c r="AW20" s="2">
        <f t="shared" si="0"/>
        <v>0.71362063289307553</v>
      </c>
      <c r="AX20" s="2">
        <f t="shared" si="33"/>
        <v>48.785399094872012</v>
      </c>
      <c r="AY20" s="2">
        <f t="shared" si="34"/>
        <v>10.471458354677873</v>
      </c>
      <c r="AZ20" s="2">
        <f t="shared" si="35"/>
        <v>40.799156768084259</v>
      </c>
      <c r="BA20" s="2">
        <v>0</v>
      </c>
      <c r="BB20" s="2">
        <v>0</v>
      </c>
      <c r="BC20" s="2">
        <v>45</v>
      </c>
      <c r="BD20" s="2">
        <f t="shared" si="36"/>
        <v>16.427322134833116</v>
      </c>
      <c r="BE20" s="2">
        <f t="shared" si="37"/>
        <v>3.4084805845963788</v>
      </c>
      <c r="BF20" s="2">
        <f t="shared" si="38"/>
        <v>54.680574166855997</v>
      </c>
      <c r="BG20" s="2">
        <f t="shared" si="39"/>
        <v>34.821288079365367</v>
      </c>
      <c r="BH20" s="2">
        <f t="shared" si="40"/>
        <v>7.2250171619563197</v>
      </c>
      <c r="BI20" s="2">
        <f t="shared" si="41"/>
        <v>57.953694758678317</v>
      </c>
      <c r="BJ20" s="2">
        <v>0</v>
      </c>
      <c r="BK20" s="2">
        <v>0</v>
      </c>
      <c r="BL20" s="2">
        <v>0</v>
      </c>
      <c r="BM20" s="2">
        <f t="shared" si="11"/>
        <v>20.054758232816187</v>
      </c>
      <c r="BN20" s="2">
        <f t="shared" si="12"/>
        <v>14.34873066834883</v>
      </c>
      <c r="BO20" s="2">
        <f t="shared" si="13"/>
        <v>41.896226649376388</v>
      </c>
      <c r="BP20" s="2">
        <f t="shared" si="14"/>
        <v>16.427322134833116</v>
      </c>
      <c r="BQ20" s="2">
        <f t="shared" si="15"/>
        <v>3.4084805845963788</v>
      </c>
      <c r="BR20" s="2">
        <f t="shared" si="16"/>
        <v>54.680574166855997</v>
      </c>
      <c r="BS20" s="2">
        <f t="shared" si="17"/>
        <v>0.89575363856024759</v>
      </c>
      <c r="BT20" s="2">
        <f t="shared" si="44"/>
        <v>21.385344667671639</v>
      </c>
      <c r="BU20" s="2">
        <f t="shared" si="44"/>
        <v>4.321318399942375</v>
      </c>
      <c r="BV20" s="2">
        <f t="shared" si="44"/>
        <v>52.630490119305996</v>
      </c>
      <c r="BW20" s="2">
        <f t="shared" si="42"/>
        <v>0.89819925067138084</v>
      </c>
    </row>
    <row r="21" spans="1:75" ht="14.5" x14ac:dyDescent="0.35">
      <c r="A21" s="2">
        <f t="shared" si="1"/>
        <v>6.5000000000000058E-2</v>
      </c>
      <c r="B21" s="2">
        <f t="shared" si="18"/>
        <v>0.93499999999999994</v>
      </c>
      <c r="C21" s="2">
        <f t="shared" si="19"/>
        <v>0</v>
      </c>
      <c r="D21" s="2">
        <f t="shared" si="19"/>
        <v>0</v>
      </c>
      <c r="E21" s="2">
        <f t="shared" si="19"/>
        <v>1</v>
      </c>
      <c r="F21" s="2">
        <f t="shared" si="19"/>
        <v>0</v>
      </c>
      <c r="G21" s="2">
        <f t="shared" si="45"/>
        <v>0</v>
      </c>
      <c r="H21" s="2">
        <f t="shared" si="20"/>
        <v>1</v>
      </c>
      <c r="I21" s="2">
        <f t="shared" si="2"/>
        <v>0</v>
      </c>
      <c r="J21" s="2">
        <f t="shared" si="2"/>
        <v>0</v>
      </c>
      <c r="K21" s="2">
        <f t="shared" si="2"/>
        <v>1</v>
      </c>
      <c r="L21" s="2">
        <f t="shared" si="2"/>
        <v>0</v>
      </c>
      <c r="M21" s="2">
        <f t="shared" si="2"/>
        <v>0</v>
      </c>
      <c r="N21" s="2">
        <f t="shared" si="21"/>
        <v>0</v>
      </c>
      <c r="O21" s="2">
        <f t="shared" si="3"/>
        <v>0</v>
      </c>
      <c r="P21" s="15">
        <f t="shared" si="22"/>
        <v>5.3191489361702135E-3</v>
      </c>
      <c r="Q21" s="12">
        <f t="shared" si="23"/>
        <v>1</v>
      </c>
      <c r="R21" s="12"/>
      <c r="S21" s="2">
        <f t="shared" si="4"/>
        <v>4.8000000000000001E-2</v>
      </c>
      <c r="T21" s="2">
        <f t="shared" si="4"/>
        <v>0</v>
      </c>
      <c r="U21" s="2">
        <f t="shared" si="4"/>
        <v>4.2999999999999997E-2</v>
      </c>
      <c r="V21" s="2">
        <f t="shared" si="4"/>
        <v>3.4000000000000002E-2</v>
      </c>
      <c r="W21" s="2">
        <f t="shared" si="4"/>
        <v>800</v>
      </c>
      <c r="X21" s="2">
        <f t="shared" si="4"/>
        <v>3.5000000000000001E-3</v>
      </c>
      <c r="Y21" s="2">
        <f t="shared" si="24"/>
        <v>4.2999999999999997E-2</v>
      </c>
      <c r="AA21" s="2">
        <f t="shared" si="25"/>
        <v>363636</v>
      </c>
      <c r="AB21" s="2">
        <f t="shared" si="25"/>
        <v>0</v>
      </c>
      <c r="AC21" s="3">
        <f t="shared" si="5"/>
        <v>1563.1591664531736</v>
      </c>
      <c r="AD21" s="2">
        <f t="shared" si="26"/>
        <v>8000</v>
      </c>
      <c r="AE21">
        <f t="shared" si="6"/>
        <v>1109.2254505913495</v>
      </c>
      <c r="AF21">
        <f t="shared" si="27"/>
        <v>1109.2254505913495</v>
      </c>
      <c r="AG21" s="2">
        <f t="shared" si="7"/>
        <v>962.56684491978626</v>
      </c>
      <c r="AH21" s="2">
        <f t="shared" si="8"/>
        <v>74.646181236747225</v>
      </c>
      <c r="AI21" s="16">
        <f t="shared" si="9"/>
        <v>0</v>
      </c>
      <c r="AJ21" s="2">
        <f t="shared" si="10"/>
        <v>3.2112626305396299</v>
      </c>
      <c r="AK21" s="2">
        <f t="shared" si="43"/>
        <v>0</v>
      </c>
      <c r="AL21" s="2">
        <f t="shared" si="28"/>
        <v>3.1664699021748772</v>
      </c>
      <c r="AM21" s="2">
        <f t="shared" si="29"/>
        <v>0</v>
      </c>
      <c r="AN21" s="2">
        <f t="shared" si="30"/>
        <v>2.9402934805909599E-3</v>
      </c>
      <c r="AP21" s="2">
        <f t="shared" si="31"/>
        <v>12.978241945031513</v>
      </c>
      <c r="AQ21" s="2">
        <f t="shared" si="31"/>
        <v>9.330266782200864</v>
      </c>
      <c r="AR21" s="2">
        <f t="shared" si="31"/>
        <v>49.806140509446131</v>
      </c>
      <c r="AS21" s="2">
        <f t="shared" si="32"/>
        <v>0.71263983512369489</v>
      </c>
      <c r="AT21" s="2">
        <f t="shared" si="0"/>
        <v>0.8920845243177864</v>
      </c>
      <c r="AU21" s="2">
        <f t="shared" si="0"/>
        <v>0.89530510017666221</v>
      </c>
      <c r="AV21" s="2">
        <f t="shared" si="0"/>
        <v>0.89530510017666221</v>
      </c>
      <c r="AW21" s="2">
        <f t="shared" si="0"/>
        <v>0.71263983512369489</v>
      </c>
      <c r="AX21" s="2">
        <f t="shared" si="33"/>
        <v>48.750608676473853</v>
      </c>
      <c r="AY21" s="2">
        <f t="shared" si="34"/>
        <v>10.514278898621798</v>
      </c>
      <c r="AZ21" s="2">
        <f t="shared" si="35"/>
        <v>40.791316733822747</v>
      </c>
      <c r="BA21" s="2">
        <v>0</v>
      </c>
      <c r="BB21" s="2">
        <v>0</v>
      </c>
      <c r="BC21" s="2">
        <v>45</v>
      </c>
      <c r="BD21" s="2">
        <f t="shared" si="36"/>
        <v>16.418039053011206</v>
      </c>
      <c r="BE21" s="2">
        <f t="shared" si="37"/>
        <v>3.4229257449242594</v>
      </c>
      <c r="BF21" s="2">
        <f t="shared" si="38"/>
        <v>54.677053076067637</v>
      </c>
      <c r="BG21" s="2">
        <f t="shared" si="39"/>
        <v>34.799101448756446</v>
      </c>
      <c r="BH21" s="2">
        <f t="shared" si="40"/>
        <v>7.2551137114838866</v>
      </c>
      <c r="BI21" s="2">
        <f t="shared" si="41"/>
        <v>57.945784839759675</v>
      </c>
      <c r="BJ21" s="2">
        <v>0</v>
      </c>
      <c r="BK21" s="2">
        <v>0</v>
      </c>
      <c r="BL21" s="2">
        <v>0</v>
      </c>
      <c r="BM21" s="2">
        <f t="shared" si="11"/>
        <v>20.022874379857782</v>
      </c>
      <c r="BN21" s="2">
        <f t="shared" si="12"/>
        <v>14.394766294373792</v>
      </c>
      <c r="BO21" s="2">
        <f t="shared" si="13"/>
        <v>41.887187969087528</v>
      </c>
      <c r="BP21" s="2">
        <f t="shared" si="14"/>
        <v>16.418039053011206</v>
      </c>
      <c r="BQ21" s="2">
        <f t="shared" si="15"/>
        <v>3.4229257449242594</v>
      </c>
      <c r="BR21" s="2">
        <f t="shared" si="16"/>
        <v>54.677053076067637</v>
      </c>
      <c r="BS21" s="2">
        <f t="shared" si="17"/>
        <v>0.89530510017666221</v>
      </c>
      <c r="BT21" s="2">
        <f t="shared" si="44"/>
        <v>21.003958318991753</v>
      </c>
      <c r="BU21" s="2">
        <f t="shared" si="44"/>
        <v>4.2511001064542215</v>
      </c>
      <c r="BV21" s="2">
        <f t="shared" si="44"/>
        <v>52.788188892194455</v>
      </c>
      <c r="BW21" s="2">
        <f t="shared" si="42"/>
        <v>0.89805174027575785</v>
      </c>
    </row>
    <row r="22" spans="1:75" ht="14.5" x14ac:dyDescent="0.35">
      <c r="A22" s="2">
        <f t="shared" si="1"/>
        <v>7.0000000000000062E-2</v>
      </c>
      <c r="B22" s="2">
        <f t="shared" si="18"/>
        <v>0.92999999999999994</v>
      </c>
      <c r="C22" s="2">
        <f t="shared" si="19"/>
        <v>0</v>
      </c>
      <c r="D22" s="2">
        <f t="shared" si="19"/>
        <v>0</v>
      </c>
      <c r="E22" s="2">
        <f t="shared" si="19"/>
        <v>1</v>
      </c>
      <c r="F22" s="2">
        <f t="shared" si="19"/>
        <v>0</v>
      </c>
      <c r="G22" s="2">
        <f t="shared" si="45"/>
        <v>0</v>
      </c>
      <c r="H22" s="2">
        <f t="shared" si="20"/>
        <v>1</v>
      </c>
      <c r="I22" s="2">
        <f t="shared" si="2"/>
        <v>0</v>
      </c>
      <c r="J22" s="2">
        <f t="shared" si="2"/>
        <v>0</v>
      </c>
      <c r="K22" s="2">
        <f t="shared" si="2"/>
        <v>1</v>
      </c>
      <c r="L22" s="2">
        <f t="shared" si="2"/>
        <v>0</v>
      </c>
      <c r="M22" s="2">
        <f t="shared" si="2"/>
        <v>0</v>
      </c>
      <c r="N22" s="2">
        <f t="shared" si="21"/>
        <v>0</v>
      </c>
      <c r="O22" s="2">
        <f t="shared" si="3"/>
        <v>0</v>
      </c>
      <c r="P22" s="15">
        <f t="shared" si="22"/>
        <v>5.3475935828877011E-3</v>
      </c>
      <c r="Q22" s="12">
        <f t="shared" si="23"/>
        <v>1</v>
      </c>
      <c r="R22" s="12"/>
      <c r="S22" s="2">
        <f t="shared" si="4"/>
        <v>4.8000000000000001E-2</v>
      </c>
      <c r="T22" s="2">
        <f t="shared" si="4"/>
        <v>0</v>
      </c>
      <c r="U22" s="2">
        <f t="shared" si="4"/>
        <v>4.2999999999999997E-2</v>
      </c>
      <c r="V22" s="2">
        <f t="shared" si="4"/>
        <v>3.4000000000000002E-2</v>
      </c>
      <c r="W22" s="2">
        <f t="shared" si="4"/>
        <v>800</v>
      </c>
      <c r="X22" s="2">
        <f t="shared" si="4"/>
        <v>3.5000000000000001E-3</v>
      </c>
      <c r="Y22" s="2">
        <f t="shared" si="24"/>
        <v>4.2999999999999997E-2</v>
      </c>
      <c r="AA22" s="2">
        <f t="shared" si="25"/>
        <v>363636</v>
      </c>
      <c r="AB22" s="2">
        <f t="shared" si="25"/>
        <v>0</v>
      </c>
      <c r="AC22" s="3">
        <f t="shared" si="5"/>
        <v>1562.8069734380856</v>
      </c>
      <c r="AD22" s="2">
        <f t="shared" si="26"/>
        <v>8000</v>
      </c>
      <c r="AE22">
        <f t="shared" si="6"/>
        <v>1108.0970177372722</v>
      </c>
      <c r="AF22">
        <f t="shared" si="27"/>
        <v>1108.0970177372722</v>
      </c>
      <c r="AG22" s="2">
        <f t="shared" si="7"/>
        <v>967.7419354838712</v>
      </c>
      <c r="AH22" s="2">
        <f t="shared" si="8"/>
        <v>75.030151087937739</v>
      </c>
      <c r="AI22" s="16">
        <f t="shared" si="9"/>
        <v>0</v>
      </c>
      <c r="AJ22" s="2">
        <f t="shared" si="10"/>
        <v>3.2277889153120585</v>
      </c>
      <c r="AK22" s="2">
        <f t="shared" si="43"/>
        <v>0</v>
      </c>
      <c r="AL22" s="2">
        <f t="shared" si="28"/>
        <v>3.1708498316846758</v>
      </c>
      <c r="AM22" s="2">
        <f t="shared" si="29"/>
        <v>0</v>
      </c>
      <c r="AN22" s="2">
        <f t="shared" si="30"/>
        <v>3.1708498316846785E-3</v>
      </c>
      <c r="AP22" s="2">
        <f t="shared" si="31"/>
        <v>12.959748412192912</v>
      </c>
      <c r="AQ22" s="2">
        <f t="shared" si="31"/>
        <v>9.3620266802507377</v>
      </c>
      <c r="AR22" s="2">
        <f t="shared" si="31"/>
        <v>49.779952807475041</v>
      </c>
      <c r="AS22" s="2">
        <f t="shared" si="32"/>
        <v>0.71165090936076059</v>
      </c>
      <c r="AT22" s="2">
        <f t="shared" si="0"/>
        <v>0.89161922408339922</v>
      </c>
      <c r="AU22" s="2">
        <f t="shared" si="0"/>
        <v>0.8948520493982105</v>
      </c>
      <c r="AV22" s="2">
        <f t="shared" si="0"/>
        <v>0.8948520493982105</v>
      </c>
      <c r="AW22" s="2">
        <f t="shared" si="0"/>
        <v>0.71165090936076059</v>
      </c>
      <c r="AX22" s="2">
        <f t="shared" si="33"/>
        <v>48.715483265362295</v>
      </c>
      <c r="AY22" s="2">
        <f t="shared" si="34"/>
        <v>10.557511756382731</v>
      </c>
      <c r="AZ22" s="2">
        <f t="shared" si="35"/>
        <v>40.783400885226818</v>
      </c>
      <c r="BA22" s="2">
        <v>0</v>
      </c>
      <c r="BB22" s="2">
        <v>0</v>
      </c>
      <c r="BC22" s="2">
        <v>45</v>
      </c>
      <c r="BD22" s="2">
        <f t="shared" si="36"/>
        <v>16.408663794911739</v>
      </c>
      <c r="BE22" s="2">
        <f t="shared" si="37"/>
        <v>3.4375143383418494</v>
      </c>
      <c r="BF22" s="2">
        <f t="shared" si="38"/>
        <v>54.673497022639914</v>
      </c>
      <c r="BG22" s="2">
        <f t="shared" si="39"/>
        <v>34.776697762979644</v>
      </c>
      <c r="BH22" s="2">
        <f t="shared" si="40"/>
        <v>7.2855047001142177</v>
      </c>
      <c r="BI22" s="2">
        <f t="shared" si="41"/>
        <v>57.937797536906132</v>
      </c>
      <c r="BJ22" s="2">
        <v>0</v>
      </c>
      <c r="BK22" s="2">
        <v>0</v>
      </c>
      <c r="BL22" s="2">
        <v>0</v>
      </c>
      <c r="BM22" s="2">
        <f t="shared" si="11"/>
        <v>19.990740227111779</v>
      </c>
      <c r="BN22" s="2">
        <f t="shared" si="12"/>
        <v>14.44116331672784</v>
      </c>
      <c r="BO22" s="2">
        <f t="shared" si="13"/>
        <v>41.878078331886421</v>
      </c>
      <c r="BP22" s="2">
        <f t="shared" si="14"/>
        <v>16.408663794911739</v>
      </c>
      <c r="BQ22" s="2">
        <f t="shared" si="15"/>
        <v>3.4375143383418494</v>
      </c>
      <c r="BR22" s="2">
        <f t="shared" si="16"/>
        <v>54.673497022639914</v>
      </c>
      <c r="BS22" s="2">
        <f t="shared" si="17"/>
        <v>0.8948520493982105</v>
      </c>
      <c r="BT22" s="2">
        <f t="shared" si="44"/>
        <v>20.676392657135999</v>
      </c>
      <c r="BU22" s="2">
        <f t="shared" si="44"/>
        <v>4.1919447949163677</v>
      </c>
      <c r="BV22" s="2">
        <f t="shared" si="44"/>
        <v>52.923107762471112</v>
      </c>
      <c r="BW22" s="2">
        <f t="shared" si="42"/>
        <v>0.89789550648388883</v>
      </c>
    </row>
    <row r="23" spans="1:75" ht="14.5" x14ac:dyDescent="0.35">
      <c r="A23" s="2">
        <f t="shared" si="1"/>
        <v>7.5000000000000067E-2</v>
      </c>
      <c r="B23" s="2">
        <f t="shared" si="18"/>
        <v>0.92499999999999993</v>
      </c>
      <c r="C23" s="2">
        <f t="shared" si="19"/>
        <v>0</v>
      </c>
      <c r="D23" s="2">
        <f t="shared" si="19"/>
        <v>0</v>
      </c>
      <c r="E23" s="2">
        <f t="shared" si="19"/>
        <v>1</v>
      </c>
      <c r="F23" s="2">
        <f t="shared" si="19"/>
        <v>0</v>
      </c>
      <c r="G23" s="2">
        <f t="shared" si="45"/>
        <v>0</v>
      </c>
      <c r="H23" s="2">
        <f t="shared" si="20"/>
        <v>1</v>
      </c>
      <c r="I23" s="2">
        <f t="shared" si="2"/>
        <v>0</v>
      </c>
      <c r="J23" s="2">
        <f t="shared" si="2"/>
        <v>0</v>
      </c>
      <c r="K23" s="2">
        <f t="shared" si="2"/>
        <v>1</v>
      </c>
      <c r="L23" s="2">
        <f t="shared" si="2"/>
        <v>0</v>
      </c>
      <c r="M23" s="2">
        <f t="shared" si="2"/>
        <v>0</v>
      </c>
      <c r="N23" s="2">
        <f t="shared" si="21"/>
        <v>0</v>
      </c>
      <c r="O23" s="2">
        <f t="shared" si="3"/>
        <v>0</v>
      </c>
      <c r="P23" s="15">
        <f t="shared" si="22"/>
        <v>5.3763440860215058E-3</v>
      </c>
      <c r="Q23" s="12">
        <f t="shared" si="23"/>
        <v>1</v>
      </c>
      <c r="R23" s="12"/>
      <c r="S23" s="2">
        <f t="shared" si="4"/>
        <v>4.8000000000000001E-2</v>
      </c>
      <c r="T23" s="2">
        <f t="shared" si="4"/>
        <v>0</v>
      </c>
      <c r="U23" s="2">
        <f t="shared" si="4"/>
        <v>4.2999999999999997E-2</v>
      </c>
      <c r="V23" s="2">
        <f t="shared" si="4"/>
        <v>3.4000000000000002E-2</v>
      </c>
      <c r="W23" s="2">
        <f t="shared" si="4"/>
        <v>800</v>
      </c>
      <c r="X23" s="2">
        <f t="shared" si="4"/>
        <v>3.5000000000000001E-3</v>
      </c>
      <c r="Y23" s="2">
        <f t="shared" si="24"/>
        <v>4.2999999999999997E-2</v>
      </c>
      <c r="AA23" s="2">
        <f t="shared" si="25"/>
        <v>363636</v>
      </c>
      <c r="AB23" s="2">
        <f t="shared" si="25"/>
        <v>0</v>
      </c>
      <c r="AC23" s="3">
        <f t="shared" si="5"/>
        <v>1562.451938031041</v>
      </c>
      <c r="AD23" s="2">
        <f t="shared" si="26"/>
        <v>8000</v>
      </c>
      <c r="AE23">
        <f t="shared" si="6"/>
        <v>1106.9601256053431</v>
      </c>
      <c r="AF23">
        <f t="shared" si="27"/>
        <v>1106.9601256053431</v>
      </c>
      <c r="AG23" s="2">
        <f t="shared" si="7"/>
        <v>972.97297297297325</v>
      </c>
      <c r="AH23" s="2">
        <f t="shared" si="8"/>
        <v>75.418181688077823</v>
      </c>
      <c r="AI23" s="16">
        <f t="shared" si="9"/>
        <v>0</v>
      </c>
      <c r="AJ23" s="2">
        <f t="shared" si="10"/>
        <v>3.2444900620215829</v>
      </c>
      <c r="AK23" s="2">
        <f t="shared" si="43"/>
        <v>0</v>
      </c>
      <c r="AL23" s="2">
        <f t="shared" si="28"/>
        <v>3.1757591803738028</v>
      </c>
      <c r="AM23" s="2">
        <f t="shared" si="29"/>
        <v>0</v>
      </c>
      <c r="AN23" s="2">
        <f t="shared" si="30"/>
        <v>3.4025991218290777E-3</v>
      </c>
      <c r="AP23" s="2">
        <f t="shared" si="31"/>
        <v>12.941105626340377</v>
      </c>
      <c r="AQ23" s="2">
        <f t="shared" si="31"/>
        <v>9.3940510712880823</v>
      </c>
      <c r="AR23" s="2">
        <f t="shared" si="31"/>
        <v>49.753501217122803</v>
      </c>
      <c r="AS23" s="2">
        <f t="shared" si="32"/>
        <v>0.71065374880161403</v>
      </c>
      <c r="AT23" s="2">
        <f t="shared" si="0"/>
        <v>0.89114923134526747</v>
      </c>
      <c r="AU23" s="2">
        <f t="shared" si="0"/>
        <v>0.89439441533157893</v>
      </c>
      <c r="AV23" s="2">
        <f t="shared" si="0"/>
        <v>0.89439441533157893</v>
      </c>
      <c r="AW23" s="2">
        <f t="shared" si="0"/>
        <v>0.71065374880161403</v>
      </c>
      <c r="AX23" s="2">
        <f t="shared" si="33"/>
        <v>48.680017809467792</v>
      </c>
      <c r="AY23" s="2">
        <f t="shared" si="34"/>
        <v>10.601163146120033</v>
      </c>
      <c r="AZ23" s="2">
        <f t="shared" si="35"/>
        <v>40.775408074370333</v>
      </c>
      <c r="BA23" s="2">
        <v>0</v>
      </c>
      <c r="BB23" s="2">
        <v>0</v>
      </c>
      <c r="BC23" s="2">
        <v>45</v>
      </c>
      <c r="BD23" s="2">
        <f t="shared" si="36"/>
        <v>16.399194929985423</v>
      </c>
      <c r="BE23" s="2">
        <f t="shared" si="37"/>
        <v>3.4522485908894098</v>
      </c>
      <c r="BF23" s="2">
        <f t="shared" si="38"/>
        <v>54.669905463962763</v>
      </c>
      <c r="BG23" s="2">
        <f t="shared" si="39"/>
        <v>34.7540736997748</v>
      </c>
      <c r="BH23" s="2">
        <f t="shared" si="40"/>
        <v>7.3161946345509339</v>
      </c>
      <c r="BI23" s="2">
        <f t="shared" si="41"/>
        <v>57.929731665674254</v>
      </c>
      <c r="BJ23" s="2">
        <v>0</v>
      </c>
      <c r="BK23" s="2">
        <v>0</v>
      </c>
      <c r="BL23" s="2">
        <v>0</v>
      </c>
      <c r="BM23" s="2">
        <f t="shared" si="11"/>
        <v>19.958352641957635</v>
      </c>
      <c r="BN23" s="2">
        <f t="shared" si="12"/>
        <v>14.487926258457401</v>
      </c>
      <c r="BO23" s="2">
        <f t="shared" si="13"/>
        <v>41.868896849713657</v>
      </c>
      <c r="BP23" s="2">
        <f t="shared" si="14"/>
        <v>16.399194929985423</v>
      </c>
      <c r="BQ23" s="2">
        <f t="shared" si="15"/>
        <v>3.4522485908894098</v>
      </c>
      <c r="BR23" s="2">
        <f t="shared" si="16"/>
        <v>54.669905463962763</v>
      </c>
      <c r="BS23" s="2">
        <f t="shared" si="17"/>
        <v>0.89439441533157893</v>
      </c>
      <c r="BT23" s="2">
        <f t="shared" si="44"/>
        <v>20.391877399654383</v>
      </c>
      <c r="BU23" s="2">
        <f t="shared" si="44"/>
        <v>4.1416494311447334</v>
      </c>
      <c r="BV23" s="2">
        <f t="shared" si="44"/>
        <v>53.039800379815695</v>
      </c>
      <c r="BW23" s="2">
        <f t="shared" si="42"/>
        <v>0.89773171653009376</v>
      </c>
    </row>
    <row r="24" spans="1:75" ht="14.5" x14ac:dyDescent="0.35">
      <c r="A24" s="2">
        <f t="shared" si="1"/>
        <v>8.0000000000000071E-2</v>
      </c>
      <c r="B24" s="2">
        <f t="shared" si="18"/>
        <v>0.91999999999999993</v>
      </c>
      <c r="C24" s="2">
        <v>0</v>
      </c>
      <c r="D24" s="2">
        <f t="shared" si="19"/>
        <v>0</v>
      </c>
      <c r="E24" s="2">
        <f t="shared" si="19"/>
        <v>1</v>
      </c>
      <c r="F24" s="2">
        <f t="shared" si="19"/>
        <v>0</v>
      </c>
      <c r="G24" s="2">
        <f t="shared" si="45"/>
        <v>0</v>
      </c>
      <c r="H24" s="2">
        <f t="shared" si="20"/>
        <v>1</v>
      </c>
      <c r="I24" s="2">
        <f t="shared" si="2"/>
        <v>0</v>
      </c>
      <c r="J24" s="2">
        <f t="shared" si="2"/>
        <v>0</v>
      </c>
      <c r="K24" s="2">
        <f t="shared" si="2"/>
        <v>1</v>
      </c>
      <c r="L24" s="2">
        <f t="shared" si="2"/>
        <v>0</v>
      </c>
      <c r="M24" s="2">
        <f t="shared" si="2"/>
        <v>0</v>
      </c>
      <c r="N24" s="2">
        <f>O24/(1-B24/B23)</f>
        <v>0</v>
      </c>
      <c r="O24" s="2">
        <f t="shared" si="3"/>
        <v>0</v>
      </c>
      <c r="P24" s="15">
        <f t="shared" si="22"/>
        <v>5.4054054054054057E-3</v>
      </c>
      <c r="Q24" s="12">
        <f t="shared" si="23"/>
        <v>1</v>
      </c>
      <c r="R24" s="12"/>
      <c r="S24" s="2">
        <f t="shared" si="4"/>
        <v>4.8000000000000001E-2</v>
      </c>
      <c r="T24" s="2">
        <f t="shared" si="4"/>
        <v>0</v>
      </c>
      <c r="U24" s="2">
        <f t="shared" si="4"/>
        <v>4.2999999999999997E-2</v>
      </c>
      <c r="V24" s="2">
        <f t="shared" si="4"/>
        <v>3.4000000000000002E-2</v>
      </c>
      <c r="W24" s="2">
        <f t="shared" si="4"/>
        <v>800</v>
      </c>
      <c r="X24" s="2">
        <f t="shared" si="4"/>
        <v>3.5000000000000001E-3</v>
      </c>
      <c r="Y24" s="2">
        <f t="shared" si="24"/>
        <v>4.2999999999999997E-2</v>
      </c>
      <c r="AA24" s="2">
        <f t="shared" si="25"/>
        <v>363636</v>
      </c>
      <c r="AB24" s="2">
        <f t="shared" si="25"/>
        <v>0</v>
      </c>
      <c r="AC24" s="3">
        <f t="shared" si="5"/>
        <v>1562.0940235770593</v>
      </c>
      <c r="AD24" s="2">
        <f t="shared" si="26"/>
        <v>8000</v>
      </c>
      <c r="AE24">
        <f t="shared" si="6"/>
        <v>1105.8146725830261</v>
      </c>
      <c r="AF24">
        <f t="shared" si="27"/>
        <v>1105.8146725830261</v>
      </c>
      <c r="AG24" s="2">
        <f t="shared" si="7"/>
        <v>978.26086956521772</v>
      </c>
      <c r="AH24" s="2">
        <f t="shared" si="8"/>
        <v>75.81033827941809</v>
      </c>
      <c r="AI24" s="16">
        <f t="shared" si="9"/>
        <v>0</v>
      </c>
      <c r="AJ24" s="2">
        <f t="shared" si="10"/>
        <v>3.2613688814704473</v>
      </c>
      <c r="AK24" s="2">
        <f t="shared" si="43"/>
        <v>0</v>
      </c>
      <c r="AL24" s="2">
        <f t="shared" si="28"/>
        <v>3.181109786692343</v>
      </c>
      <c r="AM24" s="2">
        <f t="shared" si="29"/>
        <v>0</v>
      </c>
      <c r="AN24" s="2">
        <f t="shared" si="30"/>
        <v>3.6355540419341099E-3</v>
      </c>
      <c r="AP24" s="2">
        <f t="shared" si="31"/>
        <v>12.922311662733611</v>
      </c>
      <c r="AQ24" s="2">
        <f t="shared" si="31"/>
        <v>9.4263434760728586</v>
      </c>
      <c r="AR24" s="2">
        <f t="shared" si="31"/>
        <v>49.726781628824753</v>
      </c>
      <c r="AS24" s="2">
        <f t="shared" si="32"/>
        <v>0.709648244725402</v>
      </c>
      <c r="AT24" s="2">
        <f t="shared" si="0"/>
        <v>0.89067447219056706</v>
      </c>
      <c r="AU24" s="2">
        <f>1/(1+AU$6*(1/$AS24-1))</f>
        <v>0.89393212557236723</v>
      </c>
      <c r="AV24" s="2">
        <f>1/(1+AV$6*(1/$AS24-1))</f>
        <v>0.89393212557236723</v>
      </c>
      <c r="AW24" s="2">
        <f t="shared" si="0"/>
        <v>0.709648244725402</v>
      </c>
      <c r="AX24" s="2">
        <f t="shared" si="33"/>
        <v>48.644207153215056</v>
      </c>
      <c r="AY24" s="2">
        <f t="shared" si="34"/>
        <v>10.645239413389426</v>
      </c>
      <c r="AZ24" s="2">
        <f t="shared" si="35"/>
        <v>40.767337129718157</v>
      </c>
      <c r="BA24" s="2">
        <v>0</v>
      </c>
      <c r="BB24" s="2">
        <v>0</v>
      </c>
      <c r="BC24" s="2">
        <v>45</v>
      </c>
      <c r="BD24" s="2">
        <f t="shared" si="36"/>
        <v>16.38963099755042</v>
      </c>
      <c r="BE24" s="2">
        <f t="shared" si="37"/>
        <v>3.4671307754956686</v>
      </c>
      <c r="BF24" s="2">
        <f t="shared" si="38"/>
        <v>54.666277845996717</v>
      </c>
      <c r="BG24" s="2">
        <f t="shared" si="39"/>
        <v>34.731225867835384</v>
      </c>
      <c r="BH24" s="2">
        <f t="shared" si="40"/>
        <v>7.3471881151601801</v>
      </c>
      <c r="BI24" s="2">
        <f t="shared" si="41"/>
        <v>57.921586017004437</v>
      </c>
      <c r="BJ24" s="2">
        <v>0</v>
      </c>
      <c r="BK24" s="2">
        <v>0</v>
      </c>
      <c r="BL24" s="2">
        <v>0</v>
      </c>
      <c r="BM24" s="2">
        <f t="shared" si="11"/>
        <v>19.925708438030959</v>
      </c>
      <c r="BN24" s="2">
        <f t="shared" si="12"/>
        <v>14.535059720207204</v>
      </c>
      <c r="BO24" s="2">
        <f t="shared" si="13"/>
        <v>41.859642619274112</v>
      </c>
      <c r="BP24" s="2">
        <f t="shared" si="14"/>
        <v>16.38963099755042</v>
      </c>
      <c r="BQ24" s="2">
        <f t="shared" si="15"/>
        <v>3.4671307754956686</v>
      </c>
      <c r="BR24" s="2">
        <f t="shared" si="16"/>
        <v>54.666277845996717</v>
      </c>
      <c r="BS24" s="2">
        <f t="shared" si="17"/>
        <v>0.89393212557236723</v>
      </c>
      <c r="BT24" s="2">
        <f t="shared" si="44"/>
        <v>20.142334745300072</v>
      </c>
      <c r="BU24" s="2">
        <f t="shared" si="44"/>
        <v>4.0985618786287761</v>
      </c>
      <c r="BV24" s="2">
        <f t="shared" si="44"/>
        <v>53.141681947574888</v>
      </c>
      <c r="BW24" s="2">
        <f t="shared" si="42"/>
        <v>0.89756129550289199</v>
      </c>
    </row>
    <row r="25" spans="1:75" ht="14.5" x14ac:dyDescent="0.35">
      <c r="A25" s="2">
        <f t="shared" si="1"/>
        <v>8.5000000000000075E-2</v>
      </c>
      <c r="B25" s="2">
        <f t="shared" si="18"/>
        <v>0.91499999999999992</v>
      </c>
      <c r="C25" s="2">
        <v>0</v>
      </c>
      <c r="D25" s="2">
        <f t="shared" si="19"/>
        <v>0</v>
      </c>
      <c r="E25" s="2">
        <f t="shared" si="19"/>
        <v>1</v>
      </c>
      <c r="F25" s="2">
        <f t="shared" si="19"/>
        <v>0</v>
      </c>
      <c r="G25" s="2">
        <f t="shared" si="45"/>
        <v>0</v>
      </c>
      <c r="H25" s="2">
        <f t="shared" si="20"/>
        <v>1</v>
      </c>
      <c r="I25" s="2">
        <f t="shared" si="2"/>
        <v>0</v>
      </c>
      <c r="J25" s="2">
        <f t="shared" si="2"/>
        <v>0</v>
      </c>
      <c r="K25" s="2">
        <f t="shared" si="2"/>
        <v>1</v>
      </c>
      <c r="L25" s="2">
        <f t="shared" si="2"/>
        <v>0</v>
      </c>
      <c r="M25" s="2">
        <f t="shared" si="2"/>
        <v>0</v>
      </c>
      <c r="N25" s="2">
        <f>O25/(1-B25/B24)</f>
        <v>0</v>
      </c>
      <c r="O25" s="2">
        <f t="shared" si="3"/>
        <v>0</v>
      </c>
      <c r="P25" s="15">
        <f t="shared" si="22"/>
        <v>5.4347826086956529E-3</v>
      </c>
      <c r="Q25" s="12">
        <f t="shared" si="23"/>
        <v>1</v>
      </c>
      <c r="R25" s="12"/>
      <c r="S25" s="2">
        <f t="shared" ref="S25:X40" si="46">S24</f>
        <v>4.8000000000000001E-2</v>
      </c>
      <c r="T25" s="2">
        <f t="shared" si="46"/>
        <v>0</v>
      </c>
      <c r="U25" s="2">
        <f t="shared" si="46"/>
        <v>4.2999999999999997E-2</v>
      </c>
      <c r="V25" s="2">
        <f t="shared" si="46"/>
        <v>3.4000000000000002E-2</v>
      </c>
      <c r="W25" s="2">
        <f t="shared" si="46"/>
        <v>800</v>
      </c>
      <c r="X25" s="2">
        <f t="shared" si="46"/>
        <v>3.5000000000000001E-3</v>
      </c>
      <c r="Y25" s="2">
        <f t="shared" si="24"/>
        <v>4.2999999999999997E-2</v>
      </c>
      <c r="AA25" s="2">
        <f t="shared" si="25"/>
        <v>363636</v>
      </c>
      <c r="AB25" s="2">
        <f t="shared" si="25"/>
        <v>0</v>
      </c>
      <c r="AC25" s="3">
        <f t="shared" si="5"/>
        <v>1561.7331927719654</v>
      </c>
      <c r="AD25" s="2">
        <f t="shared" si="26"/>
        <v>8000</v>
      </c>
      <c r="AE25">
        <f t="shared" si="6"/>
        <v>1104.6605553817774</v>
      </c>
      <c r="AF25">
        <f t="shared" si="27"/>
        <v>1104.6605553817774</v>
      </c>
      <c r="AG25" s="2">
        <f t="shared" si="7"/>
        <v>983.60655737704951</v>
      </c>
      <c r="AH25" s="2">
        <f t="shared" si="8"/>
        <v>76.206687514577453</v>
      </c>
      <c r="AI25" s="16">
        <f t="shared" si="9"/>
        <v>0</v>
      </c>
      <c r="AJ25" s="2">
        <f t="shared" si="10"/>
        <v>3.2784282452530151</v>
      </c>
      <c r="AK25" s="2">
        <f t="shared" si="43"/>
        <v>0</v>
      </c>
      <c r="AL25" s="2">
        <f t="shared" si="28"/>
        <v>3.1868344019017947</v>
      </c>
      <c r="AM25" s="2">
        <f t="shared" si="29"/>
        <v>0</v>
      </c>
      <c r="AN25" s="2">
        <f t="shared" si="30"/>
        <v>3.869727488023611E-3</v>
      </c>
      <c r="AP25" s="2">
        <f t="shared" si="31"/>
        <v>12.903364562543354</v>
      </c>
      <c r="AQ25" s="2">
        <f t="shared" si="31"/>
        <v>9.4589074799011499</v>
      </c>
      <c r="AR25" s="2">
        <f t="shared" si="31"/>
        <v>49.699789846217264</v>
      </c>
      <c r="AS25" s="2">
        <f t="shared" si="32"/>
        <v>0.70863428644948523</v>
      </c>
      <c r="AT25" s="2">
        <f t="shared" si="0"/>
        <v>0.8901948711269172</v>
      </c>
      <c r="AU25" s="2">
        <f>1/(1+AU$6*(1/$AS25-1))</f>
        <v>0.89346510616445018</v>
      </c>
      <c r="AV25" s="2">
        <f>1/(1+AV$6*(1/$AS25-1))</f>
        <v>0.89346510616445018</v>
      </c>
      <c r="AW25" s="2">
        <f t="shared" si="0"/>
        <v>0.70863428644948523</v>
      </c>
      <c r="AX25" s="2">
        <f t="shared" si="33"/>
        <v>48.608046034846211</v>
      </c>
      <c r="AY25" s="2">
        <f t="shared" si="34"/>
        <v>10.68974703443766</v>
      </c>
      <c r="AZ25" s="2">
        <f t="shared" si="35"/>
        <v>40.759186855513221</v>
      </c>
      <c r="BA25" s="2">
        <v>0</v>
      </c>
      <c r="BB25" s="2">
        <v>0</v>
      </c>
      <c r="BC25" s="2">
        <v>45</v>
      </c>
      <c r="BD25" s="2">
        <f t="shared" si="36"/>
        <v>16.37997050599143</v>
      </c>
      <c r="BE25" s="2">
        <f t="shared" si="37"/>
        <v>3.4821632132240996</v>
      </c>
      <c r="BF25" s="2">
        <f t="shared" si="38"/>
        <v>54.662613602969245</v>
      </c>
      <c r="BG25" s="2">
        <f t="shared" si="39"/>
        <v>34.708150804997551</v>
      </c>
      <c r="BH25" s="2">
        <f t="shared" si="40"/>
        <v>7.3784898384273143</v>
      </c>
      <c r="BI25" s="2">
        <f t="shared" si="41"/>
        <v>57.913359356575135</v>
      </c>
      <c r="BJ25" s="2">
        <v>0</v>
      </c>
      <c r="BK25" s="2">
        <v>0</v>
      </c>
      <c r="BL25" s="2">
        <v>0</v>
      </c>
      <c r="BM25" s="2">
        <f t="shared" si="11"/>
        <v>19.892804374055338</v>
      </c>
      <c r="BN25" s="2">
        <f t="shared" si="12"/>
        <v>14.58256838190688</v>
      </c>
      <c r="BO25" s="2">
        <f t="shared" si="13"/>
        <v>41.850314721705772</v>
      </c>
      <c r="BP25" s="2">
        <f t="shared" si="14"/>
        <v>16.37997050599143</v>
      </c>
      <c r="BQ25" s="2">
        <f t="shared" si="15"/>
        <v>3.4821632132240996</v>
      </c>
      <c r="BR25" s="2">
        <f t="shared" si="16"/>
        <v>54.662613602969245</v>
      </c>
      <c r="BS25" s="2">
        <f t="shared" si="17"/>
        <v>0.89346510616445018</v>
      </c>
      <c r="BT25" s="2">
        <f t="shared" si="44"/>
        <v>19.921587466020679</v>
      </c>
      <c r="BU25" s="2">
        <f t="shared" si="44"/>
        <v>4.0614188725621228</v>
      </c>
      <c r="BV25" s="2">
        <f t="shared" si="44"/>
        <v>53.231364059246765</v>
      </c>
      <c r="BW25" s="2">
        <f t="shared" si="42"/>
        <v>0.89738498512773546</v>
      </c>
    </row>
    <row r="26" spans="1:75" ht="14.5" x14ac:dyDescent="0.35">
      <c r="A26" s="2">
        <f t="shared" si="1"/>
        <v>9.000000000000008E-2</v>
      </c>
      <c r="B26" s="2">
        <f t="shared" si="18"/>
        <v>0.90999999999999992</v>
      </c>
      <c r="C26" s="2">
        <v>0</v>
      </c>
      <c r="D26" s="2">
        <f t="shared" ref="D26:F41" si="47">D25</f>
        <v>0</v>
      </c>
      <c r="E26" s="2">
        <f t="shared" si="47"/>
        <v>1</v>
      </c>
      <c r="F26" s="2">
        <f t="shared" si="47"/>
        <v>0</v>
      </c>
      <c r="G26" s="2">
        <f t="shared" si="45"/>
        <v>0</v>
      </c>
      <c r="H26" s="2">
        <f t="shared" si="20"/>
        <v>1</v>
      </c>
      <c r="I26" s="2">
        <f t="shared" si="2"/>
        <v>0</v>
      </c>
      <c r="J26" s="2">
        <f t="shared" si="2"/>
        <v>0</v>
      </c>
      <c r="K26" s="2">
        <f t="shared" si="2"/>
        <v>1</v>
      </c>
      <c r="L26" s="2">
        <f t="shared" si="2"/>
        <v>0</v>
      </c>
      <c r="M26" s="2">
        <f t="shared" si="2"/>
        <v>0</v>
      </c>
      <c r="N26" s="2">
        <f>O26/(1-B26/B25)</f>
        <v>0</v>
      </c>
      <c r="O26" s="2">
        <f t="shared" si="3"/>
        <v>0</v>
      </c>
      <c r="P26" s="15">
        <f t="shared" si="22"/>
        <v>5.4644808743169408E-3</v>
      </c>
      <c r="Q26" s="12">
        <f t="shared" si="23"/>
        <v>1</v>
      </c>
      <c r="R26" s="12"/>
      <c r="S26" s="2">
        <f t="shared" si="46"/>
        <v>4.8000000000000001E-2</v>
      </c>
      <c r="T26" s="2">
        <f t="shared" si="46"/>
        <v>0</v>
      </c>
      <c r="U26" s="2">
        <f t="shared" si="46"/>
        <v>4.2999999999999997E-2</v>
      </c>
      <c r="V26" s="2">
        <f t="shared" si="46"/>
        <v>3.4000000000000002E-2</v>
      </c>
      <c r="W26" s="2">
        <f t="shared" si="46"/>
        <v>800</v>
      </c>
      <c r="X26" s="2">
        <f t="shared" si="46"/>
        <v>3.5000000000000001E-3</v>
      </c>
      <c r="Y26" s="2">
        <f t="shared" si="24"/>
        <v>4.2999999999999997E-2</v>
      </c>
      <c r="AA26" s="2">
        <f t="shared" ref="AA26:AB41" si="48">AA25</f>
        <v>363636</v>
      </c>
      <c r="AB26" s="2">
        <f t="shared" si="48"/>
        <v>0</v>
      </c>
      <c r="AC26" s="3">
        <f t="shared" si="5"/>
        <v>1561.3694076477923</v>
      </c>
      <c r="AD26" s="2">
        <f t="shared" si="26"/>
        <v>8000</v>
      </c>
      <c r="AE26">
        <f t="shared" si="6"/>
        <v>1103.4976690020349</v>
      </c>
      <c r="AF26">
        <f t="shared" si="27"/>
        <v>1103.4976690020349</v>
      </c>
      <c r="AG26" s="2">
        <f t="shared" si="7"/>
        <v>989.01098901098931</v>
      </c>
      <c r="AH26" s="2">
        <f t="shared" si="8"/>
        <v>76.607297494946508</v>
      </c>
      <c r="AI26" s="16">
        <f t="shared" si="9"/>
        <v>0</v>
      </c>
      <c r="AJ26" s="2">
        <f t="shared" si="10"/>
        <v>3.2956710874119159</v>
      </c>
      <c r="AK26" s="2">
        <f t="shared" si="43"/>
        <v>0</v>
      </c>
      <c r="AL26" s="2">
        <f t="shared" si="28"/>
        <v>3.1928808844301346</v>
      </c>
      <c r="AM26" s="2">
        <f t="shared" si="29"/>
        <v>0</v>
      </c>
      <c r="AN26" s="2">
        <f t="shared" si="30"/>
        <v>4.1051325656958912E-3</v>
      </c>
      <c r="AP26" s="2">
        <f t="shared" ref="AP26:AR41" si="49">(AP25*$B25-BP25*($B25-$B26))/$B26</f>
        <v>12.884262332084846</v>
      </c>
      <c r="AQ26" s="2">
        <f t="shared" si="49"/>
        <v>9.4917467341136597</v>
      </c>
      <c r="AR26" s="2">
        <f t="shared" si="49"/>
        <v>49.672521583817527</v>
      </c>
      <c r="AS26" s="2">
        <f t="shared" si="32"/>
        <v>0.70761176128465397</v>
      </c>
      <c r="AT26" s="2">
        <f t="shared" ref="AT26:AW89" si="50">1/(1+AT$6*(1/$AS26-1))</f>
        <v>0.88971035103978935</v>
      </c>
      <c r="AU26" s="2">
        <f t="shared" si="50"/>
        <v>0.89299328155801805</v>
      </c>
      <c r="AV26" s="2">
        <f t="shared" si="50"/>
        <v>0.89299328155801805</v>
      </c>
      <c r="AW26" s="2">
        <f t="shared" si="50"/>
        <v>0.70761176128465397</v>
      </c>
      <c r="AX26" s="2">
        <f t="shared" si="33"/>
        <v>48.571529083660408</v>
      </c>
      <c r="AY26" s="2">
        <f t="shared" si="34"/>
        <v>10.734692619600047</v>
      </c>
      <c r="AZ26" s="2">
        <f t="shared" si="35"/>
        <v>40.750956031144433</v>
      </c>
      <c r="BA26" s="2">
        <v>0</v>
      </c>
      <c r="BB26" s="2">
        <v>0</v>
      </c>
      <c r="BC26" s="2">
        <v>45</v>
      </c>
      <c r="BD26" s="2">
        <f t="shared" si="36"/>
        <v>16.370211931933053</v>
      </c>
      <c r="BE26" s="2">
        <f t="shared" si="37"/>
        <v>3.4973482745592332</v>
      </c>
      <c r="BF26" s="2">
        <f t="shared" si="38"/>
        <v>54.658912157061124</v>
      </c>
      <c r="BG26" s="2">
        <f t="shared" si="39"/>
        <v>34.684844976371643</v>
      </c>
      <c r="BH26" s="2">
        <f t="shared" si="40"/>
        <v>7.4101045994915058</v>
      </c>
      <c r="BI26" s="2">
        <f t="shared" si="41"/>
        <v>57.905050424136853</v>
      </c>
      <c r="BJ26" s="2">
        <v>0</v>
      </c>
      <c r="BK26" s="2">
        <v>0</v>
      </c>
      <c r="BL26" s="2">
        <v>0</v>
      </c>
      <c r="BM26" s="2">
        <f t="shared" si="11"/>
        <v>19.859637152643696</v>
      </c>
      <c r="BN26" s="2">
        <f t="shared" si="12"/>
        <v>14.630457004501697</v>
      </c>
      <c r="BO26" s="2">
        <f t="shared" si="13"/>
        <v>41.84091222223995</v>
      </c>
      <c r="BP26" s="2">
        <f t="shared" si="14"/>
        <v>16.370211931933053</v>
      </c>
      <c r="BQ26" s="2">
        <f t="shared" si="15"/>
        <v>3.4973482745592332</v>
      </c>
      <c r="BR26" s="2">
        <f t="shared" si="16"/>
        <v>54.658912157061124</v>
      </c>
      <c r="BS26" s="2">
        <f t="shared" si="17"/>
        <v>0.89299328155801805</v>
      </c>
      <c r="BT26" s="2">
        <f t="shared" si="44"/>
        <v>19.724830968241278</v>
      </c>
      <c r="BU26" s="2">
        <f t="shared" si="44"/>
        <v>4.0292380025988992</v>
      </c>
      <c r="BV26" s="2">
        <f t="shared" si="44"/>
        <v>53.310877922786901</v>
      </c>
      <c r="BW26" s="2">
        <f t="shared" si="42"/>
        <v>0.89720338619771423</v>
      </c>
    </row>
    <row r="27" spans="1:75" ht="14.5" x14ac:dyDescent="0.35">
      <c r="A27" s="2">
        <f t="shared" si="1"/>
        <v>9.5000000000000084E-2</v>
      </c>
      <c r="B27" s="2">
        <f t="shared" si="18"/>
        <v>0.90499999999999992</v>
      </c>
      <c r="C27" s="2">
        <v>0</v>
      </c>
      <c r="D27" s="2">
        <f t="shared" si="47"/>
        <v>0</v>
      </c>
      <c r="E27" s="2">
        <f t="shared" si="47"/>
        <v>1</v>
      </c>
      <c r="F27" s="2">
        <f t="shared" si="47"/>
        <v>0</v>
      </c>
      <c r="G27" s="2">
        <f t="shared" si="45"/>
        <v>0</v>
      </c>
      <c r="H27" s="2">
        <f t="shared" si="20"/>
        <v>1</v>
      </c>
      <c r="I27" s="2">
        <f t="shared" si="2"/>
        <v>0</v>
      </c>
      <c r="J27" s="2">
        <f t="shared" si="2"/>
        <v>0</v>
      </c>
      <c r="K27" s="2">
        <f t="shared" si="2"/>
        <v>1</v>
      </c>
      <c r="L27" s="2">
        <f t="shared" si="2"/>
        <v>0</v>
      </c>
      <c r="M27" s="2">
        <f t="shared" si="2"/>
        <v>0</v>
      </c>
      <c r="N27" s="2">
        <f>O27/(1-B27/B26)</f>
        <v>0</v>
      </c>
      <c r="O27" s="2">
        <f t="shared" si="3"/>
        <v>0</v>
      </c>
      <c r="P27" s="15">
        <f t="shared" si="22"/>
        <v>5.4945054945054949E-3</v>
      </c>
      <c r="Q27" s="12">
        <f t="shared" si="23"/>
        <v>1</v>
      </c>
      <c r="R27" s="12"/>
      <c r="S27" s="2">
        <f t="shared" si="46"/>
        <v>4.8000000000000001E-2</v>
      </c>
      <c r="T27" s="2">
        <f t="shared" si="46"/>
        <v>0</v>
      </c>
      <c r="U27" s="2">
        <f t="shared" si="46"/>
        <v>4.2999999999999997E-2</v>
      </c>
      <c r="V27" s="2">
        <f t="shared" si="46"/>
        <v>3.4000000000000002E-2</v>
      </c>
      <c r="W27" s="2">
        <f t="shared" si="46"/>
        <v>800</v>
      </c>
      <c r="X27" s="2">
        <f t="shared" si="46"/>
        <v>3.5000000000000001E-3</v>
      </c>
      <c r="Y27" s="2">
        <f t="shared" si="24"/>
        <v>4.2999999999999997E-2</v>
      </c>
      <c r="AA27" s="2">
        <f t="shared" si="48"/>
        <v>363636</v>
      </c>
      <c r="AB27" s="2">
        <f t="shared" si="48"/>
        <v>0</v>
      </c>
      <c r="AC27" s="3">
        <f t="shared" si="5"/>
        <v>1561.0026295577854</v>
      </c>
      <c r="AD27" s="2">
        <f t="shared" si="26"/>
        <v>8000</v>
      </c>
      <c r="AE27">
        <f t="shared" si="6"/>
        <v>1102.3259066973367</v>
      </c>
      <c r="AF27">
        <f t="shared" si="27"/>
        <v>1102.3259066973367</v>
      </c>
      <c r="AG27" s="2">
        <f t="shared" si="7"/>
        <v>994.47513812154727</v>
      </c>
      <c r="AH27" s="2">
        <f t="shared" si="8"/>
        <v>77.012237810354222</v>
      </c>
      <c r="AI27" s="2">
        <f t="shared" si="9"/>
        <v>0</v>
      </c>
      <c r="AJ27" s="2">
        <f t="shared" si="10"/>
        <v>3.3131004061487057</v>
      </c>
      <c r="AK27" s="2">
        <f t="shared" si="43"/>
        <v>0</v>
      </c>
      <c r="AL27" s="2">
        <f t="shared" si="28"/>
        <v>3.1992082276784806</v>
      </c>
      <c r="AM27" s="2">
        <f t="shared" si="29"/>
        <v>0</v>
      </c>
      <c r="AN27" s="2">
        <f t="shared" si="30"/>
        <v>4.341782594706513E-3</v>
      </c>
      <c r="AP27" s="2">
        <f t="shared" si="49"/>
        <v>12.865002942030436</v>
      </c>
      <c r="AQ27" s="2">
        <f t="shared" si="49"/>
        <v>9.5248649576471109</v>
      </c>
      <c r="AR27" s="2">
        <f t="shared" si="49"/>
        <v>49.644972464628346</v>
      </c>
      <c r="AS27" s="2">
        <f t="shared" si="32"/>
        <v>0.70658055448910906</v>
      </c>
      <c r="AT27" s="2">
        <f t="shared" si="50"/>
        <v>0.88922083314853118</v>
      </c>
      <c r="AU27" s="2">
        <f t="shared" si="50"/>
        <v>0.89251657456625044</v>
      </c>
      <c r="AV27" s="2">
        <f t="shared" si="50"/>
        <v>0.89251657456625044</v>
      </c>
      <c r="AW27" s="2">
        <f t="shared" si="50"/>
        <v>0.70658055448910906</v>
      </c>
      <c r="AX27" s="2">
        <f t="shared" si="33"/>
        <v>48.534650817166941</v>
      </c>
      <c r="AY27" s="2">
        <f t="shared" si="34"/>
        <v>10.780082916804481</v>
      </c>
      <c r="AZ27" s="2">
        <f t="shared" si="35"/>
        <v>40.742643410494736</v>
      </c>
      <c r="BA27" s="2">
        <v>0</v>
      </c>
      <c r="BB27" s="2">
        <v>0</v>
      </c>
      <c r="BC27" s="2">
        <v>45</v>
      </c>
      <c r="BD27" s="2">
        <f t="shared" si="36"/>
        <v>16.360353719386541</v>
      </c>
      <c r="BE27" s="2">
        <f t="shared" si="37"/>
        <v>3.5126883807343829</v>
      </c>
      <c r="BF27" s="2">
        <f t="shared" si="38"/>
        <v>54.655172918082819</v>
      </c>
      <c r="BG27" s="2">
        <f t="shared" si="39"/>
        <v>34.661304772414432</v>
      </c>
      <c r="BH27" s="2">
        <f t="shared" si="40"/>
        <v>7.4420372947608104</v>
      </c>
      <c r="BI27" s="2">
        <f t="shared" si="41"/>
        <v>57.896657932824766</v>
      </c>
      <c r="BJ27" s="2">
        <v>0</v>
      </c>
      <c r="BK27" s="2">
        <v>0</v>
      </c>
      <c r="BL27" s="2">
        <v>0</v>
      </c>
      <c r="BM27" s="2">
        <f t="shared" si="11"/>
        <v>19.826203419067976</v>
      </c>
      <c r="BN27" s="2">
        <f t="shared" si="12"/>
        <v>14.678730431728898</v>
      </c>
      <c r="BO27" s="2">
        <f t="shared" si="13"/>
        <v>41.831434169852486</v>
      </c>
      <c r="BP27" s="2">
        <f t="shared" si="14"/>
        <v>16.360353719386541</v>
      </c>
      <c r="BQ27" s="2">
        <f t="shared" si="15"/>
        <v>3.5126883807343829</v>
      </c>
      <c r="BR27" s="2">
        <f t="shared" si="16"/>
        <v>54.655172918082819</v>
      </c>
      <c r="BS27" s="2">
        <f t="shared" si="17"/>
        <v>0.89251657456625044</v>
      </c>
      <c r="BT27" s="2">
        <f t="shared" ref="BT27:BV42" si="51">(BT26*$A26+BP26*($A27-$A26))/$A27</f>
        <v>19.548272071593477</v>
      </c>
      <c r="BU27" s="2">
        <f t="shared" si="51"/>
        <v>4.0012438063862854</v>
      </c>
      <c r="BV27" s="2">
        <f t="shared" si="51"/>
        <v>53.381827093011857</v>
      </c>
      <c r="BW27" s="2">
        <f t="shared" si="42"/>
        <v>0.89701698972338217</v>
      </c>
    </row>
    <row r="28" spans="1:75" ht="14.5" x14ac:dyDescent="0.35">
      <c r="A28" s="2">
        <f t="shared" si="1"/>
        <v>0.10000000000000009</v>
      </c>
      <c r="B28" s="2">
        <f t="shared" si="18"/>
        <v>0.89999999999999991</v>
      </c>
      <c r="C28" s="2">
        <v>0</v>
      </c>
      <c r="D28" s="2">
        <f t="shared" si="47"/>
        <v>0</v>
      </c>
      <c r="E28" s="2">
        <f t="shared" si="47"/>
        <v>1</v>
      </c>
      <c r="F28" s="2">
        <f t="shared" si="47"/>
        <v>0</v>
      </c>
      <c r="G28" s="2">
        <f t="shared" si="45"/>
        <v>0</v>
      </c>
      <c r="H28" s="2">
        <f t="shared" si="20"/>
        <v>1</v>
      </c>
      <c r="I28" s="2">
        <f t="shared" si="2"/>
        <v>0</v>
      </c>
      <c r="J28" s="2">
        <f t="shared" si="2"/>
        <v>0</v>
      </c>
      <c r="K28" s="2">
        <f t="shared" si="2"/>
        <v>1</v>
      </c>
      <c r="L28" s="2">
        <f t="shared" si="2"/>
        <v>0</v>
      </c>
      <c r="M28" s="2">
        <f t="shared" si="2"/>
        <v>0</v>
      </c>
      <c r="N28" s="2">
        <f t="shared" ref="N28:N91" si="52">O28/(1-B28/B27)</f>
        <v>0</v>
      </c>
      <c r="O28" s="2">
        <f t="shared" si="3"/>
        <v>0</v>
      </c>
      <c r="P28" s="15">
        <f t="shared" si="22"/>
        <v>5.5248618784530393E-3</v>
      </c>
      <c r="Q28" s="12">
        <f t="shared" si="23"/>
        <v>1</v>
      </c>
      <c r="R28" s="12"/>
      <c r="S28" s="2">
        <f t="shared" si="46"/>
        <v>4.8000000000000001E-2</v>
      </c>
      <c r="T28" s="2">
        <f t="shared" si="46"/>
        <v>0</v>
      </c>
      <c r="U28" s="2">
        <f t="shared" si="46"/>
        <v>4.2999999999999997E-2</v>
      </c>
      <c r="V28" s="2">
        <f t="shared" si="46"/>
        <v>3.4000000000000002E-2</v>
      </c>
      <c r="W28" s="2">
        <f t="shared" si="46"/>
        <v>800</v>
      </c>
      <c r="X28" s="2">
        <f t="shared" si="46"/>
        <v>3.5000000000000001E-3</v>
      </c>
      <c r="Y28" s="2">
        <f t="shared" si="24"/>
        <v>4.2999999999999997E-2</v>
      </c>
      <c r="AA28" s="2">
        <f t="shared" si="48"/>
        <v>363636</v>
      </c>
      <c r="AB28" s="2">
        <f t="shared" si="48"/>
        <v>0</v>
      </c>
      <c r="AC28" s="3">
        <f t="shared" si="5"/>
        <v>1560.6328191609982</v>
      </c>
      <c r="AD28" s="2">
        <f t="shared" si="26"/>
        <v>8000</v>
      </c>
      <c r="AE28">
        <f t="shared" si="6"/>
        <v>1101.1451599375139</v>
      </c>
      <c r="AF28">
        <f t="shared" si="27"/>
        <v>1101.1451599375139</v>
      </c>
      <c r="AG28" s="2">
        <f t="shared" si="7"/>
        <v>1000.0000000000003</v>
      </c>
      <c r="AH28" s="2">
        <f t="shared" si="8"/>
        <v>77.42157958004735</v>
      </c>
      <c r="AI28" s="2">
        <f t="shared" si="9"/>
        <v>0</v>
      </c>
      <c r="AJ28" s="2">
        <f t="shared" si="10"/>
        <v>3.3307192655911511</v>
      </c>
      <c r="AK28" s="2">
        <f t="shared" si="43"/>
        <v>0</v>
      </c>
      <c r="AL28" s="2">
        <f t="shared" si="28"/>
        <v>3.205783779574114</v>
      </c>
      <c r="AM28" s="2">
        <f t="shared" si="29"/>
        <v>0</v>
      </c>
      <c r="AN28" s="2">
        <f t="shared" si="30"/>
        <v>4.5796911136773101E-3</v>
      </c>
      <c r="AP28" s="2">
        <f t="shared" si="49"/>
        <v>12.84558432660068</v>
      </c>
      <c r="AQ28" s="2">
        <f t="shared" si="49"/>
        <v>9.5582659386299582</v>
      </c>
      <c r="AR28" s="2">
        <f t="shared" si="49"/>
        <v>49.617138017664701</v>
      </c>
      <c r="AS28" s="2">
        <f t="shared" si="32"/>
        <v>0.70554054922117238</v>
      </c>
      <c r="AT28" s="2">
        <f t="shared" si="50"/>
        <v>0.88872623696095165</v>
      </c>
      <c r="AU28" s="2">
        <f t="shared" si="50"/>
        <v>0.89203490632056748</v>
      </c>
      <c r="AV28" s="2">
        <f t="shared" si="50"/>
        <v>0.89203490632056748</v>
      </c>
      <c r="AW28" s="2">
        <f t="shared" si="50"/>
        <v>0.70554054922117238</v>
      </c>
      <c r="AX28" s="2">
        <f t="shared" si="33"/>
        <v>48.4974056381485</v>
      </c>
      <c r="AY28" s="2">
        <f t="shared" si="34"/>
        <v>10.825924815185981</v>
      </c>
      <c r="AZ28" s="2">
        <f t="shared" si="35"/>
        <v>40.73424772126841</v>
      </c>
      <c r="BA28" s="2">
        <v>0</v>
      </c>
      <c r="BB28" s="2">
        <v>0</v>
      </c>
      <c r="BC28" s="2">
        <v>45</v>
      </c>
      <c r="BD28" s="2">
        <f t="shared" si="36"/>
        <v>16.350394278868858</v>
      </c>
      <c r="BE28" s="2">
        <f t="shared" si="37"/>
        <v>3.5281860051024445</v>
      </c>
      <c r="BF28" s="2">
        <f t="shared" si="38"/>
        <v>54.651395283140381</v>
      </c>
      <c r="BG28" s="2">
        <f t="shared" si="39"/>
        <v>34.637526506939572</v>
      </c>
      <c r="BH28" s="2">
        <f t="shared" si="40"/>
        <v>7.4742929246109684</v>
      </c>
      <c r="BI28" s="2">
        <f t="shared" si="41"/>
        <v>57.888180568449457</v>
      </c>
      <c r="BJ28" s="2">
        <v>0</v>
      </c>
      <c r="BK28" s="2">
        <v>0</v>
      </c>
      <c r="BL28" s="2">
        <v>0</v>
      </c>
      <c r="BM28" s="2">
        <f t="shared" si="11"/>
        <v>19.792499759996421</v>
      </c>
      <c r="BN28" s="2">
        <f t="shared" si="12"/>
        <v>14.727393591940901</v>
      </c>
      <c r="BO28" s="2">
        <f t="shared" si="13"/>
        <v>41.821879596905795</v>
      </c>
      <c r="BP28" s="2">
        <f t="shared" si="14"/>
        <v>16.350394278868858</v>
      </c>
      <c r="BQ28" s="2">
        <f t="shared" si="15"/>
        <v>3.5281860051024445</v>
      </c>
      <c r="BR28" s="2">
        <f t="shared" si="16"/>
        <v>54.651395283140381</v>
      </c>
      <c r="BS28" s="2">
        <f t="shared" si="17"/>
        <v>0.89203490632056748</v>
      </c>
      <c r="BT28" s="2">
        <f t="shared" si="51"/>
        <v>19.38887615398313</v>
      </c>
      <c r="BU28" s="2">
        <f t="shared" si="51"/>
        <v>3.9768160351036901</v>
      </c>
      <c r="BV28" s="2">
        <f t="shared" si="51"/>
        <v>53.445494384265409</v>
      </c>
      <c r="BW28" s="2">
        <f t="shared" si="42"/>
        <v>0.89682620015173364</v>
      </c>
    </row>
    <row r="29" spans="1:75" ht="14.5" x14ac:dyDescent="0.35">
      <c r="A29" s="2">
        <f t="shared" si="1"/>
        <v>0.10500000000000009</v>
      </c>
      <c r="B29" s="2">
        <f t="shared" si="18"/>
        <v>0.89499999999999991</v>
      </c>
      <c r="C29" s="2">
        <f t="shared" ref="C29:C44" si="53">C28</f>
        <v>0</v>
      </c>
      <c r="D29" s="2">
        <f t="shared" si="47"/>
        <v>0</v>
      </c>
      <c r="E29" s="2">
        <f t="shared" si="47"/>
        <v>1</v>
      </c>
      <c r="F29" s="2">
        <f t="shared" si="47"/>
        <v>0</v>
      </c>
      <c r="G29" s="2">
        <f t="shared" si="45"/>
        <v>0</v>
      </c>
      <c r="H29" s="2">
        <f t="shared" si="20"/>
        <v>1</v>
      </c>
      <c r="I29" s="2">
        <f t="shared" si="2"/>
        <v>0</v>
      </c>
      <c r="J29" s="2">
        <f t="shared" si="2"/>
        <v>0</v>
      </c>
      <c r="K29" s="2">
        <f t="shared" si="2"/>
        <v>1</v>
      </c>
      <c r="L29" s="2">
        <f t="shared" si="2"/>
        <v>0</v>
      </c>
      <c r="M29" s="2">
        <f t="shared" si="2"/>
        <v>0</v>
      </c>
      <c r="N29" s="2">
        <f t="shared" si="52"/>
        <v>0</v>
      </c>
      <c r="O29" s="2">
        <f t="shared" si="3"/>
        <v>0</v>
      </c>
      <c r="P29" s="15">
        <f t="shared" si="22"/>
        <v>5.5555555555555566E-3</v>
      </c>
      <c r="Q29" s="12">
        <f t="shared" si="23"/>
        <v>1</v>
      </c>
      <c r="R29" s="12"/>
      <c r="S29" s="2">
        <f t="shared" si="46"/>
        <v>4.8000000000000001E-2</v>
      </c>
      <c r="T29" s="2">
        <f t="shared" si="46"/>
        <v>0</v>
      </c>
      <c r="U29" s="2">
        <f t="shared" si="46"/>
        <v>4.2999999999999997E-2</v>
      </c>
      <c r="V29" s="2">
        <f t="shared" si="46"/>
        <v>3.4000000000000002E-2</v>
      </c>
      <c r="W29" s="2">
        <f t="shared" si="46"/>
        <v>800</v>
      </c>
      <c r="X29" s="2">
        <f t="shared" si="46"/>
        <v>3.5000000000000001E-3</v>
      </c>
      <c r="Y29" s="2">
        <f t="shared" si="24"/>
        <v>4.2999999999999997E-2</v>
      </c>
      <c r="AA29" s="2">
        <f t="shared" si="48"/>
        <v>363636</v>
      </c>
      <c r="AB29" s="2">
        <f t="shared" si="48"/>
        <v>0</v>
      </c>
      <c r="AC29" s="3">
        <f t="shared" si="5"/>
        <v>1560.2599364064642</v>
      </c>
      <c r="AD29" s="2">
        <f t="shared" si="26"/>
        <v>8000</v>
      </c>
      <c r="AE29">
        <f t="shared" si="6"/>
        <v>1099.9553183709768</v>
      </c>
      <c r="AF29">
        <f t="shared" si="27"/>
        <v>1099.9553183709768</v>
      </c>
      <c r="AG29" s="2">
        <f t="shared" si="7"/>
        <v>1005.5865921787713</v>
      </c>
      <c r="AH29" s="2">
        <f t="shared" si="8"/>
        <v>77.835395495032984</v>
      </c>
      <c r="AI29" s="2">
        <f t="shared" si="9"/>
        <v>0</v>
      </c>
      <c r="AJ29" s="2">
        <f t="shared" si="10"/>
        <v>3.3485307976193521</v>
      </c>
      <c r="AK29" s="2">
        <f t="shared" si="43"/>
        <v>0</v>
      </c>
      <c r="AL29" s="2">
        <f t="shared" si="28"/>
        <v>3.2125812566238872</v>
      </c>
      <c r="AM29" s="2">
        <f t="shared" si="29"/>
        <v>0</v>
      </c>
      <c r="AN29" s="2">
        <f t="shared" si="30"/>
        <v>4.8188718849358353E-3</v>
      </c>
      <c r="AP29" s="2">
        <f t="shared" si="49"/>
        <v>12.826004382733259</v>
      </c>
      <c r="AQ29" s="2">
        <f t="shared" si="49"/>
        <v>9.5919535360239667</v>
      </c>
      <c r="AR29" s="2">
        <f t="shared" si="49"/>
        <v>49.589013675399478</v>
      </c>
      <c r="AS29" s="2">
        <f t="shared" si="32"/>
        <v>0.70449162649068164</v>
      </c>
      <c r="AT29" s="2">
        <f t="shared" si="50"/>
        <v>0.88822648022641104</v>
      </c>
      <c r="AU29" s="2">
        <f t="shared" si="50"/>
        <v>0.89154819622440429</v>
      </c>
      <c r="AV29" s="2">
        <f t="shared" si="50"/>
        <v>0.89154819622440429</v>
      </c>
      <c r="AW29" s="2">
        <f t="shared" si="50"/>
        <v>0.70449162649068164</v>
      </c>
      <c r="AX29" s="2">
        <f t="shared" si="33"/>
        <v>48.459787831631331</v>
      </c>
      <c r="AY29" s="2">
        <f t="shared" si="34"/>
        <v>10.872225348815887</v>
      </c>
      <c r="AZ29" s="2">
        <f t="shared" si="35"/>
        <v>40.725767664297116</v>
      </c>
      <c r="BA29" s="2">
        <v>0</v>
      </c>
      <c r="BB29" s="2">
        <v>0</v>
      </c>
      <c r="BC29" s="2">
        <v>45</v>
      </c>
      <c r="BD29" s="2">
        <f t="shared" si="36"/>
        <v>16.340331986493027</v>
      </c>
      <c r="BE29" s="2">
        <f t="shared" si="37"/>
        <v>3.5438436745513919</v>
      </c>
      <c r="BF29" s="2">
        <f t="shared" si="38"/>
        <v>54.647578636290319</v>
      </c>
      <c r="BG29" s="2">
        <f t="shared" si="39"/>
        <v>34.613506415064158</v>
      </c>
      <c r="BH29" s="2">
        <f t="shared" si="40"/>
        <v>7.5068765961710167</v>
      </c>
      <c r="BI29" s="2">
        <f t="shared" si="41"/>
        <v>57.879616988764838</v>
      </c>
      <c r="BJ29" s="2">
        <v>0</v>
      </c>
      <c r="BK29" s="2">
        <v>0</v>
      </c>
      <c r="BL29" s="2">
        <v>0</v>
      </c>
      <c r="BM29" s="2">
        <f t="shared" si="11"/>
        <v>19.758522702197265</v>
      </c>
      <c r="BN29" s="2">
        <f t="shared" si="12"/>
        <v>14.776451499977028</v>
      </c>
      <c r="BO29" s="2">
        <f t="shared" si="13"/>
        <v>41.812247518781383</v>
      </c>
      <c r="BP29" s="2">
        <f t="shared" si="14"/>
        <v>16.340331986493027</v>
      </c>
      <c r="BQ29" s="2">
        <f t="shared" si="15"/>
        <v>3.5438436745513919</v>
      </c>
      <c r="BR29" s="2">
        <f t="shared" si="16"/>
        <v>54.647578636290319</v>
      </c>
      <c r="BS29" s="2">
        <f t="shared" si="17"/>
        <v>0.89154819622440429</v>
      </c>
      <c r="BT29" s="2">
        <f t="shared" si="51"/>
        <v>19.244186540882449</v>
      </c>
      <c r="BU29" s="2">
        <f t="shared" si="51"/>
        <v>3.9554527003417261</v>
      </c>
      <c r="BV29" s="2">
        <f t="shared" si="51"/>
        <v>53.502918236592784</v>
      </c>
      <c r="BW29" s="2">
        <f t="shared" si="42"/>
        <v>0.89663135291364282</v>
      </c>
    </row>
    <row r="30" spans="1:75" ht="14.5" x14ac:dyDescent="0.35">
      <c r="A30" s="2">
        <f t="shared" si="1"/>
        <v>0.1100000000000001</v>
      </c>
      <c r="B30" s="2">
        <f t="shared" si="18"/>
        <v>0.8899999999999999</v>
      </c>
      <c r="C30" s="2">
        <f t="shared" si="53"/>
        <v>0</v>
      </c>
      <c r="D30" s="2">
        <f t="shared" si="47"/>
        <v>0</v>
      </c>
      <c r="E30" s="2">
        <f t="shared" si="47"/>
        <v>1</v>
      </c>
      <c r="F30" s="2">
        <f t="shared" si="47"/>
        <v>0</v>
      </c>
      <c r="G30" s="2">
        <f t="shared" si="45"/>
        <v>0</v>
      </c>
      <c r="H30" s="2">
        <f t="shared" si="20"/>
        <v>1</v>
      </c>
      <c r="I30" s="2">
        <f t="shared" si="2"/>
        <v>0</v>
      </c>
      <c r="J30" s="2">
        <f t="shared" si="2"/>
        <v>0</v>
      </c>
      <c r="K30" s="2">
        <f t="shared" si="2"/>
        <v>1</v>
      </c>
      <c r="L30" s="2">
        <f t="shared" si="2"/>
        <v>0</v>
      </c>
      <c r="M30" s="2">
        <f t="shared" si="2"/>
        <v>0</v>
      </c>
      <c r="N30" s="2">
        <f t="shared" si="52"/>
        <v>0</v>
      </c>
      <c r="O30" s="2">
        <f t="shared" si="3"/>
        <v>0</v>
      </c>
      <c r="P30" s="15">
        <f t="shared" si="22"/>
        <v>5.5865921787709508E-3</v>
      </c>
      <c r="Q30" s="12">
        <f t="shared" si="23"/>
        <v>1</v>
      </c>
      <c r="R30" s="12"/>
      <c r="S30" s="2">
        <f t="shared" si="46"/>
        <v>4.8000000000000001E-2</v>
      </c>
      <c r="T30" s="2">
        <f t="shared" si="46"/>
        <v>0</v>
      </c>
      <c r="U30" s="2">
        <f t="shared" si="46"/>
        <v>4.2999999999999997E-2</v>
      </c>
      <c r="V30" s="2">
        <f t="shared" si="46"/>
        <v>3.4000000000000002E-2</v>
      </c>
      <c r="W30" s="2">
        <f t="shared" si="46"/>
        <v>800</v>
      </c>
      <c r="X30" s="2">
        <f t="shared" si="46"/>
        <v>3.5000000000000001E-3</v>
      </c>
      <c r="Y30" s="2">
        <f t="shared" si="24"/>
        <v>4.2999999999999997E-2</v>
      </c>
      <c r="AA30" s="2">
        <f t="shared" si="48"/>
        <v>363636</v>
      </c>
      <c r="AB30" s="2">
        <f t="shared" si="48"/>
        <v>0</v>
      </c>
      <c r="AC30" s="3">
        <f t="shared" si="5"/>
        <v>1559.8839405169344</v>
      </c>
      <c r="AD30" s="2">
        <f t="shared" si="26"/>
        <v>8000</v>
      </c>
      <c r="AE30">
        <f t="shared" si="6"/>
        <v>1098.7562697860278</v>
      </c>
      <c r="AF30">
        <f t="shared" si="27"/>
        <v>1098.7562697860278</v>
      </c>
      <c r="AG30" s="2">
        <f t="shared" si="7"/>
        <v>1011.2359550561802</v>
      </c>
      <c r="AH30" s="2">
        <f t="shared" si="8"/>
        <v>78.253759861837921</v>
      </c>
      <c r="AI30" s="2">
        <f t="shared" si="9"/>
        <v>0</v>
      </c>
      <c r="AJ30" s="2">
        <f t="shared" si="10"/>
        <v>3.3665382037529792</v>
      </c>
      <c r="AK30" s="2">
        <f t="shared" si="43"/>
        <v>0</v>
      </c>
      <c r="AL30" s="2">
        <f t="shared" si="28"/>
        <v>3.2195792996752091</v>
      </c>
      <c r="AM30" s="2">
        <f t="shared" si="29"/>
        <v>0</v>
      </c>
      <c r="AN30" s="2">
        <f t="shared" si="30"/>
        <v>5.0593388994896191E-3</v>
      </c>
      <c r="AP30" s="2">
        <f t="shared" si="49"/>
        <v>12.806260969228992</v>
      </c>
      <c r="AQ30" s="2">
        <f t="shared" si="49"/>
        <v>9.625931681313137</v>
      </c>
      <c r="AR30" s="2">
        <f t="shared" si="49"/>
        <v>49.560594771124812</v>
      </c>
      <c r="AS30" s="2">
        <f t="shared" si="32"/>
        <v>0.70343366510903216</v>
      </c>
      <c r="AT30" s="2">
        <f t="shared" si="50"/>
        <v>0.88772147888736264</v>
      </c>
      <c r="AU30" s="2">
        <f t="shared" si="50"/>
        <v>0.89105636190545412</v>
      </c>
      <c r="AV30" s="2">
        <f t="shared" si="50"/>
        <v>0.89105636190545412</v>
      </c>
      <c r="AW30" s="2">
        <f t="shared" si="50"/>
        <v>0.70343366510903216</v>
      </c>
      <c r="AX30" s="2">
        <f t="shared" si="33"/>
        <v>48.421791561759079</v>
      </c>
      <c r="AY30" s="2">
        <f t="shared" si="34"/>
        <v>10.918991700549563</v>
      </c>
      <c r="AZ30" s="2">
        <f t="shared" si="35"/>
        <v>40.717201912823619</v>
      </c>
      <c r="BA30" s="2">
        <v>0</v>
      </c>
      <c r="BB30" s="2">
        <v>0</v>
      </c>
      <c r="BC30" s="2">
        <v>45</v>
      </c>
      <c r="BD30" s="2">
        <f t="shared" si="36"/>
        <v>16.330165183028676</v>
      </c>
      <c r="BE30" s="2">
        <f t="shared" si="37"/>
        <v>3.5596639709661004</v>
      </c>
      <c r="BF30" s="2">
        <f t="shared" si="38"/>
        <v>54.643722348183402</v>
      </c>
      <c r="BG30" s="2">
        <f t="shared" si="39"/>
        <v>34.589240651088858</v>
      </c>
      <c r="BH30" s="2">
        <f t="shared" si="40"/>
        <v>7.5397935261988236</v>
      </c>
      <c r="BI30" s="2">
        <f t="shared" si="41"/>
        <v>57.870965822712314</v>
      </c>
      <c r="BJ30" s="2">
        <v>0</v>
      </c>
      <c r="BK30" s="2">
        <v>0</v>
      </c>
      <c r="BL30" s="2">
        <v>0</v>
      </c>
      <c r="BM30" s="2">
        <f t="shared" si="11"/>
        <v>19.72426871120792</v>
      </c>
      <c r="BN30" s="2">
        <f t="shared" si="12"/>
        <v>14.825909259084908</v>
      </c>
      <c r="BO30" s="2">
        <f t="shared" si="13"/>
        <v>41.802536933502552</v>
      </c>
      <c r="BP30" s="2">
        <f t="shared" si="14"/>
        <v>16.330165183028676</v>
      </c>
      <c r="BQ30" s="2">
        <f t="shared" si="15"/>
        <v>3.5596639709661004</v>
      </c>
      <c r="BR30" s="2">
        <f t="shared" si="16"/>
        <v>54.643722348183402</v>
      </c>
      <c r="BS30" s="2">
        <f t="shared" si="17"/>
        <v>0.89105636190545412</v>
      </c>
      <c r="BT30" s="2">
        <f t="shared" si="51"/>
        <v>19.112193152046569</v>
      </c>
      <c r="BU30" s="2">
        <f t="shared" si="51"/>
        <v>3.9367431991694382</v>
      </c>
      <c r="BV30" s="2">
        <f t="shared" si="51"/>
        <v>53.554948254760859</v>
      </c>
      <c r="BW30" s="2">
        <f t="shared" si="42"/>
        <v>0.89643272785226247</v>
      </c>
    </row>
    <row r="31" spans="1:75" ht="14.5" x14ac:dyDescent="0.35">
      <c r="A31" s="2">
        <f t="shared" si="1"/>
        <v>0.1150000000000001</v>
      </c>
      <c r="B31" s="2">
        <f t="shared" si="18"/>
        <v>0.8849999999999999</v>
      </c>
      <c r="C31" s="2">
        <f t="shared" si="53"/>
        <v>0</v>
      </c>
      <c r="D31" s="2">
        <f t="shared" si="47"/>
        <v>0</v>
      </c>
      <c r="E31" s="2">
        <f t="shared" si="47"/>
        <v>1</v>
      </c>
      <c r="F31" s="2">
        <f t="shared" si="47"/>
        <v>0</v>
      </c>
      <c r="G31" s="2">
        <f t="shared" si="45"/>
        <v>0</v>
      </c>
      <c r="H31" s="2">
        <f t="shared" si="20"/>
        <v>1</v>
      </c>
      <c r="I31" s="2">
        <f t="shared" si="2"/>
        <v>0</v>
      </c>
      <c r="J31" s="2">
        <f t="shared" si="2"/>
        <v>0</v>
      </c>
      <c r="K31" s="2">
        <f t="shared" si="2"/>
        <v>1</v>
      </c>
      <c r="L31" s="2">
        <f t="shared" si="2"/>
        <v>0</v>
      </c>
      <c r="M31" s="2">
        <f t="shared" si="2"/>
        <v>0</v>
      </c>
      <c r="N31" s="2">
        <f t="shared" si="52"/>
        <v>0</v>
      </c>
      <c r="O31" s="2">
        <f t="shared" si="3"/>
        <v>0</v>
      </c>
      <c r="P31" s="15">
        <f t="shared" si="22"/>
        <v>5.6179775280898884E-3</v>
      </c>
      <c r="Q31" s="12">
        <f t="shared" si="23"/>
        <v>1</v>
      </c>
      <c r="R31" s="12"/>
      <c r="S31" s="2">
        <f t="shared" si="46"/>
        <v>4.8000000000000001E-2</v>
      </c>
      <c r="T31" s="2">
        <f t="shared" si="46"/>
        <v>0</v>
      </c>
      <c r="U31" s="2">
        <f t="shared" si="46"/>
        <v>4.2999999999999997E-2</v>
      </c>
      <c r="V31" s="2">
        <f t="shared" si="46"/>
        <v>3.4000000000000002E-2</v>
      </c>
      <c r="W31" s="2">
        <f t="shared" si="46"/>
        <v>800</v>
      </c>
      <c r="X31" s="2">
        <f t="shared" si="46"/>
        <v>3.5000000000000001E-3</v>
      </c>
      <c r="Y31" s="2">
        <f t="shared" si="24"/>
        <v>4.2999999999999997E-2</v>
      </c>
      <c r="AA31" s="2">
        <f t="shared" si="48"/>
        <v>363636</v>
      </c>
      <c r="AB31" s="2">
        <f t="shared" si="48"/>
        <v>0</v>
      </c>
      <c r="AC31" s="3">
        <f t="shared" si="5"/>
        <v>1559.5047899721628</v>
      </c>
      <c r="AD31" s="2">
        <f t="shared" si="26"/>
        <v>8000</v>
      </c>
      <c r="AE31">
        <f t="shared" si="6"/>
        <v>1097.5479000711844</v>
      </c>
      <c r="AF31">
        <f t="shared" si="27"/>
        <v>1097.5479000711844</v>
      </c>
      <c r="AG31" s="2">
        <f t="shared" si="7"/>
        <v>1016.9491525423733</v>
      </c>
      <c r="AH31" s="2">
        <f t="shared" si="8"/>
        <v>78.676748647740382</v>
      </c>
      <c r="AI31" s="2">
        <f t="shared" si="9"/>
        <v>0</v>
      </c>
      <c r="AJ31" s="2">
        <f t="shared" si="10"/>
        <v>3.3847447571020495</v>
      </c>
      <c r="AK31" s="2">
        <f t="shared" si="43"/>
        <v>0</v>
      </c>
      <c r="AL31" s="2">
        <f t="shared" si="28"/>
        <v>3.2267604065198547</v>
      </c>
      <c r="AM31" s="2">
        <f t="shared" si="29"/>
        <v>0</v>
      </c>
      <c r="AN31" s="2">
        <f t="shared" si="30"/>
        <v>5.3011063821397659E-3</v>
      </c>
      <c r="AP31" s="2">
        <f t="shared" si="49"/>
        <v>12.78635190587419</v>
      </c>
      <c r="AQ31" s="2">
        <f t="shared" si="49"/>
        <v>9.6602043802416535</v>
      </c>
      <c r="AR31" s="2">
        <f t="shared" si="49"/>
        <v>49.531876536226171</v>
      </c>
      <c r="AS31" s="2">
        <f t="shared" si="32"/>
        <v>0.70236654163781598</v>
      </c>
      <c r="AT31" s="2">
        <f t="shared" si="50"/>
        <v>0.88721114702927917</v>
      </c>
      <c r="AU31" s="2">
        <f t="shared" si="50"/>
        <v>0.89055931916631759</v>
      </c>
      <c r="AV31" s="2">
        <f t="shared" si="50"/>
        <v>0.89055931916631759</v>
      </c>
      <c r="AW31" s="2">
        <f t="shared" si="50"/>
        <v>0.70236654163781598</v>
      </c>
      <c r="AX31" s="2">
        <f t="shared" si="33"/>
        <v>48.383410868566187</v>
      </c>
      <c r="AY31" s="2">
        <f t="shared" si="34"/>
        <v>10.966231205997751</v>
      </c>
      <c r="AZ31" s="2">
        <f t="shared" si="35"/>
        <v>40.708549111762551</v>
      </c>
      <c r="BA31" s="2">
        <v>0</v>
      </c>
      <c r="BB31" s="2">
        <v>0</v>
      </c>
      <c r="BC31" s="2">
        <v>45</v>
      </c>
      <c r="BD31" s="2">
        <f t="shared" si="36"/>
        <v>16.319892172931667</v>
      </c>
      <c r="BE31" s="2">
        <f t="shared" si="37"/>
        <v>3.5756495327383799</v>
      </c>
      <c r="BF31" s="2">
        <f t="shared" si="38"/>
        <v>54.639825775696458</v>
      </c>
      <c r="BG31" s="2">
        <f t="shared" si="39"/>
        <v>34.564725286309233</v>
      </c>
      <c r="BH31" s="2">
        <f t="shared" si="40"/>
        <v>7.5730490440501761</v>
      </c>
      <c r="BI31" s="2">
        <f t="shared" si="41"/>
        <v>57.862225669640587</v>
      </c>
      <c r="BJ31" s="2">
        <v>0</v>
      </c>
      <c r="BK31" s="2">
        <v>0</v>
      </c>
      <c r="BL31" s="2">
        <v>0</v>
      </c>
      <c r="BM31" s="2">
        <f t="shared" si="11"/>
        <v>19.689734189968561</v>
      </c>
      <c r="BN31" s="2">
        <f t="shared" si="12"/>
        <v>14.875772062893486</v>
      </c>
      <c r="BO31" s="2">
        <f t="shared" si="13"/>
        <v>41.792746821347073</v>
      </c>
      <c r="BP31" s="2">
        <f t="shared" si="14"/>
        <v>16.319892172931667</v>
      </c>
      <c r="BQ31" s="2">
        <f t="shared" si="15"/>
        <v>3.5756495327383799</v>
      </c>
      <c r="BR31" s="2">
        <f t="shared" si="16"/>
        <v>54.639825775696458</v>
      </c>
      <c r="BS31" s="2">
        <f t="shared" si="17"/>
        <v>0.89055931916631759</v>
      </c>
      <c r="BT31" s="2">
        <f t="shared" si="51"/>
        <v>18.991235414263183</v>
      </c>
      <c r="BU31" s="2">
        <f t="shared" si="51"/>
        <v>3.9203484501171189</v>
      </c>
      <c r="BV31" s="2">
        <f t="shared" si="51"/>
        <v>53.602286258822708</v>
      </c>
      <c r="BW31" s="2">
        <f t="shared" si="42"/>
        <v>0.89623055961744547</v>
      </c>
    </row>
    <row r="32" spans="1:75" ht="14.5" x14ac:dyDescent="0.35">
      <c r="A32" s="2">
        <f t="shared" si="1"/>
        <v>0.12000000000000011</v>
      </c>
      <c r="B32" s="2">
        <f t="shared" si="18"/>
        <v>0.87999999999999989</v>
      </c>
      <c r="C32" s="2">
        <f t="shared" si="53"/>
        <v>0</v>
      </c>
      <c r="D32" s="2">
        <f t="shared" si="47"/>
        <v>0</v>
      </c>
      <c r="E32" s="2">
        <f t="shared" si="47"/>
        <v>1</v>
      </c>
      <c r="F32" s="2">
        <f t="shared" si="47"/>
        <v>0</v>
      </c>
      <c r="G32" s="2">
        <f t="shared" si="45"/>
        <v>0</v>
      </c>
      <c r="H32" s="2">
        <f t="shared" si="20"/>
        <v>1</v>
      </c>
      <c r="I32" s="2">
        <f t="shared" si="2"/>
        <v>0</v>
      </c>
      <c r="J32" s="2">
        <f t="shared" si="2"/>
        <v>0</v>
      </c>
      <c r="K32" s="2">
        <f t="shared" si="2"/>
        <v>1</v>
      </c>
      <c r="L32" s="2">
        <f t="shared" si="2"/>
        <v>0</v>
      </c>
      <c r="M32" s="2">
        <f t="shared" si="2"/>
        <v>0</v>
      </c>
      <c r="N32" s="2">
        <f t="shared" si="52"/>
        <v>0</v>
      </c>
      <c r="O32" s="2">
        <f t="shared" si="3"/>
        <v>0</v>
      </c>
      <c r="P32" s="15">
        <f t="shared" si="22"/>
        <v>5.6497175141242946E-3</v>
      </c>
      <c r="Q32" s="12">
        <f t="shared" si="23"/>
        <v>0.99999999999999989</v>
      </c>
      <c r="R32" s="12"/>
      <c r="S32" s="2">
        <f t="shared" si="46"/>
        <v>4.8000000000000001E-2</v>
      </c>
      <c r="T32" s="2">
        <f t="shared" si="46"/>
        <v>0</v>
      </c>
      <c r="U32" s="2">
        <f t="shared" si="46"/>
        <v>4.2999999999999997E-2</v>
      </c>
      <c r="V32" s="2">
        <f t="shared" si="46"/>
        <v>3.4000000000000002E-2</v>
      </c>
      <c r="W32" s="2">
        <f t="shared" si="46"/>
        <v>800</v>
      </c>
      <c r="X32" s="2">
        <f t="shared" si="46"/>
        <v>3.5000000000000001E-3</v>
      </c>
      <c r="Y32" s="2">
        <f t="shared" si="24"/>
        <v>4.2999999999999997E-2</v>
      </c>
      <c r="AA32" s="2">
        <f t="shared" si="48"/>
        <v>363636</v>
      </c>
      <c r="AB32" s="2">
        <f t="shared" si="48"/>
        <v>0</v>
      </c>
      <c r="AC32" s="3">
        <f t="shared" si="5"/>
        <v>1559.1224424917284</v>
      </c>
      <c r="AD32" s="2">
        <f t="shared" si="26"/>
        <v>8000</v>
      </c>
      <c r="AE32">
        <f t="shared" si="6"/>
        <v>1096.3300931744934</v>
      </c>
      <c r="AF32">
        <f t="shared" si="27"/>
        <v>1096.3300931744934</v>
      </c>
      <c r="AG32" s="2">
        <f t="shared" si="7"/>
        <v>1022.7272727272732</v>
      </c>
      <c r="AH32" s="2">
        <f t="shared" si="8"/>
        <v>79.104439527532179</v>
      </c>
      <c r="AI32" s="2">
        <f t="shared" si="9"/>
        <v>0</v>
      </c>
      <c r="AJ32" s="2">
        <f t="shared" si="10"/>
        <v>3.403153804383753</v>
      </c>
      <c r="AK32" s="2">
        <f t="shared" si="43"/>
        <v>0</v>
      </c>
      <c r="AL32" s="2">
        <f t="shared" si="28"/>
        <v>3.23411013143085</v>
      </c>
      <c r="AM32" s="2">
        <f t="shared" si="29"/>
        <v>0</v>
      </c>
      <c r="AN32" s="2">
        <f t="shared" si="30"/>
        <v>5.544188796738605E-3</v>
      </c>
      <c r="AP32" s="2">
        <f t="shared" si="49"/>
        <v>12.766274972538636</v>
      </c>
      <c r="AQ32" s="2">
        <f t="shared" si="49"/>
        <v>9.6947757146024678</v>
      </c>
      <c r="AR32" s="2">
        <f t="shared" si="49"/>
        <v>49.50285409736555</v>
      </c>
      <c r="AS32" s="2">
        <f t="shared" si="32"/>
        <v>0.70129013033601739</v>
      </c>
      <c r="AT32" s="2">
        <f t="shared" si="50"/>
        <v>0.88669539682890908</v>
      </c>
      <c r="AU32" s="2">
        <f t="shared" si="50"/>
        <v>0.89005698193349692</v>
      </c>
      <c r="AV32" s="2">
        <f t="shared" si="50"/>
        <v>0.89005698193349692</v>
      </c>
      <c r="AW32" s="2">
        <f t="shared" si="50"/>
        <v>0.70129013033601739</v>
      </c>
      <c r="AX32" s="2">
        <f t="shared" si="33"/>
        <v>48.344639664647765</v>
      </c>
      <c r="AY32" s="2">
        <f t="shared" si="34"/>
        <v>11.013951357625348</v>
      </c>
      <c r="AZ32" s="2">
        <f t="shared" si="35"/>
        <v>40.699807876937285</v>
      </c>
      <c r="BA32" s="2">
        <v>0</v>
      </c>
      <c r="BB32" s="2">
        <v>0</v>
      </c>
      <c r="BC32" s="2">
        <v>45</v>
      </c>
      <c r="BD32" s="2">
        <f t="shared" si="36"/>
        <v>16.309511223341506</v>
      </c>
      <c r="BE32" s="2">
        <f t="shared" si="37"/>
        <v>3.5918030563270205</v>
      </c>
      <c r="BF32" s="2">
        <f t="shared" si="38"/>
        <v>54.635888261552168</v>
      </c>
      <c r="BG32" s="2">
        <f t="shared" si="39"/>
        <v>34.539956306755428</v>
      </c>
      <c r="BH32" s="2">
        <f t="shared" si="40"/>
        <v>7.6066485947448417</v>
      </c>
      <c r="BI32" s="2">
        <f t="shared" si="41"/>
        <v>57.853395098499739</v>
      </c>
      <c r="BJ32" s="2">
        <v>0</v>
      </c>
      <c r="BK32" s="2">
        <v>0</v>
      </c>
      <c r="BL32" s="2">
        <v>0</v>
      </c>
      <c r="BM32" s="2">
        <f t="shared" si="11"/>
        <v>19.654915477418932</v>
      </c>
      <c r="BN32" s="2">
        <f t="shared" si="12"/>
        <v>14.926045197438942</v>
      </c>
      <c r="BO32" s="2">
        <f t="shared" si="13"/>
        <v>41.782876144449389</v>
      </c>
      <c r="BP32" s="2">
        <f t="shared" si="14"/>
        <v>16.309511223341506</v>
      </c>
      <c r="BQ32" s="2">
        <f t="shared" si="15"/>
        <v>3.5918030563270205</v>
      </c>
      <c r="BR32" s="2">
        <f t="shared" si="16"/>
        <v>54.635888261552168</v>
      </c>
      <c r="BS32" s="2">
        <f t="shared" si="17"/>
        <v>0.89005698193349692</v>
      </c>
      <c r="BT32" s="2">
        <f t="shared" si="51"/>
        <v>18.879929445874367</v>
      </c>
      <c r="BU32" s="2">
        <f t="shared" si="51"/>
        <v>3.905985995226338</v>
      </c>
      <c r="BV32" s="2">
        <f t="shared" si="51"/>
        <v>53.64551707202579</v>
      </c>
      <c r="BW32" s="2">
        <f t="shared" si="42"/>
        <v>0.89602504579642039</v>
      </c>
    </row>
    <row r="33" spans="1:75" ht="14.5" x14ac:dyDescent="0.35">
      <c r="A33" s="2">
        <f t="shared" si="1"/>
        <v>0.12500000000000011</v>
      </c>
      <c r="B33" s="2">
        <f t="shared" si="18"/>
        <v>0.87499999999999989</v>
      </c>
      <c r="C33" s="2">
        <f t="shared" si="53"/>
        <v>0</v>
      </c>
      <c r="D33" s="2">
        <f t="shared" si="47"/>
        <v>0</v>
      </c>
      <c r="E33" s="2">
        <f t="shared" si="47"/>
        <v>1</v>
      </c>
      <c r="F33" s="2">
        <f t="shared" si="47"/>
        <v>0</v>
      </c>
      <c r="G33" s="2">
        <f t="shared" si="45"/>
        <v>0</v>
      </c>
      <c r="H33" s="2">
        <f t="shared" si="20"/>
        <v>1</v>
      </c>
      <c r="I33" s="2">
        <f t="shared" si="2"/>
        <v>0</v>
      </c>
      <c r="J33" s="2">
        <f t="shared" si="2"/>
        <v>0</v>
      </c>
      <c r="K33" s="2">
        <f t="shared" si="2"/>
        <v>1</v>
      </c>
      <c r="L33" s="2">
        <f t="shared" si="2"/>
        <v>0</v>
      </c>
      <c r="M33" s="2">
        <f t="shared" si="2"/>
        <v>0</v>
      </c>
      <c r="N33" s="2">
        <f t="shared" si="52"/>
        <v>0</v>
      </c>
      <c r="O33" s="2">
        <f t="shared" si="3"/>
        <v>0</v>
      </c>
      <c r="P33" s="15">
        <f t="shared" si="22"/>
        <v>5.6818181818181828E-3</v>
      </c>
      <c r="Q33" s="12">
        <f t="shared" si="23"/>
        <v>1</v>
      </c>
      <c r="R33" s="12"/>
      <c r="S33" s="2">
        <f t="shared" si="46"/>
        <v>4.8000000000000001E-2</v>
      </c>
      <c r="T33" s="2">
        <f t="shared" si="46"/>
        <v>0</v>
      </c>
      <c r="U33" s="2">
        <f t="shared" si="46"/>
        <v>4.2999999999999997E-2</v>
      </c>
      <c r="V33" s="2">
        <f t="shared" si="46"/>
        <v>3.4000000000000002E-2</v>
      </c>
      <c r="W33" s="2">
        <f t="shared" si="46"/>
        <v>800</v>
      </c>
      <c r="X33" s="2">
        <f t="shared" si="46"/>
        <v>3.5000000000000001E-3</v>
      </c>
      <c r="Y33" s="2">
        <f t="shared" si="24"/>
        <v>4.2999999999999997E-2</v>
      </c>
      <c r="AA33" s="2">
        <f t="shared" si="48"/>
        <v>363636</v>
      </c>
      <c r="AB33" s="2">
        <f t="shared" si="48"/>
        <v>0</v>
      </c>
      <c r="AC33" s="3">
        <f t="shared" si="5"/>
        <v>1558.7368550173765</v>
      </c>
      <c r="AD33" s="2">
        <f t="shared" si="26"/>
        <v>8000</v>
      </c>
      <c r="AE33">
        <f t="shared" si="6"/>
        <v>1095.1027310617999</v>
      </c>
      <c r="AF33">
        <f t="shared" si="27"/>
        <v>1095.1027310617999</v>
      </c>
      <c r="AG33" s="2">
        <f t="shared" si="7"/>
        <v>1028.5714285714291</v>
      </c>
      <c r="AH33" s="2">
        <f t="shared" si="8"/>
        <v>79.536911931872325</v>
      </c>
      <c r="AI33" s="2">
        <f t="shared" si="9"/>
        <v>0</v>
      </c>
      <c r="AJ33" s="2">
        <f t="shared" si="10"/>
        <v>3.4217687680079303</v>
      </c>
      <c r="AK33" s="2">
        <f t="shared" si="43"/>
        <v>0</v>
      </c>
      <c r="AL33" s="2">
        <f t="shared" si="28"/>
        <v>3.2416164768939337</v>
      </c>
      <c r="AM33" s="2">
        <f t="shared" si="29"/>
        <v>0</v>
      </c>
      <c r="AN33" s="2">
        <f t="shared" si="30"/>
        <v>5.7886008515963148E-3</v>
      </c>
      <c r="AP33" s="2">
        <f t="shared" si="49"/>
        <v>12.746027908248335</v>
      </c>
      <c r="AQ33" s="2">
        <f t="shared" si="49"/>
        <v>9.7296498440783274</v>
      </c>
      <c r="AR33" s="2">
        <f t="shared" si="49"/>
        <v>49.473522473570199</v>
      </c>
      <c r="AS33" s="2">
        <f t="shared" si="32"/>
        <v>0.70020430310571358</v>
      </c>
      <c r="AT33" s="2">
        <f t="shared" si="50"/>
        <v>0.88617413850079041</v>
      </c>
      <c r="AU33" s="2">
        <f t="shared" si="50"/>
        <v>0.88954926220467156</v>
      </c>
      <c r="AV33" s="2">
        <f t="shared" si="50"/>
        <v>0.88954926220467156</v>
      </c>
      <c r="AW33" s="2">
        <f t="shared" si="50"/>
        <v>0.70020430310571358</v>
      </c>
      <c r="AX33" s="2">
        <f t="shared" si="33"/>
        <v>48.305471731721425</v>
      </c>
      <c r="AY33" s="2">
        <f t="shared" si="34"/>
        <v>11.062159808983136</v>
      </c>
      <c r="AZ33" s="2">
        <f t="shared" si="35"/>
        <v>40.690976794291949</v>
      </c>
      <c r="BA33" s="2">
        <v>0</v>
      </c>
      <c r="BB33" s="2">
        <v>0</v>
      </c>
      <c r="BC33" s="2">
        <v>45</v>
      </c>
      <c r="BD33" s="2">
        <f t="shared" si="36"/>
        <v>16.299020563045445</v>
      </c>
      <c r="BE33" s="2">
        <f t="shared" si="37"/>
        <v>3.6081272978697685</v>
      </c>
      <c r="BF33" s="2">
        <f t="shared" si="38"/>
        <v>54.631909133926136</v>
      </c>
      <c r="BG33" s="2">
        <f t="shared" si="39"/>
        <v>34.514929610857749</v>
      </c>
      <c r="BH33" s="2">
        <f t="shared" si="40"/>
        <v>7.6405977421333091</v>
      </c>
      <c r="BI33" s="2">
        <f t="shared" si="41"/>
        <v>57.844472647008935</v>
      </c>
      <c r="BJ33" s="2">
        <v>0</v>
      </c>
      <c r="BK33" s="2">
        <v>0</v>
      </c>
      <c r="BL33" s="2">
        <v>0</v>
      </c>
      <c r="BM33" s="2">
        <f t="shared" si="11"/>
        <v>19.619808847057342</v>
      </c>
      <c r="BN33" s="2">
        <f t="shared" si="12"/>
        <v>14.976734043245349</v>
      </c>
      <c r="BO33" s="2">
        <f t="shared" si="13"/>
        <v>41.772923846392075</v>
      </c>
      <c r="BP33" s="2">
        <f t="shared" si="14"/>
        <v>16.299020563045445</v>
      </c>
      <c r="BQ33" s="2">
        <f t="shared" si="15"/>
        <v>3.6081272978697685</v>
      </c>
      <c r="BR33" s="2">
        <f t="shared" si="16"/>
        <v>54.631909133926136</v>
      </c>
      <c r="BS33" s="2">
        <f t="shared" si="17"/>
        <v>0.88954926220467156</v>
      </c>
      <c r="BT33" s="2">
        <f t="shared" si="51"/>
        <v>18.777112716973051</v>
      </c>
      <c r="BU33" s="2">
        <f t="shared" si="51"/>
        <v>3.8934186776703652</v>
      </c>
      <c r="BV33" s="2">
        <f t="shared" si="51"/>
        <v>53.685131919606839</v>
      </c>
      <c r="BW33" s="2">
        <f t="shared" si="42"/>
        <v>0.89581635333528609</v>
      </c>
    </row>
    <row r="34" spans="1:75" ht="14.5" x14ac:dyDescent="0.35">
      <c r="A34" s="2">
        <f t="shared" si="1"/>
        <v>0.13000000000000012</v>
      </c>
      <c r="B34" s="2">
        <f t="shared" si="18"/>
        <v>0.86999999999999988</v>
      </c>
      <c r="C34" s="2">
        <f t="shared" si="53"/>
        <v>0</v>
      </c>
      <c r="D34" s="2">
        <f t="shared" si="47"/>
        <v>0</v>
      </c>
      <c r="E34" s="2">
        <f t="shared" si="47"/>
        <v>1</v>
      </c>
      <c r="F34" s="2">
        <f t="shared" si="47"/>
        <v>0</v>
      </c>
      <c r="G34" s="2">
        <f t="shared" si="45"/>
        <v>0</v>
      </c>
      <c r="H34" s="2">
        <f t="shared" si="20"/>
        <v>1</v>
      </c>
      <c r="I34" s="2">
        <f t="shared" si="2"/>
        <v>0</v>
      </c>
      <c r="J34" s="2">
        <f t="shared" si="2"/>
        <v>0</v>
      </c>
      <c r="K34" s="2">
        <f t="shared" si="2"/>
        <v>1</v>
      </c>
      <c r="L34" s="2">
        <f t="shared" si="2"/>
        <v>0</v>
      </c>
      <c r="M34" s="2">
        <f t="shared" si="2"/>
        <v>0</v>
      </c>
      <c r="N34" s="2">
        <f t="shared" si="52"/>
        <v>0</v>
      </c>
      <c r="O34" s="2">
        <f t="shared" si="3"/>
        <v>0</v>
      </c>
      <c r="P34" s="15">
        <f t="shared" si="22"/>
        <v>5.7142857142857151E-3</v>
      </c>
      <c r="Q34" s="12">
        <f t="shared" si="23"/>
        <v>1</v>
      </c>
      <c r="R34" s="12"/>
      <c r="S34" s="2">
        <f t="shared" si="46"/>
        <v>4.8000000000000001E-2</v>
      </c>
      <c r="T34" s="2">
        <f t="shared" si="46"/>
        <v>0</v>
      </c>
      <c r="U34" s="2">
        <f t="shared" si="46"/>
        <v>4.2999999999999997E-2</v>
      </c>
      <c r="V34" s="2">
        <f t="shared" si="46"/>
        <v>3.4000000000000002E-2</v>
      </c>
      <c r="W34" s="2">
        <f t="shared" si="46"/>
        <v>800</v>
      </c>
      <c r="X34" s="2">
        <f t="shared" si="46"/>
        <v>3.5000000000000001E-3</v>
      </c>
      <c r="Y34" s="2">
        <f t="shared" si="24"/>
        <v>4.2999999999999997E-2</v>
      </c>
      <c r="AA34" s="2">
        <f t="shared" si="48"/>
        <v>363636</v>
      </c>
      <c r="AB34" s="2">
        <f t="shared" si="48"/>
        <v>0</v>
      </c>
      <c r="AC34" s="3">
        <f t="shared" si="5"/>
        <v>1558.3479836948643</v>
      </c>
      <c r="AD34" s="2">
        <f t="shared" si="26"/>
        <v>8000</v>
      </c>
      <c r="AE34">
        <f t="shared" si="6"/>
        <v>1093.8656936739258</v>
      </c>
      <c r="AF34">
        <f t="shared" si="27"/>
        <v>1093.8656936739258</v>
      </c>
      <c r="AG34" s="2">
        <f t="shared" si="7"/>
        <v>1034.4827586206902</v>
      </c>
      <c r="AH34" s="2">
        <f t="shared" si="8"/>
        <v>79.974247097295532</v>
      </c>
      <c r="AI34" s="2">
        <f t="shared" si="9"/>
        <v>0</v>
      </c>
      <c r="AJ34" s="2">
        <f t="shared" si="10"/>
        <v>3.440593148233984</v>
      </c>
      <c r="AK34" s="2">
        <f t="shared" si="43"/>
        <v>0</v>
      </c>
      <c r="AL34" s="2">
        <f t="shared" si="28"/>
        <v>3.2492694257916277</v>
      </c>
      <c r="AM34" s="2">
        <f t="shared" si="29"/>
        <v>0</v>
      </c>
      <c r="AN34" s="2">
        <f t="shared" si="30"/>
        <v>6.0343575050415994E-3</v>
      </c>
      <c r="AP34" s="2">
        <f t="shared" si="49"/>
        <v>12.72560841023226</v>
      </c>
      <c r="AQ34" s="2">
        <f t="shared" si="49"/>
        <v>9.764831008136996</v>
      </c>
      <c r="AR34" s="2">
        <f t="shared" si="49"/>
        <v>49.443876573223328</v>
      </c>
      <c r="AS34" s="2">
        <f t="shared" si="32"/>
        <v>0.69910892943623459</v>
      </c>
      <c r="AT34" s="2">
        <f t="shared" si="50"/>
        <v>0.88564728024195738</v>
      </c>
      <c r="AU34" s="2">
        <f t="shared" si="50"/>
        <v>0.88903606999418516</v>
      </c>
      <c r="AV34" s="2">
        <f t="shared" si="50"/>
        <v>0.88903606999418516</v>
      </c>
      <c r="AW34" s="2">
        <f t="shared" si="50"/>
        <v>0.69910892943623459</v>
      </c>
      <c r="AX34" s="2">
        <f t="shared" si="33"/>
        <v>48.265900717077358</v>
      </c>
      <c r="AY34" s="2">
        <f t="shared" si="34"/>
        <v>11.110864379077109</v>
      </c>
      <c r="AZ34" s="2">
        <f t="shared" si="35"/>
        <v>40.682054419077787</v>
      </c>
      <c r="BA34" s="2">
        <v>0</v>
      </c>
      <c r="BB34" s="2">
        <v>0</v>
      </c>
      <c r="BC34" s="2">
        <v>45</v>
      </c>
      <c r="BD34" s="2">
        <f t="shared" si="36"/>
        <v>16.288418381407826</v>
      </c>
      <c r="BE34" s="2">
        <f t="shared" si="37"/>
        <v>3.6246250748493165</v>
      </c>
      <c r="BF34" s="2">
        <f t="shared" si="38"/>
        <v>54.627887706040759</v>
      </c>
      <c r="BG34" s="2">
        <f t="shared" si="39"/>
        <v>34.489641007035061</v>
      </c>
      <c r="BH34" s="2">
        <f t="shared" si="40"/>
        <v>7.6749021721681476</v>
      </c>
      <c r="BI34" s="2">
        <f t="shared" si="41"/>
        <v>57.835456820796779</v>
      </c>
      <c r="BJ34" s="2">
        <v>0</v>
      </c>
      <c r="BK34" s="2">
        <v>0</v>
      </c>
      <c r="BL34" s="2">
        <v>0</v>
      </c>
      <c r="BM34" s="2">
        <f t="shared" si="11"/>
        <v>19.584410505460582</v>
      </c>
      <c r="BN34" s="2">
        <f t="shared" si="12"/>
        <v>15.027844077461683</v>
      </c>
      <c r="BO34" s="2">
        <f t="shared" si="13"/>
        <v>41.762888851786286</v>
      </c>
      <c r="BP34" s="2">
        <f t="shared" si="14"/>
        <v>16.288418381407826</v>
      </c>
      <c r="BQ34" s="2">
        <f t="shared" si="15"/>
        <v>3.6246250748493165</v>
      </c>
      <c r="BR34" s="2">
        <f t="shared" si="16"/>
        <v>54.627887706040759</v>
      </c>
      <c r="BS34" s="2">
        <f t="shared" si="17"/>
        <v>0.88903606999418516</v>
      </c>
      <c r="BT34" s="2">
        <f t="shared" si="51"/>
        <v>18.681801480283529</v>
      </c>
      <c r="BU34" s="2">
        <f t="shared" si="51"/>
        <v>3.8824459322934195</v>
      </c>
      <c r="BV34" s="2">
        <f t="shared" si="51"/>
        <v>53.721546427849894</v>
      </c>
      <c r="BW34" s="2">
        <f t="shared" si="42"/>
        <v>0.89560462365585436</v>
      </c>
    </row>
    <row r="35" spans="1:75" ht="14.5" x14ac:dyDescent="0.35">
      <c r="A35" s="2">
        <f t="shared" si="1"/>
        <v>0.13500000000000012</v>
      </c>
      <c r="B35" s="2">
        <f t="shared" si="18"/>
        <v>0.86499999999999988</v>
      </c>
      <c r="C35" s="2">
        <f t="shared" si="53"/>
        <v>0</v>
      </c>
      <c r="D35" s="2">
        <f t="shared" si="47"/>
        <v>0</v>
      </c>
      <c r="E35" s="2">
        <f t="shared" si="47"/>
        <v>1</v>
      </c>
      <c r="F35" s="2">
        <f t="shared" si="47"/>
        <v>0</v>
      </c>
      <c r="G35" s="2">
        <f t="shared" si="45"/>
        <v>0</v>
      </c>
      <c r="H35" s="2">
        <f t="shared" si="20"/>
        <v>1</v>
      </c>
      <c r="I35" s="2">
        <f t="shared" si="2"/>
        <v>0</v>
      </c>
      <c r="J35" s="2">
        <f t="shared" si="2"/>
        <v>0</v>
      </c>
      <c r="K35" s="2">
        <f t="shared" si="2"/>
        <v>1</v>
      </c>
      <c r="L35" s="2">
        <f t="shared" si="2"/>
        <v>0</v>
      </c>
      <c r="M35" s="2">
        <f t="shared" si="2"/>
        <v>0</v>
      </c>
      <c r="N35" s="2">
        <f t="shared" si="52"/>
        <v>0</v>
      </c>
      <c r="O35" s="2">
        <f t="shared" si="3"/>
        <v>0</v>
      </c>
      <c r="P35" s="15">
        <f t="shared" si="22"/>
        <v>5.74712643678161E-3</v>
      </c>
      <c r="Q35" s="12">
        <f t="shared" si="23"/>
        <v>1</v>
      </c>
      <c r="R35" s="12"/>
      <c r="S35" s="2">
        <f t="shared" si="46"/>
        <v>4.8000000000000001E-2</v>
      </c>
      <c r="T35" s="2">
        <f t="shared" si="46"/>
        <v>0</v>
      </c>
      <c r="U35" s="2">
        <f t="shared" si="46"/>
        <v>4.2999999999999997E-2</v>
      </c>
      <c r="V35" s="2">
        <f t="shared" si="46"/>
        <v>3.4000000000000002E-2</v>
      </c>
      <c r="W35" s="2">
        <f t="shared" si="46"/>
        <v>800</v>
      </c>
      <c r="X35" s="2">
        <f t="shared" si="46"/>
        <v>3.5000000000000001E-3</v>
      </c>
      <c r="Y35" s="2">
        <f t="shared" si="24"/>
        <v>4.2999999999999997E-2</v>
      </c>
      <c r="AA35" s="2">
        <f t="shared" si="48"/>
        <v>363636</v>
      </c>
      <c r="AB35" s="2">
        <f t="shared" si="48"/>
        <v>0</v>
      </c>
      <c r="AC35" s="3">
        <f t="shared" si="5"/>
        <v>1557.9557838552969</v>
      </c>
      <c r="AD35" s="2">
        <f t="shared" si="26"/>
        <v>8000</v>
      </c>
      <c r="AE35">
        <f t="shared" si="6"/>
        <v>1092.6188588827558</v>
      </c>
      <c r="AF35">
        <f t="shared" si="27"/>
        <v>1092.6188588827558</v>
      </c>
      <c r="AG35" s="2">
        <f t="shared" si="7"/>
        <v>1040.4624277456653</v>
      </c>
      <c r="AH35" s="2">
        <f t="shared" si="8"/>
        <v>80.41652811794232</v>
      </c>
      <c r="AI35" s="2">
        <f t="shared" si="9"/>
        <v>0</v>
      </c>
      <c r="AJ35" s="2">
        <f t="shared" si="10"/>
        <v>3.4596305254020661</v>
      </c>
      <c r="AK35" s="2">
        <f t="shared" si="43"/>
        <v>0</v>
      </c>
      <c r="AL35" s="2">
        <f t="shared" si="28"/>
        <v>3.2570605776290513</v>
      </c>
      <c r="AM35" s="2">
        <f t="shared" si="29"/>
        <v>0</v>
      </c>
      <c r="AN35" s="2">
        <f t="shared" si="30"/>
        <v>6.281473971141747E-3</v>
      </c>
      <c r="AP35" s="2">
        <f t="shared" si="49"/>
        <v>12.705014132942226</v>
      </c>
      <c r="AQ35" s="2">
        <f t="shared" si="49"/>
        <v>9.8003235279825898</v>
      </c>
      <c r="AR35" s="2">
        <f t="shared" si="49"/>
        <v>49.41391119095271</v>
      </c>
      <c r="AS35" s="2">
        <f t="shared" si="32"/>
        <v>0.698003876346729</v>
      </c>
      <c r="AT35" s="2">
        <f t="shared" si="50"/>
        <v>0.88511472817476811</v>
      </c>
      <c r="AU35" s="2">
        <f t="shared" si="50"/>
        <v>0.88851731327667516</v>
      </c>
      <c r="AV35" s="2">
        <f t="shared" si="50"/>
        <v>0.88851731327667516</v>
      </c>
      <c r="AW35" s="2">
        <f t="shared" si="50"/>
        <v>0.698003876346729</v>
      </c>
      <c r="AX35" s="2">
        <f t="shared" si="33"/>
        <v>48.225920129912296</v>
      </c>
      <c r="AY35" s="2">
        <f t="shared" si="34"/>
        <v>11.160073056880657</v>
      </c>
      <c r="AZ35" s="2">
        <f t="shared" si="35"/>
        <v>40.673039275012748</v>
      </c>
      <c r="BA35" s="2">
        <v>0</v>
      </c>
      <c r="BB35" s="2">
        <v>0</v>
      </c>
      <c r="BC35" s="2">
        <v>45</v>
      </c>
      <c r="BD35" s="2">
        <f t="shared" si="36"/>
        <v>16.277702827263425</v>
      </c>
      <c r="BE35" s="2">
        <f t="shared" si="37"/>
        <v>3.6412992678153491</v>
      </c>
      <c r="BF35" s="2">
        <f t="shared" si="38"/>
        <v>54.623823275745544</v>
      </c>
      <c r="BG35" s="2">
        <f t="shared" si="39"/>
        <v>34.464086211203181</v>
      </c>
      <c r="BH35" s="2">
        <f t="shared" si="40"/>
        <v>7.7095676962839006</v>
      </c>
      <c r="BI35" s="2">
        <f t="shared" si="41"/>
        <v>57.826346092512914</v>
      </c>
      <c r="BJ35" s="2">
        <v>0</v>
      </c>
      <c r="BK35" s="2">
        <v>0</v>
      </c>
      <c r="BL35" s="2">
        <v>0</v>
      </c>
      <c r="BM35" s="2">
        <f t="shared" si="11"/>
        <v>19.548716590763519</v>
      </c>
      <c r="BN35" s="2">
        <f t="shared" si="12"/>
        <v>15.079380876057035</v>
      </c>
      <c r="BO35" s="2">
        <f t="shared" si="13"/>
        <v>41.752770065840764</v>
      </c>
      <c r="BP35" s="2">
        <f t="shared" si="14"/>
        <v>16.277702827263425</v>
      </c>
      <c r="BQ35" s="2">
        <f t="shared" si="15"/>
        <v>3.6412992678153491</v>
      </c>
      <c r="BR35" s="2">
        <f t="shared" si="16"/>
        <v>54.623823275745544</v>
      </c>
      <c r="BS35" s="2">
        <f t="shared" si="17"/>
        <v>0.88851731327667516</v>
      </c>
      <c r="BT35" s="2">
        <f t="shared" si="51"/>
        <v>18.59315766180665</v>
      </c>
      <c r="BU35" s="2">
        <f t="shared" si="51"/>
        <v>3.8728970116473422</v>
      </c>
      <c r="BV35" s="2">
        <f t="shared" si="51"/>
        <v>53.755114623338443</v>
      </c>
      <c r="BW35" s="2">
        <f t="shared" si="42"/>
        <v>0.89538997676651488</v>
      </c>
    </row>
    <row r="36" spans="1:75" ht="14.5" x14ac:dyDescent="0.35">
      <c r="A36" s="2">
        <f t="shared" si="1"/>
        <v>0.14000000000000012</v>
      </c>
      <c r="B36" s="2">
        <f t="shared" si="18"/>
        <v>0.85999999999999988</v>
      </c>
      <c r="C36" s="2">
        <f t="shared" si="53"/>
        <v>0</v>
      </c>
      <c r="D36" s="2">
        <f t="shared" si="47"/>
        <v>0</v>
      </c>
      <c r="E36" s="2">
        <f t="shared" si="47"/>
        <v>1</v>
      </c>
      <c r="F36" s="2">
        <f t="shared" si="47"/>
        <v>0</v>
      </c>
      <c r="G36" s="2">
        <f t="shared" si="45"/>
        <v>0</v>
      </c>
      <c r="H36" s="2">
        <f t="shared" si="20"/>
        <v>1</v>
      </c>
      <c r="I36" s="2">
        <f t="shared" si="2"/>
        <v>0</v>
      </c>
      <c r="J36" s="2">
        <f t="shared" si="2"/>
        <v>0</v>
      </c>
      <c r="K36" s="2">
        <f t="shared" si="2"/>
        <v>1</v>
      </c>
      <c r="L36" s="2">
        <f t="shared" si="2"/>
        <v>0</v>
      </c>
      <c r="M36" s="2">
        <f t="shared" si="2"/>
        <v>0</v>
      </c>
      <c r="N36" s="2">
        <f t="shared" si="52"/>
        <v>0</v>
      </c>
      <c r="O36" s="2">
        <f t="shared" si="3"/>
        <v>0</v>
      </c>
      <c r="P36" s="15">
        <f t="shared" si="22"/>
        <v>5.7803468208092491E-3</v>
      </c>
      <c r="Q36" s="12">
        <f t="shared" si="23"/>
        <v>1</v>
      </c>
      <c r="R36" s="12"/>
      <c r="S36" s="2">
        <f t="shared" si="46"/>
        <v>4.8000000000000001E-2</v>
      </c>
      <c r="T36" s="2">
        <f t="shared" si="46"/>
        <v>0</v>
      </c>
      <c r="U36" s="2">
        <f t="shared" si="46"/>
        <v>4.2999999999999997E-2</v>
      </c>
      <c r="V36" s="2">
        <f t="shared" si="46"/>
        <v>3.4000000000000002E-2</v>
      </c>
      <c r="W36" s="2">
        <f t="shared" si="46"/>
        <v>800</v>
      </c>
      <c r="X36" s="2">
        <f t="shared" si="46"/>
        <v>3.5000000000000001E-3</v>
      </c>
      <c r="Y36" s="2">
        <f t="shared" si="24"/>
        <v>4.2999999999999997E-2</v>
      </c>
      <c r="AA36" s="2">
        <f t="shared" si="48"/>
        <v>363636</v>
      </c>
      <c r="AB36" s="2">
        <f t="shared" si="48"/>
        <v>0</v>
      </c>
      <c r="AC36" s="3">
        <f t="shared" si="5"/>
        <v>1557.5602099959306</v>
      </c>
      <c r="AD36" s="2">
        <f t="shared" si="26"/>
        <v>8000</v>
      </c>
      <c r="AE36">
        <f t="shared" si="6"/>
        <v>1091.3621024461652</v>
      </c>
      <c r="AF36">
        <f t="shared" si="27"/>
        <v>1091.3621024461652</v>
      </c>
      <c r="AG36" s="2">
        <f t="shared" si="7"/>
        <v>1046.5116279069773</v>
      </c>
      <c r="AH36" s="2">
        <f t="shared" si="8"/>
        <v>80.863839999080113</v>
      </c>
      <c r="AI36" s="2">
        <f t="shared" si="9"/>
        <v>0</v>
      </c>
      <c r="AJ36" s="2">
        <f t="shared" si="10"/>
        <v>3.4788845622415656</v>
      </c>
      <c r="AK36" s="2">
        <f t="shared" si="43"/>
        <v>0</v>
      </c>
      <c r="AL36" s="2">
        <f t="shared" si="28"/>
        <v>3.2649828627937838</v>
      </c>
      <c r="AM36" s="2">
        <f t="shared" si="29"/>
        <v>0</v>
      </c>
      <c r="AN36" s="2">
        <f t="shared" si="30"/>
        <v>6.529965725587574E-3</v>
      </c>
      <c r="AP36" s="2">
        <f t="shared" si="49"/>
        <v>12.68424268704501</v>
      </c>
      <c r="AQ36" s="2">
        <f t="shared" si="49"/>
        <v>9.8361318085649572</v>
      </c>
      <c r="AR36" s="2">
        <f t="shared" si="49"/>
        <v>49.383621004413214</v>
      </c>
      <c r="AS36" s="2">
        <f t="shared" si="32"/>
        <v>0.69688900832708445</v>
      </c>
      <c r="AT36" s="2">
        <f t="shared" si="50"/>
        <v>0.88457638628777679</v>
      </c>
      <c r="AU36" s="2">
        <f t="shared" si="50"/>
        <v>0.88799289792876779</v>
      </c>
      <c r="AV36" s="2">
        <f t="shared" si="50"/>
        <v>0.88799289792876779</v>
      </c>
      <c r="AW36" s="2">
        <f t="shared" si="50"/>
        <v>0.69688900832708445</v>
      </c>
      <c r="AX36" s="2">
        <f t="shared" si="33"/>
        <v>48.185523337542826</v>
      </c>
      <c r="AY36" s="2">
        <f t="shared" si="34"/>
        <v>11.20979400599526</v>
      </c>
      <c r="AZ36" s="2">
        <f t="shared" si="35"/>
        <v>40.663929853413286</v>
      </c>
      <c r="BA36" s="2">
        <v>0</v>
      </c>
      <c r="BB36" s="2">
        <v>0</v>
      </c>
      <c r="BC36" s="2">
        <v>45</v>
      </c>
      <c r="BD36" s="2">
        <f t="shared" si="36"/>
        <v>16.266872007773284</v>
      </c>
      <c r="BE36" s="2">
        <f t="shared" si="37"/>
        <v>3.6581528221649617</v>
      </c>
      <c r="BF36" s="2">
        <f t="shared" si="38"/>
        <v>54.61971512508299</v>
      </c>
      <c r="BG36" s="2">
        <f t="shared" si="39"/>
        <v>34.438260844200023</v>
      </c>
      <c r="BH36" s="2">
        <f t="shared" si="40"/>
        <v>7.7446002548899662</v>
      </c>
      <c r="BI36" s="2">
        <f t="shared" si="41"/>
        <v>57.817138900910003</v>
      </c>
      <c r="BJ36" s="2">
        <v>0</v>
      </c>
      <c r="BK36" s="2">
        <v>0</v>
      </c>
      <c r="BL36" s="2">
        <v>0</v>
      </c>
      <c r="BM36" s="2">
        <f t="shared" si="11"/>
        <v>19.512723171097214</v>
      </c>
      <c r="BN36" s="2">
        <f t="shared" si="12"/>
        <v>15.131350116075772</v>
      </c>
      <c r="BO36" s="2">
        <f t="shared" si="13"/>
        <v>41.742566373918997</v>
      </c>
      <c r="BP36" s="2">
        <f t="shared" si="14"/>
        <v>16.266872007773284</v>
      </c>
      <c r="BQ36" s="2">
        <f t="shared" si="15"/>
        <v>3.6581528221649617</v>
      </c>
      <c r="BR36" s="2">
        <f t="shared" si="16"/>
        <v>54.61971512508299</v>
      </c>
      <c r="BS36" s="2">
        <f t="shared" si="17"/>
        <v>0.88799289792876779</v>
      </c>
      <c r="BT36" s="2">
        <f t="shared" si="51"/>
        <v>18.51046284628725</v>
      </c>
      <c r="BU36" s="2">
        <f t="shared" si="51"/>
        <v>3.8646256636533423</v>
      </c>
      <c r="BV36" s="2">
        <f t="shared" si="51"/>
        <v>53.786139932352988</v>
      </c>
      <c r="BW36" s="2">
        <f t="shared" si="42"/>
        <v>0.89517251459011316</v>
      </c>
    </row>
    <row r="37" spans="1:75" ht="14.5" x14ac:dyDescent="0.35">
      <c r="A37" s="2">
        <f t="shared" si="1"/>
        <v>0.14500000000000013</v>
      </c>
      <c r="B37" s="2">
        <f t="shared" si="18"/>
        <v>0.85499999999999987</v>
      </c>
      <c r="C37" s="2">
        <f t="shared" si="53"/>
        <v>0</v>
      </c>
      <c r="D37" s="2">
        <f t="shared" si="47"/>
        <v>0</v>
      </c>
      <c r="E37" s="2">
        <f t="shared" si="47"/>
        <v>1</v>
      </c>
      <c r="F37" s="2">
        <f t="shared" si="47"/>
        <v>0</v>
      </c>
      <c r="G37" s="2">
        <f t="shared" si="45"/>
        <v>0</v>
      </c>
      <c r="H37" s="2">
        <f t="shared" si="20"/>
        <v>1</v>
      </c>
      <c r="I37" s="2">
        <f t="shared" si="2"/>
        <v>0</v>
      </c>
      <c r="J37" s="2">
        <f t="shared" si="2"/>
        <v>0</v>
      </c>
      <c r="K37" s="2">
        <f t="shared" si="2"/>
        <v>1</v>
      </c>
      <c r="L37" s="2">
        <f t="shared" si="2"/>
        <v>0</v>
      </c>
      <c r="M37" s="2">
        <f t="shared" si="2"/>
        <v>0</v>
      </c>
      <c r="N37" s="2">
        <f t="shared" si="52"/>
        <v>0</v>
      </c>
      <c r="O37" s="2">
        <f t="shared" si="3"/>
        <v>0</v>
      </c>
      <c r="P37" s="15">
        <f t="shared" si="22"/>
        <v>5.8139534883720938E-3</v>
      </c>
      <c r="Q37" s="12">
        <f t="shared" si="23"/>
        <v>1</v>
      </c>
      <c r="R37" s="12"/>
      <c r="S37" s="2">
        <f t="shared" si="46"/>
        <v>4.8000000000000001E-2</v>
      </c>
      <c r="T37" s="2">
        <f t="shared" si="46"/>
        <v>0</v>
      </c>
      <c r="U37" s="2">
        <f t="shared" si="46"/>
        <v>4.2999999999999997E-2</v>
      </c>
      <c r="V37" s="2">
        <f t="shared" si="46"/>
        <v>3.4000000000000002E-2</v>
      </c>
      <c r="W37" s="2">
        <f t="shared" si="46"/>
        <v>800</v>
      </c>
      <c r="X37" s="2">
        <f t="shared" si="46"/>
        <v>3.5000000000000001E-3</v>
      </c>
      <c r="Y37" s="2">
        <f t="shared" si="24"/>
        <v>4.2999999999999997E-2</v>
      </c>
      <c r="AA37" s="2">
        <f t="shared" si="48"/>
        <v>363636</v>
      </c>
      <c r="AB37" s="2">
        <f t="shared" si="48"/>
        <v>0</v>
      </c>
      <c r="AC37" s="3">
        <f t="shared" si="5"/>
        <v>1557.161215760435</v>
      </c>
      <c r="AD37" s="2">
        <f t="shared" si="26"/>
        <v>8000</v>
      </c>
      <c r="AE37">
        <f t="shared" si="6"/>
        <v>1090.095297961783</v>
      </c>
      <c r="AF37">
        <f t="shared" si="27"/>
        <v>1090.095297961783</v>
      </c>
      <c r="AG37" s="2">
        <f t="shared" si="7"/>
        <v>1052.631578947369</v>
      </c>
      <c r="AH37" s="2">
        <f t="shared" si="8"/>
        <v>81.316269712488406</v>
      </c>
      <c r="AI37" s="2">
        <f t="shared" si="9"/>
        <v>0</v>
      </c>
      <c r="AJ37" s="2">
        <f t="shared" si="10"/>
        <v>3.4983590062600327</v>
      </c>
      <c r="AK37" s="2">
        <f t="shared" si="43"/>
        <v>0</v>
      </c>
      <c r="AL37" s="2">
        <f t="shared" si="28"/>
        <v>3.273030316016758</v>
      </c>
      <c r="AM37" s="2">
        <f t="shared" si="29"/>
        <v>0</v>
      </c>
      <c r="AN37" s="2">
        <f t="shared" si="30"/>
        <v>6.7798485117490049E-3</v>
      </c>
      <c r="AP37" s="2">
        <f t="shared" si="49"/>
        <v>12.663291638385781</v>
      </c>
      <c r="AQ37" s="2">
        <f t="shared" si="49"/>
        <v>9.8722603406491665</v>
      </c>
      <c r="AR37" s="2">
        <f t="shared" si="49"/>
        <v>49.353000570958997</v>
      </c>
      <c r="AS37" s="2">
        <f t="shared" si="32"/>
        <v>0.69576418727714562</v>
      </c>
      <c r="AT37" s="2">
        <f t="shared" si="50"/>
        <v>0.88403215637457511</v>
      </c>
      <c r="AU37" s="2">
        <f t="shared" si="50"/>
        <v>0.88746272766876466</v>
      </c>
      <c r="AV37" s="2">
        <f t="shared" si="50"/>
        <v>0.88746272766876466</v>
      </c>
      <c r="AW37" s="2">
        <f t="shared" si="50"/>
        <v>0.69576418727714562</v>
      </c>
      <c r="AX37" s="2">
        <f t="shared" si="33"/>
        <v>48.144703561493714</v>
      </c>
      <c r="AY37" s="2">
        <f t="shared" si="34"/>
        <v>11.260035569465069</v>
      </c>
      <c r="AZ37" s="2">
        <f t="shared" si="35"/>
        <v>40.654724612297485</v>
      </c>
      <c r="BA37" s="2">
        <v>0</v>
      </c>
      <c r="BB37" s="2">
        <v>0</v>
      </c>
      <c r="BC37" s="2">
        <v>45</v>
      </c>
      <c r="BD37" s="2">
        <f t="shared" si="36"/>
        <v>16.255923987241612</v>
      </c>
      <c r="BE37" s="2">
        <f t="shared" si="37"/>
        <v>3.6751887499836378</v>
      </c>
      <c r="BF37" s="2">
        <f t="shared" si="38"/>
        <v>54.61556251983999</v>
      </c>
      <c r="BG37" s="2">
        <f t="shared" si="39"/>
        <v>34.412160429124341</v>
      </c>
      <c r="BH37" s="2">
        <f t="shared" si="40"/>
        <v>7.7800059209805745</v>
      </c>
      <c r="BI37" s="2">
        <f t="shared" si="41"/>
        <v>57.80783364989508</v>
      </c>
      <c r="BJ37" s="2">
        <v>0</v>
      </c>
      <c r="BK37" s="2">
        <v>0</v>
      </c>
      <c r="BL37" s="2">
        <v>0</v>
      </c>
      <c r="BM37" s="2">
        <f t="shared" si="11"/>
        <v>19.47642624298409</v>
      </c>
      <c r="BN37" s="2">
        <f t="shared" si="12"/>
        <v>15.183757577954704</v>
      </c>
      <c r="BO37" s="2">
        <f t="shared" si="13"/>
        <v>41.732276641084312</v>
      </c>
      <c r="BP37" s="2">
        <f t="shared" si="14"/>
        <v>16.255923987241612</v>
      </c>
      <c r="BQ37" s="2">
        <f t="shared" si="15"/>
        <v>3.6751887499836378</v>
      </c>
      <c r="BR37" s="2">
        <f t="shared" si="16"/>
        <v>54.61556251983999</v>
      </c>
      <c r="BS37" s="2">
        <f t="shared" si="17"/>
        <v>0.88746272766876455</v>
      </c>
      <c r="BT37" s="2">
        <f t="shared" si="51"/>
        <v>18.433097644959179</v>
      </c>
      <c r="BU37" s="2">
        <f t="shared" si="51"/>
        <v>3.8575059104985709</v>
      </c>
      <c r="BV37" s="2">
        <f t="shared" si="51"/>
        <v>53.814883904516087</v>
      </c>
      <c r="BW37" s="2">
        <f t="shared" si="42"/>
        <v>0.89495232367705202</v>
      </c>
    </row>
    <row r="38" spans="1:75" ht="14.5" x14ac:dyDescent="0.35">
      <c r="A38" s="2">
        <f t="shared" si="1"/>
        <v>0.15000000000000013</v>
      </c>
      <c r="B38" s="2">
        <f t="shared" si="18"/>
        <v>0.84999999999999987</v>
      </c>
      <c r="C38" s="2">
        <f t="shared" si="53"/>
        <v>0</v>
      </c>
      <c r="D38" s="2">
        <f t="shared" si="47"/>
        <v>0</v>
      </c>
      <c r="E38" s="17">
        <v>0.8</v>
      </c>
      <c r="F38" s="2">
        <f t="shared" si="47"/>
        <v>0</v>
      </c>
      <c r="G38" s="2">
        <f t="shared" si="45"/>
        <v>0.19999999999999996</v>
      </c>
      <c r="H38" s="2">
        <f t="shared" si="20"/>
        <v>0.8</v>
      </c>
      <c r="I38" s="2">
        <f t="shared" si="2"/>
        <v>0</v>
      </c>
      <c r="J38" s="2">
        <f t="shared" si="2"/>
        <v>0</v>
      </c>
      <c r="K38" s="2">
        <f t="shared" si="2"/>
        <v>0.8</v>
      </c>
      <c r="L38" s="2">
        <f t="shared" si="2"/>
        <v>0</v>
      </c>
      <c r="M38" s="2">
        <f t="shared" si="2"/>
        <v>0.19999999999999996</v>
      </c>
      <c r="N38" s="2">
        <f t="shared" si="52"/>
        <v>0</v>
      </c>
      <c r="O38" s="2">
        <f t="shared" si="3"/>
        <v>0</v>
      </c>
      <c r="P38" s="15">
        <f t="shared" si="22"/>
        <v>5.8479532163742704E-3</v>
      </c>
      <c r="Q38" s="12">
        <f t="shared" si="23"/>
        <v>1</v>
      </c>
      <c r="R38" s="12"/>
      <c r="S38" s="2">
        <f t="shared" si="46"/>
        <v>4.8000000000000001E-2</v>
      </c>
      <c r="T38" s="2">
        <f t="shared" si="46"/>
        <v>0</v>
      </c>
      <c r="U38" s="2">
        <f t="shared" si="46"/>
        <v>4.2999999999999997E-2</v>
      </c>
      <c r="V38" s="2">
        <f t="shared" si="46"/>
        <v>3.4000000000000002E-2</v>
      </c>
      <c r="W38" s="2">
        <f t="shared" si="46"/>
        <v>800</v>
      </c>
      <c r="X38" s="2">
        <f t="shared" si="46"/>
        <v>3.5000000000000001E-3</v>
      </c>
      <c r="Y38" s="2">
        <f t="shared" si="24"/>
        <v>3.5099999999999999E-2</v>
      </c>
      <c r="AA38" s="2">
        <f t="shared" si="48"/>
        <v>363636</v>
      </c>
      <c r="AB38" s="2">
        <f t="shared" si="48"/>
        <v>0</v>
      </c>
      <c r="AC38" s="3">
        <f t="shared" si="5"/>
        <v>1556.7587539185865</v>
      </c>
      <c r="AD38" s="2">
        <f t="shared" si="26"/>
        <v>8000</v>
      </c>
      <c r="AE38">
        <f t="shared" si="6"/>
        <v>1088.8183168195287</v>
      </c>
      <c r="AF38">
        <f t="shared" si="27"/>
        <v>1088.8183168195287</v>
      </c>
      <c r="AG38" s="2">
        <f t="shared" si="7"/>
        <v>1058.8235294117653</v>
      </c>
      <c r="AH38" s="2">
        <f t="shared" si="8"/>
        <v>81.773906253784133</v>
      </c>
      <c r="AI38" s="2">
        <f t="shared" si="9"/>
        <v>0</v>
      </c>
      <c r="AJ38" s="2">
        <f t="shared" si="10"/>
        <v>3.5180576922158382</v>
      </c>
      <c r="AK38" s="2">
        <f t="shared" si="43"/>
        <v>0</v>
      </c>
      <c r="AL38" s="2">
        <f t="shared" si="28"/>
        <v>3.2811978952233938</v>
      </c>
      <c r="AM38" s="2">
        <f t="shared" si="29"/>
        <v>0</v>
      </c>
      <c r="AN38" s="2">
        <f t="shared" si="30"/>
        <v>7.0311383469072782E-3</v>
      </c>
      <c r="AP38" s="2">
        <f t="shared" si="49"/>
        <v>12.642158506921923</v>
      </c>
      <c r="AQ38" s="2">
        <f t="shared" si="49"/>
        <v>9.9087137029471997</v>
      </c>
      <c r="AR38" s="2">
        <f t="shared" si="49"/>
        <v>49.322044324200881</v>
      </c>
      <c r="AS38" s="2">
        <f t="shared" si="32"/>
        <v>0.69462927244417627</v>
      </c>
      <c r="AT38" s="2">
        <f t="shared" si="50"/>
        <v>0.88348193797051622</v>
      </c>
      <c r="AU38" s="2">
        <f t="shared" si="50"/>
        <v>0.88692670399423645</v>
      </c>
      <c r="AV38" s="2">
        <f t="shared" si="50"/>
        <v>0.88692670399423645</v>
      </c>
      <c r="AW38" s="2">
        <f t="shared" si="50"/>
        <v>0.69462927244417627</v>
      </c>
      <c r="AX38" s="2">
        <f t="shared" si="33"/>
        <v>48.103453873455862</v>
      </c>
      <c r="AY38" s="2">
        <f t="shared" si="34"/>
        <v>11.310806274751872</v>
      </c>
      <c r="AZ38" s="2">
        <f t="shared" si="35"/>
        <v>40.645421975457992</v>
      </c>
      <c r="BA38" s="2">
        <v>0</v>
      </c>
      <c r="BB38" s="2">
        <v>0</v>
      </c>
      <c r="BC38" s="2">
        <v>45</v>
      </c>
      <c r="BD38" s="2">
        <f t="shared" si="36"/>
        <v>16.244856785892175</v>
      </c>
      <c r="BE38" s="2">
        <f t="shared" si="37"/>
        <v>3.6924101319492997</v>
      </c>
      <c r="BF38" s="2">
        <f t="shared" si="38"/>
        <v>54.61136470908361</v>
      </c>
      <c r="BG38" s="2">
        <f t="shared" si="39"/>
        <v>34.385780388584678</v>
      </c>
      <c r="BH38" s="2">
        <f t="shared" si="40"/>
        <v>7.8157909038667164</v>
      </c>
      <c r="BI38" s="2">
        <f t="shared" si="41"/>
        <v>57.798428707548609</v>
      </c>
      <c r="BJ38" s="2">
        <v>0</v>
      </c>
      <c r="BK38" s="2">
        <v>0</v>
      </c>
      <c r="BL38" s="2">
        <v>0</v>
      </c>
      <c r="BM38" s="2">
        <f t="shared" si="11"/>
        <v>19.439821729688873</v>
      </c>
      <c r="BN38" s="2">
        <f t="shared" si="12"/>
        <v>15.236609147904002</v>
      </c>
      <c r="BO38" s="2">
        <f t="shared" si="13"/>
        <v>41.721899711632389</v>
      </c>
      <c r="BP38" s="2">
        <f t="shared" si="14"/>
        <v>16.883849774651516</v>
      </c>
      <c r="BQ38" s="2">
        <f t="shared" si="15"/>
        <v>6.0012499351402395</v>
      </c>
      <c r="BR38" s="2">
        <f t="shared" si="16"/>
        <v>52.033471709593364</v>
      </c>
      <c r="BS38" s="2">
        <f t="shared" si="17"/>
        <v>0.83377466936942723</v>
      </c>
      <c r="BT38" s="2">
        <f t="shared" si="51"/>
        <v>18.360525189701928</v>
      </c>
      <c r="BU38" s="2">
        <f t="shared" si="51"/>
        <v>3.8514286718147401</v>
      </c>
      <c r="BV38" s="2">
        <f t="shared" si="51"/>
        <v>53.841573191693556</v>
      </c>
      <c r="BW38" s="2">
        <f t="shared" si="42"/>
        <v>0.89472947743175379</v>
      </c>
    </row>
    <row r="39" spans="1:75" ht="14.5" x14ac:dyDescent="0.35">
      <c r="A39" s="2">
        <f t="shared" si="1"/>
        <v>0.15500000000000014</v>
      </c>
      <c r="B39" s="2">
        <f t="shared" si="18"/>
        <v>0.84499999999999986</v>
      </c>
      <c r="C39" s="2">
        <f t="shared" si="53"/>
        <v>0</v>
      </c>
      <c r="D39" s="2">
        <f t="shared" si="47"/>
        <v>0</v>
      </c>
      <c r="E39" s="2">
        <f t="shared" si="47"/>
        <v>0.8</v>
      </c>
      <c r="F39" s="2">
        <f t="shared" si="47"/>
        <v>0</v>
      </c>
      <c r="G39" s="2">
        <f t="shared" si="45"/>
        <v>0.19999999999999996</v>
      </c>
      <c r="H39" s="2">
        <f t="shared" si="20"/>
        <v>0.8</v>
      </c>
      <c r="I39" s="2">
        <f t="shared" si="2"/>
        <v>0</v>
      </c>
      <c r="J39" s="2">
        <f t="shared" si="2"/>
        <v>0</v>
      </c>
      <c r="K39" s="2">
        <f t="shared" si="2"/>
        <v>0.8</v>
      </c>
      <c r="L39" s="2">
        <f t="shared" si="2"/>
        <v>0</v>
      </c>
      <c r="M39" s="2">
        <f t="shared" si="2"/>
        <v>0.19999999999999996</v>
      </c>
      <c r="N39" s="2">
        <f t="shared" si="52"/>
        <v>0</v>
      </c>
      <c r="O39" s="2">
        <f t="shared" si="3"/>
        <v>0</v>
      </c>
      <c r="P39" s="15">
        <f t="shared" si="22"/>
        <v>5.8823529411764714E-3</v>
      </c>
      <c r="Q39" s="12">
        <f t="shared" si="23"/>
        <v>1</v>
      </c>
      <c r="R39" s="12"/>
      <c r="S39" s="2">
        <f t="shared" si="46"/>
        <v>4.8000000000000001E-2</v>
      </c>
      <c r="T39" s="2">
        <f t="shared" si="46"/>
        <v>0</v>
      </c>
      <c r="U39" s="2">
        <f t="shared" si="46"/>
        <v>4.2999999999999997E-2</v>
      </c>
      <c r="V39" s="2">
        <f t="shared" si="46"/>
        <v>3.4000000000000002E-2</v>
      </c>
      <c r="W39" s="2">
        <f t="shared" si="46"/>
        <v>800</v>
      </c>
      <c r="X39" s="2">
        <f t="shared" si="46"/>
        <v>3.5000000000000001E-3</v>
      </c>
      <c r="Y39" s="2">
        <f t="shared" si="24"/>
        <v>3.5099999999999999E-2</v>
      </c>
      <c r="AA39" s="2">
        <f t="shared" si="48"/>
        <v>363636</v>
      </c>
      <c r="AB39" s="2">
        <f t="shared" si="48"/>
        <v>0</v>
      </c>
      <c r="AC39" s="3">
        <f t="shared" si="5"/>
        <v>1556.2807700870769</v>
      </c>
      <c r="AD39" s="2">
        <f t="shared" si="26"/>
        <v>8000</v>
      </c>
      <c r="AE39">
        <f t="shared" si="6"/>
        <v>1087.3027969439061</v>
      </c>
      <c r="AF39">
        <f t="shared" si="27"/>
        <v>1087.3027969439061</v>
      </c>
      <c r="AG39" s="2">
        <f t="shared" si="7"/>
        <v>1065.0887573964503</v>
      </c>
      <c r="AH39" s="2">
        <f t="shared" si="8"/>
        <v>82.240687665318006</v>
      </c>
      <c r="AI39" s="2">
        <f t="shared" si="9"/>
        <v>0</v>
      </c>
      <c r="AJ39" s="2">
        <f t="shared" si="10"/>
        <v>2.88784770456071</v>
      </c>
      <c r="AK39" s="2">
        <f t="shared" si="43"/>
        <v>0</v>
      </c>
      <c r="AL39" s="2">
        <f t="shared" si="28"/>
        <v>3.268509179395565</v>
      </c>
      <c r="AM39" s="2">
        <f t="shared" si="29"/>
        <v>0</v>
      </c>
      <c r="AN39" s="2">
        <f t="shared" si="30"/>
        <v>7.237413182947329E-3</v>
      </c>
      <c r="AP39" s="2">
        <f t="shared" si="49"/>
        <v>12.617059742024114</v>
      </c>
      <c r="AQ39" s="2">
        <f t="shared" si="49"/>
        <v>9.9318347903306741</v>
      </c>
      <c r="AR39" s="2">
        <f t="shared" si="49"/>
        <v>49.306000375174889</v>
      </c>
      <c r="AS39" s="2">
        <f t="shared" si="32"/>
        <v>0.69371257434866029</v>
      </c>
      <c r="AT39" s="2">
        <f t="shared" si="50"/>
        <v>0.88303670084994823</v>
      </c>
      <c r="AU39" s="2">
        <f t="shared" si="50"/>
        <v>0.88649293880982905</v>
      </c>
      <c r="AV39" s="2">
        <f t="shared" si="50"/>
        <v>0.88649293880982905</v>
      </c>
      <c r="AW39" s="2">
        <f t="shared" si="50"/>
        <v>0.69371257434866029</v>
      </c>
      <c r="AX39" s="2">
        <f t="shared" si="33"/>
        <v>48.070088757655419</v>
      </c>
      <c r="AY39" s="2">
        <f t="shared" si="34"/>
        <v>11.351872535898151</v>
      </c>
      <c r="AZ39" s="2">
        <f t="shared" si="35"/>
        <v>40.637897140314855</v>
      </c>
      <c r="BA39" s="2">
        <v>0</v>
      </c>
      <c r="BB39" s="2">
        <v>0</v>
      </c>
      <c r="BC39" s="2">
        <v>45</v>
      </c>
      <c r="BD39" s="2">
        <f t="shared" si="36"/>
        <v>16.235902145750401</v>
      </c>
      <c r="BE39" s="2">
        <f t="shared" si="37"/>
        <v>3.7063442127866741</v>
      </c>
      <c r="BF39" s="2">
        <f t="shared" si="38"/>
        <v>54.607968196856191</v>
      </c>
      <c r="BG39" s="2">
        <f t="shared" si="39"/>
        <v>34.364439212857583</v>
      </c>
      <c r="BH39" s="2">
        <f t="shared" si="40"/>
        <v>7.8447405791720133</v>
      </c>
      <c r="BI39" s="2">
        <f t="shared" si="41"/>
        <v>57.790820207970398</v>
      </c>
      <c r="BJ39" s="2">
        <v>0</v>
      </c>
      <c r="BK39" s="2">
        <v>0</v>
      </c>
      <c r="BL39" s="2">
        <v>0</v>
      </c>
      <c r="BM39" s="2">
        <f t="shared" si="11"/>
        <v>19.410268668433684</v>
      </c>
      <c r="BN39" s="2">
        <f t="shared" si="12"/>
        <v>15.279279451195507</v>
      </c>
      <c r="BO39" s="2">
        <f t="shared" si="13"/>
        <v>41.71352178213337</v>
      </c>
      <c r="BP39" s="2">
        <f t="shared" si="14"/>
        <v>16.870775450287059</v>
      </c>
      <c r="BQ39" s="2">
        <f t="shared" si="15"/>
        <v>6.0209312604684397</v>
      </c>
      <c r="BR39" s="2">
        <f t="shared" si="16"/>
        <v>52.029078913911626</v>
      </c>
      <c r="BS39" s="2">
        <f t="shared" si="17"/>
        <v>0.83321276389030163</v>
      </c>
      <c r="BT39" s="2">
        <f t="shared" si="51"/>
        <v>18.31289049889385</v>
      </c>
      <c r="BU39" s="2">
        <f t="shared" si="51"/>
        <v>3.9207777448252399</v>
      </c>
      <c r="BV39" s="2">
        <f t="shared" si="51"/>
        <v>53.783247337432257</v>
      </c>
      <c r="BW39" s="2">
        <f t="shared" si="42"/>
        <v>0.8927883204498912</v>
      </c>
    </row>
    <row r="40" spans="1:75" ht="14.5" x14ac:dyDescent="0.35">
      <c r="A40" s="2">
        <f t="shared" si="1"/>
        <v>0.16000000000000014</v>
      </c>
      <c r="B40" s="2">
        <f t="shared" si="18"/>
        <v>0.83999999999999986</v>
      </c>
      <c r="C40" s="2">
        <f t="shared" si="53"/>
        <v>0</v>
      </c>
      <c r="D40" s="2">
        <f t="shared" si="47"/>
        <v>0</v>
      </c>
      <c r="E40" s="2">
        <f t="shared" si="47"/>
        <v>0.8</v>
      </c>
      <c r="F40" s="2">
        <f t="shared" si="47"/>
        <v>0</v>
      </c>
      <c r="G40" s="2">
        <f t="shared" si="45"/>
        <v>0.19999999999999996</v>
      </c>
      <c r="H40" s="2">
        <f t="shared" si="20"/>
        <v>0.8</v>
      </c>
      <c r="I40" s="2">
        <f t="shared" si="2"/>
        <v>0</v>
      </c>
      <c r="J40" s="2">
        <f t="shared" si="2"/>
        <v>0</v>
      </c>
      <c r="K40" s="2">
        <f t="shared" si="2"/>
        <v>0.8</v>
      </c>
      <c r="L40" s="2">
        <f t="shared" si="2"/>
        <v>0</v>
      </c>
      <c r="M40" s="2">
        <f t="shared" si="2"/>
        <v>0.19999999999999996</v>
      </c>
      <c r="N40" s="2">
        <f t="shared" si="52"/>
        <v>0</v>
      </c>
      <c r="O40" s="2">
        <f t="shared" si="3"/>
        <v>0</v>
      </c>
      <c r="P40" s="15">
        <f t="shared" si="22"/>
        <v>5.9171597633136102E-3</v>
      </c>
      <c r="Q40" s="12">
        <f t="shared" si="23"/>
        <v>1</v>
      </c>
      <c r="R40" s="12"/>
      <c r="S40" s="2">
        <f t="shared" si="46"/>
        <v>4.8000000000000001E-2</v>
      </c>
      <c r="T40" s="2">
        <f t="shared" si="46"/>
        <v>0</v>
      </c>
      <c r="U40" s="2">
        <f t="shared" si="46"/>
        <v>4.2999999999999997E-2</v>
      </c>
      <c r="V40" s="2">
        <f t="shared" si="46"/>
        <v>3.4000000000000002E-2</v>
      </c>
      <c r="W40" s="2">
        <f t="shared" si="46"/>
        <v>800</v>
      </c>
      <c r="X40" s="2">
        <f t="shared" si="46"/>
        <v>3.5000000000000001E-3</v>
      </c>
      <c r="Y40" s="2">
        <f t="shared" si="24"/>
        <v>3.5099999999999999E-2</v>
      </c>
      <c r="AA40" s="2">
        <f t="shared" si="48"/>
        <v>363636</v>
      </c>
      <c r="AB40" s="2">
        <f t="shared" si="48"/>
        <v>0</v>
      </c>
      <c r="AC40" s="3">
        <f t="shared" si="5"/>
        <v>1555.7985780490692</v>
      </c>
      <c r="AD40" s="2">
        <f t="shared" si="26"/>
        <v>8000</v>
      </c>
      <c r="AE40">
        <f t="shared" si="6"/>
        <v>1085.775130117574</v>
      </c>
      <c r="AF40">
        <f t="shared" si="27"/>
        <v>1085.775130117574</v>
      </c>
      <c r="AG40" s="2">
        <f t="shared" si="7"/>
        <v>1071.428571428572</v>
      </c>
      <c r="AH40" s="2">
        <f t="shared" si="8"/>
        <v>82.712927250311608</v>
      </c>
      <c r="AI40" s="2">
        <f t="shared" si="9"/>
        <v>0</v>
      </c>
      <c r="AJ40" s="2">
        <f t="shared" si="10"/>
        <v>2.9044373863938233</v>
      </c>
      <c r="AK40" s="2">
        <f t="shared" si="43"/>
        <v>0</v>
      </c>
      <c r="AL40" s="2">
        <f t="shared" si="28"/>
        <v>3.257131935864261</v>
      </c>
      <c r="AM40" s="2">
        <f t="shared" si="29"/>
        <v>0</v>
      </c>
      <c r="AN40" s="2">
        <f t="shared" si="30"/>
        <v>7.4448729962611742E-3</v>
      </c>
      <c r="AP40" s="2">
        <f t="shared" si="49"/>
        <v>12.591740005665406</v>
      </c>
      <c r="AQ40" s="2">
        <f t="shared" si="49"/>
        <v>9.9551139780084252</v>
      </c>
      <c r="AR40" s="2">
        <f t="shared" si="49"/>
        <v>49.289791574349081</v>
      </c>
      <c r="AS40" s="2">
        <f t="shared" si="32"/>
        <v>0.69278753764374168</v>
      </c>
      <c r="AT40" s="2">
        <f t="shared" si="50"/>
        <v>0.88258667578023009</v>
      </c>
      <c r="AU40" s="2">
        <f t="shared" si="50"/>
        <v>0.88605449590704066</v>
      </c>
      <c r="AV40" s="2">
        <f t="shared" si="50"/>
        <v>0.88605449590704066</v>
      </c>
      <c r="AW40" s="2">
        <f t="shared" si="50"/>
        <v>0.69278753764374168</v>
      </c>
      <c r="AX40" s="2">
        <f t="shared" si="33"/>
        <v>48.03637770777928</v>
      </c>
      <c r="AY40" s="2">
        <f t="shared" si="34"/>
        <v>11.393364577646432</v>
      </c>
      <c r="AZ40" s="2">
        <f t="shared" si="35"/>
        <v>40.630293988344754</v>
      </c>
      <c r="BA40" s="2">
        <v>0</v>
      </c>
      <c r="BB40" s="2">
        <v>0</v>
      </c>
      <c r="BC40" s="2">
        <v>45</v>
      </c>
      <c r="BD40" s="2">
        <f t="shared" si="36"/>
        <v>16.226852070745487</v>
      </c>
      <c r="BE40" s="2">
        <f t="shared" si="37"/>
        <v>3.7204267973133773</v>
      </c>
      <c r="BF40" s="2">
        <f t="shared" si="38"/>
        <v>54.604535486001623</v>
      </c>
      <c r="BG40" s="2">
        <f t="shared" si="39"/>
        <v>34.342873603251199</v>
      </c>
      <c r="BH40" s="2">
        <f t="shared" si="40"/>
        <v>7.8739947029302062</v>
      </c>
      <c r="BI40" s="2">
        <f t="shared" si="41"/>
        <v>57.783131693818589</v>
      </c>
      <c r="BJ40" s="2">
        <v>0</v>
      </c>
      <c r="BK40" s="2">
        <v>0</v>
      </c>
      <c r="BL40" s="2">
        <v>0</v>
      </c>
      <c r="BM40" s="2">
        <f t="shared" si="11"/>
        <v>19.380458810853604</v>
      </c>
      <c r="BN40" s="2">
        <f t="shared" si="12"/>
        <v>15.322320530866913</v>
      </c>
      <c r="BO40" s="2">
        <f t="shared" si="13"/>
        <v>41.705071054033645</v>
      </c>
      <c r="BP40" s="2">
        <f t="shared" si="14"/>
        <v>16.85757341876711</v>
      </c>
      <c r="BQ40" s="2">
        <f t="shared" si="15"/>
        <v>6.0408055440240833</v>
      </c>
      <c r="BR40" s="2">
        <f t="shared" si="16"/>
        <v>52.024642599608029</v>
      </c>
      <c r="BS40" s="2">
        <f t="shared" si="17"/>
        <v>0.8326452387058354</v>
      </c>
      <c r="BT40" s="2">
        <f t="shared" si="51"/>
        <v>18.267824403624886</v>
      </c>
      <c r="BU40" s="2">
        <f t="shared" si="51"/>
        <v>3.9864075421890903</v>
      </c>
      <c r="BV40" s="2">
        <f t="shared" si="51"/>
        <v>53.728429574197243</v>
      </c>
      <c r="BW40" s="2">
        <f t="shared" si="42"/>
        <v>0.89094982026917224</v>
      </c>
    </row>
    <row r="41" spans="1:75" ht="14.5" x14ac:dyDescent="0.35">
      <c r="A41" s="2">
        <f t="shared" si="1"/>
        <v>0.16500000000000015</v>
      </c>
      <c r="B41" s="2">
        <f t="shared" si="18"/>
        <v>0.83499999999999985</v>
      </c>
      <c r="C41" s="2">
        <f t="shared" si="53"/>
        <v>0</v>
      </c>
      <c r="D41" s="2">
        <f t="shared" si="47"/>
        <v>0</v>
      </c>
      <c r="E41" s="2">
        <f t="shared" si="47"/>
        <v>0.8</v>
      </c>
      <c r="F41" s="2">
        <f t="shared" si="47"/>
        <v>0</v>
      </c>
      <c r="G41" s="2">
        <f t="shared" si="45"/>
        <v>0.19999999999999996</v>
      </c>
      <c r="H41" s="2">
        <f t="shared" si="20"/>
        <v>0.8</v>
      </c>
      <c r="I41" s="2">
        <f t="shared" si="2"/>
        <v>0</v>
      </c>
      <c r="J41" s="2">
        <f t="shared" si="2"/>
        <v>0</v>
      </c>
      <c r="K41" s="2">
        <f t="shared" si="2"/>
        <v>0.8</v>
      </c>
      <c r="L41" s="2">
        <f t="shared" si="2"/>
        <v>0</v>
      </c>
      <c r="M41" s="2">
        <f t="shared" si="2"/>
        <v>0.19999999999999996</v>
      </c>
      <c r="N41" s="2">
        <f t="shared" si="52"/>
        <v>0</v>
      </c>
      <c r="O41" s="2">
        <f t="shared" si="3"/>
        <v>0</v>
      </c>
      <c r="P41" s="15">
        <f t="shared" si="22"/>
        <v>5.9523809523809538E-3</v>
      </c>
      <c r="Q41" s="12">
        <f t="shared" si="23"/>
        <v>1</v>
      </c>
      <c r="R41" s="12"/>
      <c r="S41" s="2">
        <f t="shared" ref="S41:X56" si="54">S40</f>
        <v>4.8000000000000001E-2</v>
      </c>
      <c r="T41" s="2">
        <f t="shared" si="54"/>
        <v>0</v>
      </c>
      <c r="U41" s="2">
        <f t="shared" si="54"/>
        <v>4.2999999999999997E-2</v>
      </c>
      <c r="V41" s="2">
        <f t="shared" si="54"/>
        <v>3.4000000000000002E-2</v>
      </c>
      <c r="W41" s="2">
        <f t="shared" si="54"/>
        <v>800</v>
      </c>
      <c r="X41" s="2">
        <f t="shared" si="54"/>
        <v>3.5000000000000001E-3</v>
      </c>
      <c r="Y41" s="2">
        <f t="shared" si="24"/>
        <v>3.5099999999999999E-2</v>
      </c>
      <c r="AA41" s="2">
        <f t="shared" si="48"/>
        <v>363636</v>
      </c>
      <c r="AB41" s="2">
        <f t="shared" si="48"/>
        <v>0</v>
      </c>
      <c r="AC41" s="3">
        <f t="shared" si="5"/>
        <v>1555.3121167713334</v>
      </c>
      <c r="AD41" s="2">
        <f t="shared" si="26"/>
        <v>8000</v>
      </c>
      <c r="AE41">
        <f t="shared" si="6"/>
        <v>1084.2351547463134</v>
      </c>
      <c r="AF41">
        <f t="shared" si="27"/>
        <v>1084.2351547463134</v>
      </c>
      <c r="AG41" s="2">
        <f t="shared" si="7"/>
        <v>1077.8443113772462</v>
      </c>
      <c r="AH41" s="2">
        <f t="shared" si="8"/>
        <v>83.190721890725015</v>
      </c>
      <c r="AI41" s="2">
        <f t="shared" si="9"/>
        <v>0</v>
      </c>
      <c r="AJ41" s="2">
        <f t="shared" si="10"/>
        <v>2.9212223012719289</v>
      </c>
      <c r="AK41" s="2">
        <f t="shared" si="43"/>
        <v>0</v>
      </c>
      <c r="AL41" s="2">
        <f t="shared" si="28"/>
        <v>3.24695285602813</v>
      </c>
      <c r="AM41" s="2">
        <f t="shared" si="29"/>
        <v>0</v>
      </c>
      <c r="AN41" s="2">
        <f t="shared" si="30"/>
        <v>7.6535317320663128E-3</v>
      </c>
      <c r="AP41" s="2">
        <f t="shared" si="49"/>
        <v>12.566196093012103</v>
      </c>
      <c r="AQ41" s="2">
        <f t="shared" si="49"/>
        <v>9.9785529506670141</v>
      </c>
      <c r="AR41" s="2">
        <f t="shared" si="49"/>
        <v>49.273415220904418</v>
      </c>
      <c r="AS41" s="2">
        <f t="shared" si="32"/>
        <v>0.69185403486208119</v>
      </c>
      <c r="AT41" s="2">
        <f t="shared" si="50"/>
        <v>0.88213177868791226</v>
      </c>
      <c r="AU41" s="2">
        <f t="shared" si="50"/>
        <v>0.88561129295037755</v>
      </c>
      <c r="AV41" s="2">
        <f t="shared" si="50"/>
        <v>0.88561129295037755</v>
      </c>
      <c r="AW41" s="2">
        <f t="shared" si="50"/>
        <v>0.69185403486208119</v>
      </c>
      <c r="AX41" s="2">
        <f t="shared" si="33"/>
        <v>48.002314834842529</v>
      </c>
      <c r="AY41" s="2">
        <f t="shared" si="34"/>
        <v>11.435289648243515</v>
      </c>
      <c r="AZ41" s="2">
        <f t="shared" si="35"/>
        <v>40.62261118202472</v>
      </c>
      <c r="BA41" s="2">
        <v>0</v>
      </c>
      <c r="BB41" s="2">
        <v>0</v>
      </c>
      <c r="BC41" s="2">
        <v>45</v>
      </c>
      <c r="BD41" s="2">
        <f t="shared" si="36"/>
        <v>16.217704897884051</v>
      </c>
      <c r="BE41" s="2">
        <f t="shared" si="37"/>
        <v>3.7346604732698281</v>
      </c>
      <c r="BF41" s="2">
        <f t="shared" si="38"/>
        <v>54.601065945743358</v>
      </c>
      <c r="BG41" s="2">
        <f t="shared" si="39"/>
        <v>34.321079692955053</v>
      </c>
      <c r="BH41" s="2">
        <f t="shared" si="40"/>
        <v>7.9035585205368077</v>
      </c>
      <c r="BI41" s="2">
        <f t="shared" si="41"/>
        <v>57.775361786508142</v>
      </c>
      <c r="BJ41" s="2">
        <v>0</v>
      </c>
      <c r="BK41" s="2">
        <v>0</v>
      </c>
      <c r="BL41" s="2">
        <v>0</v>
      </c>
      <c r="BM41" s="2">
        <f t="shared" si="11"/>
        <v>19.350388371073876</v>
      </c>
      <c r="BN41" s="2">
        <f t="shared" si="12"/>
        <v>15.365737853168321</v>
      </c>
      <c r="BO41" s="2">
        <f t="shared" si="13"/>
        <v>41.696546454084292</v>
      </c>
      <c r="BP41" s="2">
        <f t="shared" si="14"/>
        <v>16.844241592522014</v>
      </c>
      <c r="BQ41" s="2">
        <f t="shared" si="15"/>
        <v>6.0608759492495263</v>
      </c>
      <c r="BR41" s="2">
        <f t="shared" si="16"/>
        <v>52.020162047411546</v>
      </c>
      <c r="BS41" s="2">
        <f t="shared" si="17"/>
        <v>0.83207200021917804</v>
      </c>
      <c r="BT41" s="2">
        <f t="shared" si="51"/>
        <v>18.225089525295861</v>
      </c>
      <c r="BU41" s="2">
        <f t="shared" si="51"/>
        <v>4.0486620270931812</v>
      </c>
      <c r="BV41" s="2">
        <f t="shared" si="51"/>
        <v>53.676799665876359</v>
      </c>
      <c r="BW41" s="2">
        <f t="shared" si="42"/>
        <v>0.88920457761275451</v>
      </c>
    </row>
    <row r="42" spans="1:75" ht="14.5" x14ac:dyDescent="0.35">
      <c r="A42" s="2">
        <f t="shared" si="1"/>
        <v>0.17000000000000015</v>
      </c>
      <c r="B42" s="2">
        <f t="shared" si="18"/>
        <v>0.82999999999999985</v>
      </c>
      <c r="C42" s="2">
        <f t="shared" si="53"/>
        <v>0</v>
      </c>
      <c r="D42" s="2">
        <f t="shared" ref="D42:F44" si="55">D41</f>
        <v>0</v>
      </c>
      <c r="E42" s="2">
        <f t="shared" si="55"/>
        <v>0.8</v>
      </c>
      <c r="F42" s="2">
        <f t="shared" si="55"/>
        <v>0</v>
      </c>
      <c r="G42" s="2">
        <f t="shared" si="45"/>
        <v>0.19999999999999996</v>
      </c>
      <c r="H42" s="2">
        <f t="shared" si="20"/>
        <v>0.8</v>
      </c>
      <c r="I42" s="2">
        <f t="shared" si="2"/>
        <v>0</v>
      </c>
      <c r="J42" s="2">
        <f t="shared" si="2"/>
        <v>0</v>
      </c>
      <c r="K42" s="2">
        <f t="shared" si="2"/>
        <v>0.8</v>
      </c>
      <c r="L42" s="2">
        <f t="shared" si="2"/>
        <v>0</v>
      </c>
      <c r="M42" s="2">
        <f t="shared" si="2"/>
        <v>0.19999999999999996</v>
      </c>
      <c r="N42" s="2">
        <f t="shared" si="52"/>
        <v>0</v>
      </c>
      <c r="O42" s="2">
        <f t="shared" si="3"/>
        <v>0</v>
      </c>
      <c r="P42" s="15">
        <f t="shared" si="22"/>
        <v>5.9880239520958096E-3</v>
      </c>
      <c r="Q42" s="12">
        <f t="shared" si="23"/>
        <v>1</v>
      </c>
      <c r="R42" s="12"/>
      <c r="S42" s="2">
        <f t="shared" si="54"/>
        <v>4.8000000000000001E-2</v>
      </c>
      <c r="T42" s="2">
        <f t="shared" si="54"/>
        <v>0</v>
      </c>
      <c r="U42" s="2">
        <f t="shared" si="54"/>
        <v>4.2999999999999997E-2</v>
      </c>
      <c r="V42" s="2">
        <f t="shared" si="54"/>
        <v>3.4000000000000002E-2</v>
      </c>
      <c r="W42" s="2">
        <f t="shared" si="54"/>
        <v>800</v>
      </c>
      <c r="X42" s="2">
        <f t="shared" si="54"/>
        <v>3.5000000000000001E-3</v>
      </c>
      <c r="Y42" s="2">
        <f t="shared" si="24"/>
        <v>3.5099999999999999E-2</v>
      </c>
      <c r="AA42" s="2">
        <f t="shared" ref="AA42:AB57" si="56">AA41</f>
        <v>363636</v>
      </c>
      <c r="AB42" s="2">
        <f t="shared" si="56"/>
        <v>0</v>
      </c>
      <c r="AC42" s="3">
        <f t="shared" si="5"/>
        <v>1554.821323989453</v>
      </c>
      <c r="AD42" s="2">
        <f t="shared" si="26"/>
        <v>8000</v>
      </c>
      <c r="AE42">
        <f t="shared" si="6"/>
        <v>1082.6827062406892</v>
      </c>
      <c r="AF42">
        <f t="shared" si="27"/>
        <v>1082.6827062406892</v>
      </c>
      <c r="AG42" s="2">
        <f t="shared" si="7"/>
        <v>1084.3373493975912</v>
      </c>
      <c r="AH42" s="2">
        <f t="shared" si="8"/>
        <v>83.674170782012766</v>
      </c>
      <c r="AI42" s="2">
        <f t="shared" si="9"/>
        <v>0</v>
      </c>
      <c r="AJ42" s="2">
        <f t="shared" si="10"/>
        <v>2.9382059369593381</v>
      </c>
      <c r="AK42" s="2">
        <f t="shared" si="43"/>
        <v>0</v>
      </c>
      <c r="AL42" s="2">
        <f t="shared" si="28"/>
        <v>3.2378720642908125</v>
      </c>
      <c r="AM42" s="2">
        <f t="shared" si="29"/>
        <v>0</v>
      </c>
      <c r="AN42" s="2">
        <f t="shared" si="30"/>
        <v>7.8634035847062658E-3</v>
      </c>
      <c r="AP42" s="2">
        <f t="shared" ref="AP42:AR57" si="57">(AP41*$B41-BP41*($B41-$B42))/$B42</f>
        <v>12.54042473458132</v>
      </c>
      <c r="AQ42" s="2">
        <f t="shared" si="57"/>
        <v>10.002153414530975</v>
      </c>
      <c r="AR42" s="2">
        <f t="shared" si="57"/>
        <v>49.256868553274856</v>
      </c>
      <c r="AS42" s="2">
        <f t="shared" si="32"/>
        <v>0.69091193578979881</v>
      </c>
      <c r="AT42" s="2">
        <f t="shared" si="50"/>
        <v>0.88167192345146805</v>
      </c>
      <c r="AU42" s="2">
        <f t="shared" si="50"/>
        <v>0.8851632455942221</v>
      </c>
      <c r="AV42" s="2">
        <f t="shared" si="50"/>
        <v>0.8851632455942221</v>
      </c>
      <c r="AW42" s="2">
        <f t="shared" si="50"/>
        <v>0.69091193578979881</v>
      </c>
      <c r="AX42" s="2">
        <f t="shared" si="33"/>
        <v>47.967894110363588</v>
      </c>
      <c r="AY42" s="2">
        <f t="shared" si="34"/>
        <v>11.477655167630612</v>
      </c>
      <c r="AZ42" s="2">
        <f t="shared" si="35"/>
        <v>40.614847352056962</v>
      </c>
      <c r="BA42" s="2">
        <v>0</v>
      </c>
      <c r="BB42" s="2">
        <v>0</v>
      </c>
      <c r="BC42" s="2">
        <v>45</v>
      </c>
      <c r="BD42" s="2">
        <f t="shared" si="36"/>
        <v>16.208458923941681</v>
      </c>
      <c r="BE42" s="2">
        <f t="shared" si="37"/>
        <v>3.7490478909989049</v>
      </c>
      <c r="BF42" s="2">
        <f t="shared" si="38"/>
        <v>54.597558930045075</v>
      </c>
      <c r="BG42" s="2">
        <f t="shared" si="39"/>
        <v>34.29905352256624</v>
      </c>
      <c r="BH42" s="2">
        <f t="shared" si="40"/>
        <v>7.9334374029905907</v>
      </c>
      <c r="BI42" s="2">
        <f t="shared" si="41"/>
        <v>57.767509074443169</v>
      </c>
      <c r="BJ42" s="2">
        <v>0</v>
      </c>
      <c r="BK42" s="2">
        <v>0</v>
      </c>
      <c r="BL42" s="2">
        <v>0</v>
      </c>
      <c r="BM42" s="2">
        <f t="shared" si="11"/>
        <v>19.320053484121946</v>
      </c>
      <c r="BN42" s="2">
        <f t="shared" si="12"/>
        <v>15.409536998555501</v>
      </c>
      <c r="BO42" s="2">
        <f t="shared" si="13"/>
        <v>41.687946886613105</v>
      </c>
      <c r="BP42" s="2">
        <f t="shared" si="14"/>
        <v>16.830777835977734</v>
      </c>
      <c r="BQ42" s="2">
        <f t="shared" si="15"/>
        <v>6.0811457125102235</v>
      </c>
      <c r="BR42" s="2">
        <f t="shared" si="16"/>
        <v>52.015636521358687</v>
      </c>
      <c r="BS42" s="2">
        <f t="shared" si="17"/>
        <v>0.83149295264665823</v>
      </c>
      <c r="BT42" s="2">
        <f t="shared" si="51"/>
        <v>18.184476350802512</v>
      </c>
      <c r="BU42" s="2">
        <f t="shared" si="51"/>
        <v>4.1078447895095449</v>
      </c>
      <c r="BV42" s="2">
        <f t="shared" si="51"/>
        <v>53.628075030039156</v>
      </c>
      <c r="BW42" s="2">
        <f t="shared" si="42"/>
        <v>0.88754428480819858</v>
      </c>
    </row>
    <row r="43" spans="1:75" ht="14.5" x14ac:dyDescent="0.35">
      <c r="A43" s="2">
        <f t="shared" si="1"/>
        <v>0.17500000000000016</v>
      </c>
      <c r="B43" s="2">
        <f t="shared" si="18"/>
        <v>0.82499999999999984</v>
      </c>
      <c r="C43" s="2">
        <f t="shared" si="53"/>
        <v>0</v>
      </c>
      <c r="D43" s="2">
        <f t="shared" si="55"/>
        <v>0</v>
      </c>
      <c r="E43" s="2">
        <f t="shared" si="55"/>
        <v>0.8</v>
      </c>
      <c r="F43" s="2">
        <f t="shared" si="55"/>
        <v>0</v>
      </c>
      <c r="G43" s="2">
        <f t="shared" si="45"/>
        <v>0.19999999999999996</v>
      </c>
      <c r="H43" s="2">
        <f t="shared" si="20"/>
        <v>0.8</v>
      </c>
      <c r="I43" s="2">
        <f t="shared" si="2"/>
        <v>0</v>
      </c>
      <c r="J43" s="2">
        <f t="shared" si="2"/>
        <v>0</v>
      </c>
      <c r="K43" s="2">
        <f t="shared" si="2"/>
        <v>0.7976144554457808</v>
      </c>
      <c r="L43" s="2">
        <f t="shared" si="2"/>
        <v>0</v>
      </c>
      <c r="M43" s="2">
        <f t="shared" si="2"/>
        <v>0.19940361386144514</v>
      </c>
      <c r="N43" s="2">
        <f t="shared" si="52"/>
        <v>2.9819306927740871E-3</v>
      </c>
      <c r="O43" s="2">
        <f t="shared" si="3"/>
        <v>1.7963437908277525E-5</v>
      </c>
      <c r="P43" s="15">
        <f t="shared" si="22"/>
        <v>6.0240963855421699E-3</v>
      </c>
      <c r="Q43" s="12">
        <f t="shared" si="23"/>
        <v>1.0000179634379083</v>
      </c>
      <c r="R43" s="12"/>
      <c r="S43" s="2">
        <f t="shared" si="54"/>
        <v>4.8000000000000001E-2</v>
      </c>
      <c r="T43" s="2">
        <f t="shared" si="54"/>
        <v>0</v>
      </c>
      <c r="U43" s="2">
        <f t="shared" si="54"/>
        <v>4.2999999999999997E-2</v>
      </c>
      <c r="V43" s="2">
        <f t="shared" si="54"/>
        <v>3.4000000000000002E-2</v>
      </c>
      <c r="W43" s="2">
        <f t="shared" si="54"/>
        <v>800</v>
      </c>
      <c r="X43" s="2">
        <f t="shared" si="54"/>
        <v>3.5000000000000001E-3</v>
      </c>
      <c r="Y43" s="2">
        <f t="shared" si="24"/>
        <v>2.4205398884519531</v>
      </c>
      <c r="AA43" s="2">
        <f t="shared" si="56"/>
        <v>363636</v>
      </c>
      <c r="AB43" s="2">
        <f t="shared" si="56"/>
        <v>0</v>
      </c>
      <c r="AC43" s="3">
        <f t="shared" si="5"/>
        <v>1554.3261361760565</v>
      </c>
      <c r="AD43" s="2">
        <f t="shared" si="26"/>
        <v>8000</v>
      </c>
      <c r="AE43">
        <f t="shared" si="6"/>
        <v>1081.1176169451662</v>
      </c>
      <c r="AF43">
        <f t="shared" si="27"/>
        <v>1081.1176169451662</v>
      </c>
      <c r="AG43" s="2">
        <f t="shared" si="7"/>
        <v>1081.1176169451662</v>
      </c>
      <c r="AH43" s="2">
        <f t="shared" si="8"/>
        <v>84.163375502721635</v>
      </c>
      <c r="AI43" s="2">
        <f t="shared" si="9"/>
        <v>1084.337349397598</v>
      </c>
      <c r="AJ43" s="2">
        <f t="shared" si="10"/>
        <v>2.9553918650481132</v>
      </c>
      <c r="AK43" s="2">
        <f t="shared" si="43"/>
        <v>30.981067125645659</v>
      </c>
      <c r="AL43" s="2">
        <f t="shared" si="28"/>
        <v>3.2298012014553072</v>
      </c>
      <c r="AM43" s="2">
        <f t="shared" si="29"/>
        <v>6.0240963855422167E-3</v>
      </c>
      <c r="AN43" s="2">
        <f t="shared" si="30"/>
        <v>8.0745030036382757E-3</v>
      </c>
      <c r="AP43" s="2">
        <f t="shared" si="57"/>
        <v>12.514422594572856</v>
      </c>
      <c r="AQ43" s="2">
        <f t="shared" si="57"/>
        <v>10.025917097573524</v>
      </c>
      <c r="AR43" s="2">
        <f t="shared" si="57"/>
        <v>49.240148747407687</v>
      </c>
      <c r="AS43" s="2">
        <f t="shared" si="32"/>
        <v>0.68996110738992678</v>
      </c>
      <c r="AT43" s="2">
        <f t="shared" si="50"/>
        <v>0.88120702183741073</v>
      </c>
      <c r="AU43" s="2">
        <f t="shared" si="50"/>
        <v>0.88471026742000547</v>
      </c>
      <c r="AV43" s="2">
        <f t="shared" si="50"/>
        <v>0.88471026742000547</v>
      </c>
      <c r="AW43" s="2">
        <f t="shared" si="50"/>
        <v>0.68996110738992678</v>
      </c>
      <c r="AX43" s="2">
        <f t="shared" si="33"/>
        <v>47.9331093621254</v>
      </c>
      <c r="AY43" s="2">
        <f t="shared" si="34"/>
        <v>11.520468732660644</v>
      </c>
      <c r="AZ43" s="2">
        <f t="shared" si="35"/>
        <v>40.607001096400758</v>
      </c>
      <c r="BA43" s="2">
        <v>0</v>
      </c>
      <c r="BB43" s="2">
        <v>0</v>
      </c>
      <c r="BC43" s="2">
        <v>45</v>
      </c>
      <c r="BD43" s="2">
        <f t="shared" si="36"/>
        <v>16.199112404216169</v>
      </c>
      <c r="BE43" s="2">
        <f t="shared" si="37"/>
        <v>3.7635917653859661</v>
      </c>
      <c r="BF43" s="2">
        <f t="shared" si="38"/>
        <v>54.594013777137874</v>
      </c>
      <c r="BG43" s="2">
        <f t="shared" si="39"/>
        <v>34.276791037247342</v>
      </c>
      <c r="BH43" s="2">
        <f t="shared" si="40"/>
        <v>7.9636368507489035</v>
      </c>
      <c r="BI43" s="2">
        <f t="shared" si="41"/>
        <v>57.759572112003752</v>
      </c>
      <c r="BJ43" s="2">
        <v>0</v>
      </c>
      <c r="BK43" s="2">
        <v>0</v>
      </c>
      <c r="BL43" s="2">
        <v>0</v>
      </c>
      <c r="BM43" s="2">
        <f t="shared" si="11"/>
        <v>19.28945020378244</v>
      </c>
      <c r="BN43" s="2">
        <f t="shared" si="12"/>
        <v>15.453723664786983</v>
      </c>
      <c r="BO43" s="2">
        <f t="shared" si="13"/>
        <v>41.679271232916534</v>
      </c>
      <c r="BP43" s="2">
        <f t="shared" si="14"/>
        <v>16.767032299028482</v>
      </c>
      <c r="BQ43" s="2">
        <f t="shared" si="15"/>
        <v>6.0834235428432129</v>
      </c>
      <c r="BR43" s="2">
        <f t="shared" si="16"/>
        <v>51.855971876406201</v>
      </c>
      <c r="BS43" s="2">
        <f t="shared" si="17"/>
        <v>0.83090799795188275</v>
      </c>
      <c r="BT43" s="2">
        <f t="shared" ref="BT43:BV58" si="58">(BT42*$A42+BP42*($A43-$A42))/$A43</f>
        <v>18.14579925037895</v>
      </c>
      <c r="BU43" s="2">
        <f t="shared" si="58"/>
        <v>4.1642248158809929</v>
      </c>
      <c r="BV43" s="2">
        <f t="shared" si="58"/>
        <v>53.582005358362572</v>
      </c>
      <c r="BW43" s="2">
        <f t="shared" si="42"/>
        <v>0.88596157136179843</v>
      </c>
    </row>
    <row r="44" spans="1:75" ht="14.5" x14ac:dyDescent="0.35">
      <c r="A44" s="2">
        <f t="shared" si="1"/>
        <v>0.18000000000000016</v>
      </c>
      <c r="B44" s="2">
        <f t="shared" si="18"/>
        <v>0.81999999999999984</v>
      </c>
      <c r="C44" s="2">
        <f t="shared" si="53"/>
        <v>0</v>
      </c>
      <c r="D44" s="2">
        <f t="shared" si="55"/>
        <v>0</v>
      </c>
      <c r="E44" s="2">
        <f t="shared" si="55"/>
        <v>0.8</v>
      </c>
      <c r="F44" s="2">
        <f t="shared" si="55"/>
        <v>0</v>
      </c>
      <c r="G44" s="2">
        <f t="shared" si="45"/>
        <v>0.19999999999999996</v>
      </c>
      <c r="H44" s="2">
        <f t="shared" si="20"/>
        <v>0.8</v>
      </c>
      <c r="I44" s="2">
        <f t="shared" si="2"/>
        <v>0</v>
      </c>
      <c r="J44" s="2">
        <f t="shared" si="2"/>
        <v>0</v>
      </c>
      <c r="K44" s="2">
        <f t="shared" si="2"/>
        <v>0.79762153886425957</v>
      </c>
      <c r="L44" s="2">
        <f t="shared" si="2"/>
        <v>0</v>
      </c>
      <c r="M44" s="2">
        <f t="shared" si="2"/>
        <v>0.19940538471606484</v>
      </c>
      <c r="N44" s="2">
        <f t="shared" si="52"/>
        <v>2.9730764196756079E-3</v>
      </c>
      <c r="O44" s="2">
        <f t="shared" si="3"/>
        <v>1.8018644967731074E-5</v>
      </c>
      <c r="P44" s="15">
        <f t="shared" si="22"/>
        <v>6.0606060606060615E-3</v>
      </c>
      <c r="Q44" s="12">
        <f t="shared" si="23"/>
        <v>1.0000180186449676</v>
      </c>
      <c r="R44" s="12"/>
      <c r="S44" s="2">
        <f t="shared" si="54"/>
        <v>4.8000000000000001E-2</v>
      </c>
      <c r="T44" s="2">
        <f t="shared" si="54"/>
        <v>0</v>
      </c>
      <c r="U44" s="2">
        <f t="shared" si="54"/>
        <v>4.2999999999999997E-2</v>
      </c>
      <c r="V44" s="2">
        <f t="shared" si="54"/>
        <v>3.4000000000000002E-2</v>
      </c>
      <c r="W44" s="2">
        <f t="shared" si="54"/>
        <v>800</v>
      </c>
      <c r="X44" s="2">
        <f t="shared" si="54"/>
        <v>3.5000000000000001E-3</v>
      </c>
      <c r="Y44" s="2">
        <f t="shared" si="24"/>
        <v>2.4134567807581555</v>
      </c>
      <c r="AA44" s="2">
        <f t="shared" si="56"/>
        <v>363636</v>
      </c>
      <c r="AB44" s="2">
        <f t="shared" si="56"/>
        <v>0</v>
      </c>
      <c r="AC44" s="3">
        <f t="shared" si="5"/>
        <v>1553.8323117887476</v>
      </c>
      <c r="AD44" s="2">
        <f t="shared" si="26"/>
        <v>8000</v>
      </c>
      <c r="AE44">
        <f t="shared" si="6"/>
        <v>1079.558098713514</v>
      </c>
      <c r="AF44">
        <f t="shared" si="27"/>
        <v>1079.558098713514</v>
      </c>
      <c r="AG44" s="2">
        <f t="shared" si="7"/>
        <v>1079.558098713514</v>
      </c>
      <c r="AH44" s="2">
        <f t="shared" si="8"/>
        <v>83.408070143635712</v>
      </c>
      <c r="AI44" s="2">
        <f t="shared" si="9"/>
        <v>1081.1176169451594</v>
      </c>
      <c r="AJ44" s="2">
        <f t="shared" si="10"/>
        <v>208.03345439281324</v>
      </c>
      <c r="AK44" s="2">
        <f t="shared" si="43"/>
        <v>60.151526842854373</v>
      </c>
      <c r="AL44" s="2">
        <f t="shared" si="28"/>
        <v>8.9187915678819163</v>
      </c>
      <c r="AM44" s="2">
        <f t="shared" si="29"/>
        <v>1.2030305368570885E-2</v>
      </c>
      <c r="AN44" s="2">
        <f t="shared" si="30"/>
        <v>2.2934035460267805E-2</v>
      </c>
      <c r="AP44" s="2">
        <f t="shared" si="57"/>
        <v>12.488492047594468</v>
      </c>
      <c r="AQ44" s="2">
        <f t="shared" si="57"/>
        <v>10.049956692419441</v>
      </c>
      <c r="AR44" s="2">
        <f t="shared" si="57"/>
        <v>49.224198606377207</v>
      </c>
      <c r="AS44" s="2">
        <f t="shared" si="32"/>
        <v>0.68900429489005188</v>
      </c>
      <c r="AT44" s="2">
        <f t="shared" si="50"/>
        <v>0.88073839577892099</v>
      </c>
      <c r="AU44" s="2">
        <f t="shared" si="50"/>
        <v>0.88425364605782741</v>
      </c>
      <c r="AV44" s="2">
        <f t="shared" si="50"/>
        <v>0.88425364605782741</v>
      </c>
      <c r="AW44" s="2">
        <f t="shared" si="50"/>
        <v>0.68900429489005188</v>
      </c>
      <c r="AX44" s="2">
        <f t="shared" si="33"/>
        <v>47.898059880746281</v>
      </c>
      <c r="AY44" s="2">
        <f t="shared" si="34"/>
        <v>11.563608135022237</v>
      </c>
      <c r="AZ44" s="2">
        <f t="shared" si="35"/>
        <v>40.599094802972225</v>
      </c>
      <c r="BA44" s="2">
        <v>0</v>
      </c>
      <c r="BB44" s="2">
        <v>0</v>
      </c>
      <c r="BC44" s="2">
        <v>45</v>
      </c>
      <c r="BD44" s="2">
        <f t="shared" si="36"/>
        <v>16.189691941202376</v>
      </c>
      <c r="BE44" s="2">
        <f t="shared" si="37"/>
        <v>3.7782507009859954</v>
      </c>
      <c r="BF44" s="2">
        <f t="shared" si="38"/>
        <v>54.590440577399214</v>
      </c>
      <c r="BG44" s="2">
        <f t="shared" si="39"/>
        <v>34.254355691082829</v>
      </c>
      <c r="BH44" s="2">
        <f t="shared" si="40"/>
        <v>7.9940707872447305</v>
      </c>
      <c r="BI44" s="2">
        <f t="shared" si="41"/>
        <v>57.751573521672448</v>
      </c>
      <c r="BJ44" s="2">
        <v>0</v>
      </c>
      <c r="BK44" s="2">
        <v>0</v>
      </c>
      <c r="BL44" s="2">
        <v>0</v>
      </c>
      <c r="BM44" s="2">
        <f t="shared" si="11"/>
        <v>19.258667175188464</v>
      </c>
      <c r="BN44" s="2">
        <f t="shared" si="12"/>
        <v>15.498169861239994</v>
      </c>
      <c r="BO44" s="2">
        <f t="shared" si="13"/>
        <v>41.670544622799916</v>
      </c>
      <c r="BP44" s="2">
        <f t="shared" si="14"/>
        <v>16.753528937067244</v>
      </c>
      <c r="BQ44" s="2">
        <f t="shared" si="15"/>
        <v>6.1040326619108995</v>
      </c>
      <c r="BR44" s="2">
        <f t="shared" si="16"/>
        <v>51.851842202460439</v>
      </c>
      <c r="BS44" s="2">
        <f t="shared" si="17"/>
        <v>0.83031881078219194</v>
      </c>
      <c r="BT44" s="2">
        <f t="shared" si="58"/>
        <v>18.107500168396992</v>
      </c>
      <c r="BU44" s="2">
        <f t="shared" si="58"/>
        <v>4.217535891629943</v>
      </c>
      <c r="BV44" s="2">
        <f t="shared" si="58"/>
        <v>53.534059983863784</v>
      </c>
      <c r="BW44" s="2">
        <f t="shared" si="42"/>
        <v>0.88445425937086697</v>
      </c>
    </row>
    <row r="45" spans="1:75" ht="14.5" x14ac:dyDescent="0.35">
      <c r="A45" s="2">
        <f t="shared" si="1"/>
        <v>0.18500000000000016</v>
      </c>
      <c r="B45" s="2">
        <f t="shared" si="18"/>
        <v>0.81499999999999984</v>
      </c>
      <c r="C45" s="2">
        <f t="shared" ref="C45:F60" si="59">C44</f>
        <v>0</v>
      </c>
      <c r="D45" s="2">
        <f t="shared" si="59"/>
        <v>0</v>
      </c>
      <c r="E45" s="2">
        <f t="shared" si="59"/>
        <v>0.8</v>
      </c>
      <c r="F45" s="2">
        <f t="shared" si="59"/>
        <v>0</v>
      </c>
      <c r="G45" s="2">
        <f t="shared" si="45"/>
        <v>0.19999999999999996</v>
      </c>
      <c r="H45" s="2">
        <f t="shared" si="20"/>
        <v>0.8</v>
      </c>
      <c r="I45" s="2">
        <f t="shared" si="2"/>
        <v>0</v>
      </c>
      <c r="J45" s="2">
        <f t="shared" si="2"/>
        <v>0</v>
      </c>
      <c r="K45" s="2">
        <f t="shared" si="2"/>
        <v>0.79762496980780018</v>
      </c>
      <c r="L45" s="2">
        <f t="shared" si="2"/>
        <v>0</v>
      </c>
      <c r="M45" s="2">
        <f t="shared" si="2"/>
        <v>0.19940624245194999</v>
      </c>
      <c r="N45" s="2">
        <f t="shared" si="52"/>
        <v>2.9687877402499018E-3</v>
      </c>
      <c r="O45" s="2">
        <f t="shared" si="3"/>
        <v>1.810236426981649E-5</v>
      </c>
      <c r="P45" s="15">
        <f t="shared" si="22"/>
        <v>6.0975609756097572E-3</v>
      </c>
      <c r="Q45" s="12">
        <f t="shared" si="23"/>
        <v>1.0000181023642698</v>
      </c>
      <c r="R45" s="12"/>
      <c r="S45" s="2">
        <f t="shared" si="54"/>
        <v>4.8000000000000001E-2</v>
      </c>
      <c r="T45" s="2">
        <f t="shared" si="54"/>
        <v>0</v>
      </c>
      <c r="U45" s="2">
        <f t="shared" si="54"/>
        <v>4.2999999999999997E-2</v>
      </c>
      <c r="V45" s="2">
        <f t="shared" si="54"/>
        <v>3.4000000000000002E-2</v>
      </c>
      <c r="W45" s="2">
        <f t="shared" si="54"/>
        <v>800</v>
      </c>
      <c r="X45" s="2">
        <f t="shared" si="54"/>
        <v>3.5000000000000001E-3</v>
      </c>
      <c r="Y45" s="2">
        <f t="shared" si="24"/>
        <v>2.4100259877502386</v>
      </c>
      <c r="AA45" s="2">
        <f t="shared" si="56"/>
        <v>363636</v>
      </c>
      <c r="AB45" s="2">
        <f t="shared" si="56"/>
        <v>0</v>
      </c>
      <c r="AC45" s="3">
        <f t="shared" si="5"/>
        <v>1553.3340058728447</v>
      </c>
      <c r="AD45" s="2">
        <f t="shared" si="26"/>
        <v>8000</v>
      </c>
      <c r="AE45">
        <f t="shared" si="6"/>
        <v>1077.9857050134383</v>
      </c>
      <c r="AF45">
        <f t="shared" si="27"/>
        <v>1077.9857050134383</v>
      </c>
      <c r="AG45" s="2">
        <f t="shared" si="7"/>
        <v>1077.9857050134383</v>
      </c>
      <c r="AH45" s="2">
        <f t="shared" si="8"/>
        <v>82.658544932495161</v>
      </c>
      <c r="AI45" s="2">
        <f t="shared" si="9"/>
        <v>1079.5580987135133</v>
      </c>
      <c r="AJ45" s="2">
        <f t="shared" si="10"/>
        <v>205.58067955954482</v>
      </c>
      <c r="AK45" s="2">
        <f t="shared" si="43"/>
        <v>87.703055812331655</v>
      </c>
      <c r="AL45" s="2">
        <f t="shared" si="28"/>
        <v>14.233977729818751</v>
      </c>
      <c r="AM45" s="2">
        <f t="shared" si="29"/>
        <v>1.8027850361423747E-2</v>
      </c>
      <c r="AN45" s="2">
        <f t="shared" si="30"/>
        <v>3.7618369714521017E-2</v>
      </c>
      <c r="AP45" s="2">
        <f t="shared" si="57"/>
        <v>12.462326177106904</v>
      </c>
      <c r="AQ45" s="2">
        <f t="shared" si="57"/>
        <v>10.074164815305995</v>
      </c>
      <c r="AR45" s="2">
        <f t="shared" si="57"/>
        <v>49.208078093517805</v>
      </c>
      <c r="AS45" s="2">
        <f t="shared" si="32"/>
        <v>0.68803852372331853</v>
      </c>
      <c r="AT45" s="2">
        <f t="shared" si="50"/>
        <v>0.8802645675220907</v>
      </c>
      <c r="AU45" s="2">
        <f t="shared" si="50"/>
        <v>0.88379194119875482</v>
      </c>
      <c r="AV45" s="2">
        <f t="shared" si="50"/>
        <v>0.88379194119875482</v>
      </c>
      <c r="AW45" s="2">
        <f t="shared" si="50"/>
        <v>0.68803852372331853</v>
      </c>
      <c r="AX45" s="2">
        <f t="shared" si="33"/>
        <v>47.862635533737311</v>
      </c>
      <c r="AY45" s="2">
        <f t="shared" si="34"/>
        <v>11.607208927355975</v>
      </c>
      <c r="AZ45" s="2">
        <f t="shared" si="35"/>
        <v>40.591103619710211</v>
      </c>
      <c r="BA45" s="2">
        <v>0</v>
      </c>
      <c r="BB45" s="2">
        <v>0</v>
      </c>
      <c r="BC45" s="2">
        <v>45</v>
      </c>
      <c r="BD45" s="2">
        <f t="shared" si="36"/>
        <v>16.180167855323944</v>
      </c>
      <c r="BE45" s="2">
        <f t="shared" si="37"/>
        <v>3.7930708814098866</v>
      </c>
      <c r="BF45" s="2">
        <f t="shared" si="38"/>
        <v>54.586828073308716</v>
      </c>
      <c r="BG45" s="2">
        <f t="shared" si="39"/>
        <v>34.231676892579991</v>
      </c>
      <c r="BH45" s="2">
        <f t="shared" si="40"/>
        <v>8.0248349710632372</v>
      </c>
      <c r="BI45" s="2">
        <f t="shared" si="41"/>
        <v>57.743488136356767</v>
      </c>
      <c r="BJ45" s="2">
        <v>0</v>
      </c>
      <c r="BK45" s="2">
        <v>0</v>
      </c>
      <c r="BL45" s="2">
        <v>0</v>
      </c>
      <c r="BM45" s="2">
        <f t="shared" si="11"/>
        <v>19.227608993341871</v>
      </c>
      <c r="BN45" s="2">
        <f t="shared" si="12"/>
        <v>15.543013338794932</v>
      </c>
      <c r="BO45" s="2">
        <f t="shared" si="13"/>
        <v>41.661740010119289</v>
      </c>
      <c r="BP45" s="2">
        <f t="shared" si="14"/>
        <v>16.739811157785525</v>
      </c>
      <c r="BQ45" s="2">
        <f t="shared" si="15"/>
        <v>6.1248219335330418</v>
      </c>
      <c r="BR45" s="2">
        <f t="shared" si="16"/>
        <v>51.847428123304397</v>
      </c>
      <c r="BS45" s="2">
        <f t="shared" si="17"/>
        <v>0.82972354483587807</v>
      </c>
      <c r="BT45" s="2">
        <f t="shared" si="58"/>
        <v>18.070906351334024</v>
      </c>
      <c r="BU45" s="2">
        <f t="shared" si="58"/>
        <v>4.2685222908267262</v>
      </c>
      <c r="BV45" s="2">
        <f t="shared" si="58"/>
        <v>53.488594638420452</v>
      </c>
      <c r="BW45" s="2">
        <f t="shared" si="42"/>
        <v>0.88301171901660169</v>
      </c>
    </row>
    <row r="46" spans="1:75" ht="14.5" x14ac:dyDescent="0.35">
      <c r="A46" s="2">
        <f t="shared" si="1"/>
        <v>0.19000000000000017</v>
      </c>
      <c r="B46" s="2">
        <f t="shared" si="18"/>
        <v>0.80999999999999983</v>
      </c>
      <c r="C46" s="2">
        <f t="shared" si="59"/>
        <v>0</v>
      </c>
      <c r="D46" s="2">
        <f t="shared" si="59"/>
        <v>0</v>
      </c>
      <c r="E46" s="2">
        <f t="shared" si="59"/>
        <v>0.8</v>
      </c>
      <c r="F46" s="2">
        <f t="shared" si="59"/>
        <v>0</v>
      </c>
      <c r="G46" s="2">
        <f t="shared" si="45"/>
        <v>0.19999999999999996</v>
      </c>
      <c r="H46" s="2">
        <f t="shared" si="20"/>
        <v>0.8</v>
      </c>
      <c r="I46" s="2">
        <f t="shared" si="2"/>
        <v>0</v>
      </c>
      <c r="J46" s="2">
        <f t="shared" si="2"/>
        <v>0</v>
      </c>
      <c r="K46" s="2">
        <f t="shared" si="2"/>
        <v>0.7976284290773995</v>
      </c>
      <c r="L46" s="2">
        <f t="shared" si="2"/>
        <v>0</v>
      </c>
      <c r="M46" s="2">
        <f t="shared" si="2"/>
        <v>0.19940710726934982</v>
      </c>
      <c r="N46" s="2">
        <f t="shared" si="52"/>
        <v>2.964463653250626E-3</v>
      </c>
      <c r="O46" s="2">
        <f t="shared" si="3"/>
        <v>1.8186893578224593E-5</v>
      </c>
      <c r="P46" s="15">
        <f t="shared" si="22"/>
        <v>6.1349693251533752E-3</v>
      </c>
      <c r="Q46" s="12">
        <f t="shared" si="23"/>
        <v>1.0000181868935782</v>
      </c>
      <c r="R46" s="12"/>
      <c r="S46" s="2">
        <f t="shared" si="54"/>
        <v>4.8000000000000001E-2</v>
      </c>
      <c r="T46" s="2">
        <f t="shared" si="54"/>
        <v>0</v>
      </c>
      <c r="U46" s="2">
        <f t="shared" si="54"/>
        <v>4.2999999999999997E-2</v>
      </c>
      <c r="V46" s="2">
        <f t="shared" si="54"/>
        <v>3.4000000000000002E-2</v>
      </c>
      <c r="W46" s="2">
        <f t="shared" si="54"/>
        <v>800</v>
      </c>
      <c r="X46" s="2">
        <f t="shared" si="54"/>
        <v>3.5000000000000001E-3</v>
      </c>
      <c r="Y46" s="2">
        <f t="shared" si="24"/>
        <v>2.4065668699262712</v>
      </c>
      <c r="AA46" s="2">
        <f t="shared" si="56"/>
        <v>363636</v>
      </c>
      <c r="AB46" s="2">
        <f t="shared" si="56"/>
        <v>0</v>
      </c>
      <c r="AC46" s="3">
        <f t="shared" si="5"/>
        <v>1552.8311606431807</v>
      </c>
      <c r="AD46" s="2">
        <f t="shared" si="26"/>
        <v>8000</v>
      </c>
      <c r="AE46">
        <f t="shared" si="6"/>
        <v>1076.4002884508243</v>
      </c>
      <c r="AF46">
        <f t="shared" si="27"/>
        <v>1076.4002884508243</v>
      </c>
      <c r="AG46" s="2">
        <f t="shared" si="7"/>
        <v>1076.4002884508243</v>
      </c>
      <c r="AH46" s="2">
        <f t="shared" si="8"/>
        <v>81.912820957341921</v>
      </c>
      <c r="AI46" s="2">
        <f t="shared" si="9"/>
        <v>1077.9857050134447</v>
      </c>
      <c r="AJ46" s="2">
        <f t="shared" si="10"/>
        <v>203.46582890732128</v>
      </c>
      <c r="AK46" s="2">
        <f t="shared" si="43"/>
        <v>113.76312552815041</v>
      </c>
      <c r="AL46" s="2">
        <f t="shared" si="28"/>
        <v>19.213763287121449</v>
      </c>
      <c r="AM46" s="2">
        <f t="shared" si="29"/>
        <v>2.4016659833720665E-2</v>
      </c>
      <c r="AN46" s="2">
        <f t="shared" si="30"/>
        <v>5.2151643207901117E-2</v>
      </c>
      <c r="AP46" s="2">
        <f t="shared" si="57"/>
        <v>12.43592194883111</v>
      </c>
      <c r="AQ46" s="2">
        <f t="shared" si="57"/>
        <v>10.098543475070025</v>
      </c>
      <c r="AR46" s="2">
        <f t="shared" si="57"/>
        <v>49.191785809383319</v>
      </c>
      <c r="AS46" s="2">
        <f t="shared" si="32"/>
        <v>0.68706365743080644</v>
      </c>
      <c r="AT46" s="2">
        <f t="shared" si="50"/>
        <v>0.87978544501734268</v>
      </c>
      <c r="AU46" s="2">
        <f t="shared" si="50"/>
        <v>0.88332506266110378</v>
      </c>
      <c r="AV46" s="2">
        <f t="shared" si="50"/>
        <v>0.88332506266110378</v>
      </c>
      <c r="AW46" s="2">
        <f t="shared" si="50"/>
        <v>0.68706365743080644</v>
      </c>
      <c r="AX46" s="2">
        <f t="shared" si="33"/>
        <v>47.826829905550518</v>
      </c>
      <c r="AY46" s="2">
        <f t="shared" si="34"/>
        <v>11.651279006009966</v>
      </c>
      <c r="AZ46" s="2">
        <f t="shared" si="35"/>
        <v>40.583026088740631</v>
      </c>
      <c r="BA46" s="2">
        <v>0</v>
      </c>
      <c r="BB46" s="2">
        <v>0</v>
      </c>
      <c r="BC46" s="2">
        <v>45</v>
      </c>
      <c r="BD46" s="2">
        <f t="shared" si="36"/>
        <v>16.170538328064314</v>
      </c>
      <c r="BE46" s="2">
        <f t="shared" si="37"/>
        <v>3.8080551364036097</v>
      </c>
      <c r="BF46" s="2">
        <f t="shared" si="38"/>
        <v>54.583175575099538</v>
      </c>
      <c r="BG46" s="2">
        <f t="shared" si="39"/>
        <v>34.208750421015331</v>
      </c>
      <c r="BH46" s="2">
        <f t="shared" si="40"/>
        <v>8.0559351276891178</v>
      </c>
      <c r="BI46" s="2">
        <f t="shared" si="41"/>
        <v>57.735314451295551</v>
      </c>
      <c r="BJ46" s="2">
        <v>0</v>
      </c>
      <c r="BK46" s="2">
        <v>0</v>
      </c>
      <c r="BL46" s="2">
        <v>0</v>
      </c>
      <c r="BM46" s="2">
        <f t="shared" si="11"/>
        <v>19.196271629621549</v>
      </c>
      <c r="BN46" s="2">
        <f t="shared" si="12"/>
        <v>15.588259914192172</v>
      </c>
      <c r="BO46" s="2">
        <f t="shared" si="13"/>
        <v>41.652856252810125</v>
      </c>
      <c r="BP46" s="2">
        <f t="shared" si="14"/>
        <v>16.725954079969338</v>
      </c>
      <c r="BQ46" s="2">
        <f t="shared" si="15"/>
        <v>6.1458228531415582</v>
      </c>
      <c r="BR46" s="2">
        <f t="shared" si="16"/>
        <v>51.842968162901442</v>
      </c>
      <c r="BS46" s="2">
        <f t="shared" si="17"/>
        <v>0.82912209845782558</v>
      </c>
      <c r="BT46" s="2">
        <f t="shared" si="58"/>
        <v>18.03587753045117</v>
      </c>
      <c r="BU46" s="2">
        <f t="shared" si="58"/>
        <v>4.3173722814242605</v>
      </c>
      <c r="BV46" s="2">
        <f t="shared" si="58"/>
        <v>53.445406045917395</v>
      </c>
      <c r="BW46" s="2">
        <f t="shared" si="42"/>
        <v>0.8816287487286526</v>
      </c>
    </row>
    <row r="47" spans="1:75" ht="14.5" x14ac:dyDescent="0.35">
      <c r="A47" s="2">
        <f t="shared" si="1"/>
        <v>0.19500000000000017</v>
      </c>
      <c r="B47" s="2">
        <f t="shared" si="18"/>
        <v>0.80499999999999983</v>
      </c>
      <c r="C47" s="2">
        <f t="shared" si="59"/>
        <v>0</v>
      </c>
      <c r="D47" s="2">
        <f t="shared" si="59"/>
        <v>0</v>
      </c>
      <c r="E47" s="2">
        <f t="shared" si="59"/>
        <v>0.8</v>
      </c>
      <c r="F47" s="2">
        <f t="shared" si="59"/>
        <v>0</v>
      </c>
      <c r="G47" s="2">
        <f t="shared" si="45"/>
        <v>0.19999999999999996</v>
      </c>
      <c r="H47" s="2">
        <f t="shared" si="20"/>
        <v>0.8</v>
      </c>
      <c r="I47" s="2">
        <f t="shared" si="2"/>
        <v>0</v>
      </c>
      <c r="J47" s="2">
        <f t="shared" si="2"/>
        <v>0</v>
      </c>
      <c r="K47" s="2">
        <f t="shared" si="2"/>
        <v>0.79763191699732516</v>
      </c>
      <c r="L47" s="2">
        <f t="shared" si="2"/>
        <v>0</v>
      </c>
      <c r="M47" s="2">
        <f t="shared" si="2"/>
        <v>0.19940797924933124</v>
      </c>
      <c r="N47" s="2">
        <f t="shared" si="52"/>
        <v>2.9601037533435073E-3</v>
      </c>
      <c r="O47" s="2">
        <f t="shared" si="3"/>
        <v>1.8272245391009386E-5</v>
      </c>
      <c r="P47" s="15">
        <f t="shared" si="22"/>
        <v>6.1728395061728409E-3</v>
      </c>
      <c r="Q47" s="12">
        <f t="shared" si="23"/>
        <v>1.000018272245391</v>
      </c>
      <c r="R47" s="12"/>
      <c r="S47" s="2">
        <f t="shared" si="54"/>
        <v>4.8000000000000001E-2</v>
      </c>
      <c r="T47" s="2">
        <f t="shared" si="54"/>
        <v>0</v>
      </c>
      <c r="U47" s="2">
        <f t="shared" si="54"/>
        <v>4.2999999999999997E-2</v>
      </c>
      <c r="V47" s="2">
        <f t="shared" si="54"/>
        <v>3.4000000000000002E-2</v>
      </c>
      <c r="W47" s="2">
        <f t="shared" si="54"/>
        <v>800</v>
      </c>
      <c r="X47" s="2">
        <f t="shared" si="54"/>
        <v>3.5000000000000001E-3</v>
      </c>
      <c r="Y47" s="2">
        <f t="shared" si="24"/>
        <v>2.4030791030330629</v>
      </c>
      <c r="AA47" s="2">
        <f t="shared" si="56"/>
        <v>363636</v>
      </c>
      <c r="AB47" s="2">
        <f t="shared" si="56"/>
        <v>0</v>
      </c>
      <c r="AC47" s="3">
        <f t="shared" si="5"/>
        <v>1552.3237079933976</v>
      </c>
      <c r="AD47" s="2">
        <f t="shared" si="26"/>
        <v>8000</v>
      </c>
      <c r="AE47">
        <f t="shared" si="6"/>
        <v>1074.80167005259</v>
      </c>
      <c r="AF47">
        <f t="shared" si="27"/>
        <v>1074.80167005259</v>
      </c>
      <c r="AG47" s="2">
        <f t="shared" si="7"/>
        <v>1074.80167005259</v>
      </c>
      <c r="AH47" s="2">
        <f t="shared" si="8"/>
        <v>81.170894502059909</v>
      </c>
      <c r="AI47" s="2">
        <f t="shared" si="9"/>
        <v>1076.4002884508195</v>
      </c>
      <c r="AJ47" s="2">
        <f t="shared" si="10"/>
        <v>201.3629802577442</v>
      </c>
      <c r="AK47" s="2">
        <f t="shared" si="43"/>
        <v>138.44612970565473</v>
      </c>
      <c r="AL47" s="2">
        <f t="shared" si="28"/>
        <v>23.884256029957928</v>
      </c>
      <c r="AM47" s="2">
        <f t="shared" si="29"/>
        <v>2.9996661436225217E-2</v>
      </c>
      <c r="AN47" s="2">
        <f t="shared" si="30"/>
        <v>6.6534713226311437E-2</v>
      </c>
      <c r="AP47" s="2">
        <f t="shared" si="57"/>
        <v>12.409275786525903</v>
      </c>
      <c r="AQ47" s="2">
        <f t="shared" si="57"/>
        <v>10.123094534833557</v>
      </c>
      <c r="AR47" s="2">
        <f t="shared" si="57"/>
        <v>49.175318838243456</v>
      </c>
      <c r="AS47" s="2">
        <f t="shared" si="32"/>
        <v>0.68607955202556536</v>
      </c>
      <c r="AT47" s="2">
        <f t="shared" si="50"/>
        <v>0.87930093169242118</v>
      </c>
      <c r="AU47" s="2">
        <f t="shared" si="50"/>
        <v>0.88285291583890058</v>
      </c>
      <c r="AV47" s="2">
        <f t="shared" si="50"/>
        <v>0.88285291583890058</v>
      </c>
      <c r="AW47" s="2">
        <f t="shared" si="50"/>
        <v>0.68607955202556536</v>
      </c>
      <c r="AX47" s="2">
        <f t="shared" si="33"/>
        <v>47.790636258795288</v>
      </c>
      <c r="AY47" s="2">
        <f t="shared" si="34"/>
        <v>11.695826663460842</v>
      </c>
      <c r="AZ47" s="2">
        <f t="shared" si="35"/>
        <v>40.574860679221352</v>
      </c>
      <c r="BA47" s="2">
        <v>0</v>
      </c>
      <c r="BB47" s="2">
        <v>0</v>
      </c>
      <c r="BC47" s="2">
        <v>45</v>
      </c>
      <c r="BD47" s="2">
        <f t="shared" si="36"/>
        <v>16.160801451121074</v>
      </c>
      <c r="BE47" s="2">
        <f t="shared" si="37"/>
        <v>3.8232064354265329</v>
      </c>
      <c r="BF47" s="2">
        <f t="shared" si="38"/>
        <v>54.579482358948916</v>
      </c>
      <c r="BG47" s="2">
        <f t="shared" si="39"/>
        <v>34.185571845700359</v>
      </c>
      <c r="BH47" s="2">
        <f t="shared" si="40"/>
        <v>8.0873772674282289</v>
      </c>
      <c r="BI47" s="2">
        <f t="shared" si="41"/>
        <v>57.727050886871424</v>
      </c>
      <c r="BJ47" s="2">
        <v>0</v>
      </c>
      <c r="BK47" s="2">
        <v>0</v>
      </c>
      <c r="BL47" s="2">
        <v>0</v>
      </c>
      <c r="BM47" s="2">
        <f t="shared" si="11"/>
        <v>19.164650824046706</v>
      </c>
      <c r="BN47" s="2">
        <f t="shared" si="12"/>
        <v>15.633915738221681</v>
      </c>
      <c r="BO47" s="2">
        <f t="shared" si="13"/>
        <v>41.643892143220221</v>
      </c>
      <c r="BP47" s="2">
        <f t="shared" si="14"/>
        <v>16.711955335513043</v>
      </c>
      <c r="BQ47" s="2">
        <f t="shared" si="15"/>
        <v>6.1670390232788783</v>
      </c>
      <c r="BR47" s="2">
        <f t="shared" si="16"/>
        <v>51.83846152304676</v>
      </c>
      <c r="BS47" s="2">
        <f t="shared" si="17"/>
        <v>0.82851436476723339</v>
      </c>
      <c r="BT47" s="2">
        <f t="shared" si="58"/>
        <v>18.002289749669586</v>
      </c>
      <c r="BU47" s="2">
        <f t="shared" si="58"/>
        <v>4.3642556294170118</v>
      </c>
      <c r="BV47" s="2">
        <f t="shared" si="58"/>
        <v>53.404317895070832</v>
      </c>
      <c r="BW47" s="2">
        <f t="shared" si="42"/>
        <v>0.88030066517703065</v>
      </c>
    </row>
    <row r="48" spans="1:75" ht="14.5" x14ac:dyDescent="0.35">
      <c r="A48" s="2">
        <f t="shared" si="1"/>
        <v>0.20000000000000018</v>
      </c>
      <c r="B48" s="2">
        <f t="shared" si="18"/>
        <v>0.79999999999999982</v>
      </c>
      <c r="C48" s="2">
        <f t="shared" si="59"/>
        <v>0</v>
      </c>
      <c r="D48" s="2">
        <f t="shared" si="59"/>
        <v>0</v>
      </c>
      <c r="E48" s="2">
        <f t="shared" si="59"/>
        <v>0.8</v>
      </c>
      <c r="F48" s="2">
        <f t="shared" si="59"/>
        <v>0</v>
      </c>
      <c r="G48" s="2">
        <f t="shared" si="45"/>
        <v>0.19999999999999996</v>
      </c>
      <c r="H48" s="2">
        <f t="shared" si="20"/>
        <v>0.8</v>
      </c>
      <c r="I48" s="2">
        <f t="shared" si="2"/>
        <v>0</v>
      </c>
      <c r="J48" s="2">
        <f t="shared" si="2"/>
        <v>0</v>
      </c>
      <c r="K48" s="2">
        <f t="shared" si="2"/>
        <v>0.79763543396131831</v>
      </c>
      <c r="L48" s="2">
        <f t="shared" si="2"/>
        <v>0</v>
      </c>
      <c r="M48" s="2">
        <f t="shared" si="2"/>
        <v>0.19940885849032952</v>
      </c>
      <c r="N48" s="2">
        <f t="shared" si="52"/>
        <v>2.9557075483521659E-3</v>
      </c>
      <c r="O48" s="2">
        <f t="shared" si="3"/>
        <v>1.835843197734268E-5</v>
      </c>
      <c r="P48" s="15">
        <f t="shared" si="22"/>
        <v>6.2111801242236038E-3</v>
      </c>
      <c r="Q48" s="12">
        <f t="shared" si="23"/>
        <v>1.0000183584319773</v>
      </c>
      <c r="R48" s="12"/>
      <c r="S48" s="2">
        <f t="shared" si="54"/>
        <v>4.8000000000000001E-2</v>
      </c>
      <c r="T48" s="2">
        <f t="shared" si="54"/>
        <v>0</v>
      </c>
      <c r="U48" s="2">
        <f t="shared" si="54"/>
        <v>4.2999999999999997E-2</v>
      </c>
      <c r="V48" s="2">
        <f t="shared" si="54"/>
        <v>3.4000000000000002E-2</v>
      </c>
      <c r="W48" s="2">
        <f t="shared" si="54"/>
        <v>800</v>
      </c>
      <c r="X48" s="2">
        <f t="shared" si="54"/>
        <v>3.5000000000000001E-3</v>
      </c>
      <c r="Y48" s="2">
        <f t="shared" si="24"/>
        <v>2.3995622933467855</v>
      </c>
      <c r="AA48" s="2">
        <f t="shared" si="56"/>
        <v>363636</v>
      </c>
      <c r="AB48" s="2">
        <f t="shared" si="56"/>
        <v>0</v>
      </c>
      <c r="AC48" s="3">
        <f t="shared" si="5"/>
        <v>1551.8115783963444</v>
      </c>
      <c r="AD48" s="2">
        <f t="shared" si="26"/>
        <v>8000</v>
      </c>
      <c r="AE48">
        <f t="shared" si="6"/>
        <v>1073.1896674206198</v>
      </c>
      <c r="AF48">
        <f t="shared" si="27"/>
        <v>1073.1896674206198</v>
      </c>
      <c r="AG48" s="2">
        <f t="shared" si="7"/>
        <v>1073.1896674206198</v>
      </c>
      <c r="AH48" s="2">
        <f t="shared" si="8"/>
        <v>80.432761826670912</v>
      </c>
      <c r="AI48" s="2">
        <f t="shared" si="9"/>
        <v>1074.8016700525882</v>
      </c>
      <c r="AJ48" s="2">
        <f t="shared" si="10"/>
        <v>199.27212256429974</v>
      </c>
      <c r="AK48" s="2">
        <f t="shared" si="43"/>
        <v>161.85501821432806</v>
      </c>
      <c r="AL48" s="2">
        <f t="shared" si="28"/>
        <v>28.268952693316471</v>
      </c>
      <c r="AM48" s="2">
        <f t="shared" si="29"/>
        <v>3.5967781825406261E-2</v>
      </c>
      <c r="AN48" s="2">
        <f t="shared" si="30"/>
        <v>8.076843626661856E-2</v>
      </c>
      <c r="AP48" s="2">
        <f t="shared" si="57"/>
        <v>12.382384039344732</v>
      </c>
      <c r="AQ48" s="2">
        <f t="shared" si="57"/>
        <v>10.147819881780775</v>
      </c>
      <c r="AR48" s="2">
        <f t="shared" si="57"/>
        <v>49.15867419646343</v>
      </c>
      <c r="AS48" s="2">
        <f t="shared" si="32"/>
        <v>0.68508606030703889</v>
      </c>
      <c r="AT48" s="2">
        <f t="shared" si="50"/>
        <v>0.87881092853136877</v>
      </c>
      <c r="AU48" s="2">
        <f t="shared" si="50"/>
        <v>0.88237540372684931</v>
      </c>
      <c r="AV48" s="2">
        <f t="shared" si="50"/>
        <v>0.88237540372684931</v>
      </c>
      <c r="AW48" s="2">
        <f t="shared" si="50"/>
        <v>0.68508606030703889</v>
      </c>
      <c r="AX48" s="2">
        <f t="shared" si="33"/>
        <v>47.754047690427036</v>
      </c>
      <c r="AY48" s="2">
        <f t="shared" si="34"/>
        <v>11.740860396074439</v>
      </c>
      <c r="AZ48" s="2">
        <f t="shared" si="35"/>
        <v>40.566605822559069</v>
      </c>
      <c r="BA48" s="2">
        <v>0</v>
      </c>
      <c r="BB48" s="2">
        <v>0</v>
      </c>
      <c r="BC48" s="2">
        <v>45</v>
      </c>
      <c r="BD48" s="2">
        <f t="shared" si="36"/>
        <v>16.150955268246712</v>
      </c>
      <c r="BE48" s="2">
        <f t="shared" si="37"/>
        <v>3.8385278225441284</v>
      </c>
      <c r="BF48" s="2">
        <f t="shared" si="38"/>
        <v>54.575747682848395</v>
      </c>
      <c r="BG48" s="2">
        <f t="shared" si="39"/>
        <v>34.162136625792137</v>
      </c>
      <c r="BH48" s="2">
        <f t="shared" si="40"/>
        <v>8.1191675500127953</v>
      </c>
      <c r="BI48" s="2">
        <f t="shared" si="41"/>
        <v>57.718695824195066</v>
      </c>
      <c r="BJ48" s="2">
        <v>0</v>
      </c>
      <c r="BK48" s="2">
        <v>0</v>
      </c>
      <c r="BL48" s="2">
        <v>0</v>
      </c>
      <c r="BM48" s="2">
        <f t="shared" si="11"/>
        <v>19.132742224494308</v>
      </c>
      <c r="BN48" s="2">
        <f t="shared" si="12"/>
        <v>15.679987094713349</v>
      </c>
      <c r="BO48" s="2">
        <f t="shared" si="13"/>
        <v>41.634846447576237</v>
      </c>
      <c r="BP48" s="2">
        <f t="shared" si="14"/>
        <v>16.697812501053946</v>
      </c>
      <c r="BQ48" s="2">
        <f t="shared" si="15"/>
        <v>6.1884741332074675</v>
      </c>
      <c r="BR48" s="2">
        <f t="shared" si="16"/>
        <v>51.833907390303523</v>
      </c>
      <c r="BS48" s="2">
        <f t="shared" si="17"/>
        <v>0.8279002342900913</v>
      </c>
      <c r="BT48" s="2">
        <f t="shared" si="58"/>
        <v>17.970031389315672</v>
      </c>
      <c r="BU48" s="2">
        <f t="shared" si="58"/>
        <v>4.4093252142635588</v>
      </c>
      <c r="BV48" s="2">
        <f t="shared" si="58"/>
        <v>53.365171485770233</v>
      </c>
      <c r="BW48" s="2">
        <f t="shared" si="42"/>
        <v>0.87902324537863352</v>
      </c>
    </row>
    <row r="49" spans="1:75" ht="14.5" x14ac:dyDescent="0.35">
      <c r="A49" s="2">
        <f t="shared" si="1"/>
        <v>0.20500000000000018</v>
      </c>
      <c r="B49" s="2">
        <f t="shared" si="18"/>
        <v>0.79499999999999982</v>
      </c>
      <c r="C49" s="2">
        <f t="shared" si="59"/>
        <v>0</v>
      </c>
      <c r="D49" s="2">
        <f t="shared" si="59"/>
        <v>0</v>
      </c>
      <c r="E49" s="2">
        <f t="shared" si="59"/>
        <v>0.8</v>
      </c>
      <c r="F49" s="2">
        <f t="shared" si="59"/>
        <v>0</v>
      </c>
      <c r="G49" s="2">
        <f t="shared" si="45"/>
        <v>0.19999999999999996</v>
      </c>
      <c r="H49" s="2">
        <f t="shared" si="20"/>
        <v>0.8</v>
      </c>
      <c r="I49" s="2">
        <f t="shared" si="2"/>
        <v>0</v>
      </c>
      <c r="J49" s="2">
        <f t="shared" si="2"/>
        <v>0</v>
      </c>
      <c r="K49" s="2">
        <f t="shared" si="2"/>
        <v>0.79763898037065506</v>
      </c>
      <c r="L49" s="2">
        <f t="shared" si="2"/>
        <v>0</v>
      </c>
      <c r="M49" s="2">
        <f t="shared" si="2"/>
        <v>0.19940974509266371</v>
      </c>
      <c r="N49" s="2">
        <f t="shared" si="52"/>
        <v>2.9512745366812522E-3</v>
      </c>
      <c r="O49" s="2">
        <f t="shared" si="3"/>
        <v>1.8445465854257761E-5</v>
      </c>
      <c r="P49" s="15">
        <f t="shared" si="22"/>
        <v>6.2500000000000012E-3</v>
      </c>
      <c r="Q49" s="12">
        <f t="shared" si="23"/>
        <v>1.0000184454658543</v>
      </c>
      <c r="R49" s="12"/>
      <c r="S49" s="2">
        <f t="shared" si="54"/>
        <v>4.8000000000000001E-2</v>
      </c>
      <c r="T49" s="2">
        <f t="shared" si="54"/>
        <v>0</v>
      </c>
      <c r="U49" s="2">
        <f t="shared" si="54"/>
        <v>4.2999999999999997E-2</v>
      </c>
      <c r="V49" s="2">
        <f t="shared" si="54"/>
        <v>3.4000000000000002E-2</v>
      </c>
      <c r="W49" s="2">
        <f t="shared" si="54"/>
        <v>800</v>
      </c>
      <c r="X49" s="2">
        <f t="shared" si="54"/>
        <v>3.5000000000000001E-3</v>
      </c>
      <c r="Y49" s="2">
        <f t="shared" si="24"/>
        <v>2.3960160396087637</v>
      </c>
      <c r="AA49" s="2">
        <f t="shared" si="56"/>
        <v>363636</v>
      </c>
      <c r="AB49" s="2">
        <f t="shared" si="56"/>
        <v>0</v>
      </c>
      <c r="AC49" s="3">
        <f t="shared" si="5"/>
        <v>1551.2947008660158</v>
      </c>
      <c r="AD49" s="2">
        <f t="shared" si="26"/>
        <v>8000</v>
      </c>
      <c r="AE49">
        <f t="shared" si="6"/>
        <v>1071.5640946476312</v>
      </c>
      <c r="AF49">
        <f t="shared" si="27"/>
        <v>1071.5640946476312</v>
      </c>
      <c r="AG49" s="2">
        <f t="shared" si="7"/>
        <v>1071.5640946476312</v>
      </c>
      <c r="AH49" s="2">
        <f t="shared" si="8"/>
        <v>79.698419200993413</v>
      </c>
      <c r="AI49" s="2">
        <f t="shared" si="9"/>
        <v>1073.1896674206239</v>
      </c>
      <c r="AJ49" s="2">
        <f t="shared" si="10"/>
        <v>197.19323930939171</v>
      </c>
      <c r="AK49" s="2">
        <f t="shared" si="43"/>
        <v>184.08269258521332</v>
      </c>
      <c r="AL49" s="2">
        <f t="shared" si="28"/>
        <v>32.389057244928061</v>
      </c>
      <c r="AM49" s="2">
        <f t="shared" si="29"/>
        <v>4.1929946644409737E-2</v>
      </c>
      <c r="AN49" s="2">
        <f t="shared" si="30"/>
        <v>9.4853667645860826E-2</v>
      </c>
      <c r="AP49" s="2">
        <f t="shared" si="57"/>
        <v>12.355242979837126</v>
      </c>
      <c r="AQ49" s="2">
        <f t="shared" si="57"/>
        <v>10.172721427369286</v>
      </c>
      <c r="AR49" s="2">
        <f t="shared" si="57"/>
        <v>49.14184883046444</v>
      </c>
      <c r="AS49" s="2">
        <f t="shared" si="32"/>
        <v>0.68408303176820184</v>
      </c>
      <c r="AT49" s="2">
        <f t="shared" si="50"/>
        <v>0.87831533399531014</v>
      </c>
      <c r="AU49" s="2">
        <f t="shared" si="50"/>
        <v>0.88189242684238955</v>
      </c>
      <c r="AV49" s="2">
        <f t="shared" si="50"/>
        <v>0.88189242684238955</v>
      </c>
      <c r="AW49" s="2">
        <f t="shared" si="50"/>
        <v>0.68408303176820184</v>
      </c>
      <c r="AX49" s="2">
        <f t="shared" si="33"/>
        <v>47.7170571265194</v>
      </c>
      <c r="AY49" s="2">
        <f t="shared" si="34"/>
        <v>11.786388910540408</v>
      </c>
      <c r="AZ49" s="2">
        <f t="shared" si="35"/>
        <v>40.558259911214542</v>
      </c>
      <c r="BA49" s="2">
        <v>0</v>
      </c>
      <c r="BB49" s="2">
        <v>0</v>
      </c>
      <c r="BC49" s="2">
        <v>45</v>
      </c>
      <c r="BD49" s="2">
        <f t="shared" si="36"/>
        <v>16.140997773704736</v>
      </c>
      <c r="BE49" s="2">
        <f t="shared" si="37"/>
        <v>3.8540224188303829</v>
      </c>
      <c r="BF49" s="2">
        <f t="shared" si="38"/>
        <v>54.571970786018277</v>
      </c>
      <c r="BG49" s="2">
        <f t="shared" si="39"/>
        <v>34.138440106780862</v>
      </c>
      <c r="BH49" s="2">
        <f t="shared" si="40"/>
        <v>8.1513122893661887</v>
      </c>
      <c r="BI49" s="2">
        <f t="shared" si="41"/>
        <v>57.710247603852949</v>
      </c>
      <c r="BJ49" s="2">
        <v>0</v>
      </c>
      <c r="BK49" s="2">
        <v>0</v>
      </c>
      <c r="BL49" s="2">
        <v>0</v>
      </c>
      <c r="BM49" s="2">
        <f t="shared" si="11"/>
        <v>19.100541384109228</v>
      </c>
      <c r="BN49" s="2">
        <f t="shared" si="12"/>
        <v>15.726480404276375</v>
      </c>
      <c r="BO49" s="2">
        <f t="shared" si="13"/>
        <v>41.625717905249395</v>
      </c>
      <c r="BP49" s="2">
        <f t="shared" si="14"/>
        <v>16.683523094919956</v>
      </c>
      <c r="BQ49" s="2">
        <f t="shared" si="15"/>
        <v>6.210131961103035</v>
      </c>
      <c r="BR49" s="2">
        <f t="shared" si="16"/>
        <v>51.829304931361705</v>
      </c>
      <c r="BS49" s="2">
        <f t="shared" si="17"/>
        <v>0.82727959487796743</v>
      </c>
      <c r="BT49" s="2">
        <f t="shared" si="58"/>
        <v>17.93900166033368</v>
      </c>
      <c r="BU49" s="2">
        <f t="shared" si="58"/>
        <v>4.4527190903353615</v>
      </c>
      <c r="BV49" s="2">
        <f t="shared" si="58"/>
        <v>53.327823581002747</v>
      </c>
      <c r="BW49" s="2">
        <f t="shared" si="42"/>
        <v>0.8777926711271693</v>
      </c>
    </row>
    <row r="50" spans="1:75" ht="14.5" x14ac:dyDescent="0.35">
      <c r="A50" s="2">
        <f t="shared" si="1"/>
        <v>0.21000000000000019</v>
      </c>
      <c r="B50" s="2">
        <f t="shared" si="18"/>
        <v>0.78999999999999981</v>
      </c>
      <c r="C50" s="2">
        <f t="shared" si="59"/>
        <v>0</v>
      </c>
      <c r="D50" s="2">
        <f t="shared" si="59"/>
        <v>0</v>
      </c>
      <c r="E50" s="2">
        <f t="shared" si="59"/>
        <v>0.8</v>
      </c>
      <c r="F50" s="2">
        <f t="shared" si="59"/>
        <v>0</v>
      </c>
      <c r="G50" s="2">
        <f t="shared" si="45"/>
        <v>0.19999999999999996</v>
      </c>
      <c r="H50" s="2">
        <f t="shared" si="20"/>
        <v>0.8</v>
      </c>
      <c r="I50" s="2">
        <f t="shared" si="2"/>
        <v>0</v>
      </c>
      <c r="J50" s="2">
        <f t="shared" si="2"/>
        <v>0</v>
      </c>
      <c r="K50" s="2">
        <f t="shared" si="2"/>
        <v>0.79764255663433192</v>
      </c>
      <c r="L50" s="2">
        <f t="shared" si="2"/>
        <v>0</v>
      </c>
      <c r="M50" s="2">
        <f>G50*(1-$N50)</f>
        <v>0.19941063915858293</v>
      </c>
      <c r="N50" s="2">
        <f t="shared" si="52"/>
        <v>2.9468042070851944E-3</v>
      </c>
      <c r="O50" s="2">
        <f t="shared" si="3"/>
        <v>1.8533359792988639E-5</v>
      </c>
      <c r="P50" s="15">
        <f t="shared" si="22"/>
        <v>6.2893081761006301E-3</v>
      </c>
      <c r="Q50" s="12">
        <f t="shared" si="23"/>
        <v>1.0000185333597931</v>
      </c>
      <c r="R50" s="12"/>
      <c r="S50" s="2">
        <f t="shared" si="54"/>
        <v>4.8000000000000001E-2</v>
      </c>
      <c r="T50" s="2">
        <f t="shared" si="54"/>
        <v>0</v>
      </c>
      <c r="U50" s="2">
        <f t="shared" si="54"/>
        <v>4.2999999999999997E-2</v>
      </c>
      <c r="V50" s="2">
        <f t="shared" si="54"/>
        <v>3.4000000000000002E-2</v>
      </c>
      <c r="W50" s="2">
        <f t="shared" si="54"/>
        <v>800</v>
      </c>
      <c r="X50" s="2">
        <f t="shared" si="54"/>
        <v>3.5000000000000001E-3</v>
      </c>
      <c r="Y50" s="2">
        <f t="shared" si="24"/>
        <v>2.3924399328404871</v>
      </c>
      <c r="AA50" s="2">
        <f t="shared" si="56"/>
        <v>363636</v>
      </c>
      <c r="AB50" s="2">
        <f t="shared" si="56"/>
        <v>0</v>
      </c>
      <c r="AC50" s="3">
        <f t="shared" si="5"/>
        <v>1550.7730029184142</v>
      </c>
      <c r="AD50" s="2">
        <f t="shared" si="26"/>
        <v>8000</v>
      </c>
      <c r="AE50">
        <f t="shared" si="6"/>
        <v>1069.9247622310506</v>
      </c>
      <c r="AF50">
        <f t="shared" si="27"/>
        <v>1069.9247622310506</v>
      </c>
      <c r="AG50" s="2">
        <f t="shared" si="7"/>
        <v>1069.9247622310506</v>
      </c>
      <c r="AH50" s="2">
        <f t="shared" si="8"/>
        <v>78.967862905070362</v>
      </c>
      <c r="AI50" s="2">
        <f t="shared" si="9"/>
        <v>1071.5640946476317</v>
      </c>
      <c r="AJ50" s="2">
        <f t="shared" si="10"/>
        <v>195.1263139568367</v>
      </c>
      <c r="AK50" s="2">
        <f t="shared" si="43"/>
        <v>205.21320215812804</v>
      </c>
      <c r="AL50" s="2">
        <f t="shared" si="28"/>
        <v>36.263753833306836</v>
      </c>
      <c r="AM50" s="2">
        <f t="shared" si="29"/>
        <v>4.7883080503563255E-2</v>
      </c>
      <c r="AN50" s="2">
        <f t="shared" si="30"/>
        <v>0.10879126149992061</v>
      </c>
      <c r="AP50" s="2">
        <f t="shared" si="57"/>
        <v>12.327848801893564</v>
      </c>
      <c r="AQ50" s="2">
        <f t="shared" si="57"/>
        <v>10.197801107535527</v>
      </c>
      <c r="AR50" s="2">
        <f t="shared" si="57"/>
        <v>49.124839614635974</v>
      </c>
      <c r="AS50" s="2">
        <f t="shared" si="32"/>
        <v>0.68307031249947769</v>
      </c>
      <c r="AT50" s="2">
        <f t="shared" si="50"/>
        <v>0.87781404394014073</v>
      </c>
      <c r="AU50" s="2">
        <f t="shared" si="50"/>
        <v>0.8814038831447043</v>
      </c>
      <c r="AV50" s="2">
        <f t="shared" si="50"/>
        <v>0.8814038831447043</v>
      </c>
      <c r="AW50" s="2">
        <f t="shared" si="50"/>
        <v>0.68307031249947769</v>
      </c>
      <c r="AX50" s="2">
        <f t="shared" si="33"/>
        <v>47.679657316837506</v>
      </c>
      <c r="AY50" s="2">
        <f t="shared" si="34"/>
        <v>11.832421130551378</v>
      </c>
      <c r="AZ50" s="2">
        <f t="shared" si="35"/>
        <v>40.549821297462444</v>
      </c>
      <c r="BA50" s="2">
        <v>0</v>
      </c>
      <c r="BB50" s="2">
        <v>0</v>
      </c>
      <c r="BC50" s="2">
        <v>45</v>
      </c>
      <c r="BD50" s="2">
        <f t="shared" si="36"/>
        <v>16.13092691066592</v>
      </c>
      <c r="BE50" s="2">
        <f t="shared" si="37"/>
        <v>3.8696934248633803</v>
      </c>
      <c r="BF50" s="2">
        <f t="shared" si="38"/>
        <v>54.568150888299272</v>
      </c>
      <c r="BG50" s="2">
        <f t="shared" si="39"/>
        <v>34.114477516842442</v>
      </c>
      <c r="BH50" s="2">
        <f t="shared" si="40"/>
        <v>8.1838179585505966</v>
      </c>
      <c r="BI50" s="2">
        <f t="shared" si="41"/>
        <v>57.701704524606953</v>
      </c>
      <c r="BJ50" s="2">
        <v>0</v>
      </c>
      <c r="BK50" s="2">
        <v>0</v>
      </c>
      <c r="BL50" s="2">
        <v>0</v>
      </c>
      <c r="BM50" s="2">
        <f t="shared" si="11"/>
        <v>19.068043758627162</v>
      </c>
      <c r="BN50" s="2">
        <f t="shared" si="12"/>
        <v>15.773402228164581</v>
      </c>
      <c r="BO50" s="2">
        <f t="shared" si="13"/>
        <v>41.616505227996662</v>
      </c>
      <c r="BP50" s="2">
        <f t="shared" si="14"/>
        <v>16.669084575316781</v>
      </c>
      <c r="BQ50" s="2">
        <f t="shared" si="15"/>
        <v>6.2320163768228056</v>
      </c>
      <c r="BR50" s="2">
        <f t="shared" si="16"/>
        <v>51.824653292412343</v>
      </c>
      <c r="BS50" s="2">
        <f t="shared" si="17"/>
        <v>0.8266523316237252</v>
      </c>
      <c r="BT50" s="2">
        <f t="shared" si="58"/>
        <v>17.909109313538117</v>
      </c>
      <c r="BU50" s="2">
        <f t="shared" si="58"/>
        <v>4.4945622539250687</v>
      </c>
      <c r="BV50" s="2">
        <f t="shared" si="58"/>
        <v>53.292144565535104</v>
      </c>
      <c r="BW50" s="2">
        <f t="shared" si="42"/>
        <v>0.87660548127282123</v>
      </c>
    </row>
    <row r="51" spans="1:75" ht="14.5" x14ac:dyDescent="0.35">
      <c r="A51" s="2">
        <f t="shared" si="1"/>
        <v>0.21500000000000019</v>
      </c>
      <c r="B51" s="2">
        <f t="shared" si="18"/>
        <v>0.78499999999999981</v>
      </c>
      <c r="C51" s="2">
        <f t="shared" si="59"/>
        <v>0</v>
      </c>
      <c r="D51" s="2">
        <f t="shared" si="59"/>
        <v>0</v>
      </c>
      <c r="E51" s="2">
        <f t="shared" si="59"/>
        <v>0.8</v>
      </c>
      <c r="F51" s="2">
        <f t="shared" si="59"/>
        <v>0</v>
      </c>
      <c r="G51" s="2">
        <f t="shared" si="45"/>
        <v>0.19999999999999996</v>
      </c>
      <c r="H51" s="2">
        <f t="shared" si="20"/>
        <v>0.8</v>
      </c>
      <c r="I51" s="2">
        <f t="shared" si="2"/>
        <v>0</v>
      </c>
      <c r="J51" s="2">
        <f t="shared" si="2"/>
        <v>0</v>
      </c>
      <c r="K51" s="2">
        <f t="shared" si="2"/>
        <v>0.79764616316925485</v>
      </c>
      <c r="L51" s="2">
        <f t="shared" si="2"/>
        <v>0</v>
      </c>
      <c r="M51" s="2">
        <f t="shared" si="2"/>
        <v>0.19941154079231366</v>
      </c>
      <c r="N51" s="2">
        <f t="shared" si="52"/>
        <v>2.9422960384314126E-3</v>
      </c>
      <c r="O51" s="2">
        <f t="shared" si="3"/>
        <v>1.862212682551537E-5</v>
      </c>
      <c r="P51" s="15">
        <f t="shared" si="22"/>
        <v>6.3291139240506345E-3</v>
      </c>
      <c r="Q51" s="12">
        <f t="shared" si="23"/>
        <v>1.0000186221268255</v>
      </c>
      <c r="R51" s="12"/>
      <c r="S51" s="2">
        <f t="shared" si="54"/>
        <v>4.8000000000000001E-2</v>
      </c>
      <c r="T51" s="2">
        <f t="shared" si="54"/>
        <v>0</v>
      </c>
      <c r="U51" s="2">
        <f t="shared" si="54"/>
        <v>4.2999999999999997E-2</v>
      </c>
      <c r="V51" s="2">
        <f t="shared" si="54"/>
        <v>3.4000000000000002E-2</v>
      </c>
      <c r="W51" s="2">
        <f t="shared" si="54"/>
        <v>800</v>
      </c>
      <c r="X51" s="2">
        <f t="shared" si="54"/>
        <v>3.5000000000000001E-3</v>
      </c>
      <c r="Y51" s="2">
        <f>S51*I51+T51*J51+U51*K51+V51*L51+W51*N51+X51*M51</f>
        <v>2.3888335561541814</v>
      </c>
      <c r="AA51" s="2">
        <f t="shared" si="56"/>
        <v>363636</v>
      </c>
      <c r="AB51" s="2">
        <f t="shared" si="56"/>
        <v>0</v>
      </c>
      <c r="AC51" s="3">
        <f t="shared" si="5"/>
        <v>1550.2464105311358</v>
      </c>
      <c r="AD51" s="2">
        <f t="shared" si="26"/>
        <v>8000</v>
      </c>
      <c r="AE51">
        <f t="shared" si="6"/>
        <v>1068.2714769843294</v>
      </c>
      <c r="AF51">
        <f t="shared" si="27"/>
        <v>1068.2714769843294</v>
      </c>
      <c r="AG51" s="2">
        <f t="shared" si="7"/>
        <v>1068.2714769843294</v>
      </c>
      <c r="AH51" s="2">
        <f t="shared" si="8"/>
        <v>78.241089229613223</v>
      </c>
      <c r="AI51" s="2">
        <f t="shared" si="9"/>
        <v>1069.9247622310452</v>
      </c>
      <c r="AJ51" s="2">
        <f t="shared" si="10"/>
        <v>193.07132995184213</v>
      </c>
      <c r="AK51" s="2">
        <f t="shared" si="43"/>
        <v>225.32277332261449</v>
      </c>
      <c r="AL51" s="2">
        <f t="shared" si="28"/>
        <v>39.910441650016956</v>
      </c>
      <c r="AM51" s="2">
        <f t="shared" si="29"/>
        <v>5.3827106960402403E-2</v>
      </c>
      <c r="AN51" s="2">
        <f t="shared" si="30"/>
        <v>0.12258207078219505</v>
      </c>
      <c r="AP51" s="2">
        <f t="shared" si="57"/>
        <v>12.300197618623352</v>
      </c>
      <c r="AQ51" s="2">
        <f t="shared" si="57"/>
        <v>10.223060882890387</v>
      </c>
      <c r="AR51" s="2">
        <f t="shared" si="57"/>
        <v>49.107643349172434</v>
      </c>
      <c r="AS51" s="2">
        <f t="shared" si="32"/>
        <v>0.6820477450892255</v>
      </c>
      <c r="AT51" s="2">
        <f t="shared" si="50"/>
        <v>0.87730695153093674</v>
      </c>
      <c r="AU51" s="2">
        <f t="shared" si="50"/>
        <v>0.88090966795049397</v>
      </c>
      <c r="AV51" s="2">
        <f t="shared" si="50"/>
        <v>0.88090966795049397</v>
      </c>
      <c r="AW51" s="2">
        <f t="shared" si="50"/>
        <v>0.6820477450892255</v>
      </c>
      <c r="AX51" s="2">
        <f t="shared" si="33"/>
        <v>47.641840829200731</v>
      </c>
      <c r="AY51" s="2">
        <f t="shared" si="34"/>
        <v>11.878966203741429</v>
      </c>
      <c r="AZ51" s="2">
        <f t="shared" si="35"/>
        <v>40.54128829210277</v>
      </c>
      <c r="BA51" s="2">
        <v>0</v>
      </c>
      <c r="BB51" s="2">
        <v>0</v>
      </c>
      <c r="BC51" s="2">
        <v>45</v>
      </c>
      <c r="BD51" s="2">
        <f t="shared" si="36"/>
        <v>16.120740569540985</v>
      </c>
      <c r="BE51" s="2">
        <f t="shared" si="37"/>
        <v>3.8855441233196695</v>
      </c>
      <c r="BF51" s="2">
        <f t="shared" si="38"/>
        <v>54.564287189520108</v>
      </c>
      <c r="BG51" s="2">
        <f t="shared" si="39"/>
        <v>34.090243963048174</v>
      </c>
      <c r="BH51" s="2">
        <f t="shared" si="40"/>
        <v>8.2166911949087496</v>
      </c>
      <c r="BI51" s="2">
        <f t="shared" si="41"/>
        <v>57.693064842043071</v>
      </c>
      <c r="BJ51" s="2">
        <v>0</v>
      </c>
      <c r="BK51" s="2">
        <v>0</v>
      </c>
      <c r="BL51" s="2">
        <v>0</v>
      </c>
      <c r="BM51" s="2">
        <f t="shared" si="11"/>
        <v>19.035244703604423</v>
      </c>
      <c r="BN51" s="2">
        <f t="shared" si="12"/>
        <v>15.820759272276183</v>
      </c>
      <c r="BO51" s="2">
        <f t="shared" si="13"/>
        <v>41.607207099175334</v>
      </c>
      <c r="BP51" s="2">
        <f t="shared" si="14"/>
        <v>16.654494338445801</v>
      </c>
      <c r="BQ51" s="2">
        <f t="shared" si="15"/>
        <v>6.2541313447796565</v>
      </c>
      <c r="BR51" s="2">
        <f t="shared" si="16"/>
        <v>51.819951598497482</v>
      </c>
      <c r="BS51" s="2">
        <f t="shared" si="17"/>
        <v>0.82601832677398113</v>
      </c>
      <c r="BT51" s="2">
        <f t="shared" si="58"/>
        <v>17.880271528928319</v>
      </c>
      <c r="BU51" s="2">
        <f t="shared" si="58"/>
        <v>4.5349681637599</v>
      </c>
      <c r="BV51" s="2">
        <f t="shared" si="58"/>
        <v>53.258016861508992</v>
      </c>
      <c r="BW51" s="2">
        <f t="shared" si="42"/>
        <v>0.87545853058732193</v>
      </c>
    </row>
    <row r="52" spans="1:75" ht="14.5" x14ac:dyDescent="0.35">
      <c r="A52" s="2">
        <f t="shared" si="1"/>
        <v>0.2200000000000002</v>
      </c>
      <c r="B52" s="2">
        <f t="shared" si="18"/>
        <v>0.7799999999999998</v>
      </c>
      <c r="C52" s="2">
        <f t="shared" si="59"/>
        <v>0</v>
      </c>
      <c r="D52" s="2">
        <f t="shared" si="59"/>
        <v>0</v>
      </c>
      <c r="E52" s="2">
        <f t="shared" si="59"/>
        <v>0.8</v>
      </c>
      <c r="F52" s="2">
        <f t="shared" si="59"/>
        <v>0</v>
      </c>
      <c r="G52" s="2">
        <f t="shared" si="45"/>
        <v>0.19999999999999996</v>
      </c>
      <c r="H52" s="2">
        <f t="shared" si="20"/>
        <v>0.8</v>
      </c>
      <c r="I52" s="2">
        <f t="shared" si="2"/>
        <v>0</v>
      </c>
      <c r="J52" s="2">
        <f t="shared" si="2"/>
        <v>0</v>
      </c>
      <c r="K52" s="2">
        <f t="shared" si="2"/>
        <v>0.79764980040043498</v>
      </c>
      <c r="L52" s="2">
        <f t="shared" si="2"/>
        <v>0</v>
      </c>
      <c r="M52" s="2">
        <f t="shared" si="2"/>
        <v>0.19941245010010869</v>
      </c>
      <c r="N52" s="2">
        <f t="shared" si="52"/>
        <v>2.9377494994564071E-3</v>
      </c>
      <c r="O52" s="2">
        <f t="shared" si="3"/>
        <v>1.871178025131469E-5</v>
      </c>
      <c r="P52" s="15">
        <f t="shared" si="22"/>
        <v>6.3694267515923587E-3</v>
      </c>
      <c r="Q52" s="12">
        <f t="shared" si="23"/>
        <v>1.0000187117802513</v>
      </c>
      <c r="R52" s="12"/>
      <c r="S52" s="2">
        <f t="shared" si="54"/>
        <v>4.8000000000000001E-2</v>
      </c>
      <c r="T52" s="2">
        <f t="shared" si="54"/>
        <v>0</v>
      </c>
      <c r="U52" s="2">
        <f t="shared" si="54"/>
        <v>4.2999999999999997E-2</v>
      </c>
      <c r="V52" s="2">
        <f t="shared" si="54"/>
        <v>3.4000000000000002E-2</v>
      </c>
      <c r="W52" s="2">
        <f t="shared" si="54"/>
        <v>800</v>
      </c>
      <c r="X52" s="2">
        <f t="shared" si="54"/>
        <v>3.5000000000000001E-3</v>
      </c>
      <c r="Y52" s="2">
        <f t="shared" si="24"/>
        <v>2.385196484557695</v>
      </c>
      <c r="AA52" s="2">
        <f t="shared" si="56"/>
        <v>363636</v>
      </c>
      <c r="AB52" s="2">
        <f t="shared" si="56"/>
        <v>0</v>
      </c>
      <c r="AC52" s="3">
        <f t="shared" si="5"/>
        <v>1549.7148481016327</v>
      </c>
      <c r="AD52" s="2">
        <f t="shared" si="26"/>
        <v>8000</v>
      </c>
      <c r="AE52">
        <f t="shared" si="6"/>
        <v>1066.6040419456342</v>
      </c>
      <c r="AF52">
        <f t="shared" si="27"/>
        <v>1066.6040419456342</v>
      </c>
      <c r="AG52" s="2">
        <f t="shared" si="7"/>
        <v>1066.6040419456342</v>
      </c>
      <c r="AH52" s="2">
        <f t="shared" si="8"/>
        <v>77.518094476462821</v>
      </c>
      <c r="AI52" s="2">
        <f t="shared" si="9"/>
        <v>1068.2714769843301</v>
      </c>
      <c r="AJ52" s="2">
        <f t="shared" si="10"/>
        <v>191.02827072107644</v>
      </c>
      <c r="AK52" s="2">
        <f t="shared" si="43"/>
        <v>244.48069840583531</v>
      </c>
      <c r="AL52" s="2">
        <f t="shared" si="28"/>
        <v>43.344937765268305</v>
      </c>
      <c r="AM52" s="2">
        <f t="shared" si="29"/>
        <v>5.9761948499204243E-2</v>
      </c>
      <c r="AN52" s="2">
        <f t="shared" si="30"/>
        <v>0.13622694726227194</v>
      </c>
      <c r="AP52" s="2">
        <f t="shared" si="57"/>
        <v>12.272285460162953</v>
      </c>
      <c r="AQ52" s="2">
        <f t="shared" si="57"/>
        <v>10.248502738903916</v>
      </c>
      <c r="AR52" s="2">
        <f t="shared" si="57"/>
        <v>49.090256757830609</v>
      </c>
      <c r="AS52" s="2">
        <f t="shared" si="32"/>
        <v>0.68101516852065014</v>
      </c>
      <c r="AT52" s="2">
        <f t="shared" si="50"/>
        <v>0.87679394715293524</v>
      </c>
      <c r="AU52" s="2">
        <f t="shared" si="50"/>
        <v>0.88040967384636803</v>
      </c>
      <c r="AV52" s="2">
        <f t="shared" si="50"/>
        <v>0.88040967384636803</v>
      </c>
      <c r="AW52" s="2">
        <f t="shared" si="50"/>
        <v>0.68101516852065014</v>
      </c>
      <c r="AX52" s="2">
        <f t="shared" si="33"/>
        <v>47.603600043625299</v>
      </c>
      <c r="AY52" s="2">
        <f t="shared" si="34"/>
        <v>11.926033508895481</v>
      </c>
      <c r="AZ52" s="2">
        <f t="shared" si="35"/>
        <v>40.532659163121977</v>
      </c>
      <c r="BA52" s="2">
        <v>0</v>
      </c>
      <c r="BB52" s="2">
        <v>0</v>
      </c>
      <c r="BC52" s="2">
        <v>45</v>
      </c>
      <c r="BD52" s="2">
        <f t="shared" si="36"/>
        <v>16.110436586247022</v>
      </c>
      <c r="BE52" s="2">
        <f t="shared" si="37"/>
        <v>3.9015778816719657</v>
      </c>
      <c r="BF52" s="2">
        <f t="shared" si="38"/>
        <v>54.560378868839997</v>
      </c>
      <c r="BG52" s="2">
        <f t="shared" si="39"/>
        <v>34.065734427424793</v>
      </c>
      <c r="BH52" s="2">
        <f t="shared" si="40"/>
        <v>8.2499388054084761</v>
      </c>
      <c r="BI52" s="2">
        <f t="shared" si="41"/>
        <v>57.684326767166723</v>
      </c>
      <c r="BJ52" s="2">
        <v>0</v>
      </c>
      <c r="BK52" s="2">
        <v>0</v>
      </c>
      <c r="BL52" s="2">
        <v>0</v>
      </c>
      <c r="BM52" s="2">
        <f t="shared" si="11"/>
        <v>19.002139471550649</v>
      </c>
      <c r="BN52" s="2">
        <f t="shared" si="12"/>
        <v>15.868558391293746</v>
      </c>
      <c r="BO52" s="2">
        <f t="shared" si="13"/>
        <v>41.597822172930286</v>
      </c>
      <c r="BP52" s="2">
        <f t="shared" si="14"/>
        <v>16.639749716549701</v>
      </c>
      <c r="BQ52" s="2">
        <f t="shared" si="15"/>
        <v>6.2764809269269204</v>
      </c>
      <c r="BR52" s="2">
        <f t="shared" si="16"/>
        <v>51.81519895283499</v>
      </c>
      <c r="BS52" s="2">
        <f t="shared" si="17"/>
        <v>0.82537745963815345</v>
      </c>
      <c r="BT52" s="2">
        <f t="shared" si="58"/>
        <v>17.852412956417353</v>
      </c>
      <c r="BU52" s="2">
        <f t="shared" si="58"/>
        <v>4.5740400542376216</v>
      </c>
      <c r="BV52" s="2">
        <f t="shared" si="58"/>
        <v>53.225333560076912</v>
      </c>
      <c r="BW52" s="2">
        <f t="shared" si="42"/>
        <v>0.87434895417766367</v>
      </c>
    </row>
    <row r="53" spans="1:75" ht="14.5" x14ac:dyDescent="0.35">
      <c r="A53" s="2">
        <f t="shared" si="1"/>
        <v>0.2250000000000002</v>
      </c>
      <c r="B53" s="2">
        <f t="shared" si="18"/>
        <v>0.7749999999999998</v>
      </c>
      <c r="C53" s="2">
        <f t="shared" si="59"/>
        <v>0</v>
      </c>
      <c r="D53" s="2">
        <f t="shared" si="59"/>
        <v>0</v>
      </c>
      <c r="E53" s="2">
        <f t="shared" si="59"/>
        <v>0.8</v>
      </c>
      <c r="F53" s="2">
        <f t="shared" si="59"/>
        <v>0</v>
      </c>
      <c r="G53" s="2">
        <f t="shared" si="45"/>
        <v>0.19999999999999996</v>
      </c>
      <c r="H53" s="2">
        <f t="shared" si="20"/>
        <v>0.8</v>
      </c>
      <c r="I53" s="2">
        <f t="shared" si="2"/>
        <v>0</v>
      </c>
      <c r="J53" s="2">
        <f t="shared" si="2"/>
        <v>0</v>
      </c>
      <c r="K53" s="2">
        <f t="shared" si="2"/>
        <v>0.79765346876118848</v>
      </c>
      <c r="L53" s="2">
        <f t="shared" si="2"/>
        <v>0</v>
      </c>
      <c r="M53" s="2">
        <f t="shared" si="2"/>
        <v>0.19941336719029706</v>
      </c>
      <c r="N53" s="2">
        <f t="shared" si="52"/>
        <v>2.9331640485145537E-3</v>
      </c>
      <c r="O53" s="2">
        <f t="shared" si="3"/>
        <v>1.8802333644323995E-5</v>
      </c>
      <c r="P53" s="15">
        <f t="shared" si="22"/>
        <v>6.4102564102564118E-3</v>
      </c>
      <c r="Q53" s="12">
        <f t="shared" si="23"/>
        <v>1.0000188023336443</v>
      </c>
      <c r="R53" s="12"/>
      <c r="S53" s="2">
        <f t="shared" si="54"/>
        <v>4.8000000000000001E-2</v>
      </c>
      <c r="T53" s="2">
        <f t="shared" si="54"/>
        <v>0</v>
      </c>
      <c r="U53" s="2">
        <f t="shared" si="54"/>
        <v>4.2999999999999997E-2</v>
      </c>
      <c r="V53" s="2">
        <f t="shared" si="54"/>
        <v>3.4000000000000002E-2</v>
      </c>
      <c r="W53" s="2">
        <f t="shared" si="54"/>
        <v>800</v>
      </c>
      <c r="X53" s="2">
        <f t="shared" si="54"/>
        <v>3.5000000000000001E-3</v>
      </c>
      <c r="Y53" s="2">
        <f t="shared" si="24"/>
        <v>2.3815282847535402</v>
      </c>
      <c r="AA53" s="2">
        <f t="shared" si="56"/>
        <v>363636</v>
      </c>
      <c r="AB53" s="2">
        <f t="shared" si="56"/>
        <v>0</v>
      </c>
      <c r="AC53" s="3">
        <f t="shared" si="5"/>
        <v>1549.1782384040976</v>
      </c>
      <c r="AD53" s="2">
        <f t="shared" si="26"/>
        <v>8000</v>
      </c>
      <c r="AE53">
        <f t="shared" si="6"/>
        <v>1064.9222562837833</v>
      </c>
      <c r="AF53">
        <f t="shared" si="27"/>
        <v>1064.9222562837833</v>
      </c>
      <c r="AG53" s="2">
        <f t="shared" si="7"/>
        <v>1064.9222562837833</v>
      </c>
      <c r="AH53" s="2">
        <f t="shared" si="8"/>
        <v>76.798874959067476</v>
      </c>
      <c r="AI53" s="2">
        <f t="shared" si="9"/>
        <v>1066.6040419456383</v>
      </c>
      <c r="AJ53" s="2">
        <f t="shared" si="10"/>
        <v>188.99711967274021</v>
      </c>
      <c r="AK53" s="2">
        <f t="shared" si="43"/>
        <v>262.7501060400532</v>
      </c>
      <c r="AL53" s="2">
        <f t="shared" si="28"/>
        <v>46.581652918767688</v>
      </c>
      <c r="AM53" s="2">
        <f t="shared" si="29"/>
        <v>6.5687526510013361E-2</v>
      </c>
      <c r="AN53" s="2">
        <f t="shared" si="30"/>
        <v>0.14972674152461055</v>
      </c>
      <c r="AP53" s="2">
        <f t="shared" si="57"/>
        <v>12.24410827141207</v>
      </c>
      <c r="AQ53" s="2">
        <f t="shared" si="57"/>
        <v>10.274128686077962</v>
      </c>
      <c r="AR53" s="2">
        <f t="shared" si="57"/>
        <v>49.072676485604774</v>
      </c>
      <c r="AS53" s="2">
        <f t="shared" si="32"/>
        <v>0.67997241806498088</v>
      </c>
      <c r="AT53" s="2">
        <f t="shared" si="50"/>
        <v>0.87627491831891757</v>
      </c>
      <c r="AU53" s="2">
        <f t="shared" si="50"/>
        <v>0.87990379059769075</v>
      </c>
      <c r="AV53" s="2">
        <f t="shared" si="50"/>
        <v>0.87990379059769075</v>
      </c>
      <c r="AW53" s="2">
        <f t="shared" si="50"/>
        <v>0.67997241806498088</v>
      </c>
      <c r="AX53" s="2">
        <f t="shared" si="33"/>
        <v>47.564927146236172</v>
      </c>
      <c r="AY53" s="2">
        <f t="shared" si="34"/>
        <v>11.973632663442499</v>
      </c>
      <c r="AZ53" s="2">
        <f t="shared" si="35"/>
        <v>40.52393213430112</v>
      </c>
      <c r="BA53" s="2">
        <v>0</v>
      </c>
      <c r="BB53" s="2">
        <v>0</v>
      </c>
      <c r="BC53" s="2">
        <v>45</v>
      </c>
      <c r="BD53" s="2">
        <f t="shared" si="36"/>
        <v>16.100012740404235</v>
      </c>
      <c r="BE53" s="2">
        <f t="shared" si="37"/>
        <v>3.917798154995082</v>
      </c>
      <c r="BF53" s="2">
        <f t="shared" si="38"/>
        <v>54.556425084064585</v>
      </c>
      <c r="BG53" s="2">
        <f t="shared" si="39"/>
        <v>34.040943762858006</v>
      </c>
      <c r="BH53" s="2">
        <f t="shared" si="40"/>
        <v>8.2835677721996603</v>
      </c>
      <c r="BI53" s="2">
        <f t="shared" si="41"/>
        <v>57.67548846494234</v>
      </c>
      <c r="BJ53" s="2">
        <v>0</v>
      </c>
      <c r="BK53" s="2">
        <v>0</v>
      </c>
      <c r="BL53" s="2">
        <v>0</v>
      </c>
      <c r="BM53" s="2">
        <f t="shared" si="11"/>
        <v>18.968723208960352</v>
      </c>
      <c r="BN53" s="2">
        <f t="shared" si="12"/>
        <v>15.916806592970181</v>
      </c>
      <c r="BO53" s="2">
        <f t="shared" si="13"/>
        <v>41.588349073352383</v>
      </c>
      <c r="BP53" s="2">
        <f t="shared" si="14"/>
        <v>16.624847975882286</v>
      </c>
      <c r="BQ53" s="2">
        <f t="shared" si="15"/>
        <v>6.2990692858589146</v>
      </c>
      <c r="BR53" s="2">
        <f t="shared" si="16"/>
        <v>51.810394436116695</v>
      </c>
      <c r="BS53" s="2">
        <f t="shared" si="17"/>
        <v>0.82472960649394489</v>
      </c>
      <c r="BT53" s="2">
        <f t="shared" si="58"/>
        <v>17.825464884420295</v>
      </c>
      <c r="BU53" s="2">
        <f t="shared" si="58"/>
        <v>4.6118720736307175</v>
      </c>
      <c r="BV53" s="2">
        <f t="shared" si="58"/>
        <v>53.193997235471528</v>
      </c>
      <c r="BW53" s="2">
        <f t="shared" si="42"/>
        <v>0.87327413659409925</v>
      </c>
    </row>
    <row r="54" spans="1:75" ht="14.5" x14ac:dyDescent="0.35">
      <c r="A54" s="2">
        <f t="shared" si="1"/>
        <v>0.2300000000000002</v>
      </c>
      <c r="B54" s="2">
        <f t="shared" si="18"/>
        <v>0.7699999999999998</v>
      </c>
      <c r="C54" s="2">
        <f t="shared" si="59"/>
        <v>0</v>
      </c>
      <c r="D54" s="2">
        <f t="shared" si="59"/>
        <v>0</v>
      </c>
      <c r="E54" s="2">
        <f t="shared" si="59"/>
        <v>0.8</v>
      </c>
      <c r="F54" s="2">
        <f t="shared" si="59"/>
        <v>0</v>
      </c>
      <c r="G54" s="2">
        <f t="shared" si="45"/>
        <v>0.19999999999999996</v>
      </c>
      <c r="H54" s="2">
        <f t="shared" si="20"/>
        <v>0.8</v>
      </c>
      <c r="I54" s="2">
        <f t="shared" si="2"/>
        <v>0</v>
      </c>
      <c r="J54" s="2">
        <f t="shared" si="2"/>
        <v>0</v>
      </c>
      <c r="K54" s="2">
        <f t="shared" si="2"/>
        <v>0.79765716869334435</v>
      </c>
      <c r="L54" s="2">
        <f t="shared" si="2"/>
        <v>0</v>
      </c>
      <c r="M54" s="2">
        <f t="shared" si="2"/>
        <v>0.19941429217333603</v>
      </c>
      <c r="N54" s="2">
        <f t="shared" si="52"/>
        <v>2.9285391333195307E-3</v>
      </c>
      <c r="O54" s="2">
        <f t="shared" si="3"/>
        <v>1.8893800860126052E-5</v>
      </c>
      <c r="P54" s="15">
        <f t="shared" si="22"/>
        <v>6.4516129032258082E-3</v>
      </c>
      <c r="Q54" s="12">
        <f t="shared" si="23"/>
        <v>1.0000188938008601</v>
      </c>
      <c r="R54" s="12"/>
      <c r="S54" s="2">
        <f t="shared" si="54"/>
        <v>4.8000000000000001E-2</v>
      </c>
      <c r="T54" s="2">
        <f t="shared" si="54"/>
        <v>0</v>
      </c>
      <c r="U54" s="2">
        <f t="shared" si="54"/>
        <v>4.2999999999999997E-2</v>
      </c>
      <c r="V54" s="2">
        <f t="shared" si="54"/>
        <v>3.4000000000000002E-2</v>
      </c>
      <c r="W54" s="2">
        <f t="shared" si="54"/>
        <v>800</v>
      </c>
      <c r="X54" s="2">
        <f t="shared" si="54"/>
        <v>3.5000000000000001E-3</v>
      </c>
      <c r="Y54" s="2">
        <f t="shared" si="24"/>
        <v>2.3778285149320451</v>
      </c>
      <c r="AA54" s="2">
        <f t="shared" si="56"/>
        <v>363636</v>
      </c>
      <c r="AB54" s="2">
        <f t="shared" si="56"/>
        <v>0</v>
      </c>
      <c r="AC54" s="3">
        <f t="shared" si="5"/>
        <v>1548.6365025449218</v>
      </c>
      <c r="AD54" s="2">
        <f t="shared" si="26"/>
        <v>8000</v>
      </c>
      <c r="AE54">
        <f t="shared" si="6"/>
        <v>1063.225915201376</v>
      </c>
      <c r="AF54">
        <f t="shared" si="27"/>
        <v>1063.225915201376</v>
      </c>
      <c r="AG54" s="2">
        <f t="shared" si="7"/>
        <v>1063.225915201376</v>
      </c>
      <c r="AH54" s="2">
        <f t="shared" si="8"/>
        <v>76.083427002979334</v>
      </c>
      <c r="AI54" s="2">
        <f t="shared" si="9"/>
        <v>1064.9222562837808</v>
      </c>
      <c r="AJ54" s="2">
        <f t="shared" si="10"/>
        <v>186.97786019664144</v>
      </c>
      <c r="AK54" s="2">
        <f t="shared" si="43"/>
        <v>280.18863104535166</v>
      </c>
      <c r="AL54" s="2">
        <f t="shared" si="28"/>
        <v>49.63374438133016</v>
      </c>
      <c r="AM54" s="2">
        <f t="shared" si="29"/>
        <v>7.1603761267145488E-2</v>
      </c>
      <c r="AN54" s="2">
        <f t="shared" si="30"/>
        <v>0.16308230296722781</v>
      </c>
      <c r="AP54" s="2">
        <f t="shared" si="57"/>
        <v>12.215661909694729</v>
      </c>
      <c r="AQ54" s="2">
        <f t="shared" si="57"/>
        <v>10.299940760105358</v>
      </c>
      <c r="AR54" s="2">
        <f t="shared" si="57"/>
        <v>49.054899096315729</v>
      </c>
      <c r="AS54" s="2">
        <f t="shared" si="32"/>
        <v>0.67891932517076103</v>
      </c>
      <c r="AT54" s="2">
        <f t="shared" si="50"/>
        <v>0.87574974957282725</v>
      </c>
      <c r="AU54" s="2">
        <f t="shared" si="50"/>
        <v>0.87939190505371245</v>
      </c>
      <c r="AV54" s="2">
        <f t="shared" si="50"/>
        <v>0.87939190505371245</v>
      </c>
      <c r="AW54" s="2">
        <f t="shared" si="50"/>
        <v>0.67891932517076103</v>
      </c>
      <c r="AX54" s="2">
        <f t="shared" si="33"/>
        <v>47.525814122938051</v>
      </c>
      <c r="AY54" s="2">
        <f t="shared" si="34"/>
        <v>12.021773531245522</v>
      </c>
      <c r="AZ54" s="2">
        <f t="shared" si="35"/>
        <v>40.515105383768791</v>
      </c>
      <c r="BA54" s="2">
        <v>0</v>
      </c>
      <c r="BB54" s="2">
        <v>0</v>
      </c>
      <c r="BC54" s="2">
        <v>45</v>
      </c>
      <c r="BD54" s="2">
        <f t="shared" si="36"/>
        <v>16.089466753459863</v>
      </c>
      <c r="BE54" s="2">
        <f t="shared" si="37"/>
        <v>3.9342084888852442</v>
      </c>
      <c r="BF54" s="2">
        <f t="shared" si="38"/>
        <v>54.552424970934446</v>
      </c>
      <c r="BG54" s="2">
        <f t="shared" si="39"/>
        <v>34.015866688832034</v>
      </c>
      <c r="BH54" s="2">
        <f t="shared" si="40"/>
        <v>8.3175852583936045</v>
      </c>
      <c r="BI54" s="2">
        <f t="shared" si="41"/>
        <v>57.666548052774367</v>
      </c>
      <c r="BJ54" s="2">
        <v>0</v>
      </c>
      <c r="BK54" s="2">
        <v>0</v>
      </c>
      <c r="BL54" s="2">
        <v>0</v>
      </c>
      <c r="BM54" s="2">
        <f t="shared" si="11"/>
        <v>18.934990953239158</v>
      </c>
      <c r="BN54" s="2">
        <f t="shared" si="12"/>
        <v>15.965511042566828</v>
      </c>
      <c r="BO54" s="2">
        <f t="shared" si="13"/>
        <v>41.578786393607125</v>
      </c>
      <c r="BP54" s="2">
        <f t="shared" si="14"/>
        <v>16.609786314599198</v>
      </c>
      <c r="BQ54" s="2">
        <f t="shared" si="15"/>
        <v>6.321900688032569</v>
      </c>
      <c r="BR54" s="2">
        <f t="shared" si="16"/>
        <v>51.805537105779166</v>
      </c>
      <c r="BS54" s="2">
        <f t="shared" si="17"/>
        <v>0.82407464048909207</v>
      </c>
      <c r="BT54" s="2">
        <f t="shared" si="58"/>
        <v>17.799364516843379</v>
      </c>
      <c r="BU54" s="2">
        <f t="shared" si="58"/>
        <v>4.6485502738965483</v>
      </c>
      <c r="BV54" s="2">
        <f t="shared" si="58"/>
        <v>53.163918913746429</v>
      </c>
      <c r="BW54" s="2">
        <f t="shared" si="42"/>
        <v>0.87223168492517222</v>
      </c>
    </row>
    <row r="55" spans="1:75" ht="14.5" x14ac:dyDescent="0.35">
      <c r="A55" s="2">
        <f t="shared" si="1"/>
        <v>0.23500000000000021</v>
      </c>
      <c r="B55" s="2">
        <f t="shared" si="18"/>
        <v>0.76499999999999979</v>
      </c>
      <c r="C55" s="2">
        <f t="shared" si="59"/>
        <v>0</v>
      </c>
      <c r="D55" s="2">
        <f t="shared" si="59"/>
        <v>0</v>
      </c>
      <c r="E55" s="2">
        <f t="shared" si="59"/>
        <v>0.8</v>
      </c>
      <c r="F55" s="2">
        <f t="shared" si="59"/>
        <v>0</v>
      </c>
      <c r="G55" s="2">
        <f t="shared" si="45"/>
        <v>0.19999999999999996</v>
      </c>
      <c r="H55" s="2">
        <f t="shared" si="20"/>
        <v>0.8</v>
      </c>
      <c r="I55" s="2">
        <f t="shared" si="2"/>
        <v>0</v>
      </c>
      <c r="J55" s="2">
        <f t="shared" si="2"/>
        <v>0</v>
      </c>
      <c r="K55" s="2">
        <f t="shared" si="2"/>
        <v>0.79766090064745765</v>
      </c>
      <c r="L55" s="2">
        <f t="shared" si="2"/>
        <v>0</v>
      </c>
      <c r="M55" s="2">
        <f t="shared" si="2"/>
        <v>0.19941522516186436</v>
      </c>
      <c r="N55" s="2">
        <f t="shared" si="52"/>
        <v>2.9238741906779495E-3</v>
      </c>
      <c r="O55" s="2">
        <f t="shared" si="3"/>
        <v>1.8986196043363476E-5</v>
      </c>
      <c r="P55" s="15">
        <f t="shared" si="22"/>
        <v>6.4935064935064957E-3</v>
      </c>
      <c r="Q55" s="12">
        <f t="shared" si="23"/>
        <v>1.0000189861960433</v>
      </c>
      <c r="R55" s="12"/>
      <c r="S55" s="2">
        <f t="shared" si="54"/>
        <v>4.8000000000000001E-2</v>
      </c>
      <c r="T55" s="2">
        <f t="shared" si="54"/>
        <v>0</v>
      </c>
      <c r="U55" s="2">
        <f t="shared" si="54"/>
        <v>4.2999999999999997E-2</v>
      </c>
      <c r="V55" s="2">
        <f t="shared" si="54"/>
        <v>3.4000000000000002E-2</v>
      </c>
      <c r="W55" s="2">
        <f t="shared" si="54"/>
        <v>800</v>
      </c>
      <c r="X55" s="2">
        <f t="shared" si="54"/>
        <v>3.5000000000000001E-3</v>
      </c>
      <c r="Y55" s="2">
        <f t="shared" si="24"/>
        <v>2.3740967245582669</v>
      </c>
      <c r="AA55" s="2">
        <f t="shared" si="56"/>
        <v>363636</v>
      </c>
      <c r="AB55" s="2">
        <f t="shared" si="56"/>
        <v>0</v>
      </c>
      <c r="AC55" s="3">
        <f t="shared" si="5"/>
        <v>1548.0895599166679</v>
      </c>
      <c r="AD55" s="2">
        <f t="shared" si="26"/>
        <v>8000</v>
      </c>
      <c r="AE55">
        <f t="shared" si="6"/>
        <v>1061.5148098349828</v>
      </c>
      <c r="AF55">
        <f t="shared" si="27"/>
        <v>1061.5148098349828</v>
      </c>
      <c r="AG55" s="2">
        <f t="shared" si="7"/>
        <v>1061.5148098349828</v>
      </c>
      <c r="AH55" s="2">
        <f t="shared" si="8"/>
        <v>75.37174694636947</v>
      </c>
      <c r="AI55" s="2">
        <f t="shared" si="9"/>
        <v>1063.2259152013669</v>
      </c>
      <c r="AJ55" s="2">
        <f t="shared" si="10"/>
        <v>184.9704756642881</v>
      </c>
      <c r="AK55" s="2">
        <f t="shared" si="43"/>
        <v>296.848998793352</v>
      </c>
      <c r="AL55" s="2">
        <f t="shared" si="28"/>
        <v>52.513249302244155</v>
      </c>
      <c r="AM55" s="2">
        <f t="shared" si="29"/>
        <v>7.7510571907153089E-2</v>
      </c>
      <c r="AN55" s="2">
        <f t="shared" si="30"/>
        <v>0.17629447980039126</v>
      </c>
      <c r="AP55" s="2">
        <f t="shared" si="57"/>
        <v>12.186942142342414</v>
      </c>
      <c r="AQ55" s="2">
        <f t="shared" si="57"/>
        <v>10.32594102201433</v>
      </c>
      <c r="AR55" s="2">
        <f t="shared" si="57"/>
        <v>49.036921070110083</v>
      </c>
      <c r="AS55" s="2">
        <f t="shared" si="32"/>
        <v>0.67785571734907812</v>
      </c>
      <c r="AT55" s="2">
        <f t="shared" si="50"/>
        <v>0.87521832238944097</v>
      </c>
      <c r="AU55" s="2">
        <f t="shared" si="50"/>
        <v>0.8788739010488078</v>
      </c>
      <c r="AV55" s="2">
        <f t="shared" si="50"/>
        <v>0.8788739010488078</v>
      </c>
      <c r="AW55" s="2">
        <f t="shared" si="50"/>
        <v>0.67785571734907812</v>
      </c>
      <c r="AX55" s="2">
        <f t="shared" si="33"/>
        <v>47.486252752833607</v>
      </c>
      <c r="AY55" s="2">
        <f t="shared" si="34"/>
        <v>12.07046623070236</v>
      </c>
      <c r="AZ55" s="2">
        <f t="shared" si="35"/>
        <v>40.506177042496141</v>
      </c>
      <c r="BA55" s="2">
        <v>0</v>
      </c>
      <c r="BB55" s="2">
        <v>0</v>
      </c>
      <c r="BC55" s="2">
        <v>45</v>
      </c>
      <c r="BD55" s="2">
        <f t="shared" si="36"/>
        <v>16.078796286735798</v>
      </c>
      <c r="BE55" s="2">
        <f t="shared" si="37"/>
        <v>3.9508125224981558</v>
      </c>
      <c r="BF55" s="2">
        <f t="shared" si="38"/>
        <v>54.548377642384459</v>
      </c>
      <c r="BG55" s="2">
        <f t="shared" si="39"/>
        <v>33.990497786997523</v>
      </c>
      <c r="BH55" s="2">
        <f t="shared" si="40"/>
        <v>8.3519986140752493</v>
      </c>
      <c r="BI55" s="2">
        <f t="shared" si="41"/>
        <v>57.657503598927228</v>
      </c>
      <c r="BJ55" s="2">
        <v>0</v>
      </c>
      <c r="BK55" s="2">
        <v>0</v>
      </c>
      <c r="BL55" s="2">
        <v>0</v>
      </c>
      <c r="BM55" s="2">
        <f t="shared" si="11"/>
        <v>18.900937629520183</v>
      </c>
      <c r="BN55" s="2">
        <f t="shared" si="12"/>
        <v>16.014679067450118</v>
      </c>
      <c r="BO55" s="2">
        <f t="shared" si="13"/>
        <v>41.56913269503216</v>
      </c>
      <c r="BP55" s="2">
        <f t="shared" si="14"/>
        <v>16.594561860565797</v>
      </c>
      <c r="BQ55" s="2">
        <f t="shared" si="15"/>
        <v>6.3449795071156938</v>
      </c>
      <c r="BR55" s="2">
        <f t="shared" si="16"/>
        <v>51.800625995245284</v>
      </c>
      <c r="BS55" s="2">
        <f t="shared" si="17"/>
        <v>0.82341243153920862</v>
      </c>
      <c r="BT55" s="2">
        <f t="shared" si="58"/>
        <v>17.774054342327549</v>
      </c>
      <c r="BU55" s="2">
        <f t="shared" si="58"/>
        <v>4.6841534741973145</v>
      </c>
      <c r="BV55" s="2">
        <f t="shared" si="58"/>
        <v>53.135017173151375</v>
      </c>
      <c r="BW55" s="2">
        <f t="shared" si="42"/>
        <v>0.87121940529171615</v>
      </c>
    </row>
    <row r="56" spans="1:75" ht="14.5" x14ac:dyDescent="0.35">
      <c r="A56" s="2">
        <f t="shared" si="1"/>
        <v>0.24000000000000021</v>
      </c>
      <c r="B56" s="2">
        <f t="shared" si="18"/>
        <v>0.75999999999999979</v>
      </c>
      <c r="C56" s="2">
        <f t="shared" si="59"/>
        <v>0</v>
      </c>
      <c r="D56" s="2">
        <f t="shared" si="59"/>
        <v>0</v>
      </c>
      <c r="E56" s="2">
        <f t="shared" si="59"/>
        <v>0.8</v>
      </c>
      <c r="F56" s="2">
        <f t="shared" si="59"/>
        <v>0</v>
      </c>
      <c r="G56" s="2">
        <f t="shared" si="45"/>
        <v>0.19999999999999996</v>
      </c>
      <c r="H56" s="2">
        <f t="shared" si="20"/>
        <v>0.8</v>
      </c>
      <c r="I56" s="2">
        <f t="shared" si="2"/>
        <v>0</v>
      </c>
      <c r="J56" s="2">
        <f t="shared" si="2"/>
        <v>0</v>
      </c>
      <c r="K56" s="2">
        <f t="shared" si="2"/>
        <v>0.79766466508302813</v>
      </c>
      <c r="L56" s="2">
        <f t="shared" si="2"/>
        <v>0</v>
      </c>
      <c r="M56" s="2">
        <f t="shared" si="2"/>
        <v>0.19941616627075698</v>
      </c>
      <c r="N56" s="2">
        <f t="shared" si="52"/>
        <v>2.9191686462148605E-3</v>
      </c>
      <c r="O56" s="2">
        <f t="shared" si="3"/>
        <v>1.9079533635391177E-5</v>
      </c>
      <c r="P56" s="15">
        <f t="shared" si="22"/>
        <v>6.5359477124183026E-3</v>
      </c>
      <c r="Q56" s="12">
        <f t="shared" si="23"/>
        <v>1.0000190795336354</v>
      </c>
      <c r="R56" s="12"/>
      <c r="S56" s="2">
        <f t="shared" si="54"/>
        <v>4.8000000000000001E-2</v>
      </c>
      <c r="T56" s="2">
        <f t="shared" si="54"/>
        <v>0</v>
      </c>
      <c r="U56" s="2">
        <f t="shared" si="54"/>
        <v>4.2999999999999997E-2</v>
      </c>
      <c r="V56" s="2">
        <f t="shared" si="54"/>
        <v>3.4000000000000002E-2</v>
      </c>
      <c r="W56" s="2">
        <f t="shared" si="54"/>
        <v>800</v>
      </c>
      <c r="X56" s="2">
        <f t="shared" si="54"/>
        <v>3.5000000000000001E-3</v>
      </c>
      <c r="Y56" s="2">
        <f t="shared" si="24"/>
        <v>2.3703324541524062</v>
      </c>
      <c r="AA56" s="2">
        <f t="shared" si="56"/>
        <v>363636</v>
      </c>
      <c r="AB56" s="2">
        <f t="shared" si="56"/>
        <v>0</v>
      </c>
      <c r="AC56" s="3">
        <f t="shared" si="5"/>
        <v>1547.5373281505013</v>
      </c>
      <c r="AD56" s="2">
        <f t="shared" si="26"/>
        <v>8000</v>
      </c>
      <c r="AE56">
        <f t="shared" si="6"/>
        <v>1059.7887271523164</v>
      </c>
      <c r="AF56">
        <f t="shared" si="27"/>
        <v>1059.7887271523164</v>
      </c>
      <c r="AG56" s="2">
        <f t="shared" si="7"/>
        <v>1059.7887271523164</v>
      </c>
      <c r="AH56" s="2">
        <f t="shared" si="8"/>
        <v>74.663831140562777</v>
      </c>
      <c r="AI56" s="2">
        <f t="shared" si="9"/>
        <v>1061.5148098349871</v>
      </c>
      <c r="AJ56" s="2">
        <f t="shared" si="10"/>
        <v>182.97494942898652</v>
      </c>
      <c r="AK56" s="2">
        <f t="shared" si="43"/>
        <v>312.77953652338607</v>
      </c>
      <c r="AL56" s="2">
        <f t="shared" si="28"/>
        <v>55.231201388217954</v>
      </c>
      <c r="AM56" s="2">
        <f t="shared" si="29"/>
        <v>8.3407876406236356E-2</v>
      </c>
      <c r="AN56" s="2">
        <f t="shared" si="30"/>
        <v>0.18936411904531888</v>
      </c>
      <c r="AP56" s="2">
        <f t="shared" si="57"/>
        <v>12.157944644196206</v>
      </c>
      <c r="AQ56" s="2">
        <f t="shared" si="57"/>
        <v>10.352131558296557</v>
      </c>
      <c r="AR56" s="2">
        <f t="shared" si="57"/>
        <v>49.018738800865769</v>
      </c>
      <c r="AS56" s="2">
        <f t="shared" si="32"/>
        <v>0.67678141805455871</v>
      </c>
      <c r="AT56" s="2">
        <f t="shared" si="50"/>
        <v>0.87468051506989952</v>
      </c>
      <c r="AU56" s="2">
        <f t="shared" si="50"/>
        <v>0.87834965929963138</v>
      </c>
      <c r="AV56" s="2">
        <f t="shared" si="50"/>
        <v>0.87834965929963138</v>
      </c>
      <c r="AW56" s="2">
        <f t="shared" si="50"/>
        <v>0.67678141805455871</v>
      </c>
      <c r="AX56" s="2">
        <f t="shared" si="33"/>
        <v>47.446234601377498</v>
      </c>
      <c r="AY56" s="2">
        <f t="shared" si="34"/>
        <v>12.119721143171924</v>
      </c>
      <c r="AZ56" s="2">
        <f t="shared" si="35"/>
        <v>40.497145192731324</v>
      </c>
      <c r="BA56" s="2">
        <v>0</v>
      </c>
      <c r="BB56" s="2">
        <v>0</v>
      </c>
      <c r="BC56" s="2">
        <v>45</v>
      </c>
      <c r="BD56" s="2">
        <f t="shared" si="36"/>
        <v>16.06799893939619</v>
      </c>
      <c r="BE56" s="2">
        <f t="shared" si="37"/>
        <v>3.9676139917115805</v>
      </c>
      <c r="BF56" s="2">
        <f t="shared" si="38"/>
        <v>54.544282187773</v>
      </c>
      <c r="BG56" s="2">
        <f t="shared" si="39"/>
        <v>33.964831496559597</v>
      </c>
      <c r="BH56" s="2">
        <f t="shared" si="40"/>
        <v>8.3868153825593961</v>
      </c>
      <c r="BI56" s="2">
        <f t="shared" si="41"/>
        <v>57.648353120881012</v>
      </c>
      <c r="BJ56" s="2">
        <v>0</v>
      </c>
      <c r="BK56" s="2">
        <v>0</v>
      </c>
      <c r="BL56" s="2">
        <v>0</v>
      </c>
      <c r="BM56" s="2">
        <f t="shared" si="11"/>
        <v>18.866558047365949</v>
      </c>
      <c r="BN56" s="2">
        <f t="shared" si="12"/>
        <v>16.064318161853532</v>
      </c>
      <c r="BO56" s="2">
        <f t="shared" si="13"/>
        <v>41.559386506202273</v>
      </c>
      <c r="BP56" s="2">
        <f t="shared" si="14"/>
        <v>16.579171669078328</v>
      </c>
      <c r="BQ56" s="2">
        <f t="shared" si="15"/>
        <v>6.3683102274678793</v>
      </c>
      <c r="BR56" s="2">
        <f t="shared" si="16"/>
        <v>51.795660113135611</v>
      </c>
      <c r="BS56" s="2">
        <f t="shared" si="17"/>
        <v>0.82274284622153648</v>
      </c>
      <c r="BT56" s="2">
        <f t="shared" si="58"/>
        <v>17.749481582290844</v>
      </c>
      <c r="BU56" s="2">
        <f t="shared" si="58"/>
        <v>4.7187540165497808</v>
      </c>
      <c r="BV56" s="2">
        <f t="shared" si="58"/>
        <v>53.107217356945</v>
      </c>
      <c r="BW56" s="2">
        <f t="shared" si="42"/>
        <v>0.87023528224883051</v>
      </c>
    </row>
    <row r="57" spans="1:75" ht="14.5" x14ac:dyDescent="0.35">
      <c r="A57" s="2">
        <f t="shared" si="1"/>
        <v>0.24500000000000022</v>
      </c>
      <c r="B57" s="2">
        <f t="shared" si="18"/>
        <v>0.75499999999999978</v>
      </c>
      <c r="C57" s="2">
        <f t="shared" si="59"/>
        <v>0</v>
      </c>
      <c r="D57" s="2">
        <f t="shared" si="59"/>
        <v>0</v>
      </c>
      <c r="E57" s="2">
        <f t="shared" si="59"/>
        <v>0.8</v>
      </c>
      <c r="F57" s="2">
        <f t="shared" si="59"/>
        <v>0</v>
      </c>
      <c r="G57" s="2">
        <f t="shared" si="45"/>
        <v>0.19999999999999996</v>
      </c>
      <c r="H57" s="2">
        <f t="shared" si="20"/>
        <v>0.8</v>
      </c>
      <c r="I57" s="2">
        <f t="shared" si="2"/>
        <v>0</v>
      </c>
      <c r="J57" s="2">
        <f t="shared" si="2"/>
        <v>0</v>
      </c>
      <c r="K57" s="2">
        <f t="shared" si="2"/>
        <v>0.79766846246872747</v>
      </c>
      <c r="L57" s="2">
        <f t="shared" si="2"/>
        <v>0</v>
      </c>
      <c r="M57" s="2">
        <f t="shared" si="2"/>
        <v>0.19941711561718181</v>
      </c>
      <c r="N57" s="2">
        <f t="shared" si="52"/>
        <v>2.9144219140908004E-3</v>
      </c>
      <c r="O57" s="2">
        <f t="shared" si="3"/>
        <v>1.9173828382176217E-5</v>
      </c>
      <c r="P57" s="15">
        <f t="shared" si="22"/>
        <v>6.5789473684210549E-3</v>
      </c>
      <c r="Q57" s="12">
        <f t="shared" si="23"/>
        <v>1.0000191738283821</v>
      </c>
      <c r="R57" s="12"/>
      <c r="S57" s="2">
        <f t="shared" ref="S57:X72" si="60">S56</f>
        <v>4.8000000000000001E-2</v>
      </c>
      <c r="T57" s="2">
        <f t="shared" si="60"/>
        <v>0</v>
      </c>
      <c r="U57" s="2">
        <f t="shared" si="60"/>
        <v>4.2999999999999997E-2</v>
      </c>
      <c r="V57" s="2">
        <f t="shared" si="60"/>
        <v>3.4000000000000002E-2</v>
      </c>
      <c r="W57" s="2">
        <f t="shared" si="60"/>
        <v>800</v>
      </c>
      <c r="X57" s="2">
        <f t="shared" si="60"/>
        <v>3.5000000000000001E-3</v>
      </c>
      <c r="Y57" s="2">
        <f t="shared" si="24"/>
        <v>2.3665352350634556</v>
      </c>
      <c r="AA57" s="2">
        <f t="shared" si="56"/>
        <v>363636</v>
      </c>
      <c r="AB57" s="2">
        <f t="shared" si="56"/>
        <v>0</v>
      </c>
      <c r="AC57" s="3">
        <f t="shared" si="5"/>
        <v>1546.9797230670165</v>
      </c>
      <c r="AD57" s="2">
        <f t="shared" si="26"/>
        <v>8000</v>
      </c>
      <c r="AE57">
        <f t="shared" si="6"/>
        <v>1058.0474498462588</v>
      </c>
      <c r="AF57">
        <f t="shared" si="27"/>
        <v>1058.0474498462588</v>
      </c>
      <c r="AG57" s="2">
        <f t="shared" si="7"/>
        <v>1058.0474498462588</v>
      </c>
      <c r="AH57" s="2">
        <f t="shared" si="8"/>
        <v>73.959675950593379</v>
      </c>
      <c r="AI57" s="2">
        <f t="shared" si="9"/>
        <v>1059.7887271523223</v>
      </c>
      <c r="AJ57" s="2">
        <f t="shared" si="10"/>
        <v>180.99126482594264</v>
      </c>
      <c r="AK57" s="2">
        <f t="shared" si="43"/>
        <v>328.02462204642558</v>
      </c>
      <c r="AL57" s="2">
        <f t="shared" si="28"/>
        <v>57.797733295110298</v>
      </c>
      <c r="AM57" s="2">
        <f t="shared" si="29"/>
        <v>8.9295591557082596E-2</v>
      </c>
      <c r="AN57" s="2">
        <f t="shared" si="30"/>
        <v>0.20229206653288623</v>
      </c>
      <c r="AP57" s="2">
        <f t="shared" si="57"/>
        <v>12.128664995024801</v>
      </c>
      <c r="AQ57" s="2">
        <f t="shared" si="57"/>
        <v>10.378514481017277</v>
      </c>
      <c r="AR57" s="2">
        <f t="shared" si="57"/>
        <v>49.000348593499744</v>
      </c>
      <c r="AS57" s="2">
        <f t="shared" si="32"/>
        <v>0.67569624656194249</v>
      </c>
      <c r="AT57" s="2">
        <f t="shared" si="50"/>
        <v>0.87413620263290048</v>
      </c>
      <c r="AU57" s="2">
        <f t="shared" si="50"/>
        <v>0.8778190572979917</v>
      </c>
      <c r="AV57" s="2">
        <f t="shared" si="50"/>
        <v>0.8778190572979917</v>
      </c>
      <c r="AW57" s="2">
        <f t="shared" si="50"/>
        <v>0.67569624656194249</v>
      </c>
      <c r="AX57" s="2">
        <f t="shared" si="33"/>
        <v>47.405751013253358</v>
      </c>
      <c r="AY57" s="2">
        <f t="shared" si="34"/>
        <v>12.169548921741248</v>
      </c>
      <c r="AZ57" s="2">
        <f t="shared" si="35"/>
        <v>40.488007866370417</v>
      </c>
      <c r="BA57" s="2">
        <v>0</v>
      </c>
      <c r="BB57" s="2">
        <v>0</v>
      </c>
      <c r="BC57" s="2">
        <v>45</v>
      </c>
      <c r="BD57" s="2">
        <f t="shared" si="36"/>
        <v>16.057072246331124</v>
      </c>
      <c r="BE57" s="2">
        <f t="shared" si="37"/>
        <v>3.9846167324184325</v>
      </c>
      <c r="BF57" s="2">
        <f t="shared" si="38"/>
        <v>54.540137672079091</v>
      </c>
      <c r="BG57" s="2">
        <f t="shared" si="39"/>
        <v>33.938862109477299</v>
      </c>
      <c r="BH57" s="2">
        <f t="shared" si="40"/>
        <v>8.4220433069026388</v>
      </c>
      <c r="BI57" s="2">
        <f t="shared" si="41"/>
        <v>57.639094583620057</v>
      </c>
      <c r="BJ57" s="2">
        <v>0</v>
      </c>
      <c r="BK57" s="2">
        <v>0</v>
      </c>
      <c r="BL57" s="2">
        <v>0</v>
      </c>
      <c r="BM57" s="2">
        <f t="shared" si="11"/>
        <v>18.831846897350935</v>
      </c>
      <c r="BN57" s="2">
        <f t="shared" si="12"/>
        <v>16.114435991811916</v>
      </c>
      <c r="BO57" s="2">
        <f t="shared" si="13"/>
        <v>41.549546321960626</v>
      </c>
      <c r="BP57" s="2">
        <f t="shared" si="14"/>
        <v>16.563612720494323</v>
      </c>
      <c r="BQ57" s="2">
        <f t="shared" si="15"/>
        <v>6.3918974477602086</v>
      </c>
      <c r="BR57" s="2">
        <f t="shared" si="16"/>
        <v>51.790638442447921</v>
      </c>
      <c r="BS57" s="2">
        <f t="shared" si="17"/>
        <v>0.82206574766440976</v>
      </c>
      <c r="BT57" s="2">
        <f t="shared" si="58"/>
        <v>17.725597706510996</v>
      </c>
      <c r="BU57" s="2">
        <f t="shared" si="58"/>
        <v>4.7524184290174967</v>
      </c>
      <c r="BV57" s="2">
        <f t="shared" si="58"/>
        <v>53.080450882581545</v>
      </c>
      <c r="BW57" s="2">
        <f t="shared" si="42"/>
        <v>0.86927746068423972</v>
      </c>
    </row>
    <row r="58" spans="1:75" ht="14.5" x14ac:dyDescent="0.35">
      <c r="A58" s="2">
        <f t="shared" si="1"/>
        <v>0.25000000000000022</v>
      </c>
      <c r="B58" s="2">
        <f t="shared" si="18"/>
        <v>0.74999999999999978</v>
      </c>
      <c r="C58" s="2">
        <f t="shared" si="59"/>
        <v>0</v>
      </c>
      <c r="D58" s="2">
        <f t="shared" si="59"/>
        <v>0</v>
      </c>
      <c r="E58" s="2">
        <f t="shared" si="59"/>
        <v>0.8</v>
      </c>
      <c r="F58" s="2">
        <f t="shared" si="59"/>
        <v>0</v>
      </c>
      <c r="G58" s="2">
        <f t="shared" si="45"/>
        <v>0.19999999999999996</v>
      </c>
      <c r="H58" s="2">
        <f t="shared" si="20"/>
        <v>0.8</v>
      </c>
      <c r="I58" s="2">
        <f t="shared" si="2"/>
        <v>0</v>
      </c>
      <c r="J58" s="2">
        <f t="shared" si="2"/>
        <v>0</v>
      </c>
      <c r="K58" s="2">
        <f t="shared" si="2"/>
        <v>0.79767229328263156</v>
      </c>
      <c r="L58" s="2">
        <f t="shared" si="2"/>
        <v>0</v>
      </c>
      <c r="M58" s="2">
        <f t="shared" si="2"/>
        <v>0.19941807332065783</v>
      </c>
      <c r="N58" s="2">
        <f t="shared" si="52"/>
        <v>2.9096333967105941E-3</v>
      </c>
      <c r="O58" s="2">
        <f t="shared" si="3"/>
        <v>1.9269095342454365E-5</v>
      </c>
      <c r="P58" s="15">
        <f t="shared" si="22"/>
        <v>6.6225165562913925E-3</v>
      </c>
      <c r="Q58" s="12">
        <f t="shared" si="23"/>
        <v>1.0000192690953424</v>
      </c>
      <c r="R58" s="12"/>
      <c r="S58" s="2">
        <f t="shared" si="60"/>
        <v>4.8000000000000001E-2</v>
      </c>
      <c r="T58" s="2">
        <f t="shared" si="60"/>
        <v>0</v>
      </c>
      <c r="U58" s="2">
        <f t="shared" si="60"/>
        <v>4.2999999999999997E-2</v>
      </c>
      <c r="V58" s="2">
        <f t="shared" si="60"/>
        <v>3.4000000000000002E-2</v>
      </c>
      <c r="W58" s="2">
        <f t="shared" si="60"/>
        <v>800</v>
      </c>
      <c r="X58" s="2">
        <f t="shared" si="60"/>
        <v>3.5000000000000001E-3</v>
      </c>
      <c r="Y58" s="2">
        <f t="shared" si="24"/>
        <v>2.3627045892362508</v>
      </c>
      <c r="AA58" s="2">
        <f t="shared" ref="AA58:AB73" si="61">AA57</f>
        <v>363636</v>
      </c>
      <c r="AB58" s="2">
        <f t="shared" si="61"/>
        <v>0</v>
      </c>
      <c r="AC58" s="3">
        <f t="shared" si="5"/>
        <v>1546.4166586254005</v>
      </c>
      <c r="AD58" s="2">
        <f t="shared" si="26"/>
        <v>8000</v>
      </c>
      <c r="AE58">
        <f t="shared" si="6"/>
        <v>1056.2907562256573</v>
      </c>
      <c r="AF58">
        <f t="shared" si="27"/>
        <v>1056.2907562256573</v>
      </c>
      <c r="AG58" s="2">
        <f t="shared" si="7"/>
        <v>1056.2907562256573</v>
      </c>
      <c r="AH58" s="2">
        <f t="shared" si="8"/>
        <v>73.259277755781568</v>
      </c>
      <c r="AI58" s="2">
        <f t="shared" si="9"/>
        <v>1058.0474498462536</v>
      </c>
      <c r="AJ58" s="2">
        <f t="shared" si="10"/>
        <v>179.01940517236423</v>
      </c>
      <c r="AK58" s="2">
        <f t="shared" si="43"/>
        <v>342.62507860242215</v>
      </c>
      <c r="AL58" s="2">
        <f t="shared" si="28"/>
        <v>60.222166732655374</v>
      </c>
      <c r="AM58" s="2">
        <f t="shared" si="29"/>
        <v>9.517363294511734E-2</v>
      </c>
      <c r="AN58" s="2">
        <f t="shared" si="30"/>
        <v>0.21507916690234083</v>
      </c>
      <c r="AP58" s="2">
        <f t="shared" ref="AP58:AR73" si="62">(AP57*$B57-BP57*($B57-$B58))/$B58</f>
        <v>12.099098676855004</v>
      </c>
      <c r="AQ58" s="2">
        <f t="shared" si="62"/>
        <v>10.405091927905657</v>
      </c>
      <c r="AR58" s="2">
        <f t="shared" si="62"/>
        <v>48.981746661173425</v>
      </c>
      <c r="AS58" s="2">
        <f t="shared" si="32"/>
        <v>0.6746000178380388</v>
      </c>
      <c r="AT58" s="2">
        <f t="shared" si="50"/>
        <v>0.87358525670133558</v>
      </c>
      <c r="AU58" s="2">
        <f t="shared" si="50"/>
        <v>0.87728196919923129</v>
      </c>
      <c r="AV58" s="2">
        <f t="shared" si="50"/>
        <v>0.87728196919923129</v>
      </c>
      <c r="AW58" s="2">
        <f t="shared" si="50"/>
        <v>0.6746000178380388</v>
      </c>
      <c r="AX58" s="2">
        <f t="shared" si="33"/>
        <v>47.364793104960469</v>
      </c>
      <c r="AY58" s="2">
        <f t="shared" si="34"/>
        <v>12.219960500349892</v>
      </c>
      <c r="AZ58" s="2">
        <f t="shared" si="35"/>
        <v>40.478763043261644</v>
      </c>
      <c r="BA58" s="2">
        <v>0</v>
      </c>
      <c r="BB58" s="2">
        <v>0</v>
      </c>
      <c r="BC58" s="2">
        <v>45</v>
      </c>
      <c r="BD58" s="2">
        <f t="shared" si="36"/>
        <v>16.046013675952373</v>
      </c>
      <c r="BE58" s="2">
        <f t="shared" si="37"/>
        <v>4.0018246839568121</v>
      </c>
      <c r="BF58" s="2">
        <f t="shared" si="38"/>
        <v>54.535943135066489</v>
      </c>
      <c r="BG58" s="2">
        <f t="shared" si="39"/>
        <v>33.912583765465541</v>
      </c>
      <c r="BH58" s="2">
        <f t="shared" si="40"/>
        <v>8.4576903366834593</v>
      </c>
      <c r="BI58" s="2">
        <f t="shared" si="41"/>
        <v>57.629725897850989</v>
      </c>
      <c r="BJ58" s="2">
        <v>0</v>
      </c>
      <c r="BK58" s="2">
        <v>0</v>
      </c>
      <c r="BL58" s="2">
        <v>0</v>
      </c>
      <c r="BM58" s="2">
        <f t="shared" si="11"/>
        <v>18.796798747519546</v>
      </c>
      <c r="BN58" s="2">
        <f t="shared" si="12"/>
        <v>16.16504040027565</v>
      </c>
      <c r="BO58" s="2">
        <f t="shared" si="13"/>
        <v>41.539610602414577</v>
      </c>
      <c r="BP58" s="2">
        <f t="shared" si="14"/>
        <v>16.547881917767903</v>
      </c>
      <c r="BQ58" s="2">
        <f t="shared" si="15"/>
        <v>6.4157458847404385</v>
      </c>
      <c r="BR58" s="2">
        <f t="shared" si="16"/>
        <v>51.78555993970356</v>
      </c>
      <c r="BS58" s="2">
        <f t="shared" si="17"/>
        <v>0.82138099543222742</v>
      </c>
      <c r="BT58" s="2">
        <f t="shared" si="58"/>
        <v>17.702358006790664</v>
      </c>
      <c r="BU58" s="2">
        <f t="shared" si="58"/>
        <v>4.7852080093923508</v>
      </c>
      <c r="BV58" s="2">
        <f t="shared" si="58"/>
        <v>53.054654633778867</v>
      </c>
      <c r="BW58" s="2">
        <f t="shared" si="42"/>
        <v>0.86834422986668836</v>
      </c>
    </row>
    <row r="59" spans="1:75" ht="14.5" x14ac:dyDescent="0.35">
      <c r="A59" s="2">
        <f t="shared" si="1"/>
        <v>0.25500000000000023</v>
      </c>
      <c r="B59" s="2">
        <f t="shared" si="18"/>
        <v>0.74499999999999977</v>
      </c>
      <c r="C59" s="2">
        <f t="shared" si="59"/>
        <v>0</v>
      </c>
      <c r="D59" s="2">
        <f t="shared" si="59"/>
        <v>0</v>
      </c>
      <c r="E59" s="2">
        <f t="shared" si="59"/>
        <v>0.8</v>
      </c>
      <c r="F59" s="2">
        <f t="shared" si="59"/>
        <v>0</v>
      </c>
      <c r="G59" s="2">
        <f t="shared" si="45"/>
        <v>0.19999999999999996</v>
      </c>
      <c r="H59" s="2">
        <f t="shared" si="20"/>
        <v>0.8</v>
      </c>
      <c r="I59" s="2">
        <f t="shared" si="2"/>
        <v>0</v>
      </c>
      <c r="J59" s="2">
        <f t="shared" si="2"/>
        <v>0</v>
      </c>
      <c r="K59" s="2">
        <f t="shared" si="2"/>
        <v>0.79767615801246161</v>
      </c>
      <c r="L59" s="2">
        <f t="shared" si="2"/>
        <v>0</v>
      </c>
      <c r="M59" s="2">
        <f t="shared" si="2"/>
        <v>0.19941903950311535</v>
      </c>
      <c r="N59" s="2">
        <f t="shared" si="52"/>
        <v>2.9048024844230244E-3</v>
      </c>
      <c r="O59" s="2">
        <f t="shared" si="3"/>
        <v>1.9365349896153621E-5</v>
      </c>
      <c r="P59" s="15">
        <f t="shared" si="22"/>
        <v>6.6666666666666688E-3</v>
      </c>
      <c r="Q59" s="12">
        <f t="shared" si="23"/>
        <v>1.0000193653498961</v>
      </c>
      <c r="R59" s="12"/>
      <c r="S59" s="2">
        <f t="shared" si="60"/>
        <v>4.8000000000000001E-2</v>
      </c>
      <c r="T59" s="2">
        <f t="shared" si="60"/>
        <v>0</v>
      </c>
      <c r="U59" s="2">
        <f t="shared" si="60"/>
        <v>4.2999999999999997E-2</v>
      </c>
      <c r="V59" s="2">
        <f t="shared" si="60"/>
        <v>3.4000000000000002E-2</v>
      </c>
      <c r="W59" s="2">
        <f t="shared" si="60"/>
        <v>800</v>
      </c>
      <c r="X59" s="2">
        <f t="shared" si="60"/>
        <v>3.5000000000000001E-3</v>
      </c>
      <c r="Y59" s="2">
        <f t="shared" si="24"/>
        <v>2.3588400289712164</v>
      </c>
      <c r="AA59" s="2">
        <f t="shared" si="61"/>
        <v>363636</v>
      </c>
      <c r="AB59" s="2">
        <f t="shared" si="61"/>
        <v>0</v>
      </c>
      <c r="AC59" s="3">
        <f t="shared" si="5"/>
        <v>1545.8480468708622</v>
      </c>
      <c r="AD59" s="2">
        <f t="shared" si="26"/>
        <v>8000</v>
      </c>
      <c r="AE59">
        <f t="shared" si="6"/>
        <v>1054.5184201027423</v>
      </c>
      <c r="AF59">
        <f t="shared" si="27"/>
        <v>1054.5184201027423</v>
      </c>
      <c r="AG59" s="2">
        <f t="shared" si="7"/>
        <v>1054.5184201027423</v>
      </c>
      <c r="AH59" s="2">
        <f t="shared" si="8"/>
        <v>72.562632950333153</v>
      </c>
      <c r="AI59" s="2">
        <f t="shared" si="9"/>
        <v>1056.290756225651</v>
      </c>
      <c r="AJ59" s="2">
        <f t="shared" si="10"/>
        <v>177.05935376759496</v>
      </c>
      <c r="AK59" s="2">
        <f t="shared" si="43"/>
        <v>356.61852326170111</v>
      </c>
      <c r="AL59" s="2">
        <f t="shared" si="28"/>
        <v>62.513091968634583</v>
      </c>
      <c r="AM59" s="2">
        <f t="shared" si="29"/>
        <v>0.10104191492414874</v>
      </c>
      <c r="AN59" s="2">
        <f t="shared" si="30"/>
        <v>0.22772626360002618</v>
      </c>
      <c r="AP59" s="2">
        <f t="shared" si="62"/>
        <v>12.069241071211293</v>
      </c>
      <c r="AQ59" s="2">
        <f t="shared" si="62"/>
        <v>10.431866062423545</v>
      </c>
      <c r="AR59" s="2">
        <f t="shared" si="62"/>
        <v>48.962929122391337</v>
      </c>
      <c r="AS59" s="2">
        <f t="shared" si="32"/>
        <v>0.67349254240886336</v>
      </c>
      <c r="AT59" s="2">
        <f t="shared" si="50"/>
        <v>0.87302754538414995</v>
      </c>
      <c r="AU59" s="2">
        <f t="shared" si="50"/>
        <v>0.87673826570589408</v>
      </c>
      <c r="AV59" s="2">
        <f t="shared" si="50"/>
        <v>0.87673826570589408</v>
      </c>
      <c r="AW59" s="2">
        <f t="shared" si="50"/>
        <v>0.67349254240886336</v>
      </c>
      <c r="AX59" s="2">
        <f t="shared" si="33"/>
        <v>47.323351757096326</v>
      </c>
      <c r="AY59" s="2">
        <f t="shared" si="34"/>
        <v>12.270967103288767</v>
      </c>
      <c r="AZ59" s="2">
        <f t="shared" si="35"/>
        <v>40.469408649440062</v>
      </c>
      <c r="BA59" s="2">
        <v>0</v>
      </c>
      <c r="BB59" s="2">
        <v>0</v>
      </c>
      <c r="BC59" s="2">
        <v>45</v>
      </c>
      <c r="BD59" s="2">
        <f t="shared" si="36"/>
        <v>16.034820627896842</v>
      </c>
      <c r="BE59" s="2">
        <f t="shared" si="37"/>
        <v>4.0192418926835831</v>
      </c>
      <c r="BF59" s="2">
        <f t="shared" si="38"/>
        <v>54.531697590412442</v>
      </c>
      <c r="BG59" s="2">
        <f t="shared" si="39"/>
        <v>33.885990446789741</v>
      </c>
      <c r="BH59" s="2">
        <f t="shared" si="40"/>
        <v>8.4937646350632576</v>
      </c>
      <c r="BI59" s="2">
        <f t="shared" si="41"/>
        <v>57.620244918147002</v>
      </c>
      <c r="BJ59" s="2">
        <v>0</v>
      </c>
      <c r="BK59" s="2">
        <v>0</v>
      </c>
      <c r="BL59" s="2">
        <v>0</v>
      </c>
      <c r="BM59" s="2">
        <f t="shared" si="11"/>
        <v>18.761408039714215</v>
      </c>
      <c r="BN59" s="2">
        <f t="shared" si="12"/>
        <v>16.216139412412314</v>
      </c>
      <c r="BO59" s="2">
        <f t="shared" si="13"/>
        <v>41.529577771894807</v>
      </c>
      <c r="BP59" s="2">
        <f t="shared" si="14"/>
        <v>16.531976083885557</v>
      </c>
      <c r="BQ59" s="2">
        <f t="shared" si="15"/>
        <v>6.4398603771504526</v>
      </c>
      <c r="BR59" s="2">
        <f t="shared" si="16"/>
        <v>51.780423534058798</v>
      </c>
      <c r="BS59" s="2">
        <f t="shared" si="17"/>
        <v>0.82068844540571917</v>
      </c>
      <c r="BT59" s="2">
        <f t="shared" ref="BT59:BV74" si="63">(BT58*$A58+BP58*($A59-$A58))/$A59</f>
        <v>17.679721220731391</v>
      </c>
      <c r="BU59" s="2">
        <f t="shared" si="63"/>
        <v>4.8171793402815286</v>
      </c>
      <c r="BV59" s="2">
        <f t="shared" si="63"/>
        <v>53.029770424091119</v>
      </c>
      <c r="BW59" s="2">
        <f t="shared" si="42"/>
        <v>0.86743400935185622</v>
      </c>
    </row>
    <row r="60" spans="1:75" ht="14.5" x14ac:dyDescent="0.35">
      <c r="A60" s="2">
        <f t="shared" si="1"/>
        <v>0.26000000000000023</v>
      </c>
      <c r="B60" s="2">
        <f t="shared" si="18"/>
        <v>0.73999999999999977</v>
      </c>
      <c r="C60" s="2">
        <f t="shared" si="59"/>
        <v>0</v>
      </c>
      <c r="D60" s="2">
        <f t="shared" si="59"/>
        <v>0</v>
      </c>
      <c r="E60" s="2">
        <f t="shared" si="59"/>
        <v>0.8</v>
      </c>
      <c r="F60" s="2">
        <f t="shared" si="59"/>
        <v>0</v>
      </c>
      <c r="G60" s="2">
        <f t="shared" si="45"/>
        <v>0.19999999999999996</v>
      </c>
      <c r="H60" s="2">
        <f t="shared" si="20"/>
        <v>0.8</v>
      </c>
      <c r="I60" s="2">
        <f t="shared" si="2"/>
        <v>0</v>
      </c>
      <c r="J60" s="2">
        <f t="shared" ref="J60:M123" si="64">D60*(1-$N60)</f>
        <v>0</v>
      </c>
      <c r="K60" s="2">
        <f t="shared" si="64"/>
        <v>0.79768005715583112</v>
      </c>
      <c r="L60" s="2">
        <f t="shared" si="64"/>
        <v>0</v>
      </c>
      <c r="M60" s="2">
        <f t="shared" si="64"/>
        <v>0.19942001428895773</v>
      </c>
      <c r="N60" s="2">
        <f t="shared" si="52"/>
        <v>2.8999285552111019E-3</v>
      </c>
      <c r="O60" s="2">
        <f t="shared" si="3"/>
        <v>1.9462607753094616E-5</v>
      </c>
      <c r="P60" s="15">
        <f t="shared" si="22"/>
        <v>6.7114093959731568E-3</v>
      </c>
      <c r="Q60" s="12">
        <f t="shared" si="23"/>
        <v>1.0000194626077532</v>
      </c>
      <c r="R60" s="12"/>
      <c r="S60" s="2">
        <f t="shared" si="60"/>
        <v>4.8000000000000001E-2</v>
      </c>
      <c r="T60" s="2">
        <f t="shared" si="60"/>
        <v>0</v>
      </c>
      <c r="U60" s="2">
        <f t="shared" si="60"/>
        <v>4.2999999999999997E-2</v>
      </c>
      <c r="V60" s="2">
        <f t="shared" si="60"/>
        <v>3.4000000000000002E-2</v>
      </c>
      <c r="W60" s="2">
        <f t="shared" si="60"/>
        <v>800</v>
      </c>
      <c r="X60" s="2">
        <f t="shared" si="60"/>
        <v>3.5000000000000001E-3</v>
      </c>
      <c r="Y60" s="2">
        <f t="shared" si="24"/>
        <v>2.3549410566765934</v>
      </c>
      <c r="AA60" s="2">
        <f t="shared" si="61"/>
        <v>363636</v>
      </c>
      <c r="AB60" s="2">
        <f t="shared" si="61"/>
        <v>0</v>
      </c>
      <c r="AC60" s="3">
        <f t="shared" si="5"/>
        <v>1545.2737978802606</v>
      </c>
      <c r="AD60" s="2">
        <f t="shared" si="26"/>
        <v>8000</v>
      </c>
      <c r="AE60">
        <f t="shared" si="6"/>
        <v>1052.7302106770887</v>
      </c>
      <c r="AF60">
        <f t="shared" si="27"/>
        <v>1052.7302106770887</v>
      </c>
      <c r="AG60" s="2">
        <f t="shared" si="7"/>
        <v>1052.7302106770887</v>
      </c>
      <c r="AH60" s="2">
        <f t="shared" si="8"/>
        <v>71.869737943962122</v>
      </c>
      <c r="AI60" s="2">
        <f t="shared" si="9"/>
        <v>1054.5184201027444</v>
      </c>
      <c r="AJ60" s="2">
        <f t="shared" si="10"/>
        <v>175.11109389324508</v>
      </c>
      <c r="AK60" s="2">
        <f t="shared" si="43"/>
        <v>370.03967512402886</v>
      </c>
      <c r="AL60" s="2">
        <f t="shared" si="28"/>
        <v>64.678438159492472</v>
      </c>
      <c r="AM60" s="2">
        <f t="shared" si="29"/>
        <v>0.10690035059138621</v>
      </c>
      <c r="AN60" s="2">
        <f t="shared" si="30"/>
        <v>0.24023419887811512</v>
      </c>
      <c r="AP60" s="2">
        <f t="shared" si="62"/>
        <v>12.039087456260791</v>
      </c>
      <c r="AQ60" s="2">
        <f t="shared" si="62"/>
        <v>10.458839073810525</v>
      </c>
      <c r="AR60" s="2">
        <f t="shared" si="62"/>
        <v>48.943891997988182</v>
      </c>
      <c r="AS60" s="2">
        <f t="shared" si="32"/>
        <v>0.67237362622173658</v>
      </c>
      <c r="AT60" s="2">
        <f t="shared" si="50"/>
        <v>0.87246293315318424</v>
      </c>
      <c r="AU60" s="2">
        <f t="shared" si="50"/>
        <v>0.87618781394643941</v>
      </c>
      <c r="AV60" s="2">
        <f t="shared" si="50"/>
        <v>0.87618781394643941</v>
      </c>
      <c r="AW60" s="2">
        <f t="shared" si="50"/>
        <v>0.67237362622173658</v>
      </c>
      <c r="AX60" s="2">
        <f t="shared" si="33"/>
        <v>47.281417606320034</v>
      </c>
      <c r="AY60" s="2">
        <f t="shared" si="34"/>
        <v>12.32258025509157</v>
      </c>
      <c r="AZ60" s="2">
        <f t="shared" si="35"/>
        <v>40.459942555288883</v>
      </c>
      <c r="BA60" s="2">
        <v>0</v>
      </c>
      <c r="BB60" s="2">
        <v>0</v>
      </c>
      <c r="BC60" s="2">
        <v>45</v>
      </c>
      <c r="BD60" s="2">
        <f t="shared" si="36"/>
        <v>16.023490430633107</v>
      </c>
      <c r="BE60" s="2">
        <f t="shared" si="37"/>
        <v>4.036872515698767</v>
      </c>
      <c r="BF60" s="2">
        <f t="shared" si="38"/>
        <v>54.527400024799967</v>
      </c>
      <c r="BG60" s="2">
        <f t="shared" si="39"/>
        <v>33.859075972843073</v>
      </c>
      <c r="BH60" s="2">
        <f t="shared" si="40"/>
        <v>8.5302745861424718</v>
      </c>
      <c r="BI60" s="2">
        <f t="shared" si="41"/>
        <v>57.610649441014459</v>
      </c>
      <c r="BJ60" s="2">
        <v>0</v>
      </c>
      <c r="BK60" s="2">
        <v>0</v>
      </c>
      <c r="BL60" s="2">
        <v>0</v>
      </c>
      <c r="BM60" s="2">
        <f t="shared" si="11"/>
        <v>18.725669085767844</v>
      </c>
      <c r="BN60" s="2">
        <f t="shared" si="12"/>
        <v>16.267741241104254</v>
      </c>
      <c r="BO60" s="2">
        <f t="shared" si="13"/>
        <v>41.519446217875881</v>
      </c>
      <c r="BP60" s="2">
        <f t="shared" si="14"/>
        <v>16.515891959197447</v>
      </c>
      <c r="BQ60" s="2">
        <f t="shared" si="15"/>
        <v>6.4642458898034736</v>
      </c>
      <c r="BR60" s="2">
        <f t="shared" si="16"/>
        <v>51.775228126379723</v>
      </c>
      <c r="BS60" s="2">
        <f t="shared" si="17"/>
        <v>0.81998794965727173</v>
      </c>
      <c r="BT60" s="2">
        <f t="shared" si="63"/>
        <v>17.65764919886897</v>
      </c>
      <c r="BU60" s="2">
        <f t="shared" si="63"/>
        <v>4.8483847448367001</v>
      </c>
      <c r="BV60" s="2">
        <f t="shared" si="63"/>
        <v>53.005744522359727</v>
      </c>
      <c r="BW60" s="2">
        <f t="shared" si="42"/>
        <v>0.86654533649787968</v>
      </c>
    </row>
    <row r="61" spans="1:75" ht="14.5" x14ac:dyDescent="0.35">
      <c r="A61" s="2">
        <f t="shared" si="1"/>
        <v>0.26500000000000024</v>
      </c>
      <c r="B61" s="2">
        <f t="shared" si="18"/>
        <v>0.73499999999999976</v>
      </c>
      <c r="C61" s="2">
        <f t="shared" ref="C61:F76" si="65">C60</f>
        <v>0</v>
      </c>
      <c r="D61" s="2">
        <f t="shared" si="65"/>
        <v>0</v>
      </c>
      <c r="E61" s="2">
        <f t="shared" si="65"/>
        <v>0.8</v>
      </c>
      <c r="F61" s="2">
        <f t="shared" si="65"/>
        <v>0</v>
      </c>
      <c r="G61" s="2">
        <f t="shared" si="45"/>
        <v>0.19999999999999996</v>
      </c>
      <c r="H61" s="2">
        <f t="shared" si="20"/>
        <v>0.8</v>
      </c>
      <c r="I61" s="2">
        <f t="shared" ref="I61:I92" si="66">C61*(1-$N61)</f>
        <v>0</v>
      </c>
      <c r="J61" s="2">
        <f t="shared" si="64"/>
        <v>0</v>
      </c>
      <c r="K61" s="2">
        <f t="shared" si="64"/>
        <v>0.79768399122050171</v>
      </c>
      <c r="L61" s="2">
        <f t="shared" si="64"/>
        <v>0</v>
      </c>
      <c r="M61" s="2">
        <f t="shared" si="64"/>
        <v>0.19942099780512537</v>
      </c>
      <c r="N61" s="2">
        <f t="shared" si="52"/>
        <v>2.8950109743729516E-3</v>
      </c>
      <c r="O61" s="2">
        <f t="shared" si="3"/>
        <v>1.9560884961979523E-5</v>
      </c>
      <c r="P61" s="15">
        <f t="shared" si="22"/>
        <v>6.7567567567567589E-3</v>
      </c>
      <c r="Q61" s="12">
        <f t="shared" si="23"/>
        <v>1.000019560884962</v>
      </c>
      <c r="R61" s="12"/>
      <c r="S61" s="2">
        <f t="shared" si="60"/>
        <v>4.8000000000000001E-2</v>
      </c>
      <c r="T61" s="2">
        <f t="shared" si="60"/>
        <v>0</v>
      </c>
      <c r="U61" s="2">
        <f t="shared" si="60"/>
        <v>4.2999999999999997E-2</v>
      </c>
      <c r="V61" s="2">
        <f t="shared" si="60"/>
        <v>3.4000000000000002E-2</v>
      </c>
      <c r="W61" s="2">
        <f t="shared" si="60"/>
        <v>800</v>
      </c>
      <c r="X61" s="2">
        <f t="shared" si="60"/>
        <v>3.5000000000000001E-3</v>
      </c>
      <c r="Y61" s="2">
        <f t="shared" si="24"/>
        <v>2.3510071646131609</v>
      </c>
      <c r="AA61" s="2">
        <f t="shared" si="61"/>
        <v>363636</v>
      </c>
      <c r="AB61" s="2">
        <f t="shared" si="61"/>
        <v>0</v>
      </c>
      <c r="AC61" s="3">
        <f t="shared" si="5"/>
        <v>1544.6938197058607</v>
      </c>
      <c r="AD61" s="2">
        <f t="shared" si="26"/>
        <v>8000</v>
      </c>
      <c r="AE61">
        <f t="shared" si="6"/>
        <v>1050.9258924159528</v>
      </c>
      <c r="AF61">
        <f t="shared" si="27"/>
        <v>1050.9258924159528</v>
      </c>
      <c r="AG61" s="2">
        <f t="shared" si="7"/>
        <v>1050.9258924159528</v>
      </c>
      <c r="AH61" s="2">
        <f t="shared" si="8"/>
        <v>71.180589162537899</v>
      </c>
      <c r="AI61" s="2">
        <f t="shared" si="9"/>
        <v>1052.7302106770826</v>
      </c>
      <c r="AJ61" s="2">
        <f t="shared" si="10"/>
        <v>173.17460881332215</v>
      </c>
      <c r="AK61" s="2">
        <f t="shared" si="43"/>
        <v>382.92062862502991</v>
      </c>
      <c r="AL61" s="2">
        <f t="shared" si="28"/>
        <v>66.7255357189987</v>
      </c>
      <c r="AM61" s="2">
        <f t="shared" si="29"/>
        <v>0.11274885176181447</v>
      </c>
      <c r="AN61" s="2">
        <f t="shared" si="30"/>
        <v>0.25260381379335239</v>
      </c>
      <c r="AP61" s="2">
        <f t="shared" si="62"/>
        <v>12.008633003859863</v>
      </c>
      <c r="AQ61" s="2">
        <f t="shared" si="62"/>
        <v>10.486013177103089</v>
      </c>
      <c r="AR61" s="2">
        <f t="shared" si="62"/>
        <v>48.92463120799912</v>
      </c>
      <c r="AS61" s="2">
        <f t="shared" si="32"/>
        <v>0.67124307050211873</v>
      </c>
      <c r="AT61" s="2">
        <f t="shared" si="50"/>
        <v>0.87189128071474764</v>
      </c>
      <c r="AU61" s="2">
        <f t="shared" si="50"/>
        <v>0.87563047734875721</v>
      </c>
      <c r="AV61" s="2">
        <f t="shared" si="50"/>
        <v>0.87563047734875721</v>
      </c>
      <c r="AW61" s="2">
        <f t="shared" si="50"/>
        <v>0.67124307050211873</v>
      </c>
      <c r="AX61" s="2">
        <f t="shared" si="33"/>
        <v>47.238981036981258</v>
      </c>
      <c r="AY61" s="2">
        <f t="shared" si="34"/>
        <v>12.374811790838105</v>
      </c>
      <c r="AZ61" s="2">
        <f t="shared" si="35"/>
        <v>40.450362573624048</v>
      </c>
      <c r="BA61" s="2">
        <v>0</v>
      </c>
      <c r="BB61" s="2">
        <v>0</v>
      </c>
      <c r="BC61" s="2">
        <v>45</v>
      </c>
      <c r="BD61" s="2">
        <f t="shared" si="36"/>
        <v>16.012020338966295</v>
      </c>
      <c r="BE61" s="2">
        <f t="shared" si="37"/>
        <v>4.0547208247281645</v>
      </c>
      <c r="BF61" s="2">
        <f t="shared" si="38"/>
        <v>54.523049396971359</v>
      </c>
      <c r="BG61" s="2">
        <f t="shared" si="39"/>
        <v>33.831833994495554</v>
      </c>
      <c r="BH61" s="2">
        <f t="shared" si="40"/>
        <v>8.5672288026261256</v>
      </c>
      <c r="BI61" s="2">
        <f t="shared" si="41"/>
        <v>57.600937202878313</v>
      </c>
      <c r="BJ61" s="2">
        <v>0</v>
      </c>
      <c r="BK61" s="2">
        <v>0</v>
      </c>
      <c r="BL61" s="2">
        <v>0</v>
      </c>
      <c r="BM61" s="2">
        <f t="shared" si="11"/>
        <v>18.689576063554775</v>
      </c>
      <c r="BN61" s="2">
        <f t="shared" si="12"/>
        <v>16.319854292650419</v>
      </c>
      <c r="BO61" s="2">
        <f t="shared" si="13"/>
        <v>41.509214289856757</v>
      </c>
      <c r="BP61" s="2">
        <f t="shared" si="14"/>
        <v>16.499626198639366</v>
      </c>
      <c r="BQ61" s="2">
        <f t="shared" si="15"/>
        <v>6.4889075178286522</v>
      </c>
      <c r="BR61" s="2">
        <f t="shared" si="16"/>
        <v>51.769972588278691</v>
      </c>
      <c r="BS61" s="2">
        <f t="shared" si="17"/>
        <v>0.8192793563210784</v>
      </c>
      <c r="BT61" s="2">
        <f t="shared" si="63"/>
        <v>17.636106609441207</v>
      </c>
      <c r="BU61" s="2">
        <f t="shared" si="63"/>
        <v>4.8788726909681488</v>
      </c>
      <c r="BV61" s="2">
        <f t="shared" si="63"/>
        <v>52.98252723186954</v>
      </c>
      <c r="BW61" s="2">
        <f t="shared" si="42"/>
        <v>0.86567685537965178</v>
      </c>
    </row>
    <row r="62" spans="1:75" ht="14.5" x14ac:dyDescent="0.35">
      <c r="A62" s="2">
        <f t="shared" si="1"/>
        <v>0.27000000000000024</v>
      </c>
      <c r="B62" s="2">
        <f t="shared" si="18"/>
        <v>0.72999999999999976</v>
      </c>
      <c r="C62" s="2">
        <f t="shared" si="65"/>
        <v>0</v>
      </c>
      <c r="D62" s="2">
        <f t="shared" si="65"/>
        <v>0</v>
      </c>
      <c r="E62" s="2">
        <f t="shared" si="65"/>
        <v>0.8</v>
      </c>
      <c r="F62" s="2">
        <f t="shared" si="65"/>
        <v>0</v>
      </c>
      <c r="G62" s="2">
        <f t="shared" si="45"/>
        <v>0.19999999999999996</v>
      </c>
      <c r="H62" s="2">
        <f t="shared" si="20"/>
        <v>0.8</v>
      </c>
      <c r="I62" s="2">
        <f t="shared" si="66"/>
        <v>0</v>
      </c>
      <c r="J62" s="2">
        <f t="shared" si="64"/>
        <v>0</v>
      </c>
      <c r="K62" s="2">
        <f t="shared" si="64"/>
        <v>0.79768796072464565</v>
      </c>
      <c r="L62" s="2">
        <f t="shared" si="64"/>
        <v>0</v>
      </c>
      <c r="M62" s="2">
        <f t="shared" si="64"/>
        <v>0.19942199018116136</v>
      </c>
      <c r="N62" s="2">
        <f t="shared" si="52"/>
        <v>2.890049094192962E-3</v>
      </c>
      <c r="O62" s="2">
        <f t="shared" si="3"/>
        <v>1.9660197919680036E-5</v>
      </c>
      <c r="P62" s="15">
        <f t="shared" si="22"/>
        <v>6.8027210884353765E-3</v>
      </c>
      <c r="Q62" s="12">
        <f t="shared" si="23"/>
        <v>1.0000196601979197</v>
      </c>
      <c r="R62" s="12"/>
      <c r="S62" s="2">
        <f t="shared" si="60"/>
        <v>4.8000000000000001E-2</v>
      </c>
      <c r="T62" s="2">
        <f t="shared" si="60"/>
        <v>0</v>
      </c>
      <c r="U62" s="2">
        <f t="shared" si="60"/>
        <v>4.2999999999999997E-2</v>
      </c>
      <c r="V62" s="2">
        <f t="shared" si="60"/>
        <v>3.4000000000000002E-2</v>
      </c>
      <c r="W62" s="2">
        <f t="shared" si="60"/>
        <v>800</v>
      </c>
      <c r="X62" s="2">
        <f t="shared" si="60"/>
        <v>3.5000000000000001E-3</v>
      </c>
      <c r="Y62" s="2">
        <f t="shared" si="24"/>
        <v>2.3470378346311631</v>
      </c>
      <c r="AA62" s="2">
        <f t="shared" si="61"/>
        <v>363636</v>
      </c>
      <c r="AB62" s="2">
        <f t="shared" si="61"/>
        <v>0</v>
      </c>
      <c r="AC62" s="3">
        <f t="shared" si="5"/>
        <v>1544.108018317138</v>
      </c>
      <c r="AD62" s="2">
        <f t="shared" si="26"/>
        <v>8000</v>
      </c>
      <c r="AE62">
        <f t="shared" si="6"/>
        <v>1049.1052249308927</v>
      </c>
      <c r="AF62">
        <f t="shared" si="27"/>
        <v>1049.1052249308927</v>
      </c>
      <c r="AG62" s="2">
        <f t="shared" si="7"/>
        <v>1049.1052249308927</v>
      </c>
      <c r="AH62" s="2">
        <f t="shared" si="8"/>
        <v>70.495183048758136</v>
      </c>
      <c r="AI62" s="2">
        <f t="shared" si="9"/>
        <v>1050.9258924159519</v>
      </c>
      <c r="AJ62" s="2">
        <f t="shared" si="10"/>
        <v>171.24988177438408</v>
      </c>
      <c r="AK62" s="2">
        <f t="shared" si="43"/>
        <v>395.29109647300999</v>
      </c>
      <c r="AL62" s="2">
        <f t="shared" si="28"/>
        <v>68.661171757061382</v>
      </c>
      <c r="AM62" s="2">
        <f t="shared" si="29"/>
        <v>0.11858732894190309</v>
      </c>
      <c r="AN62" s="2">
        <f t="shared" si="30"/>
        <v>0.26483594820580841</v>
      </c>
      <c r="AP62" s="2">
        <f t="shared" si="62"/>
        <v>11.97787277649836</v>
      </c>
      <c r="AQ62" s="2">
        <f t="shared" si="62"/>
        <v>10.513390613125518</v>
      </c>
      <c r="AR62" s="2">
        <f t="shared" si="62"/>
        <v>48.905142568408166</v>
      </c>
      <c r="AS62" s="2">
        <f t="shared" si="32"/>
        <v>0.67010067160494124</v>
      </c>
      <c r="AT62" s="2">
        <f t="shared" si="50"/>
        <v>0.87131244487565618</v>
      </c>
      <c r="AU62" s="2">
        <f t="shared" si="50"/>
        <v>0.87506611550821989</v>
      </c>
      <c r="AV62" s="2">
        <f t="shared" si="50"/>
        <v>0.87506611550821989</v>
      </c>
      <c r="AW62" s="2">
        <f t="shared" si="50"/>
        <v>0.67010067160494124</v>
      </c>
      <c r="AX62" s="2">
        <f t="shared" si="33"/>
        <v>47.196032172398006</v>
      </c>
      <c r="AY62" s="2">
        <f t="shared" si="34"/>
        <v>12.427673866889661</v>
      </c>
      <c r="AZ62" s="2">
        <f t="shared" si="35"/>
        <v>40.440666457698384</v>
      </c>
      <c r="BA62" s="2">
        <v>0</v>
      </c>
      <c r="BB62" s="2">
        <v>0</v>
      </c>
      <c r="BC62" s="2">
        <v>45</v>
      </c>
      <c r="BD62" s="2">
        <f t="shared" si="36"/>
        <v>16.000407531436117</v>
      </c>
      <c r="BE62" s="2">
        <f t="shared" si="37"/>
        <v>4.072791210172177</v>
      </c>
      <c r="BF62" s="2">
        <f t="shared" si="38"/>
        <v>54.5186446367413</v>
      </c>
      <c r="BG62" s="2">
        <f t="shared" si="39"/>
        <v>33.804257988203673</v>
      </c>
      <c r="BH62" s="2">
        <f t="shared" si="40"/>
        <v>8.6046361338142283</v>
      </c>
      <c r="BI62" s="2">
        <f t="shared" si="41"/>
        <v>57.591105877982095</v>
      </c>
      <c r="BJ62" s="2">
        <v>0</v>
      </c>
      <c r="BK62" s="2">
        <v>0</v>
      </c>
      <c r="BL62" s="2">
        <v>0</v>
      </c>
      <c r="BM62" s="2">
        <f t="shared" si="11"/>
        <v>18.653123012893822</v>
      </c>
      <c r="BN62" s="2">
        <f t="shared" si="12"/>
        <v>16.372487172681765</v>
      </c>
      <c r="BO62" s="2">
        <f t="shared" si="13"/>
        <v>41.498880298199353</v>
      </c>
      <c r="BP62" s="2">
        <f t="shared" si="14"/>
        <v>16.483175368839845</v>
      </c>
      <c r="BQ62" s="2">
        <f t="shared" si="15"/>
        <v>6.5138504910912385</v>
      </c>
      <c r="BR62" s="2">
        <f t="shared" si="16"/>
        <v>51.764655761110511</v>
      </c>
      <c r="BS62" s="2">
        <f t="shared" si="17"/>
        <v>0.81856250945785358</v>
      </c>
      <c r="BT62" s="2">
        <f t="shared" si="63"/>
        <v>17.615060675907838</v>
      </c>
      <c r="BU62" s="2">
        <f t="shared" si="63"/>
        <v>4.9086881507248252</v>
      </c>
      <c r="BV62" s="2">
        <f t="shared" si="63"/>
        <v>52.960072516247486</v>
      </c>
      <c r="BW62" s="2">
        <f t="shared" si="42"/>
        <v>0.86482730692204057</v>
      </c>
    </row>
    <row r="63" spans="1:75" ht="14.5" x14ac:dyDescent="0.35">
      <c r="A63" s="2">
        <f t="shared" si="1"/>
        <v>0.27500000000000024</v>
      </c>
      <c r="B63" s="2">
        <f t="shared" si="18"/>
        <v>0.72499999999999976</v>
      </c>
      <c r="C63" s="2">
        <f t="shared" si="65"/>
        <v>0</v>
      </c>
      <c r="D63" s="2">
        <f t="shared" si="65"/>
        <v>0</v>
      </c>
      <c r="E63" s="2">
        <f t="shared" si="65"/>
        <v>0.8</v>
      </c>
      <c r="F63" s="2">
        <f t="shared" si="65"/>
        <v>0</v>
      </c>
      <c r="G63" s="2">
        <f t="shared" si="45"/>
        <v>0.19999999999999996</v>
      </c>
      <c r="H63" s="2">
        <f t="shared" si="20"/>
        <v>0.8</v>
      </c>
      <c r="I63" s="2">
        <f t="shared" si="66"/>
        <v>0</v>
      </c>
      <c r="J63" s="2">
        <f t="shared" si="64"/>
        <v>0</v>
      </c>
      <c r="K63" s="2">
        <f t="shared" si="64"/>
        <v>0.79769196619711824</v>
      </c>
      <c r="L63" s="2">
        <f t="shared" si="64"/>
        <v>0</v>
      </c>
      <c r="M63" s="2">
        <f t="shared" si="64"/>
        <v>0.1994229915492795</v>
      </c>
      <c r="N63" s="2">
        <f t="shared" si="52"/>
        <v>2.8850422536021983E-3</v>
      </c>
      <c r="O63" s="2">
        <f t="shared" si="3"/>
        <v>1.9760563380837052E-5</v>
      </c>
      <c r="P63" s="15">
        <f t="shared" si="22"/>
        <v>6.8493150684931529E-3</v>
      </c>
      <c r="Q63" s="12">
        <f t="shared" si="23"/>
        <v>1.0000197605633807</v>
      </c>
      <c r="R63" s="12"/>
      <c r="S63" s="2">
        <f t="shared" si="60"/>
        <v>4.8000000000000001E-2</v>
      </c>
      <c r="T63" s="2">
        <f t="shared" si="60"/>
        <v>0</v>
      </c>
      <c r="U63" s="2">
        <f t="shared" si="60"/>
        <v>4.2999999999999997E-2</v>
      </c>
      <c r="V63" s="2">
        <f t="shared" si="60"/>
        <v>3.4000000000000002E-2</v>
      </c>
      <c r="W63" s="2">
        <f t="shared" si="60"/>
        <v>800</v>
      </c>
      <c r="X63" s="2">
        <f t="shared" si="60"/>
        <v>3.5000000000000001E-3</v>
      </c>
      <c r="Y63" s="2">
        <f t="shared" si="24"/>
        <v>2.3430325378986567</v>
      </c>
      <c r="AA63" s="2">
        <f t="shared" si="61"/>
        <v>363636</v>
      </c>
      <c r="AB63" s="2">
        <f t="shared" si="61"/>
        <v>0</v>
      </c>
      <c r="AC63" s="3">
        <f t="shared" si="5"/>
        <v>1543.5162975405574</v>
      </c>
      <c r="AD63" s="2">
        <f t="shared" si="26"/>
        <v>8000</v>
      </c>
      <c r="AE63">
        <f t="shared" si="6"/>
        <v>1047.2679628505107</v>
      </c>
      <c r="AF63">
        <f t="shared" si="27"/>
        <v>1047.2679628505107</v>
      </c>
      <c r="AG63" s="2">
        <f t="shared" si="7"/>
        <v>1047.2679628505107</v>
      </c>
      <c r="AH63" s="2">
        <f t="shared" si="8"/>
        <v>69.813516062848109</v>
      </c>
      <c r="AI63" s="2">
        <f t="shared" si="9"/>
        <v>1049.1052249308889</v>
      </c>
      <c r="AJ63" s="2">
        <f t="shared" si="10"/>
        <v>169.33689600571302</v>
      </c>
      <c r="AK63" s="2">
        <f t="shared" si="43"/>
        <v>407.17862608133504</v>
      </c>
      <c r="AL63" s="2">
        <f t="shared" si="28"/>
        <v>70.491639470673235</v>
      </c>
      <c r="AM63" s="2">
        <f t="shared" si="29"/>
        <v>0.12441569130263026</v>
      </c>
      <c r="AN63" s="2">
        <f t="shared" si="30"/>
        <v>0.27693144077764514</v>
      </c>
      <c r="AP63" s="2">
        <f t="shared" si="62"/>
        <v>11.946801724137384</v>
      </c>
      <c r="AQ63" s="2">
        <f t="shared" si="62"/>
        <v>10.540973648449892</v>
      </c>
      <c r="AR63" s="2">
        <f t="shared" si="62"/>
        <v>48.885421787768841</v>
      </c>
      <c r="AS63" s="2">
        <f t="shared" si="32"/>
        <v>0.6689462208601854</v>
      </c>
      <c r="AT63" s="2">
        <f t="shared" si="50"/>
        <v>0.87072627840345163</v>
      </c>
      <c r="AU63" s="2">
        <f t="shared" si="50"/>
        <v>0.8744945840499907</v>
      </c>
      <c r="AV63" s="2">
        <f t="shared" si="50"/>
        <v>0.8744945840499907</v>
      </c>
      <c r="AW63" s="2">
        <f t="shared" si="50"/>
        <v>0.6689462208601854</v>
      </c>
      <c r="AX63" s="2">
        <f t="shared" si="33"/>
        <v>47.152560865765807</v>
      </c>
      <c r="AY63" s="2">
        <f t="shared" si="34"/>
        <v>12.481178972078125</v>
      </c>
      <c r="AZ63" s="2">
        <f t="shared" si="35"/>
        <v>40.430851899120967</v>
      </c>
      <c r="BA63" s="2">
        <v>0</v>
      </c>
      <c r="BB63" s="2">
        <v>0</v>
      </c>
      <c r="BC63" s="2">
        <v>45</v>
      </c>
      <c r="BD63" s="2">
        <f t="shared" si="36"/>
        <v>15.988649107602701</v>
      </c>
      <c r="BE63" s="2">
        <f t="shared" si="37"/>
        <v>4.0910881853292889</v>
      </c>
      <c r="BF63" s="2">
        <f t="shared" si="38"/>
        <v>54.514184643967369</v>
      </c>
      <c r="BG63" s="2">
        <f t="shared" si="39"/>
        <v>33.776341249868437</v>
      </c>
      <c r="BH63" s="2">
        <f t="shared" si="40"/>
        <v>8.6425056739334352</v>
      </c>
      <c r="BI63" s="2">
        <f t="shared" si="41"/>
        <v>57.581153076198134</v>
      </c>
      <c r="BJ63" s="2">
        <v>0</v>
      </c>
      <c r="BK63" s="2">
        <v>0</v>
      </c>
      <c r="BL63" s="2">
        <v>0</v>
      </c>
      <c r="BM63" s="2">
        <f t="shared" si="11"/>
        <v>18.616303831297</v>
      </c>
      <c r="BN63" s="2">
        <f t="shared" si="12"/>
        <v>16.425648692299479</v>
      </c>
      <c r="BO63" s="2">
        <f t="shared" si="13"/>
        <v>41.488442512923349</v>
      </c>
      <c r="BP63" s="2">
        <f t="shared" si="14"/>
        <v>16.466535945106958</v>
      </c>
      <c r="BQ63" s="2">
        <f t="shared" si="15"/>
        <v>6.5390801787969934</v>
      </c>
      <c r="BR63" s="2">
        <f t="shared" si="16"/>
        <v>51.759276454926564</v>
      </c>
      <c r="BS63" s="2">
        <f t="shared" si="17"/>
        <v>0.81783724891384268</v>
      </c>
      <c r="BT63" s="2">
        <f t="shared" si="63"/>
        <v>17.594480943052055</v>
      </c>
      <c r="BU63" s="2">
        <f t="shared" si="63"/>
        <v>4.937872920549669</v>
      </c>
      <c r="BV63" s="2">
        <f t="shared" si="63"/>
        <v>52.938337666154084</v>
      </c>
      <c r="BW63" s="2">
        <f t="shared" si="42"/>
        <v>0.86399552009809921</v>
      </c>
    </row>
    <row r="64" spans="1:75" ht="14.5" x14ac:dyDescent="0.35">
      <c r="A64" s="2">
        <f t="shared" si="1"/>
        <v>0.28000000000000025</v>
      </c>
      <c r="B64" s="2">
        <f t="shared" si="18"/>
        <v>0.71999999999999975</v>
      </c>
      <c r="C64" s="2">
        <f t="shared" si="65"/>
        <v>0</v>
      </c>
      <c r="D64" s="2">
        <f t="shared" si="65"/>
        <v>0</v>
      </c>
      <c r="E64" s="2">
        <f t="shared" si="65"/>
        <v>0.8</v>
      </c>
      <c r="F64" s="2">
        <f t="shared" si="65"/>
        <v>0</v>
      </c>
      <c r="G64" s="2">
        <f t="shared" si="45"/>
        <v>0.19999999999999996</v>
      </c>
      <c r="H64" s="2">
        <f t="shared" si="20"/>
        <v>0.8</v>
      </c>
      <c r="I64" s="2">
        <f t="shared" si="66"/>
        <v>0</v>
      </c>
      <c r="J64" s="2">
        <f t="shared" si="64"/>
        <v>0</v>
      </c>
      <c r="K64" s="2">
        <f t="shared" si="64"/>
        <v>0.79769600817773711</v>
      </c>
      <c r="L64" s="2">
        <f t="shared" si="64"/>
        <v>0</v>
      </c>
      <c r="M64" s="2">
        <f t="shared" si="64"/>
        <v>0.19942400204443422</v>
      </c>
      <c r="N64" s="2">
        <f t="shared" si="52"/>
        <v>2.8799897778286777E-3</v>
      </c>
      <c r="O64" s="2">
        <f t="shared" si="3"/>
        <v>1.9861998467784023E-5</v>
      </c>
      <c r="P64" s="15">
        <f t="shared" si="22"/>
        <v>6.8965517241379335E-3</v>
      </c>
      <c r="Q64" s="12">
        <f t="shared" si="23"/>
        <v>1.0000198619984677</v>
      </c>
      <c r="R64" s="12"/>
      <c r="S64" s="2">
        <f t="shared" si="60"/>
        <v>4.8000000000000001E-2</v>
      </c>
      <c r="T64" s="2">
        <f t="shared" si="60"/>
        <v>0</v>
      </c>
      <c r="U64" s="2">
        <f t="shared" si="60"/>
        <v>4.2999999999999997E-2</v>
      </c>
      <c r="V64" s="2">
        <f t="shared" si="60"/>
        <v>3.4000000000000002E-2</v>
      </c>
      <c r="W64" s="2">
        <f t="shared" si="60"/>
        <v>800</v>
      </c>
      <c r="X64" s="2">
        <f t="shared" si="60"/>
        <v>3.5000000000000001E-3</v>
      </c>
      <c r="Y64" s="2">
        <f t="shared" si="24"/>
        <v>2.3389907346217402</v>
      </c>
      <c r="AA64" s="2">
        <f t="shared" si="61"/>
        <v>363636</v>
      </c>
      <c r="AB64" s="2">
        <f t="shared" si="61"/>
        <v>0</v>
      </c>
      <c r="AC64" s="3">
        <f t="shared" si="5"/>
        <v>1542.918558997241</v>
      </c>
      <c r="AD64" s="2">
        <f t="shared" si="26"/>
        <v>8000</v>
      </c>
      <c r="AE64">
        <f t="shared" si="6"/>
        <v>1045.4138556892049</v>
      </c>
      <c r="AF64">
        <f t="shared" si="27"/>
        <v>1045.4138556892049</v>
      </c>
      <c r="AG64" s="2">
        <f t="shared" si="7"/>
        <v>1045.4138556892049</v>
      </c>
      <c r="AH64" s="2">
        <f t="shared" si="8"/>
        <v>69.135584683288215</v>
      </c>
      <c r="AI64" s="2">
        <f t="shared" si="9"/>
        <v>1047.2679628505091</v>
      </c>
      <c r="AJ64" s="2">
        <f t="shared" si="10"/>
        <v>167.4356347194734</v>
      </c>
      <c r="AK64" s="2">
        <f t="shared" si="43"/>
        <v>418.60879280935598</v>
      </c>
      <c r="AL64" s="2">
        <f t="shared" si="28"/>
        <v>72.222782242973253</v>
      </c>
      <c r="AM64" s="2">
        <f t="shared" si="29"/>
        <v>0.13023384665179974</v>
      </c>
      <c r="AN64" s="2">
        <f t="shared" si="30"/>
        <v>0.28889112897189323</v>
      </c>
      <c r="AP64" s="2">
        <f t="shared" si="62"/>
        <v>11.915414680936205</v>
      </c>
      <c r="AQ64" s="2">
        <f t="shared" si="62"/>
        <v>10.568764575322481</v>
      </c>
      <c r="AR64" s="2">
        <f t="shared" si="62"/>
        <v>48.86546446369136</v>
      </c>
      <c r="AS64" s="2">
        <f t="shared" si="32"/>
        <v>0.66777950441244072</v>
      </c>
      <c r="AT64" s="2">
        <f t="shared" si="50"/>
        <v>0.87013262988050633</v>
      </c>
      <c r="AU64" s="2">
        <f t="shared" si="50"/>
        <v>0.87391573448529469</v>
      </c>
      <c r="AV64" s="2">
        <f t="shared" si="50"/>
        <v>0.87391573448529469</v>
      </c>
      <c r="AW64" s="2">
        <f t="shared" si="50"/>
        <v>0.66777950441244072</v>
      </c>
      <c r="AX64" s="2">
        <f t="shared" si="33"/>
        <v>47.108556690680082</v>
      </c>
      <c r="AY64" s="2">
        <f t="shared" si="34"/>
        <v>12.535339939371177</v>
      </c>
      <c r="AZ64" s="2">
        <f t="shared" si="35"/>
        <v>40.420916525687879</v>
      </c>
      <c r="BA64" s="2">
        <v>0</v>
      </c>
      <c r="BB64" s="2">
        <v>0</v>
      </c>
      <c r="BC64" s="2">
        <v>45</v>
      </c>
      <c r="BD64" s="2">
        <f t="shared" si="36"/>
        <v>15.976742085214443</v>
      </c>
      <c r="BE64" s="2">
        <f t="shared" si="37"/>
        <v>4.1096163908030503</v>
      </c>
      <c r="BF64" s="2">
        <f t="shared" si="38"/>
        <v>54.509668287475812</v>
      </c>
      <c r="BG64" s="2">
        <f t="shared" si="39"/>
        <v>33.748076888429246</v>
      </c>
      <c r="BH64" s="2">
        <f t="shared" si="40"/>
        <v>8.6808467708270509</v>
      </c>
      <c r="BI64" s="2">
        <f t="shared" si="41"/>
        <v>57.571076340743701</v>
      </c>
      <c r="BJ64" s="2">
        <v>0</v>
      </c>
      <c r="BK64" s="2">
        <v>0</v>
      </c>
      <c r="BL64" s="2">
        <v>0</v>
      </c>
      <c r="BM64" s="2">
        <f t="shared" si="11"/>
        <v>18.579112269556848</v>
      </c>
      <c r="BN64" s="2">
        <f t="shared" si="12"/>
        <v>16.479347874446248</v>
      </c>
      <c r="BO64" s="2">
        <f t="shared" si="13"/>
        <v>41.477899162455294</v>
      </c>
      <c r="BP64" s="2">
        <f t="shared" si="14"/>
        <v>16.449704308288695</v>
      </c>
      <c r="BQ64" s="2">
        <f t="shared" si="15"/>
        <v>6.5646020942899037</v>
      </c>
      <c r="BR64" s="2">
        <f t="shared" si="16"/>
        <v>51.753833447384366</v>
      </c>
      <c r="BS64" s="2">
        <f t="shared" si="17"/>
        <v>0.81710341017384325</v>
      </c>
      <c r="BT64" s="2">
        <f t="shared" si="63"/>
        <v>17.574339068088751</v>
      </c>
      <c r="BU64" s="2">
        <f t="shared" si="63"/>
        <v>4.9664659073040855</v>
      </c>
      <c r="BV64" s="2">
        <f t="shared" si="63"/>
        <v>52.917283001667876</v>
      </c>
      <c r="BW64" s="2">
        <f t="shared" si="42"/>
        <v>0.86318040406014662</v>
      </c>
    </row>
    <row r="65" spans="1:75" ht="14.5" x14ac:dyDescent="0.35">
      <c r="A65" s="2">
        <f t="shared" si="1"/>
        <v>0.28500000000000025</v>
      </c>
      <c r="B65" s="2">
        <f t="shared" si="18"/>
        <v>0.71499999999999975</v>
      </c>
      <c r="C65" s="2">
        <f t="shared" si="65"/>
        <v>0</v>
      </c>
      <c r="D65" s="2">
        <f t="shared" si="65"/>
        <v>0</v>
      </c>
      <c r="E65" s="2">
        <f t="shared" si="65"/>
        <v>0.8</v>
      </c>
      <c r="F65" s="2">
        <f t="shared" si="65"/>
        <v>0</v>
      </c>
      <c r="G65" s="2">
        <f t="shared" si="45"/>
        <v>0.19999999999999996</v>
      </c>
      <c r="H65" s="2">
        <f t="shared" si="20"/>
        <v>0.8</v>
      </c>
      <c r="I65" s="2">
        <f t="shared" si="66"/>
        <v>0</v>
      </c>
      <c r="J65" s="2">
        <f t="shared" si="64"/>
        <v>0</v>
      </c>
      <c r="K65" s="2">
        <f t="shared" si="64"/>
        <v>0.79770008721757102</v>
      </c>
      <c r="L65" s="2">
        <f t="shared" si="64"/>
        <v>0</v>
      </c>
      <c r="M65" s="2">
        <f t="shared" si="64"/>
        <v>0.1994250218043927</v>
      </c>
      <c r="N65" s="2">
        <f t="shared" si="52"/>
        <v>2.8748909780363027E-3</v>
      </c>
      <c r="O65" s="2">
        <f t="shared" si="3"/>
        <v>1.9964520680807586E-5</v>
      </c>
      <c r="P65" s="15">
        <f t="shared" si="22"/>
        <v>6.9444444444444467E-3</v>
      </c>
      <c r="Q65" s="12">
        <f t="shared" si="23"/>
        <v>1.0000199645206809</v>
      </c>
      <c r="R65" s="12"/>
      <c r="S65" s="2">
        <f t="shared" si="60"/>
        <v>4.8000000000000001E-2</v>
      </c>
      <c r="T65" s="2">
        <f t="shared" si="60"/>
        <v>0</v>
      </c>
      <c r="U65" s="2">
        <f t="shared" si="60"/>
        <v>4.2999999999999997E-2</v>
      </c>
      <c r="V65" s="2">
        <f t="shared" si="60"/>
        <v>3.4000000000000002E-2</v>
      </c>
      <c r="W65" s="2">
        <f t="shared" si="60"/>
        <v>800</v>
      </c>
      <c r="X65" s="2">
        <f t="shared" si="60"/>
        <v>3.5000000000000001E-3</v>
      </c>
      <c r="Y65" s="2">
        <f t="shared" si="24"/>
        <v>2.3349118737557135</v>
      </c>
      <c r="AA65" s="2">
        <f t="shared" si="61"/>
        <v>363636</v>
      </c>
      <c r="AB65" s="2">
        <f t="shared" si="61"/>
        <v>0</v>
      </c>
      <c r="AC65" s="3">
        <f t="shared" si="5"/>
        <v>1542.3147020384358</v>
      </c>
      <c r="AD65" s="2">
        <f t="shared" si="26"/>
        <v>8000</v>
      </c>
      <c r="AE65">
        <f t="shared" si="6"/>
        <v>1043.5426477117555</v>
      </c>
      <c r="AF65">
        <f t="shared" si="27"/>
        <v>1043.5426477117555</v>
      </c>
      <c r="AG65" s="2">
        <f t="shared" si="7"/>
        <v>1043.5426477117555</v>
      </c>
      <c r="AH65" s="2">
        <f t="shared" si="8"/>
        <v>68.461385407570575</v>
      </c>
      <c r="AI65" s="2">
        <f t="shared" si="9"/>
        <v>1045.413855689209</v>
      </c>
      <c r="AJ65" s="2">
        <f t="shared" si="10"/>
        <v>165.54608111091136</v>
      </c>
      <c r="AK65" s="2">
        <f t="shared" si="43"/>
        <v>429.60537285987971</v>
      </c>
      <c r="AL65" s="2">
        <f t="shared" si="28"/>
        <v>73.8600331003055</v>
      </c>
      <c r="AM65" s="2">
        <f t="shared" si="29"/>
        <v>0.13604170140562871</v>
      </c>
      <c r="AN65" s="2">
        <f t="shared" si="30"/>
        <v>0.3007158490512441</v>
      </c>
      <c r="AP65" s="2">
        <f t="shared" si="62"/>
        <v>11.88370636186381</v>
      </c>
      <c r="AQ65" s="2">
        <f t="shared" si="62"/>
        <v>10.596765711553477</v>
      </c>
      <c r="AR65" s="2">
        <f t="shared" si="62"/>
        <v>48.845266079190012</v>
      </c>
      <c r="AS65" s="2">
        <f t="shared" si="32"/>
        <v>0.66660030305416784</v>
      </c>
      <c r="AT65" s="2">
        <f t="shared" si="50"/>
        <v>0.86953134355169359</v>
      </c>
      <c r="AU65" s="2">
        <f t="shared" si="50"/>
        <v>0.87332941406133924</v>
      </c>
      <c r="AV65" s="2">
        <f t="shared" si="50"/>
        <v>0.87332941406133924</v>
      </c>
      <c r="AW65" s="2">
        <f t="shared" si="50"/>
        <v>0.66660030305416784</v>
      </c>
      <c r="AX65" s="2">
        <f t="shared" si="33"/>
        <v>47.06400893125199</v>
      </c>
      <c r="AY65" s="2">
        <f t="shared" si="34"/>
        <v>12.590169958037887</v>
      </c>
      <c r="AZ65" s="2">
        <f t="shared" si="35"/>
        <v>40.41085789911957</v>
      </c>
      <c r="BA65" s="2">
        <v>0</v>
      </c>
      <c r="BB65" s="2">
        <v>0</v>
      </c>
      <c r="BC65" s="2">
        <v>45</v>
      </c>
      <c r="BD65" s="2">
        <f t="shared" si="36"/>
        <v>15.96468339725191</v>
      </c>
      <c r="BE65" s="2">
        <f t="shared" si="37"/>
        <v>4.1283805991020213</v>
      </c>
      <c r="BF65" s="2">
        <f t="shared" si="38"/>
        <v>54.505094403940234</v>
      </c>
      <c r="BG65" s="2">
        <f t="shared" si="39"/>
        <v>33.71945781918015</v>
      </c>
      <c r="BH65" s="2">
        <f t="shared" si="40"/>
        <v>8.7196690350216866</v>
      </c>
      <c r="BI65" s="2">
        <f t="shared" si="41"/>
        <v>57.560873145798162</v>
      </c>
      <c r="BJ65" s="2">
        <v>0</v>
      </c>
      <c r="BK65" s="2">
        <v>0</v>
      </c>
      <c r="BL65" s="2">
        <v>0</v>
      </c>
      <c r="BM65" s="2">
        <f t="shared" si="11"/>
        <v>18.541541927165177</v>
      </c>
      <c r="BN65" s="2">
        <f t="shared" si="12"/>
        <v>16.533593960520886</v>
      </c>
      <c r="BO65" s="2">
        <f t="shared" si="13"/>
        <v>41.467248432329782</v>
      </c>
      <c r="BP65" s="2">
        <f t="shared" si="14"/>
        <v>16.432676741500732</v>
      </c>
      <c r="BQ65" s="2">
        <f t="shared" si="15"/>
        <v>6.5904219000528634</v>
      </c>
      <c r="BR65" s="2">
        <f t="shared" si="16"/>
        <v>51.748325482610603</v>
      </c>
      <c r="BS65" s="2">
        <f t="shared" si="17"/>
        <v>0.8163608242079341</v>
      </c>
      <c r="BT65" s="2">
        <f t="shared" si="63"/>
        <v>17.554608633706295</v>
      </c>
      <c r="BU65" s="2">
        <f t="shared" si="63"/>
        <v>4.9945033842687492</v>
      </c>
      <c r="BV65" s="2">
        <f t="shared" si="63"/>
        <v>52.896871605978696</v>
      </c>
      <c r="BW65" s="2">
        <f t="shared" si="42"/>
        <v>0.86238094108998498</v>
      </c>
    </row>
    <row r="66" spans="1:75" ht="14.5" x14ac:dyDescent="0.35">
      <c r="A66" s="2">
        <f t="shared" si="1"/>
        <v>0.29000000000000026</v>
      </c>
      <c r="B66" s="2">
        <f t="shared" si="18"/>
        <v>0.70999999999999974</v>
      </c>
      <c r="C66" s="2">
        <f t="shared" si="65"/>
        <v>0</v>
      </c>
      <c r="D66" s="2">
        <f t="shared" si="65"/>
        <v>0</v>
      </c>
      <c r="E66" s="2">
        <f t="shared" si="65"/>
        <v>0.8</v>
      </c>
      <c r="F66" s="2">
        <f t="shared" si="65"/>
        <v>0</v>
      </c>
      <c r="G66" s="2">
        <f t="shared" si="45"/>
        <v>0.19999999999999996</v>
      </c>
      <c r="H66" s="2">
        <f t="shared" si="20"/>
        <v>0.8</v>
      </c>
      <c r="I66" s="2">
        <f t="shared" si="66"/>
        <v>0</v>
      </c>
      <c r="J66" s="2">
        <f t="shared" si="64"/>
        <v>0</v>
      </c>
      <c r="K66" s="2">
        <f t="shared" si="64"/>
        <v>0.79770420387923802</v>
      </c>
      <c r="L66" s="2">
        <f t="shared" si="64"/>
        <v>0</v>
      </c>
      <c r="M66" s="2">
        <f t="shared" si="64"/>
        <v>0.19942605096980945</v>
      </c>
      <c r="N66" s="2">
        <f t="shared" si="52"/>
        <v>2.8697451509524857E-3</v>
      </c>
      <c r="O66" s="2">
        <f t="shared" si="3"/>
        <v>2.00681479087586E-5</v>
      </c>
      <c r="P66" s="15">
        <f t="shared" si="22"/>
        <v>6.9930069930069956E-3</v>
      </c>
      <c r="Q66" s="12">
        <f t="shared" si="23"/>
        <v>1.0000200681479088</v>
      </c>
      <c r="R66" s="12"/>
      <c r="S66" s="2">
        <f t="shared" si="60"/>
        <v>4.8000000000000001E-2</v>
      </c>
      <c r="T66" s="2">
        <f t="shared" si="60"/>
        <v>0</v>
      </c>
      <c r="U66" s="2">
        <f t="shared" si="60"/>
        <v>4.2999999999999997E-2</v>
      </c>
      <c r="V66" s="2">
        <f t="shared" si="60"/>
        <v>3.4000000000000002E-2</v>
      </c>
      <c r="W66" s="2">
        <f t="shared" si="60"/>
        <v>800</v>
      </c>
      <c r="X66" s="2">
        <f t="shared" si="60"/>
        <v>3.5000000000000001E-3</v>
      </c>
      <c r="Y66" s="2">
        <f t="shared" si="24"/>
        <v>2.3307953927071901</v>
      </c>
      <c r="AA66" s="2">
        <f t="shared" si="61"/>
        <v>363636</v>
      </c>
      <c r="AB66" s="2">
        <f t="shared" si="61"/>
        <v>0</v>
      </c>
      <c r="AC66" s="3">
        <f t="shared" si="5"/>
        <v>1541.7046236786978</v>
      </c>
      <c r="AD66" s="2">
        <f t="shared" si="26"/>
        <v>8000</v>
      </c>
      <c r="AE66">
        <f t="shared" si="6"/>
        <v>1041.6540777936148</v>
      </c>
      <c r="AF66">
        <f t="shared" si="27"/>
        <v>1041.6540777936148</v>
      </c>
      <c r="AG66" s="2">
        <f t="shared" si="7"/>
        <v>1041.6540777936148</v>
      </c>
      <c r="AH66" s="2">
        <f t="shared" si="8"/>
        <v>67.790914752986225</v>
      </c>
      <c r="AI66" s="2">
        <f t="shared" si="9"/>
        <v>1043.542647711758</v>
      </c>
      <c r="AJ66" s="2">
        <f t="shared" si="10"/>
        <v>163.66821835854859</v>
      </c>
      <c r="AK66" s="2">
        <f t="shared" si="43"/>
        <v>440.1904982883604</v>
      </c>
      <c r="AL66" s="2">
        <f t="shared" si="28"/>
        <v>75.408450087516584</v>
      </c>
      <c r="AM66" s="2">
        <f t="shared" si="29"/>
        <v>0.14183916055958293</v>
      </c>
      <c r="AN66" s="2">
        <f t="shared" si="30"/>
        <v>0.3124064360768547</v>
      </c>
      <c r="AP66" s="2">
        <f t="shared" si="62"/>
        <v>11.851671359190311</v>
      </c>
      <c r="AQ66" s="2">
        <f t="shared" si="62"/>
        <v>10.624979400366861</v>
      </c>
      <c r="AR66" s="2">
        <f t="shared" si="62"/>
        <v>48.824821998884232</v>
      </c>
      <c r="AS66" s="2">
        <f t="shared" si="32"/>
        <v>0.66540839205236857</v>
      </c>
      <c r="AT66" s="2">
        <f t="shared" si="50"/>
        <v>0.86892225916529076</v>
      </c>
      <c r="AU66" s="2">
        <f t="shared" si="50"/>
        <v>0.87273546560454984</v>
      </c>
      <c r="AV66" s="2">
        <f t="shared" si="50"/>
        <v>0.87273546560454984</v>
      </c>
      <c r="AW66" s="2">
        <f t="shared" si="50"/>
        <v>0.66540839205236857</v>
      </c>
      <c r="AX66" s="2">
        <f t="shared" si="33"/>
        <v>47.018906571797224</v>
      </c>
      <c r="AY66" s="2">
        <f t="shared" si="34"/>
        <v>12.645682586339872</v>
      </c>
      <c r="AZ66" s="2">
        <f t="shared" si="35"/>
        <v>40.400673512700195</v>
      </c>
      <c r="BA66" s="2">
        <v>0</v>
      </c>
      <c r="BB66" s="2">
        <v>0</v>
      </c>
      <c r="BC66" s="2">
        <v>45</v>
      </c>
      <c r="BD66" s="2">
        <f t="shared" si="36"/>
        <v>15.95246988884125</v>
      </c>
      <c r="BE66" s="2">
        <f t="shared" si="37"/>
        <v>4.1473857194427186</v>
      </c>
      <c r="BF66" s="2">
        <f t="shared" si="38"/>
        <v>54.50046179671093</v>
      </c>
      <c r="BG66" s="2">
        <f t="shared" si="39"/>
        <v>33.690476756794077</v>
      </c>
      <c r="BH66" s="2">
        <f t="shared" si="40"/>
        <v>8.7589823491899459</v>
      </c>
      <c r="BI66" s="2">
        <f t="shared" si="41"/>
        <v>57.550540894015981</v>
      </c>
      <c r="BJ66" s="2">
        <v>0</v>
      </c>
      <c r="BK66" s="2">
        <v>0</v>
      </c>
      <c r="BL66" s="2">
        <v>0</v>
      </c>
      <c r="BM66" s="2">
        <f t="shared" si="11"/>
        <v>18.503586247555504</v>
      </c>
      <c r="BN66" s="2">
        <f t="shared" si="12"/>
        <v>16.588396417247619</v>
      </c>
      <c r="BO66" s="2">
        <f t="shared" si="13"/>
        <v>41.456488463840849</v>
      </c>
      <c r="BP66" s="2">
        <f t="shared" si="14"/>
        <v>16.415449426714893</v>
      </c>
      <c r="BQ66" s="2">
        <f t="shared" si="15"/>
        <v>6.616545412921603</v>
      </c>
      <c r="BR66" s="2">
        <f t="shared" si="16"/>
        <v>51.742751270015361</v>
      </c>
      <c r="BS66" s="2">
        <f t="shared" si="17"/>
        <v>0.81560931731159181</v>
      </c>
      <c r="BT66" s="2">
        <f t="shared" si="63"/>
        <v>17.535264980392405</v>
      </c>
      <c r="BU66" s="2">
        <f t="shared" si="63"/>
        <v>5.0220192207477847</v>
      </c>
      <c r="BV66" s="2">
        <f t="shared" si="63"/>
        <v>52.877069086610284</v>
      </c>
      <c r="BW66" s="2">
        <f t="shared" si="42"/>
        <v>0.86159618027007867</v>
      </c>
    </row>
    <row r="67" spans="1:75" ht="14.5" x14ac:dyDescent="0.35">
      <c r="A67" s="2">
        <f t="shared" si="1"/>
        <v>0.29500000000000026</v>
      </c>
      <c r="B67" s="2">
        <f t="shared" si="18"/>
        <v>0.70499999999999974</v>
      </c>
      <c r="C67" s="2">
        <f t="shared" si="65"/>
        <v>0</v>
      </c>
      <c r="D67" s="2">
        <f t="shared" si="65"/>
        <v>0</v>
      </c>
      <c r="E67" s="2">
        <f t="shared" si="65"/>
        <v>0.8</v>
      </c>
      <c r="F67" s="2">
        <f t="shared" si="65"/>
        <v>0</v>
      </c>
      <c r="G67" s="2">
        <f t="shared" si="45"/>
        <v>0.19999999999999996</v>
      </c>
      <c r="H67" s="2">
        <f t="shared" si="20"/>
        <v>0.8</v>
      </c>
      <c r="I67" s="2">
        <f t="shared" si="66"/>
        <v>0</v>
      </c>
      <c r="J67" s="2">
        <f t="shared" si="64"/>
        <v>0</v>
      </c>
      <c r="K67" s="2">
        <f t="shared" si="64"/>
        <v>0.79770835873721291</v>
      </c>
      <c r="L67" s="2">
        <f t="shared" si="64"/>
        <v>0</v>
      </c>
      <c r="M67" s="2">
        <f t="shared" si="64"/>
        <v>0.19942708968430317</v>
      </c>
      <c r="N67" s="2">
        <f t="shared" si="52"/>
        <v>2.864551578484024E-3</v>
      </c>
      <c r="O67" s="2">
        <f t="shared" si="3"/>
        <v>2.0172898440028313E-5</v>
      </c>
      <c r="P67" s="15">
        <f t="shared" si="22"/>
        <v>7.0422535211267633E-3</v>
      </c>
      <c r="Q67" s="12">
        <f t="shared" si="23"/>
        <v>1.0000201728984401</v>
      </c>
      <c r="R67" s="12"/>
      <c r="S67" s="2">
        <f t="shared" si="60"/>
        <v>4.8000000000000001E-2</v>
      </c>
      <c r="T67" s="2">
        <f t="shared" si="60"/>
        <v>0</v>
      </c>
      <c r="U67" s="2">
        <f t="shared" si="60"/>
        <v>4.2999999999999997E-2</v>
      </c>
      <c r="V67" s="2">
        <f t="shared" si="60"/>
        <v>3.4000000000000002E-2</v>
      </c>
      <c r="W67" s="2">
        <f t="shared" si="60"/>
        <v>800</v>
      </c>
      <c r="X67" s="2">
        <f t="shared" si="60"/>
        <v>3.5000000000000001E-3</v>
      </c>
      <c r="Y67" s="2">
        <f t="shared" si="24"/>
        <v>2.3266407170268146</v>
      </c>
      <c r="AA67" s="2">
        <f t="shared" si="61"/>
        <v>363636</v>
      </c>
      <c r="AB67" s="2">
        <f t="shared" si="61"/>
        <v>0</v>
      </c>
      <c r="AC67" s="3">
        <f t="shared" si="5"/>
        <v>1541.0882185266908</v>
      </c>
      <c r="AD67" s="2">
        <f t="shared" si="26"/>
        <v>8000</v>
      </c>
      <c r="AE67">
        <f t="shared" si="6"/>
        <v>1039.747879276749</v>
      </c>
      <c r="AF67">
        <f t="shared" si="27"/>
        <v>1039.747879276749</v>
      </c>
      <c r="AG67" s="2">
        <f t="shared" si="7"/>
        <v>1039.747879276749</v>
      </c>
      <c r="AH67" s="2">
        <f t="shared" si="8"/>
        <v>67.124169257444308</v>
      </c>
      <c r="AI67" s="2">
        <f t="shared" si="9"/>
        <v>1041.6540777936166</v>
      </c>
      <c r="AJ67" s="2">
        <f t="shared" si="10"/>
        <v>161.80202962439583</v>
      </c>
      <c r="AK67" s="2">
        <f t="shared" si="43"/>
        <v>450.38479624607663</v>
      </c>
      <c r="AL67" s="2">
        <f t="shared" si="28"/>
        <v>76.872748045768773</v>
      </c>
      <c r="AM67" s="2">
        <f t="shared" si="29"/>
        <v>0.14762612765843636</v>
      </c>
      <c r="AN67" s="2">
        <f t="shared" si="30"/>
        <v>0.32396372390716871</v>
      </c>
      <c r="AP67" s="2">
        <f t="shared" si="62"/>
        <v>11.819304138853257</v>
      </c>
      <c r="AQ67" s="2">
        <f t="shared" si="62"/>
        <v>10.653408010206899</v>
      </c>
      <c r="AR67" s="2">
        <f t="shared" si="62"/>
        <v>48.804127465046427</v>
      </c>
      <c r="AS67" s="2">
        <f t="shared" si="32"/>
        <v>0.66420354096835676</v>
      </c>
      <c r="AT67" s="2">
        <f t="shared" si="50"/>
        <v>0.8683052118067579</v>
      </c>
      <c r="AU67" s="2">
        <f t="shared" si="50"/>
        <v>0.87213372735677253</v>
      </c>
      <c r="AV67" s="2">
        <f t="shared" si="50"/>
        <v>0.87213372735677253</v>
      </c>
      <c r="AW67" s="2">
        <f t="shared" si="50"/>
        <v>0.66420354096835676</v>
      </c>
      <c r="AX67" s="2">
        <f t="shared" si="33"/>
        <v>46.973238286075855</v>
      </c>
      <c r="AY67" s="2">
        <f t="shared" si="34"/>
        <v>12.701891764775015</v>
      </c>
      <c r="AZ67" s="2">
        <f t="shared" si="35"/>
        <v>40.390360788813844</v>
      </c>
      <c r="BA67" s="2">
        <v>0</v>
      </c>
      <c r="BB67" s="2">
        <v>0</v>
      </c>
      <c r="BC67" s="2">
        <v>45</v>
      </c>
      <c r="BD67" s="2">
        <f t="shared" si="36"/>
        <v>15.940098314030408</v>
      </c>
      <c r="BE67" s="2">
        <f t="shared" si="37"/>
        <v>4.1666368027660656</v>
      </c>
      <c r="BF67" s="2">
        <f t="shared" si="38"/>
        <v>54.495769234592053</v>
      </c>
      <c r="BG67" s="2">
        <f t="shared" si="39"/>
        <v>33.661126208040244</v>
      </c>
      <c r="BH67" s="2">
        <f t="shared" si="40"/>
        <v>8.798796878029485</v>
      </c>
      <c r="BI67" s="2">
        <f t="shared" si="41"/>
        <v>57.540076913930271</v>
      </c>
      <c r="BJ67" s="2">
        <v>0</v>
      </c>
      <c r="BK67" s="2">
        <v>0</v>
      </c>
      <c r="BL67" s="2">
        <v>0</v>
      </c>
      <c r="BM67" s="2">
        <f t="shared" si="11"/>
        <v>18.465238513161111</v>
      </c>
      <c r="BN67" s="2">
        <f t="shared" si="12"/>
        <v>16.643764943811455</v>
      </c>
      <c r="BO67" s="2">
        <f t="shared" si="13"/>
        <v>41.445617352640916</v>
      </c>
      <c r="BP67" s="2">
        <f t="shared" si="14"/>
        <v>16.398018441201241</v>
      </c>
      <c r="BQ67" s="2">
        <f t="shared" si="15"/>
        <v>6.6429786095225349</v>
      </c>
      <c r="BR67" s="2">
        <f t="shared" si="16"/>
        <v>51.737109483054766</v>
      </c>
      <c r="BS67" s="2">
        <f t="shared" si="17"/>
        <v>0.81484871093885825</v>
      </c>
      <c r="BT67" s="2">
        <f t="shared" si="63"/>
        <v>17.516285055753805</v>
      </c>
      <c r="BU67" s="2">
        <f t="shared" si="63"/>
        <v>5.0490450884117486</v>
      </c>
      <c r="BV67" s="2">
        <f t="shared" si="63"/>
        <v>52.857843360905285</v>
      </c>
      <c r="BW67" s="2">
        <f t="shared" si="42"/>
        <v>0.86082523179072068</v>
      </c>
    </row>
    <row r="68" spans="1:75" ht="14.5" x14ac:dyDescent="0.35">
      <c r="A68" s="2">
        <f t="shared" si="1"/>
        <v>0.30000000000000027</v>
      </c>
      <c r="B68" s="2">
        <f t="shared" si="18"/>
        <v>0.69999999999999973</v>
      </c>
      <c r="C68" s="2">
        <f t="shared" si="65"/>
        <v>0</v>
      </c>
      <c r="D68" s="2">
        <f t="shared" si="65"/>
        <v>0</v>
      </c>
      <c r="E68" s="2">
        <f t="shared" si="65"/>
        <v>0.8</v>
      </c>
      <c r="F68" s="2">
        <f t="shared" si="65"/>
        <v>0</v>
      </c>
      <c r="G68" s="2">
        <f t="shared" si="45"/>
        <v>0.19999999999999996</v>
      </c>
      <c r="H68" s="2">
        <f t="shared" si="20"/>
        <v>0.8</v>
      </c>
      <c r="I68" s="2">
        <f t="shared" si="66"/>
        <v>0</v>
      </c>
      <c r="J68" s="2">
        <f t="shared" si="64"/>
        <v>0</v>
      </c>
      <c r="K68" s="2">
        <f t="shared" si="64"/>
        <v>0.79771255237814354</v>
      </c>
      <c r="L68" s="2">
        <f t="shared" si="64"/>
        <v>0</v>
      </c>
      <c r="M68" s="2">
        <f t="shared" si="64"/>
        <v>0.19942813809453583</v>
      </c>
      <c r="N68" s="2">
        <f t="shared" si="52"/>
        <v>2.8593095273205839E-3</v>
      </c>
      <c r="O68" s="2">
        <f t="shared" si="3"/>
        <v>2.0278790973904878E-5</v>
      </c>
      <c r="P68" s="15">
        <f t="shared" si="22"/>
        <v>7.0921985815602861E-3</v>
      </c>
      <c r="Q68" s="12">
        <f t="shared" si="23"/>
        <v>1.000020278790974</v>
      </c>
      <c r="R68" s="12"/>
      <c r="S68" s="2">
        <f t="shared" si="60"/>
        <v>4.8000000000000001E-2</v>
      </c>
      <c r="T68" s="2">
        <f t="shared" si="60"/>
        <v>0</v>
      </c>
      <c r="U68" s="2">
        <f t="shared" si="60"/>
        <v>4.2999999999999997E-2</v>
      </c>
      <c r="V68" s="2">
        <f t="shared" si="60"/>
        <v>3.4000000000000002E-2</v>
      </c>
      <c r="W68" s="2">
        <f t="shared" si="60"/>
        <v>800</v>
      </c>
      <c r="X68" s="2">
        <f t="shared" si="60"/>
        <v>3.5000000000000001E-3</v>
      </c>
      <c r="Y68" s="2">
        <f t="shared" si="24"/>
        <v>2.322447260092058</v>
      </c>
      <c r="AA68" s="2">
        <f t="shared" si="61"/>
        <v>363636</v>
      </c>
      <c r="AB68" s="2">
        <f t="shared" si="61"/>
        <v>0</v>
      </c>
      <c r="AC68" s="3">
        <f t="shared" si="5"/>
        <v>1540.4653787135037</v>
      </c>
      <c r="AD68" s="2">
        <f t="shared" si="26"/>
        <v>8000</v>
      </c>
      <c r="AE68">
        <f t="shared" si="6"/>
        <v>1037.8237798208436</v>
      </c>
      <c r="AF68">
        <f t="shared" si="27"/>
        <v>1037.8237798208436</v>
      </c>
      <c r="AG68" s="2">
        <f t="shared" si="7"/>
        <v>1037.8237798208436</v>
      </c>
      <c r="AH68" s="2">
        <f t="shared" si="8"/>
        <v>66.461145480324717</v>
      </c>
      <c r="AI68" s="2">
        <f t="shared" si="9"/>
        <v>1039.7478792767479</v>
      </c>
      <c r="AJ68" s="2">
        <f t="shared" si="10"/>
        <v>159.9474980541867</v>
      </c>
      <c r="AK68" s="2">
        <f t="shared" si="43"/>
        <v>460.20751429658782</v>
      </c>
      <c r="AL68" s="2">
        <f t="shared" si="28"/>
        <v>78.257327212575746</v>
      </c>
      <c r="AM68" s="2">
        <f t="shared" si="29"/>
        <v>0.15340250476552941</v>
      </c>
      <c r="AN68" s="2">
        <f t="shared" si="30"/>
        <v>0.33538854519675348</v>
      </c>
      <c r="AP68" s="2">
        <f t="shared" si="62"/>
        <v>11.78659903669363</v>
      </c>
      <c r="AQ68" s="2">
        <f t="shared" si="62"/>
        <v>10.682053934497501</v>
      </c>
      <c r="AR68" s="2">
        <f t="shared" si="62"/>
        <v>48.783177593489221</v>
      </c>
      <c r="AS68" s="2">
        <f t="shared" si="32"/>
        <v>0.66298551347030132</v>
      </c>
      <c r="AT68" s="2">
        <f t="shared" si="50"/>
        <v>0.86768003172501673</v>
      </c>
      <c r="AU68" s="2">
        <f t="shared" si="50"/>
        <v>0.87152403280406743</v>
      </c>
      <c r="AV68" s="2">
        <f t="shared" si="50"/>
        <v>0.87152403280406743</v>
      </c>
      <c r="AW68" s="2">
        <f t="shared" si="50"/>
        <v>0.66298551347030132</v>
      </c>
      <c r="AX68" s="2">
        <f t="shared" si="33"/>
        <v>46.926992426060274</v>
      </c>
      <c r="AY68" s="2">
        <f t="shared" si="34"/>
        <v>12.758811829902109</v>
      </c>
      <c r="AZ68" s="2">
        <f t="shared" si="35"/>
        <v>40.379917076372521</v>
      </c>
      <c r="BA68" s="2">
        <v>0</v>
      </c>
      <c r="BB68" s="2">
        <v>0</v>
      </c>
      <c r="BC68" s="2">
        <v>45</v>
      </c>
      <c r="BD68" s="2">
        <f t="shared" si="36"/>
        <v>15.927565332420862</v>
      </c>
      <c r="BE68" s="2">
        <f t="shared" si="37"/>
        <v>4.1861390469786501</v>
      </c>
      <c r="BF68" s="2">
        <f t="shared" si="38"/>
        <v>54.491015450564007</v>
      </c>
      <c r="BG68" s="2">
        <f t="shared" si="39"/>
        <v>33.631398464178424</v>
      </c>
      <c r="BH68" s="2">
        <f t="shared" si="40"/>
        <v>8.8391230785801973</v>
      </c>
      <c r="BI68" s="2">
        <f t="shared" si="41"/>
        <v>57.529478457241382</v>
      </c>
      <c r="BJ68" s="2">
        <v>0</v>
      </c>
      <c r="BK68" s="2">
        <v>0</v>
      </c>
      <c r="BL68" s="2">
        <v>0</v>
      </c>
      <c r="BM68" s="2">
        <f t="shared" si="11"/>
        <v>18.426491840280278</v>
      </c>
      <c r="BN68" s="2">
        <f t="shared" si="12"/>
        <v>16.699709479272105</v>
      </c>
      <c r="BO68" s="2">
        <f t="shared" si="13"/>
        <v>41.434633147285183</v>
      </c>
      <c r="BP68" s="2">
        <f t="shared" si="14"/>
        <v>16.380379753816335</v>
      </c>
      <c r="BQ68" s="2">
        <f t="shared" si="15"/>
        <v>6.6697276319460546</v>
      </c>
      <c r="BR68" s="2">
        <f t="shared" si="16"/>
        <v>51.731398757939495</v>
      </c>
      <c r="BS68" s="2">
        <f t="shared" si="17"/>
        <v>0.81407882152819755</v>
      </c>
      <c r="BT68" s="2">
        <f t="shared" si="63"/>
        <v>17.497647278844596</v>
      </c>
      <c r="BU68" s="2">
        <f t="shared" si="63"/>
        <v>5.0756106470969282</v>
      </c>
      <c r="BV68" s="2">
        <f t="shared" si="63"/>
        <v>52.839164462941106</v>
      </c>
      <c r="BW68" s="2">
        <f t="shared" si="42"/>
        <v>0.8600672618194517</v>
      </c>
    </row>
    <row r="69" spans="1:75" ht="14.5" x14ac:dyDescent="0.35">
      <c r="A69" s="2">
        <f t="shared" si="1"/>
        <v>0.30500000000000027</v>
      </c>
      <c r="B69" s="2">
        <f t="shared" si="18"/>
        <v>0.69499999999999973</v>
      </c>
      <c r="C69" s="2">
        <f t="shared" si="65"/>
        <v>0</v>
      </c>
      <c r="D69" s="2">
        <f t="shared" si="65"/>
        <v>0</v>
      </c>
      <c r="E69" s="2">
        <f t="shared" si="65"/>
        <v>0.8</v>
      </c>
      <c r="F69" s="2">
        <f t="shared" si="65"/>
        <v>0</v>
      </c>
      <c r="G69" s="2">
        <f t="shared" si="45"/>
        <v>0.19999999999999996</v>
      </c>
      <c r="H69" s="2">
        <f t="shared" si="20"/>
        <v>0.8</v>
      </c>
      <c r="I69" s="2">
        <f t="shared" si="66"/>
        <v>0</v>
      </c>
      <c r="J69" s="2">
        <f t="shared" si="64"/>
        <v>0</v>
      </c>
      <c r="K69" s="2">
        <f t="shared" si="64"/>
        <v>0.79771678540117952</v>
      </c>
      <c r="L69" s="2">
        <f t="shared" si="64"/>
        <v>0</v>
      </c>
      <c r="M69" s="2">
        <f t="shared" si="64"/>
        <v>0.19942919635029482</v>
      </c>
      <c r="N69" s="2">
        <f t="shared" si="52"/>
        <v>2.8540182485255797E-3</v>
      </c>
      <c r="O69" s="2">
        <f t="shared" si="3"/>
        <v>2.0385844632325498E-5</v>
      </c>
      <c r="P69" s="15">
        <f t="shared" si="22"/>
        <v>7.1428571428571461E-3</v>
      </c>
      <c r="Q69" s="12">
        <f t="shared" si="23"/>
        <v>1.0000203858446324</v>
      </c>
      <c r="R69" s="12"/>
      <c r="S69" s="2">
        <f t="shared" si="60"/>
        <v>4.8000000000000001E-2</v>
      </c>
      <c r="T69" s="2">
        <f t="shared" si="60"/>
        <v>0</v>
      </c>
      <c r="U69" s="2">
        <f t="shared" si="60"/>
        <v>4.2999999999999997E-2</v>
      </c>
      <c r="V69" s="2">
        <f t="shared" si="60"/>
        <v>3.4000000000000002E-2</v>
      </c>
      <c r="W69" s="2">
        <f t="shared" si="60"/>
        <v>800</v>
      </c>
      <c r="X69" s="2">
        <f t="shared" si="60"/>
        <v>3.5000000000000001E-3</v>
      </c>
      <c r="Y69" s="2">
        <f t="shared" si="24"/>
        <v>2.3182144227799406</v>
      </c>
      <c r="AA69" s="2">
        <f t="shared" si="61"/>
        <v>363636</v>
      </c>
      <c r="AB69" s="2">
        <f t="shared" si="61"/>
        <v>0</v>
      </c>
      <c r="AC69" s="3">
        <f t="shared" si="5"/>
        <v>1539.8359938183837</v>
      </c>
      <c r="AD69" s="2">
        <f t="shared" si="26"/>
        <v>8000</v>
      </c>
      <c r="AE69">
        <f t="shared" si="6"/>
        <v>1035.8815012497259</v>
      </c>
      <c r="AF69">
        <f t="shared" si="27"/>
        <v>1035.8815012497259</v>
      </c>
      <c r="AG69" s="2">
        <f t="shared" si="7"/>
        <v>1035.8815012497259</v>
      </c>
      <c r="AH69" s="2">
        <f t="shared" si="8"/>
        <v>65.801840003365768</v>
      </c>
      <c r="AI69" s="2">
        <f t="shared" si="9"/>
        <v>1037.8237798208477</v>
      </c>
      <c r="AJ69" s="2">
        <f t="shared" si="10"/>
        <v>158.10460677761859</v>
      </c>
      <c r="AK69" s="2">
        <f t="shared" si="43"/>
        <v>469.67663340354295</v>
      </c>
      <c r="AL69" s="2">
        <f t="shared" si="28"/>
        <v>79.566299008723988</v>
      </c>
      <c r="AM69" s="2">
        <f t="shared" si="29"/>
        <v>0.15916819243120081</v>
      </c>
      <c r="AN69" s="2">
        <f t="shared" si="30"/>
        <v>0.34668173139515479</v>
      </c>
      <c r="AP69" s="2">
        <f t="shared" si="62"/>
        <v>11.753550254556055</v>
      </c>
      <c r="AQ69" s="2">
        <f t="shared" si="62"/>
        <v>10.71091959135039</v>
      </c>
      <c r="AR69" s="2">
        <f t="shared" si="62"/>
        <v>48.761967369284541</v>
      </c>
      <c r="AS69" s="2">
        <f t="shared" si="32"/>
        <v>0.66175406713819873</v>
      </c>
      <c r="AT69" s="2">
        <f t="shared" si="50"/>
        <v>0.86704654415082694</v>
      </c>
      <c r="AU69" s="2">
        <f t="shared" si="50"/>
        <v>0.87090621049769956</v>
      </c>
      <c r="AV69" s="2">
        <f t="shared" si="50"/>
        <v>0.87090621049769956</v>
      </c>
      <c r="AW69" s="2">
        <f t="shared" si="50"/>
        <v>0.66175406713819873</v>
      </c>
      <c r="AX69" s="2">
        <f t="shared" si="33"/>
        <v>46.880157010206396</v>
      </c>
      <c r="AY69" s="2">
        <f t="shared" si="34"/>
        <v>12.816457528776734</v>
      </c>
      <c r="AZ69" s="2">
        <f t="shared" si="35"/>
        <v>40.369339648129881</v>
      </c>
      <c r="BA69" s="2">
        <v>0</v>
      </c>
      <c r="BB69" s="2">
        <v>0</v>
      </c>
      <c r="BC69" s="2">
        <v>45</v>
      </c>
      <c r="BD69" s="2">
        <f t="shared" si="36"/>
        <v>15.914867505647305</v>
      </c>
      <c r="BE69" s="2">
        <f t="shared" si="37"/>
        <v>4.2058978024306208</v>
      </c>
      <c r="BF69" s="2">
        <f t="shared" si="38"/>
        <v>54.486199140448207</v>
      </c>
      <c r="BG69" s="2">
        <f t="shared" si="39"/>
        <v>33.60128559301355</v>
      </c>
      <c r="BH69" s="2">
        <f t="shared" si="40"/>
        <v>8.8799717110023977</v>
      </c>
      <c r="BI69" s="2">
        <f t="shared" si="41"/>
        <v>57.518742695984059</v>
      </c>
      <c r="BJ69" s="2">
        <v>0</v>
      </c>
      <c r="BK69" s="2">
        <v>0</v>
      </c>
      <c r="BL69" s="2">
        <v>0</v>
      </c>
      <c r="BM69" s="2">
        <f t="shared" si="11"/>
        <v>18.387339173739655</v>
      </c>
      <c r="BN69" s="2">
        <f t="shared" si="12"/>
        <v>16.756240210269262</v>
      </c>
      <c r="BO69" s="2">
        <f t="shared" si="13"/>
        <v>41.423533847718765</v>
      </c>
      <c r="BP69" s="2">
        <f t="shared" si="14"/>
        <v>16.362529221129851</v>
      </c>
      <c r="BQ69" s="2">
        <f t="shared" si="15"/>
        <v>6.6967987936673339</v>
      </c>
      <c r="BR69" s="2">
        <f t="shared" si="16"/>
        <v>51.725617692286647</v>
      </c>
      <c r="BS69" s="2">
        <f t="shared" si="17"/>
        <v>0.81329946032066613</v>
      </c>
      <c r="BT69" s="2">
        <f t="shared" si="63"/>
        <v>17.479331417778557</v>
      </c>
      <c r="BU69" s="2">
        <f t="shared" si="63"/>
        <v>5.1017437124223237</v>
      </c>
      <c r="BV69" s="2">
        <f t="shared" si="63"/>
        <v>52.821004369416485</v>
      </c>
      <c r="BW69" s="2">
        <f t="shared" si="42"/>
        <v>0.85932148786858509</v>
      </c>
    </row>
    <row r="70" spans="1:75" ht="14.5" x14ac:dyDescent="0.35">
      <c r="A70" s="2">
        <f t="shared" si="1"/>
        <v>0.31000000000000028</v>
      </c>
      <c r="B70" s="2">
        <f t="shared" si="18"/>
        <v>0.68999999999999972</v>
      </c>
      <c r="C70" s="2">
        <f t="shared" si="65"/>
        <v>0</v>
      </c>
      <c r="D70" s="2">
        <f t="shared" si="65"/>
        <v>0</v>
      </c>
      <c r="E70" s="2">
        <f t="shared" si="65"/>
        <v>0.8</v>
      </c>
      <c r="F70" s="2">
        <f t="shared" si="65"/>
        <v>0</v>
      </c>
      <c r="G70" s="2">
        <f t="shared" si="45"/>
        <v>0.19999999999999996</v>
      </c>
      <c r="H70" s="2">
        <f t="shared" si="20"/>
        <v>0.8</v>
      </c>
      <c r="I70" s="2">
        <f t="shared" si="66"/>
        <v>0</v>
      </c>
      <c r="J70" s="2">
        <f t="shared" si="64"/>
        <v>0</v>
      </c>
      <c r="K70" s="2">
        <f t="shared" si="64"/>
        <v>0.79772105841830898</v>
      </c>
      <c r="L70" s="2">
        <f t="shared" si="64"/>
        <v>0</v>
      </c>
      <c r="M70" s="2">
        <f t="shared" si="64"/>
        <v>0.19943026460457719</v>
      </c>
      <c r="N70" s="2">
        <f t="shared" si="52"/>
        <v>2.8486769771137424E-3</v>
      </c>
      <c r="O70" s="2">
        <f t="shared" si="3"/>
        <v>2.0494078972041184E-5</v>
      </c>
      <c r="P70" s="15">
        <f t="shared" si="22"/>
        <v>7.1942446043165497E-3</v>
      </c>
      <c r="Q70" s="12">
        <f t="shared" si="23"/>
        <v>1.0000204940789721</v>
      </c>
      <c r="R70" s="12"/>
      <c r="S70" s="2">
        <f t="shared" si="60"/>
        <v>4.8000000000000001E-2</v>
      </c>
      <c r="T70" s="2">
        <f t="shared" si="60"/>
        <v>0</v>
      </c>
      <c r="U70" s="2">
        <f t="shared" si="60"/>
        <v>4.2999999999999997E-2</v>
      </c>
      <c r="V70" s="2">
        <f t="shared" si="60"/>
        <v>3.4000000000000002E-2</v>
      </c>
      <c r="W70" s="2">
        <f t="shared" si="60"/>
        <v>800</v>
      </c>
      <c r="X70" s="2">
        <f t="shared" si="60"/>
        <v>3.5000000000000001E-3</v>
      </c>
      <c r="Y70" s="2">
        <f t="shared" si="24"/>
        <v>2.3139415931290972</v>
      </c>
      <c r="AA70" s="2">
        <f t="shared" si="61"/>
        <v>363636</v>
      </c>
      <c r="AB70" s="2">
        <f t="shared" si="61"/>
        <v>0</v>
      </c>
      <c r="AC70" s="3">
        <f t="shared" si="5"/>
        <v>1539.1999507917731</v>
      </c>
      <c r="AD70" s="2">
        <f t="shared" si="26"/>
        <v>8000</v>
      </c>
      <c r="AE70">
        <f t="shared" si="6"/>
        <v>1033.9207593928254</v>
      </c>
      <c r="AF70">
        <f t="shared" si="27"/>
        <v>1033.9207593928254</v>
      </c>
      <c r="AG70" s="2">
        <f t="shared" si="7"/>
        <v>1033.9207593928254</v>
      </c>
      <c r="AH70" s="2">
        <f t="shared" si="8"/>
        <v>65.146249431588572</v>
      </c>
      <c r="AI70" s="2">
        <f t="shared" si="9"/>
        <v>1035.8815012497328</v>
      </c>
      <c r="AJ70" s="2">
        <f t="shared" si="10"/>
        <v>156.27333890861703</v>
      </c>
      <c r="AK70" s="2">
        <f t="shared" si="43"/>
        <v>478.80896998170732</v>
      </c>
      <c r="AL70" s="2">
        <f t="shared" si="28"/>
        <v>80.803509329690002</v>
      </c>
      <c r="AM70" s="2">
        <f t="shared" si="29"/>
        <v>0.16492308966036601</v>
      </c>
      <c r="AN70" s="2">
        <f t="shared" si="30"/>
        <v>0.35784411274577033</v>
      </c>
      <c r="AP70" s="2">
        <f t="shared" si="62"/>
        <v>11.720151856247549</v>
      </c>
      <c r="AQ70" s="2">
        <f t="shared" si="62"/>
        <v>10.740007423217659</v>
      </c>
      <c r="AR70" s="2">
        <f t="shared" si="62"/>
        <v>48.74049164230626</v>
      </c>
      <c r="AS70" s="2">
        <f t="shared" si="32"/>
        <v>0.66050895326091086</v>
      </c>
      <c r="AT70" s="2">
        <f t="shared" si="50"/>
        <v>0.86640456910683783</v>
      </c>
      <c r="AU70" s="2">
        <f t="shared" si="50"/>
        <v>0.87028008386690225</v>
      </c>
      <c r="AV70" s="2">
        <f t="shared" si="50"/>
        <v>0.87028008386690225</v>
      </c>
      <c r="AW70" s="2">
        <f t="shared" si="50"/>
        <v>0.66050895326091086</v>
      </c>
      <c r="AX70" s="2">
        <f t="shared" si="33"/>
        <v>46.8327197112026</v>
      </c>
      <c r="AY70" s="2">
        <f t="shared" si="34"/>
        <v>12.874844034030161</v>
      </c>
      <c r="AZ70" s="2">
        <f t="shared" si="35"/>
        <v>40.358625697875105</v>
      </c>
      <c r="BA70" s="2">
        <v>0</v>
      </c>
      <c r="BB70" s="2">
        <v>0</v>
      </c>
      <c r="BC70" s="2">
        <v>45</v>
      </c>
      <c r="BD70" s="2">
        <f t="shared" si="36"/>
        <v>15.902001293697007</v>
      </c>
      <c r="BE70" s="2">
        <f t="shared" si="37"/>
        <v>4.2259185776429975</v>
      </c>
      <c r="BF70" s="2">
        <f t="shared" si="38"/>
        <v>54.48131896151105</v>
      </c>
      <c r="BG70" s="2">
        <f t="shared" si="39"/>
        <v>33.570779430592154</v>
      </c>
      <c r="BH70" s="2">
        <f t="shared" si="40"/>
        <v>8.9213538498406511</v>
      </c>
      <c r="BI70" s="2">
        <f t="shared" si="41"/>
        <v>57.507866719567204</v>
      </c>
      <c r="BJ70" s="2">
        <v>0</v>
      </c>
      <c r="BK70" s="2">
        <v>0</v>
      </c>
      <c r="BL70" s="2">
        <v>0</v>
      </c>
      <c r="BM70" s="2">
        <f t="shared" si="11"/>
        <v>18.347773281346388</v>
      </c>
      <c r="BN70" s="2">
        <f t="shared" si="12"/>
        <v>16.813367579032899</v>
      </c>
      <c r="BO70" s="2">
        <f t="shared" si="13"/>
        <v>41.412317403703888</v>
      </c>
      <c r="BP70" s="2">
        <f t="shared" si="14"/>
        <v>16.344462583380995</v>
      </c>
      <c r="BQ70" s="2">
        <f t="shared" si="15"/>
        <v>6.7241985857275175</v>
      </c>
      <c r="BR70" s="2">
        <f t="shared" si="16"/>
        <v>51.719764843711488</v>
      </c>
      <c r="BS70" s="2">
        <f t="shared" si="17"/>
        <v>0.81251043316998739</v>
      </c>
      <c r="BT70" s="2">
        <f t="shared" si="63"/>
        <v>17.461318479122934</v>
      </c>
      <c r="BU70" s="2">
        <f t="shared" si="63"/>
        <v>5.1274704072811135</v>
      </c>
      <c r="BV70" s="2">
        <f t="shared" si="63"/>
        <v>52.803336842366001</v>
      </c>
      <c r="BW70" s="2">
        <f t="shared" si="42"/>
        <v>0.85858717460490619</v>
      </c>
    </row>
    <row r="71" spans="1:75" ht="14.5" x14ac:dyDescent="0.35">
      <c r="A71" s="2">
        <f t="shared" si="1"/>
        <v>0.31500000000000028</v>
      </c>
      <c r="B71" s="2">
        <f t="shared" si="18"/>
        <v>0.68499999999999972</v>
      </c>
      <c r="C71" s="2">
        <f t="shared" si="65"/>
        <v>0</v>
      </c>
      <c r="D71" s="2">
        <f t="shared" si="65"/>
        <v>0</v>
      </c>
      <c r="E71" s="2">
        <f t="shared" si="65"/>
        <v>0.8</v>
      </c>
      <c r="F71" s="2">
        <f t="shared" si="65"/>
        <v>0</v>
      </c>
      <c r="G71" s="2">
        <f t="shared" si="45"/>
        <v>0.19999999999999996</v>
      </c>
      <c r="H71" s="2">
        <f t="shared" si="20"/>
        <v>0.8</v>
      </c>
      <c r="I71" s="2">
        <f t="shared" si="66"/>
        <v>0</v>
      </c>
      <c r="J71" s="2">
        <f t="shared" si="64"/>
        <v>0</v>
      </c>
      <c r="K71" s="2">
        <f t="shared" si="64"/>
        <v>0.79772537205470784</v>
      </c>
      <c r="L71" s="2">
        <f t="shared" si="64"/>
        <v>0</v>
      </c>
      <c r="M71" s="2">
        <f t="shared" si="64"/>
        <v>0.1994313430136769</v>
      </c>
      <c r="N71" s="2">
        <f t="shared" si="52"/>
        <v>2.8432849316151901E-3</v>
      </c>
      <c r="O71" s="2">
        <f t="shared" si="3"/>
        <v>2.0603513997211613E-5</v>
      </c>
      <c r="P71" s="15">
        <f t="shared" si="22"/>
        <v>7.2463768115942056E-3</v>
      </c>
      <c r="Q71" s="12">
        <f t="shared" si="23"/>
        <v>1.0000206035139971</v>
      </c>
      <c r="R71" s="12"/>
      <c r="S71" s="2">
        <f t="shared" si="60"/>
        <v>4.8000000000000001E-2</v>
      </c>
      <c r="T71" s="2">
        <f t="shared" si="60"/>
        <v>0</v>
      </c>
      <c r="U71" s="2">
        <f t="shared" si="60"/>
        <v>4.2999999999999997E-2</v>
      </c>
      <c r="V71" s="2">
        <f t="shared" si="60"/>
        <v>3.4000000000000002E-2</v>
      </c>
      <c r="W71" s="2">
        <f t="shared" si="60"/>
        <v>800</v>
      </c>
      <c r="X71" s="2">
        <f t="shared" si="60"/>
        <v>3.5000000000000001E-3</v>
      </c>
      <c r="Y71" s="2">
        <f t="shared" si="24"/>
        <v>2.3096281459910526</v>
      </c>
      <c r="AA71" s="2">
        <f t="shared" si="61"/>
        <v>363636</v>
      </c>
      <c r="AB71" s="2">
        <f t="shared" si="61"/>
        <v>0</v>
      </c>
      <c r="AC71" s="3">
        <f t="shared" si="5"/>
        <v>1538.557133875539</v>
      </c>
      <c r="AD71" s="2">
        <f t="shared" si="26"/>
        <v>8000</v>
      </c>
      <c r="AE71">
        <f t="shared" si="6"/>
        <v>1031.9412639214743</v>
      </c>
      <c r="AF71">
        <f t="shared" si="27"/>
        <v>1031.9412639214743</v>
      </c>
      <c r="AG71" s="2">
        <f t="shared" si="7"/>
        <v>1031.9412639214743</v>
      </c>
      <c r="AH71" s="2">
        <f t="shared" si="8"/>
        <v>64.49437039425996</v>
      </c>
      <c r="AI71" s="2">
        <f t="shared" si="9"/>
        <v>1033.9207593928213</v>
      </c>
      <c r="AJ71" s="2">
        <f t="shared" si="10"/>
        <v>154.45367754560942</v>
      </c>
      <c r="AK71" s="2">
        <f t="shared" si="43"/>
        <v>487.62026822632816</v>
      </c>
      <c r="AL71" s="2">
        <f t="shared" si="28"/>
        <v>81.972559618831568</v>
      </c>
      <c r="AM71" s="2">
        <f t="shared" si="29"/>
        <v>0.170667093879215</v>
      </c>
      <c r="AN71" s="2">
        <f t="shared" si="30"/>
        <v>0.36887651828474238</v>
      </c>
      <c r="AP71" s="2">
        <f>(AP70*$B70-BP70*($B70-$B71))/$B71</f>
        <v>11.686397763348763</v>
      </c>
      <c r="AQ71" s="2">
        <f t="shared" si="62"/>
        <v>10.76931989648401</v>
      </c>
      <c r="AR71" s="2">
        <f t="shared" si="62"/>
        <v>48.718745122587968</v>
      </c>
      <c r="AS71" s="2">
        <f t="shared" si="32"/>
        <v>0.65924991662488319</v>
      </c>
      <c r="AT71" s="2">
        <f t="shared" si="50"/>
        <v>0.86575392120886063</v>
      </c>
      <c r="AU71" s="2">
        <f t="shared" si="50"/>
        <v>0.86964547102297085</v>
      </c>
      <c r="AV71" s="2">
        <f t="shared" si="50"/>
        <v>0.86964547102297085</v>
      </c>
      <c r="AW71" s="2">
        <f t="shared" si="50"/>
        <v>0.65924991662488319</v>
      </c>
      <c r="AX71" s="2">
        <f t="shared" si="33"/>
        <v>46.784667843168307</v>
      </c>
      <c r="AY71" s="2">
        <f t="shared" si="34"/>
        <v>12.933986959625413</v>
      </c>
      <c r="AZ71" s="2">
        <f t="shared" si="35"/>
        <v>40.347772337500352</v>
      </c>
      <c r="BA71" s="2">
        <v>0</v>
      </c>
      <c r="BB71" s="2">
        <v>0</v>
      </c>
      <c r="BC71" s="2">
        <v>45</v>
      </c>
      <c r="BD71" s="2">
        <f t="shared" si="36"/>
        <v>15.888963051060406</v>
      </c>
      <c r="BE71" s="2">
        <f t="shared" si="37"/>
        <v>4.2462070452976679</v>
      </c>
      <c r="BF71" s="2">
        <f t="shared" si="38"/>
        <v>54.476373531003709</v>
      </c>
      <c r="BG71" s="2">
        <f t="shared" si="39"/>
        <v>33.539871572522102</v>
      </c>
      <c r="BH71" s="2">
        <f t="shared" si="40"/>
        <v>8.9632808957987713</v>
      </c>
      <c r="BI71" s="2">
        <f t="shared" si="41"/>
        <v>57.496847531679116</v>
      </c>
      <c r="BJ71" s="2">
        <v>0</v>
      </c>
      <c r="BK71" s="2">
        <v>0</v>
      </c>
      <c r="BL71" s="2">
        <v>0</v>
      </c>
      <c r="BM71" s="2">
        <f t="shared" si="11"/>
        <v>18.307786748118996</v>
      </c>
      <c r="BN71" s="2">
        <f t="shared" si="12"/>
        <v>16.871102291713093</v>
      </c>
      <c r="BO71" s="2">
        <f t="shared" si="13"/>
        <v>41.400981713184493</v>
      </c>
      <c r="BP71" s="2">
        <f t="shared" si="14"/>
        <v>16.326175460256035</v>
      </c>
      <c r="BQ71" s="2">
        <f t="shared" si="15"/>
        <v>6.7519336831888683</v>
      </c>
      <c r="BR71" s="2">
        <f t="shared" si="16"/>
        <v>51.713838728356237</v>
      </c>
      <c r="BS71" s="2">
        <f t="shared" si="17"/>
        <v>0.81171154034410775</v>
      </c>
      <c r="BT71" s="2">
        <f t="shared" si="63"/>
        <v>17.443590607761948</v>
      </c>
      <c r="BU71" s="2">
        <f t="shared" si="63"/>
        <v>5.1528152990024845</v>
      </c>
      <c r="BV71" s="2">
        <f t="shared" si="63"/>
        <v>52.786137286831803</v>
      </c>
      <c r="BW71" s="2">
        <f t="shared" si="42"/>
        <v>0.85786363005265054</v>
      </c>
    </row>
    <row r="72" spans="1:75" ht="14.5" x14ac:dyDescent="0.35">
      <c r="A72" s="2">
        <f t="shared" si="1"/>
        <v>0.32000000000000028</v>
      </c>
      <c r="B72" s="2">
        <f t="shared" si="18"/>
        <v>0.67999999999999972</v>
      </c>
      <c r="C72" s="2">
        <f t="shared" si="65"/>
        <v>0</v>
      </c>
      <c r="D72" s="2">
        <f t="shared" si="65"/>
        <v>0</v>
      </c>
      <c r="E72" s="2">
        <f t="shared" si="65"/>
        <v>0.8</v>
      </c>
      <c r="F72" s="2">
        <f t="shared" si="65"/>
        <v>0</v>
      </c>
      <c r="G72" s="2">
        <f t="shared" si="45"/>
        <v>0.19999999999999996</v>
      </c>
      <c r="H72" s="2">
        <f t="shared" si="20"/>
        <v>0.8</v>
      </c>
      <c r="I72" s="2">
        <f t="shared" si="66"/>
        <v>0</v>
      </c>
      <c r="J72" s="2">
        <f t="shared" si="64"/>
        <v>0</v>
      </c>
      <c r="K72" s="2">
        <f t="shared" si="64"/>
        <v>0.79772972694909972</v>
      </c>
      <c r="L72" s="2">
        <f t="shared" si="64"/>
        <v>0</v>
      </c>
      <c r="M72" s="2">
        <f t="shared" si="64"/>
        <v>0.19943243173727487</v>
      </c>
      <c r="N72" s="2">
        <f t="shared" si="52"/>
        <v>2.8378413136253724E-3</v>
      </c>
      <c r="O72" s="2">
        <f t="shared" si="3"/>
        <v>2.071417017244795E-5</v>
      </c>
      <c r="P72" s="15">
        <f t="shared" si="22"/>
        <v>7.299270072992704E-3</v>
      </c>
      <c r="Q72" s="12">
        <f t="shared" si="23"/>
        <v>1.0000207141701725</v>
      </c>
      <c r="R72" s="12"/>
      <c r="S72" s="2">
        <f t="shared" si="60"/>
        <v>4.8000000000000001E-2</v>
      </c>
      <c r="T72" s="2">
        <f t="shared" si="60"/>
        <v>0</v>
      </c>
      <c r="U72" s="2">
        <f t="shared" si="60"/>
        <v>4.2999999999999997E-2</v>
      </c>
      <c r="V72" s="2">
        <f t="shared" si="60"/>
        <v>3.4000000000000002E-2</v>
      </c>
      <c r="W72" s="2">
        <f t="shared" si="60"/>
        <v>800</v>
      </c>
      <c r="X72" s="2">
        <f t="shared" si="60"/>
        <v>3.5000000000000001E-3</v>
      </c>
      <c r="Y72" s="2">
        <f t="shared" si="24"/>
        <v>2.3052734426701895</v>
      </c>
      <c r="AA72" s="2">
        <f t="shared" si="61"/>
        <v>363636</v>
      </c>
      <c r="AB72" s="2">
        <f t="shared" si="61"/>
        <v>0</v>
      </c>
      <c r="AC72" s="3">
        <f t="shared" si="5"/>
        <v>1537.9074245202735</v>
      </c>
      <c r="AD72" s="2">
        <f t="shared" si="26"/>
        <v>8000</v>
      </c>
      <c r="AE72">
        <f t="shared" si="6"/>
        <v>1029.9427181798708</v>
      </c>
      <c r="AF72">
        <f t="shared" si="27"/>
        <v>1029.9427181798708</v>
      </c>
      <c r="AG72" s="2">
        <f t="shared" si="7"/>
        <v>1029.9427181798708</v>
      </c>
      <c r="AH72" s="2">
        <f t="shared" si="8"/>
        <v>63.846199545895487</v>
      </c>
      <c r="AI72" s="2">
        <f t="shared" si="9"/>
        <v>1031.9412639214759</v>
      </c>
      <c r="AJ72" s="2">
        <f t="shared" si="10"/>
        <v>152.64560577182706</v>
      </c>
      <c r="AK72" s="2">
        <f t="shared" si="43"/>
        <v>496.12528378406483</v>
      </c>
      <c r="AL72" s="2">
        <f t="shared" si="28"/>
        <v>83.076825964972116</v>
      </c>
      <c r="AM72" s="2">
        <f t="shared" si="29"/>
        <v>0.176400100901001</v>
      </c>
      <c r="AN72" s="2">
        <f t="shared" si="30"/>
        <v>0.37977977583987288</v>
      </c>
      <c r="AP72" s="2">
        <f t="shared" si="62"/>
        <v>11.652281750871504</v>
      </c>
      <c r="AQ72" s="2">
        <f t="shared" si="62"/>
        <v>10.798859500993533</v>
      </c>
      <c r="AR72" s="2">
        <f t="shared" si="62"/>
        <v>48.696722375486729</v>
      </c>
      <c r="AS72" s="2">
        <f t="shared" si="32"/>
        <v>0.6579766952941426</v>
      </c>
      <c r="AT72" s="2">
        <f t="shared" si="50"/>
        <v>0.86509440945788652</v>
      </c>
      <c r="AU72" s="2">
        <f t="shared" si="50"/>
        <v>0.86900218455420897</v>
      </c>
      <c r="AV72" s="2">
        <f t="shared" si="50"/>
        <v>0.86900218455420897</v>
      </c>
      <c r="AW72" s="2">
        <f t="shared" si="50"/>
        <v>0.6579766952941426</v>
      </c>
      <c r="AX72" s="2">
        <f t="shared" si="33"/>
        <v>46.735988348273565</v>
      </c>
      <c r="AY72" s="2">
        <f t="shared" si="34"/>
        <v>12.99390237732613</v>
      </c>
      <c r="AZ72" s="2">
        <f t="shared" si="35"/>
        <v>40.336776593935106</v>
      </c>
      <c r="BA72" s="2">
        <v>0</v>
      </c>
      <c r="BB72" s="2">
        <v>0</v>
      </c>
      <c r="BC72" s="2">
        <v>45</v>
      </c>
      <c r="BD72" s="2">
        <f t="shared" si="36"/>
        <v>15.875749022703644</v>
      </c>
      <c r="BE72" s="2">
        <f t="shared" si="37"/>
        <v>4.2667690485044245</v>
      </c>
      <c r="BF72" s="2">
        <f t="shared" si="38"/>
        <v>54.471361424634644</v>
      </c>
      <c r="BG72" s="2">
        <f t="shared" si="39"/>
        <v>33.508553364895008</v>
      </c>
      <c r="BH72" s="2">
        <f t="shared" si="40"/>
        <v>9.0057645880537116</v>
      </c>
      <c r="BI72" s="2">
        <f t="shared" si="41"/>
        <v>57.485682047051277</v>
      </c>
      <c r="BJ72" s="2">
        <v>0</v>
      </c>
      <c r="BK72" s="2">
        <v>0</v>
      </c>
      <c r="BL72" s="2">
        <v>0</v>
      </c>
      <c r="BM72" s="2">
        <f t="shared" si="11"/>
        <v>18.267371970286579</v>
      </c>
      <c r="BN72" s="2">
        <f t="shared" si="12"/>
        <v>16.929455327044256</v>
      </c>
      <c r="BO72" s="2">
        <f t="shared" si="13"/>
        <v>41.389524620585014</v>
      </c>
      <c r="BP72" s="2">
        <f t="shared" si="14"/>
        <v>16.307663346477401</v>
      </c>
      <c r="BQ72" s="2">
        <f t="shared" si="15"/>
        <v>6.7800109518783023</v>
      </c>
      <c r="BR72" s="2">
        <f t="shared" si="16"/>
        <v>51.707837819352591</v>
      </c>
      <c r="BS72" s="2">
        <f t="shared" si="17"/>
        <v>0.8109025763177794</v>
      </c>
      <c r="BT72" s="2">
        <f t="shared" si="63"/>
        <v>17.426130996082168</v>
      </c>
      <c r="BU72" s="2">
        <f t="shared" si="63"/>
        <v>5.1778015237553969</v>
      </c>
      <c r="BV72" s="2">
        <f t="shared" si="63"/>
        <v>52.769382621855627</v>
      </c>
      <c r="BW72" s="2">
        <f t="shared" si="42"/>
        <v>0.85715020214693571</v>
      </c>
    </row>
    <row r="73" spans="1:75" ht="14.5" x14ac:dyDescent="0.35">
      <c r="A73" s="2">
        <f t="shared" ref="A73:A136" si="67">1-B73</f>
        <v>0.32500000000000029</v>
      </c>
      <c r="B73" s="2">
        <f t="shared" si="18"/>
        <v>0.67499999999999971</v>
      </c>
      <c r="C73" s="2">
        <f t="shared" si="65"/>
        <v>0</v>
      </c>
      <c r="D73" s="2">
        <f t="shared" si="65"/>
        <v>0</v>
      </c>
      <c r="E73" s="2">
        <f t="shared" si="65"/>
        <v>0.8</v>
      </c>
      <c r="F73" s="2">
        <f t="shared" si="65"/>
        <v>0</v>
      </c>
      <c r="G73" s="2">
        <f t="shared" si="45"/>
        <v>0.19999999999999996</v>
      </c>
      <c r="H73" s="2">
        <f t="shared" si="20"/>
        <v>0.8</v>
      </c>
      <c r="I73" s="2">
        <f t="shared" si="66"/>
        <v>0</v>
      </c>
      <c r="J73" s="2">
        <f t="shared" si="64"/>
        <v>0</v>
      </c>
      <c r="K73" s="2">
        <f t="shared" si="64"/>
        <v>0.797734123754128</v>
      </c>
      <c r="L73" s="2">
        <f t="shared" si="64"/>
        <v>0</v>
      </c>
      <c r="M73" s="2">
        <f t="shared" si="64"/>
        <v>0.19943353093853194</v>
      </c>
      <c r="N73" s="2">
        <f t="shared" si="52"/>
        <v>2.8323453073399638E-3</v>
      </c>
      <c r="O73" s="2">
        <f t="shared" ref="O73:O104" si="68">IF(AG72&lt;AF73,0,AG72*P73/AA73)</f>
        <v>2.0826068436323188E-5</v>
      </c>
      <c r="P73" s="15">
        <f t="shared" si="22"/>
        <v>7.3529411764705916E-3</v>
      </c>
      <c r="Q73" s="12">
        <f t="shared" si="23"/>
        <v>1.0000208260684365</v>
      </c>
      <c r="R73" s="12"/>
      <c r="S73" s="2">
        <f t="shared" ref="S73:X88" si="69">S72</f>
        <v>4.8000000000000001E-2</v>
      </c>
      <c r="T73" s="2">
        <f t="shared" si="69"/>
        <v>0</v>
      </c>
      <c r="U73" s="2">
        <f t="shared" si="69"/>
        <v>4.2999999999999997E-2</v>
      </c>
      <c r="V73" s="2">
        <f t="shared" si="69"/>
        <v>3.4000000000000002E-2</v>
      </c>
      <c r="W73" s="2">
        <f t="shared" si="69"/>
        <v>800</v>
      </c>
      <c r="X73" s="2">
        <f t="shared" si="69"/>
        <v>3.5000000000000001E-3</v>
      </c>
      <c r="Y73" s="2">
        <f t="shared" si="24"/>
        <v>2.3008768305516836</v>
      </c>
      <c r="AA73" s="2">
        <f t="shared" si="61"/>
        <v>363636</v>
      </c>
      <c r="AB73" s="2">
        <f t="shared" si="61"/>
        <v>0</v>
      </c>
      <c r="AC73" s="3">
        <f t="shared" ref="AC73:AC136" si="70">IF(AC$4&gt;0,AC$4,1316+12.95*AP73/0.68)</f>
        <v>1537.2507012995425</v>
      </c>
      <c r="AD73" s="2">
        <f t="shared" si="26"/>
        <v>8000</v>
      </c>
      <c r="AE73">
        <f t="shared" ref="AE73:AE136" si="71">(EXP(-6684/AC73+11.52-0.047*AD73/AC73+LN($AE$5)))*(1+10^(2*AB73-2.1))+$AC$5*(AQ73-AQ$8)</f>
        <v>1027.924819010507</v>
      </c>
      <c r="AF73">
        <f t="shared" si="27"/>
        <v>1027.924819010507</v>
      </c>
      <c r="AG73" s="2">
        <f t="shared" ref="AG73:AG104" si="72">IF(AG72&lt;AF72,AG72/((B72-$B$4)/B72),AF73)</f>
        <v>1027.924819010507</v>
      </c>
      <c r="AH73" s="2">
        <f t="shared" ref="AH73:AH136" si="73">(AH72*B72-AJ73*(B72-B73))/B73</f>
        <v>63.201733567304871</v>
      </c>
      <c r="AI73" s="2">
        <f t="shared" ref="AI73:AI136" si="74">N73*AA73</f>
        <v>1029.9427181798751</v>
      </c>
      <c r="AJ73" s="2">
        <f t="shared" ref="AJ73:AJ136" si="75">Y72*AH72/((B73/B72)-Y72*((B72-B73)/B72))</f>
        <v>150.84910665562859</v>
      </c>
      <c r="AK73" s="2">
        <f t="shared" si="43"/>
        <v>504.33785969784657</v>
      </c>
      <c r="AL73" s="2">
        <f t="shared" si="28"/>
        <v>84.119476437136058</v>
      </c>
      <c r="AM73" s="2">
        <f t="shared" si="29"/>
        <v>0.1821220048908892</v>
      </c>
      <c r="AN73" s="2">
        <f t="shared" si="30"/>
        <v>0.3905547120295606</v>
      </c>
      <c r="AP73" s="2">
        <f t="shared" si="62"/>
        <v>11.617797442755904</v>
      </c>
      <c r="AQ73" s="2">
        <f t="shared" si="62"/>
        <v>10.828628749505498</v>
      </c>
      <c r="AR73" s="2">
        <f t="shared" si="62"/>
        <v>48.674417816643277</v>
      </c>
      <c r="AS73" s="2">
        <f t="shared" si="32"/>
        <v>0.65668902038114196</v>
      </c>
      <c r="AT73" s="2">
        <f t="shared" si="50"/>
        <v>0.86442583702233422</v>
      </c>
      <c r="AU73" s="2">
        <f t="shared" si="50"/>
        <v>0.86835003131122246</v>
      </c>
      <c r="AV73" s="2">
        <f t="shared" si="50"/>
        <v>0.86835003131122246</v>
      </c>
      <c r="AW73" s="2">
        <f t="shared" si="50"/>
        <v>0.65668902038114196</v>
      </c>
      <c r="AX73" s="2">
        <f t="shared" si="33"/>
        <v>46.686667782748046</v>
      </c>
      <c r="AY73" s="2">
        <f t="shared" si="34"/>
        <v>13.054606833916877</v>
      </c>
      <c r="AZ73" s="2">
        <f t="shared" si="35"/>
        <v>40.325635405940275</v>
      </c>
      <c r="BA73" s="2">
        <v>0</v>
      </c>
      <c r="BB73" s="2">
        <v>0</v>
      </c>
      <c r="BC73" s="2">
        <v>45</v>
      </c>
      <c r="BD73" s="2">
        <f t="shared" si="36"/>
        <v>15.862355339853293</v>
      </c>
      <c r="BE73" s="2">
        <f t="shared" si="37"/>
        <v>4.2876106073601781</v>
      </c>
      <c r="BF73" s="2">
        <f t="shared" si="38"/>
        <v>54.466281174970653</v>
      </c>
      <c r="BG73" s="2">
        <f t="shared" si="39"/>
        <v>33.476815894789929</v>
      </c>
      <c r="BH73" s="2">
        <f t="shared" si="40"/>
        <v>9.04881701713742</v>
      </c>
      <c r="BI73" s="2">
        <f t="shared" si="41"/>
        <v>57.47436708807264</v>
      </c>
      <c r="BJ73" s="2">
        <v>0</v>
      </c>
      <c r="BK73" s="2">
        <v>0</v>
      </c>
      <c r="BL73" s="2">
        <v>0</v>
      </c>
      <c r="BM73" s="2">
        <f t="shared" ref="BM73:BM136" si="76">3*AW73*40.3/(3*AW73*40.3+3*(1-AW73)*71.85+101.96+3*60.08)*100</f>
        <v>18.226521149045194</v>
      </c>
      <c r="BN73" s="2">
        <f t="shared" ref="BN73:BN136" si="77">3*(1-AW73)*71.85/(3*(1-AW73)*71.85+3*(AW73)*40.3+101.96+3*60.08)*100</f>
        <v>16.988437945360001</v>
      </c>
      <c r="BO73" s="2">
        <f t="shared" ref="BO73:BO136" si="78">3*60.08/(3*(1-AW73)*71.85+3*(AW73)*40.3+101.96+3*60.08)*100</f>
        <v>41.377943915040426</v>
      </c>
      <c r="BP73" s="2">
        <f t="shared" ref="BP73:BP136" si="79">AX73*I73+BA73*J73+BD73*K73+BG73*L73+BJ73*N73+BM73*M73</f>
        <v>16.288921607194393</v>
      </c>
      <c r="BQ73" s="2">
        <f t="shared" ref="BQ73:BQ136" si="80">AY73*I73+BB73*J73+BE73*K73+BH73*L73+BK73*N73+BN73*M73</f>
        <v>6.8084374554346603</v>
      </c>
      <c r="BR73" s="2">
        <f t="shared" ref="BR73:BR136" si="81">AZ73*I73+BC73*J73+BF73*K73+BI73*L73+BL73*N73+BO73*M73</f>
        <v>51.701760545214221</v>
      </c>
      <c r="BS73" s="2">
        <f t="shared" ref="BS73:BS136" si="82">BP73/40.3/(BP73/40.3+BQ73/71.85)</f>
        <v>0.81008332955568441</v>
      </c>
      <c r="BT73" s="2">
        <f t="shared" si="63"/>
        <v>17.408923801472863</v>
      </c>
      <c r="BU73" s="2">
        <f t="shared" si="63"/>
        <v>5.2024508995726721</v>
      </c>
      <c r="BV73" s="2">
        <f t="shared" si="63"/>
        <v>52.753051163355579</v>
      </c>
      <c r="BW73" s="2">
        <f t="shared" si="42"/>
        <v>0.85644627560004227</v>
      </c>
    </row>
    <row r="74" spans="1:75" ht="14.5" x14ac:dyDescent="0.35">
      <c r="A74" s="2">
        <f t="shared" si="67"/>
        <v>0.33000000000000029</v>
      </c>
      <c r="B74" s="2">
        <f t="shared" ref="B74:B137" si="83">B73-B$4</f>
        <v>0.66999999999999971</v>
      </c>
      <c r="C74" s="2">
        <f t="shared" si="65"/>
        <v>0</v>
      </c>
      <c r="D74" s="2">
        <f t="shared" si="65"/>
        <v>0</v>
      </c>
      <c r="E74" s="2">
        <f t="shared" si="65"/>
        <v>0.8</v>
      </c>
      <c r="F74" s="2">
        <f t="shared" si="65"/>
        <v>0</v>
      </c>
      <c r="G74" s="2">
        <f t="shared" si="45"/>
        <v>0.19999999999999996</v>
      </c>
      <c r="H74" s="2">
        <f t="shared" ref="H74:H137" si="84">SUM(C74:F74)</f>
        <v>0.8</v>
      </c>
      <c r="I74" s="2">
        <f t="shared" si="66"/>
        <v>0</v>
      </c>
      <c r="J74" s="2">
        <f t="shared" si="64"/>
        <v>0</v>
      </c>
      <c r="K74" s="2">
        <f t="shared" si="64"/>
        <v>0.79773856313674008</v>
      </c>
      <c r="L74" s="2">
        <f t="shared" si="64"/>
        <v>0</v>
      </c>
      <c r="M74" s="2">
        <f t="shared" si="64"/>
        <v>0.19943464078418496</v>
      </c>
      <c r="N74" s="2">
        <f t="shared" si="52"/>
        <v>2.8267960790749709E-3</v>
      </c>
      <c r="O74" s="2">
        <f t="shared" si="68"/>
        <v>2.0939230215370185E-5</v>
      </c>
      <c r="P74" s="15">
        <f t="shared" ref="P74:P137" si="85">$B$4/B73</f>
        <v>7.4074074074074112E-3</v>
      </c>
      <c r="Q74" s="12">
        <f t="shared" ref="Q74:Q137" si="86">P74+O74+B74/B73</f>
        <v>1.0000209392302153</v>
      </c>
      <c r="R74" s="12"/>
      <c r="S74" s="2">
        <f t="shared" si="69"/>
        <v>4.8000000000000001E-2</v>
      </c>
      <c r="T74" s="2">
        <f t="shared" si="69"/>
        <v>0</v>
      </c>
      <c r="U74" s="2">
        <f t="shared" si="69"/>
        <v>4.2999999999999997E-2</v>
      </c>
      <c r="V74" s="2">
        <f t="shared" si="69"/>
        <v>3.4000000000000002E-2</v>
      </c>
      <c r="W74" s="2">
        <f t="shared" si="69"/>
        <v>800</v>
      </c>
      <c r="X74" s="2">
        <f t="shared" si="69"/>
        <v>3.5000000000000001E-3</v>
      </c>
      <c r="Y74" s="2">
        <f t="shared" ref="Y74:Y137" si="87">S74*I74+T74*J74+U74*K74+V74*L74+W74*N74+X74*M74</f>
        <v>2.296437642717601</v>
      </c>
      <c r="AA74" s="2">
        <f t="shared" ref="AA74:AB89" si="88">AA73</f>
        <v>363636</v>
      </c>
      <c r="AB74" s="2">
        <f t="shared" si="88"/>
        <v>0</v>
      </c>
      <c r="AC74" s="3">
        <f t="shared" si="70"/>
        <v>1536.5868398209486</v>
      </c>
      <c r="AD74" s="2">
        <f t="shared" ref="AD74:AD137" si="89">AD73-AD$6</f>
        <v>8000</v>
      </c>
      <c r="AE74">
        <f t="shared" si="71"/>
        <v>1025.887256573842</v>
      </c>
      <c r="AF74">
        <f t="shared" ref="AF74:AF137" si="90">IF(AE$1="y",AE$3,AE74)</f>
        <v>1025.887256573842</v>
      </c>
      <c r="AG74" s="2">
        <f t="shared" si="72"/>
        <v>1025.887256573842</v>
      </c>
      <c r="AH74" s="2">
        <f t="shared" si="73"/>
        <v>62.560969166681581</v>
      </c>
      <c r="AI74" s="2">
        <f t="shared" si="74"/>
        <v>1027.9248190105061</v>
      </c>
      <c r="AJ74" s="2">
        <f t="shared" si="75"/>
        <v>149.06416325082517</v>
      </c>
      <c r="AK74" s="2">
        <f t="shared" si="43"/>
        <v>512.27099544500811</v>
      </c>
      <c r="AL74" s="2">
        <f t="shared" ref="AL74:AL137" si="91">(AL73*A73+AJ74*(B73-B74))/A74</f>
        <v>85.10348684340407</v>
      </c>
      <c r="AM74" s="2">
        <f t="shared" ref="AM74:AM137" si="92">AK74*A74/(AG$8)</f>
        <v>0.18783269832983648</v>
      </c>
      <c r="AN74" s="2">
        <f t="shared" ref="AN74:AN137" si="93">AL74*A74/(AH$8)</f>
        <v>0.40120215226176237</v>
      </c>
      <c r="AP74" s="2">
        <f t="shared" ref="AP74:AR89" si="94">(AP73*$B73-BP73*($B73-$B74))/$B74</f>
        <v>11.582938307200394</v>
      </c>
      <c r="AQ74" s="2">
        <f t="shared" si="94"/>
        <v>10.85863017707319</v>
      </c>
      <c r="AR74" s="2">
        <f t="shared" si="94"/>
        <v>48.651825706728573</v>
      </c>
      <c r="AS74" s="2">
        <f t="shared" ref="AS74:AS137" si="95">AP74/40.3/(AP74/40.3+AQ74/71.85)</f>
        <v>0.65538661580800261</v>
      </c>
      <c r="AT74" s="2">
        <f t="shared" si="50"/>
        <v>0.8637480010099905</v>
      </c>
      <c r="AU74" s="2">
        <f t="shared" si="50"/>
        <v>0.8676888121820262</v>
      </c>
      <c r="AV74" s="2">
        <f t="shared" si="50"/>
        <v>0.8676888121820262</v>
      </c>
      <c r="AW74" s="2">
        <f t="shared" si="50"/>
        <v>0.65538661580800261</v>
      </c>
      <c r="AX74" s="2">
        <f t="shared" ref="AX74:AX137" si="96">2*AT74*40.3/(2*AT74*40.3+2*(1-AT74)*71.85+60.08)*100</f>
        <v>46.636692302246942</v>
      </c>
      <c r="AY74" s="2">
        <f t="shared" ref="AY74:AY137" si="97">2*(1-AT74)*71.85/(2*AT74*40.3+2*(1-AT74)*71.85+60.08)*100</f>
        <v>13.116117369214994</v>
      </c>
      <c r="AZ74" s="2">
        <f t="shared" ref="AZ74:AZ137" si="98">60.08/(2*AU74*40.3+2*(1-AU74)*71.85+60.08)*100</f>
        <v>40.314345620754487</v>
      </c>
      <c r="BA74" s="2">
        <v>0</v>
      </c>
      <c r="BB74" s="2">
        <v>0</v>
      </c>
      <c r="BC74" s="2">
        <v>45</v>
      </c>
      <c r="BD74" s="2">
        <f t="shared" ref="BD74:BD137" si="99">AU74*40.3/(56+AU74*40.3+(1-AU74)*71.85+2*60.08)*100</f>
        <v>15.848778015583093</v>
      </c>
      <c r="BE74" s="2">
        <f t="shared" ref="BE74:BE137" si="100">(1-AU74)*71.85/(56+AU74*40.3+(1-AU74)*71.85+2*60.08)*100</f>
        <v>4.3087379258164011</v>
      </c>
      <c r="BF74" s="2">
        <f t="shared" ref="BF74:BF137" si="101">2*60.08/(56+AU74*40.3+(1-AU74)*71.85+2*60.08)*100</f>
        <v>54.461131269762916</v>
      </c>
      <c r="BG74" s="2">
        <f t="shared" ref="BG74:BG137" si="102">2*AV74*40.3/(2*AV74*40.3+2*(1-AV74)*71.85+2*60.08)*100</f>
        <v>33.444649980335655</v>
      </c>
      <c r="BH74" s="2">
        <f t="shared" ref="BH74:BH137" si="103">2*(1-AV74)*71.85/(2*AV74*40.3+2*(1-AV74)*71.85+2*60.08)*100</f>
        <v>9.0924506384175796</v>
      </c>
      <c r="BI74" s="2">
        <f t="shared" ref="BI74:BI137" si="104">2*60.08/(2*AV74*40.3+2*(1-AV74)*71.85+2*60.08)*100</f>
        <v>57.462899381246771</v>
      </c>
      <c r="BJ74" s="2">
        <v>0</v>
      </c>
      <c r="BK74" s="2">
        <v>0</v>
      </c>
      <c r="BL74" s="2">
        <v>0</v>
      </c>
      <c r="BM74" s="2">
        <f t="shared" si="76"/>
        <v>18.185226284059773</v>
      </c>
      <c r="BN74" s="2">
        <f t="shared" si="77"/>
        <v>17.048061697975488</v>
      </c>
      <c r="BO74" s="2">
        <f t="shared" si="78"/>
        <v>41.366237328554099</v>
      </c>
      <c r="BP74" s="2">
        <f t="shared" si="79"/>
        <v>16.269945473164992</v>
      </c>
      <c r="BQ74" s="2">
        <f t="shared" si="80"/>
        <v>6.8372204626759174</v>
      </c>
      <c r="BR74" s="2">
        <f t="shared" si="81"/>
        <v>51.695605288155583</v>
      </c>
      <c r="BS74" s="2">
        <f t="shared" si="82"/>
        <v>0.80925358228559408</v>
      </c>
      <c r="BT74" s="2">
        <f t="shared" si="63"/>
        <v>17.391954071256521</v>
      </c>
      <c r="BU74" s="2">
        <f t="shared" si="63"/>
        <v>5.2267840292069447</v>
      </c>
      <c r="BV74" s="2">
        <f t="shared" si="63"/>
        <v>52.737122517626162</v>
      </c>
      <c r="BW74" s="2">
        <f t="shared" ref="BW74:BW137" si="105">BT74/40.3/(BT74/40.3+BU74/71.85)</f>
        <v>0.85575126904746202</v>
      </c>
    </row>
    <row r="75" spans="1:75" ht="14.5" x14ac:dyDescent="0.35">
      <c r="A75" s="2">
        <f t="shared" si="67"/>
        <v>0.3350000000000003</v>
      </c>
      <c r="B75" s="2">
        <f t="shared" si="83"/>
        <v>0.6649999999999997</v>
      </c>
      <c r="C75" s="2">
        <f t="shared" si="65"/>
        <v>0</v>
      </c>
      <c r="D75" s="2">
        <f t="shared" si="65"/>
        <v>0</v>
      </c>
      <c r="E75" s="2">
        <f t="shared" si="65"/>
        <v>0.8</v>
      </c>
      <c r="F75" s="2">
        <f t="shared" si="65"/>
        <v>0</v>
      </c>
      <c r="G75" s="2">
        <f t="shared" si="45"/>
        <v>0.19999999999999996</v>
      </c>
      <c r="H75" s="2">
        <f t="shared" si="84"/>
        <v>0.8</v>
      </c>
      <c r="I75" s="2">
        <f t="shared" si="66"/>
        <v>0</v>
      </c>
      <c r="J75" s="2">
        <f t="shared" si="64"/>
        <v>0</v>
      </c>
      <c r="K75" s="2">
        <f t="shared" si="64"/>
        <v>0.79774304577858335</v>
      </c>
      <c r="L75" s="2">
        <f t="shared" si="64"/>
        <v>0</v>
      </c>
      <c r="M75" s="2">
        <f t="shared" si="64"/>
        <v>0.19943576144464578</v>
      </c>
      <c r="N75" s="2">
        <f t="shared" si="52"/>
        <v>2.8211927767708357E-3</v>
      </c>
      <c r="O75" s="2">
        <f t="shared" si="68"/>
        <v>2.1053677438588387E-5</v>
      </c>
      <c r="P75" s="15">
        <f t="shared" si="85"/>
        <v>7.4626865671641824E-3</v>
      </c>
      <c r="Q75" s="12">
        <f t="shared" si="86"/>
        <v>1.0000210536774385</v>
      </c>
      <c r="R75" s="12"/>
      <c r="S75" s="2">
        <f t="shared" si="69"/>
        <v>4.8000000000000001E-2</v>
      </c>
      <c r="T75" s="2">
        <f t="shared" si="69"/>
        <v>0</v>
      </c>
      <c r="U75" s="2">
        <f t="shared" si="69"/>
        <v>4.2999999999999997E-2</v>
      </c>
      <c r="V75" s="2">
        <f t="shared" si="69"/>
        <v>3.4000000000000002E-2</v>
      </c>
      <c r="W75" s="2">
        <f t="shared" si="69"/>
        <v>800</v>
      </c>
      <c r="X75" s="2">
        <f t="shared" si="69"/>
        <v>3.5000000000000001E-3</v>
      </c>
      <c r="Y75" s="2">
        <f t="shared" si="87"/>
        <v>2.2919551975502035</v>
      </c>
      <c r="AA75" s="2">
        <f t="shared" si="88"/>
        <v>363636</v>
      </c>
      <c r="AB75" s="2">
        <f t="shared" si="88"/>
        <v>0</v>
      </c>
      <c r="AC75" s="3">
        <f t="shared" si="70"/>
        <v>1535.9157126338716</v>
      </c>
      <c r="AD75" s="2">
        <f t="shared" si="89"/>
        <v>8000</v>
      </c>
      <c r="AE75">
        <f t="shared" si="71"/>
        <v>1023.8297141620232</v>
      </c>
      <c r="AF75">
        <f t="shared" si="90"/>
        <v>1023.8297141620232</v>
      </c>
      <c r="AG75" s="2">
        <f t="shared" si="72"/>
        <v>1023.8297141620232</v>
      </c>
      <c r="AH75" s="2">
        <f t="shared" si="73"/>
        <v>61.923903080738945</v>
      </c>
      <c r="AI75" s="2">
        <f t="shared" si="74"/>
        <v>1025.8872565738395</v>
      </c>
      <c r="AJ75" s="2">
        <f t="shared" si="75"/>
        <v>147.29075859705199</v>
      </c>
      <c r="AK75" s="2">
        <f t="shared" ref="AK75:AK138" si="106">(AK74*A74+AI75*(B74-B75))/A75</f>
        <v>519.9369097902146</v>
      </c>
      <c r="AL75" s="2">
        <f t="shared" si="91"/>
        <v>86.031655078533134</v>
      </c>
      <c r="AM75" s="2">
        <f t="shared" si="92"/>
        <v>0.19353207197746894</v>
      </c>
      <c r="AN75" s="2">
        <f t="shared" si="93"/>
        <v>0.41172292073298039</v>
      </c>
      <c r="AP75" s="2">
        <f t="shared" si="94"/>
        <v>11.547697651817201</v>
      </c>
      <c r="AQ75" s="2">
        <f t="shared" si="94"/>
        <v>10.888866340339334</v>
      </c>
      <c r="AR75" s="2">
        <f t="shared" si="94"/>
        <v>48.628940145965963</v>
      </c>
      <c r="AS75" s="2">
        <f t="shared" si="95"/>
        <v>0.65406919805767494</v>
      </c>
      <c r="AT75" s="2">
        <f t="shared" si="50"/>
        <v>0.86306069222906368</v>
      </c>
      <c r="AU75" s="2">
        <f t="shared" si="50"/>
        <v>0.86701832185638816</v>
      </c>
      <c r="AV75" s="2">
        <f t="shared" si="50"/>
        <v>0.86701832185638816</v>
      </c>
      <c r="AW75" s="2">
        <f t="shared" si="50"/>
        <v>0.65406919805767494</v>
      </c>
      <c r="AX75" s="2">
        <f t="shared" si="96"/>
        <v>46.586047646538589</v>
      </c>
      <c r="AY75" s="2">
        <f t="shared" si="97"/>
        <v>13.17845153491732</v>
      </c>
      <c r="AZ75" s="2">
        <f t="shared" si="98"/>
        <v>40.302903990584404</v>
      </c>
      <c r="BA75" s="2">
        <v>0</v>
      </c>
      <c r="BB75" s="2">
        <v>0</v>
      </c>
      <c r="BC75" s="2">
        <v>45</v>
      </c>
      <c r="BD75" s="2">
        <f t="shared" si="99"/>
        <v>15.835012940191447</v>
      </c>
      <c r="BE75" s="2">
        <f t="shared" si="100"/>
        <v>4.3301573988720463</v>
      </c>
      <c r="BF75" s="2">
        <f t="shared" si="101"/>
        <v>54.455910150193745</v>
      </c>
      <c r="BG75" s="2">
        <f t="shared" si="102"/>
        <v>33.412046160307</v>
      </c>
      <c r="BH75" s="2">
        <f t="shared" si="103"/>
        <v>9.136678286210385</v>
      </c>
      <c r="BI75" s="2">
        <f t="shared" si="104"/>
        <v>57.451275553482617</v>
      </c>
      <c r="BJ75" s="2">
        <v>0</v>
      </c>
      <c r="BK75" s="2">
        <v>0</v>
      </c>
      <c r="BL75" s="2">
        <v>0</v>
      </c>
      <c r="BM75" s="2">
        <f t="shared" si="76"/>
        <v>18.143479166699169</v>
      </c>
      <c r="BN75" s="2">
        <f t="shared" si="77"/>
        <v>17.108338436954934</v>
      </c>
      <c r="BO75" s="2">
        <f t="shared" si="78"/>
        <v>41.35440253408003</v>
      </c>
      <c r="BP75" s="2">
        <f t="shared" si="79"/>
        <v>16.250730035717321</v>
      </c>
      <c r="BQ75" s="2">
        <f t="shared" si="80"/>
        <v>6.8663674553036627</v>
      </c>
      <c r="BR75" s="2">
        <f t="shared" si="81"/>
        <v>51.689370382333067</v>
      </c>
      <c r="BS75" s="2">
        <f t="shared" si="82"/>
        <v>0.80841311026101392</v>
      </c>
      <c r="BT75" s="2">
        <f t="shared" ref="BT75:BV90" si="107">(BT74*$A74+BP74*($A75-$A74))/$A75</f>
        <v>17.375207674270079</v>
      </c>
      <c r="BU75" s="2">
        <f t="shared" si="107"/>
        <v>5.2508203938855855</v>
      </c>
      <c r="BV75" s="2">
        <f t="shared" si="107"/>
        <v>52.721577484350476</v>
      </c>
      <c r="BW75" s="2">
        <f t="shared" si="105"/>
        <v>0.85506463244454345</v>
      </c>
    </row>
    <row r="76" spans="1:75" ht="14.5" x14ac:dyDescent="0.35">
      <c r="A76" s="2">
        <f t="shared" si="67"/>
        <v>0.3400000000000003</v>
      </c>
      <c r="B76" s="2">
        <f t="shared" si="83"/>
        <v>0.6599999999999997</v>
      </c>
      <c r="C76" s="2">
        <f t="shared" si="65"/>
        <v>0</v>
      </c>
      <c r="D76" s="2">
        <f t="shared" si="65"/>
        <v>0</v>
      </c>
      <c r="E76" s="2">
        <f t="shared" si="65"/>
        <v>0.8</v>
      </c>
      <c r="F76" s="2">
        <f t="shared" si="65"/>
        <v>0</v>
      </c>
      <c r="G76" s="2">
        <f t="shared" si="45"/>
        <v>0.19999999999999996</v>
      </c>
      <c r="H76" s="2">
        <f t="shared" si="84"/>
        <v>0.8</v>
      </c>
      <c r="I76" s="2">
        <f t="shared" si="66"/>
        <v>0</v>
      </c>
      <c r="J76" s="2">
        <f t="shared" si="64"/>
        <v>0</v>
      </c>
      <c r="K76" s="2">
        <f t="shared" si="64"/>
        <v>0.79774757237641603</v>
      </c>
      <c r="L76" s="2">
        <f t="shared" si="64"/>
        <v>0</v>
      </c>
      <c r="M76" s="2">
        <f t="shared" si="64"/>
        <v>0.19943689309410395</v>
      </c>
      <c r="N76" s="2">
        <f t="shared" si="52"/>
        <v>2.8155345294800741E-3</v>
      </c>
      <c r="O76" s="2">
        <f t="shared" si="68"/>
        <v>2.1169432552481914E-5</v>
      </c>
      <c r="P76" s="15">
        <f t="shared" si="85"/>
        <v>7.5187969924812069E-3</v>
      </c>
      <c r="Q76" s="12">
        <f t="shared" si="86"/>
        <v>1.0000211694325525</v>
      </c>
      <c r="R76" s="12"/>
      <c r="S76" s="2">
        <f t="shared" si="69"/>
        <v>4.8000000000000001E-2</v>
      </c>
      <c r="T76" s="2">
        <f t="shared" si="69"/>
        <v>0</v>
      </c>
      <c r="U76" s="2">
        <f t="shared" si="69"/>
        <v>4.2999999999999997E-2</v>
      </c>
      <c r="V76" s="2">
        <f t="shared" si="69"/>
        <v>3.4000000000000002E-2</v>
      </c>
      <c r="W76" s="2">
        <f t="shared" si="69"/>
        <v>800</v>
      </c>
      <c r="X76" s="2">
        <f t="shared" si="69"/>
        <v>3.5000000000000001E-3</v>
      </c>
      <c r="Y76" s="2">
        <f t="shared" si="87"/>
        <v>2.2874287983220745</v>
      </c>
      <c r="AA76" s="2">
        <f t="shared" si="88"/>
        <v>363636</v>
      </c>
      <c r="AB76" s="2">
        <f t="shared" si="88"/>
        <v>0</v>
      </c>
      <c r="AC76" s="3">
        <f t="shared" si="70"/>
        <v>1535.2371891337434</v>
      </c>
      <c r="AD76" s="2">
        <f t="shared" si="89"/>
        <v>8000</v>
      </c>
      <c r="AE76">
        <f t="shared" si="71"/>
        <v>1021.7518680064155</v>
      </c>
      <c r="AF76">
        <f t="shared" si="90"/>
        <v>1021.7518680064155</v>
      </c>
      <c r="AG76" s="2">
        <f t="shared" si="72"/>
        <v>1021.7518680064155</v>
      </c>
      <c r="AH76" s="2">
        <f t="shared" si="73"/>
        <v>61.290532075894902</v>
      </c>
      <c r="AI76" s="2">
        <f t="shared" si="74"/>
        <v>1023.8297141620162</v>
      </c>
      <c r="AJ76" s="2">
        <f t="shared" si="75"/>
        <v>145.52887572015331</v>
      </c>
      <c r="AK76" s="2">
        <f t="shared" si="106"/>
        <v>527.34709808979994</v>
      </c>
      <c r="AL76" s="2">
        <f t="shared" si="91"/>
        <v>86.906614205615782</v>
      </c>
      <c r="AM76" s="2">
        <f t="shared" si="92"/>
        <v>0.1992200148339246</v>
      </c>
      <c r="AN76" s="2">
        <f t="shared" si="93"/>
        <v>0.42211784042727707</v>
      </c>
      <c r="AP76" s="2">
        <f t="shared" si="94"/>
        <v>11.512068618605836</v>
      </c>
      <c r="AQ76" s="2">
        <f t="shared" si="94"/>
        <v>10.91933981674112</v>
      </c>
      <c r="AR76" s="2">
        <f t="shared" si="94"/>
        <v>48.605755068417729</v>
      </c>
      <c r="AS76" s="2">
        <f t="shared" si="95"/>
        <v>0.65273647591451156</v>
      </c>
      <c r="AT76" s="2">
        <f t="shared" si="50"/>
        <v>0.8623636949377339</v>
      </c>
      <c r="AU76" s="2">
        <f t="shared" si="50"/>
        <v>0.8663383485788051</v>
      </c>
      <c r="AV76" s="2">
        <f t="shared" si="50"/>
        <v>0.8663383485788051</v>
      </c>
      <c r="AW76" s="2">
        <f t="shared" si="50"/>
        <v>0.65273647591451156</v>
      </c>
      <c r="AX76" s="2">
        <f t="shared" si="96"/>
        <v>46.534719123476478</v>
      </c>
      <c r="AY76" s="2">
        <f t="shared" si="97"/>
        <v>13.241627414327677</v>
      </c>
      <c r="AZ76" s="2">
        <f t="shared" si="98"/>
        <v>40.291307168930629</v>
      </c>
      <c r="BA76" s="2">
        <v>0</v>
      </c>
      <c r="BB76" s="2">
        <v>0</v>
      </c>
      <c r="BC76" s="2">
        <v>45</v>
      </c>
      <c r="BD76" s="2">
        <f t="shared" si="99"/>
        <v>15.821055876358123</v>
      </c>
      <c r="BE76" s="2">
        <f t="shared" si="100"/>
        <v>4.3518756201100679</v>
      </c>
      <c r="BF76" s="2">
        <f t="shared" si="101"/>
        <v>54.450616209039403</v>
      </c>
      <c r="BG76" s="2">
        <f t="shared" si="102"/>
        <v>33.378994683229486</v>
      </c>
      <c r="BH76" s="2">
        <f t="shared" si="103"/>
        <v>9.181513188560201</v>
      </c>
      <c r="BI76" s="2">
        <f t="shared" si="104"/>
        <v>57.439492128210304</v>
      </c>
      <c r="BJ76" s="2">
        <v>0</v>
      </c>
      <c r="BK76" s="2">
        <v>0</v>
      </c>
      <c r="BL76" s="2">
        <v>0</v>
      </c>
      <c r="BM76" s="2">
        <f t="shared" si="76"/>
        <v>18.101271372991384</v>
      </c>
      <c r="BN76" s="2">
        <f t="shared" si="77"/>
        <v>17.169280325283346</v>
      </c>
      <c r="BO76" s="2">
        <f t="shared" si="78"/>
        <v>41.342437143525743</v>
      </c>
      <c r="BP76" s="2">
        <f t="shared" si="79"/>
        <v>16.23127024147897</v>
      </c>
      <c r="BQ76" s="2">
        <f t="shared" si="80"/>
        <v>6.8958861359631536</v>
      </c>
      <c r="BR76" s="2">
        <f t="shared" si="81"/>
        <v>51.683054112004172</v>
      </c>
      <c r="BS76" s="2">
        <f t="shared" si="82"/>
        <v>0.80756168251273819</v>
      </c>
      <c r="BT76" s="2">
        <f t="shared" si="107"/>
        <v>17.358671238409009</v>
      </c>
      <c r="BU76" s="2">
        <f t="shared" si="107"/>
        <v>5.2745784389064401</v>
      </c>
      <c r="BV76" s="2">
        <f t="shared" si="107"/>
        <v>52.70639796814433</v>
      </c>
      <c r="BW76" s="2">
        <f t="shared" si="105"/>
        <v>0.85438584468797185</v>
      </c>
    </row>
    <row r="77" spans="1:75" ht="14.5" x14ac:dyDescent="0.35">
      <c r="A77" s="2">
        <f t="shared" si="67"/>
        <v>0.34500000000000031</v>
      </c>
      <c r="B77" s="2">
        <f t="shared" si="83"/>
        <v>0.65499999999999969</v>
      </c>
      <c r="C77" s="2">
        <f t="shared" ref="C77:F92" si="108">C76</f>
        <v>0</v>
      </c>
      <c r="D77" s="2">
        <f t="shared" si="108"/>
        <v>0</v>
      </c>
      <c r="E77" s="2">
        <f t="shared" si="108"/>
        <v>0.8</v>
      </c>
      <c r="F77" s="2">
        <f t="shared" si="108"/>
        <v>0</v>
      </c>
      <c r="G77" s="2">
        <f t="shared" si="45"/>
        <v>0.19999999999999996</v>
      </c>
      <c r="H77" s="2">
        <f t="shared" si="84"/>
        <v>0.8</v>
      </c>
      <c r="I77" s="2">
        <f t="shared" si="66"/>
        <v>0</v>
      </c>
      <c r="J77" s="2">
        <f t="shared" si="64"/>
        <v>0</v>
      </c>
      <c r="K77" s="2">
        <f t="shared" si="64"/>
        <v>0.79775214364252955</v>
      </c>
      <c r="L77" s="2">
        <f t="shared" si="64"/>
        <v>0</v>
      </c>
      <c r="M77" s="2">
        <f t="shared" si="64"/>
        <v>0.19943803591063233</v>
      </c>
      <c r="N77" s="2">
        <f t="shared" si="52"/>
        <v>2.8098204468380936E-3</v>
      </c>
      <c r="O77" s="2">
        <f t="shared" si="68"/>
        <v>2.1286518536652204E-5</v>
      </c>
      <c r="P77" s="15">
        <f t="shared" si="85"/>
        <v>7.5757575757575794E-3</v>
      </c>
      <c r="Q77" s="12">
        <f t="shared" si="86"/>
        <v>1.0000212865185367</v>
      </c>
      <c r="R77" s="12"/>
      <c r="S77" s="2">
        <f t="shared" si="69"/>
        <v>4.8000000000000001E-2</v>
      </c>
      <c r="T77" s="2">
        <f t="shared" si="69"/>
        <v>0</v>
      </c>
      <c r="U77" s="2">
        <f t="shared" si="69"/>
        <v>4.2999999999999997E-2</v>
      </c>
      <c r="V77" s="2">
        <f t="shared" si="69"/>
        <v>3.4000000000000002E-2</v>
      </c>
      <c r="W77" s="2">
        <f t="shared" si="69"/>
        <v>800</v>
      </c>
      <c r="X77" s="2">
        <f t="shared" si="69"/>
        <v>3.5000000000000001E-3</v>
      </c>
      <c r="Y77" s="2">
        <f t="shared" si="87"/>
        <v>2.2828577327727912</v>
      </c>
      <c r="AA77" s="2">
        <f t="shared" si="88"/>
        <v>363636</v>
      </c>
      <c r="AB77" s="2">
        <f t="shared" si="88"/>
        <v>0</v>
      </c>
      <c r="AC77" s="3">
        <f t="shared" si="70"/>
        <v>1534.5511354627038</v>
      </c>
      <c r="AD77" s="2">
        <f t="shared" si="89"/>
        <v>8000</v>
      </c>
      <c r="AE77">
        <f t="shared" si="71"/>
        <v>1019.6533870787181</v>
      </c>
      <c r="AF77">
        <f t="shared" si="90"/>
        <v>1019.6533870787181</v>
      </c>
      <c r="AG77" s="2">
        <f t="shared" si="72"/>
        <v>1019.6533870787181</v>
      </c>
      <c r="AH77" s="2">
        <f t="shared" si="73"/>
        <v>60.660852949507927</v>
      </c>
      <c r="AI77" s="2">
        <f t="shared" si="74"/>
        <v>1021.751868006417</v>
      </c>
      <c r="AJ77" s="2">
        <f t="shared" si="75"/>
        <v>143.77849763258828</v>
      </c>
      <c r="AK77" s="2">
        <f t="shared" si="106"/>
        <v>534.51238461033063</v>
      </c>
      <c r="AL77" s="2">
        <f t="shared" si="91"/>
        <v>87.730844400209591</v>
      </c>
      <c r="AM77" s="2">
        <f t="shared" si="92"/>
        <v>0.20489641410062692</v>
      </c>
      <c r="AN77" s="2">
        <f t="shared" si="93"/>
        <v>0.43238773311531908</v>
      </c>
      <c r="AP77" s="2">
        <f t="shared" si="94"/>
        <v>11.476044178736576</v>
      </c>
      <c r="AQ77" s="2">
        <f t="shared" si="94"/>
        <v>10.950053203617287</v>
      </c>
      <c r="AR77" s="2">
        <f t="shared" si="94"/>
        <v>48.582264236023939</v>
      </c>
      <c r="AS77" s="2">
        <f t="shared" si="95"/>
        <v>0.65138815019371987</v>
      </c>
      <c r="AT77" s="2">
        <f t="shared" si="50"/>
        <v>0.86165678658155054</v>
      </c>
      <c r="AU77" s="2">
        <f t="shared" si="50"/>
        <v>0.86564867388945999</v>
      </c>
      <c r="AV77" s="2">
        <f t="shared" si="50"/>
        <v>0.86564867388945999</v>
      </c>
      <c r="AW77" s="2">
        <f t="shared" si="50"/>
        <v>0.65138815019371987</v>
      </c>
      <c r="AX77" s="2">
        <f t="shared" si="96"/>
        <v>46.482691592216383</v>
      </c>
      <c r="AY77" s="2">
        <f t="shared" si="97"/>
        <v>13.305663643013405</v>
      </c>
      <c r="AZ77" s="2">
        <f t="shared" si="98"/>
        <v>40.279551706739952</v>
      </c>
      <c r="BA77" s="2">
        <v>0</v>
      </c>
      <c r="BB77" s="2">
        <v>0</v>
      </c>
      <c r="BC77" s="2">
        <v>45</v>
      </c>
      <c r="BD77" s="2">
        <f t="shared" si="99"/>
        <v>15.806902454067631</v>
      </c>
      <c r="BE77" s="2">
        <f t="shared" si="100"/>
        <v>4.3738993895970326</v>
      </c>
      <c r="BF77" s="2">
        <f t="shared" si="101"/>
        <v>54.445247788744631</v>
      </c>
      <c r="BG77" s="2">
        <f t="shared" si="102"/>
        <v>33.345485495964937</v>
      </c>
      <c r="BH77" s="2">
        <f t="shared" si="103"/>
        <v>9.2269689827234842</v>
      </c>
      <c r="BI77" s="2">
        <f t="shared" si="104"/>
        <v>57.427545521311572</v>
      </c>
      <c r="BJ77" s="2">
        <v>0</v>
      </c>
      <c r="BK77" s="2">
        <v>0</v>
      </c>
      <c r="BL77" s="2">
        <v>0</v>
      </c>
      <c r="BM77" s="2">
        <f t="shared" si="76"/>
        <v>18.058594256285133</v>
      </c>
      <c r="BN77" s="2">
        <f t="shared" si="77"/>
        <v>17.230899847462041</v>
      </c>
      <c r="BO77" s="2">
        <f t="shared" si="78"/>
        <v>41.330338705671899</v>
      </c>
      <c r="BP77" s="2">
        <f t="shared" si="79"/>
        <v>16.211560886861346</v>
      </c>
      <c r="BQ77" s="2">
        <f t="shared" si="80"/>
        <v>6.9257844366784278</v>
      </c>
      <c r="BR77" s="2">
        <f t="shared" si="81"/>
        <v>51.676654709600108</v>
      </c>
      <c r="BS77" s="2">
        <f t="shared" si="82"/>
        <v>0.80669906108869938</v>
      </c>
      <c r="BT77" s="2">
        <f t="shared" si="107"/>
        <v>17.342332093525965</v>
      </c>
      <c r="BU77" s="2">
        <f t="shared" si="107"/>
        <v>5.2980756519072623</v>
      </c>
      <c r="BV77" s="2">
        <f t="shared" si="107"/>
        <v>52.69156689776549</v>
      </c>
      <c r="BW77" s="2">
        <f t="shared" si="105"/>
        <v>0.85371441143927296</v>
      </c>
    </row>
    <row r="78" spans="1:75" ht="14.5" x14ac:dyDescent="0.35">
      <c r="A78" s="2">
        <f t="shared" si="67"/>
        <v>0.35000000000000031</v>
      </c>
      <c r="B78" s="2">
        <f t="shared" si="83"/>
        <v>0.64999999999999969</v>
      </c>
      <c r="C78" s="2">
        <f t="shared" si="108"/>
        <v>0</v>
      </c>
      <c r="D78" s="2">
        <f t="shared" si="108"/>
        <v>0</v>
      </c>
      <c r="E78" s="2">
        <f t="shared" si="108"/>
        <v>0.8</v>
      </c>
      <c r="F78" s="2">
        <f t="shared" si="108"/>
        <v>0</v>
      </c>
      <c r="G78" s="2">
        <f t="shared" si="45"/>
        <v>0.19999999999999996</v>
      </c>
      <c r="H78" s="2">
        <f t="shared" si="84"/>
        <v>0.8</v>
      </c>
      <c r="I78" s="2">
        <f t="shared" si="66"/>
        <v>0</v>
      </c>
      <c r="J78" s="2">
        <f t="shared" si="64"/>
        <v>0</v>
      </c>
      <c r="K78" s="2">
        <f t="shared" si="64"/>
        <v>0.79775676030518716</v>
      </c>
      <c r="L78" s="2">
        <f t="shared" si="64"/>
        <v>0</v>
      </c>
      <c r="M78" s="2">
        <f t="shared" si="64"/>
        <v>0.19943919007629674</v>
      </c>
      <c r="N78" s="2">
        <f t="shared" si="52"/>
        <v>2.8040496185160902E-3</v>
      </c>
      <c r="O78" s="2">
        <f t="shared" si="68"/>
        <v>2.140495891997019E-5</v>
      </c>
      <c r="P78" s="15">
        <f t="shared" si="85"/>
        <v>7.633587786259546E-3</v>
      </c>
      <c r="Q78" s="12">
        <f t="shared" si="86"/>
        <v>1.00002140495892</v>
      </c>
      <c r="R78" s="12"/>
      <c r="S78" s="2">
        <f t="shared" si="69"/>
        <v>4.8000000000000001E-2</v>
      </c>
      <c r="T78" s="2">
        <f t="shared" si="69"/>
        <v>0</v>
      </c>
      <c r="U78" s="2">
        <f t="shared" si="69"/>
        <v>4.2999999999999997E-2</v>
      </c>
      <c r="V78" s="2">
        <f t="shared" si="69"/>
        <v>3.4000000000000002E-2</v>
      </c>
      <c r="W78" s="2">
        <f t="shared" si="69"/>
        <v>800</v>
      </c>
      <c r="X78" s="2">
        <f t="shared" si="69"/>
        <v>3.5000000000000001E-3</v>
      </c>
      <c r="Y78" s="2">
        <f t="shared" si="87"/>
        <v>2.2782412726712624</v>
      </c>
      <c r="AA78" s="2">
        <f t="shared" si="88"/>
        <v>363636</v>
      </c>
      <c r="AB78" s="2">
        <f t="shared" si="88"/>
        <v>0</v>
      </c>
      <c r="AC78" s="3">
        <f t="shared" si="70"/>
        <v>1533.8574144064796</v>
      </c>
      <c r="AD78" s="2">
        <f t="shared" si="89"/>
        <v>8000</v>
      </c>
      <c r="AE78">
        <f t="shared" si="71"/>
        <v>1017.5339328854246</v>
      </c>
      <c r="AF78">
        <f t="shared" si="90"/>
        <v>1017.5339328854246</v>
      </c>
      <c r="AG78" s="2">
        <f t="shared" si="72"/>
        <v>1017.5339328854246</v>
      </c>
      <c r="AH78" s="2">
        <f t="shared" si="73"/>
        <v>60.034862531166652</v>
      </c>
      <c r="AI78" s="2">
        <f t="shared" si="74"/>
        <v>1019.6533870787169</v>
      </c>
      <c r="AJ78" s="2">
        <f t="shared" si="75"/>
        <v>142.03960733387368</v>
      </c>
      <c r="AK78" s="2">
        <f t="shared" si="106"/>
        <v>541.44297035987893</v>
      </c>
      <c r="AL78" s="2">
        <f t="shared" si="91"/>
        <v>88.506683870690509</v>
      </c>
      <c r="AM78" s="2">
        <f t="shared" si="92"/>
        <v>0.2105611551399531</v>
      </c>
      <c r="AN78" s="2">
        <f t="shared" si="93"/>
        <v>0.44253341935345292</v>
      </c>
      <c r="AP78" s="2">
        <f t="shared" si="94"/>
        <v>11.439617127135616</v>
      </c>
      <c r="AQ78" s="2">
        <f t="shared" si="94"/>
        <v>10.981009117209124</v>
      </c>
      <c r="AR78" s="2">
        <f t="shared" si="94"/>
        <v>48.558461232381042</v>
      </c>
      <c r="AS78" s="2">
        <f t="shared" si="95"/>
        <v>0.65002391345912358</v>
      </c>
      <c r="AT78" s="2">
        <f t="shared" si="50"/>
        <v>0.86093973751797204</v>
      </c>
      <c r="AU78" s="2">
        <f t="shared" si="50"/>
        <v>0.86494907235246943</v>
      </c>
      <c r="AV78" s="2">
        <f t="shared" si="50"/>
        <v>0.86494907235246943</v>
      </c>
      <c r="AW78" s="2">
        <f t="shared" si="50"/>
        <v>0.65002391345912358</v>
      </c>
      <c r="AX78" s="2">
        <f t="shared" si="96"/>
        <v>46.429949445636197</v>
      </c>
      <c r="AY78" s="2">
        <f t="shared" si="97"/>
        <v>13.37057943044335</v>
      </c>
      <c r="AZ78" s="2">
        <f t="shared" si="98"/>
        <v>40.267634048374269</v>
      </c>
      <c r="BA78" s="2">
        <v>0</v>
      </c>
      <c r="BB78" s="2">
        <v>0</v>
      </c>
      <c r="BC78" s="2">
        <v>45</v>
      </c>
      <c r="BD78" s="2">
        <f t="shared" si="99"/>
        <v>15.792548165285982</v>
      </c>
      <c r="BE78" s="2">
        <f t="shared" si="100"/>
        <v>4.3962357221664865</v>
      </c>
      <c r="BF78" s="2">
        <f t="shared" si="101"/>
        <v>54.439803179403448</v>
      </c>
      <c r="BG78" s="2">
        <f t="shared" si="102"/>
        <v>33.311508231748519</v>
      </c>
      <c r="BH78" s="2">
        <f t="shared" si="103"/>
        <v>9.2730597313966712</v>
      </c>
      <c r="BI78" s="2">
        <f t="shared" si="104"/>
        <v>57.41543203685481</v>
      </c>
      <c r="BJ78" s="2">
        <v>0</v>
      </c>
      <c r="BK78" s="2">
        <v>0</v>
      </c>
      <c r="BL78" s="2">
        <v>0</v>
      </c>
      <c r="BM78" s="2">
        <f t="shared" si="76"/>
        <v>18.015438939603182</v>
      </c>
      <c r="BN78" s="2">
        <f t="shared" si="77"/>
        <v>17.293209820549396</v>
      </c>
      <c r="BO78" s="2">
        <f t="shared" si="78"/>
        <v>41.318104704004604</v>
      </c>
      <c r="BP78" s="2">
        <f t="shared" si="79"/>
        <v>16.191596612285611</v>
      </c>
      <c r="BQ78" s="2">
        <f t="shared" si="80"/>
        <v>6.9560705276833037</v>
      </c>
      <c r="BR78" s="2">
        <f t="shared" si="81"/>
        <v>51.670170353707228</v>
      </c>
      <c r="BS78" s="2">
        <f t="shared" si="82"/>
        <v>0.80582500078145591</v>
      </c>
      <c r="BT78" s="2">
        <f t="shared" si="107"/>
        <v>17.326178219145042</v>
      </c>
      <c r="BU78" s="2">
        <f t="shared" si="107"/>
        <v>5.32132863454685</v>
      </c>
      <c r="BV78" s="2">
        <f t="shared" si="107"/>
        <v>52.677068152220279</v>
      </c>
      <c r="BW78" s="2">
        <f t="shared" si="105"/>
        <v>0.85304986313011777</v>
      </c>
    </row>
    <row r="79" spans="1:75" ht="14.5" x14ac:dyDescent="0.35">
      <c r="A79" s="2">
        <f t="shared" si="67"/>
        <v>0.35500000000000032</v>
      </c>
      <c r="B79" s="2">
        <f t="shared" si="83"/>
        <v>0.64499999999999968</v>
      </c>
      <c r="C79" s="2">
        <f t="shared" si="108"/>
        <v>0</v>
      </c>
      <c r="D79" s="2">
        <f t="shared" si="108"/>
        <v>0</v>
      </c>
      <c r="E79" s="2">
        <f t="shared" si="108"/>
        <v>0.8</v>
      </c>
      <c r="F79" s="2">
        <f t="shared" si="108"/>
        <v>0</v>
      </c>
      <c r="G79" s="2">
        <f t="shared" si="45"/>
        <v>0.19999999999999996</v>
      </c>
      <c r="H79" s="2">
        <f t="shared" si="84"/>
        <v>0.8</v>
      </c>
      <c r="I79" s="2">
        <f t="shared" si="66"/>
        <v>0</v>
      </c>
      <c r="J79" s="2">
        <f t="shared" si="64"/>
        <v>0</v>
      </c>
      <c r="K79" s="2">
        <f t="shared" si="64"/>
        <v>0.79776142310907527</v>
      </c>
      <c r="L79" s="2">
        <f t="shared" si="64"/>
        <v>0</v>
      </c>
      <c r="M79" s="2">
        <f t="shared" si="64"/>
        <v>0.19944035577726876</v>
      </c>
      <c r="N79" s="2">
        <f t="shared" si="52"/>
        <v>2.798221113656043E-3</v>
      </c>
      <c r="O79" s="2">
        <f t="shared" si="68"/>
        <v>2.15247777973541E-5</v>
      </c>
      <c r="P79" s="15">
        <f t="shared" si="85"/>
        <v>7.6923076923076962E-3</v>
      </c>
      <c r="Q79" s="12">
        <f t="shared" si="86"/>
        <v>1.0000215247777975</v>
      </c>
      <c r="R79" s="12"/>
      <c r="S79" s="2">
        <f t="shared" si="69"/>
        <v>4.8000000000000001E-2</v>
      </c>
      <c r="T79" s="2">
        <f t="shared" si="69"/>
        <v>0</v>
      </c>
      <c r="U79" s="2">
        <f t="shared" si="69"/>
        <v>4.2999999999999997E-2</v>
      </c>
      <c r="V79" s="2">
        <f t="shared" si="69"/>
        <v>3.4000000000000002E-2</v>
      </c>
      <c r="W79" s="2">
        <f t="shared" si="69"/>
        <v>800</v>
      </c>
      <c r="X79" s="2">
        <f t="shared" si="69"/>
        <v>3.5000000000000001E-3</v>
      </c>
      <c r="Y79" s="2">
        <f t="shared" si="87"/>
        <v>2.2735786733637453</v>
      </c>
      <c r="AA79" s="2">
        <f t="shared" si="88"/>
        <v>363636</v>
      </c>
      <c r="AB79" s="2">
        <f t="shared" si="88"/>
        <v>0</v>
      </c>
      <c r="AC79" s="3">
        <f t="shared" si="70"/>
        <v>1533.15588528732</v>
      </c>
      <c r="AD79" s="2">
        <f t="shared" si="89"/>
        <v>8000</v>
      </c>
      <c r="AE79">
        <f t="shared" si="71"/>
        <v>1015.3931592553661</v>
      </c>
      <c r="AF79">
        <f t="shared" si="90"/>
        <v>1015.3931592553661</v>
      </c>
      <c r="AG79" s="2">
        <f t="shared" si="72"/>
        <v>1015.3931592553661</v>
      </c>
      <c r="AH79" s="2">
        <f t="shared" si="73"/>
        <v>59.412557684035839</v>
      </c>
      <c r="AI79" s="2">
        <f t="shared" si="74"/>
        <v>1017.5339328854288</v>
      </c>
      <c r="AJ79" s="2">
        <f t="shared" si="75"/>
        <v>140.31218781104141</v>
      </c>
      <c r="AK79" s="2">
        <f t="shared" si="106"/>
        <v>548.14847687432336</v>
      </c>
      <c r="AL79" s="2">
        <f t="shared" si="91"/>
        <v>89.236338855765879</v>
      </c>
      <c r="AM79" s="2">
        <f t="shared" si="92"/>
        <v>0.21621412143376106</v>
      </c>
      <c r="AN79" s="2">
        <f t="shared" si="93"/>
        <v>0.45255571848281306</v>
      </c>
      <c r="AP79" s="2">
        <f t="shared" si="94"/>
        <v>11.402780076863134</v>
      </c>
      <c r="AQ79" s="2">
        <f t="shared" si="94"/>
        <v>11.012210191546535</v>
      </c>
      <c r="AR79" s="2">
        <f t="shared" si="94"/>
        <v>48.534339456246734</v>
      </c>
      <c r="AS79" s="2">
        <f t="shared" si="95"/>
        <v>0.64864344972863741</v>
      </c>
      <c r="AT79" s="2">
        <f t="shared" si="50"/>
        <v>0.8602123107273113</v>
      </c>
      <c r="AU79" s="2">
        <f t="shared" si="50"/>
        <v>0.86423931127068288</v>
      </c>
      <c r="AV79" s="2">
        <f t="shared" si="50"/>
        <v>0.86423931127068288</v>
      </c>
      <c r="AW79" s="2">
        <f t="shared" si="50"/>
        <v>0.64864344972863741</v>
      </c>
      <c r="AX79" s="2">
        <f t="shared" si="96"/>
        <v>46.376476591913971</v>
      </c>
      <c r="AY79" s="2">
        <f t="shared" si="97"/>
        <v>13.436394582661846</v>
      </c>
      <c r="AZ79" s="2">
        <f t="shared" si="98"/>
        <v>40.255550527385914</v>
      </c>
      <c r="BA79" s="2">
        <v>0</v>
      </c>
      <c r="BB79" s="2">
        <v>0</v>
      </c>
      <c r="BC79" s="2">
        <v>45</v>
      </c>
      <c r="BD79" s="2">
        <f t="shared" si="99"/>
        <v>15.777988358376616</v>
      </c>
      <c r="BE79" s="2">
        <f t="shared" si="100"/>
        <v>4.4188918561081785</v>
      </c>
      <c r="BF79" s="2">
        <f t="shared" si="101"/>
        <v>54.434280616641161</v>
      </c>
      <c r="BG79" s="2">
        <f t="shared" si="102"/>
        <v>33.277052197646171</v>
      </c>
      <c r="BH79" s="2">
        <f t="shared" si="103"/>
        <v>9.319799939730407</v>
      </c>
      <c r="BI79" s="2">
        <f t="shared" si="104"/>
        <v>57.403147862623413</v>
      </c>
      <c r="BJ79" s="2">
        <v>0</v>
      </c>
      <c r="BK79" s="2">
        <v>0</v>
      </c>
      <c r="BL79" s="2">
        <v>0</v>
      </c>
      <c r="BM79" s="2">
        <f t="shared" si="76"/>
        <v>17.971796307672069</v>
      </c>
      <c r="BN79" s="2">
        <f t="shared" si="77"/>
        <v>17.356223405668704</v>
      </c>
      <c r="BO79" s="2">
        <f t="shared" si="78"/>
        <v>41.305732554455922</v>
      </c>
      <c r="BP79" s="2">
        <f t="shared" si="79"/>
        <v>16.171371896135675</v>
      </c>
      <c r="BQ79" s="2">
        <f t="shared" si="80"/>
        <v>6.9867528266702887</v>
      </c>
      <c r="BR79" s="2">
        <f t="shared" si="81"/>
        <v>51.663599166951805</v>
      </c>
      <c r="BS79" s="2">
        <f t="shared" si="82"/>
        <v>0.80493924884261936</v>
      </c>
      <c r="BT79" s="2">
        <f t="shared" si="107"/>
        <v>17.31019819651322</v>
      </c>
      <c r="BU79" s="2">
        <f t="shared" si="107"/>
        <v>5.3443531682529972</v>
      </c>
      <c r="BV79" s="2">
        <f t="shared" si="107"/>
        <v>52.66288649308629</v>
      </c>
      <c r="BW79" s="2">
        <f t="shared" si="105"/>
        <v>0.85239175313145454</v>
      </c>
    </row>
    <row r="80" spans="1:75" ht="14.5" x14ac:dyDescent="0.35">
      <c r="A80" s="2">
        <f t="shared" si="67"/>
        <v>0.36000000000000032</v>
      </c>
      <c r="B80" s="2">
        <f t="shared" si="83"/>
        <v>0.63999999999999968</v>
      </c>
      <c r="C80" s="2">
        <f t="shared" si="108"/>
        <v>0</v>
      </c>
      <c r="D80" s="2">
        <f t="shared" si="108"/>
        <v>0</v>
      </c>
      <c r="E80" s="2">
        <f t="shared" si="108"/>
        <v>0.8</v>
      </c>
      <c r="F80" s="2">
        <f t="shared" si="108"/>
        <v>0</v>
      </c>
      <c r="G80" s="2">
        <f t="shared" si="45"/>
        <v>0.19999999999999996</v>
      </c>
      <c r="H80" s="2">
        <f t="shared" si="84"/>
        <v>0.8</v>
      </c>
      <c r="I80" s="2">
        <f t="shared" si="66"/>
        <v>0</v>
      </c>
      <c r="J80" s="2">
        <f t="shared" si="64"/>
        <v>0</v>
      </c>
      <c r="K80" s="2">
        <f t="shared" si="64"/>
        <v>0.79776613281577102</v>
      </c>
      <c r="L80" s="2">
        <f t="shared" si="64"/>
        <v>0</v>
      </c>
      <c r="M80" s="2">
        <f t="shared" si="64"/>
        <v>0.1994415332039427</v>
      </c>
      <c r="N80" s="2">
        <f t="shared" si="52"/>
        <v>2.7923339802862338E-3</v>
      </c>
      <c r="O80" s="2">
        <f t="shared" si="68"/>
        <v>2.1645999847180144E-5</v>
      </c>
      <c r="P80" s="15">
        <f t="shared" si="85"/>
        <v>7.7519379844961283E-3</v>
      </c>
      <c r="Q80" s="12">
        <f t="shared" si="86"/>
        <v>1.0000216459998472</v>
      </c>
      <c r="R80" s="12"/>
      <c r="S80" s="2">
        <f t="shared" si="69"/>
        <v>4.8000000000000001E-2</v>
      </c>
      <c r="T80" s="2">
        <f t="shared" si="69"/>
        <v>0</v>
      </c>
      <c r="U80" s="2">
        <f t="shared" si="69"/>
        <v>4.2999999999999997E-2</v>
      </c>
      <c r="V80" s="2">
        <f t="shared" si="69"/>
        <v>3.4000000000000002E-2</v>
      </c>
      <c r="W80" s="2">
        <f t="shared" si="69"/>
        <v>800</v>
      </c>
      <c r="X80" s="2">
        <f t="shared" si="69"/>
        <v>3.5000000000000001E-3</v>
      </c>
      <c r="Y80" s="2">
        <f t="shared" si="87"/>
        <v>2.2688691733062791</v>
      </c>
      <c r="AA80" s="2">
        <f t="shared" si="88"/>
        <v>363636</v>
      </c>
      <c r="AB80" s="2">
        <f t="shared" si="88"/>
        <v>0</v>
      </c>
      <c r="AC80" s="3">
        <f t="shared" si="70"/>
        <v>1532.446403852812</v>
      </c>
      <c r="AD80" s="2">
        <f t="shared" si="89"/>
        <v>8000</v>
      </c>
      <c r="AE80">
        <f t="shared" si="71"/>
        <v>1013.2307121200878</v>
      </c>
      <c r="AF80">
        <f t="shared" si="90"/>
        <v>1013.2307121200878</v>
      </c>
      <c r="AG80" s="2">
        <f t="shared" si="72"/>
        <v>1013.2307121200878</v>
      </c>
      <c r="AH80" s="2">
        <f t="shared" si="73"/>
        <v>58.793935306261531</v>
      </c>
      <c r="AI80" s="2">
        <f t="shared" si="74"/>
        <v>1015.3931592553649</v>
      </c>
      <c r="AJ80" s="2">
        <f t="shared" si="75"/>
        <v>138.59622203914694</v>
      </c>
      <c r="AK80" s="2">
        <f t="shared" si="106"/>
        <v>554.63798635183775</v>
      </c>
      <c r="AL80" s="2">
        <f t="shared" si="91"/>
        <v>89.921892788868405</v>
      </c>
      <c r="AM80" s="2">
        <f t="shared" si="92"/>
        <v>0.2218551945407353</v>
      </c>
      <c r="AN80" s="2">
        <f t="shared" si="93"/>
        <v>0.46245544862846649</v>
      </c>
      <c r="AP80" s="2">
        <f t="shared" si="94"/>
        <v>11.365525453275067</v>
      </c>
      <c r="AQ80" s="2">
        <f t="shared" si="94"/>
        <v>11.043659077209631</v>
      </c>
      <c r="AR80" s="2">
        <f t="shared" si="94"/>
        <v>48.509892114756852</v>
      </c>
      <c r="AS80" s="2">
        <f t="shared" si="95"/>
        <v>0.64724643416681671</v>
      </c>
      <c r="AT80" s="2">
        <f t="shared" si="50"/>
        <v>0.85947426150928663</v>
      </c>
      <c r="AU80" s="2">
        <f t="shared" si="50"/>
        <v>0.86351915038624993</v>
      </c>
      <c r="AV80" s="2">
        <f t="shared" si="50"/>
        <v>0.86351915038624993</v>
      </c>
      <c r="AW80" s="2">
        <f t="shared" si="50"/>
        <v>0.64724643416681671</v>
      </c>
      <c r="AX80" s="2">
        <f t="shared" si="96"/>
        <v>46.322256435216076</v>
      </c>
      <c r="AY80" s="2">
        <f t="shared" si="97"/>
        <v>13.503129526057963</v>
      </c>
      <c r="AZ80" s="2">
        <f t="shared" si="98"/>
        <v>40.243297362088228</v>
      </c>
      <c r="BA80" s="2">
        <v>0</v>
      </c>
      <c r="BB80" s="2">
        <v>0</v>
      </c>
      <c r="BC80" s="2">
        <v>45</v>
      </c>
      <c r="BD80" s="2">
        <f t="shared" si="99"/>
        <v>15.763218232240458</v>
      </c>
      <c r="BE80" s="2">
        <f t="shared" si="100"/>
        <v>4.4418752622865316</v>
      </c>
      <c r="BF80" s="2">
        <f t="shared" si="101"/>
        <v>54.428678279391676</v>
      </c>
      <c r="BG80" s="2">
        <f t="shared" si="102"/>
        <v>33.24210636139933</v>
      </c>
      <c r="BH80" s="2">
        <f t="shared" si="103"/>
        <v>9.3672045731749431</v>
      </c>
      <c r="BI80" s="2">
        <f t="shared" si="104"/>
        <v>57.390689065425725</v>
      </c>
      <c r="BJ80" s="2">
        <v>0</v>
      </c>
      <c r="BK80" s="2">
        <v>0</v>
      </c>
      <c r="BL80" s="2">
        <v>0</v>
      </c>
      <c r="BM80" s="2">
        <f t="shared" si="76"/>
        <v>17.927656998611958</v>
      </c>
      <c r="BN80" s="2">
        <f t="shared" si="77"/>
        <v>17.41995412000685</v>
      </c>
      <c r="BO80" s="2">
        <f t="shared" si="78"/>
        <v>41.293219603048001</v>
      </c>
      <c r="BP80" s="2">
        <f t="shared" si="79"/>
        <v>16.150881048423088</v>
      </c>
      <c r="BQ80" s="2">
        <f t="shared" si="80"/>
        <v>7.017840008480869</v>
      </c>
      <c r="BR80" s="2">
        <f t="shared" si="81"/>
        <v>51.656939213783048</v>
      </c>
      <c r="BS80" s="2">
        <f t="shared" si="82"/>
        <v>0.80404154468348277</v>
      </c>
      <c r="BT80" s="2">
        <f t="shared" si="107"/>
        <v>17.294381164563532</v>
      </c>
      <c r="BU80" s="2">
        <f t="shared" si="107"/>
        <v>5.3671642746199044</v>
      </c>
      <c r="BV80" s="2">
        <f t="shared" si="107"/>
        <v>52.649007502445535</v>
      </c>
      <c r="BW80" s="2">
        <f t="shared" si="105"/>
        <v>0.85173965607047475</v>
      </c>
    </row>
    <row r="81" spans="1:75" ht="14.5" x14ac:dyDescent="0.35">
      <c r="A81" s="2">
        <f t="shared" si="67"/>
        <v>0.36500000000000032</v>
      </c>
      <c r="B81" s="2">
        <f t="shared" si="83"/>
        <v>0.63499999999999968</v>
      </c>
      <c r="C81" s="2">
        <f t="shared" si="108"/>
        <v>0</v>
      </c>
      <c r="D81" s="2">
        <f t="shared" si="108"/>
        <v>0</v>
      </c>
      <c r="E81" s="2">
        <f t="shared" si="108"/>
        <v>0.8</v>
      </c>
      <c r="F81" s="2">
        <f t="shared" si="108"/>
        <v>0</v>
      </c>
      <c r="G81" s="2">
        <f t="shared" si="45"/>
        <v>0.19999999999999996</v>
      </c>
      <c r="H81" s="2">
        <f t="shared" si="84"/>
        <v>0.8</v>
      </c>
      <c r="I81" s="2">
        <f t="shared" si="66"/>
        <v>0</v>
      </c>
      <c r="J81" s="2">
        <f t="shared" si="64"/>
        <v>0</v>
      </c>
      <c r="K81" s="2">
        <f t="shared" si="64"/>
        <v>0.79777089020422609</v>
      </c>
      <c r="L81" s="2">
        <f t="shared" si="64"/>
        <v>0</v>
      </c>
      <c r="M81" s="2">
        <f t="shared" si="64"/>
        <v>0.19944272255105647</v>
      </c>
      <c r="N81" s="2">
        <f t="shared" si="52"/>
        <v>2.7863872447174876E-3</v>
      </c>
      <c r="O81" s="2">
        <f t="shared" si="68"/>
        <v>2.1768650349355372E-5</v>
      </c>
      <c r="P81" s="15">
        <f t="shared" si="85"/>
        <v>7.8125000000000035E-3</v>
      </c>
      <c r="Q81" s="12">
        <f t="shared" si="86"/>
        <v>1.0000217686503494</v>
      </c>
      <c r="R81" s="12"/>
      <c r="S81" s="2">
        <f t="shared" si="69"/>
        <v>4.8000000000000001E-2</v>
      </c>
      <c r="T81" s="2">
        <f t="shared" si="69"/>
        <v>0</v>
      </c>
      <c r="U81" s="2">
        <f t="shared" si="69"/>
        <v>4.2999999999999997E-2</v>
      </c>
      <c r="V81" s="2">
        <f t="shared" si="69"/>
        <v>3.4000000000000002E-2</v>
      </c>
      <c r="W81" s="2">
        <f t="shared" si="69"/>
        <v>800</v>
      </c>
      <c r="X81" s="2">
        <f t="shared" si="69"/>
        <v>3.5000000000000001E-3</v>
      </c>
      <c r="Y81" s="2">
        <f t="shared" si="87"/>
        <v>2.2641119935817007</v>
      </c>
      <c r="AA81" s="2">
        <f t="shared" si="88"/>
        <v>363636</v>
      </c>
      <c r="AB81" s="2">
        <f t="shared" si="88"/>
        <v>0</v>
      </c>
      <c r="AC81" s="3">
        <f t="shared" si="70"/>
        <v>1531.7288221603944</v>
      </c>
      <c r="AD81" s="2">
        <f t="shared" si="89"/>
        <v>8000</v>
      </c>
      <c r="AE81">
        <f t="shared" si="71"/>
        <v>1011.0462292867882</v>
      </c>
      <c r="AF81">
        <f t="shared" si="90"/>
        <v>1011.0462292867882</v>
      </c>
      <c r="AG81" s="2">
        <f t="shared" si="72"/>
        <v>1011.0462292867882</v>
      </c>
      <c r="AH81" s="2">
        <f t="shared" si="73"/>
        <v>58.178992332438497</v>
      </c>
      <c r="AI81" s="2">
        <f t="shared" si="74"/>
        <v>1013.2307121200884</v>
      </c>
      <c r="AJ81" s="2">
        <f t="shared" si="75"/>
        <v>136.89169298178632</v>
      </c>
      <c r="AK81" s="2">
        <f t="shared" si="106"/>
        <v>560.92007848564936</v>
      </c>
      <c r="AL81" s="2">
        <f t="shared" si="91"/>
        <v>90.565314709319338</v>
      </c>
      <c r="AM81" s="2">
        <f t="shared" si="92"/>
        <v>0.22748425405251355</v>
      </c>
      <c r="AN81" s="2">
        <f t="shared" si="93"/>
        <v>0.47223342669859414</v>
      </c>
      <c r="AP81" s="2">
        <f t="shared" si="94"/>
        <v>11.327845487958943</v>
      </c>
      <c r="AQ81" s="2">
        <f t="shared" si="94"/>
        <v>11.075358439955526</v>
      </c>
      <c r="AR81" s="2">
        <f t="shared" si="94"/>
        <v>48.485112216339317</v>
      </c>
      <c r="AS81" s="2">
        <f t="shared" si="95"/>
        <v>0.64583253276380881</v>
      </c>
      <c r="AT81" s="2">
        <f t="shared" si="50"/>
        <v>0.85872533716433441</v>
      </c>
      <c r="AU81" s="2">
        <f t="shared" si="50"/>
        <v>0.86278834156611095</v>
      </c>
      <c r="AV81" s="2">
        <f t="shared" si="50"/>
        <v>0.86278834156611095</v>
      </c>
      <c r="AW81" s="2">
        <f t="shared" si="50"/>
        <v>0.64583253276380881</v>
      </c>
      <c r="AX81" s="2">
        <f t="shared" si="96"/>
        <v>46.267271855445046</v>
      </c>
      <c r="AY81" s="2">
        <f t="shared" si="97"/>
        <v>13.570805332292259</v>
      </c>
      <c r="AZ81" s="2">
        <f t="shared" si="98"/>
        <v>40.230870650909772</v>
      </c>
      <c r="BA81" s="2">
        <v>0</v>
      </c>
      <c r="BB81" s="2">
        <v>0</v>
      </c>
      <c r="BC81" s="2">
        <v>45</v>
      </c>
      <c r="BD81" s="2">
        <f t="shared" si="99"/>
        <v>15.748232830163941</v>
      </c>
      <c r="BE81" s="2">
        <f t="shared" si="100"/>
        <v>4.4651936537136301</v>
      </c>
      <c r="BF81" s="2">
        <f t="shared" si="101"/>
        <v>54.422994287563974</v>
      </c>
      <c r="BG81" s="2">
        <f t="shared" si="102"/>
        <v>33.206659337621211</v>
      </c>
      <c r="BH81" s="2">
        <f t="shared" si="103"/>
        <v>9.4152890762050756</v>
      </c>
      <c r="BI81" s="2">
        <f t="shared" si="104"/>
        <v>57.378051586173719</v>
      </c>
      <c r="BJ81" s="2">
        <v>0</v>
      </c>
      <c r="BK81" s="2">
        <v>0</v>
      </c>
      <c r="BL81" s="2">
        <v>0</v>
      </c>
      <c r="BM81" s="2">
        <f t="shared" si="76"/>
        <v>17.883011395269264</v>
      </c>
      <c r="BN81" s="2">
        <f t="shared" si="77"/>
        <v>17.484415849328727</v>
      </c>
      <c r="BO81" s="2">
        <f t="shared" si="78"/>
        <v>41.280563123436067</v>
      </c>
      <c r="BP81" s="2">
        <f t="shared" si="79"/>
        <v>16.130118204147376</v>
      </c>
      <c r="BQ81" s="2">
        <f t="shared" si="80"/>
        <v>7.049341015262347</v>
      </c>
      <c r="BR81" s="2">
        <f t="shared" si="81"/>
        <v>51.650188498148253</v>
      </c>
      <c r="BS81" s="2">
        <f t="shared" si="82"/>
        <v>0.80313161956105061</v>
      </c>
      <c r="BT81" s="2">
        <f t="shared" si="107"/>
        <v>17.278716779410924</v>
      </c>
      <c r="BU81" s="2">
        <f t="shared" si="107"/>
        <v>5.3897762709741643</v>
      </c>
      <c r="BV81" s="2">
        <f t="shared" si="107"/>
        <v>52.635417525888514</v>
      </c>
      <c r="BW81" s="2">
        <f t="shared" si="105"/>
        <v>0.85109316628115095</v>
      </c>
    </row>
    <row r="82" spans="1:75" ht="14.5" x14ac:dyDescent="0.35">
      <c r="A82" s="2">
        <f t="shared" si="67"/>
        <v>0.37000000000000033</v>
      </c>
      <c r="B82" s="2">
        <f t="shared" si="83"/>
        <v>0.62999999999999967</v>
      </c>
      <c r="C82" s="2">
        <f t="shared" si="108"/>
        <v>0</v>
      </c>
      <c r="D82" s="2">
        <f t="shared" si="108"/>
        <v>0</v>
      </c>
      <c r="E82" s="2">
        <f t="shared" si="108"/>
        <v>0.8</v>
      </c>
      <c r="F82" s="2">
        <f t="shared" si="108"/>
        <v>0</v>
      </c>
      <c r="G82" s="2">
        <f t="shared" ref="G82:G145" si="109">1-E82</f>
        <v>0.19999999999999996</v>
      </c>
      <c r="H82" s="2">
        <f t="shared" si="84"/>
        <v>0.8</v>
      </c>
      <c r="I82" s="2">
        <f t="shared" si="66"/>
        <v>0</v>
      </c>
      <c r="J82" s="2">
        <f t="shared" si="64"/>
        <v>0</v>
      </c>
      <c r="K82" s="2">
        <f t="shared" si="64"/>
        <v>0.79777569607126519</v>
      </c>
      <c r="L82" s="2">
        <f t="shared" si="64"/>
        <v>0</v>
      </c>
      <c r="M82" s="2">
        <f t="shared" si="64"/>
        <v>0.19944392401781624</v>
      </c>
      <c r="N82" s="2">
        <f t="shared" si="52"/>
        <v>2.7803799109185844E-3</v>
      </c>
      <c r="O82" s="2">
        <f t="shared" si="68"/>
        <v>2.1892755204083304E-5</v>
      </c>
      <c r="P82" s="15">
        <f t="shared" si="85"/>
        <v>7.8740157480314994E-3</v>
      </c>
      <c r="Q82" s="12">
        <f t="shared" si="86"/>
        <v>1.000021892755204</v>
      </c>
      <c r="R82" s="12"/>
      <c r="S82" s="2">
        <f t="shared" si="69"/>
        <v>4.8000000000000001E-2</v>
      </c>
      <c r="T82" s="2">
        <f t="shared" si="69"/>
        <v>0</v>
      </c>
      <c r="U82" s="2">
        <f t="shared" si="69"/>
        <v>4.2999999999999997E-2</v>
      </c>
      <c r="V82" s="2">
        <f t="shared" si="69"/>
        <v>3.4000000000000002E-2</v>
      </c>
      <c r="W82" s="2">
        <f t="shared" si="69"/>
        <v>800</v>
      </c>
      <c r="X82" s="2">
        <f t="shared" si="69"/>
        <v>3.5000000000000001E-3</v>
      </c>
      <c r="Y82" s="2">
        <f t="shared" si="87"/>
        <v>2.2593063373999942</v>
      </c>
      <c r="AA82" s="2">
        <f t="shared" si="88"/>
        <v>363636</v>
      </c>
      <c r="AB82" s="2">
        <f t="shared" si="88"/>
        <v>0</v>
      </c>
      <c r="AC82" s="3">
        <f t="shared" si="70"/>
        <v>1531.002988457376</v>
      </c>
      <c r="AD82" s="2">
        <f t="shared" si="89"/>
        <v>8000</v>
      </c>
      <c r="AE82">
        <f t="shared" si="71"/>
        <v>1008.8393402035239</v>
      </c>
      <c r="AF82">
        <f t="shared" si="90"/>
        <v>1008.8393402035239</v>
      </c>
      <c r="AG82" s="2">
        <f t="shared" si="72"/>
        <v>1008.8393402035239</v>
      </c>
      <c r="AH82" s="2">
        <f t="shared" si="73"/>
        <v>57.567725735143014</v>
      </c>
      <c r="AI82" s="2">
        <f t="shared" si="74"/>
        <v>1011.0462292867903</v>
      </c>
      <c r="AJ82" s="2">
        <f t="shared" si="75"/>
        <v>135.19858359166966</v>
      </c>
      <c r="AK82" s="2">
        <f t="shared" si="106"/>
        <v>567.00286430728636</v>
      </c>
      <c r="AL82" s="2">
        <f t="shared" si="91"/>
        <v>91.168466991513256</v>
      </c>
      <c r="AM82" s="2">
        <f t="shared" si="92"/>
        <v>0.23310117754855128</v>
      </c>
      <c r="AN82" s="2">
        <f t="shared" si="93"/>
        <v>0.48189046838371336</v>
      </c>
      <c r="AP82" s="2">
        <f t="shared" si="94"/>
        <v>11.289732212433638</v>
      </c>
      <c r="AQ82" s="2">
        <f t="shared" si="94"/>
        <v>11.107310959199122</v>
      </c>
      <c r="AR82" s="2">
        <f t="shared" si="94"/>
        <v>48.459992563309093</v>
      </c>
      <c r="AS82" s="2">
        <f t="shared" si="95"/>
        <v>0.64440140199999152</v>
      </c>
      <c r="AT82" s="2">
        <f t="shared" si="50"/>
        <v>0.85796527665877687</v>
      </c>
      <c r="AU82" s="2">
        <f t="shared" si="50"/>
        <v>0.86204662847151636</v>
      </c>
      <c r="AV82" s="2">
        <f t="shared" si="50"/>
        <v>0.86204662847151636</v>
      </c>
      <c r="AW82" s="2">
        <f t="shared" si="50"/>
        <v>0.64440140199999152</v>
      </c>
      <c r="AX82" s="2">
        <f t="shared" si="96"/>
        <v>46.211505186992426</v>
      </c>
      <c r="AY82" s="2">
        <f t="shared" si="97"/>
        <v>13.63944374444794</v>
      </c>
      <c r="AZ82" s="2">
        <f t="shared" si="98"/>
        <v>40.218266367519689</v>
      </c>
      <c r="BA82" s="2">
        <v>0</v>
      </c>
      <c r="BB82" s="2">
        <v>0</v>
      </c>
      <c r="BC82" s="2">
        <v>45</v>
      </c>
      <c r="BD82" s="2">
        <f t="shared" si="99"/>
        <v>15.733027033357738</v>
      </c>
      <c r="BE82" s="2">
        <f t="shared" si="100"/>
        <v>4.4888549956033899</v>
      </c>
      <c r="BF82" s="2">
        <f t="shared" si="101"/>
        <v>54.41722669959146</v>
      </c>
      <c r="BG82" s="2">
        <f t="shared" si="102"/>
        <v>33.170699373307066</v>
      </c>
      <c r="BH82" s="2">
        <f t="shared" si="103"/>
        <v>9.4640693919757286</v>
      </c>
      <c r="BI82" s="2">
        <f t="shared" si="104"/>
        <v>57.365231234717214</v>
      </c>
      <c r="BJ82" s="2">
        <v>0</v>
      </c>
      <c r="BK82" s="2">
        <v>0</v>
      </c>
      <c r="BL82" s="2">
        <v>0</v>
      </c>
      <c r="BM82" s="2">
        <f t="shared" si="76"/>
        <v>17.837849616173862</v>
      </c>
      <c r="BN82" s="2">
        <f t="shared" si="77"/>
        <v>17.549622861033694</v>
      </c>
      <c r="BO82" s="2">
        <f t="shared" si="78"/>
        <v>41.267760314344834</v>
      </c>
      <c r="BP82" s="2">
        <f t="shared" si="79"/>
        <v>16.109077316334414</v>
      </c>
      <c r="BQ82" s="2">
        <f t="shared" si="80"/>
        <v>7.0812650671178048</v>
      </c>
      <c r="BR82" s="2">
        <f t="shared" si="81"/>
        <v>51.643344961054062</v>
      </c>
      <c r="BS82" s="2">
        <f t="shared" si="82"/>
        <v>0.80220919624863163</v>
      </c>
      <c r="BT82" s="2">
        <f t="shared" si="107"/>
        <v>17.263195177042498</v>
      </c>
      <c r="BU82" s="2">
        <f t="shared" si="107"/>
        <v>5.4122028215726523</v>
      </c>
      <c r="BV82" s="2">
        <f t="shared" si="107"/>
        <v>52.622103620108234</v>
      </c>
      <c r="BW82" s="2">
        <f t="shared" si="105"/>
        <v>0.85045189637560048</v>
      </c>
    </row>
    <row r="83" spans="1:75" ht="14.5" x14ac:dyDescent="0.35">
      <c r="A83" s="2">
        <f t="shared" si="67"/>
        <v>0.37500000000000033</v>
      </c>
      <c r="B83" s="2">
        <f t="shared" si="83"/>
        <v>0.62499999999999967</v>
      </c>
      <c r="C83" s="2">
        <f t="shared" si="108"/>
        <v>0</v>
      </c>
      <c r="D83" s="2">
        <f t="shared" si="108"/>
        <v>0</v>
      </c>
      <c r="E83" s="2">
        <f t="shared" si="108"/>
        <v>0.8</v>
      </c>
      <c r="F83" s="2">
        <f t="shared" si="108"/>
        <v>0</v>
      </c>
      <c r="G83" s="2">
        <f t="shared" si="109"/>
        <v>0.19999999999999996</v>
      </c>
      <c r="H83" s="2">
        <f t="shared" si="84"/>
        <v>0.8</v>
      </c>
      <c r="I83" s="2">
        <f t="shared" si="66"/>
        <v>0</v>
      </c>
      <c r="J83" s="2">
        <f t="shared" si="64"/>
        <v>0</v>
      </c>
      <c r="K83" s="2">
        <f t="shared" si="64"/>
        <v>0.79778055123210345</v>
      </c>
      <c r="L83" s="2">
        <f t="shared" si="64"/>
        <v>0</v>
      </c>
      <c r="M83" s="2">
        <f t="shared" si="64"/>
        <v>0.19944513780802581</v>
      </c>
      <c r="N83" s="2">
        <f t="shared" si="52"/>
        <v>2.774310959870662E-3</v>
      </c>
      <c r="O83" s="2">
        <f t="shared" si="68"/>
        <v>2.2018340951354381E-5</v>
      </c>
      <c r="P83" s="15">
        <f t="shared" si="85"/>
        <v>7.9365079365079413E-3</v>
      </c>
      <c r="Q83" s="12">
        <f t="shared" si="86"/>
        <v>1.0000220183409514</v>
      </c>
      <c r="R83" s="12"/>
      <c r="S83" s="2">
        <f t="shared" si="69"/>
        <v>4.8000000000000001E-2</v>
      </c>
      <c r="T83" s="2">
        <f t="shared" si="69"/>
        <v>0</v>
      </c>
      <c r="U83" s="2">
        <f t="shared" si="69"/>
        <v>4.2999999999999997E-2</v>
      </c>
      <c r="V83" s="2">
        <f t="shared" si="69"/>
        <v>3.4000000000000002E-2</v>
      </c>
      <c r="W83" s="2">
        <f t="shared" si="69"/>
        <v>800</v>
      </c>
      <c r="X83" s="2">
        <f t="shared" si="69"/>
        <v>3.5000000000000001E-3</v>
      </c>
      <c r="Y83" s="2">
        <f t="shared" si="87"/>
        <v>2.2544513895818383</v>
      </c>
      <c r="AA83" s="2">
        <f t="shared" si="88"/>
        <v>363636</v>
      </c>
      <c r="AB83" s="2">
        <f t="shared" si="88"/>
        <v>0</v>
      </c>
      <c r="AC83" s="3">
        <f t="shared" si="70"/>
        <v>1530.2687470562521</v>
      </c>
      <c r="AD83" s="2">
        <f t="shared" si="89"/>
        <v>8000</v>
      </c>
      <c r="AE83">
        <f t="shared" si="71"/>
        <v>1006.6096657163936</v>
      </c>
      <c r="AF83">
        <f t="shared" si="90"/>
        <v>1006.6096657163936</v>
      </c>
      <c r="AG83" s="2">
        <f t="shared" si="72"/>
        <v>1006.6096657163936</v>
      </c>
      <c r="AH83" s="2">
        <f t="shared" si="73"/>
        <v>56.960132526534444</v>
      </c>
      <c r="AI83" s="2">
        <f t="shared" si="74"/>
        <v>1008.8393402035281</v>
      </c>
      <c r="AJ83" s="2">
        <f t="shared" si="75"/>
        <v>133.51687681121371</v>
      </c>
      <c r="AK83" s="2">
        <f t="shared" si="106"/>
        <v>572.89401731923635</v>
      </c>
      <c r="AL83" s="2">
        <f t="shared" si="91"/>
        <v>91.733112455775938</v>
      </c>
      <c r="AM83" s="2">
        <f t="shared" si="92"/>
        <v>0.23870584054968202</v>
      </c>
      <c r="AN83" s="2">
        <f t="shared" si="93"/>
        <v>0.49142738815594295</v>
      </c>
      <c r="AP83" s="2">
        <f t="shared" si="94"/>
        <v>11.25117745160243</v>
      </c>
      <c r="AQ83" s="2">
        <f t="shared" si="94"/>
        <v>11.139519326335773</v>
      </c>
      <c r="AR83" s="2">
        <f t="shared" si="94"/>
        <v>48.434525744127136</v>
      </c>
      <c r="AS83" s="2">
        <f t="shared" si="95"/>
        <v>0.64295268849554288</v>
      </c>
      <c r="AT83" s="2">
        <f t="shared" si="50"/>
        <v>0.85719381027287767</v>
      </c>
      <c r="AU83" s="2">
        <f t="shared" si="50"/>
        <v>0.86129374621061561</v>
      </c>
      <c r="AV83" s="2">
        <f t="shared" si="50"/>
        <v>0.86129374621061561</v>
      </c>
      <c r="AW83" s="2">
        <f t="shared" si="50"/>
        <v>0.64295268849554288</v>
      </c>
      <c r="AX83" s="2">
        <f t="shared" si="96"/>
        <v>46.154938196439218</v>
      </c>
      <c r="AY83" s="2">
        <f t="shared" si="97"/>
        <v>13.709067204477579</v>
      </c>
      <c r="AZ83" s="2">
        <f t="shared" si="98"/>
        <v>40.205480355710662</v>
      </c>
      <c r="BA83" s="2">
        <v>0</v>
      </c>
      <c r="BB83" s="2">
        <v>0</v>
      </c>
      <c r="BC83" s="2">
        <v>45</v>
      </c>
      <c r="BD83" s="2">
        <f t="shared" si="99"/>
        <v>15.717595554167898</v>
      </c>
      <c r="BE83" s="2">
        <f t="shared" si="100"/>
        <v>4.512867515935536</v>
      </c>
      <c r="BF83" s="2">
        <f t="shared" si="101"/>
        <v>54.411373509856787</v>
      </c>
      <c r="BG83" s="2">
        <f t="shared" si="102"/>
        <v>33.134214332618114</v>
      </c>
      <c r="BH83" s="2">
        <f t="shared" si="103"/>
        <v>9.5135619829628695</v>
      </c>
      <c r="BI83" s="2">
        <f t="shared" si="104"/>
        <v>57.352223684419016</v>
      </c>
      <c r="BJ83" s="2">
        <v>0</v>
      </c>
      <c r="BK83" s="2">
        <v>0</v>
      </c>
      <c r="BL83" s="2">
        <v>0</v>
      </c>
      <c r="BM83" s="2">
        <f t="shared" si="76"/>
        <v>17.792161506101571</v>
      </c>
      <c r="BN83" s="2">
        <f t="shared" si="77"/>
        <v>17.61558981778197</v>
      </c>
      <c r="BO83" s="2">
        <f t="shared" si="78"/>
        <v>41.254808296893096</v>
      </c>
      <c r="BP83" s="2">
        <f t="shared" si="79"/>
        <v>16.087752148734403</v>
      </c>
      <c r="BQ83" s="2">
        <f t="shared" si="80"/>
        <v>7.1136216732776862</v>
      </c>
      <c r="BR83" s="2">
        <f t="shared" si="81"/>
        <v>51.636406478006947</v>
      </c>
      <c r="BS83" s="2">
        <f t="shared" si="82"/>
        <v>0.8012739886900887</v>
      </c>
      <c r="BT83" s="2">
        <f t="shared" si="107"/>
        <v>17.247806938899721</v>
      </c>
      <c r="BU83" s="2">
        <f t="shared" si="107"/>
        <v>5.4344569848465882</v>
      </c>
      <c r="BV83" s="2">
        <f t="shared" si="107"/>
        <v>52.609053504654177</v>
      </c>
      <c r="BW83" s="2">
        <f t="shared" si="105"/>
        <v>0.84981547592488227</v>
      </c>
    </row>
    <row r="84" spans="1:75" ht="14.5" x14ac:dyDescent="0.35">
      <c r="A84" s="2">
        <f t="shared" si="67"/>
        <v>0.38000000000000034</v>
      </c>
      <c r="B84" s="2">
        <f t="shared" si="83"/>
        <v>0.61999999999999966</v>
      </c>
      <c r="C84" s="2">
        <f t="shared" si="108"/>
        <v>0</v>
      </c>
      <c r="D84" s="2">
        <f t="shared" si="108"/>
        <v>0</v>
      </c>
      <c r="E84" s="2">
        <f t="shared" si="108"/>
        <v>0.8</v>
      </c>
      <c r="F84" s="2">
        <f t="shared" si="108"/>
        <v>0</v>
      </c>
      <c r="G84" s="2">
        <f t="shared" si="109"/>
        <v>0.19999999999999996</v>
      </c>
      <c r="H84" s="2">
        <f t="shared" si="84"/>
        <v>0.8</v>
      </c>
      <c r="I84" s="2">
        <f t="shared" si="66"/>
        <v>0</v>
      </c>
      <c r="J84" s="2">
        <f t="shared" si="64"/>
        <v>0</v>
      </c>
      <c r="K84" s="2">
        <f t="shared" si="64"/>
        <v>0.79778545652088051</v>
      </c>
      <c r="L84" s="2">
        <f t="shared" si="64"/>
        <v>0</v>
      </c>
      <c r="M84" s="2">
        <f t="shared" si="64"/>
        <v>0.19944636413022007</v>
      </c>
      <c r="N84" s="2">
        <f t="shared" si="52"/>
        <v>2.7681793488994301E-3</v>
      </c>
      <c r="O84" s="2">
        <f t="shared" si="68"/>
        <v>2.2145434791195461E-5</v>
      </c>
      <c r="P84" s="15">
        <f t="shared" si="85"/>
        <v>8.0000000000000036E-3</v>
      </c>
      <c r="Q84" s="12">
        <f t="shared" si="86"/>
        <v>1.0000221454347913</v>
      </c>
      <c r="R84" s="12"/>
      <c r="S84" s="2">
        <f t="shared" si="69"/>
        <v>4.8000000000000001E-2</v>
      </c>
      <c r="T84" s="2">
        <f t="shared" si="69"/>
        <v>0</v>
      </c>
      <c r="U84" s="2">
        <f t="shared" si="69"/>
        <v>4.2999999999999997E-2</v>
      </c>
      <c r="V84" s="2">
        <f t="shared" si="69"/>
        <v>3.4000000000000002E-2</v>
      </c>
      <c r="W84" s="2">
        <f t="shared" si="69"/>
        <v>800</v>
      </c>
      <c r="X84" s="2">
        <f t="shared" si="69"/>
        <v>3.5000000000000001E-3</v>
      </c>
      <c r="Y84" s="2">
        <f t="shared" si="87"/>
        <v>2.2495463160243974</v>
      </c>
      <c r="AA84" s="2">
        <f t="shared" si="88"/>
        <v>363636</v>
      </c>
      <c r="AB84" s="2">
        <f t="shared" si="88"/>
        <v>0</v>
      </c>
      <c r="AC84" s="3">
        <f t="shared" si="70"/>
        <v>1529.5259382051154</v>
      </c>
      <c r="AD84" s="2">
        <f t="shared" si="89"/>
        <v>8000</v>
      </c>
      <c r="AE84">
        <f t="shared" si="71"/>
        <v>1004.3568178184134</v>
      </c>
      <c r="AF84">
        <f t="shared" si="90"/>
        <v>1004.3568178184134</v>
      </c>
      <c r="AG84" s="2">
        <f t="shared" si="72"/>
        <v>1004.3568178184134</v>
      </c>
      <c r="AH84" s="2">
        <f t="shared" si="73"/>
        <v>56.356209760029202</v>
      </c>
      <c r="AI84" s="2">
        <f t="shared" si="74"/>
        <v>1006.6096657163931</v>
      </c>
      <c r="AJ84" s="2">
        <f t="shared" si="75"/>
        <v>131.8465555731851</v>
      </c>
      <c r="AK84" s="2">
        <f t="shared" si="106"/>
        <v>578.60080216656741</v>
      </c>
      <c r="AL84" s="2">
        <f t="shared" si="91"/>
        <v>92.260920917847102</v>
      </c>
      <c r="AM84" s="2">
        <f t="shared" si="92"/>
        <v>0.24429811647032867</v>
      </c>
      <c r="AN84" s="2">
        <f t="shared" si="93"/>
        <v>0.50084499926831327</v>
      </c>
      <c r="AP84" s="2">
        <f t="shared" si="94"/>
        <v>11.21217281694814</v>
      </c>
      <c r="AQ84" s="2">
        <f t="shared" si="94"/>
        <v>11.171986242892693</v>
      </c>
      <c r="AR84" s="2">
        <f t="shared" si="94"/>
        <v>48.408704125305526</v>
      </c>
      <c r="AS84" s="2">
        <f t="shared" si="95"/>
        <v>0.64148602864413329</v>
      </c>
      <c r="AT84" s="2">
        <f t="shared" si="50"/>
        <v>0.85641065923075221</v>
      </c>
      <c r="AU84" s="2">
        <f t="shared" si="50"/>
        <v>0.86052942097308793</v>
      </c>
      <c r="AV84" s="2">
        <f t="shared" si="50"/>
        <v>0.86052942097308793</v>
      </c>
      <c r="AW84" s="2">
        <f t="shared" si="50"/>
        <v>0.64148602864413329</v>
      </c>
      <c r="AX84" s="2">
        <f t="shared" si="96"/>
        <v>46.097552059141989</v>
      </c>
      <c r="AY84" s="2">
        <f t="shared" si="97"/>
        <v>13.779698882021243</v>
      </c>
      <c r="AZ84" s="2">
        <f t="shared" si="98"/>
        <v>40.192508324025553</v>
      </c>
      <c r="BA84" s="2">
        <v>0</v>
      </c>
      <c r="BB84" s="2">
        <v>0</v>
      </c>
      <c r="BC84" s="2">
        <v>45</v>
      </c>
      <c r="BD84" s="2">
        <f t="shared" si="99"/>
        <v>15.701932928939675</v>
      </c>
      <c r="BE84" s="2">
        <f t="shared" si="100"/>
        <v>4.5372397165600384</v>
      </c>
      <c r="BF84" s="2">
        <f t="shared" si="101"/>
        <v>54.405432645985208</v>
      </c>
      <c r="BG84" s="2">
        <f t="shared" si="102"/>
        <v>33.097191680895826</v>
      </c>
      <c r="BH84" s="2">
        <f t="shared" si="103"/>
        <v>9.5637838526483741</v>
      </c>
      <c r="BI84" s="2">
        <f t="shared" si="104"/>
        <v>57.339024466455804</v>
      </c>
      <c r="BJ84" s="2">
        <v>0</v>
      </c>
      <c r="BK84" s="2">
        <v>0</v>
      </c>
      <c r="BL84" s="2">
        <v>0</v>
      </c>
      <c r="BM84" s="2">
        <f t="shared" si="76"/>
        <v>17.745936626221269</v>
      </c>
      <c r="BN84" s="2">
        <f t="shared" si="77"/>
        <v>17.68233179172077</v>
      </c>
      <c r="BO84" s="2">
        <f t="shared" si="78"/>
        <v>41.241704111800594</v>
      </c>
      <c r="BP84" s="2">
        <f t="shared" si="79"/>
        <v>16.066136268159521</v>
      </c>
      <c r="BQ84" s="2">
        <f t="shared" si="80"/>
        <v>7.1464206438234275</v>
      </c>
      <c r="BR84" s="2">
        <f t="shared" si="81"/>
        <v>51.629370856326304</v>
      </c>
      <c r="BS84" s="2">
        <f t="shared" si="82"/>
        <v>0.80032570163678463</v>
      </c>
      <c r="BT84" s="2">
        <f t="shared" si="107"/>
        <v>17.232543060081756</v>
      </c>
      <c r="BU84" s="2">
        <f t="shared" si="107"/>
        <v>5.4565512570627872</v>
      </c>
      <c r="BV84" s="2">
        <f t="shared" si="107"/>
        <v>52.596255517461451</v>
      </c>
      <c r="BW84" s="2">
        <f t="shared" si="105"/>
        <v>0.84918355023899916</v>
      </c>
    </row>
    <row r="85" spans="1:75" ht="14.5" x14ac:dyDescent="0.35">
      <c r="A85" s="2">
        <f t="shared" si="67"/>
        <v>0.38500000000000034</v>
      </c>
      <c r="B85" s="2">
        <f t="shared" si="83"/>
        <v>0.61499999999999966</v>
      </c>
      <c r="C85" s="2">
        <f t="shared" si="108"/>
        <v>0</v>
      </c>
      <c r="D85" s="2">
        <f t="shared" si="108"/>
        <v>0</v>
      </c>
      <c r="E85" s="2">
        <f t="shared" si="108"/>
        <v>0.8</v>
      </c>
      <c r="F85" s="2">
        <f t="shared" si="108"/>
        <v>0</v>
      </c>
      <c r="G85" s="2">
        <f t="shared" si="109"/>
        <v>0.19999999999999996</v>
      </c>
      <c r="H85" s="2">
        <f t="shared" si="84"/>
        <v>0.8</v>
      </c>
      <c r="I85" s="2">
        <f t="shared" si="66"/>
        <v>0</v>
      </c>
      <c r="J85" s="2">
        <f t="shared" si="64"/>
        <v>0</v>
      </c>
      <c r="K85" s="2">
        <f t="shared" si="64"/>
        <v>0.79779041279121232</v>
      </c>
      <c r="L85" s="2">
        <f t="shared" si="64"/>
        <v>0</v>
      </c>
      <c r="M85" s="2">
        <f t="shared" si="64"/>
        <v>0.19944760319780303</v>
      </c>
      <c r="N85" s="2">
        <f t="shared" si="52"/>
        <v>2.7619840109846523E-3</v>
      </c>
      <c r="O85" s="2">
        <f t="shared" si="68"/>
        <v>2.2274064604714919E-5</v>
      </c>
      <c r="P85" s="15">
        <f t="shared" si="85"/>
        <v>8.064516129032263E-3</v>
      </c>
      <c r="Q85" s="12">
        <f t="shared" si="86"/>
        <v>1.0000222740646048</v>
      </c>
      <c r="R85" s="12"/>
      <c r="S85" s="2">
        <f t="shared" si="69"/>
        <v>4.8000000000000001E-2</v>
      </c>
      <c r="T85" s="2">
        <f t="shared" si="69"/>
        <v>0</v>
      </c>
      <c r="U85" s="2">
        <f t="shared" si="69"/>
        <v>4.2999999999999997E-2</v>
      </c>
      <c r="V85" s="2">
        <f t="shared" si="69"/>
        <v>3.4000000000000002E-2</v>
      </c>
      <c r="W85" s="2">
        <f t="shared" si="69"/>
        <v>800</v>
      </c>
      <c r="X85" s="2">
        <f t="shared" si="69"/>
        <v>3.5000000000000001E-3</v>
      </c>
      <c r="Y85" s="2">
        <f t="shared" si="87"/>
        <v>2.2445902631489365</v>
      </c>
      <c r="AA85" s="2">
        <f t="shared" si="88"/>
        <v>363636</v>
      </c>
      <c r="AB85" s="2">
        <f t="shared" si="88"/>
        <v>0</v>
      </c>
      <c r="AC85" s="3">
        <f t="shared" si="70"/>
        <v>1528.774397952925</v>
      </c>
      <c r="AD85" s="2">
        <f t="shared" si="89"/>
        <v>8000</v>
      </c>
      <c r="AE85">
        <f t="shared" si="71"/>
        <v>1002.0803993897269</v>
      </c>
      <c r="AF85">
        <f t="shared" si="90"/>
        <v>1002.0803993897269</v>
      </c>
      <c r="AG85" s="2">
        <f t="shared" si="72"/>
        <v>1002.0803993897269</v>
      </c>
      <c r="AH85" s="2">
        <f t="shared" si="73"/>
        <v>55.755954532050744</v>
      </c>
      <c r="AI85" s="2">
        <f t="shared" si="74"/>
        <v>1004.356817818415</v>
      </c>
      <c r="AJ85" s="2">
        <f t="shared" si="75"/>
        <v>130.18760280137889</v>
      </c>
      <c r="AK85" s="2">
        <f t="shared" si="106"/>
        <v>584.13010107113689</v>
      </c>
      <c r="AL85" s="2">
        <f t="shared" si="91"/>
        <v>92.753475228022836</v>
      </c>
      <c r="AM85" s="2">
        <f t="shared" si="92"/>
        <v>0.2498778765693199</v>
      </c>
      <c r="AN85" s="2">
        <f t="shared" si="93"/>
        <v>0.51014411375412605</v>
      </c>
      <c r="AP85" s="2">
        <f t="shared" si="94"/>
        <v>11.172709699458617</v>
      </c>
      <c r="AQ85" s="2">
        <f t="shared" si="94"/>
        <v>11.204714418494882</v>
      </c>
      <c r="AR85" s="2">
        <f t="shared" si="94"/>
        <v>48.382519842939509</v>
      </c>
      <c r="AS85" s="2">
        <f t="shared" si="95"/>
        <v>0.64000104822988979</v>
      </c>
      <c r="AT85" s="2">
        <f t="shared" si="50"/>
        <v>0.85561553531102275</v>
      </c>
      <c r="AU85" s="2">
        <f t="shared" si="50"/>
        <v>0.85975336964571747</v>
      </c>
      <c r="AV85" s="2">
        <f t="shared" si="50"/>
        <v>0.85975336964571747</v>
      </c>
      <c r="AW85" s="2">
        <f t="shared" si="50"/>
        <v>0.64000104822988979</v>
      </c>
      <c r="AX85" s="2">
        <f t="shared" si="96"/>
        <v>46.039327334638593</v>
      </c>
      <c r="AY85" s="2">
        <f t="shared" si="97"/>
        <v>13.851362704677452</v>
      </c>
      <c r="AZ85" s="2">
        <f t="shared" si="98"/>
        <v>40.17934584011202</v>
      </c>
      <c r="BA85" s="2">
        <v>0</v>
      </c>
      <c r="BB85" s="2">
        <v>0</v>
      </c>
      <c r="BC85" s="2">
        <v>45</v>
      </c>
      <c r="BD85" s="2">
        <f t="shared" si="99"/>
        <v>15.686033510512992</v>
      </c>
      <c r="BE85" s="2">
        <f t="shared" si="100"/>
        <v>4.5619803848746745</v>
      </c>
      <c r="BF85" s="2">
        <f t="shared" si="101"/>
        <v>54.399401965998052</v>
      </c>
      <c r="BG85" s="2">
        <f t="shared" si="102"/>
        <v>33.059618467860652</v>
      </c>
      <c r="BH85" s="2">
        <f t="shared" si="103"/>
        <v>9.614752568311232</v>
      </c>
      <c r="BI85" s="2">
        <f t="shared" si="104"/>
        <v>57.325628963828123</v>
      </c>
      <c r="BJ85" s="2">
        <v>0</v>
      </c>
      <c r="BK85" s="2">
        <v>0</v>
      </c>
      <c r="BL85" s="2">
        <v>0</v>
      </c>
      <c r="BM85" s="2">
        <f t="shared" si="76"/>
        <v>17.699164243805036</v>
      </c>
      <c r="BN85" s="2">
        <f t="shared" si="77"/>
        <v>17.749864279341367</v>
      </c>
      <c r="BO85" s="2">
        <f t="shared" si="78"/>
        <v>41.228444716470911</v>
      </c>
      <c r="BP85" s="2">
        <f t="shared" si="79"/>
        <v>16.044223036440119</v>
      </c>
      <c r="BQ85" s="2">
        <f t="shared" si="80"/>
        <v>7.1796721019955152</v>
      </c>
      <c r="BR85" s="2">
        <f t="shared" si="81"/>
        <v>51.62223583232192</v>
      </c>
      <c r="BS85" s="2">
        <f t="shared" si="82"/>
        <v>0.79936403026619285</v>
      </c>
      <c r="BT85" s="2">
        <f t="shared" si="107"/>
        <v>17.217394919926925</v>
      </c>
      <c r="BU85" s="2">
        <f t="shared" si="107"/>
        <v>5.4784976127350031</v>
      </c>
      <c r="BV85" s="2">
        <f t="shared" si="107"/>
        <v>52.583698573810338</v>
      </c>
      <c r="BW85" s="2">
        <f t="shared" si="105"/>
        <v>0.84855577923693903</v>
      </c>
    </row>
    <row r="86" spans="1:75" ht="14.5" x14ac:dyDescent="0.35">
      <c r="A86" s="2">
        <f t="shared" si="67"/>
        <v>0.39000000000000035</v>
      </c>
      <c r="B86" s="2">
        <f t="shared" si="83"/>
        <v>0.60999999999999965</v>
      </c>
      <c r="C86" s="2">
        <f t="shared" si="108"/>
        <v>0</v>
      </c>
      <c r="D86" s="2">
        <f t="shared" si="108"/>
        <v>0</v>
      </c>
      <c r="E86" s="2">
        <f t="shared" si="108"/>
        <v>0.8</v>
      </c>
      <c r="F86" s="2">
        <f t="shared" si="108"/>
        <v>0</v>
      </c>
      <c r="G86" s="2">
        <f t="shared" si="109"/>
        <v>0.19999999999999996</v>
      </c>
      <c r="H86" s="2">
        <f t="shared" si="84"/>
        <v>0.8</v>
      </c>
      <c r="I86" s="2">
        <f t="shared" si="66"/>
        <v>0</v>
      </c>
      <c r="J86" s="2">
        <f t="shared" si="64"/>
        <v>0</v>
      </c>
      <c r="K86" s="2">
        <f t="shared" si="64"/>
        <v>0.79779542091676359</v>
      </c>
      <c r="L86" s="2">
        <f t="shared" si="64"/>
        <v>0</v>
      </c>
      <c r="M86" s="2">
        <f t="shared" si="64"/>
        <v>0.19944885522919084</v>
      </c>
      <c r="N86" s="2">
        <f t="shared" si="52"/>
        <v>2.7557238540455893E-3</v>
      </c>
      <c r="O86" s="2">
        <f t="shared" si="68"/>
        <v>2.2404258975980524E-5</v>
      </c>
      <c r="P86" s="15">
        <f t="shared" si="85"/>
        <v>8.1300813008130125E-3</v>
      </c>
      <c r="Q86" s="12">
        <f t="shared" si="86"/>
        <v>1.000022404258976</v>
      </c>
      <c r="R86" s="12"/>
      <c r="S86" s="2">
        <f t="shared" si="69"/>
        <v>4.8000000000000001E-2</v>
      </c>
      <c r="T86" s="2">
        <f t="shared" si="69"/>
        <v>0</v>
      </c>
      <c r="U86" s="2">
        <f t="shared" si="69"/>
        <v>4.2999999999999997E-2</v>
      </c>
      <c r="V86" s="2">
        <f t="shared" si="69"/>
        <v>3.4000000000000002E-2</v>
      </c>
      <c r="W86" s="2">
        <f t="shared" si="69"/>
        <v>800</v>
      </c>
      <c r="X86" s="2">
        <f t="shared" si="69"/>
        <v>3.5000000000000001E-3</v>
      </c>
      <c r="Y86" s="2">
        <f t="shared" si="87"/>
        <v>2.2395823573291942</v>
      </c>
      <c r="AA86" s="2">
        <f t="shared" si="88"/>
        <v>363636</v>
      </c>
      <c r="AB86" s="2">
        <f t="shared" si="88"/>
        <v>0</v>
      </c>
      <c r="AC86" s="3">
        <f t="shared" si="70"/>
        <v>1528.0139580094112</v>
      </c>
      <c r="AD86" s="2">
        <f t="shared" si="89"/>
        <v>8000</v>
      </c>
      <c r="AE86">
        <f t="shared" si="71"/>
        <v>999.78000392886884</v>
      </c>
      <c r="AF86">
        <f t="shared" si="90"/>
        <v>999.78000392886884</v>
      </c>
      <c r="AG86" s="2">
        <f t="shared" si="72"/>
        <v>999.78000392886884</v>
      </c>
      <c r="AH86" s="2">
        <f t="shared" si="73"/>
        <v>55.15936398385977</v>
      </c>
      <c r="AI86" s="2">
        <f t="shared" si="74"/>
        <v>1002.0803993897219</v>
      </c>
      <c r="AJ86" s="2">
        <f t="shared" si="75"/>
        <v>128.54000141134938</v>
      </c>
      <c r="AK86" s="2">
        <f t="shared" si="106"/>
        <v>589.48843822906747</v>
      </c>
      <c r="AL86" s="2">
        <f t="shared" si="91"/>
        <v>93.212276845757799</v>
      </c>
      <c r="AM86" s="2">
        <f t="shared" si="92"/>
        <v>0.25544498989926279</v>
      </c>
      <c r="AN86" s="2">
        <f t="shared" si="93"/>
        <v>0.51932554242636531</v>
      </c>
      <c r="AP86" s="2">
        <f t="shared" si="94"/>
        <v>11.132779262270244</v>
      </c>
      <c r="AQ86" s="2">
        <f t="shared" si="94"/>
        <v>11.237706568630122</v>
      </c>
      <c r="AR86" s="2">
        <f t="shared" si="94"/>
        <v>48.355964793846212</v>
      </c>
      <c r="AS86" s="2">
        <f t="shared" si="95"/>
        <v>0.63849736202672336</v>
      </c>
      <c r="AT86" s="2">
        <f t="shared" si="50"/>
        <v>0.85480814043703746</v>
      </c>
      <c r="AU86" s="2">
        <f t="shared" si="50"/>
        <v>0.85896529940773969</v>
      </c>
      <c r="AV86" s="2">
        <f t="shared" si="50"/>
        <v>0.85896529940773969</v>
      </c>
      <c r="AW86" s="2">
        <f t="shared" si="50"/>
        <v>0.63849736202672336</v>
      </c>
      <c r="AX86" s="2">
        <f t="shared" si="96"/>
        <v>45.980243940803412</v>
      </c>
      <c r="AY86" s="2">
        <f t="shared" si="97"/>
        <v>13.924083389813259</v>
      </c>
      <c r="AZ86" s="2">
        <f t="shared" si="98"/>
        <v>40.165988324789531</v>
      </c>
      <c r="BA86" s="2">
        <v>0</v>
      </c>
      <c r="BB86" s="2">
        <v>0</v>
      </c>
      <c r="BC86" s="2">
        <v>45</v>
      </c>
      <c r="BD86" s="2">
        <f t="shared" si="99"/>
        <v>15.669891460327198</v>
      </c>
      <c r="BE86" s="2">
        <f t="shared" si="100"/>
        <v>4.5870986061106693</v>
      </c>
      <c r="BF86" s="2">
        <f t="shared" si="101"/>
        <v>54.393279255318042</v>
      </c>
      <c r="BG86" s="2">
        <f t="shared" si="102"/>
        <v>33.021481309946019</v>
      </c>
      <c r="BH86" s="2">
        <f t="shared" si="103"/>
        <v>9.6664862849917945</v>
      </c>
      <c r="BI86" s="2">
        <f t="shared" si="104"/>
        <v>57.312032405062183</v>
      </c>
      <c r="BJ86" s="2">
        <v>0</v>
      </c>
      <c r="BK86" s="2">
        <v>0</v>
      </c>
      <c r="BL86" s="2">
        <v>0</v>
      </c>
      <c r="BM86" s="2">
        <f t="shared" si="76"/>
        <v>17.65183332147819</v>
      </c>
      <c r="BN86" s="2">
        <f t="shared" si="77"/>
        <v>17.818203217000445</v>
      </c>
      <c r="BO86" s="2">
        <f t="shared" si="78"/>
        <v>41.215026981944057</v>
      </c>
      <c r="BP86" s="2">
        <f t="shared" si="79"/>
        <v>16.02200560197705</v>
      </c>
      <c r="BQ86" s="2">
        <f t="shared" si="80"/>
        <v>7.2133864971205846</v>
      </c>
      <c r="BR86" s="2">
        <f t="shared" si="81"/>
        <v>51.61499906832848</v>
      </c>
      <c r="BS86" s="2">
        <f t="shared" si="82"/>
        <v>0.79838865978107654</v>
      </c>
      <c r="BT86" s="2">
        <f t="shared" si="107"/>
        <v>17.202354254754017</v>
      </c>
      <c r="BU86" s="2">
        <f t="shared" si="107"/>
        <v>5.5003075420844958</v>
      </c>
      <c r="BV86" s="2">
        <f t="shared" si="107"/>
        <v>52.571372128406644</v>
      </c>
      <c r="BW86" s="2">
        <f t="shared" si="105"/>
        <v>0.84793183639849512</v>
      </c>
    </row>
    <row r="87" spans="1:75" ht="14.5" x14ac:dyDescent="0.35">
      <c r="A87" s="2">
        <f t="shared" si="67"/>
        <v>0.39500000000000035</v>
      </c>
      <c r="B87" s="2">
        <f t="shared" si="83"/>
        <v>0.60499999999999965</v>
      </c>
      <c r="C87" s="2">
        <f t="shared" si="108"/>
        <v>0</v>
      </c>
      <c r="D87" s="2">
        <f t="shared" si="108"/>
        <v>0</v>
      </c>
      <c r="E87" s="2">
        <f t="shared" si="108"/>
        <v>0.8</v>
      </c>
      <c r="F87" s="2">
        <f t="shared" si="108"/>
        <v>0</v>
      </c>
      <c r="G87" s="2">
        <f t="shared" si="109"/>
        <v>0.19999999999999996</v>
      </c>
      <c r="H87" s="2">
        <f t="shared" si="84"/>
        <v>0.8</v>
      </c>
      <c r="I87" s="2">
        <f t="shared" si="66"/>
        <v>0</v>
      </c>
      <c r="J87" s="2">
        <f t="shared" si="64"/>
        <v>0</v>
      </c>
      <c r="K87" s="2">
        <f t="shared" si="64"/>
        <v>0.79780048179183838</v>
      </c>
      <c r="L87" s="2">
        <f t="shared" si="64"/>
        <v>0</v>
      </c>
      <c r="M87" s="2">
        <f t="shared" si="64"/>
        <v>0.19945012044795954</v>
      </c>
      <c r="N87" s="2">
        <f t="shared" si="52"/>
        <v>2.7493977602021484E-3</v>
      </c>
      <c r="O87" s="2">
        <f t="shared" si="68"/>
        <v>2.2536047214771734E-5</v>
      </c>
      <c r="P87" s="15">
        <f t="shared" si="85"/>
        <v>8.1967213114754155E-3</v>
      </c>
      <c r="Q87" s="12">
        <f t="shared" si="86"/>
        <v>1.0000225360472148</v>
      </c>
      <c r="R87" s="12"/>
      <c r="S87" s="2">
        <f t="shared" si="69"/>
        <v>4.8000000000000001E-2</v>
      </c>
      <c r="T87" s="2">
        <f t="shared" si="69"/>
        <v>0</v>
      </c>
      <c r="U87" s="2">
        <f t="shared" si="69"/>
        <v>4.2999999999999997E-2</v>
      </c>
      <c r="V87" s="2">
        <f t="shared" si="69"/>
        <v>3.4000000000000002E-2</v>
      </c>
      <c r="W87" s="2">
        <f t="shared" si="69"/>
        <v>800</v>
      </c>
      <c r="X87" s="2">
        <f t="shared" si="69"/>
        <v>3.5000000000000001E-3</v>
      </c>
      <c r="Y87" s="2">
        <f t="shared" si="87"/>
        <v>2.2345217043003358</v>
      </c>
      <c r="AA87" s="2">
        <f t="shared" si="88"/>
        <v>363636</v>
      </c>
      <c r="AB87" s="2">
        <f t="shared" si="88"/>
        <v>0</v>
      </c>
      <c r="AC87" s="3">
        <f t="shared" si="70"/>
        <v>1527.2444455993577</v>
      </c>
      <c r="AD87" s="2">
        <f t="shared" si="89"/>
        <v>8000</v>
      </c>
      <c r="AE87">
        <f t="shared" si="71"/>
        <v>997.45521527469225</v>
      </c>
      <c r="AF87">
        <f t="shared" si="90"/>
        <v>997.45521527469225</v>
      </c>
      <c r="AG87" s="2">
        <f t="shared" si="72"/>
        <v>997.45521527469225</v>
      </c>
      <c r="AH87" s="2">
        <f t="shared" si="73"/>
        <v>54.566435303468737</v>
      </c>
      <c r="AI87" s="2">
        <f t="shared" si="74"/>
        <v>999.78000392886838</v>
      </c>
      <c r="AJ87" s="2">
        <f t="shared" si="75"/>
        <v>126.9037343111753</v>
      </c>
      <c r="AK87" s="2">
        <f t="shared" si="106"/>
        <v>594.68200235184975</v>
      </c>
      <c r="AL87" s="2">
        <f t="shared" si="91"/>
        <v>93.638750990889648</v>
      </c>
      <c r="AM87" s="2">
        <f t="shared" si="92"/>
        <v>0.26099932325442321</v>
      </c>
      <c r="AN87" s="2">
        <f t="shared" si="93"/>
        <v>0.52839009487716349</v>
      </c>
      <c r="AP87" s="2">
        <f t="shared" si="94"/>
        <v>11.092372433016468</v>
      </c>
      <c r="AQ87" s="2">
        <f t="shared" si="94"/>
        <v>11.270965412196315</v>
      </c>
      <c r="AR87" s="2">
        <f t="shared" si="94"/>
        <v>48.3290306262885</v>
      </c>
      <c r="AS87" s="2">
        <f t="shared" si="95"/>
        <v>0.63697457337905405</v>
      </c>
      <c r="AT87" s="2">
        <f t="shared" si="50"/>
        <v>0.85398816624538265</v>
      </c>
      <c r="AU87" s="2">
        <f t="shared" si="50"/>
        <v>0.85816490730469663</v>
      </c>
      <c r="AV87" s="2">
        <f t="shared" si="50"/>
        <v>0.85816490730469663</v>
      </c>
      <c r="AW87" s="2">
        <f t="shared" si="50"/>
        <v>0.63697457337905405</v>
      </c>
      <c r="AX87" s="2">
        <f t="shared" si="96"/>
        <v>45.920281126676734</v>
      </c>
      <c r="AY87" s="2">
        <f t="shared" si="97"/>
        <v>13.997886478006322</v>
      </c>
      <c r="AZ87" s="2">
        <f t="shared" si="98"/>
        <v>40.152431045810602</v>
      </c>
      <c r="BA87" s="2">
        <v>0</v>
      </c>
      <c r="BB87" s="2">
        <v>0</v>
      </c>
      <c r="BC87" s="2">
        <v>45</v>
      </c>
      <c r="BD87" s="2">
        <f t="shared" si="99"/>
        <v>15.653500740110852</v>
      </c>
      <c r="BE87" s="2">
        <f t="shared" si="100"/>
        <v>4.6126037762639429</v>
      </c>
      <c r="BF87" s="2">
        <f t="shared" si="101"/>
        <v>54.387062223617185</v>
      </c>
      <c r="BG87" s="2">
        <f t="shared" si="102"/>
        <v>32.982766371714803</v>
      </c>
      <c r="BH87" s="2">
        <f t="shared" si="103"/>
        <v>9.719003770700672</v>
      </c>
      <c r="BI87" s="2">
        <f t="shared" si="104"/>
        <v>57.298229857584516</v>
      </c>
      <c r="BJ87" s="2">
        <v>0</v>
      </c>
      <c r="BK87" s="2">
        <v>0</v>
      </c>
      <c r="BL87" s="2">
        <v>0</v>
      </c>
      <c r="BM87" s="2">
        <f t="shared" si="76"/>
        <v>17.60393250598473</v>
      </c>
      <c r="BN87" s="2">
        <f t="shared" si="77"/>
        <v>17.887364997141152</v>
      </c>
      <c r="BO87" s="2">
        <f t="shared" si="78"/>
        <v>41.201447689711529</v>
      </c>
      <c r="BP87" s="2">
        <f t="shared" si="79"/>
        <v>15.999476890865742</v>
      </c>
      <c r="BQ87" s="2">
        <f t="shared" si="80"/>
        <v>7.2475746181946441</v>
      </c>
      <c r="BR87" s="2">
        <f t="shared" si="81"/>
        <v>51.607658149587756</v>
      </c>
      <c r="BS87" s="2">
        <f t="shared" si="82"/>
        <v>0.79739926498805602</v>
      </c>
      <c r="BT87" s="2">
        <f t="shared" si="107"/>
        <v>17.187413132566967</v>
      </c>
      <c r="BU87" s="2">
        <f t="shared" si="107"/>
        <v>5.5219920858191296</v>
      </c>
      <c r="BV87" s="2">
        <f t="shared" si="107"/>
        <v>52.559266140304388</v>
      </c>
      <c r="BW87" s="2">
        <f t="shared" si="105"/>
        <v>0.84731140779043856</v>
      </c>
    </row>
    <row r="88" spans="1:75" ht="14.5" x14ac:dyDescent="0.35">
      <c r="A88" s="2">
        <f t="shared" si="67"/>
        <v>0.40000000000000036</v>
      </c>
      <c r="B88" s="2">
        <f t="shared" si="83"/>
        <v>0.59999999999999964</v>
      </c>
      <c r="C88" s="2">
        <f t="shared" si="108"/>
        <v>0</v>
      </c>
      <c r="D88" s="2">
        <f t="shared" si="108"/>
        <v>0</v>
      </c>
      <c r="E88" s="2">
        <f t="shared" si="108"/>
        <v>0.8</v>
      </c>
      <c r="F88" s="2">
        <f t="shared" si="108"/>
        <v>0</v>
      </c>
      <c r="G88" s="2">
        <f t="shared" si="109"/>
        <v>0.19999999999999996</v>
      </c>
      <c r="H88" s="2">
        <f t="shared" si="84"/>
        <v>0.8</v>
      </c>
      <c r="I88" s="2">
        <f t="shared" si="66"/>
        <v>0</v>
      </c>
      <c r="J88" s="2">
        <f t="shared" si="64"/>
        <v>0</v>
      </c>
      <c r="K88" s="2">
        <f t="shared" si="64"/>
        <v>0.79780559633199211</v>
      </c>
      <c r="L88" s="2">
        <f t="shared" si="64"/>
        <v>0</v>
      </c>
      <c r="M88" s="2">
        <f t="shared" si="64"/>
        <v>0.19945139908299797</v>
      </c>
      <c r="N88" s="2">
        <f t="shared" si="52"/>
        <v>2.7430045850099995E-3</v>
      </c>
      <c r="O88" s="2">
        <f t="shared" si="68"/>
        <v>2.2669459380247854E-5</v>
      </c>
      <c r="P88" s="15">
        <f t="shared" si="85"/>
        <v>8.2644628099173608E-3</v>
      </c>
      <c r="Q88" s="12">
        <f t="shared" si="86"/>
        <v>1.0000226694593803</v>
      </c>
      <c r="R88" s="12"/>
      <c r="S88" s="2">
        <f t="shared" si="69"/>
        <v>4.8000000000000001E-2</v>
      </c>
      <c r="T88" s="2">
        <f t="shared" si="69"/>
        <v>0</v>
      </c>
      <c r="U88" s="2">
        <f t="shared" si="69"/>
        <v>4.2999999999999997E-2</v>
      </c>
      <c r="V88" s="2">
        <f t="shared" si="69"/>
        <v>3.4000000000000002E-2</v>
      </c>
      <c r="W88" s="2">
        <f t="shared" si="69"/>
        <v>800</v>
      </c>
      <c r="X88" s="2">
        <f t="shared" si="69"/>
        <v>3.5000000000000001E-3</v>
      </c>
      <c r="Y88" s="2">
        <f t="shared" si="87"/>
        <v>2.2294073885470653</v>
      </c>
      <c r="AA88" s="2">
        <f t="shared" si="88"/>
        <v>363636</v>
      </c>
      <c r="AB88" s="2">
        <f t="shared" si="88"/>
        <v>0</v>
      </c>
      <c r="AC88" s="3">
        <f t="shared" si="70"/>
        <v>1526.4656833110103</v>
      </c>
      <c r="AD88" s="2">
        <f t="shared" si="89"/>
        <v>8000</v>
      </c>
      <c r="AE88">
        <f t="shared" si="71"/>
        <v>995.1056073186445</v>
      </c>
      <c r="AF88">
        <f t="shared" si="90"/>
        <v>995.1056073186445</v>
      </c>
      <c r="AG88" s="2">
        <f t="shared" si="72"/>
        <v>995.1056073186445</v>
      </c>
      <c r="AH88" s="2">
        <f t="shared" si="73"/>
        <v>53.977165727645186</v>
      </c>
      <c r="AI88" s="2">
        <f t="shared" si="74"/>
        <v>997.45521527469623</v>
      </c>
      <c r="AJ88" s="2">
        <f t="shared" si="75"/>
        <v>125.27878440229422</v>
      </c>
      <c r="AK88" s="2">
        <f t="shared" si="106"/>
        <v>599.71666751338535</v>
      </c>
      <c r="AL88" s="2">
        <f t="shared" si="91"/>
        <v>94.034251408532214</v>
      </c>
      <c r="AM88" s="2">
        <f t="shared" si="92"/>
        <v>0.26654074111706039</v>
      </c>
      <c r="AN88" s="2">
        <f t="shared" si="93"/>
        <v>0.53733857947732744</v>
      </c>
      <c r="AP88" s="2">
        <f t="shared" si="94"/>
        <v>11.051479895867724</v>
      </c>
      <c r="AQ88" s="2">
        <f t="shared" si="94"/>
        <v>11.304493668812995</v>
      </c>
      <c r="AR88" s="2">
        <f t="shared" si="94"/>
        <v>48.301708730261005</v>
      </c>
      <c r="AS88" s="2">
        <f t="shared" si="95"/>
        <v>0.63543227376290878</v>
      </c>
      <c r="AT88" s="2">
        <f t="shared" si="50"/>
        <v>0.85315529363132603</v>
      </c>
      <c r="AU88" s="2">
        <f t="shared" si="50"/>
        <v>0.85735187979945227</v>
      </c>
      <c r="AV88" s="2">
        <f t="shared" si="50"/>
        <v>0.85735187979945227</v>
      </c>
      <c r="AW88" s="2">
        <f t="shared" si="50"/>
        <v>0.63543227376290878</v>
      </c>
      <c r="AX88" s="2">
        <f t="shared" si="96"/>
        <v>45.859417443887438</v>
      </c>
      <c r="AY88" s="2">
        <f t="shared" si="97"/>
        <v>14.072798368218193</v>
      </c>
      <c r="AZ88" s="2">
        <f t="shared" si="98"/>
        <v>40.13866911129832</v>
      </c>
      <c r="BA88" s="2">
        <v>0</v>
      </c>
      <c r="BB88" s="2">
        <v>0</v>
      </c>
      <c r="BC88" s="2">
        <v>45</v>
      </c>
      <c r="BD88" s="2">
        <f t="shared" si="99"/>
        <v>15.636855103130893</v>
      </c>
      <c r="BE88" s="2">
        <f t="shared" si="100"/>
        <v>4.6385056157121056</v>
      </c>
      <c r="BF88" s="2">
        <f t="shared" si="101"/>
        <v>54.380748501497642</v>
      </c>
      <c r="BG88" s="2">
        <f t="shared" si="102"/>
        <v>32.943459346301921</v>
      </c>
      <c r="BH88" s="2">
        <f t="shared" si="103"/>
        <v>9.7723244329487198</v>
      </c>
      <c r="BI88" s="2">
        <f t="shared" si="104"/>
        <v>57.284216220749371</v>
      </c>
      <c r="BJ88" s="2">
        <v>0</v>
      </c>
      <c r="BK88" s="2">
        <v>0</v>
      </c>
      <c r="BL88" s="2">
        <v>0</v>
      </c>
      <c r="BM88" s="2">
        <f t="shared" si="76"/>
        <v>17.555450116442252</v>
      </c>
      <c r="BN88" s="2">
        <f t="shared" si="77"/>
        <v>17.95736648525132</v>
      </c>
      <c r="BO88" s="2">
        <f t="shared" si="78"/>
        <v>41.187703528386791</v>
      </c>
      <c r="BP88" s="2">
        <f t="shared" si="79"/>
        <v>15.976629597566482</v>
      </c>
      <c r="BQ88" s="2">
        <f t="shared" si="80"/>
        <v>7.2822476081620042</v>
      </c>
      <c r="BR88" s="2">
        <f t="shared" si="81"/>
        <v>51.600210580969886</v>
      </c>
      <c r="BS88" s="2">
        <f t="shared" si="82"/>
        <v>0.79639550985430796</v>
      </c>
      <c r="BT88" s="2">
        <f t="shared" si="107"/>
        <v>17.172563929545703</v>
      </c>
      <c r="BU88" s="2">
        <f t="shared" si="107"/>
        <v>5.5435618674738238</v>
      </c>
      <c r="BV88" s="2">
        <f t="shared" si="107"/>
        <v>52.547371040420437</v>
      </c>
      <c r="BW88" s="2">
        <f t="shared" si="105"/>
        <v>0.84669419116032807</v>
      </c>
    </row>
    <row r="89" spans="1:75" ht="14.5" x14ac:dyDescent="0.35">
      <c r="A89" s="2">
        <f t="shared" si="67"/>
        <v>0.40500000000000036</v>
      </c>
      <c r="B89" s="2">
        <f t="shared" si="83"/>
        <v>0.59499999999999964</v>
      </c>
      <c r="C89" s="2">
        <f t="shared" si="108"/>
        <v>0</v>
      </c>
      <c r="D89" s="2">
        <f t="shared" si="108"/>
        <v>0</v>
      </c>
      <c r="E89" s="2">
        <f t="shared" si="108"/>
        <v>0.8</v>
      </c>
      <c r="F89" s="2">
        <f t="shared" si="108"/>
        <v>0</v>
      </c>
      <c r="G89" s="2">
        <f t="shared" si="109"/>
        <v>0.19999999999999996</v>
      </c>
      <c r="H89" s="2">
        <f t="shared" si="84"/>
        <v>0.8</v>
      </c>
      <c r="I89" s="2">
        <f t="shared" si="66"/>
        <v>0</v>
      </c>
      <c r="J89" s="2">
        <f t="shared" si="64"/>
        <v>0</v>
      </c>
      <c r="K89" s="2">
        <f t="shared" si="64"/>
        <v>0.79781076547466445</v>
      </c>
      <c r="L89" s="2">
        <f t="shared" si="64"/>
        <v>0</v>
      </c>
      <c r="M89" s="2">
        <f t="shared" si="64"/>
        <v>0.19945269136866606</v>
      </c>
      <c r="N89" s="2">
        <f t="shared" si="52"/>
        <v>2.7365431566694406E-3</v>
      </c>
      <c r="O89" s="2">
        <f t="shared" si="68"/>
        <v>2.280452630557859E-5</v>
      </c>
      <c r="P89" s="15">
        <f t="shared" si="85"/>
        <v>8.3333333333333384E-3</v>
      </c>
      <c r="Q89" s="12">
        <f t="shared" si="86"/>
        <v>1.0000228045263055</v>
      </c>
      <c r="R89" s="12"/>
      <c r="S89" s="2">
        <f t="shared" ref="S89:X104" si="110">S88</f>
        <v>4.8000000000000001E-2</v>
      </c>
      <c r="T89" s="2">
        <f t="shared" si="110"/>
        <v>0</v>
      </c>
      <c r="U89" s="2">
        <f t="shared" si="110"/>
        <v>4.2999999999999997E-2</v>
      </c>
      <c r="V89" s="2">
        <f t="shared" si="110"/>
        <v>3.4000000000000002E-2</v>
      </c>
      <c r="W89" s="2">
        <f t="shared" si="110"/>
        <v>800</v>
      </c>
      <c r="X89" s="2">
        <f t="shared" si="110"/>
        <v>3.5000000000000001E-3</v>
      </c>
      <c r="Y89" s="2">
        <f t="shared" si="87"/>
        <v>2.2242384726707529</v>
      </c>
      <c r="AA89" s="2">
        <f t="shared" si="88"/>
        <v>363636</v>
      </c>
      <c r="AB89" s="2">
        <f t="shared" si="88"/>
        <v>0</v>
      </c>
      <c r="AC89" s="3">
        <f t="shared" si="70"/>
        <v>1525.6774889383337</v>
      </c>
      <c r="AD89" s="2">
        <f t="shared" si="89"/>
        <v>8000</v>
      </c>
      <c r="AE89">
        <f t="shared" si="71"/>
        <v>992.73074370699521</v>
      </c>
      <c r="AF89">
        <f t="shared" si="90"/>
        <v>992.73074370699521</v>
      </c>
      <c r="AG89" s="2">
        <f t="shared" si="72"/>
        <v>992.73074370699521</v>
      </c>
      <c r="AH89" s="2">
        <f t="shared" si="73"/>
        <v>53.391552544008839</v>
      </c>
      <c r="AI89" s="2">
        <f t="shared" si="74"/>
        <v>995.10560731864871</v>
      </c>
      <c r="AJ89" s="2">
        <f t="shared" si="75"/>
        <v>123.66513458037092</v>
      </c>
      <c r="AK89" s="2">
        <f t="shared" si="106"/>
        <v>604.59801244925279</v>
      </c>
      <c r="AL89" s="2">
        <f t="shared" si="91"/>
        <v>94.400064781024042</v>
      </c>
      <c r="AM89" s="2">
        <f t="shared" si="92"/>
        <v>0.27206910560216396</v>
      </c>
      <c r="AN89" s="2">
        <f t="shared" si="93"/>
        <v>0.5461718033759253</v>
      </c>
      <c r="AP89" s="2">
        <f t="shared" si="94"/>
        <v>11.010092083248407</v>
      </c>
      <c r="AQ89" s="2">
        <f t="shared" si="94"/>
        <v>11.338294055877288</v>
      </c>
      <c r="AR89" s="2">
        <f t="shared" si="94"/>
        <v>48.273990227313874</v>
      </c>
      <c r="AS89" s="2">
        <f t="shared" si="95"/>
        <v>0.63387004232630129</v>
      </c>
      <c r="AT89" s="2">
        <f t="shared" si="50"/>
        <v>0.85230919226973778</v>
      </c>
      <c r="AU89" s="2">
        <f t="shared" si="50"/>
        <v>0.8565258922989214</v>
      </c>
      <c r="AV89" s="2">
        <f t="shared" si="50"/>
        <v>0.8565258922989214</v>
      </c>
      <c r="AW89" s="2">
        <f>1/(1+AW$6*(1/$AS89-1))</f>
        <v>0.63387004232630129</v>
      </c>
      <c r="AX89" s="2">
        <f t="shared" si="96"/>
        <v>45.797630716583434</v>
      </c>
      <c r="AY89" s="2">
        <f t="shared" si="97"/>
        <v>14.148846354804414</v>
      </c>
      <c r="AZ89" s="2">
        <f t="shared" si="98"/>
        <v>40.124697462839812</v>
      </c>
      <c r="BA89" s="2">
        <v>0</v>
      </c>
      <c r="BB89" s="2">
        <v>0</v>
      </c>
      <c r="BC89" s="2">
        <v>45</v>
      </c>
      <c r="BD89" s="2">
        <f t="shared" si="99"/>
        <v>15.619948084973467</v>
      </c>
      <c r="BE89" s="2">
        <f t="shared" si="100"/>
        <v>4.6648141835601304</v>
      </c>
      <c r="BF89" s="2">
        <f t="shared" si="101"/>
        <v>54.3743356369948</v>
      </c>
      <c r="BG89" s="2">
        <f t="shared" si="102"/>
        <v>32.903545434822604</v>
      </c>
      <c r="BH89" s="2">
        <f t="shared" si="103"/>
        <v>9.8264683466799365</v>
      </c>
      <c r="BI89" s="2">
        <f t="shared" si="104"/>
        <v>57.269986218497458</v>
      </c>
      <c r="BJ89" s="2">
        <v>0</v>
      </c>
      <c r="BK89" s="2">
        <v>0</v>
      </c>
      <c r="BL89" s="2">
        <v>0</v>
      </c>
      <c r="BM89" s="2">
        <f t="shared" si="76"/>
        <v>17.506374132058724</v>
      </c>
      <c r="BN89" s="2">
        <f t="shared" si="77"/>
        <v>18.028225037598627</v>
      </c>
      <c r="BO89" s="2">
        <f t="shared" si="78"/>
        <v>41.173791090223098</v>
      </c>
      <c r="BP89" s="2">
        <f t="shared" si="79"/>
        <v>15.953456175093109</v>
      </c>
      <c r="BQ89" s="2">
        <f t="shared" si="80"/>
        <v>7.3174169789321963</v>
      </c>
      <c r="BR89" s="2">
        <f t="shared" si="81"/>
        <v>51.592653783523353</v>
      </c>
      <c r="BS89" s="2">
        <f t="shared" si="82"/>
        <v>0.79537704704104717</v>
      </c>
      <c r="BT89" s="2">
        <f t="shared" si="107"/>
        <v>17.157799308163245</v>
      </c>
      <c r="BU89" s="2">
        <f t="shared" si="107"/>
        <v>5.5650271235317019</v>
      </c>
      <c r="BV89" s="2">
        <f t="shared" si="107"/>
        <v>52.535677701414869</v>
      </c>
      <c r="BW89" s="2">
        <f t="shared" si="105"/>
        <v>0.84607989509189774</v>
      </c>
    </row>
    <row r="90" spans="1:75" ht="14.5" x14ac:dyDescent="0.35">
      <c r="A90" s="2">
        <f t="shared" si="67"/>
        <v>0.41000000000000036</v>
      </c>
      <c r="B90" s="2">
        <f t="shared" si="83"/>
        <v>0.58999999999999964</v>
      </c>
      <c r="C90" s="2">
        <f t="shared" si="108"/>
        <v>0</v>
      </c>
      <c r="D90" s="2">
        <f t="shared" si="108"/>
        <v>0</v>
      </c>
      <c r="E90" s="2">
        <f t="shared" si="108"/>
        <v>0.8</v>
      </c>
      <c r="F90" s="2">
        <f t="shared" si="108"/>
        <v>0</v>
      </c>
      <c r="G90" s="2">
        <f t="shared" si="109"/>
        <v>0.19999999999999996</v>
      </c>
      <c r="H90" s="2">
        <f t="shared" si="84"/>
        <v>0.8</v>
      </c>
      <c r="I90" s="2">
        <f t="shared" si="66"/>
        <v>0</v>
      </c>
      <c r="J90" s="2">
        <f t="shared" si="64"/>
        <v>0</v>
      </c>
      <c r="K90" s="2">
        <f t="shared" si="64"/>
        <v>0.79781599017983484</v>
      </c>
      <c r="L90" s="2">
        <f t="shared" si="64"/>
        <v>0</v>
      </c>
      <c r="M90" s="2">
        <f t="shared" si="64"/>
        <v>0.19945399754495866</v>
      </c>
      <c r="N90" s="2">
        <f t="shared" si="52"/>
        <v>2.7300122752065233E-3</v>
      </c>
      <c r="O90" s="2">
        <f t="shared" si="68"/>
        <v>2.2941279623584147E-5</v>
      </c>
      <c r="P90" s="15">
        <f t="shared" si="85"/>
        <v>8.40336134453782E-3</v>
      </c>
      <c r="Q90" s="12">
        <f t="shared" si="86"/>
        <v>1.0000229412796235</v>
      </c>
      <c r="R90" s="12"/>
      <c r="S90" s="2">
        <f t="shared" si="110"/>
        <v>4.8000000000000001E-2</v>
      </c>
      <c r="T90" s="2">
        <f t="shared" si="110"/>
        <v>0</v>
      </c>
      <c r="U90" s="2">
        <f t="shared" si="110"/>
        <v>4.2999999999999997E-2</v>
      </c>
      <c r="V90" s="2">
        <f t="shared" si="110"/>
        <v>3.4000000000000002E-2</v>
      </c>
      <c r="W90" s="2">
        <f t="shared" si="110"/>
        <v>800</v>
      </c>
      <c r="X90" s="2">
        <f t="shared" si="110"/>
        <v>3.5000000000000001E-3</v>
      </c>
      <c r="Y90" s="2">
        <f t="shared" si="87"/>
        <v>2.219013996734359</v>
      </c>
      <c r="AA90" s="2">
        <f t="shared" ref="AA90:AB105" si="111">AA89</f>
        <v>363636</v>
      </c>
      <c r="AB90" s="2">
        <f t="shared" si="111"/>
        <v>0</v>
      </c>
      <c r="AC90" s="3">
        <f t="shared" si="70"/>
        <v>1524.8796753168308</v>
      </c>
      <c r="AD90" s="2">
        <f t="shared" si="89"/>
        <v>8000</v>
      </c>
      <c r="AE90">
        <f t="shared" si="71"/>
        <v>990.33017753264642</v>
      </c>
      <c r="AF90">
        <f t="shared" si="90"/>
        <v>990.33017753264642</v>
      </c>
      <c r="AG90" s="2">
        <f t="shared" si="72"/>
        <v>990.33017753264642</v>
      </c>
      <c r="AH90" s="2">
        <f t="shared" si="73"/>
        <v>52.809593093227214</v>
      </c>
      <c r="AI90" s="2">
        <f t="shared" si="74"/>
        <v>992.73074370699931</v>
      </c>
      <c r="AJ90" s="2">
        <f t="shared" si="75"/>
        <v>122.0627677362406</v>
      </c>
      <c r="AK90" s="2">
        <f t="shared" si="106"/>
        <v>609.33133844020085</v>
      </c>
      <c r="AL90" s="2">
        <f t="shared" si="91"/>
        <v>94.737414817063268</v>
      </c>
      <c r="AM90" s="2">
        <f t="shared" si="92"/>
        <v>0.27758427640053618</v>
      </c>
      <c r="AN90" s="2">
        <f t="shared" si="93"/>
        <v>0.55489057249994245</v>
      </c>
      <c r="AP90" s="2">
        <f t="shared" ref="AP90:AR105" si="112">(AP89*$B89-BP89*($B89-$B90))/$B90</f>
        <v>10.968199167215825</v>
      </c>
      <c r="AQ90" s="2">
        <f t="shared" si="112"/>
        <v>11.372369285342923</v>
      </c>
      <c r="AR90" s="2">
        <f t="shared" si="112"/>
        <v>48.24586595988837</v>
      </c>
      <c r="AS90" s="2">
        <f t="shared" si="95"/>
        <v>0.63228744540772996</v>
      </c>
      <c r="AT90" s="2">
        <f t="shared" ref="AT90:AW108" si="113">1/(1+AT$6*(1/$AS90-1))</f>
        <v>0.85144952010991559</v>
      </c>
      <c r="AU90" s="2">
        <f t="shared" si="113"/>
        <v>0.85568660865495616</v>
      </c>
      <c r="AV90" s="2">
        <f t="shared" si="113"/>
        <v>0.85568660865495616</v>
      </c>
      <c r="AW90" s="2">
        <f t="shared" si="113"/>
        <v>0.63228744540772996</v>
      </c>
      <c r="AX90" s="2">
        <f t="shared" si="96"/>
        <v>45.734898009776778</v>
      </c>
      <c r="AY90" s="2">
        <f t="shared" si="97"/>
        <v>14.226058666475769</v>
      </c>
      <c r="AZ90" s="2">
        <f t="shared" si="98"/>
        <v>40.110510868214547</v>
      </c>
      <c r="BA90" s="2">
        <v>0</v>
      </c>
      <c r="BB90" s="2">
        <v>0</v>
      </c>
      <c r="BC90" s="2">
        <v>45</v>
      </c>
      <c r="BD90" s="2">
        <f t="shared" si="99"/>
        <v>15.602772993826793</v>
      </c>
      <c r="BE90" s="2">
        <f t="shared" si="100"/>
        <v>4.6915398927609395</v>
      </c>
      <c r="BF90" s="2">
        <f t="shared" si="101"/>
        <v>54.367821091891564</v>
      </c>
      <c r="BG90" s="2">
        <f t="shared" si="102"/>
        <v>32.86300932468189</v>
      </c>
      <c r="BH90" s="2">
        <f t="shared" si="103"/>
        <v>9.8814562836952202</v>
      </c>
      <c r="BI90" s="2">
        <f t="shared" si="104"/>
        <v>57.255534391622874</v>
      </c>
      <c r="BJ90" s="2">
        <v>0</v>
      </c>
      <c r="BK90" s="2">
        <v>0</v>
      </c>
      <c r="BL90" s="2">
        <v>0</v>
      </c>
      <c r="BM90" s="2">
        <f t="shared" si="76"/>
        <v>17.456692179281717</v>
      </c>
      <c r="BN90" s="2">
        <f t="shared" si="77"/>
        <v>18.09995851978524</v>
      </c>
      <c r="BO90" s="2">
        <f t="shared" si="78"/>
        <v>41.159706867470483</v>
      </c>
      <c r="BP90" s="2">
        <f t="shared" si="79"/>
        <v>15.929948824690664</v>
      </c>
      <c r="BQ90" s="2">
        <f t="shared" si="80"/>
        <v>7.3530946271803632</v>
      </c>
      <c r="BR90" s="2">
        <f t="shared" si="81"/>
        <v>51.584985090843254</v>
      </c>
      <c r="BS90" s="2">
        <f t="shared" si="82"/>
        <v>0.79434351741234566</v>
      </c>
      <c r="BT90" s="2">
        <f t="shared" si="107"/>
        <v>17.14311219678434</v>
      </c>
      <c r="BU90" s="2">
        <f t="shared" si="107"/>
        <v>5.5863977315243911</v>
      </c>
      <c r="BV90" s="2">
        <f t="shared" si="107"/>
        <v>52.524177409733269</v>
      </c>
      <c r="BW90" s="2">
        <f t="shared" si="105"/>
        <v>0.84546823821652894</v>
      </c>
    </row>
    <row r="91" spans="1:75" ht="14.5" x14ac:dyDescent="0.35">
      <c r="A91" s="2">
        <f t="shared" si="67"/>
        <v>0.41500000000000037</v>
      </c>
      <c r="B91" s="2">
        <f t="shared" si="83"/>
        <v>0.58499999999999963</v>
      </c>
      <c r="C91" s="2">
        <f t="shared" si="108"/>
        <v>0</v>
      </c>
      <c r="D91" s="2">
        <f t="shared" si="108"/>
        <v>0</v>
      </c>
      <c r="E91" s="2">
        <f t="shared" si="108"/>
        <v>0.8</v>
      </c>
      <c r="F91" s="2">
        <f t="shared" si="108"/>
        <v>0</v>
      </c>
      <c r="G91" s="2">
        <f t="shared" si="109"/>
        <v>0.19999999999999996</v>
      </c>
      <c r="H91" s="2">
        <f t="shared" si="84"/>
        <v>0.8</v>
      </c>
      <c r="I91" s="2">
        <f t="shared" si="66"/>
        <v>0</v>
      </c>
      <c r="J91" s="2">
        <f t="shared" si="64"/>
        <v>0</v>
      </c>
      <c r="K91" s="2">
        <f t="shared" si="64"/>
        <v>0.79782127143069959</v>
      </c>
      <c r="L91" s="2">
        <f t="shared" si="64"/>
        <v>0</v>
      </c>
      <c r="M91" s="2">
        <f t="shared" si="64"/>
        <v>0.19945531785767484</v>
      </c>
      <c r="N91" s="2">
        <f t="shared" si="52"/>
        <v>2.723410711625498E-3</v>
      </c>
      <c r="O91" s="2">
        <f t="shared" si="68"/>
        <v>2.3079751793436363E-5</v>
      </c>
      <c r="P91" s="15">
        <f t="shared" si="85"/>
        <v>8.4745762711864459E-3</v>
      </c>
      <c r="Q91" s="12">
        <f t="shared" si="86"/>
        <v>1.0000230797517935</v>
      </c>
      <c r="R91" s="12"/>
      <c r="S91" s="2">
        <f t="shared" si="110"/>
        <v>4.8000000000000001E-2</v>
      </c>
      <c r="T91" s="2">
        <f t="shared" si="110"/>
        <v>0</v>
      </c>
      <c r="U91" s="2">
        <f t="shared" si="110"/>
        <v>4.2999999999999997E-2</v>
      </c>
      <c r="V91" s="2">
        <f t="shared" si="110"/>
        <v>3.4000000000000002E-2</v>
      </c>
      <c r="W91" s="2">
        <f t="shared" si="110"/>
        <v>800</v>
      </c>
      <c r="X91" s="2">
        <f t="shared" si="110"/>
        <v>3.5000000000000001E-3</v>
      </c>
      <c r="Y91" s="2">
        <f t="shared" si="87"/>
        <v>2.2137329775844203</v>
      </c>
      <c r="AA91" s="2">
        <f t="shared" si="111"/>
        <v>363636</v>
      </c>
      <c r="AB91" s="2">
        <f t="shared" si="111"/>
        <v>0</v>
      </c>
      <c r="AC91" s="3">
        <f t="shared" si="70"/>
        <v>1524.0720501526239</v>
      </c>
      <c r="AD91" s="2">
        <f t="shared" si="89"/>
        <v>8000</v>
      </c>
      <c r="AE91">
        <f t="shared" si="71"/>
        <v>987.90345101612832</v>
      </c>
      <c r="AF91">
        <f t="shared" si="90"/>
        <v>987.90345101612832</v>
      </c>
      <c r="AG91" s="2">
        <f t="shared" si="72"/>
        <v>987.90345101612832</v>
      </c>
      <c r="AH91" s="2">
        <f t="shared" si="73"/>
        <v>52.231284771315416</v>
      </c>
      <c r="AI91" s="2">
        <f t="shared" si="74"/>
        <v>990.3301775326496</v>
      </c>
      <c r="AJ91" s="2">
        <f t="shared" si="75"/>
        <v>120.47166675690717</v>
      </c>
      <c r="AK91" s="2">
        <f t="shared" si="106"/>
        <v>613.92168589914593</v>
      </c>
      <c r="AL91" s="2">
        <f t="shared" si="91"/>
        <v>95.047466045254154</v>
      </c>
      <c r="AM91" s="2">
        <f t="shared" si="92"/>
        <v>0.28308611072016199</v>
      </c>
      <c r="AN91" s="2">
        <f t="shared" si="93"/>
        <v>0.56349569155400725</v>
      </c>
      <c r="AP91" s="2">
        <f t="shared" si="112"/>
        <v>10.925791050485271</v>
      </c>
      <c r="AQ91" s="2">
        <f t="shared" si="112"/>
        <v>11.406722060199014</v>
      </c>
      <c r="AR91" s="2">
        <f t="shared" si="112"/>
        <v>48.21732648013662</v>
      </c>
      <c r="AS91" s="2">
        <f t="shared" si="95"/>
        <v>0.63068403603156009</v>
      </c>
      <c r="AT91" s="2">
        <f t="shared" si="113"/>
        <v>0.85057592284264338</v>
      </c>
      <c r="AU91" s="2">
        <f t="shared" si="113"/>
        <v>0.85483368063772069</v>
      </c>
      <c r="AV91" s="2">
        <f t="shared" si="113"/>
        <v>0.85483368063772069</v>
      </c>
      <c r="AW91" s="2">
        <f t="shared" si="113"/>
        <v>0.63068403603156009</v>
      </c>
      <c r="AX91" s="2">
        <f t="shared" si="96"/>
        <v>45.671195596005482</v>
      </c>
      <c r="AY91" s="2">
        <f t="shared" si="97"/>
        <v>14.304464507331438</v>
      </c>
      <c r="AZ91" s="2">
        <f t="shared" si="98"/>
        <v>40.096103913734538</v>
      </c>
      <c r="BA91" s="2">
        <v>0</v>
      </c>
      <c r="BB91" s="2">
        <v>0</v>
      </c>
      <c r="BC91" s="2">
        <v>45</v>
      </c>
      <c r="BD91" s="2">
        <f t="shared" si="99"/>
        <v>15.585322900234221</v>
      </c>
      <c r="BE91" s="2">
        <f t="shared" si="100"/>
        <v>4.7186935260604201</v>
      </c>
      <c r="BF91" s="2">
        <f t="shared" si="101"/>
        <v>54.361202237831719</v>
      </c>
      <c r="BG91" s="2">
        <f t="shared" si="102"/>
        <v>32.821835166715424</v>
      </c>
      <c r="BH91" s="2">
        <f t="shared" si="103"/>
        <v>9.9373097436611175</v>
      </c>
      <c r="BI91" s="2">
        <f t="shared" si="104"/>
        <v>57.240855089623452</v>
      </c>
      <c r="BJ91" s="2">
        <v>0</v>
      </c>
      <c r="BK91" s="2">
        <v>0</v>
      </c>
      <c r="BL91" s="2">
        <v>0</v>
      </c>
      <c r="BM91" s="2">
        <f t="shared" si="76"/>
        <v>17.406391518349011</v>
      </c>
      <c r="BN91" s="2">
        <f t="shared" si="77"/>
        <v>18.17258532616675</v>
      </c>
      <c r="BO91" s="2">
        <f t="shared" si="78"/>
        <v>41.145447248563002</v>
      </c>
      <c r="BP91" s="2">
        <f t="shared" si="79"/>
        <v>15.906099484970301</v>
      </c>
      <c r="BQ91" s="2">
        <f t="shared" si="80"/>
        <v>7.3892928509796416</v>
      </c>
      <c r="BR91" s="2">
        <f t="shared" si="81"/>
        <v>51.577201745246619</v>
      </c>
      <c r="BS91" s="2">
        <f t="shared" si="82"/>
        <v>0.79329454951774048</v>
      </c>
      <c r="BT91" s="2">
        <f t="shared" ref="BT91:BV106" si="114">(BT90*$A90+BP90*($A91-$A90))/$A91</f>
        <v>17.128495770614535</v>
      </c>
      <c r="BU91" s="2">
        <f t="shared" si="114"/>
        <v>5.6076832362913303</v>
      </c>
      <c r="BV91" s="2">
        <f t="shared" si="114"/>
        <v>52.512861839626154</v>
      </c>
      <c r="BW91" s="2">
        <f t="shared" si="105"/>
        <v>0.84485894847582621</v>
      </c>
    </row>
    <row r="92" spans="1:75" ht="14.5" x14ac:dyDescent="0.35">
      <c r="A92" s="2">
        <f t="shared" si="67"/>
        <v>0.42000000000000037</v>
      </c>
      <c r="B92" s="2">
        <f t="shared" si="83"/>
        <v>0.57999999999999963</v>
      </c>
      <c r="C92" s="2">
        <f t="shared" si="108"/>
        <v>0</v>
      </c>
      <c r="D92" s="2">
        <f t="shared" si="108"/>
        <v>0</v>
      </c>
      <c r="E92" s="2">
        <f t="shared" si="108"/>
        <v>0.8</v>
      </c>
      <c r="F92" s="2">
        <f t="shared" si="108"/>
        <v>0</v>
      </c>
      <c r="G92" s="2">
        <f t="shared" si="109"/>
        <v>0.19999999999999996</v>
      </c>
      <c r="H92" s="2">
        <f t="shared" si="84"/>
        <v>0.8</v>
      </c>
      <c r="I92" s="2">
        <f t="shared" si="66"/>
        <v>0</v>
      </c>
      <c r="J92" s="2">
        <f t="shared" si="64"/>
        <v>0</v>
      </c>
      <c r="K92" s="2">
        <f t="shared" si="64"/>
        <v>0.79782661023437473</v>
      </c>
      <c r="L92" s="2">
        <f t="shared" si="64"/>
        <v>0</v>
      </c>
      <c r="M92" s="2">
        <f t="shared" si="64"/>
        <v>0.19945665255859363</v>
      </c>
      <c r="N92" s="2">
        <f t="shared" ref="N92:N155" si="115">O92/(1-B92/B91)</f>
        <v>2.7167372070315715E-3</v>
      </c>
      <c r="O92" s="2">
        <f t="shared" si="68"/>
        <v>2.3219976128474887E-5</v>
      </c>
      <c r="P92" s="15">
        <f t="shared" si="85"/>
        <v>8.5470085470085531E-3</v>
      </c>
      <c r="Q92" s="12">
        <f t="shared" si="86"/>
        <v>1.0000232199761285</v>
      </c>
      <c r="R92" s="12"/>
      <c r="S92" s="2">
        <f t="shared" si="110"/>
        <v>4.8000000000000001E-2</v>
      </c>
      <c r="T92" s="2">
        <f t="shared" si="110"/>
        <v>0</v>
      </c>
      <c r="U92" s="2">
        <f t="shared" si="110"/>
        <v>4.2999999999999997E-2</v>
      </c>
      <c r="V92" s="2">
        <f t="shared" si="110"/>
        <v>3.4000000000000002E-2</v>
      </c>
      <c r="W92" s="2">
        <f t="shared" si="110"/>
        <v>800</v>
      </c>
      <c r="X92" s="2">
        <f t="shared" si="110"/>
        <v>3.5000000000000001E-3</v>
      </c>
      <c r="Y92" s="2">
        <f t="shared" si="87"/>
        <v>2.2083944081492906</v>
      </c>
      <c r="AA92" s="2">
        <f t="shared" si="111"/>
        <v>363636</v>
      </c>
      <c r="AB92" s="2">
        <f t="shared" si="111"/>
        <v>0</v>
      </c>
      <c r="AC92" s="3">
        <f t="shared" si="70"/>
        <v>1523.2544158444775</v>
      </c>
      <c r="AD92" s="2">
        <f t="shared" si="89"/>
        <v>8000</v>
      </c>
      <c r="AE92">
        <f t="shared" si="71"/>
        <v>985.45009517536016</v>
      </c>
      <c r="AF92">
        <f t="shared" si="90"/>
        <v>985.45009517536016</v>
      </c>
      <c r="AG92" s="2">
        <f t="shared" si="72"/>
        <v>985.45009517536016</v>
      </c>
      <c r="AH92" s="2">
        <f t="shared" si="73"/>
        <v>51.656625032045653</v>
      </c>
      <c r="AI92" s="2">
        <f t="shared" si="74"/>
        <v>987.90345101613252</v>
      </c>
      <c r="AJ92" s="2">
        <f t="shared" si="75"/>
        <v>118.89181452660753</v>
      </c>
      <c r="AK92" s="2">
        <f t="shared" si="106"/>
        <v>618.37384976958629</v>
      </c>
      <c r="AL92" s="2">
        <f t="shared" si="91"/>
        <v>95.331327336698834</v>
      </c>
      <c r="AM92" s="2">
        <f t="shared" si="92"/>
        <v>0.28857446322580721</v>
      </c>
      <c r="AN92" s="2">
        <f t="shared" si="93"/>
        <v>0.57198796402019347</v>
      </c>
      <c r="AP92" s="2">
        <f t="shared" si="112"/>
        <v>10.882857357084539</v>
      </c>
      <c r="AQ92" s="2">
        <f t="shared" si="112"/>
        <v>11.441355070623318</v>
      </c>
      <c r="AR92" s="2">
        <f t="shared" si="112"/>
        <v>48.188362038196011</v>
      </c>
      <c r="AS92" s="2">
        <f t="shared" si="95"/>
        <v>0.62905935337896901</v>
      </c>
      <c r="AT92" s="2">
        <f t="shared" si="113"/>
        <v>0.84968803333766751</v>
      </c>
      <c r="AU92" s="2">
        <f t="shared" si="113"/>
        <v>0.85396674737976397</v>
      </c>
      <c r="AV92" s="2">
        <f t="shared" si="113"/>
        <v>0.85396674737976397</v>
      </c>
      <c r="AW92" s="2">
        <f t="shared" si="113"/>
        <v>0.62905935337896901</v>
      </c>
      <c r="AX92" s="2">
        <f t="shared" si="96"/>
        <v>45.606498920205141</v>
      </c>
      <c r="AY92" s="2">
        <f t="shared" si="97"/>
        <v>14.384094100095435</v>
      </c>
      <c r="AZ92" s="2">
        <f t="shared" si="98"/>
        <v>40.081470996171888</v>
      </c>
      <c r="BA92" s="2">
        <v>0</v>
      </c>
      <c r="BB92" s="2">
        <v>0</v>
      </c>
      <c r="BC92" s="2">
        <v>45</v>
      </c>
      <c r="BD92" s="2">
        <f t="shared" si="99"/>
        <v>15.567590626283376</v>
      </c>
      <c r="BE92" s="2">
        <f t="shared" si="100"/>
        <v>4.746286252819913</v>
      </c>
      <c r="BF92" s="2">
        <f t="shared" si="101"/>
        <v>54.35447635221928</v>
      </c>
      <c r="BG92" s="2">
        <f t="shared" si="102"/>
        <v>32.780006551087659</v>
      </c>
      <c r="BH92" s="2">
        <f t="shared" si="103"/>
        <v>9.9940509868043836</v>
      </c>
      <c r="BI92" s="2">
        <f t="shared" si="104"/>
        <v>57.225942462107959</v>
      </c>
      <c r="BJ92" s="2">
        <v>0</v>
      </c>
      <c r="BK92" s="2">
        <v>0</v>
      </c>
      <c r="BL92" s="2">
        <v>0</v>
      </c>
      <c r="BM92" s="2">
        <f t="shared" si="76"/>
        <v>17.355459029207335</v>
      </c>
      <c r="BN92" s="2">
        <f t="shared" si="77"/>
        <v>18.24612440018349</v>
      </c>
      <c r="BO92" s="2">
        <f t="shared" si="78"/>
        <v>41.131008514126854</v>
      </c>
      <c r="BP92" s="2">
        <f t="shared" si="79"/>
        <v>15.881899820467607</v>
      </c>
      <c r="BQ92" s="2">
        <f t="shared" si="80"/>
        <v>7.4260243673176003</v>
      </c>
      <c r="BR92" s="2">
        <f t="shared" si="81"/>
        <v>51.569300893742344</v>
      </c>
      <c r="BS92" s="2">
        <f t="shared" si="82"/>
        <v>0.79222975904697068</v>
      </c>
      <c r="BT92" s="2">
        <f t="shared" si="114"/>
        <v>17.113943433880674</v>
      </c>
      <c r="BU92" s="2">
        <f t="shared" si="114"/>
        <v>5.6288928745614299</v>
      </c>
      <c r="BV92" s="2">
        <f t="shared" si="114"/>
        <v>52.501723028978788</v>
      </c>
      <c r="BW92" s="2">
        <f t="shared" si="105"/>
        <v>0.84425176243077293</v>
      </c>
    </row>
    <row r="93" spans="1:75" ht="14.5" x14ac:dyDescent="0.35">
      <c r="A93" s="2">
        <f t="shared" si="67"/>
        <v>0.42500000000000038</v>
      </c>
      <c r="B93" s="2">
        <f t="shared" si="83"/>
        <v>0.57499999999999962</v>
      </c>
      <c r="C93" s="2">
        <f t="shared" ref="C93:F108" si="116">C92</f>
        <v>0</v>
      </c>
      <c r="D93" s="2">
        <f t="shared" si="116"/>
        <v>0</v>
      </c>
      <c r="E93" s="2">
        <f t="shared" si="116"/>
        <v>0.8</v>
      </c>
      <c r="F93" s="2">
        <f t="shared" si="116"/>
        <v>0</v>
      </c>
      <c r="G93" s="2">
        <f t="shared" si="109"/>
        <v>0.19999999999999996</v>
      </c>
      <c r="H93" s="2">
        <f t="shared" si="84"/>
        <v>0.8</v>
      </c>
      <c r="I93" s="2">
        <f t="shared" ref="I93:I124" si="117">C93*(1-$N93)</f>
        <v>0</v>
      </c>
      <c r="J93" s="2">
        <f t="shared" si="64"/>
        <v>0</v>
      </c>
      <c r="K93" s="2">
        <f t="shared" si="64"/>
        <v>0.79783200762262185</v>
      </c>
      <c r="L93" s="2">
        <f t="shared" si="64"/>
        <v>0</v>
      </c>
      <c r="M93" s="2">
        <f t="shared" si="64"/>
        <v>0.19945800190565541</v>
      </c>
      <c r="N93" s="2">
        <f t="shared" si="115"/>
        <v>2.7099904717227258E-3</v>
      </c>
      <c r="O93" s="2">
        <f t="shared" si="68"/>
        <v>2.3361986825195807E-5</v>
      </c>
      <c r="P93" s="15">
        <f t="shared" si="85"/>
        <v>8.6206896551724189E-3</v>
      </c>
      <c r="Q93" s="12">
        <f t="shared" si="86"/>
        <v>1.0000233619868253</v>
      </c>
      <c r="R93" s="12"/>
      <c r="S93" s="2">
        <f t="shared" si="110"/>
        <v>4.8000000000000001E-2</v>
      </c>
      <c r="T93" s="2">
        <f t="shared" si="110"/>
        <v>0</v>
      </c>
      <c r="U93" s="2">
        <f t="shared" si="110"/>
        <v>4.2999999999999997E-2</v>
      </c>
      <c r="V93" s="2">
        <f t="shared" si="110"/>
        <v>3.4000000000000002E-2</v>
      </c>
      <c r="W93" s="2">
        <f t="shared" si="110"/>
        <v>800</v>
      </c>
      <c r="X93" s="2">
        <f t="shared" si="110"/>
        <v>3.5000000000000001E-3</v>
      </c>
      <c r="Y93" s="2">
        <f t="shared" si="87"/>
        <v>2.202997256712623</v>
      </c>
      <c r="AA93" s="2">
        <f t="shared" si="111"/>
        <v>363636</v>
      </c>
      <c r="AB93" s="2">
        <f t="shared" si="111"/>
        <v>0</v>
      </c>
      <c r="AC93" s="3">
        <f t="shared" si="70"/>
        <v>1522.4265692984313</v>
      </c>
      <c r="AD93" s="2">
        <f t="shared" si="89"/>
        <v>8000</v>
      </c>
      <c r="AE93">
        <f t="shared" si="71"/>
        <v>982.96962948376347</v>
      </c>
      <c r="AF93">
        <f t="shared" si="90"/>
        <v>982.96962948376347</v>
      </c>
      <c r="AG93" s="2">
        <f t="shared" si="72"/>
        <v>982.96962948376347</v>
      </c>
      <c r="AH93" s="2">
        <f t="shared" si="73"/>
        <v>51.085611389472568</v>
      </c>
      <c r="AI93" s="2">
        <f t="shared" si="74"/>
        <v>985.45009517536516</v>
      </c>
      <c r="AJ93" s="2">
        <f t="shared" si="75"/>
        <v>117.32319392795023</v>
      </c>
      <c r="AK93" s="2">
        <f t="shared" si="106"/>
        <v>622.69239383318359</v>
      </c>
      <c r="AL93" s="2">
        <f t="shared" si="91"/>
        <v>95.590055178948859</v>
      </c>
      <c r="AM93" s="2">
        <f t="shared" si="92"/>
        <v>0.29404918597678142</v>
      </c>
      <c r="AN93" s="2">
        <f t="shared" si="93"/>
        <v>0.58036819215790425</v>
      </c>
      <c r="AP93" s="2">
        <f t="shared" si="112"/>
        <v>10.839387422620337</v>
      </c>
      <c r="AQ93" s="2">
        <f t="shared" si="112"/>
        <v>11.476270989782497</v>
      </c>
      <c r="AR93" s="2">
        <f t="shared" si="112"/>
        <v>48.15896256988691</v>
      </c>
      <c r="AS93" s="2">
        <f t="shared" si="95"/>
        <v>0.62741292223305112</v>
      </c>
      <c r="AT93" s="2">
        <f t="shared" si="113"/>
        <v>0.84878547104965496</v>
      </c>
      <c r="AU93" s="2">
        <f t="shared" si="113"/>
        <v>0.8530854347888549</v>
      </c>
      <c r="AV93" s="2">
        <f t="shared" si="113"/>
        <v>0.8530854347888549</v>
      </c>
      <c r="AW93" s="2">
        <f t="shared" si="113"/>
        <v>0.62741292223305112</v>
      </c>
      <c r="AX93" s="2">
        <f t="shared" si="96"/>
        <v>45.540782562677265</v>
      </c>
      <c r="AY93" s="2">
        <f t="shared" si="97"/>
        <v>14.464978731695766</v>
      </c>
      <c r="AZ93" s="2">
        <f t="shared" si="98"/>
        <v>40.06660631424743</v>
      </c>
      <c r="BA93" s="2">
        <v>0</v>
      </c>
      <c r="BB93" s="2">
        <v>0</v>
      </c>
      <c r="BC93" s="2">
        <v>45</v>
      </c>
      <c r="BD93" s="2">
        <f t="shared" si="99"/>
        <v>15.54956873419448</v>
      </c>
      <c r="BE93" s="2">
        <f t="shared" si="100"/>
        <v>4.7743296467735741</v>
      </c>
      <c r="BF93" s="2">
        <f t="shared" si="101"/>
        <v>54.347640613890093</v>
      </c>
      <c r="BG93" s="2">
        <f t="shared" si="102"/>
        <v>32.737506481866944</v>
      </c>
      <c r="BH93" s="2">
        <f t="shared" si="103"/>
        <v>10.051703068401288</v>
      </c>
      <c r="BI93" s="2">
        <f t="shared" si="104"/>
        <v>57.210790449731753</v>
      </c>
      <c r="BJ93" s="2">
        <v>0</v>
      </c>
      <c r="BK93" s="2">
        <v>0</v>
      </c>
      <c r="BL93" s="2">
        <v>0</v>
      </c>
      <c r="BM93" s="2">
        <f t="shared" si="76"/>
        <v>17.303881196763964</v>
      </c>
      <c r="BN93" s="2">
        <f t="shared" si="77"/>
        <v>18.320595255655039</v>
      </c>
      <c r="BO93" s="2">
        <f t="shared" si="78"/>
        <v>41.116386832799435</v>
      </c>
      <c r="BP93" s="2">
        <f t="shared" si="79"/>
        <v>15.857341209587714</v>
      </c>
      <c r="BQ93" s="2">
        <f t="shared" si="80"/>
        <v>7.4633023305527484</v>
      </c>
      <c r="BR93" s="2">
        <f t="shared" si="81"/>
        <v>51.561279583782849</v>
      </c>
      <c r="BS93" s="2">
        <f t="shared" si="82"/>
        <v>0.79114874825505221</v>
      </c>
      <c r="BT93" s="2">
        <f t="shared" si="114"/>
        <v>17.099448803134639</v>
      </c>
      <c r="BU93" s="2">
        <f t="shared" si="114"/>
        <v>5.6500355980056201</v>
      </c>
      <c r="BV93" s="2">
        <f t="shared" si="114"/>
        <v>52.490753356799537</v>
      </c>
      <c r="BW93" s="2">
        <f t="shared" si="105"/>
        <v>0.84364642461334205</v>
      </c>
    </row>
    <row r="94" spans="1:75" ht="14.5" x14ac:dyDescent="0.35">
      <c r="A94" s="2">
        <f t="shared" si="67"/>
        <v>0.43000000000000038</v>
      </c>
      <c r="B94" s="2">
        <f t="shared" si="83"/>
        <v>0.56999999999999962</v>
      </c>
      <c r="C94" s="2">
        <f t="shared" si="116"/>
        <v>0</v>
      </c>
      <c r="D94" s="2">
        <f t="shared" si="116"/>
        <v>0</v>
      </c>
      <c r="E94" s="2">
        <f t="shared" si="116"/>
        <v>0.8</v>
      </c>
      <c r="F94" s="2">
        <f t="shared" si="116"/>
        <v>0</v>
      </c>
      <c r="G94" s="2">
        <f t="shared" si="109"/>
        <v>0.19999999999999996</v>
      </c>
      <c r="H94" s="2">
        <f t="shared" si="84"/>
        <v>0.8</v>
      </c>
      <c r="I94" s="2">
        <f t="shared" si="117"/>
        <v>0</v>
      </c>
      <c r="J94" s="2">
        <f t="shared" si="64"/>
        <v>0</v>
      </c>
      <c r="K94" s="2">
        <f t="shared" si="64"/>
        <v>0.79783746465260041</v>
      </c>
      <c r="L94" s="2">
        <f t="shared" si="64"/>
        <v>0</v>
      </c>
      <c r="M94" s="2">
        <f t="shared" si="64"/>
        <v>0.19945936616315005</v>
      </c>
      <c r="N94" s="2">
        <f t="shared" si="115"/>
        <v>2.7031691842495167E-3</v>
      </c>
      <c r="O94" s="2">
        <f t="shared" si="68"/>
        <v>2.3505818993474224E-5</v>
      </c>
      <c r="P94" s="15">
        <f t="shared" si="85"/>
        <v>8.6956521739130488E-3</v>
      </c>
      <c r="Q94" s="12">
        <f t="shared" si="86"/>
        <v>1.0000235058189935</v>
      </c>
      <c r="R94" s="12"/>
      <c r="S94" s="2">
        <f t="shared" si="110"/>
        <v>4.8000000000000001E-2</v>
      </c>
      <c r="T94" s="2">
        <f t="shared" si="110"/>
        <v>0</v>
      </c>
      <c r="U94" s="2">
        <f t="shared" si="110"/>
        <v>4.2999999999999997E-2</v>
      </c>
      <c r="V94" s="2">
        <f t="shared" si="110"/>
        <v>3.4000000000000002E-2</v>
      </c>
      <c r="W94" s="2">
        <f t="shared" si="110"/>
        <v>800</v>
      </c>
      <c r="X94" s="2">
        <f t="shared" si="110"/>
        <v>3.5000000000000001E-3</v>
      </c>
      <c r="Y94" s="2">
        <f t="shared" si="87"/>
        <v>2.1975404661612461</v>
      </c>
      <c r="AA94" s="2">
        <f t="shared" si="111"/>
        <v>363636</v>
      </c>
      <c r="AB94" s="2">
        <f t="shared" si="111"/>
        <v>0</v>
      </c>
      <c r="AC94" s="3">
        <f t="shared" si="70"/>
        <v>1521.58830173469</v>
      </c>
      <c r="AD94" s="2">
        <f t="shared" si="89"/>
        <v>8000</v>
      </c>
      <c r="AE94">
        <f t="shared" si="71"/>
        <v>980.46156151627406</v>
      </c>
      <c r="AF94">
        <f t="shared" si="90"/>
        <v>980.46156151627406</v>
      </c>
      <c r="AG94" s="2">
        <f t="shared" si="72"/>
        <v>980.46156151627406</v>
      </c>
      <c r="AH94" s="2">
        <f t="shared" si="73"/>
        <v>50.518241420580864</v>
      </c>
      <c r="AI94" s="2">
        <f t="shared" si="74"/>
        <v>982.96962948375722</v>
      </c>
      <c r="AJ94" s="2">
        <f t="shared" si="75"/>
        <v>115.76578784312748</v>
      </c>
      <c r="AK94" s="2">
        <f t="shared" si="106"/>
        <v>626.88166401516708</v>
      </c>
      <c r="AL94" s="2">
        <f t="shared" si="91"/>
        <v>95.824656721555584</v>
      </c>
      <c r="AM94" s="2">
        <f t="shared" si="92"/>
        <v>0.29951012836280233</v>
      </c>
      <c r="AN94" s="2">
        <f t="shared" si="93"/>
        <v>0.58863717700384199</v>
      </c>
      <c r="AP94" s="2">
        <f t="shared" si="112"/>
        <v>10.795370284138166</v>
      </c>
      <c r="AQ94" s="2">
        <f t="shared" si="112"/>
        <v>11.511472469249426</v>
      </c>
      <c r="AR94" s="2">
        <f t="shared" si="112"/>
        <v>48.129117683800096</v>
      </c>
      <c r="AS94" s="2">
        <f t="shared" si="95"/>
        <v>0.62574425239658227</v>
      </c>
      <c r="AT94" s="2">
        <f t="shared" si="113"/>
        <v>0.8478678413905415</v>
      </c>
      <c r="AU94" s="2">
        <f t="shared" si="113"/>
        <v>0.85218935492751224</v>
      </c>
      <c r="AV94" s="2">
        <f t="shared" si="113"/>
        <v>0.85218935492751224</v>
      </c>
      <c r="AW94" s="2">
        <f t="shared" si="113"/>
        <v>0.62574425239658227</v>
      </c>
      <c r="AX94" s="2">
        <f t="shared" si="96"/>
        <v>45.474020200031944</v>
      </c>
      <c r="AY94" s="2">
        <f t="shared" si="97"/>
        <v>14.5471508013368</v>
      </c>
      <c r="AZ94" s="2">
        <f t="shared" si="98"/>
        <v>40.051503859652229</v>
      </c>
      <c r="BA94" s="2">
        <v>0</v>
      </c>
      <c r="BB94" s="2">
        <v>0</v>
      </c>
      <c r="BC94" s="2">
        <v>45</v>
      </c>
      <c r="BD94" s="2">
        <f t="shared" si="99"/>
        <v>15.531249514268675</v>
      </c>
      <c r="BE94" s="2">
        <f t="shared" si="100"/>
        <v>4.8028357047817565</v>
      </c>
      <c r="BF94" s="2">
        <f t="shared" si="101"/>
        <v>54.340692098540529</v>
      </c>
      <c r="BG94" s="2">
        <f t="shared" si="102"/>
        <v>32.694317350192136</v>
      </c>
      <c r="BH94" s="2">
        <f t="shared" si="103"/>
        <v>10.110289875177655</v>
      </c>
      <c r="BI94" s="2">
        <f t="shared" si="104"/>
        <v>57.195392774630207</v>
      </c>
      <c r="BJ94" s="2">
        <v>0</v>
      </c>
      <c r="BK94" s="2">
        <v>0</v>
      </c>
      <c r="BL94" s="2">
        <v>0</v>
      </c>
      <c r="BM94" s="2">
        <f t="shared" si="76"/>
        <v>17.251644095433534</v>
      </c>
      <c r="BN94" s="2">
        <f t="shared" si="77"/>
        <v>18.396017999092379</v>
      </c>
      <c r="BO94" s="2">
        <f t="shared" si="78"/>
        <v>41.101578256848512</v>
      </c>
      <c r="BP94" s="2">
        <f t="shared" si="79"/>
        <v>15.832414731898474</v>
      </c>
      <c r="BQ94" s="2">
        <f t="shared" si="80"/>
        <v>7.5011403518709283</v>
      </c>
      <c r="BR94" s="2">
        <f t="shared" si="81"/>
        <v>51.553134758783287</v>
      </c>
      <c r="BS94" s="2">
        <f t="shared" si="82"/>
        <v>0.79005110535578382</v>
      </c>
      <c r="BT94" s="2">
        <f t="shared" si="114"/>
        <v>17.085005691581767</v>
      </c>
      <c r="BU94" s="2">
        <f t="shared" si="114"/>
        <v>5.671120094895703</v>
      </c>
      <c r="BV94" s="2">
        <f t="shared" si="114"/>
        <v>52.479945522229578</v>
      </c>
      <c r="BW94" s="2">
        <f t="shared" si="105"/>
        <v>0.84304268691680773</v>
      </c>
    </row>
    <row r="95" spans="1:75" ht="14.5" x14ac:dyDescent="0.35">
      <c r="A95" s="2">
        <f t="shared" si="67"/>
        <v>0.43500000000000039</v>
      </c>
      <c r="B95" s="2">
        <f t="shared" si="83"/>
        <v>0.56499999999999961</v>
      </c>
      <c r="C95" s="2">
        <f t="shared" si="116"/>
        <v>0</v>
      </c>
      <c r="D95" s="2">
        <f t="shared" si="116"/>
        <v>0</v>
      </c>
      <c r="E95" s="2">
        <f t="shared" si="116"/>
        <v>0.8</v>
      </c>
      <c r="F95" s="2">
        <f t="shared" si="116"/>
        <v>0</v>
      </c>
      <c r="G95" s="2">
        <f t="shared" si="109"/>
        <v>0.19999999999999996</v>
      </c>
      <c r="H95" s="2">
        <f t="shared" si="84"/>
        <v>0.8</v>
      </c>
      <c r="I95" s="2">
        <f t="shared" si="117"/>
        <v>0</v>
      </c>
      <c r="J95" s="2">
        <f t="shared" si="64"/>
        <v>0</v>
      </c>
      <c r="K95" s="2">
        <f t="shared" si="64"/>
        <v>0.79784298240764662</v>
      </c>
      <c r="L95" s="2">
        <f t="shared" si="64"/>
        <v>0</v>
      </c>
      <c r="M95" s="2">
        <f t="shared" si="64"/>
        <v>0.1994607456019116</v>
      </c>
      <c r="N95" s="2">
        <f t="shared" si="115"/>
        <v>2.6962719904417374E-3</v>
      </c>
      <c r="O95" s="2">
        <f t="shared" si="68"/>
        <v>2.3651508688085491E-5</v>
      </c>
      <c r="P95" s="15">
        <f t="shared" si="85"/>
        <v>8.77192982456141E-3</v>
      </c>
      <c r="Q95" s="12">
        <f t="shared" si="86"/>
        <v>1.000023651508688</v>
      </c>
      <c r="R95" s="12"/>
      <c r="S95" s="2">
        <f t="shared" si="110"/>
        <v>4.8000000000000001E-2</v>
      </c>
      <c r="T95" s="2">
        <f t="shared" si="110"/>
        <v>0</v>
      </c>
      <c r="U95" s="2">
        <f t="shared" si="110"/>
        <v>4.2999999999999997E-2</v>
      </c>
      <c r="V95" s="2">
        <f t="shared" si="110"/>
        <v>3.4000000000000002E-2</v>
      </c>
      <c r="W95" s="2">
        <f t="shared" si="110"/>
        <v>800</v>
      </c>
      <c r="X95" s="2">
        <f t="shared" si="110"/>
        <v>3.5000000000000001E-3</v>
      </c>
      <c r="Y95" s="2">
        <f t="shared" si="87"/>
        <v>2.1920229532065258</v>
      </c>
      <c r="AA95" s="2">
        <f t="shared" si="111"/>
        <v>363636</v>
      </c>
      <c r="AB95" s="2">
        <f t="shared" si="111"/>
        <v>0</v>
      </c>
      <c r="AC95" s="3">
        <f t="shared" si="70"/>
        <v>1520.7393984864016</v>
      </c>
      <c r="AD95" s="2">
        <f t="shared" si="89"/>
        <v>8000</v>
      </c>
      <c r="AE95">
        <f t="shared" si="71"/>
        <v>977.92538658280341</v>
      </c>
      <c r="AF95">
        <f t="shared" si="90"/>
        <v>977.92538658280341</v>
      </c>
      <c r="AG95" s="2">
        <f t="shared" si="72"/>
        <v>977.92538658280341</v>
      </c>
      <c r="AH95" s="2">
        <f t="shared" si="73"/>
        <v>49.95451276806201</v>
      </c>
      <c r="AI95" s="2">
        <f t="shared" si="74"/>
        <v>980.46156151627167</v>
      </c>
      <c r="AJ95" s="2">
        <f t="shared" si="75"/>
        <v>114.21957915521118</v>
      </c>
      <c r="AK95" s="2">
        <f t="shared" si="106"/>
        <v>630.94580076805323</v>
      </c>
      <c r="AL95" s="2">
        <f t="shared" si="91"/>
        <v>96.03609261159761</v>
      </c>
      <c r="AM95" s="2">
        <f t="shared" si="92"/>
        <v>0.30495713703789268</v>
      </c>
      <c r="AN95" s="2">
        <f t="shared" si="93"/>
        <v>0.59679571837207135</v>
      </c>
      <c r="AP95" s="2">
        <f t="shared" si="112"/>
        <v>10.750794669556218</v>
      </c>
      <c r="AQ95" s="2">
        <f t="shared" si="112"/>
        <v>11.546962134004987</v>
      </c>
      <c r="AR95" s="2">
        <f t="shared" si="112"/>
        <v>48.098816647738303</v>
      </c>
      <c r="AS95" s="2">
        <f t="shared" si="95"/>
        <v>0.62405283808084666</v>
      </c>
      <c r="AT95" s="2">
        <f t="shared" si="113"/>
        <v>0.84693473506602113</v>
      </c>
      <c r="AU95" s="2">
        <f t="shared" si="113"/>
        <v>0.85127810535698656</v>
      </c>
      <c r="AV95" s="2">
        <f t="shared" si="113"/>
        <v>0.85127810535698656</v>
      </c>
      <c r="AW95" s="2">
        <f t="shared" si="113"/>
        <v>0.62405283808084666</v>
      </c>
      <c r="AX95" s="2">
        <f t="shared" si="96"/>
        <v>45.406184563973667</v>
      </c>
      <c r="AY95" s="2">
        <f t="shared" si="97"/>
        <v>14.630643871226177</v>
      </c>
      <c r="AZ95" s="2">
        <f t="shared" si="98"/>
        <v>40.036157407571608</v>
      </c>
      <c r="BA95" s="2">
        <v>0</v>
      </c>
      <c r="BB95" s="2">
        <v>0</v>
      </c>
      <c r="BC95" s="2">
        <v>45</v>
      </c>
      <c r="BD95" s="2">
        <f t="shared" si="99"/>
        <v>15.512624972153491</v>
      </c>
      <c r="BE95" s="2">
        <f t="shared" si="100"/>
        <v>4.8318168666467969</v>
      </c>
      <c r="BF95" s="2">
        <f t="shared" si="101"/>
        <v>54.333627773897355</v>
      </c>
      <c r="BG95" s="2">
        <f t="shared" si="102"/>
        <v>32.650420905937764</v>
      </c>
      <c r="BH95" s="2">
        <f t="shared" si="103"/>
        <v>10.169836163745446</v>
      </c>
      <c r="BI95" s="2">
        <f t="shared" si="104"/>
        <v>57.179742930316792</v>
      </c>
      <c r="BJ95" s="2">
        <v>0</v>
      </c>
      <c r="BK95" s="2">
        <v>0</v>
      </c>
      <c r="BL95" s="2">
        <v>0</v>
      </c>
      <c r="BM95" s="2">
        <f t="shared" si="76"/>
        <v>17.198733372940183</v>
      </c>
      <c r="BN95" s="2">
        <f t="shared" si="77"/>
        <v>18.472413353085273</v>
      </c>
      <c r="BO95" s="2">
        <f t="shared" si="78"/>
        <v>41.086578717580338</v>
      </c>
      <c r="BP95" s="2">
        <f t="shared" si="79"/>
        <v>15.807111154729405</v>
      </c>
      <c r="BQ95" s="2">
        <f t="shared" si="80"/>
        <v>7.539552519806147</v>
      </c>
      <c r="BR95" s="2">
        <f t="shared" si="81"/>
        <v>51.544863253393416</v>
      </c>
      <c r="BS95" s="2">
        <f t="shared" si="82"/>
        <v>0.78893640388161457</v>
      </c>
      <c r="BT95" s="2">
        <f t="shared" si="114"/>
        <v>17.070608094344028</v>
      </c>
      <c r="BU95" s="2">
        <f t="shared" si="114"/>
        <v>5.6921548104931192</v>
      </c>
      <c r="BV95" s="2">
        <f t="shared" si="114"/>
        <v>52.469292524948585</v>
      </c>
      <c r="BW95" s="2">
        <f t="shared" si="105"/>
        <v>0.84244030802132208</v>
      </c>
    </row>
    <row r="96" spans="1:75" ht="14.5" x14ac:dyDescent="0.35">
      <c r="A96" s="2">
        <f t="shared" si="67"/>
        <v>0.44000000000000039</v>
      </c>
      <c r="B96" s="2">
        <f t="shared" si="83"/>
        <v>0.55999999999999961</v>
      </c>
      <c r="C96" s="2">
        <f t="shared" si="116"/>
        <v>0</v>
      </c>
      <c r="D96" s="2">
        <f t="shared" si="116"/>
        <v>0</v>
      </c>
      <c r="E96" s="2">
        <f t="shared" si="116"/>
        <v>0.8</v>
      </c>
      <c r="F96" s="2">
        <f t="shared" si="116"/>
        <v>0</v>
      </c>
      <c r="G96" s="2">
        <f t="shared" si="109"/>
        <v>0.19999999999999996</v>
      </c>
      <c r="H96" s="2">
        <f t="shared" si="84"/>
        <v>0.8</v>
      </c>
      <c r="I96" s="2">
        <f t="shared" si="117"/>
        <v>0</v>
      </c>
      <c r="J96" s="2">
        <f t="shared" si="64"/>
        <v>0</v>
      </c>
      <c r="K96" s="2">
        <f t="shared" si="64"/>
        <v>0.79784856199807985</v>
      </c>
      <c r="L96" s="2">
        <f t="shared" si="64"/>
        <v>0</v>
      </c>
      <c r="M96" s="2">
        <f t="shared" si="64"/>
        <v>0.19946214049951991</v>
      </c>
      <c r="N96" s="2">
        <f t="shared" si="115"/>
        <v>2.6892975024002098E-3</v>
      </c>
      <c r="O96" s="2">
        <f t="shared" si="68"/>
        <v>2.3799092941594813E-5</v>
      </c>
      <c r="P96" s="15">
        <f t="shared" si="85"/>
        <v>8.8495575221239006E-3</v>
      </c>
      <c r="Q96" s="12">
        <f t="shared" si="86"/>
        <v>1.0000237990929415</v>
      </c>
      <c r="R96" s="12"/>
      <c r="S96" s="2">
        <f t="shared" si="110"/>
        <v>4.8000000000000001E-2</v>
      </c>
      <c r="T96" s="2">
        <f t="shared" si="110"/>
        <v>0</v>
      </c>
      <c r="U96" s="2">
        <f t="shared" si="110"/>
        <v>4.2999999999999997E-2</v>
      </c>
      <c r="V96" s="2">
        <f t="shared" si="110"/>
        <v>3.4000000000000002E-2</v>
      </c>
      <c r="W96" s="2">
        <f t="shared" si="110"/>
        <v>800</v>
      </c>
      <c r="X96" s="2">
        <f t="shared" si="110"/>
        <v>3.5000000000000001E-3</v>
      </c>
      <c r="Y96" s="2">
        <f t="shared" si="87"/>
        <v>2.1864436075778335</v>
      </c>
      <c r="AA96" s="2">
        <f t="shared" si="111"/>
        <v>363636</v>
      </c>
      <c r="AB96" s="2">
        <f t="shared" si="111"/>
        <v>0</v>
      </c>
      <c r="AC96" s="3">
        <f t="shared" si="70"/>
        <v>1519.8796387899336</v>
      </c>
      <c r="AD96" s="2">
        <f t="shared" si="89"/>
        <v>8000</v>
      </c>
      <c r="AE96">
        <f t="shared" si="71"/>
        <v>975.36058734867254</v>
      </c>
      <c r="AF96">
        <f t="shared" si="90"/>
        <v>975.36058734867254</v>
      </c>
      <c r="AG96" s="2">
        <f t="shared" si="72"/>
        <v>975.36058734867254</v>
      </c>
      <c r="AH96" s="2">
        <f t="shared" si="73"/>
        <v>49.394423143227364</v>
      </c>
      <c r="AI96" s="2">
        <f t="shared" si="74"/>
        <v>977.92538658280273</v>
      </c>
      <c r="AJ96" s="2">
        <f t="shared" si="75"/>
        <v>112.6845507495422</v>
      </c>
      <c r="AK96" s="2">
        <f t="shared" si="106"/>
        <v>634.88875060685734</v>
      </c>
      <c r="AL96" s="2">
        <f t="shared" si="91"/>
        <v>96.22527963589242</v>
      </c>
      <c r="AM96" s="2">
        <f t="shared" si="92"/>
        <v>0.31039005585224161</v>
      </c>
      <c r="AN96" s="2">
        <f t="shared" si="93"/>
        <v>0.60484461485418151</v>
      </c>
      <c r="AP96" s="2">
        <f t="shared" si="112"/>
        <v>10.705648986652886</v>
      </c>
      <c r="AQ96" s="2">
        <f t="shared" si="112"/>
        <v>11.582742576988906</v>
      </c>
      <c r="AR96" s="2">
        <f t="shared" si="112"/>
        <v>48.068048374473527</v>
      </c>
      <c r="AS96" s="2">
        <f t="shared" si="95"/>
        <v>0.62233815726381314</v>
      </c>
      <c r="AT96" s="2">
        <f t="shared" si="113"/>
        <v>0.84598572737375233</v>
      </c>
      <c r="AU96" s="2">
        <f t="shared" si="113"/>
        <v>0.85035126844328912</v>
      </c>
      <c r="AV96" s="2">
        <f t="shared" si="113"/>
        <v>0.85035126844328912</v>
      </c>
      <c r="AW96" s="2">
        <f t="shared" si="113"/>
        <v>0.62233815726381314</v>
      </c>
      <c r="AX96" s="2">
        <f t="shared" si="96"/>
        <v>45.33724739778939</v>
      </c>
      <c r="AY96" s="2">
        <f t="shared" si="97"/>
        <v>14.7154927201299</v>
      </c>
      <c r="AZ96" s="2">
        <f t="shared" si="98"/>
        <v>40.020560506678812</v>
      </c>
      <c r="BA96" s="2">
        <v>0</v>
      </c>
      <c r="BB96" s="2">
        <v>0</v>
      </c>
      <c r="BC96" s="2">
        <v>45</v>
      </c>
      <c r="BD96" s="2">
        <f t="shared" si="99"/>
        <v>15.493686815380011</v>
      </c>
      <c r="BE96" s="2">
        <f t="shared" si="100"/>
        <v>4.8612860360622632</v>
      </c>
      <c r="BF96" s="2">
        <f t="shared" si="101"/>
        <v>54.326444494611124</v>
      </c>
      <c r="BG96" s="2">
        <f t="shared" si="102"/>
        <v>32.605798227778834</v>
      </c>
      <c r="BH96" s="2">
        <f t="shared" si="103"/>
        <v>10.230367601210432</v>
      </c>
      <c r="BI96" s="2">
        <f t="shared" si="104"/>
        <v>57.163834171010727</v>
      </c>
      <c r="BJ96" s="2">
        <v>0</v>
      </c>
      <c r="BK96" s="2">
        <v>0</v>
      </c>
      <c r="BL96" s="2">
        <v>0</v>
      </c>
      <c r="BM96" s="2">
        <f t="shared" si="76"/>
        <v>17.145134233332012</v>
      </c>
      <c r="BN96" s="2">
        <f t="shared" si="77"/>
        <v>18.549802680826833</v>
      </c>
      <c r="BO96" s="2">
        <f t="shared" si="78"/>
        <v>41.071384020524491</v>
      </c>
      <c r="BP96" s="2">
        <f t="shared" si="79"/>
        <v>15.781420919031548</v>
      </c>
      <c r="BQ96" s="2">
        <f t="shared" si="80"/>
        <v>7.5785534218950747</v>
      </c>
      <c r="BR96" s="2">
        <f t="shared" si="81"/>
        <v>51.536461788505584</v>
      </c>
      <c r="BS96" s="2">
        <f t="shared" si="82"/>
        <v>0.78780420200766066</v>
      </c>
      <c r="BT96" s="2">
        <f t="shared" si="114"/>
        <v>17.05625017457568</v>
      </c>
      <c r="BU96" s="2">
        <f t="shared" si="114"/>
        <v>5.7131479662807667</v>
      </c>
      <c r="BV96" s="2">
        <f t="shared" si="114"/>
        <v>52.458787646862724</v>
      </c>
      <c r="BW96" s="2">
        <f t="shared" si="105"/>
        <v>0.84183905285160876</v>
      </c>
    </row>
    <row r="97" spans="1:75" ht="14.5" x14ac:dyDescent="0.35">
      <c r="A97" s="2">
        <f t="shared" si="67"/>
        <v>0.4450000000000004</v>
      </c>
      <c r="B97" s="2">
        <f t="shared" si="83"/>
        <v>0.5549999999999996</v>
      </c>
      <c r="C97" s="2">
        <f t="shared" si="116"/>
        <v>0</v>
      </c>
      <c r="D97" s="2">
        <f t="shared" si="116"/>
        <v>0</v>
      </c>
      <c r="E97" s="2">
        <f t="shared" si="116"/>
        <v>0.8</v>
      </c>
      <c r="F97" s="2">
        <f t="shared" si="116"/>
        <v>0</v>
      </c>
      <c r="G97" s="2">
        <f t="shared" si="109"/>
        <v>0.19999999999999996</v>
      </c>
      <c r="H97" s="2">
        <f t="shared" si="84"/>
        <v>0.8</v>
      </c>
      <c r="I97" s="2">
        <f t="shared" si="117"/>
        <v>0</v>
      </c>
      <c r="J97" s="2">
        <f t="shared" si="64"/>
        <v>0</v>
      </c>
      <c r="K97" s="2">
        <f t="shared" si="64"/>
        <v>0.79785420456203759</v>
      </c>
      <c r="L97" s="2">
        <f t="shared" si="64"/>
        <v>0</v>
      </c>
      <c r="M97" s="2">
        <f t="shared" si="64"/>
        <v>0.19946355114050934</v>
      </c>
      <c r="N97" s="2">
        <f t="shared" si="115"/>
        <v>2.6822442974531588E-3</v>
      </c>
      <c r="O97" s="2">
        <f t="shared" si="68"/>
        <v>2.3948609798688831E-5</v>
      </c>
      <c r="P97" s="15">
        <f t="shared" si="85"/>
        <v>8.928571428571435E-3</v>
      </c>
      <c r="Q97" s="12">
        <f t="shared" si="86"/>
        <v>1.0000239486097988</v>
      </c>
      <c r="R97" s="12"/>
      <c r="S97" s="2">
        <f t="shared" si="110"/>
        <v>4.8000000000000001E-2</v>
      </c>
      <c r="T97" s="2">
        <f t="shared" si="110"/>
        <v>0</v>
      </c>
      <c r="U97" s="2">
        <f t="shared" si="110"/>
        <v>4.2999999999999997E-2</v>
      </c>
      <c r="V97" s="2">
        <f t="shared" si="110"/>
        <v>3.4000000000000002E-2</v>
      </c>
      <c r="W97" s="2">
        <f t="shared" si="110"/>
        <v>800</v>
      </c>
      <c r="X97" s="2">
        <f t="shared" si="110"/>
        <v>3.5000000000000001E-3</v>
      </c>
      <c r="Y97" s="2">
        <f t="shared" si="87"/>
        <v>2.1808012911876862</v>
      </c>
      <c r="AA97" s="2">
        <f t="shared" si="111"/>
        <v>363636</v>
      </c>
      <c r="AB97" s="2">
        <f t="shared" si="111"/>
        <v>0</v>
      </c>
      <c r="AC97" s="3">
        <f t="shared" si="70"/>
        <v>1519.0087955662411</v>
      </c>
      <c r="AD97" s="2">
        <f t="shared" si="89"/>
        <v>8000</v>
      </c>
      <c r="AE97">
        <f t="shared" si="71"/>
        <v>972.7666334415502</v>
      </c>
      <c r="AF97">
        <f t="shared" si="90"/>
        <v>972.7666334415502</v>
      </c>
      <c r="AG97" s="2">
        <f t="shared" si="72"/>
        <v>972.7666334415502</v>
      </c>
      <c r="AH97" s="2">
        <f t="shared" si="73"/>
        <v>48.837970329065449</v>
      </c>
      <c r="AI97" s="2">
        <f t="shared" si="74"/>
        <v>975.36058734867686</v>
      </c>
      <c r="AJ97" s="2">
        <f t="shared" si="75"/>
        <v>111.1606855151994</v>
      </c>
      <c r="AK97" s="2">
        <f t="shared" si="106"/>
        <v>638.71427686238337</v>
      </c>
      <c r="AL97" s="2">
        <f t="shared" si="91"/>
        <v>96.39309318509811</v>
      </c>
      <c r="AM97" s="2">
        <f t="shared" si="92"/>
        <v>0.31580872578195651</v>
      </c>
      <c r="AN97" s="2">
        <f t="shared" si="93"/>
        <v>0.61278466381955288</v>
      </c>
      <c r="AP97" s="2">
        <f t="shared" si="112"/>
        <v>10.659921311586411</v>
      </c>
      <c r="AQ97" s="2">
        <f t="shared" si="112"/>
        <v>11.618816353160922</v>
      </c>
      <c r="AR97" s="2">
        <f t="shared" si="112"/>
        <v>48.036801406779546</v>
      </c>
      <c r="AS97" s="2">
        <f t="shared" si="95"/>
        <v>0.62059967101584268</v>
      </c>
      <c r="AT97" s="2">
        <f t="shared" si="113"/>
        <v>0.84502037746066894</v>
      </c>
      <c r="AU97" s="2">
        <f t="shared" si="113"/>
        <v>0.84940841062267003</v>
      </c>
      <c r="AV97" s="2">
        <f t="shared" si="113"/>
        <v>0.84940841062267003</v>
      </c>
      <c r="AW97" s="2">
        <f t="shared" si="113"/>
        <v>0.62059967101584268</v>
      </c>
      <c r="AX97" s="2">
        <f t="shared" si="96"/>
        <v>45.267179410387406</v>
      </c>
      <c r="AY97" s="2">
        <f t="shared" si="97"/>
        <v>14.801733399942133</v>
      </c>
      <c r="AZ97" s="2">
        <f t="shared" si="98"/>
        <v>40.004706468563661</v>
      </c>
      <c r="BA97" s="2">
        <v>0</v>
      </c>
      <c r="BB97" s="2">
        <v>0</v>
      </c>
      <c r="BC97" s="2">
        <v>45</v>
      </c>
      <c r="BD97" s="2">
        <f t="shared" si="99"/>
        <v>15.474426439122224</v>
      </c>
      <c r="BE97" s="2">
        <f t="shared" si="100"/>
        <v>4.8912566027723887</v>
      </c>
      <c r="BF97" s="2">
        <f t="shared" si="101"/>
        <v>54.319138996854811</v>
      </c>
      <c r="BG97" s="2">
        <f t="shared" si="102"/>
        <v>32.560429691548102</v>
      </c>
      <c r="BH97" s="2">
        <f t="shared" si="103"/>
        <v>10.291910808096143</v>
      </c>
      <c r="BI97" s="2">
        <f t="shared" si="104"/>
        <v>57.147659500355765</v>
      </c>
      <c r="BJ97" s="2">
        <v>0</v>
      </c>
      <c r="BK97" s="2">
        <v>0</v>
      </c>
      <c r="BL97" s="2">
        <v>0</v>
      </c>
      <c r="BM97" s="2">
        <f t="shared" si="76"/>
        <v>17.090831419162754</v>
      </c>
      <c r="BN97" s="2">
        <f t="shared" si="77"/>
        <v>18.628208011840641</v>
      </c>
      <c r="BO97" s="2">
        <f t="shared" si="78"/>
        <v>41.05598984038253</v>
      </c>
      <c r="BP97" s="2">
        <f t="shared" si="79"/>
        <v>15.75533412444962</v>
      </c>
      <c r="BQ97" s="2">
        <f t="shared" si="80"/>
        <v>7.6181581675396002</v>
      </c>
      <c r="BR97" s="2">
        <f t="shared" si="81"/>
        <v>51.527926965981727</v>
      </c>
      <c r="BS97" s="2">
        <f t="shared" si="82"/>
        <v>0.78665404183748655</v>
      </c>
      <c r="BT97" s="2">
        <f t="shared" si="114"/>
        <v>17.041926250356084</v>
      </c>
      <c r="BU97" s="2">
        <f t="shared" si="114"/>
        <v>5.7341075781416011</v>
      </c>
      <c r="BV97" s="2">
        <f t="shared" si="114"/>
        <v>52.448424434971074</v>
      </c>
      <c r="BW97" s="2">
        <f t="shared" si="105"/>
        <v>0.84123869206388857</v>
      </c>
    </row>
    <row r="98" spans="1:75" ht="14.5" x14ac:dyDescent="0.35">
      <c r="A98" s="2">
        <f t="shared" si="67"/>
        <v>0.4500000000000004</v>
      </c>
      <c r="B98" s="2">
        <f t="shared" si="83"/>
        <v>0.5499999999999996</v>
      </c>
      <c r="C98" s="2">
        <f t="shared" si="116"/>
        <v>0</v>
      </c>
      <c r="D98" s="2">
        <f t="shared" si="116"/>
        <v>0</v>
      </c>
      <c r="E98" s="2">
        <f t="shared" si="116"/>
        <v>0.8</v>
      </c>
      <c r="F98" s="2">
        <f t="shared" si="116"/>
        <v>0</v>
      </c>
      <c r="G98" s="2">
        <f t="shared" si="109"/>
        <v>0.19999999999999996</v>
      </c>
      <c r="H98" s="2">
        <f t="shared" si="84"/>
        <v>0.8</v>
      </c>
      <c r="I98" s="2">
        <f t="shared" si="117"/>
        <v>0</v>
      </c>
      <c r="J98" s="2">
        <f t="shared" si="64"/>
        <v>0</v>
      </c>
      <c r="K98" s="2">
        <f t="shared" si="64"/>
        <v>0.79785991126633993</v>
      </c>
      <c r="L98" s="2">
        <f t="shared" si="64"/>
        <v>0</v>
      </c>
      <c r="M98" s="2">
        <f t="shared" si="64"/>
        <v>0.19946497781658493</v>
      </c>
      <c r="N98" s="2">
        <f t="shared" si="115"/>
        <v>2.6751109170751767E-3</v>
      </c>
      <c r="O98" s="2">
        <f t="shared" si="68"/>
        <v>2.4100098352028669E-5</v>
      </c>
      <c r="P98" s="15">
        <f t="shared" si="85"/>
        <v>9.0090090090090159E-3</v>
      </c>
      <c r="Q98" s="12">
        <f t="shared" si="86"/>
        <v>1.0000241000983521</v>
      </c>
      <c r="R98" s="12"/>
      <c r="S98" s="2">
        <f t="shared" si="110"/>
        <v>4.8000000000000001E-2</v>
      </c>
      <c r="T98" s="2">
        <f t="shared" si="110"/>
        <v>0</v>
      </c>
      <c r="U98" s="2">
        <f t="shared" si="110"/>
        <v>4.2999999999999997E-2</v>
      </c>
      <c r="V98" s="2">
        <f t="shared" si="110"/>
        <v>3.4000000000000002E-2</v>
      </c>
      <c r="W98" s="2">
        <f t="shared" si="110"/>
        <v>800</v>
      </c>
      <c r="X98" s="2">
        <f t="shared" si="110"/>
        <v>3.5000000000000001E-3</v>
      </c>
      <c r="Y98" s="2">
        <f t="shared" si="87"/>
        <v>2.1750948372669519</v>
      </c>
      <c r="AA98" s="2">
        <f t="shared" si="111"/>
        <v>363636</v>
      </c>
      <c r="AB98" s="2">
        <f t="shared" si="111"/>
        <v>0</v>
      </c>
      <c r="AC98" s="3">
        <f t="shared" si="70"/>
        <v>1518.1266351928912</v>
      </c>
      <c r="AD98" s="2">
        <f t="shared" si="89"/>
        <v>8000</v>
      </c>
      <c r="AE98">
        <f t="shared" si="71"/>
        <v>970.14298104435034</v>
      </c>
      <c r="AF98">
        <f t="shared" si="90"/>
        <v>970.14298104435034</v>
      </c>
      <c r="AG98" s="2">
        <f t="shared" si="72"/>
        <v>970.14298104435034</v>
      </c>
      <c r="AH98" s="2">
        <f t="shared" si="73"/>
        <v>48.285152183451608</v>
      </c>
      <c r="AI98" s="2">
        <f t="shared" si="74"/>
        <v>972.76663344154895</v>
      </c>
      <c r="AJ98" s="2">
        <f t="shared" si="75"/>
        <v>109.64796634658779</v>
      </c>
      <c r="AK98" s="2">
        <f t="shared" si="106"/>
        <v>642.42596971326304</v>
      </c>
      <c r="AL98" s="2">
        <f t="shared" si="91"/>
        <v>96.540369553559117</v>
      </c>
      <c r="AM98" s="2">
        <f t="shared" si="92"/>
        <v>0.3212129848566318</v>
      </c>
      <c r="AN98" s="2">
        <f t="shared" si="93"/>
        <v>0.62061666141573768</v>
      </c>
      <c r="AP98" s="2">
        <f t="shared" si="112"/>
        <v>10.61359937692402</v>
      </c>
      <c r="AQ98" s="2">
        <f t="shared" si="112"/>
        <v>11.655185973030207</v>
      </c>
      <c r="AR98" s="2">
        <f t="shared" si="112"/>
        <v>48.005063901695884</v>
      </c>
      <c r="AS98" s="2">
        <f t="shared" si="95"/>
        <v>0.61883682279097174</v>
      </c>
      <c r="AT98" s="2">
        <f t="shared" si="113"/>
        <v>0.84403822753657376</v>
      </c>
      <c r="AU98" s="2">
        <f t="shared" si="113"/>
        <v>0.84844908162374066</v>
      </c>
      <c r="AV98" s="2">
        <f t="shared" si="113"/>
        <v>0.84844908162374066</v>
      </c>
      <c r="AW98" s="2">
        <f t="shared" si="113"/>
        <v>0.61883682279097174</v>
      </c>
      <c r="AX98" s="2">
        <f t="shared" si="96"/>
        <v>45.195950227723145</v>
      </c>
      <c r="AY98" s="2">
        <f t="shared" si="97"/>
        <v>14.889403295470776</v>
      </c>
      <c r="AZ98" s="2">
        <f t="shared" si="98"/>
        <v>39.98858835655804</v>
      </c>
      <c r="BA98" s="2">
        <v>0</v>
      </c>
      <c r="BB98" s="2">
        <v>0</v>
      </c>
      <c r="BC98" s="2">
        <v>45</v>
      </c>
      <c r="BD98" s="2">
        <f t="shared" si="99"/>
        <v>15.454834911125518</v>
      </c>
      <c r="BE98" s="2">
        <f t="shared" si="100"/>
        <v>4.9217424660244706</v>
      </c>
      <c r="BF98" s="2">
        <f t="shared" si="101"/>
        <v>54.311707892607039</v>
      </c>
      <c r="BG98" s="2">
        <f t="shared" si="102"/>
        <v>32.514294936770412</v>
      </c>
      <c r="BH98" s="2">
        <f t="shared" si="103"/>
        <v>10.354493403740486</v>
      </c>
      <c r="BI98" s="2">
        <f t="shared" si="104"/>
        <v>57.131211659489104</v>
      </c>
      <c r="BJ98" s="2">
        <v>0</v>
      </c>
      <c r="BK98" s="2">
        <v>0</v>
      </c>
      <c r="BL98" s="2">
        <v>0</v>
      </c>
      <c r="BM98" s="2">
        <f t="shared" si="76"/>
        <v>17.035809192791774</v>
      </c>
      <c r="BN98" s="2">
        <f t="shared" si="77"/>
        <v>18.707652068980778</v>
      </c>
      <c r="BO98" s="2">
        <f t="shared" si="78"/>
        <v>41.040391715726841</v>
      </c>
      <c r="BP98" s="2">
        <f t="shared" si="79"/>
        <v>15.728840513554323</v>
      </c>
      <c r="BQ98" s="2">
        <f t="shared" si="80"/>
        <v>7.6583824121577013</v>
      </c>
      <c r="BR98" s="2">
        <f t="shared" si="81"/>
        <v>51.51925526308024</v>
      </c>
      <c r="BS98" s="2">
        <f t="shared" si="82"/>
        <v>0.78548544864807657</v>
      </c>
      <c r="BT98" s="2">
        <f t="shared" si="114"/>
        <v>17.027630782290455</v>
      </c>
      <c r="BU98" s="2">
        <f t="shared" si="114"/>
        <v>5.7550414735793565</v>
      </c>
      <c r="BV98" s="2">
        <f t="shared" si="114"/>
        <v>52.438196685315638</v>
      </c>
      <c r="BW98" s="2">
        <f t="shared" si="105"/>
        <v>0.8406390015593812</v>
      </c>
    </row>
    <row r="99" spans="1:75" ht="14.5" x14ac:dyDescent="0.35">
      <c r="A99" s="2">
        <f t="shared" si="67"/>
        <v>0.4550000000000004</v>
      </c>
      <c r="B99" s="2">
        <f t="shared" si="83"/>
        <v>0.5449999999999996</v>
      </c>
      <c r="C99" s="2">
        <f t="shared" si="116"/>
        <v>0</v>
      </c>
      <c r="D99" s="2">
        <f t="shared" si="116"/>
        <v>0</v>
      </c>
      <c r="E99" s="2">
        <f t="shared" si="116"/>
        <v>0.8</v>
      </c>
      <c r="F99" s="2">
        <f t="shared" si="116"/>
        <v>0</v>
      </c>
      <c r="G99" s="2">
        <f t="shared" si="109"/>
        <v>0.19999999999999996</v>
      </c>
      <c r="H99" s="2">
        <f t="shared" si="84"/>
        <v>0.8</v>
      </c>
      <c r="I99" s="2">
        <f t="shared" si="117"/>
        <v>0</v>
      </c>
      <c r="J99" s="2">
        <f t="shared" si="64"/>
        <v>0</v>
      </c>
      <c r="K99" s="2">
        <f t="shared" si="64"/>
        <v>0.79786568330738583</v>
      </c>
      <c r="L99" s="2">
        <f t="shared" si="64"/>
        <v>0</v>
      </c>
      <c r="M99" s="2">
        <f t="shared" si="64"/>
        <v>0.1994664208268464</v>
      </c>
      <c r="N99" s="2">
        <f t="shared" si="115"/>
        <v>2.6678958657678138E-3</v>
      </c>
      <c r="O99" s="2">
        <f t="shared" si="68"/>
        <v>2.4253598779707556E-5</v>
      </c>
      <c r="P99" s="15">
        <f t="shared" si="85"/>
        <v>9.0909090909090974E-3</v>
      </c>
      <c r="Q99" s="12">
        <f t="shared" si="86"/>
        <v>1.0000242535987796</v>
      </c>
      <c r="R99" s="12"/>
      <c r="S99" s="2">
        <f t="shared" si="110"/>
        <v>4.8000000000000001E-2</v>
      </c>
      <c r="T99" s="2">
        <f t="shared" si="110"/>
        <v>0</v>
      </c>
      <c r="U99" s="2">
        <f t="shared" si="110"/>
        <v>4.2999999999999997E-2</v>
      </c>
      <c r="V99" s="2">
        <f t="shared" si="110"/>
        <v>3.4000000000000002E-2</v>
      </c>
      <c r="W99" s="2">
        <f t="shared" si="110"/>
        <v>800</v>
      </c>
      <c r="X99" s="2">
        <f t="shared" si="110"/>
        <v>3.5000000000000001E-3</v>
      </c>
      <c r="Y99" s="2">
        <f t="shared" si="87"/>
        <v>2.1693230494693623</v>
      </c>
      <c r="AA99" s="2">
        <f t="shared" si="111"/>
        <v>363636</v>
      </c>
      <c r="AB99" s="2">
        <f t="shared" si="111"/>
        <v>0</v>
      </c>
      <c r="AC99" s="3">
        <f t="shared" si="70"/>
        <v>1517.2329172662944</v>
      </c>
      <c r="AD99" s="2">
        <f t="shared" si="89"/>
        <v>8000</v>
      </c>
      <c r="AE99">
        <f t="shared" si="71"/>
        <v>967.48907247362331</v>
      </c>
      <c r="AF99">
        <f t="shared" si="90"/>
        <v>967.48907247362331</v>
      </c>
      <c r="AG99" s="2">
        <f t="shared" si="72"/>
        <v>967.48907247362331</v>
      </c>
      <c r="AH99" s="2">
        <f t="shared" si="73"/>
        <v>47.735966642518832</v>
      </c>
      <c r="AI99" s="2">
        <f t="shared" si="74"/>
        <v>970.14298104434476</v>
      </c>
      <c r="AJ99" s="2">
        <f t="shared" si="75"/>
        <v>108.14637614512485</v>
      </c>
      <c r="AK99" s="2">
        <f t="shared" si="106"/>
        <v>646.02725555206609</v>
      </c>
      <c r="AL99" s="2">
        <f t="shared" si="91"/>
        <v>96.667908087532368</v>
      </c>
      <c r="AM99" s="2">
        <f t="shared" si="92"/>
        <v>0.32660266808465588</v>
      </c>
      <c r="AN99" s="2">
        <f t="shared" si="93"/>
        <v>0.62834140256896087</v>
      </c>
      <c r="AP99" s="2">
        <f t="shared" si="112"/>
        <v>10.566670559156769</v>
      </c>
      <c r="AQ99" s="2">
        <f t="shared" si="112"/>
        <v>11.691853895607018</v>
      </c>
      <c r="AR99" s="2">
        <f t="shared" si="112"/>
        <v>47.972823613976765</v>
      </c>
      <c r="AS99" s="2">
        <f t="shared" si="95"/>
        <v>0.61704903768168651</v>
      </c>
      <c r="AT99" s="2">
        <f t="shared" si="113"/>
        <v>0.84303880204097537</v>
      </c>
      <c r="AU99" s="2">
        <f t="shared" si="113"/>
        <v>0.84747281364321347</v>
      </c>
      <c r="AV99" s="2">
        <f t="shared" si="113"/>
        <v>0.84747281364321347</v>
      </c>
      <c r="AW99" s="2">
        <f t="shared" si="113"/>
        <v>0.61704903768168651</v>
      </c>
      <c r="AX99" s="2">
        <f t="shared" si="96"/>
        <v>45.123528341437108</v>
      </c>
      <c r="AY99" s="2">
        <f t="shared" si="97"/>
        <v>14.978541187654834</v>
      </c>
      <c r="AZ99" s="2">
        <f t="shared" si="98"/>
        <v>39.972198973917614</v>
      </c>
      <c r="BA99" s="2">
        <v>0</v>
      </c>
      <c r="BB99" s="2">
        <v>0</v>
      </c>
      <c r="BC99" s="2">
        <v>45</v>
      </c>
      <c r="BD99" s="2">
        <f t="shared" si="99"/>
        <v>15.434902955746905</v>
      </c>
      <c r="BE99" s="2">
        <f t="shared" si="100"/>
        <v>4.9527580594034673</v>
      </c>
      <c r="BF99" s="2">
        <f t="shared" si="101"/>
        <v>54.304147663598613</v>
      </c>
      <c r="BG99" s="2">
        <f t="shared" si="102"/>
        <v>32.467372831250159</v>
      </c>
      <c r="BH99" s="2">
        <f t="shared" si="103"/>
        <v>10.418144054333643</v>
      </c>
      <c r="BI99" s="2">
        <f t="shared" si="104"/>
        <v>57.114483114416203</v>
      </c>
      <c r="BJ99" s="2">
        <v>0</v>
      </c>
      <c r="BK99" s="2">
        <v>0</v>
      </c>
      <c r="BL99" s="2">
        <v>0</v>
      </c>
      <c r="BM99" s="2">
        <f t="shared" si="76"/>
        <v>16.980051316750671</v>
      </c>
      <c r="BN99" s="2">
        <f t="shared" si="77"/>
        <v>18.788158296779635</v>
      </c>
      <c r="BO99" s="2">
        <f t="shared" si="78"/>
        <v>41.02458504343479</v>
      </c>
      <c r="BP99" s="2">
        <f t="shared" si="79"/>
        <v>15.701929455178631</v>
      </c>
      <c r="BQ99" s="2">
        <f t="shared" si="80"/>
        <v>7.6992423827089613</v>
      </c>
      <c r="BR99" s="2">
        <f t="shared" si="81"/>
        <v>51.510443026562797</v>
      </c>
      <c r="BS99" s="2">
        <f t="shared" si="82"/>
        <v>0.78429793009122684</v>
      </c>
      <c r="BT99" s="2">
        <f t="shared" si="114"/>
        <v>17.013358361754893</v>
      </c>
      <c r="BU99" s="2">
        <f t="shared" si="114"/>
        <v>5.7759573080692288</v>
      </c>
      <c r="BV99" s="2">
        <f t="shared" si="114"/>
        <v>52.428098427928433</v>
      </c>
      <c r="BW99" s="2">
        <f t="shared" si="105"/>
        <v>0.84003976202192943</v>
      </c>
    </row>
    <row r="100" spans="1:75" ht="14.5" x14ac:dyDescent="0.35">
      <c r="A100" s="2">
        <f t="shared" si="67"/>
        <v>0.46000000000000041</v>
      </c>
      <c r="B100" s="2">
        <f t="shared" si="83"/>
        <v>0.53999999999999959</v>
      </c>
      <c r="C100" s="2">
        <f t="shared" si="116"/>
        <v>0</v>
      </c>
      <c r="D100" s="2">
        <f t="shared" si="116"/>
        <v>0</v>
      </c>
      <c r="E100" s="2">
        <f t="shared" si="116"/>
        <v>0.8</v>
      </c>
      <c r="F100" s="2">
        <f t="shared" si="116"/>
        <v>0</v>
      </c>
      <c r="G100" s="2">
        <f t="shared" si="109"/>
        <v>0.19999999999999996</v>
      </c>
      <c r="H100" s="2">
        <f t="shared" si="84"/>
        <v>0.8</v>
      </c>
      <c r="I100" s="2">
        <f t="shared" si="117"/>
        <v>0</v>
      </c>
      <c r="J100" s="2">
        <f t="shared" si="64"/>
        <v>0</v>
      </c>
      <c r="K100" s="2">
        <f t="shared" si="64"/>
        <v>0.79787152191208</v>
      </c>
      <c r="L100" s="2">
        <f t="shared" si="64"/>
        <v>0</v>
      </c>
      <c r="M100" s="2">
        <f t="shared" si="64"/>
        <v>0.19946788047801994</v>
      </c>
      <c r="N100" s="2">
        <f t="shared" si="115"/>
        <v>2.6605976099000599E-3</v>
      </c>
      <c r="O100" s="2">
        <f t="shared" si="68"/>
        <v>2.4409152384404367E-5</v>
      </c>
      <c r="P100" s="15">
        <f t="shared" si="85"/>
        <v>9.174311926605512E-3</v>
      </c>
      <c r="Q100" s="12">
        <f t="shared" si="86"/>
        <v>1.0000244091523844</v>
      </c>
      <c r="R100" s="12"/>
      <c r="S100" s="2">
        <f t="shared" si="110"/>
        <v>4.8000000000000001E-2</v>
      </c>
      <c r="T100" s="2">
        <f t="shared" si="110"/>
        <v>0</v>
      </c>
      <c r="U100" s="2">
        <f t="shared" si="110"/>
        <v>4.2999999999999997E-2</v>
      </c>
      <c r="V100" s="2">
        <f t="shared" si="110"/>
        <v>3.4000000000000002E-2</v>
      </c>
      <c r="W100" s="2">
        <f t="shared" si="110"/>
        <v>800</v>
      </c>
      <c r="X100" s="2">
        <f t="shared" si="110"/>
        <v>3.5000000000000001E-3</v>
      </c>
      <c r="Y100" s="2">
        <f t="shared" si="87"/>
        <v>2.1634847009439406</v>
      </c>
      <c r="AA100" s="2">
        <f t="shared" si="111"/>
        <v>363636</v>
      </c>
      <c r="AB100" s="2">
        <f t="shared" si="111"/>
        <v>0</v>
      </c>
      <c r="AC100" s="3">
        <f t="shared" si="70"/>
        <v>1516.3273943536651</v>
      </c>
      <c r="AD100" s="2">
        <f t="shared" si="89"/>
        <v>8000</v>
      </c>
      <c r="AE100">
        <f t="shared" si="71"/>
        <v>964.80433574286951</v>
      </c>
      <c r="AF100">
        <f t="shared" si="90"/>
        <v>964.80433574286951</v>
      </c>
      <c r="AG100" s="2">
        <f t="shared" si="72"/>
        <v>964.80433574286951</v>
      </c>
      <c r="AH100" s="2">
        <f t="shared" si="73"/>
        <v>47.19041172419908</v>
      </c>
      <c r="AI100" s="2">
        <f t="shared" si="74"/>
        <v>967.48907247361819</v>
      </c>
      <c r="AJ100" s="2">
        <f t="shared" si="75"/>
        <v>106.65589782105167</v>
      </c>
      <c r="AK100" s="2">
        <f t="shared" si="106"/>
        <v>649.52140573599593</v>
      </c>
      <c r="AL100" s="2">
        <f t="shared" si="91"/>
        <v>96.776473193331498</v>
      </c>
      <c r="AM100" s="2">
        <f t="shared" si="92"/>
        <v>0.33197760737617599</v>
      </c>
      <c r="AN100" s="2">
        <f t="shared" si="93"/>
        <v>0.63595968098475042</v>
      </c>
      <c r="AP100" s="2">
        <f t="shared" si="112"/>
        <v>10.519121865675086</v>
      </c>
      <c r="AQ100" s="2">
        <f t="shared" si="112"/>
        <v>11.728822520726444</v>
      </c>
      <c r="AR100" s="2">
        <f t="shared" si="112"/>
        <v>47.940067878675045</v>
      </c>
      <c r="AS100" s="2">
        <f t="shared" si="95"/>
        <v>0.61523572163495621</v>
      </c>
      <c r="AT100" s="2">
        <f t="shared" si="113"/>
        <v>0.84202160675987203</v>
      </c>
      <c r="AU100" s="2">
        <f t="shared" si="113"/>
        <v>0.84647912047198814</v>
      </c>
      <c r="AV100" s="2">
        <f t="shared" si="113"/>
        <v>0.84647912047198814</v>
      </c>
      <c r="AW100" s="2">
        <f t="shared" si="113"/>
        <v>0.61523572163495621</v>
      </c>
      <c r="AX100" s="2">
        <f t="shared" si="96"/>
        <v>45.049881054514401</v>
      </c>
      <c r="AY100" s="2">
        <f t="shared" si="97"/>
        <v>15.069187320447286</v>
      </c>
      <c r="AZ100" s="2">
        <f t="shared" si="98"/>
        <v>39.955530851315785</v>
      </c>
      <c r="BA100" s="2">
        <v>0</v>
      </c>
      <c r="BB100" s="2">
        <v>0</v>
      </c>
      <c r="BC100" s="2">
        <v>45</v>
      </c>
      <c r="BD100" s="2">
        <f t="shared" si="99"/>
        <v>15.414620937045036</v>
      </c>
      <c r="BE100" s="2">
        <f t="shared" si="100"/>
        <v>4.9843183771451569</v>
      </c>
      <c r="BF100" s="2">
        <f t="shared" si="101"/>
        <v>54.296454654898419</v>
      </c>
      <c r="BG100" s="2">
        <f t="shared" si="102"/>
        <v>32.419641433577432</v>
      </c>
      <c r="BH100" s="2">
        <f t="shared" si="103"/>
        <v>10.482892523778995</v>
      </c>
      <c r="BI100" s="2">
        <f t="shared" si="104"/>
        <v>57.097466042643575</v>
      </c>
      <c r="BJ100" s="2">
        <v>0</v>
      </c>
      <c r="BK100" s="2">
        <v>0</v>
      </c>
      <c r="BL100" s="2">
        <v>0</v>
      </c>
      <c r="BM100" s="2">
        <f t="shared" si="76"/>
        <v>16.923541033121094</v>
      </c>
      <c r="BN100" s="2">
        <f t="shared" si="77"/>
        <v>18.869750891223287</v>
      </c>
      <c r="BO100" s="2">
        <f t="shared" si="78"/>
        <v>41.008565072842565</v>
      </c>
      <c r="BP100" s="2">
        <f t="shared" si="79"/>
        <v>15.674589926797401</v>
      </c>
      <c r="BQ100" s="2">
        <f t="shared" si="80"/>
        <v>7.7407549046876918</v>
      </c>
      <c r="BR100" s="2">
        <f t="shared" si="81"/>
        <v>51.501486466458907</v>
      </c>
      <c r="BS100" s="2">
        <f t="shared" si="82"/>
        <v>0.78309097534837191</v>
      </c>
      <c r="BT100" s="2">
        <f t="shared" si="114"/>
        <v>16.999103699726888</v>
      </c>
      <c r="BU100" s="2">
        <f t="shared" si="114"/>
        <v>5.7968625806196608</v>
      </c>
      <c r="BV100" s="2">
        <f t="shared" si="114"/>
        <v>52.418123912696203</v>
      </c>
      <c r="BW100" s="2">
        <f t="shared" si="105"/>
        <v>0.83944075847748467</v>
      </c>
    </row>
    <row r="101" spans="1:75" ht="14.5" x14ac:dyDescent="0.35">
      <c r="A101" s="2">
        <f t="shared" si="67"/>
        <v>0.46500000000000041</v>
      </c>
      <c r="B101" s="2">
        <f t="shared" si="83"/>
        <v>0.53499999999999959</v>
      </c>
      <c r="C101" s="2">
        <f t="shared" si="116"/>
        <v>0</v>
      </c>
      <c r="D101" s="2">
        <f t="shared" si="116"/>
        <v>0</v>
      </c>
      <c r="E101" s="2">
        <f t="shared" si="116"/>
        <v>0.8</v>
      </c>
      <c r="F101" s="2">
        <f t="shared" si="116"/>
        <v>0</v>
      </c>
      <c r="G101" s="2">
        <f t="shared" si="109"/>
        <v>0.19999999999999996</v>
      </c>
      <c r="H101" s="2">
        <f t="shared" si="84"/>
        <v>0.8</v>
      </c>
      <c r="I101" s="2">
        <f t="shared" si="117"/>
        <v>0</v>
      </c>
      <c r="J101" s="2">
        <f t="shared" si="64"/>
        <v>0</v>
      </c>
      <c r="K101" s="2">
        <f t="shared" si="64"/>
        <v>0.79787742833879405</v>
      </c>
      <c r="L101" s="2">
        <f t="shared" si="64"/>
        <v>0</v>
      </c>
      <c r="M101" s="2">
        <f t="shared" si="64"/>
        <v>0.19946935708469846</v>
      </c>
      <c r="N101" s="2">
        <f t="shared" si="115"/>
        <v>2.6532145765074578E-3</v>
      </c>
      <c r="O101" s="2">
        <f t="shared" si="68"/>
        <v>2.4566801634328422E-5</v>
      </c>
      <c r="P101" s="15">
        <f t="shared" si="85"/>
        <v>9.2592592592592657E-3</v>
      </c>
      <c r="Q101" s="12">
        <f t="shared" si="86"/>
        <v>1.0000245668016343</v>
      </c>
      <c r="R101" s="12"/>
      <c r="S101" s="2">
        <f t="shared" si="110"/>
        <v>4.8000000000000001E-2</v>
      </c>
      <c r="T101" s="2">
        <f t="shared" si="110"/>
        <v>0</v>
      </c>
      <c r="U101" s="2">
        <f t="shared" si="110"/>
        <v>4.2999999999999997E-2</v>
      </c>
      <c r="V101" s="2">
        <f t="shared" si="110"/>
        <v>3.4000000000000002E-2</v>
      </c>
      <c r="W101" s="2">
        <f t="shared" si="110"/>
        <v>800</v>
      </c>
      <c r="X101" s="2">
        <f t="shared" si="110"/>
        <v>3.5000000000000001E-3</v>
      </c>
      <c r="Y101" s="2">
        <f t="shared" si="87"/>
        <v>2.1575785333743305</v>
      </c>
      <c r="AA101" s="2">
        <f t="shared" si="111"/>
        <v>363636</v>
      </c>
      <c r="AB101" s="2">
        <f t="shared" si="111"/>
        <v>0</v>
      </c>
      <c r="AC101" s="3">
        <f t="shared" si="70"/>
        <v>1515.4098117342103</v>
      </c>
      <c r="AD101" s="2">
        <f t="shared" si="89"/>
        <v>8000</v>
      </c>
      <c r="AE101">
        <f t="shared" si="71"/>
        <v>962.08818411024288</v>
      </c>
      <c r="AF101">
        <f t="shared" si="90"/>
        <v>962.08818411024288</v>
      </c>
      <c r="AG101" s="2">
        <f t="shared" si="72"/>
        <v>962.08818411024288</v>
      </c>
      <c r="AH101" s="2">
        <f t="shared" si="73"/>
        <v>46.648485531945198</v>
      </c>
      <c r="AI101" s="2">
        <f t="shared" si="74"/>
        <v>964.80433574286587</v>
      </c>
      <c r="AJ101" s="2">
        <f t="shared" si="75"/>
        <v>105.17651429536508</v>
      </c>
      <c r="AK101" s="2">
        <f t="shared" si="106"/>
        <v>652.91154476832799</v>
      </c>
      <c r="AL101" s="2">
        <f t="shared" si="91"/>
        <v>96.866796215934002</v>
      </c>
      <c r="AM101" s="2">
        <f t="shared" si="92"/>
        <v>0.33733763146363643</v>
      </c>
      <c r="AN101" s="2">
        <f t="shared" si="93"/>
        <v>0.64347228914870502</v>
      </c>
      <c r="AP101" s="2">
        <f t="shared" si="112"/>
        <v>10.470939921178616</v>
      </c>
      <c r="AQ101" s="2">
        <f t="shared" si="112"/>
        <v>11.766094180689425</v>
      </c>
      <c r="AR101" s="2">
        <f t="shared" si="112"/>
        <v>47.906783592807912</v>
      </c>
      <c r="AS101" s="2">
        <f t="shared" si="95"/>
        <v>0.6133962606271347</v>
      </c>
      <c r="AT101" s="2">
        <f t="shared" si="113"/>
        <v>0.84098612788893223</v>
      </c>
      <c r="AU101" s="2">
        <f t="shared" si="113"/>
        <v>0.84546749656804332</v>
      </c>
      <c r="AV101" s="2">
        <f t="shared" si="113"/>
        <v>0.84546749656804332</v>
      </c>
      <c r="AW101" s="2">
        <f t="shared" si="113"/>
        <v>0.6133962606271347</v>
      </c>
      <c r="AX101" s="2">
        <f t="shared" si="96"/>
        <v>44.97497442376239</v>
      </c>
      <c r="AY101" s="2">
        <f t="shared" si="97"/>
        <v>15.16138347161451</v>
      </c>
      <c r="AZ101" s="2">
        <f t="shared" si="98"/>
        <v>39.938576233602859</v>
      </c>
      <c r="BA101" s="2">
        <v>0</v>
      </c>
      <c r="BB101" s="2">
        <v>0</v>
      </c>
      <c r="BC101" s="2">
        <v>45</v>
      </c>
      <c r="BD101" s="2">
        <f t="shared" si="99"/>
        <v>15.393978840853093</v>
      </c>
      <c r="BE101" s="2">
        <f t="shared" si="100"/>
        <v>5.0164390020320866</v>
      </c>
      <c r="BF101" s="2">
        <f t="shared" si="101"/>
        <v>54.288625068113738</v>
      </c>
      <c r="BG101" s="2">
        <f t="shared" si="102"/>
        <v>32.371077953408395</v>
      </c>
      <c r="BH101" s="2">
        <f t="shared" si="103"/>
        <v>10.548769727573552</v>
      </c>
      <c r="BI101" s="2">
        <f t="shared" si="104"/>
        <v>57.080152319018055</v>
      </c>
      <c r="BJ101" s="2">
        <v>0</v>
      </c>
      <c r="BK101" s="2">
        <v>0</v>
      </c>
      <c r="BL101" s="2">
        <v>0</v>
      </c>
      <c r="BM101" s="2">
        <f t="shared" si="76"/>
        <v>16.866261041864579</v>
      </c>
      <c r="BN101" s="2">
        <f t="shared" si="77"/>
        <v>18.952454831040036</v>
      </c>
      <c r="BO101" s="2">
        <f t="shared" si="78"/>
        <v>40.992326899601956</v>
      </c>
      <c r="BP101" s="2">
        <f t="shared" si="79"/>
        <v>15.646810495885099</v>
      </c>
      <c r="BQ101" s="2">
        <f t="shared" si="80"/>
        <v>7.7829374306841306</v>
      </c>
      <c r="BR101" s="2">
        <f t="shared" si="81"/>
        <v>51.492381649464967</v>
      </c>
      <c r="BS101" s="2">
        <f t="shared" si="82"/>
        <v>0.78186405423561289</v>
      </c>
      <c r="BT101" s="2">
        <f t="shared" si="114"/>
        <v>16.984861616147001</v>
      </c>
      <c r="BU101" s="2">
        <f t="shared" si="114"/>
        <v>5.8177646486203924</v>
      </c>
      <c r="BV101" s="2">
        <f t="shared" si="114"/>
        <v>52.408267596069997</v>
      </c>
      <c r="BW101" s="2">
        <f t="shared" si="105"/>
        <v>0.83884177987334874</v>
      </c>
    </row>
    <row r="102" spans="1:75" ht="14.5" x14ac:dyDescent="0.35">
      <c r="A102" s="2">
        <f t="shared" si="67"/>
        <v>0.47000000000000042</v>
      </c>
      <c r="B102" s="2">
        <f t="shared" si="83"/>
        <v>0.52999999999999958</v>
      </c>
      <c r="C102" s="2">
        <f t="shared" si="116"/>
        <v>0</v>
      </c>
      <c r="D102" s="2">
        <f t="shared" si="116"/>
        <v>0</v>
      </c>
      <c r="E102" s="2">
        <f t="shared" si="116"/>
        <v>0.8</v>
      </c>
      <c r="F102" s="2">
        <f t="shared" si="116"/>
        <v>0</v>
      </c>
      <c r="G102" s="2">
        <f t="shared" si="109"/>
        <v>0.19999999999999996</v>
      </c>
      <c r="H102" s="2">
        <f t="shared" si="84"/>
        <v>0.8</v>
      </c>
      <c r="I102" s="2">
        <f t="shared" si="117"/>
        <v>0</v>
      </c>
      <c r="J102" s="2">
        <f t="shared" si="64"/>
        <v>0</v>
      </c>
      <c r="K102" s="2">
        <f t="shared" si="64"/>
        <v>0.79788340387836143</v>
      </c>
      <c r="L102" s="2">
        <f t="shared" si="64"/>
        <v>0</v>
      </c>
      <c r="M102" s="2">
        <f t="shared" si="64"/>
        <v>0.1994708509695903</v>
      </c>
      <c r="N102" s="2">
        <f t="shared" si="115"/>
        <v>2.645745152048322E-3</v>
      </c>
      <c r="O102" s="2">
        <f t="shared" si="68"/>
        <v>2.4726590206059085E-5</v>
      </c>
      <c r="P102" s="15">
        <f t="shared" si="85"/>
        <v>9.3457943925233725E-3</v>
      </c>
      <c r="Q102" s="12">
        <f t="shared" si="86"/>
        <v>1.000024726590206</v>
      </c>
      <c r="R102" s="12"/>
      <c r="S102" s="2">
        <f t="shared" si="110"/>
        <v>4.8000000000000001E-2</v>
      </c>
      <c r="T102" s="2">
        <f t="shared" si="110"/>
        <v>0</v>
      </c>
      <c r="U102" s="2">
        <f t="shared" si="110"/>
        <v>4.2999999999999997E-2</v>
      </c>
      <c r="V102" s="2">
        <f t="shared" si="110"/>
        <v>3.4000000000000002E-2</v>
      </c>
      <c r="W102" s="2">
        <f t="shared" si="110"/>
        <v>800</v>
      </c>
      <c r="X102" s="2">
        <f t="shared" si="110"/>
        <v>3.5000000000000001E-3</v>
      </c>
      <c r="Y102" s="2">
        <f t="shared" si="87"/>
        <v>2.1516032559838205</v>
      </c>
      <c r="AA102" s="2">
        <f t="shared" si="111"/>
        <v>363636</v>
      </c>
      <c r="AB102" s="2">
        <f t="shared" si="111"/>
        <v>0</v>
      </c>
      <c r="AC102" s="3">
        <f t="shared" si="70"/>
        <v>1514.4799071290154</v>
      </c>
      <c r="AD102" s="2">
        <f t="shared" si="89"/>
        <v>8000</v>
      </c>
      <c r="AE102">
        <f t="shared" si="71"/>
        <v>959.34001561008654</v>
      </c>
      <c r="AF102">
        <f t="shared" si="90"/>
        <v>959.34001561008654</v>
      </c>
      <c r="AG102" s="2">
        <f t="shared" si="72"/>
        <v>959.34001561008654</v>
      </c>
      <c r="AH102" s="2">
        <f t="shared" si="73"/>
        <v>46.110186258643843</v>
      </c>
      <c r="AI102" s="2">
        <f t="shared" si="74"/>
        <v>962.08818411024356</v>
      </c>
      <c r="AJ102" s="2">
        <f t="shared" si="75"/>
        <v>103.70820850188888</v>
      </c>
      <c r="AK102" s="2">
        <f t="shared" si="106"/>
        <v>656.20065795281641</v>
      </c>
      <c r="AL102" s="2">
        <f t="shared" si="91"/>
        <v>96.939577197699492</v>
      </c>
      <c r="AM102" s="2">
        <f t="shared" si="92"/>
        <v>0.34268256581980444</v>
      </c>
      <c r="AN102" s="2">
        <f t="shared" si="93"/>
        <v>0.65088001832741149</v>
      </c>
      <c r="AP102" s="2">
        <f t="shared" si="112"/>
        <v>10.422110953492705</v>
      </c>
      <c r="AQ102" s="2">
        <f t="shared" si="112"/>
        <v>11.803671131161172</v>
      </c>
      <c r="AR102" s="2">
        <f t="shared" si="112"/>
        <v>47.872957196046997</v>
      </c>
      <c r="AS102" s="2">
        <f t="shared" si="95"/>
        <v>0.61153001979516741</v>
      </c>
      <c r="AT102" s="2">
        <f t="shared" si="113"/>
        <v>0.83993183103921665</v>
      </c>
      <c r="AU102" s="2">
        <f t="shared" si="113"/>
        <v>0.84443741607230571</v>
      </c>
      <c r="AV102" s="2">
        <f t="shared" si="113"/>
        <v>0.84443741607230571</v>
      </c>
      <c r="AW102" s="2">
        <f t="shared" si="113"/>
        <v>0.61153001979516741</v>
      </c>
      <c r="AX102" s="2">
        <f t="shared" si="96"/>
        <v>44.898773198885237</v>
      </c>
      <c r="AY102" s="2">
        <f t="shared" si="97"/>
        <v>15.255173027724171</v>
      </c>
      <c r="AZ102" s="2">
        <f t="shared" si="98"/>
        <v>39.921327065778719</v>
      </c>
      <c r="BA102" s="2">
        <v>0</v>
      </c>
      <c r="BB102" s="2">
        <v>0</v>
      </c>
      <c r="BC102" s="2">
        <v>45</v>
      </c>
      <c r="BD102" s="2">
        <f t="shared" si="99"/>
        <v>15.372966255762105</v>
      </c>
      <c r="BE102" s="2">
        <f t="shared" si="100"/>
        <v>5.0491361349848738</v>
      </c>
      <c r="BF102" s="2">
        <f t="shared" si="101"/>
        <v>54.28065495417713</v>
      </c>
      <c r="BG102" s="2">
        <f t="shared" si="102"/>
        <v>32.321658709363355</v>
      </c>
      <c r="BH102" s="2">
        <f t="shared" si="103"/>
        <v>10.615807789919899</v>
      </c>
      <c r="BI102" s="2">
        <f t="shared" si="104"/>
        <v>57.062533500716739</v>
      </c>
      <c r="BJ102" s="2">
        <v>0</v>
      </c>
      <c r="BK102" s="2">
        <v>0</v>
      </c>
      <c r="BL102" s="2">
        <v>0</v>
      </c>
      <c r="BM102" s="2">
        <f t="shared" si="76"/>
        <v>16.808193478041112</v>
      </c>
      <c r="BN102" s="2">
        <f t="shared" si="77"/>
        <v>19.036295910593548</v>
      </c>
      <c r="BO102" s="2">
        <f t="shared" si="78"/>
        <v>40.975865459222142</v>
      </c>
      <c r="BP102" s="2">
        <f t="shared" si="79"/>
        <v>15.618579300181034</v>
      </c>
      <c r="BQ102" s="2">
        <f t="shared" si="80"/>
        <v>7.8258080706219921</v>
      </c>
      <c r="BR102" s="2">
        <f t="shared" si="81"/>
        <v>51.483124491952175</v>
      </c>
      <c r="BS102" s="2">
        <f t="shared" si="82"/>
        <v>0.78061661625546597</v>
      </c>
      <c r="BT102" s="2">
        <f t="shared" si="114"/>
        <v>16.970627029761236</v>
      </c>
      <c r="BU102" s="2">
        <f t="shared" si="114"/>
        <v>5.8386707420466024</v>
      </c>
      <c r="BV102" s="2">
        <f t="shared" si="114"/>
        <v>52.398524128552921</v>
      </c>
      <c r="BW102" s="2">
        <f t="shared" si="105"/>
        <v>0.83824261867522065</v>
      </c>
    </row>
    <row r="103" spans="1:75" ht="14.5" x14ac:dyDescent="0.35">
      <c r="A103" s="2">
        <f t="shared" si="67"/>
        <v>0.47500000000000042</v>
      </c>
      <c r="B103" s="2">
        <f t="shared" si="83"/>
        <v>0.52499999999999958</v>
      </c>
      <c r="C103" s="2">
        <f t="shared" si="116"/>
        <v>0</v>
      </c>
      <c r="D103" s="2">
        <f t="shared" si="116"/>
        <v>0</v>
      </c>
      <c r="E103" s="2">
        <f t="shared" si="116"/>
        <v>0.8</v>
      </c>
      <c r="F103" s="2">
        <f t="shared" si="116"/>
        <v>0</v>
      </c>
      <c r="G103" s="2">
        <f t="shared" si="109"/>
        <v>0.19999999999999996</v>
      </c>
      <c r="H103" s="2">
        <f t="shared" si="84"/>
        <v>0.8</v>
      </c>
      <c r="I103" s="2">
        <f t="shared" si="117"/>
        <v>0</v>
      </c>
      <c r="J103" s="2">
        <f t="shared" si="64"/>
        <v>0</v>
      </c>
      <c r="K103" s="2">
        <f t="shared" si="64"/>
        <v>0.79788944985510768</v>
      </c>
      <c r="L103" s="2">
        <f t="shared" si="64"/>
        <v>0</v>
      </c>
      <c r="M103" s="2">
        <f t="shared" si="64"/>
        <v>0.19947236246377686</v>
      </c>
      <c r="N103" s="2">
        <f t="shared" si="115"/>
        <v>2.638187681115422E-3</v>
      </c>
      <c r="O103" s="2">
        <f t="shared" si="68"/>
        <v>2.4888563029390769E-5</v>
      </c>
      <c r="P103" s="15">
        <f t="shared" si="85"/>
        <v>9.4339622641509517E-3</v>
      </c>
      <c r="Q103" s="12">
        <f t="shared" si="86"/>
        <v>1.0000248885630294</v>
      </c>
      <c r="R103" s="12"/>
      <c r="S103" s="2">
        <f t="shared" si="110"/>
        <v>4.8000000000000001E-2</v>
      </c>
      <c r="T103" s="2">
        <f t="shared" si="110"/>
        <v>0</v>
      </c>
      <c r="U103" s="2">
        <f t="shared" si="110"/>
        <v>4.2999999999999997E-2</v>
      </c>
      <c r="V103" s="2">
        <f t="shared" si="110"/>
        <v>3.4000000000000002E-2</v>
      </c>
      <c r="W103" s="2">
        <f t="shared" si="110"/>
        <v>800</v>
      </c>
      <c r="X103" s="2">
        <f t="shared" si="110"/>
        <v>3.5000000000000001E-3</v>
      </c>
      <c r="Y103" s="2">
        <f t="shared" si="87"/>
        <v>2.1455575445047308</v>
      </c>
      <c r="AA103" s="2">
        <f t="shared" si="111"/>
        <v>363636</v>
      </c>
      <c r="AB103" s="2">
        <f t="shared" si="111"/>
        <v>0</v>
      </c>
      <c r="AC103" s="3">
        <f t="shared" si="70"/>
        <v>1513.5374104190769</v>
      </c>
      <c r="AD103" s="2">
        <f t="shared" si="89"/>
        <v>8000</v>
      </c>
      <c r="AE103">
        <f t="shared" si="71"/>
        <v>956.5592125677091</v>
      </c>
      <c r="AF103">
        <f t="shared" si="90"/>
        <v>956.5592125677091</v>
      </c>
      <c r="AG103" s="2">
        <f t="shared" si="72"/>
        <v>956.5592125677091</v>
      </c>
      <c r="AH103" s="2">
        <f t="shared" si="73"/>
        <v>45.575512190730983</v>
      </c>
      <c r="AI103" s="2">
        <f t="shared" si="74"/>
        <v>959.34001561008756</v>
      </c>
      <c r="AJ103" s="2">
        <f t="shared" si="75"/>
        <v>102.2509633894941</v>
      </c>
      <c r="AK103" s="2">
        <f t="shared" si="106"/>
        <v>659.39159855973503</v>
      </c>
      <c r="AL103" s="2">
        <f t="shared" si="91"/>
        <v>96.995486526034171</v>
      </c>
      <c r="AM103" s="2">
        <f t="shared" si="92"/>
        <v>0.3480122325731938</v>
      </c>
      <c r="AN103" s="2">
        <f t="shared" si="93"/>
        <v>0.65818365856951822</v>
      </c>
      <c r="AP103" s="2">
        <f t="shared" si="112"/>
        <v>10.372620778762339</v>
      </c>
      <c r="AQ103" s="2">
        <f t="shared" si="112"/>
        <v>11.841555541261544</v>
      </c>
      <c r="AR103" s="2">
        <f t="shared" si="112"/>
        <v>47.838574650371712</v>
      </c>
      <c r="AS103" s="2">
        <f t="shared" si="95"/>
        <v>0.60963634252135956</v>
      </c>
      <c r="AT103" s="2">
        <f t="shared" si="113"/>
        <v>0.83885816018127568</v>
      </c>
      <c r="AU103" s="2">
        <f t="shared" si="113"/>
        <v>0.84338833176334205</v>
      </c>
      <c r="AV103" s="2">
        <f t="shared" si="113"/>
        <v>0.84338833176334205</v>
      </c>
      <c r="AW103" s="2">
        <f t="shared" si="113"/>
        <v>0.60963634252135956</v>
      </c>
      <c r="AX103" s="2">
        <f t="shared" si="96"/>
        <v>44.821240757917394</v>
      </c>
      <c r="AY103" s="2">
        <f t="shared" si="97"/>
        <v>15.350601063614636</v>
      </c>
      <c r="AZ103" s="2">
        <f t="shared" si="98"/>
        <v>39.903774978124289</v>
      </c>
      <c r="BA103" s="2">
        <v>0</v>
      </c>
      <c r="BB103" s="2">
        <v>0</v>
      </c>
      <c r="BC103" s="2">
        <v>45</v>
      </c>
      <c r="BD103" s="2">
        <f t="shared" si="99"/>
        <v>15.351572352936376</v>
      </c>
      <c r="BE103" s="2">
        <f t="shared" si="100"/>
        <v>5.0824266264709435</v>
      </c>
      <c r="BF103" s="2">
        <f t="shared" si="101"/>
        <v>54.272540205690369</v>
      </c>
      <c r="BG103" s="2">
        <f t="shared" si="102"/>
        <v>32.271359084373429</v>
      </c>
      <c r="BH103" s="2">
        <f t="shared" si="103"/>
        <v>10.684040104299291</v>
      </c>
      <c r="BI103" s="2">
        <f t="shared" si="104"/>
        <v>57.044600811327285</v>
      </c>
      <c r="BJ103" s="2">
        <v>0</v>
      </c>
      <c r="BK103" s="2">
        <v>0</v>
      </c>
      <c r="BL103" s="2">
        <v>0</v>
      </c>
      <c r="BM103" s="2">
        <f t="shared" si="76"/>
        <v>16.749319887848671</v>
      </c>
      <c r="BN103" s="2">
        <f t="shared" si="77"/>
        <v>19.121300774478161</v>
      </c>
      <c r="BO103" s="2">
        <f t="shared" si="78"/>
        <v>40.959175520277149</v>
      </c>
      <c r="BP103" s="2">
        <f t="shared" si="79"/>
        <v>15.589884026785983</v>
      </c>
      <c r="BQ103" s="2">
        <f t="shared" si="80"/>
        <v>7.8693856237894568</v>
      </c>
      <c r="BR103" s="2">
        <f t="shared" si="81"/>
        <v>51.473710752555682</v>
      </c>
      <c r="BS103" s="2">
        <f t="shared" si="82"/>
        <v>0.77934808959155433</v>
      </c>
      <c r="BT103" s="2">
        <f t="shared" si="114"/>
        <v>16.956394948397232</v>
      </c>
      <c r="BU103" s="2">
        <f t="shared" si="114"/>
        <v>5.8595879770842387</v>
      </c>
      <c r="BV103" s="2">
        <f t="shared" si="114"/>
        <v>52.388888342904494</v>
      </c>
      <c r="BW103" s="2">
        <f t="shared" si="105"/>
        <v>0.8376430704802198</v>
      </c>
    </row>
    <row r="104" spans="1:75" ht="14.5" x14ac:dyDescent="0.35">
      <c r="A104" s="2">
        <f t="shared" si="67"/>
        <v>0.48000000000000043</v>
      </c>
      <c r="B104" s="2">
        <f t="shared" si="83"/>
        <v>0.51999999999999957</v>
      </c>
      <c r="C104" s="2">
        <f t="shared" si="116"/>
        <v>0</v>
      </c>
      <c r="D104" s="2">
        <f t="shared" si="116"/>
        <v>0</v>
      </c>
      <c r="E104" s="2">
        <f t="shared" si="116"/>
        <v>0.8</v>
      </c>
      <c r="F104" s="2">
        <f t="shared" si="116"/>
        <v>0</v>
      </c>
      <c r="G104" s="2">
        <f t="shared" si="109"/>
        <v>0.19999999999999996</v>
      </c>
      <c r="H104" s="2">
        <f t="shared" si="84"/>
        <v>0.8</v>
      </c>
      <c r="I104" s="2">
        <f t="shared" si="117"/>
        <v>0</v>
      </c>
      <c r="J104" s="2">
        <f t="shared" si="64"/>
        <v>0</v>
      </c>
      <c r="K104" s="2">
        <f t="shared" si="64"/>
        <v>0.79789556762791869</v>
      </c>
      <c r="L104" s="2">
        <f t="shared" si="64"/>
        <v>0</v>
      </c>
      <c r="M104" s="2">
        <f t="shared" si="64"/>
        <v>0.19947389190697962</v>
      </c>
      <c r="N104" s="2">
        <f t="shared" si="115"/>
        <v>2.630540465101677E-3</v>
      </c>
      <c r="O104" s="2">
        <f t="shared" si="68"/>
        <v>2.5052766334301596E-5</v>
      </c>
      <c r="P104" s="15">
        <f t="shared" si="85"/>
        <v>9.5238095238095316E-3</v>
      </c>
      <c r="Q104" s="12">
        <f t="shared" si="86"/>
        <v>1.0000250527663344</v>
      </c>
      <c r="R104" s="12"/>
      <c r="S104" s="2">
        <f t="shared" si="110"/>
        <v>4.8000000000000001E-2</v>
      </c>
      <c r="T104" s="2">
        <f t="shared" si="110"/>
        <v>0</v>
      </c>
      <c r="U104" s="2">
        <f t="shared" si="110"/>
        <v>4.2999999999999997E-2</v>
      </c>
      <c r="V104" s="2">
        <f t="shared" si="110"/>
        <v>3.4000000000000002E-2</v>
      </c>
      <c r="W104" s="2">
        <f t="shared" si="110"/>
        <v>800</v>
      </c>
      <c r="X104" s="2">
        <f t="shared" si="110"/>
        <v>3.5000000000000001E-3</v>
      </c>
      <c r="Y104" s="2">
        <f t="shared" si="87"/>
        <v>2.1394400401110167</v>
      </c>
      <c r="AA104" s="2">
        <f t="shared" si="111"/>
        <v>363636</v>
      </c>
      <c r="AB104" s="2">
        <f t="shared" si="111"/>
        <v>0</v>
      </c>
      <c r="AC104" s="3">
        <f t="shared" si="70"/>
        <v>1512.5820433508939</v>
      </c>
      <c r="AD104" s="2">
        <f t="shared" si="89"/>
        <v>8000</v>
      </c>
      <c r="AE104">
        <f t="shared" si="71"/>
        <v>953.74514109683253</v>
      </c>
      <c r="AF104">
        <f t="shared" si="90"/>
        <v>953.74514109683253</v>
      </c>
      <c r="AG104" s="2">
        <f t="shared" si="72"/>
        <v>953.74514109683253</v>
      </c>
      <c r="AH104" s="2">
        <f t="shared" si="73"/>
        <v>45.044461712521894</v>
      </c>
      <c r="AI104" s="2">
        <f t="shared" si="74"/>
        <v>956.55921256771342</v>
      </c>
      <c r="AJ104" s="2">
        <f t="shared" si="75"/>
        <v>100.80476192447628</v>
      </c>
      <c r="AK104" s="2">
        <f t="shared" si="106"/>
        <v>662.48709453898482</v>
      </c>
      <c r="AL104" s="2">
        <f t="shared" si="91"/>
        <v>97.035166478101274</v>
      </c>
      <c r="AM104" s="2">
        <f t="shared" si="92"/>
        <v>0.35332645042079219</v>
      </c>
      <c r="AN104" s="2">
        <f t="shared" si="93"/>
        <v>0.66538399870698073</v>
      </c>
      <c r="AP104" s="2">
        <f t="shared" si="112"/>
        <v>10.322454785992882</v>
      </c>
      <c r="AQ104" s="2">
        <f t="shared" si="112"/>
        <v>11.879749482775699</v>
      </c>
      <c r="AR104" s="2">
        <f t="shared" si="112"/>
        <v>47.80362141861994</v>
      </c>
      <c r="AS104" s="2">
        <f t="shared" si="95"/>
        <v>0.60771454946875803</v>
      </c>
      <c r="AT104" s="2">
        <f t="shared" si="113"/>
        <v>0.83776453652310134</v>
      </c>
      <c r="AU104" s="2">
        <f t="shared" si="113"/>
        <v>0.84231967394638141</v>
      </c>
      <c r="AV104" s="2">
        <f t="shared" si="113"/>
        <v>0.84231967394638141</v>
      </c>
      <c r="AW104" s="2">
        <f t="shared" si="113"/>
        <v>0.60771454946875803</v>
      </c>
      <c r="AX104" s="2">
        <f t="shared" si="96"/>
        <v>44.742339038758232</v>
      </c>
      <c r="AY104" s="2">
        <f t="shared" si="97"/>
        <v>15.447714426663026</v>
      </c>
      <c r="AZ104" s="2">
        <f t="shared" si="98"/>
        <v>39.885911270431819</v>
      </c>
      <c r="BA104" s="2">
        <v>0</v>
      </c>
      <c r="BB104" s="2">
        <v>0</v>
      </c>
      <c r="BC104" s="2">
        <v>45</v>
      </c>
      <c r="BD104" s="2">
        <f t="shared" si="99"/>
        <v>15.329785864676168</v>
      </c>
      <c r="BE104" s="2">
        <f t="shared" si="100"/>
        <v>5.1163280098625599</v>
      </c>
      <c r="BF104" s="2">
        <f t="shared" si="101"/>
        <v>54.264276548793298</v>
      </c>
      <c r="BG104" s="2">
        <f t="shared" si="102"/>
        <v>32.2201534782929</v>
      </c>
      <c r="BH104" s="2">
        <f t="shared" si="103"/>
        <v>10.75350139775373</v>
      </c>
      <c r="BI104" s="2">
        <f t="shared" si="104"/>
        <v>57.026345123953369</v>
      </c>
      <c r="BJ104" s="2">
        <v>0</v>
      </c>
      <c r="BK104" s="2">
        <v>0</v>
      </c>
      <c r="BL104" s="2">
        <v>0</v>
      </c>
      <c r="BM104" s="2">
        <f t="shared" si="76"/>
        <v>16.689621203411331</v>
      </c>
      <c r="BN104" s="2">
        <f t="shared" si="77"/>
        <v>19.207496953921257</v>
      </c>
      <c r="BO104" s="2">
        <f t="shared" si="78"/>
        <v>40.942251677258596</v>
      </c>
      <c r="BP104" s="2">
        <f t="shared" si="79"/>
        <v>15.560711890007941</v>
      </c>
      <c r="BQ104" s="2">
        <f t="shared" si="80"/>
        <v>7.9136896127900362</v>
      </c>
      <c r="BR104" s="2">
        <f t="shared" si="81"/>
        <v>51.464136024315621</v>
      </c>
      <c r="BS104" s="2">
        <f t="shared" si="82"/>
        <v>0.7780578800421718</v>
      </c>
      <c r="BT104" s="2">
        <f t="shared" si="114"/>
        <v>16.942160459630447</v>
      </c>
      <c r="BU104" s="2">
        <f t="shared" si="114"/>
        <v>5.8805233692374177</v>
      </c>
      <c r="BV104" s="2">
        <f t="shared" si="114"/>
        <v>52.379355243005023</v>
      </c>
      <c r="BW104" s="2">
        <f t="shared" si="105"/>
        <v>0.83704293364418203</v>
      </c>
    </row>
    <row r="105" spans="1:75" ht="14.5" x14ac:dyDescent="0.35">
      <c r="A105" s="2">
        <f t="shared" si="67"/>
        <v>0.48500000000000043</v>
      </c>
      <c r="B105" s="2">
        <f t="shared" si="83"/>
        <v>0.51499999999999957</v>
      </c>
      <c r="C105" s="2">
        <f t="shared" si="116"/>
        <v>0</v>
      </c>
      <c r="D105" s="2">
        <f t="shared" si="116"/>
        <v>0</v>
      </c>
      <c r="E105" s="2">
        <f t="shared" si="116"/>
        <v>0.8</v>
      </c>
      <c r="F105" s="2">
        <f t="shared" si="116"/>
        <v>0</v>
      </c>
      <c r="G105" s="2">
        <f t="shared" si="109"/>
        <v>0.19999999999999996</v>
      </c>
      <c r="H105" s="2">
        <f t="shared" si="84"/>
        <v>0.8</v>
      </c>
      <c r="I105" s="2">
        <f t="shared" si="117"/>
        <v>0</v>
      </c>
      <c r="J105" s="2">
        <f t="shared" si="64"/>
        <v>0</v>
      </c>
      <c r="K105" s="2">
        <f t="shared" si="64"/>
        <v>0.7979017585913456</v>
      </c>
      <c r="L105" s="2">
        <f t="shared" si="64"/>
        <v>0</v>
      </c>
      <c r="M105" s="2">
        <f t="shared" si="64"/>
        <v>0.19947543964783634</v>
      </c>
      <c r="N105" s="2">
        <f t="shared" si="115"/>
        <v>2.6228017608180615E-3</v>
      </c>
      <c r="O105" s="2">
        <f>IF(AG104&lt;AF105,0,AG104*P105/AA105)</f>
        <v>2.5219247700173578E-5</v>
      </c>
      <c r="P105" s="15">
        <f t="shared" si="85"/>
        <v>9.6153846153846229E-3</v>
      </c>
      <c r="Q105" s="12">
        <f t="shared" si="86"/>
        <v>1.0000252192477002</v>
      </c>
      <c r="R105" s="12"/>
      <c r="S105" s="2">
        <f t="shared" ref="S105:X120" si="118">S104</f>
        <v>4.8000000000000001E-2</v>
      </c>
      <c r="T105" s="2">
        <f t="shared" si="118"/>
        <v>0</v>
      </c>
      <c r="U105" s="2">
        <f t="shared" si="118"/>
        <v>4.2999999999999997E-2</v>
      </c>
      <c r="V105" s="2">
        <f t="shared" si="118"/>
        <v>3.4000000000000002E-2</v>
      </c>
      <c r="W105" s="2">
        <f t="shared" si="118"/>
        <v>800</v>
      </c>
      <c r="X105" s="2">
        <f t="shared" si="118"/>
        <v>3.5000000000000001E-3</v>
      </c>
      <c r="Y105" s="2">
        <f t="shared" si="87"/>
        <v>2.1332493483126442</v>
      </c>
      <c r="AA105" s="2">
        <f t="shared" si="111"/>
        <v>363636</v>
      </c>
      <c r="AB105" s="2">
        <f t="shared" si="111"/>
        <v>0</v>
      </c>
      <c r="AC105" s="3">
        <f t="shared" si="70"/>
        <v>1511.6135192290064</v>
      </c>
      <c r="AD105" s="2">
        <f t="shared" si="89"/>
        <v>8000</v>
      </c>
      <c r="AE105">
        <f t="shared" si="71"/>
        <v>950.89715057910678</v>
      </c>
      <c r="AF105">
        <f t="shared" si="90"/>
        <v>950.89715057910678</v>
      </c>
      <c r="AG105" s="2">
        <f>IF(AG104&lt;AF104,AG104/((B104-$B$4)/B104),AF105)</f>
        <v>950.89715057910678</v>
      </c>
      <c r="AH105" s="2">
        <f t="shared" si="73"/>
        <v>44.517033310768632</v>
      </c>
      <c r="AI105" s="2">
        <f t="shared" si="74"/>
        <v>953.74514109683662</v>
      </c>
      <c r="AJ105" s="2">
        <f t="shared" si="75"/>
        <v>99.369587093107384</v>
      </c>
      <c r="AK105" s="2">
        <f t="shared" si="106"/>
        <v>665.48975481277705</v>
      </c>
      <c r="AL105" s="2">
        <f t="shared" si="91"/>
        <v>97.059232670008555</v>
      </c>
      <c r="AM105" s="2">
        <f t="shared" si="92"/>
        <v>0.35862503453799688</v>
      </c>
      <c r="AN105" s="2">
        <f t="shared" si="93"/>
        <v>0.67248182635648845</v>
      </c>
      <c r="AP105" s="2">
        <f t="shared" si="112"/>
        <v>10.271597920905357</v>
      </c>
      <c r="AQ105" s="2">
        <f t="shared" si="112"/>
        <v>11.918254918406628</v>
      </c>
      <c r="AR105" s="2">
        <f t="shared" si="112"/>
        <v>47.768082441865616</v>
      </c>
      <c r="AS105" s="2">
        <f t="shared" si="95"/>
        <v>0.6057639375639875</v>
      </c>
      <c r="AT105" s="2">
        <f t="shared" si="113"/>
        <v>0.8366503573170323</v>
      </c>
      <c r="AU105" s="2">
        <f t="shared" si="113"/>
        <v>0.84123084927178027</v>
      </c>
      <c r="AV105" s="2">
        <f t="shared" si="113"/>
        <v>0.84123084927178027</v>
      </c>
      <c r="AW105" s="2">
        <f t="shared" si="113"/>
        <v>0.6057639375639875</v>
      </c>
      <c r="AX105" s="2">
        <f t="shared" si="96"/>
        <v>44.662028466529499</v>
      </c>
      <c r="AY105" s="2">
        <f t="shared" si="97"/>
        <v>15.546561826194852</v>
      </c>
      <c r="AZ105" s="2">
        <f t="shared" si="98"/>
        <v>39.867726895269186</v>
      </c>
      <c r="BA105" s="2">
        <v>0</v>
      </c>
      <c r="BB105" s="2">
        <v>0</v>
      </c>
      <c r="BC105" s="2">
        <v>45</v>
      </c>
      <c r="BD105" s="2">
        <f t="shared" si="99"/>
        <v>15.307595061635549</v>
      </c>
      <c r="BE105" s="2">
        <f t="shared" si="100"/>
        <v>5.1508585368875011</v>
      </c>
      <c r="BF105" s="2">
        <f t="shared" si="101"/>
        <v>54.255859534522422</v>
      </c>
      <c r="BG105" s="2">
        <f t="shared" si="102"/>
        <v>32.168015257579071</v>
      </c>
      <c r="BH105" s="2">
        <f t="shared" si="103"/>
        <v>10.824227799146195</v>
      </c>
      <c r="BI105" s="2">
        <f t="shared" si="104"/>
        <v>57.007756943274735</v>
      </c>
      <c r="BJ105" s="2">
        <v>0</v>
      </c>
      <c r="BK105" s="2">
        <v>0</v>
      </c>
      <c r="BL105" s="2">
        <v>0</v>
      </c>
      <c r="BM105" s="2">
        <f t="shared" si="76"/>
        <v>16.629077716238221</v>
      </c>
      <c r="BN105" s="2">
        <f t="shared" si="77"/>
        <v>19.294912905104589</v>
      </c>
      <c r="BO105" s="2">
        <f t="shared" si="78"/>
        <v>40.925088343051634</v>
      </c>
      <c r="BP105" s="2">
        <f t="shared" si="79"/>
        <v>15.531049607867859</v>
      </c>
      <c r="BQ105" s="2">
        <f t="shared" si="80"/>
        <v>7.9587403195502313</v>
      </c>
      <c r="BR105" s="2">
        <f t="shared" si="81"/>
        <v>51.454395726337232</v>
      </c>
      <c r="BS105" s="2">
        <f t="shared" si="82"/>
        <v>0.77674536988829268</v>
      </c>
      <c r="BT105" s="2">
        <f t="shared" si="114"/>
        <v>16.927918721799287</v>
      </c>
      <c r="BU105" s="2">
        <f t="shared" si="114"/>
        <v>5.9014838459750738</v>
      </c>
      <c r="BV105" s="2">
        <f t="shared" si="114"/>
        <v>52.369919993327812</v>
      </c>
      <c r="BW105" s="2">
        <f t="shared" si="105"/>
        <v>0.83644200892161458</v>
      </c>
    </row>
    <row r="106" spans="1:75" ht="14.5" x14ac:dyDescent="0.35">
      <c r="A106" s="2">
        <f t="shared" si="67"/>
        <v>0.49000000000000044</v>
      </c>
      <c r="B106" s="2">
        <f t="shared" si="83"/>
        <v>0.50999999999999956</v>
      </c>
      <c r="C106" s="2">
        <f t="shared" si="116"/>
        <v>0</v>
      </c>
      <c r="D106" s="2">
        <f t="shared" si="116"/>
        <v>0</v>
      </c>
      <c r="E106" s="2">
        <f t="shared" si="116"/>
        <v>0.8</v>
      </c>
      <c r="F106" s="2">
        <f t="shared" si="116"/>
        <v>0</v>
      </c>
      <c r="G106" s="2">
        <f t="shared" si="109"/>
        <v>0.19999999999999996</v>
      </c>
      <c r="H106" s="2">
        <f t="shared" si="84"/>
        <v>0.8</v>
      </c>
      <c r="I106" s="2">
        <f t="shared" si="117"/>
        <v>0</v>
      </c>
      <c r="J106" s="2">
        <f t="shared" si="64"/>
        <v>0</v>
      </c>
      <c r="K106" s="2">
        <f t="shared" si="64"/>
        <v>0.79790802417675022</v>
      </c>
      <c r="L106" s="2">
        <f t="shared" si="64"/>
        <v>0</v>
      </c>
      <c r="M106" s="2">
        <f t="shared" si="64"/>
        <v>0.1994770060441875</v>
      </c>
      <c r="N106" s="2">
        <f t="shared" si="115"/>
        <v>2.6149697790623263E-3</v>
      </c>
      <c r="O106" s="2">
        <f>IF(AG105&lt;AF106,0,AG105*P106/AA106)</f>
        <v>2.5388056107401214E-5</v>
      </c>
      <c r="P106" s="15">
        <f t="shared" si="85"/>
        <v>9.7087378640776777E-3</v>
      </c>
      <c r="Q106" s="12">
        <f t="shared" si="86"/>
        <v>1.0000253880561074</v>
      </c>
      <c r="R106" s="12"/>
      <c r="S106" s="2">
        <f t="shared" si="118"/>
        <v>4.8000000000000001E-2</v>
      </c>
      <c r="T106" s="2">
        <f t="shared" si="118"/>
        <v>0</v>
      </c>
      <c r="U106" s="2">
        <f t="shared" si="118"/>
        <v>4.2999999999999997E-2</v>
      </c>
      <c r="V106" s="2">
        <f t="shared" si="118"/>
        <v>3.4000000000000002E-2</v>
      </c>
      <c r="W106" s="2">
        <f t="shared" si="118"/>
        <v>800</v>
      </c>
      <c r="X106" s="2">
        <f t="shared" si="118"/>
        <v>3.5000000000000001E-3</v>
      </c>
      <c r="Y106" s="2">
        <f t="shared" si="87"/>
        <v>2.1269840378106157</v>
      </c>
      <c r="AA106" s="2">
        <f t="shared" ref="AA106:AB121" si="119">AA105</f>
        <v>363636</v>
      </c>
      <c r="AB106" s="2">
        <f t="shared" si="119"/>
        <v>0</v>
      </c>
      <c r="AC106" s="3">
        <f t="shared" si="70"/>
        <v>1510.6315425948344</v>
      </c>
      <c r="AD106" s="2">
        <f t="shared" si="89"/>
        <v>8000</v>
      </c>
      <c r="AE106">
        <f t="shared" si="71"/>
        <v>948.0145731250725</v>
      </c>
      <c r="AF106">
        <f t="shared" si="90"/>
        <v>948.0145731250725</v>
      </c>
      <c r="AG106" s="2">
        <f>IF(AG105&lt;AF105,AG105/((B105-$B$4)/B105),AF106)</f>
        <v>948.0145731250725</v>
      </c>
      <c r="AH106" s="2">
        <f t="shared" si="73"/>
        <v>43.993225579458816</v>
      </c>
      <c r="AI106" s="2">
        <f t="shared" si="74"/>
        <v>950.89715057910814</v>
      </c>
      <c r="AJ106" s="2">
        <f t="shared" si="75"/>
        <v>97.945421904369383</v>
      </c>
      <c r="AK106" s="2">
        <f t="shared" si="106"/>
        <v>668.40207517773968</v>
      </c>
      <c r="AL106" s="2">
        <f t="shared" si="91"/>
        <v>97.06827541729794</v>
      </c>
      <c r="AM106" s="2">
        <f t="shared" si="92"/>
        <v>0.36390779648565857</v>
      </c>
      <c r="AN106" s="2">
        <f t="shared" si="93"/>
        <v>0.67947792792108619</v>
      </c>
      <c r="AP106" s="2">
        <f t="shared" ref="AP106:AR121" si="120">(AP105*$B105-BP105*($B105-$B106))/$B106</f>
        <v>10.22003466907239</v>
      </c>
      <c r="AQ106" s="2">
        <f t="shared" si="120"/>
        <v>11.957073688983652</v>
      </c>
      <c r="AR106" s="2">
        <f t="shared" si="120"/>
        <v>47.73194211554727</v>
      </c>
      <c r="AS106" s="2">
        <f t="shared" si="95"/>
        <v>0.60378377892414048</v>
      </c>
      <c r="AT106" s="2">
        <f t="shared" si="113"/>
        <v>0.835514994590287</v>
      </c>
      <c r="AU106" s="2">
        <f t="shared" si="113"/>
        <v>0.84012123947763007</v>
      </c>
      <c r="AV106" s="2">
        <f t="shared" si="113"/>
        <v>0.84012123947763007</v>
      </c>
      <c r="AW106" s="2">
        <f t="shared" si="113"/>
        <v>0.60378377892414048</v>
      </c>
      <c r="AX106" s="2">
        <f t="shared" si="96"/>
        <v>44.580267876453391</v>
      </c>
      <c r="AY106" s="2">
        <f t="shared" si="97"/>
        <v>15.647193928406663</v>
      </c>
      <c r="AZ106" s="2">
        <f t="shared" si="98"/>
        <v>39.849212440208547</v>
      </c>
      <c r="BA106" s="2">
        <v>0</v>
      </c>
      <c r="BB106" s="2">
        <v>0</v>
      </c>
      <c r="BC106" s="2">
        <v>45</v>
      </c>
      <c r="BD106" s="2">
        <f t="shared" si="99"/>
        <v>15.284987728595677</v>
      </c>
      <c r="BE106" s="2">
        <f t="shared" si="100"/>
        <v>5.1860372153276781</v>
      </c>
      <c r="BF106" s="2">
        <f t="shared" si="101"/>
        <v>54.247284529621766</v>
      </c>
      <c r="BG106" s="2">
        <f t="shared" si="102"/>
        <v>32.114916701824704</v>
      </c>
      <c r="BH106" s="2">
        <f t="shared" si="103"/>
        <v>10.896256911690253</v>
      </c>
      <c r="BI106" s="2">
        <f t="shared" si="104"/>
        <v>56.988826386485044</v>
      </c>
      <c r="BJ106" s="2">
        <v>0</v>
      </c>
      <c r="BK106" s="2">
        <v>0</v>
      </c>
      <c r="BL106" s="2">
        <v>0</v>
      </c>
      <c r="BM106" s="2">
        <f t="shared" si="76"/>
        <v>16.567669049270091</v>
      </c>
      <c r="BN106" s="2">
        <f t="shared" si="77"/>
        <v>19.38357804952501</v>
      </c>
      <c r="BO106" s="2">
        <f t="shared" si="78"/>
        <v>40.907679741010526</v>
      </c>
      <c r="BP106" s="2">
        <f t="shared" si="79"/>
        <v>15.500883377168998</v>
      </c>
      <c r="BQ106" s="2">
        <f t="shared" si="80"/>
        <v>8.0045588235322835</v>
      </c>
      <c r="BR106" s="2">
        <f t="shared" si="81"/>
        <v>51.444485094935729</v>
      </c>
      <c r="BS106" s="2">
        <f t="shared" si="82"/>
        <v>0.7754099166912396</v>
      </c>
      <c r="BT106" s="2">
        <f t="shared" si="114"/>
        <v>16.913664955330599</v>
      </c>
      <c r="BU106" s="2">
        <f t="shared" si="114"/>
        <v>5.9224762589707378</v>
      </c>
      <c r="BV106" s="2">
        <f t="shared" si="114"/>
        <v>52.360577908970761</v>
      </c>
      <c r="BW106" s="2">
        <f t="shared" si="105"/>
        <v>0.83584009911679857</v>
      </c>
    </row>
    <row r="107" spans="1:75" ht="14.5" x14ac:dyDescent="0.35">
      <c r="A107" s="2">
        <f t="shared" si="67"/>
        <v>0.49500000000000044</v>
      </c>
      <c r="B107" s="2">
        <f t="shared" si="83"/>
        <v>0.50499999999999956</v>
      </c>
      <c r="C107" s="2">
        <f t="shared" si="116"/>
        <v>0</v>
      </c>
      <c r="D107" s="2">
        <f t="shared" si="116"/>
        <v>0</v>
      </c>
      <c r="E107" s="2">
        <f t="shared" si="116"/>
        <v>0.8</v>
      </c>
      <c r="F107" s="2">
        <f t="shared" si="116"/>
        <v>0</v>
      </c>
      <c r="G107" s="2">
        <f t="shared" si="109"/>
        <v>0.19999999999999996</v>
      </c>
      <c r="H107" s="2">
        <f t="shared" si="84"/>
        <v>0.8</v>
      </c>
      <c r="I107" s="2">
        <f t="shared" si="117"/>
        <v>0</v>
      </c>
      <c r="J107" s="2">
        <f t="shared" si="64"/>
        <v>0</v>
      </c>
      <c r="K107" s="2">
        <f t="shared" si="64"/>
        <v>0.79791436585349074</v>
      </c>
      <c r="L107" s="2">
        <f t="shared" si="64"/>
        <v>0</v>
      </c>
      <c r="M107" s="2">
        <f t="shared" si="64"/>
        <v>0.19947859146337263</v>
      </c>
      <c r="N107" s="2">
        <f t="shared" si="115"/>
        <v>2.607042683136644E-3</v>
      </c>
      <c r="O107" s="2">
        <f>IF(AG106&lt;AF107,0,AG106*P107/AA107)</f>
        <v>2.5559241991535636E-5</v>
      </c>
      <c r="P107" s="15">
        <f t="shared" si="85"/>
        <v>9.8039215686274595E-3</v>
      </c>
      <c r="Q107" s="12">
        <f t="shared" si="86"/>
        <v>1.0000255592419915</v>
      </c>
      <c r="R107" s="12"/>
      <c r="S107" s="2">
        <f t="shared" si="118"/>
        <v>4.8000000000000001E-2</v>
      </c>
      <c r="T107" s="2">
        <f t="shared" si="118"/>
        <v>0</v>
      </c>
      <c r="U107" s="2">
        <f t="shared" si="118"/>
        <v>4.2999999999999997E-2</v>
      </c>
      <c r="V107" s="2">
        <f t="shared" si="118"/>
        <v>3.4000000000000002E-2</v>
      </c>
      <c r="W107" s="2">
        <f t="shared" si="118"/>
        <v>800</v>
      </c>
      <c r="X107" s="2">
        <f t="shared" si="118"/>
        <v>3.5000000000000001E-3</v>
      </c>
      <c r="Y107" s="2">
        <f t="shared" si="87"/>
        <v>2.1206426393111371</v>
      </c>
      <c r="AA107" s="2">
        <f t="shared" si="119"/>
        <v>363636</v>
      </c>
      <c r="AB107" s="2">
        <f t="shared" si="119"/>
        <v>0</v>
      </c>
      <c r="AC107" s="3">
        <f t="shared" si="70"/>
        <v>1509.6358088911384</v>
      </c>
      <c r="AD107" s="2">
        <f t="shared" si="89"/>
        <v>8000</v>
      </c>
      <c r="AE107">
        <f t="shared" si="71"/>
        <v>945.09672301597459</v>
      </c>
      <c r="AF107">
        <f t="shared" si="90"/>
        <v>945.09672301597459</v>
      </c>
      <c r="AG107" s="2">
        <f>IF(AG106&lt;AF106,AG106/((B106-$B$4)/B106),AF107)</f>
        <v>945.09672301597459</v>
      </c>
      <c r="AH107" s="2">
        <f t="shared" si="73"/>
        <v>43.473037224870346</v>
      </c>
      <c r="AI107" s="2">
        <f t="shared" si="74"/>
        <v>948.01457312507671</v>
      </c>
      <c r="AJ107" s="2">
        <f t="shared" si="75"/>
        <v>96.532249392894244</v>
      </c>
      <c r="AK107" s="2">
        <f t="shared" si="106"/>
        <v>671.22644384387445</v>
      </c>
      <c r="AL107" s="2">
        <f t="shared" si="91"/>
        <v>97.06286101301103</v>
      </c>
      <c r="AM107" s="2">
        <f t="shared" si="92"/>
        <v>0.36917454411413125</v>
      </c>
      <c r="AN107" s="2">
        <f t="shared" si="93"/>
        <v>0.68637308859200719</v>
      </c>
      <c r="AP107" s="2">
        <f t="shared" si="120"/>
        <v>10.167749038299156</v>
      </c>
      <c r="AQ107" s="2">
        <f t="shared" si="120"/>
        <v>11.996207499532675</v>
      </c>
      <c r="AR107" s="2">
        <f t="shared" si="120"/>
        <v>47.695184264266196</v>
      </c>
      <c r="AS107" s="2">
        <f t="shared" si="95"/>
        <v>0.60177331972407544</v>
      </c>
      <c r="AT107" s="2">
        <f t="shared" si="113"/>
        <v>0.83435779379334252</v>
      </c>
      <c r="AU107" s="2">
        <f t="shared" si="113"/>
        <v>0.8389902000507482</v>
      </c>
      <c r="AV107" s="2">
        <f t="shared" si="113"/>
        <v>0.8389902000507482</v>
      </c>
      <c r="AW107" s="2">
        <f t="shared" si="113"/>
        <v>0.60177331972407544</v>
      </c>
      <c r="AX107" s="2">
        <f t="shared" si="96"/>
        <v>44.497014431924789</v>
      </c>
      <c r="AY107" s="2">
        <f t="shared" si="97"/>
        <v>15.749663457203958</v>
      </c>
      <c r="AZ107" s="2">
        <f t="shared" si="98"/>
        <v>39.830358108943223</v>
      </c>
      <c r="BA107" s="2">
        <v>0</v>
      </c>
      <c r="BB107" s="2">
        <v>0</v>
      </c>
      <c r="BC107" s="2">
        <v>45</v>
      </c>
      <c r="BD107" s="2">
        <f t="shared" si="99"/>
        <v>15.26195113868507</v>
      </c>
      <c r="BE107" s="2">
        <f t="shared" si="100"/>
        <v>5.2218838491342403</v>
      </c>
      <c r="BF107" s="2">
        <f t="shared" si="101"/>
        <v>54.238546706764481</v>
      </c>
      <c r="BG107" s="2">
        <f t="shared" si="102"/>
        <v>32.060828946910405</v>
      </c>
      <c r="BH107" s="2">
        <f t="shared" si="103"/>
        <v>10.969627890064865</v>
      </c>
      <c r="BI107" s="2">
        <f t="shared" si="104"/>
        <v>56.969543163024717</v>
      </c>
      <c r="BJ107" s="2">
        <v>0</v>
      </c>
      <c r="BK107" s="2">
        <v>0</v>
      </c>
      <c r="BL107" s="2">
        <v>0</v>
      </c>
      <c r="BM107" s="2">
        <f t="shared" si="76"/>
        <v>16.505374127424311</v>
      </c>
      <c r="BN107" s="2">
        <f t="shared" si="77"/>
        <v>19.473522816523161</v>
      </c>
      <c r="BO107" s="2">
        <f t="shared" si="78"/>
        <v>40.890019896608464</v>
      </c>
      <c r="BP107" s="2">
        <f t="shared" si="79"/>
        <v>15.470198847025454</v>
      </c>
      <c r="BQ107" s="2">
        <f t="shared" si="80"/>
        <v>8.0511670423124215</v>
      </c>
      <c r="BR107" s="2">
        <f t="shared" si="81"/>
        <v>51.434399174227664</v>
      </c>
      <c r="BS107" s="2">
        <f t="shared" si="82"/>
        <v>0.77405085201481938</v>
      </c>
      <c r="BT107" s="2">
        <f t="shared" ref="BT107:BV122" si="121">(BT106*$A106+BP106*($A107-$A106))/$A107</f>
        <v>16.899394434339069</v>
      </c>
      <c r="BU107" s="2">
        <f t="shared" si="121"/>
        <v>5.9435073959865115</v>
      </c>
      <c r="BV107" s="2">
        <f t="shared" si="121"/>
        <v>52.351324446202732</v>
      </c>
      <c r="BW107" s="2">
        <f t="shared" si="105"/>
        <v>0.83523700874459439</v>
      </c>
    </row>
    <row r="108" spans="1:75" ht="14.5" x14ac:dyDescent="0.35">
      <c r="A108" s="2">
        <f t="shared" si="67"/>
        <v>0.50000000000000044</v>
      </c>
      <c r="B108" s="2">
        <f t="shared" si="83"/>
        <v>0.49999999999999956</v>
      </c>
      <c r="C108" s="2">
        <f t="shared" si="116"/>
        <v>0</v>
      </c>
      <c r="D108" s="2">
        <f>D107</f>
        <v>0</v>
      </c>
      <c r="E108" s="2">
        <f>E107</f>
        <v>0.8</v>
      </c>
      <c r="F108" s="2">
        <f>F107</f>
        <v>0</v>
      </c>
      <c r="G108" s="2">
        <f t="shared" si="109"/>
        <v>0.19999999999999996</v>
      </c>
      <c r="H108" s="2">
        <f t="shared" si="84"/>
        <v>0.8</v>
      </c>
      <c r="I108" s="2">
        <f t="shared" si="117"/>
        <v>0</v>
      </c>
      <c r="J108" s="2">
        <f t="shared" si="64"/>
        <v>0</v>
      </c>
      <c r="K108" s="2">
        <f t="shared" si="64"/>
        <v>0.79792078513015008</v>
      </c>
      <c r="L108" s="2">
        <f t="shared" si="64"/>
        <v>0</v>
      </c>
      <c r="M108" s="2">
        <f t="shared" si="64"/>
        <v>0.19948019628253746</v>
      </c>
      <c r="N108" s="2">
        <f t="shared" si="115"/>
        <v>2.5990185873125179E-3</v>
      </c>
      <c r="O108" s="2">
        <f t="shared" ref="O108:O171" si="122">IF(AG107&lt;AF108,0,AG107*P108/AA108)</f>
        <v>2.5732857300123961E-5</v>
      </c>
      <c r="P108" s="15">
        <f t="shared" si="85"/>
        <v>9.9009900990099098E-3</v>
      </c>
      <c r="Q108" s="12">
        <f t="shared" si="86"/>
        <v>1.0000257328573001</v>
      </c>
      <c r="R108" s="12"/>
      <c r="S108" s="2">
        <f t="shared" si="118"/>
        <v>4.8000000000000001E-2</v>
      </c>
      <c r="T108" s="2">
        <f t="shared" si="118"/>
        <v>0</v>
      </c>
      <c r="U108" s="2">
        <f t="shared" si="118"/>
        <v>4.2999999999999997E-2</v>
      </c>
      <c r="V108" s="2">
        <f t="shared" si="118"/>
        <v>3.4000000000000002E-2</v>
      </c>
      <c r="W108" s="2">
        <f t="shared" si="118"/>
        <v>800</v>
      </c>
      <c r="X108" s="2">
        <f t="shared" si="118"/>
        <v>3.5000000000000001E-3</v>
      </c>
      <c r="Y108" s="2">
        <f t="shared" si="87"/>
        <v>2.1142236442975992</v>
      </c>
      <c r="AA108" s="2">
        <f t="shared" si="119"/>
        <v>363636</v>
      </c>
      <c r="AB108" s="2">
        <f t="shared" si="119"/>
        <v>0</v>
      </c>
      <c r="AC108" s="3">
        <f t="shared" si="70"/>
        <v>1508.6260041113883</v>
      </c>
      <c r="AD108" s="2">
        <f t="shared" si="89"/>
        <v>8000</v>
      </c>
      <c r="AE108">
        <f t="shared" si="71"/>
        <v>942.14289612578682</v>
      </c>
      <c r="AF108">
        <f t="shared" si="90"/>
        <v>942.14289612578682</v>
      </c>
      <c r="AG108" s="2">
        <f t="shared" ref="AG108:AG171" si="123">IF(AG107&lt;AF107,AG107/((B107-$B$4)/B107),AF108)</f>
        <v>942.14289612578682</v>
      </c>
      <c r="AH108" s="2">
        <f t="shared" si="73"/>
        <v>42.956467070897865</v>
      </c>
      <c r="AI108" s="2">
        <f t="shared" si="74"/>
        <v>945.0967230159747</v>
      </c>
      <c r="AJ108" s="2">
        <f t="shared" si="75"/>
        <v>95.130052622118328</v>
      </c>
      <c r="AK108" s="2">
        <f t="shared" si="106"/>
        <v>673.96514663559549</v>
      </c>
      <c r="AL108" s="2">
        <f t="shared" si="91"/>
        <v>97.043532929102113</v>
      </c>
      <c r="AM108" s="2">
        <f t="shared" si="92"/>
        <v>0.37442508146422004</v>
      </c>
      <c r="AN108" s="2">
        <f t="shared" si="93"/>
        <v>0.69316809235072996</v>
      </c>
      <c r="AP108" s="2">
        <f t="shared" si="120"/>
        <v>10.114724540211894</v>
      </c>
      <c r="AQ108" s="2">
        <f t="shared" si="120"/>
        <v>12.035657904104877</v>
      </c>
      <c r="AR108" s="2">
        <f t="shared" si="120"/>
        <v>47.657792115166579</v>
      </c>
      <c r="AS108" s="2">
        <f t="shared" si="95"/>
        <v>0.59973177900019525</v>
      </c>
      <c r="AT108" s="2">
        <f t="shared" si="113"/>
        <v>0.83317807235986652</v>
      </c>
      <c r="AU108" s="2">
        <f t="shared" si="113"/>
        <v>0.8378370587997771</v>
      </c>
      <c r="AV108" s="2">
        <f t="shared" si="113"/>
        <v>0.8378370587997771</v>
      </c>
      <c r="AW108" s="2">
        <f t="shared" si="113"/>
        <v>0.59973177900019525</v>
      </c>
      <c r="AX108" s="2">
        <f t="shared" si="96"/>
        <v>44.412223537422932</v>
      </c>
      <c r="AY108" s="2">
        <f t="shared" si="97"/>
        <v>15.854025301390726</v>
      </c>
      <c r="AZ108" s="2">
        <f t="shared" si="98"/>
        <v>39.811153701210486</v>
      </c>
      <c r="BA108" s="2">
        <v>0</v>
      </c>
      <c r="BB108" s="2">
        <v>0</v>
      </c>
      <c r="BC108" s="2">
        <v>45</v>
      </c>
      <c r="BD108" s="2">
        <f t="shared" si="99"/>
        <v>15.238472025929054</v>
      </c>
      <c r="BE108" s="2">
        <f t="shared" si="100"/>
        <v>5.2584190811427147</v>
      </c>
      <c r="BF108" s="2">
        <f t="shared" si="101"/>
        <v>54.229641034140876</v>
      </c>
      <c r="BG108" s="2">
        <f t="shared" si="102"/>
        <v>32.005721924523648</v>
      </c>
      <c r="BH108" s="2">
        <f t="shared" si="103"/>
        <v>11.044381522457927</v>
      </c>
      <c r="BI108" s="2">
        <f t="shared" si="104"/>
        <v>56.949896553018434</v>
      </c>
      <c r="BJ108" s="2">
        <v>0</v>
      </c>
      <c r="BK108" s="2">
        <v>0</v>
      </c>
      <c r="BL108" s="2">
        <v>0</v>
      </c>
      <c r="BM108" s="2">
        <f t="shared" si="76"/>
        <v>16.442171146542421</v>
      </c>
      <c r="BN108" s="2">
        <f t="shared" si="77"/>
        <v>19.564778688118654</v>
      </c>
      <c r="BO108" s="2">
        <f t="shared" si="78"/>
        <v>40.872102628634622</v>
      </c>
      <c r="BP108" s="2">
        <f t="shared" si="79"/>
        <v>15.438981090736497</v>
      </c>
      <c r="BQ108" s="2">
        <f t="shared" si="80"/>
        <v>8.0985877746990713</v>
      </c>
      <c r="BR108" s="2">
        <f t="shared" si="81"/>
        <v>51.424132806127936</v>
      </c>
      <c r="BS108" s="2">
        <f t="shared" si="82"/>
        <v>0.77266748006627717</v>
      </c>
      <c r="BT108" s="2">
        <f t="shared" si="121"/>
        <v>16.885102478465932</v>
      </c>
      <c r="BU108" s="2">
        <f t="shared" si="121"/>
        <v>5.9645839924497706</v>
      </c>
      <c r="BV108" s="2">
        <f t="shared" si="121"/>
        <v>52.342155193482981</v>
      </c>
      <c r="BW108" s="2">
        <f t="shared" si="105"/>
        <v>0.83463254369957984</v>
      </c>
    </row>
    <row r="109" spans="1:75" ht="14.5" x14ac:dyDescent="0.35">
      <c r="A109" s="2">
        <f t="shared" si="67"/>
        <v>0.50500000000000045</v>
      </c>
      <c r="B109" s="2">
        <f t="shared" si="83"/>
        <v>0.49499999999999955</v>
      </c>
      <c r="C109" s="2">
        <f t="shared" ref="C109:F124" si="124">C108</f>
        <v>0</v>
      </c>
      <c r="D109" s="2">
        <f t="shared" si="124"/>
        <v>0</v>
      </c>
      <c r="E109" s="2">
        <f t="shared" si="124"/>
        <v>0.8</v>
      </c>
      <c r="F109" s="2">
        <f t="shared" si="124"/>
        <v>0</v>
      </c>
      <c r="G109" s="2">
        <f t="shared" si="109"/>
        <v>0.19999999999999996</v>
      </c>
      <c r="H109" s="2">
        <f t="shared" si="84"/>
        <v>0.8</v>
      </c>
      <c r="I109" s="2">
        <f t="shared" si="117"/>
        <v>0</v>
      </c>
      <c r="J109" s="2">
        <f t="shared" si="64"/>
        <v>0</v>
      </c>
      <c r="K109" s="2">
        <f t="shared" si="64"/>
        <v>0.79792728355580689</v>
      </c>
      <c r="L109" s="2">
        <f t="shared" si="64"/>
        <v>0</v>
      </c>
      <c r="M109" s="2">
        <f t="shared" si="64"/>
        <v>0.19948182088895167</v>
      </c>
      <c r="N109" s="2">
        <f t="shared" si="115"/>
        <v>2.5908955552414693E-3</v>
      </c>
      <c r="O109" s="2">
        <f t="shared" si="122"/>
        <v>2.5908955552414714E-5</v>
      </c>
      <c r="P109" s="15">
        <f t="shared" si="85"/>
        <v>1.0000000000000009E-2</v>
      </c>
      <c r="Q109" s="12">
        <f t="shared" si="86"/>
        <v>1.0000259089555523</v>
      </c>
      <c r="R109" s="12"/>
      <c r="S109" s="2">
        <f t="shared" si="118"/>
        <v>4.8000000000000001E-2</v>
      </c>
      <c r="T109" s="2">
        <f t="shared" si="118"/>
        <v>0</v>
      </c>
      <c r="U109" s="2">
        <f t="shared" si="118"/>
        <v>4.2999999999999997E-2</v>
      </c>
      <c r="V109" s="2">
        <f t="shared" si="118"/>
        <v>3.4000000000000002E-2</v>
      </c>
      <c r="W109" s="2">
        <f t="shared" si="118"/>
        <v>800</v>
      </c>
      <c r="X109" s="2">
        <f t="shared" si="118"/>
        <v>3.5000000000000001E-3</v>
      </c>
      <c r="Y109" s="2">
        <f t="shared" si="87"/>
        <v>2.1077255037591867</v>
      </c>
      <c r="AA109" s="2">
        <f t="shared" si="119"/>
        <v>363636</v>
      </c>
      <c r="AB109" s="2">
        <f t="shared" si="119"/>
        <v>0</v>
      </c>
      <c r="AC109" s="3">
        <f t="shared" si="70"/>
        <v>1507.6018044332941</v>
      </c>
      <c r="AD109" s="2">
        <f t="shared" si="89"/>
        <v>8000</v>
      </c>
      <c r="AE109">
        <f t="shared" si="71"/>
        <v>939.1523693228412</v>
      </c>
      <c r="AF109">
        <f t="shared" si="90"/>
        <v>939.1523693228412</v>
      </c>
      <c r="AG109" s="2">
        <f t="shared" si="123"/>
        <v>939.1523693228412</v>
      </c>
      <c r="AH109" s="2">
        <f t="shared" si="73"/>
        <v>42.443514064667831</v>
      </c>
      <c r="AI109" s="2">
        <f t="shared" si="74"/>
        <v>942.14289612578693</v>
      </c>
      <c r="AJ109" s="2">
        <f t="shared" si="75"/>
        <v>93.738814687671294</v>
      </c>
      <c r="AK109" s="2">
        <f t="shared" si="106"/>
        <v>676.62037187807266</v>
      </c>
      <c r="AL109" s="2">
        <f t="shared" si="91"/>
        <v>97.010812946513695</v>
      </c>
      <c r="AM109" s="2">
        <f t="shared" si="92"/>
        <v>0.37965920866491887</v>
      </c>
      <c r="AN109" s="2">
        <f t="shared" si="93"/>
        <v>0.699863721971278</v>
      </c>
      <c r="AP109" s="2">
        <f t="shared" si="120"/>
        <v>10.060944171014675</v>
      </c>
      <c r="AQ109" s="2">
        <f t="shared" si="120"/>
        <v>12.075426289250389</v>
      </c>
      <c r="AR109" s="2">
        <f t="shared" si="120"/>
        <v>47.619748269803331</v>
      </c>
      <c r="AS109" s="2">
        <f t="shared" si="95"/>
        <v>0.59765834738648049</v>
      </c>
      <c r="AT109" s="2">
        <f t="shared" ref="AT109:AW156" si="125">1/(1+AT$6*(1/$AS109-1))</f>
        <v>0.83197511817135406</v>
      </c>
      <c r="AU109" s="2">
        <f t="shared" si="125"/>
        <v>0.83666111433357149</v>
      </c>
      <c r="AV109" s="2">
        <f t="shared" si="125"/>
        <v>0.83666111433357149</v>
      </c>
      <c r="AW109" s="2">
        <f t="shared" si="125"/>
        <v>0.59765834738648049</v>
      </c>
      <c r="AX109" s="2">
        <f t="shared" si="96"/>
        <v>44.325848745877806</v>
      </c>
      <c r="AY109" s="2">
        <f t="shared" si="97"/>
        <v>15.960336628684239</v>
      </c>
      <c r="AZ109" s="2">
        <f t="shared" si="98"/>
        <v>39.791588591431022</v>
      </c>
      <c r="BA109" s="2">
        <v>0</v>
      </c>
      <c r="BB109" s="2">
        <v>0</v>
      </c>
      <c r="BC109" s="2">
        <v>45</v>
      </c>
      <c r="BD109" s="2">
        <f t="shared" si="99"/>
        <v>15.214536556000253</v>
      </c>
      <c r="BE109" s="2">
        <f t="shared" si="100"/>
        <v>5.2956644385873446</v>
      </c>
      <c r="BF109" s="2">
        <f t="shared" si="101"/>
        <v>54.220562264363956</v>
      </c>
      <c r="BG109" s="2">
        <f t="shared" si="102"/>
        <v>31.949564297769868</v>
      </c>
      <c r="BH109" s="2">
        <f t="shared" si="103"/>
        <v>11.120560317910806</v>
      </c>
      <c r="BI109" s="2">
        <f t="shared" si="104"/>
        <v>56.929875384319331</v>
      </c>
      <c r="BJ109" s="2">
        <v>0</v>
      </c>
      <c r="BK109" s="2">
        <v>0</v>
      </c>
      <c r="BL109" s="2">
        <v>0</v>
      </c>
      <c r="BM109" s="2">
        <f t="shared" si="76"/>
        <v>16.378037540637504</v>
      </c>
      <c r="BN109" s="2">
        <f t="shared" si="77"/>
        <v>19.657378246300119</v>
      </c>
      <c r="BO109" s="2">
        <f t="shared" si="78"/>
        <v>40.853921539909152</v>
      </c>
      <c r="BP109" s="2">
        <f t="shared" si="79"/>
        <v>15.40721457588378</v>
      </c>
      <c r="BQ109" s="2">
        <f t="shared" si="80"/>
        <v>8.1468447465799017</v>
      </c>
      <c r="BR109" s="2">
        <f t="shared" si="81"/>
        <v>51.413680619707861</v>
      </c>
      <c r="BS109" s="2">
        <f t="shared" si="82"/>
        <v>0.77125907624994594</v>
      </c>
      <c r="BT109" s="2">
        <f t="shared" si="121"/>
        <v>16.870784444924055</v>
      </c>
      <c r="BU109" s="2">
        <f t="shared" si="121"/>
        <v>5.9857127427690706</v>
      </c>
      <c r="BV109" s="2">
        <f t="shared" si="121"/>
        <v>52.333065862915113</v>
      </c>
      <c r="BW109" s="2">
        <f t="shared" si="105"/>
        <v>0.83402651093220637</v>
      </c>
    </row>
    <row r="110" spans="1:75" ht="14.5" x14ac:dyDescent="0.35">
      <c r="A110" s="2">
        <f t="shared" si="67"/>
        <v>0.51000000000000045</v>
      </c>
      <c r="B110" s="2">
        <f t="shared" si="83"/>
        <v>0.48999999999999955</v>
      </c>
      <c r="C110" s="2">
        <f t="shared" si="124"/>
        <v>0</v>
      </c>
      <c r="D110" s="2">
        <f t="shared" si="124"/>
        <v>0</v>
      </c>
      <c r="E110" s="2">
        <f t="shared" si="124"/>
        <v>0.8</v>
      </c>
      <c r="F110" s="2">
        <f t="shared" si="124"/>
        <v>0</v>
      </c>
      <c r="G110" s="2">
        <f t="shared" si="109"/>
        <v>0.19999999999999996</v>
      </c>
      <c r="H110" s="2">
        <f t="shared" si="84"/>
        <v>0.8</v>
      </c>
      <c r="I110" s="2">
        <f t="shared" si="117"/>
        <v>0</v>
      </c>
      <c r="J110" s="2">
        <f t="shared" si="64"/>
        <v>0</v>
      </c>
      <c r="K110" s="2">
        <f t="shared" si="64"/>
        <v>0.79793386272135258</v>
      </c>
      <c r="L110" s="2">
        <f t="shared" si="64"/>
        <v>0</v>
      </c>
      <c r="M110" s="2">
        <f t="shared" si="64"/>
        <v>0.19948346568033809</v>
      </c>
      <c r="N110" s="2">
        <f t="shared" si="115"/>
        <v>2.5826715983093972E-3</v>
      </c>
      <c r="O110" s="2">
        <f t="shared" si="122"/>
        <v>2.6087591902115293E-5</v>
      </c>
      <c r="P110" s="15">
        <f t="shared" si="85"/>
        <v>1.0101010101010111E-2</v>
      </c>
      <c r="Q110" s="12">
        <f t="shared" si="86"/>
        <v>1.000026087591902</v>
      </c>
      <c r="R110" s="12"/>
      <c r="S110" s="2">
        <f t="shared" si="118"/>
        <v>4.8000000000000001E-2</v>
      </c>
      <c r="T110" s="2">
        <f t="shared" si="118"/>
        <v>0</v>
      </c>
      <c r="U110" s="2">
        <f t="shared" si="118"/>
        <v>4.2999999999999997E-2</v>
      </c>
      <c r="V110" s="2">
        <f t="shared" si="118"/>
        <v>3.4000000000000002E-2</v>
      </c>
      <c r="W110" s="2">
        <f t="shared" si="118"/>
        <v>800</v>
      </c>
      <c r="X110" s="2">
        <f t="shared" si="118"/>
        <v>3.5000000000000001E-3</v>
      </c>
      <c r="Y110" s="2">
        <f t="shared" si="87"/>
        <v>2.1011466268744172</v>
      </c>
      <c r="AA110" s="2">
        <f t="shared" si="119"/>
        <v>363636</v>
      </c>
      <c r="AB110" s="2">
        <f t="shared" si="119"/>
        <v>0</v>
      </c>
      <c r="AC110" s="3">
        <f t="shared" si="70"/>
        <v>1506.5628758357093</v>
      </c>
      <c r="AD110" s="2">
        <f t="shared" si="89"/>
        <v>8000</v>
      </c>
      <c r="AE110">
        <f t="shared" si="71"/>
        <v>936.12439985042442</v>
      </c>
      <c r="AF110">
        <f t="shared" si="90"/>
        <v>936.12439985042442</v>
      </c>
      <c r="AG110" s="2">
        <f t="shared" si="123"/>
        <v>936.12439985042442</v>
      </c>
      <c r="AH110" s="2">
        <f t="shared" si="73"/>
        <v>41.934177282460084</v>
      </c>
      <c r="AI110" s="2">
        <f t="shared" si="74"/>
        <v>939.15236932283597</v>
      </c>
      <c r="AJ110" s="2">
        <f t="shared" si="75"/>
        <v>92.358518721027352</v>
      </c>
      <c r="AK110" s="2">
        <f t="shared" si="106"/>
        <v>679.19421499027612</v>
      </c>
      <c r="AL110" s="2">
        <f t="shared" si="91"/>
        <v>96.965202218812848</v>
      </c>
      <c r="AM110" s="2">
        <f t="shared" si="92"/>
        <v>0.38487672182782351</v>
      </c>
      <c r="AN110" s="2">
        <f t="shared" si="93"/>
        <v>0.70646075902277994</v>
      </c>
      <c r="AP110" s="2">
        <f t="shared" si="120"/>
        <v>10.006390391373156</v>
      </c>
      <c r="AQ110" s="2">
        <f t="shared" si="120"/>
        <v>12.115513856012333</v>
      </c>
      <c r="AR110" s="2">
        <f t="shared" si="120"/>
        <v>47.581034674396143</v>
      </c>
      <c r="AS110" s="2">
        <f t="shared" si="95"/>
        <v>0.5955521857782311</v>
      </c>
      <c r="AT110" s="2">
        <f t="shared" si="125"/>
        <v>0.83074818791900762</v>
      </c>
      <c r="AU110" s="2">
        <f t="shared" si="125"/>
        <v>0.83546163443743049</v>
      </c>
      <c r="AV110" s="2">
        <f t="shared" si="125"/>
        <v>0.83546163443743049</v>
      </c>
      <c r="AW110" s="2">
        <f t="shared" si="125"/>
        <v>0.5955521857782311</v>
      </c>
      <c r="AX110" s="2">
        <f t="shared" si="96"/>
        <v>44.237841660073393</v>
      </c>
      <c r="AY110" s="2">
        <f t="shared" si="97"/>
        <v>16.068657007069355</v>
      </c>
      <c r="AZ110" s="2">
        <f t="shared" si="98"/>
        <v>39.771651705967884</v>
      </c>
      <c r="BA110" s="2">
        <v>0</v>
      </c>
      <c r="BB110" s="2">
        <v>0</v>
      </c>
      <c r="BC110" s="2">
        <v>45</v>
      </c>
      <c r="BD110" s="2">
        <f t="shared" si="99"/>
        <v>15.190130295030624</v>
      </c>
      <c r="BE110" s="2">
        <f t="shared" si="100"/>
        <v>5.3336423816319005</v>
      </c>
      <c r="BF110" s="2">
        <f t="shared" si="101"/>
        <v>54.211304922639826</v>
      </c>
      <c r="BG110" s="2">
        <f t="shared" si="102"/>
        <v>31.892323392576792</v>
      </c>
      <c r="BH110" s="2">
        <f t="shared" si="103"/>
        <v>11.198208599369694</v>
      </c>
      <c r="BI110" s="2">
        <f t="shared" si="104"/>
        <v>56.909468008053508</v>
      </c>
      <c r="BJ110" s="2">
        <v>0</v>
      </c>
      <c r="BK110" s="2">
        <v>0</v>
      </c>
      <c r="BL110" s="2">
        <v>0</v>
      </c>
      <c r="BM110" s="2">
        <f t="shared" si="76"/>
        <v>16.312949947330786</v>
      </c>
      <c r="BN110" s="2">
        <f t="shared" si="77"/>
        <v>19.751355222929703</v>
      </c>
      <c r="BO110" s="2">
        <f t="shared" si="78"/>
        <v>40.835470007484936</v>
      </c>
      <c r="BP110" s="2">
        <f t="shared" si="79"/>
        <v>15.374883132517859</v>
      </c>
      <c r="BQ110" s="2">
        <f t="shared" si="80"/>
        <v>8.1959626597033211</v>
      </c>
      <c r="BR110" s="2">
        <f t="shared" si="81"/>
        <v>51.403037019865664</v>
      </c>
      <c r="BS110" s="2">
        <f t="shared" si="82"/>
        <v>0.76982488562692031</v>
      </c>
      <c r="BT110" s="2">
        <f t="shared" si="121"/>
        <v>16.85643572071778</v>
      </c>
      <c r="BU110" s="2">
        <f t="shared" si="121"/>
        <v>6.0069003114338821</v>
      </c>
      <c r="BV110" s="2">
        <f t="shared" si="121"/>
        <v>52.324052282099359</v>
      </c>
      <c r="BW110" s="2">
        <f t="shared" si="105"/>
        <v>0.83341871813070267</v>
      </c>
    </row>
    <row r="111" spans="1:75" ht="14.5" x14ac:dyDescent="0.35">
      <c r="A111" s="2">
        <f t="shared" si="67"/>
        <v>0.51500000000000046</v>
      </c>
      <c r="B111" s="2">
        <f t="shared" si="83"/>
        <v>0.48499999999999954</v>
      </c>
      <c r="C111" s="2">
        <f t="shared" si="124"/>
        <v>0</v>
      </c>
      <c r="D111" s="2">
        <f t="shared" si="124"/>
        <v>0</v>
      </c>
      <c r="E111" s="2">
        <f t="shared" si="124"/>
        <v>0.8</v>
      </c>
      <c r="F111" s="2">
        <f t="shared" si="124"/>
        <v>0</v>
      </c>
      <c r="G111" s="2">
        <f t="shared" si="109"/>
        <v>0.19999999999999996</v>
      </c>
      <c r="H111" s="2">
        <f t="shared" si="84"/>
        <v>0.8</v>
      </c>
      <c r="I111" s="2">
        <f t="shared" si="117"/>
        <v>0</v>
      </c>
      <c r="J111" s="2">
        <f t="shared" si="64"/>
        <v>0</v>
      </c>
      <c r="K111" s="2">
        <f t="shared" si="64"/>
        <v>0.79794052426085338</v>
      </c>
      <c r="L111" s="2">
        <f t="shared" si="64"/>
        <v>0</v>
      </c>
      <c r="M111" s="2">
        <f t="shared" si="64"/>
        <v>0.19948513106521329</v>
      </c>
      <c r="N111" s="2">
        <f t="shared" si="115"/>
        <v>2.5743446739333407E-3</v>
      </c>
      <c r="O111" s="2">
        <f t="shared" si="122"/>
        <v>2.6268823203401465E-5</v>
      </c>
      <c r="P111" s="15">
        <f t="shared" si="85"/>
        <v>1.0204081632653071E-2</v>
      </c>
      <c r="Q111" s="12">
        <f t="shared" si="86"/>
        <v>1.0000262688232033</v>
      </c>
      <c r="R111" s="12"/>
      <c r="S111" s="2">
        <f t="shared" si="118"/>
        <v>4.8000000000000001E-2</v>
      </c>
      <c r="T111" s="2">
        <f t="shared" si="118"/>
        <v>0</v>
      </c>
      <c r="U111" s="2">
        <f t="shared" si="118"/>
        <v>4.2999999999999997E-2</v>
      </c>
      <c r="V111" s="2">
        <f t="shared" si="118"/>
        <v>3.4000000000000002E-2</v>
      </c>
      <c r="W111" s="2">
        <f t="shared" si="118"/>
        <v>800</v>
      </c>
      <c r="X111" s="2">
        <f t="shared" si="118"/>
        <v>3.5000000000000001E-3</v>
      </c>
      <c r="Y111" s="2">
        <f t="shared" si="87"/>
        <v>2.0944853796486176</v>
      </c>
      <c r="AA111" s="2">
        <f t="shared" si="119"/>
        <v>363636</v>
      </c>
      <c r="AB111" s="2">
        <f t="shared" si="119"/>
        <v>0</v>
      </c>
      <c r="AC111" s="3">
        <f t="shared" si="70"/>
        <v>1505.5088736980831</v>
      </c>
      <c r="AD111" s="2">
        <f t="shared" si="89"/>
        <v>8000</v>
      </c>
      <c r="AE111">
        <f t="shared" si="71"/>
        <v>933.05822468573706</v>
      </c>
      <c r="AF111">
        <f t="shared" si="90"/>
        <v>933.05822468573706</v>
      </c>
      <c r="AG111" s="2">
        <f t="shared" si="123"/>
        <v>933.05822468573706</v>
      </c>
      <c r="AH111" s="2">
        <f t="shared" si="73"/>
        <v>41.428455935955277</v>
      </c>
      <c r="AI111" s="2">
        <f t="shared" si="74"/>
        <v>936.12439985042431</v>
      </c>
      <c r="AJ111" s="2">
        <f t="shared" si="75"/>
        <v>90.989147893426207</v>
      </c>
      <c r="AK111" s="2">
        <f t="shared" si="106"/>
        <v>681.68868280445236</v>
      </c>
      <c r="AL111" s="2">
        <f t="shared" si="91"/>
        <v>96.907182273906173</v>
      </c>
      <c r="AM111" s="2">
        <f t="shared" si="92"/>
        <v>0.39007741293810366</v>
      </c>
      <c r="AN111" s="2">
        <f t="shared" si="93"/>
        <v>0.7129599838723103</v>
      </c>
      <c r="AP111" s="2">
        <f t="shared" si="120"/>
        <v>9.9510451053819722</v>
      </c>
      <c r="AQ111" s="2">
        <f t="shared" si="120"/>
        <v>12.155921600304179</v>
      </c>
      <c r="AR111" s="2">
        <f t="shared" si="120"/>
        <v>47.541632588360379</v>
      </c>
      <c r="AS111" s="2">
        <f t="shared" si="95"/>
        <v>0.59341242391861104</v>
      </c>
      <c r="AT111" s="2">
        <f t="shared" si="125"/>
        <v>0.82949650535472275</v>
      </c>
      <c r="AU111" s="2">
        <f t="shared" si="125"/>
        <v>0.83423785433906239</v>
      </c>
      <c r="AV111" s="2">
        <f t="shared" si="125"/>
        <v>0.83423785433906239</v>
      </c>
      <c r="AW111" s="2">
        <f t="shared" si="125"/>
        <v>0.59341242391861104</v>
      </c>
      <c r="AX111" s="2">
        <f t="shared" si="96"/>
        <v>44.148151827633349</v>
      </c>
      <c r="AY111" s="2">
        <f t="shared" si="97"/>
        <v>16.179048534051539</v>
      </c>
      <c r="AZ111" s="2">
        <f t="shared" si="98"/>
        <v>39.751331498899411</v>
      </c>
      <c r="BA111" s="2">
        <v>0</v>
      </c>
      <c r="BB111" s="2">
        <v>0</v>
      </c>
      <c r="BC111" s="2">
        <v>45</v>
      </c>
      <c r="BD111" s="2">
        <f t="shared" si="99"/>
        <v>15.165238176333023</v>
      </c>
      <c r="BE111" s="2">
        <f t="shared" si="100"/>
        <v>5.3723763551533699</v>
      </c>
      <c r="BF111" s="2">
        <f t="shared" si="101"/>
        <v>54.201863294145056</v>
      </c>
      <c r="BG111" s="2">
        <f t="shared" si="102"/>
        <v>31.83396512456665</v>
      </c>
      <c r="BH111" s="2">
        <f t="shared" si="103"/>
        <v>11.277372602884679</v>
      </c>
      <c r="BI111" s="2">
        <f t="shared" si="104"/>
        <v>56.888662272548672</v>
      </c>
      <c r="BJ111" s="2">
        <v>0</v>
      </c>
      <c r="BK111" s="2">
        <v>0</v>
      </c>
      <c r="BL111" s="2">
        <v>0</v>
      </c>
      <c r="BM111" s="2">
        <f t="shared" si="76"/>
        <v>16.246884171358722</v>
      </c>
      <c r="BN111" s="2">
        <f t="shared" si="77"/>
        <v>19.846744552433478</v>
      </c>
      <c r="BO111" s="2">
        <f t="shared" si="78"/>
        <v>40.816741172302251</v>
      </c>
      <c r="BP111" s="2">
        <f t="shared" si="79"/>
        <v>15.341969919288715</v>
      </c>
      <c r="BQ111" s="2">
        <f t="shared" si="80"/>
        <v>8.2459672436176934</v>
      </c>
      <c r="BR111" s="2">
        <f t="shared" si="81"/>
        <v>51.392196175256814</v>
      </c>
      <c r="BS111" s="2">
        <f t="shared" si="82"/>
        <v>0.76836412127349851</v>
      </c>
      <c r="BT111" s="2">
        <f t="shared" si="121"/>
        <v>16.842051715007099</v>
      </c>
      <c r="BU111" s="2">
        <f t="shared" si="121"/>
        <v>6.0281533439413524</v>
      </c>
      <c r="BV111" s="2">
        <f t="shared" si="121"/>
        <v>52.315110386349509</v>
      </c>
      <c r="BW111" s="2">
        <f t="shared" si="105"/>
        <v>0.83280897340750326</v>
      </c>
    </row>
    <row r="112" spans="1:75" ht="14.5" x14ac:dyDescent="0.35">
      <c r="A112" s="2">
        <f t="shared" si="67"/>
        <v>0.52000000000000046</v>
      </c>
      <c r="B112" s="2">
        <f t="shared" si="83"/>
        <v>0.47999999999999954</v>
      </c>
      <c r="C112" s="2">
        <f t="shared" si="124"/>
        <v>0</v>
      </c>
      <c r="D112" s="2">
        <f t="shared" si="124"/>
        <v>0</v>
      </c>
      <c r="E112" s="2">
        <f t="shared" si="124"/>
        <v>0.8</v>
      </c>
      <c r="F112" s="2">
        <f t="shared" si="124"/>
        <v>0</v>
      </c>
      <c r="G112" s="2">
        <f t="shared" si="109"/>
        <v>0.19999999999999996</v>
      </c>
      <c r="H112" s="2">
        <f t="shared" si="84"/>
        <v>0.8</v>
      </c>
      <c r="I112" s="2">
        <f t="shared" si="117"/>
        <v>0</v>
      </c>
      <c r="J112" s="2">
        <f t="shared" si="64"/>
        <v>0</v>
      </c>
      <c r="K112" s="2">
        <f t="shared" si="64"/>
        <v>0.79794726985296127</v>
      </c>
      <c r="L112" s="2">
        <f t="shared" si="64"/>
        <v>0</v>
      </c>
      <c r="M112" s="2">
        <f t="shared" si="64"/>
        <v>0.19948681746324026</v>
      </c>
      <c r="N112" s="2">
        <f t="shared" si="115"/>
        <v>2.5659126837984723E-3</v>
      </c>
      <c r="O112" s="2">
        <f t="shared" si="122"/>
        <v>2.6452708080396529E-5</v>
      </c>
      <c r="P112" s="15">
        <f t="shared" si="85"/>
        <v>1.0309278350515474E-2</v>
      </c>
      <c r="Q112" s="12">
        <f t="shared" si="86"/>
        <v>1.0000264527080804</v>
      </c>
      <c r="R112" s="12"/>
      <c r="S112" s="2">
        <f t="shared" si="118"/>
        <v>4.8000000000000001E-2</v>
      </c>
      <c r="T112" s="2">
        <f t="shared" si="118"/>
        <v>0</v>
      </c>
      <c r="U112" s="2">
        <f t="shared" si="118"/>
        <v>4.2999999999999997E-2</v>
      </c>
      <c r="V112" s="2">
        <f t="shared" si="118"/>
        <v>3.4000000000000002E-2</v>
      </c>
      <c r="W112" s="2">
        <f t="shared" si="118"/>
        <v>800</v>
      </c>
      <c r="X112" s="2">
        <f t="shared" si="118"/>
        <v>3.5000000000000001E-3</v>
      </c>
      <c r="Y112" s="2">
        <f t="shared" si="87"/>
        <v>2.0877400835035766</v>
      </c>
      <c r="AA112" s="2">
        <f t="shared" si="119"/>
        <v>363636</v>
      </c>
      <c r="AB112" s="2">
        <f t="shared" si="119"/>
        <v>0</v>
      </c>
      <c r="AC112" s="3">
        <f t="shared" si="70"/>
        <v>1504.4394423815988</v>
      </c>
      <c r="AD112" s="2">
        <f t="shared" si="89"/>
        <v>8000</v>
      </c>
      <c r="AE112">
        <f t="shared" si="71"/>
        <v>929.95305987659833</v>
      </c>
      <c r="AF112">
        <f t="shared" si="90"/>
        <v>929.95305987659833</v>
      </c>
      <c r="AG112" s="2">
        <f t="shared" si="123"/>
        <v>929.95305987659833</v>
      </c>
      <c r="AH112" s="2">
        <f t="shared" si="73"/>
        <v>40.926349378828725</v>
      </c>
      <c r="AI112" s="2">
        <f t="shared" si="74"/>
        <v>933.05822468574127</v>
      </c>
      <c r="AJ112" s="2">
        <f t="shared" si="75"/>
        <v>89.630685420104143</v>
      </c>
      <c r="AK112" s="2">
        <f t="shared" si="106"/>
        <v>684.10569763023398</v>
      </c>
      <c r="AL112" s="2">
        <f t="shared" si="91"/>
        <v>96.837215958004236</v>
      </c>
      <c r="AM112" s="2">
        <f t="shared" si="92"/>
        <v>0.39526106974191333</v>
      </c>
      <c r="AN112" s="2">
        <f t="shared" si="93"/>
        <v>0.71936217568803207</v>
      </c>
      <c r="AP112" s="2">
        <f t="shared" si="120"/>
        <v>9.8948896385704419</v>
      </c>
      <c r="AQ112" s="2">
        <f t="shared" si="120"/>
        <v>12.196650291519664</v>
      </c>
      <c r="AR112" s="2">
        <f t="shared" si="120"/>
        <v>47.501522550996874</v>
      </c>
      <c r="AS112" s="2">
        <f t="shared" si="95"/>
        <v>0.59123815890271103</v>
      </c>
      <c r="AT112" s="2">
        <f t="shared" si="125"/>
        <v>0.82821925942229413</v>
      </c>
      <c r="AU112" s="2">
        <f t="shared" si="125"/>
        <v>0.83298897485541845</v>
      </c>
      <c r="AV112" s="2">
        <f t="shared" si="125"/>
        <v>0.83298897485541845</v>
      </c>
      <c r="AW112" s="2">
        <f t="shared" si="125"/>
        <v>0.59123815890271103</v>
      </c>
      <c r="AX112" s="2">
        <f t="shared" si="96"/>
        <v>44.056726629094833</v>
      </c>
      <c r="AY112" s="2">
        <f t="shared" si="97"/>
        <v>16.291575974417363</v>
      </c>
      <c r="AZ112" s="2">
        <f t="shared" si="98"/>
        <v>39.730615926191007</v>
      </c>
      <c r="BA112" s="2">
        <v>0</v>
      </c>
      <c r="BB112" s="2">
        <v>0</v>
      </c>
      <c r="BC112" s="2">
        <v>45</v>
      </c>
      <c r="BD112" s="2">
        <f t="shared" si="99"/>
        <v>15.139844464866439</v>
      </c>
      <c r="BE112" s="2">
        <f t="shared" si="100"/>
        <v>5.4118908440366935</v>
      </c>
      <c r="BF112" s="2">
        <f t="shared" si="101"/>
        <v>54.192231410548366</v>
      </c>
      <c r="BG112" s="2">
        <f t="shared" si="102"/>
        <v>31.774453921041847</v>
      </c>
      <c r="BH112" s="2">
        <f t="shared" si="103"/>
        <v>11.358100583437478</v>
      </c>
      <c r="BI112" s="2">
        <f t="shared" si="104"/>
        <v>56.867445495520677</v>
      </c>
      <c r="BJ112" s="2">
        <v>0</v>
      </c>
      <c r="BK112" s="2">
        <v>0</v>
      </c>
      <c r="BL112" s="2">
        <v>0</v>
      </c>
      <c r="BM112" s="2">
        <f t="shared" si="76"/>
        <v>16.179815146022761</v>
      </c>
      <c r="BN112" s="2">
        <f t="shared" si="77"/>
        <v>19.94358242746236</v>
      </c>
      <c r="BO112" s="2">
        <f t="shared" si="78"/>
        <v>40.797727928260244</v>
      </c>
      <c r="BP112" s="2">
        <f t="shared" si="79"/>
        <v>15.308457387362253</v>
      </c>
      <c r="BQ112" s="2">
        <f t="shared" si="80"/>
        <v>8.2968853110115877</v>
      </c>
      <c r="BR112" s="2">
        <f t="shared" si="81"/>
        <v>51.381152005426756</v>
      </c>
      <c r="BS112" s="2">
        <f t="shared" si="82"/>
        <v>0.76687596253048051</v>
      </c>
      <c r="BT112" s="2">
        <f t="shared" si="121"/>
        <v>16.82762785158673</v>
      </c>
      <c r="BU112" s="2">
        <f t="shared" si="121"/>
        <v>6.0494784775920865</v>
      </c>
      <c r="BV112" s="2">
        <f t="shared" si="121"/>
        <v>52.306236211242847</v>
      </c>
      <c r="BW112" s="2">
        <f t="shared" si="105"/>
        <v>0.83219708498899925</v>
      </c>
    </row>
    <row r="113" spans="1:75" ht="14.5" x14ac:dyDescent="0.35">
      <c r="A113" s="2">
        <f t="shared" si="67"/>
        <v>0.52500000000000047</v>
      </c>
      <c r="B113" s="2">
        <f t="shared" si="83"/>
        <v>0.47499999999999953</v>
      </c>
      <c r="C113" s="2">
        <f t="shared" si="124"/>
        <v>0</v>
      </c>
      <c r="D113" s="2">
        <f t="shared" si="124"/>
        <v>0</v>
      </c>
      <c r="E113" s="2">
        <f t="shared" si="124"/>
        <v>0.8</v>
      </c>
      <c r="F113" s="2">
        <f t="shared" si="124"/>
        <v>0</v>
      </c>
      <c r="G113" s="2">
        <f t="shared" si="109"/>
        <v>0.19999999999999996</v>
      </c>
      <c r="H113" s="2">
        <f t="shared" si="84"/>
        <v>0.8</v>
      </c>
      <c r="I113" s="2">
        <f t="shared" si="117"/>
        <v>0</v>
      </c>
      <c r="J113" s="2">
        <f t="shared" si="64"/>
        <v>0</v>
      </c>
      <c r="K113" s="2">
        <f t="shared" si="64"/>
        <v>0.79795410122237276</v>
      </c>
      <c r="L113" s="2">
        <f t="shared" si="64"/>
        <v>0</v>
      </c>
      <c r="M113" s="2">
        <f t="shared" si="64"/>
        <v>0.19948852530559313</v>
      </c>
      <c r="N113" s="2">
        <f t="shared" si="115"/>
        <v>2.5573734720341018E-3</v>
      </c>
      <c r="O113" s="2">
        <f t="shared" si="122"/>
        <v>2.6639307000355415E-5</v>
      </c>
      <c r="P113" s="15">
        <f t="shared" si="85"/>
        <v>1.0416666666666676E-2</v>
      </c>
      <c r="Q113" s="12">
        <f t="shared" si="86"/>
        <v>1.0000266393070003</v>
      </c>
      <c r="R113" s="12"/>
      <c r="S113" s="2">
        <f t="shared" si="118"/>
        <v>4.8000000000000001E-2</v>
      </c>
      <c r="T113" s="2">
        <f t="shared" si="118"/>
        <v>0</v>
      </c>
      <c r="U113" s="2">
        <f t="shared" si="118"/>
        <v>4.2999999999999997E-2</v>
      </c>
      <c r="V113" s="2">
        <f t="shared" si="118"/>
        <v>3.4000000000000002E-2</v>
      </c>
      <c r="W113" s="2">
        <f t="shared" si="118"/>
        <v>800</v>
      </c>
      <c r="X113" s="2">
        <f t="shared" si="118"/>
        <v>3.5000000000000001E-3</v>
      </c>
      <c r="Y113" s="2">
        <f t="shared" si="87"/>
        <v>2.0809090138184128</v>
      </c>
      <c r="AA113" s="2">
        <f t="shared" si="119"/>
        <v>363636</v>
      </c>
      <c r="AB113" s="2">
        <f t="shared" si="119"/>
        <v>0</v>
      </c>
      <c r="AC113" s="3">
        <f t="shared" si="70"/>
        <v>1503.3542147910903</v>
      </c>
      <c r="AD113" s="2">
        <f t="shared" si="89"/>
        <v>8000</v>
      </c>
      <c r="AE113">
        <f t="shared" si="71"/>
        <v>926.8080998553155</v>
      </c>
      <c r="AF113">
        <f t="shared" si="90"/>
        <v>926.8080998553155</v>
      </c>
      <c r="AG113" s="2">
        <f t="shared" si="123"/>
        <v>926.8080998553155</v>
      </c>
      <c r="AH113" s="2">
        <f t="shared" si="73"/>
        <v>40.427857113712768</v>
      </c>
      <c r="AI113" s="2">
        <f t="shared" si="74"/>
        <v>929.95305987659265</v>
      </c>
      <c r="AJ113" s="2">
        <f t="shared" si="75"/>
        <v>88.283114564844198</v>
      </c>
      <c r="AK113" s="2">
        <f t="shared" si="106"/>
        <v>686.44710108019933</v>
      </c>
      <c r="AL113" s="2">
        <f t="shared" si="91"/>
        <v>96.755748325688415</v>
      </c>
      <c r="AM113" s="2">
        <f t="shared" si="92"/>
        <v>0.4004274756301166</v>
      </c>
      <c r="AN113" s="2">
        <f t="shared" si="93"/>
        <v>0.72566811244266383</v>
      </c>
      <c r="AP113" s="2">
        <f t="shared" si="120"/>
        <v>9.8379047148989507</v>
      </c>
      <c r="AQ113" s="2">
        <f t="shared" si="120"/>
        <v>12.237700449209225</v>
      </c>
      <c r="AR113" s="2">
        <f t="shared" si="120"/>
        <v>47.460684346213405</v>
      </c>
      <c r="AS113" s="2">
        <f t="shared" si="95"/>
        <v>0.58902845359342471</v>
      </c>
      <c r="AT113" s="2">
        <f t="shared" si="125"/>
        <v>0.82691560225913863</v>
      </c>
      <c r="AU113" s="2">
        <f t="shared" si="125"/>
        <v>0.83171416041071311</v>
      </c>
      <c r="AV113" s="2">
        <f t="shared" si="125"/>
        <v>0.83171416041071311</v>
      </c>
      <c r="AW113" s="2">
        <f t="shared" si="125"/>
        <v>0.58902845359342471</v>
      </c>
      <c r="AX113" s="2">
        <f t="shared" si="96"/>
        <v>43.963511158531979</v>
      </c>
      <c r="AY113" s="2">
        <f t="shared" si="97"/>
        <v>16.406306907164662</v>
      </c>
      <c r="AZ113" s="2">
        <f t="shared" si="98"/>
        <v>39.709492418140783</v>
      </c>
      <c r="BA113" s="2">
        <v>0</v>
      </c>
      <c r="BB113" s="2">
        <v>0</v>
      </c>
      <c r="BC113" s="2">
        <v>45</v>
      </c>
      <c r="BD113" s="2">
        <f t="shared" si="99"/>
        <v>15.113932719263884</v>
      </c>
      <c r="BE113" s="2">
        <f t="shared" si="100"/>
        <v>5.4522114322621285</v>
      </c>
      <c r="BF113" s="2">
        <f t="shared" si="101"/>
        <v>54.182403035607592</v>
      </c>
      <c r="BG113" s="2">
        <f t="shared" si="102"/>
        <v>31.713752637697894</v>
      </c>
      <c r="BH113" s="2">
        <f t="shared" si="103"/>
        <v>11.440442927921884</v>
      </c>
      <c r="BI113" s="2">
        <f t="shared" si="104"/>
        <v>56.84580443438022</v>
      </c>
      <c r="BJ113" s="2">
        <v>0</v>
      </c>
      <c r="BK113" s="2">
        <v>0</v>
      </c>
      <c r="BL113" s="2">
        <v>0</v>
      </c>
      <c r="BM113" s="2">
        <f t="shared" si="76"/>
        <v>16.111716892444271</v>
      </c>
      <c r="BN113" s="2">
        <f t="shared" si="77"/>
        <v>20.041906357722059</v>
      </c>
      <c r="BO113" s="2">
        <f t="shared" si="78"/>
        <v>40.778422910666265</v>
      </c>
      <c r="BP113" s="2">
        <f t="shared" si="79"/>
        <v>15.274327241950546</v>
      </c>
      <c r="BQ113" s="2">
        <f t="shared" si="80"/>
        <v>8.3487448167198366</v>
      </c>
      <c r="BR113" s="2">
        <f t="shared" si="81"/>
        <v>51.36989816708325</v>
      </c>
      <c r="BS113" s="2">
        <f t="shared" si="82"/>
        <v>0.76535955313469928</v>
      </c>
      <c r="BT113" s="2">
        <f t="shared" si="121"/>
        <v>16.813159561451261</v>
      </c>
      <c r="BU113" s="2">
        <f t="shared" si="121"/>
        <v>6.0708823521960822</v>
      </c>
      <c r="BV113" s="2">
        <f t="shared" si="121"/>
        <v>52.297425885473174</v>
      </c>
      <c r="BW113" s="2">
        <f t="shared" si="105"/>
        <v>0.83158286090744005</v>
      </c>
    </row>
    <row r="114" spans="1:75" ht="14.5" x14ac:dyDescent="0.35">
      <c r="A114" s="2">
        <f t="shared" si="67"/>
        <v>0.53000000000000047</v>
      </c>
      <c r="B114" s="2">
        <f t="shared" si="83"/>
        <v>0.46999999999999953</v>
      </c>
      <c r="C114" s="2">
        <f t="shared" si="124"/>
        <v>0</v>
      </c>
      <c r="D114" s="2">
        <f t="shared" si="124"/>
        <v>0</v>
      </c>
      <c r="E114" s="2">
        <f t="shared" si="124"/>
        <v>0.8</v>
      </c>
      <c r="F114" s="2">
        <f t="shared" si="124"/>
        <v>0</v>
      </c>
      <c r="G114" s="2">
        <f t="shared" si="109"/>
        <v>0.19999999999999996</v>
      </c>
      <c r="H114" s="2">
        <f t="shared" si="84"/>
        <v>0.8</v>
      </c>
      <c r="I114" s="2">
        <f t="shared" si="117"/>
        <v>0</v>
      </c>
      <c r="J114" s="2">
        <f t="shared" si="64"/>
        <v>0</v>
      </c>
      <c r="K114" s="2">
        <f t="shared" si="64"/>
        <v>0.79796102014133852</v>
      </c>
      <c r="L114" s="2">
        <f t="shared" si="64"/>
        <v>0</v>
      </c>
      <c r="M114" s="2">
        <f t="shared" si="64"/>
        <v>0.19949025503533457</v>
      </c>
      <c r="N114" s="2">
        <f t="shared" si="115"/>
        <v>2.5487248233269353E-3</v>
      </c>
      <c r="O114" s="2">
        <f t="shared" si="122"/>
        <v>2.682868235080993E-5</v>
      </c>
      <c r="P114" s="15">
        <f t="shared" si="85"/>
        <v>1.0526315789473694E-2</v>
      </c>
      <c r="Q114" s="12">
        <f t="shared" si="86"/>
        <v>1.0000268286823508</v>
      </c>
      <c r="R114" s="12"/>
      <c r="S114" s="2">
        <f t="shared" si="118"/>
        <v>4.8000000000000001E-2</v>
      </c>
      <c r="T114" s="2">
        <f t="shared" si="118"/>
        <v>0</v>
      </c>
      <c r="U114" s="2">
        <f t="shared" si="118"/>
        <v>4.2999999999999997E-2</v>
      </c>
      <c r="V114" s="2">
        <f t="shared" si="118"/>
        <v>3.4000000000000002E-2</v>
      </c>
      <c r="W114" s="2">
        <f t="shared" si="118"/>
        <v>800</v>
      </c>
      <c r="X114" s="2">
        <f t="shared" si="118"/>
        <v>3.5000000000000001E-3</v>
      </c>
      <c r="Y114" s="2">
        <f t="shared" si="87"/>
        <v>2.0739903984202495</v>
      </c>
      <c r="AA114" s="2">
        <f t="shared" si="119"/>
        <v>363636</v>
      </c>
      <c r="AB114" s="2">
        <f t="shared" si="119"/>
        <v>0</v>
      </c>
      <c r="AC114" s="3">
        <f t="shared" si="70"/>
        <v>1502.2528119167894</v>
      </c>
      <c r="AD114" s="2">
        <f t="shared" si="89"/>
        <v>8000</v>
      </c>
      <c r="AE114">
        <f t="shared" si="71"/>
        <v>923.62251672913897</v>
      </c>
      <c r="AF114">
        <f t="shared" si="90"/>
        <v>923.62251672913897</v>
      </c>
      <c r="AG114" s="2">
        <f t="shared" si="123"/>
        <v>923.62251672913897</v>
      </c>
      <c r="AH114" s="2">
        <f t="shared" si="73"/>
        <v>39.9329787995513</v>
      </c>
      <c r="AI114" s="2">
        <f t="shared" si="74"/>
        <v>926.80809985531346</v>
      </c>
      <c r="AJ114" s="2">
        <f t="shared" si="75"/>
        <v>86.946418644890613</v>
      </c>
      <c r="AK114" s="2">
        <f t="shared" si="106"/>
        <v>688.71465767241739</v>
      </c>
      <c r="AL114" s="2">
        <f t="shared" si="91"/>
        <v>96.663207479643162</v>
      </c>
      <c r="AM114" s="2">
        <f t="shared" si="92"/>
        <v>0.40557640951820173</v>
      </c>
      <c r="AN114" s="2">
        <f t="shared" si="93"/>
        <v>0.7318785709172988</v>
      </c>
      <c r="AP114" s="2">
        <f t="shared" si="120"/>
        <v>9.7800704326962737</v>
      </c>
      <c r="AQ114" s="2">
        <f t="shared" si="120"/>
        <v>12.279072317639962</v>
      </c>
      <c r="AR114" s="2">
        <f t="shared" si="120"/>
        <v>47.419096965140319</v>
      </c>
      <c r="AS114" s="2">
        <f t="shared" si="95"/>
        <v>0.58678233494297494</v>
      </c>
      <c r="AT114" s="2">
        <f t="shared" si="125"/>
        <v>0.82558464705791468</v>
      </c>
      <c r="AU114" s="2">
        <f t="shared" si="125"/>
        <v>0.83041253691503358</v>
      </c>
      <c r="AV114" s="2">
        <f t="shared" si="125"/>
        <v>0.83041253691503358</v>
      </c>
      <c r="AW114" s="2">
        <f t="shared" si="125"/>
        <v>0.58678233494297494</v>
      </c>
      <c r="AX114" s="2">
        <f t="shared" si="96"/>
        <v>43.868448096142174</v>
      </c>
      <c r="AY114" s="2">
        <f t="shared" si="97"/>
        <v>16.523311882325377</v>
      </c>
      <c r="AZ114" s="2">
        <f t="shared" si="98"/>
        <v>39.687947849962484</v>
      </c>
      <c r="BA114" s="2">
        <v>0</v>
      </c>
      <c r="BB114" s="2">
        <v>0</v>
      </c>
      <c r="BC114" s="2">
        <v>45</v>
      </c>
      <c r="BD114" s="2">
        <f t="shared" si="99"/>
        <v>15.087485751225143</v>
      </c>
      <c r="BE114" s="2">
        <f t="shared" si="100"/>
        <v>5.4933648660931613</v>
      </c>
      <c r="BF114" s="2">
        <f t="shared" si="101"/>
        <v>54.172371649767435</v>
      </c>
      <c r="BG114" s="2">
        <f t="shared" si="102"/>
        <v>31.651822469641584</v>
      </c>
      <c r="BH114" s="2">
        <f t="shared" si="103"/>
        <v>11.524452275849079</v>
      </c>
      <c r="BI114" s="2">
        <f t="shared" si="104"/>
        <v>56.823725254509341</v>
      </c>
      <c r="BJ114" s="2">
        <v>0</v>
      </c>
      <c r="BK114" s="2">
        <v>0</v>
      </c>
      <c r="BL114" s="2">
        <v>0</v>
      </c>
      <c r="BM114" s="2">
        <f t="shared" si="76"/>
        <v>16.042562476476295</v>
      </c>
      <c r="BN114" s="2">
        <f t="shared" si="77"/>
        <v>20.141755232186192</v>
      </c>
      <c r="BO114" s="2">
        <f t="shared" si="78"/>
        <v>40.758818484020814</v>
      </c>
      <c r="BP114" s="2">
        <f t="shared" si="79"/>
        <v>15.239560401268069</v>
      </c>
      <c r="BQ114" s="2">
        <f t="shared" si="80"/>
        <v>8.4015749206843946</v>
      </c>
      <c r="BR114" s="2">
        <f t="shared" si="81"/>
        <v>51.358428039440369</v>
      </c>
      <c r="BS114" s="2">
        <f t="shared" si="82"/>
        <v>0.76381399922336302</v>
      </c>
      <c r="BT114" s="2">
        <f t="shared" si="121"/>
        <v>16.798642275418235</v>
      </c>
      <c r="BU114" s="2">
        <f t="shared" si="121"/>
        <v>6.0923716207293248</v>
      </c>
      <c r="BV114" s="2">
        <f t="shared" si="121"/>
        <v>52.288675623978932</v>
      </c>
      <c r="BW114" s="2">
        <f t="shared" si="105"/>
        <v>0.83096610869382437</v>
      </c>
    </row>
    <row r="115" spans="1:75" ht="14.5" x14ac:dyDescent="0.35">
      <c r="A115" s="2">
        <f t="shared" si="67"/>
        <v>0.53500000000000048</v>
      </c>
      <c r="B115" s="2">
        <f t="shared" si="83"/>
        <v>0.46499999999999952</v>
      </c>
      <c r="C115" s="2">
        <f t="shared" si="124"/>
        <v>0</v>
      </c>
      <c r="D115" s="2">
        <f t="shared" si="124"/>
        <v>0</v>
      </c>
      <c r="E115" s="2">
        <f t="shared" si="124"/>
        <v>0.8</v>
      </c>
      <c r="F115" s="2">
        <f t="shared" si="124"/>
        <v>0</v>
      </c>
      <c r="G115" s="2">
        <f t="shared" si="109"/>
        <v>0.19999999999999996</v>
      </c>
      <c r="H115" s="2">
        <f t="shared" si="84"/>
        <v>0.8</v>
      </c>
      <c r="I115" s="2">
        <f t="shared" si="117"/>
        <v>0</v>
      </c>
      <c r="J115" s="2">
        <f t="shared" si="64"/>
        <v>0</v>
      </c>
      <c r="K115" s="2">
        <f t="shared" si="64"/>
        <v>0.79796802843122439</v>
      </c>
      <c r="L115" s="2">
        <f t="shared" si="64"/>
        <v>0</v>
      </c>
      <c r="M115" s="2">
        <f t="shared" si="64"/>
        <v>0.19949200710780604</v>
      </c>
      <c r="N115" s="2">
        <f t="shared" si="115"/>
        <v>2.5399644609695789E-3</v>
      </c>
      <c r="O115" s="2">
        <f t="shared" si="122"/>
        <v>2.7020898520953145E-5</v>
      </c>
      <c r="P115" s="15">
        <f t="shared" si="85"/>
        <v>1.0638297872340436E-2</v>
      </c>
      <c r="Q115" s="12">
        <f t="shared" si="86"/>
        <v>1.0000270208985209</v>
      </c>
      <c r="R115" s="12"/>
      <c r="S115" s="2">
        <f t="shared" si="118"/>
        <v>4.8000000000000001E-2</v>
      </c>
      <c r="T115" s="2">
        <f t="shared" si="118"/>
        <v>0</v>
      </c>
      <c r="U115" s="2">
        <f t="shared" si="118"/>
        <v>4.2999999999999997E-2</v>
      </c>
      <c r="V115" s="2">
        <f t="shared" si="118"/>
        <v>3.4000000000000002E-2</v>
      </c>
      <c r="W115" s="2">
        <f t="shared" si="118"/>
        <v>800</v>
      </c>
      <c r="X115" s="2">
        <f t="shared" si="118"/>
        <v>3.5000000000000001E-3</v>
      </c>
      <c r="Y115" s="2">
        <f t="shared" si="87"/>
        <v>2.066982416023083</v>
      </c>
      <c r="AA115" s="2">
        <f t="shared" si="119"/>
        <v>363636</v>
      </c>
      <c r="AB115" s="2">
        <f t="shared" si="119"/>
        <v>0</v>
      </c>
      <c r="AC115" s="3">
        <f t="shared" si="70"/>
        <v>1501.1348423549139</v>
      </c>
      <c r="AD115" s="2">
        <f t="shared" si="89"/>
        <v>8000</v>
      </c>
      <c r="AE115">
        <f t="shared" si="71"/>
        <v>920.39545954677624</v>
      </c>
      <c r="AF115">
        <f t="shared" si="90"/>
        <v>920.39545954677624</v>
      </c>
      <c r="AG115" s="2">
        <f t="shared" si="123"/>
        <v>920.39545954677624</v>
      </c>
      <c r="AH115" s="2">
        <f t="shared" si="73"/>
        <v>39.441714259371693</v>
      </c>
      <c r="AI115" s="2">
        <f t="shared" si="74"/>
        <v>923.62251672913385</v>
      </c>
      <c r="AJ115" s="2">
        <f t="shared" si="75"/>
        <v>85.620581036254848</v>
      </c>
      <c r="AK115" s="2">
        <f t="shared" si="106"/>
        <v>690.91005822434931</v>
      </c>
      <c r="AL115" s="2">
        <f t="shared" si="91"/>
        <v>96.560005363349816</v>
      </c>
      <c r="AM115" s="2">
        <f t="shared" si="92"/>
        <v>0.41070764572225243</v>
      </c>
      <c r="AN115" s="2">
        <f t="shared" si="93"/>
        <v>0.73799432670560283</v>
      </c>
      <c r="AP115" s="2">
        <f t="shared" si="120"/>
        <v>9.7213662394858247</v>
      </c>
      <c r="AQ115" s="2">
        <f t="shared" si="120"/>
        <v>12.320765838037333</v>
      </c>
      <c r="AR115" s="2">
        <f t="shared" si="120"/>
        <v>47.37673856649193</v>
      </c>
      <c r="AS115" s="2">
        <f t="shared" si="95"/>
        <v>0.58449879221343692</v>
      </c>
      <c r="AT115" s="2">
        <f t="shared" si="125"/>
        <v>0.82422546577641786</v>
      </c>
      <c r="AU115" s="2">
        <f t="shared" si="125"/>
        <v>0.82908318949193605</v>
      </c>
      <c r="AV115" s="2">
        <f t="shared" si="125"/>
        <v>0.82908318949193605</v>
      </c>
      <c r="AW115" s="2">
        <f t="shared" si="125"/>
        <v>0.58449879221343692</v>
      </c>
      <c r="AX115" s="2">
        <f t="shared" si="96"/>
        <v>43.771477572154524</v>
      </c>
      <c r="AY115" s="2">
        <f t="shared" si="97"/>
        <v>16.642664588468666</v>
      </c>
      <c r="AZ115" s="2">
        <f t="shared" si="98"/>
        <v>39.665968510356379</v>
      </c>
      <c r="BA115" s="2">
        <v>0</v>
      </c>
      <c r="BB115" s="2">
        <v>0</v>
      </c>
      <c r="BC115" s="2">
        <v>45</v>
      </c>
      <c r="BD115" s="2">
        <f t="shared" si="99"/>
        <v>15.060485582057931</v>
      </c>
      <c r="BE115" s="2">
        <f t="shared" si="100"/>
        <v>5.5353791217016592</v>
      </c>
      <c r="BF115" s="2">
        <f t="shared" si="101"/>
        <v>54.162130433675337</v>
      </c>
      <c r="BG115" s="2">
        <f t="shared" si="102"/>
        <v>31.588622856253878</v>
      </c>
      <c r="BH115" s="2">
        <f t="shared" si="103"/>
        <v>11.610183648402831</v>
      </c>
      <c r="BI115" s="2">
        <f t="shared" si="104"/>
        <v>56.801193495343291</v>
      </c>
      <c r="BJ115" s="2">
        <v>0</v>
      </c>
      <c r="BK115" s="2">
        <v>0</v>
      </c>
      <c r="BL115" s="2">
        <v>0</v>
      </c>
      <c r="BM115" s="2">
        <f t="shared" si="76"/>
        <v>15.972323963112617</v>
      </c>
      <c r="BN115" s="2">
        <f t="shared" si="77"/>
        <v>20.24316938492295</v>
      </c>
      <c r="BO115" s="2">
        <f t="shared" si="78"/>
        <v>40.738906729093095</v>
      </c>
      <c r="BP115" s="2">
        <f t="shared" si="79"/>
        <v>15.20413695270909</v>
      </c>
      <c r="BQ115" s="2">
        <f t="shared" si="80"/>
        <v>8.4554060551852075</v>
      </c>
      <c r="BR115" s="2">
        <f t="shared" si="81"/>
        <v>51.346734708559211</v>
      </c>
      <c r="BS115" s="2">
        <f t="shared" si="82"/>
        <v>0.76223836720091998</v>
      </c>
      <c r="BT115" s="2">
        <f t="shared" si="121"/>
        <v>16.78407141678132</v>
      </c>
      <c r="BU115" s="2">
        <f t="shared" si="121"/>
        <v>6.1139529599812414</v>
      </c>
      <c r="BV115" s="2">
        <f t="shared" si="121"/>
        <v>52.279981721319693</v>
      </c>
      <c r="BW115" s="2">
        <f t="shared" si="105"/>
        <v>0.83034663507062834</v>
      </c>
    </row>
    <row r="116" spans="1:75" ht="14.5" x14ac:dyDescent="0.35">
      <c r="A116" s="2">
        <f t="shared" si="67"/>
        <v>0.54000000000000048</v>
      </c>
      <c r="B116" s="2">
        <f t="shared" si="83"/>
        <v>0.45999999999999952</v>
      </c>
      <c r="C116" s="2">
        <f t="shared" si="124"/>
        <v>0</v>
      </c>
      <c r="D116" s="2">
        <f t="shared" si="124"/>
        <v>0</v>
      </c>
      <c r="E116" s="2">
        <f t="shared" si="124"/>
        <v>0.8</v>
      </c>
      <c r="F116" s="2">
        <f t="shared" si="124"/>
        <v>0</v>
      </c>
      <c r="G116" s="2">
        <f t="shared" si="109"/>
        <v>0.19999999999999996</v>
      </c>
      <c r="H116" s="2">
        <f t="shared" si="84"/>
        <v>0.8</v>
      </c>
      <c r="I116" s="2">
        <f t="shared" si="117"/>
        <v>0</v>
      </c>
      <c r="J116" s="2">
        <f t="shared" si="64"/>
        <v>0</v>
      </c>
      <c r="K116" s="2">
        <f t="shared" si="64"/>
        <v>0.79797512796412517</v>
      </c>
      <c r="L116" s="2">
        <f t="shared" si="64"/>
        <v>0</v>
      </c>
      <c r="M116" s="2">
        <f t="shared" si="64"/>
        <v>0.19949378199103124</v>
      </c>
      <c r="N116" s="2">
        <f t="shared" si="115"/>
        <v>2.5310900448436845E-3</v>
      </c>
      <c r="O116" s="2">
        <f t="shared" si="122"/>
        <v>2.7216021987566476E-5</v>
      </c>
      <c r="P116" s="15">
        <f t="shared" si="85"/>
        <v>1.0752688172043022E-2</v>
      </c>
      <c r="Q116" s="12">
        <f t="shared" si="86"/>
        <v>1.0000272160219876</v>
      </c>
      <c r="R116" s="12"/>
      <c r="S116" s="2">
        <f t="shared" si="118"/>
        <v>4.8000000000000001E-2</v>
      </c>
      <c r="T116" s="2">
        <f t="shared" si="118"/>
        <v>0</v>
      </c>
      <c r="U116" s="2">
        <f t="shared" si="118"/>
        <v>4.2999999999999997E-2</v>
      </c>
      <c r="V116" s="2">
        <f t="shared" si="118"/>
        <v>3.4000000000000002E-2</v>
      </c>
      <c r="W116" s="2">
        <f t="shared" si="118"/>
        <v>800</v>
      </c>
      <c r="X116" s="2">
        <f t="shared" si="118"/>
        <v>3.5000000000000001E-3</v>
      </c>
      <c r="Y116" s="2">
        <f t="shared" si="87"/>
        <v>2.0598831946143736</v>
      </c>
      <c r="AA116" s="2">
        <f t="shared" si="119"/>
        <v>363636</v>
      </c>
      <c r="AB116" s="2">
        <f t="shared" si="119"/>
        <v>0</v>
      </c>
      <c r="AC116" s="3">
        <f t="shared" si="70"/>
        <v>1499.999901806061</v>
      </c>
      <c r="AD116" s="2">
        <f t="shared" si="89"/>
        <v>8000</v>
      </c>
      <c r="AE116">
        <f t="shared" si="71"/>
        <v>917.1260535404648</v>
      </c>
      <c r="AF116">
        <f t="shared" si="90"/>
        <v>917.1260535404648</v>
      </c>
      <c r="AG116" s="2">
        <f t="shared" si="123"/>
        <v>917.1260535404648</v>
      </c>
      <c r="AH116" s="2">
        <f t="shared" si="73"/>
        <v>38.954063488501475</v>
      </c>
      <c r="AI116" s="2">
        <f t="shared" si="74"/>
        <v>920.39545954677806</v>
      </c>
      <c r="AJ116" s="2">
        <f t="shared" si="75"/>
        <v>84.305585179432001</v>
      </c>
      <c r="AK116" s="2">
        <f t="shared" si="106"/>
        <v>693.03492305140878</v>
      </c>
      <c r="AL116" s="2">
        <f t="shared" si="91"/>
        <v>96.446538509795019</v>
      </c>
      <c r="AM116" s="2">
        <f t="shared" si="92"/>
        <v>0.41582095383084561</v>
      </c>
      <c r="AN116" s="2">
        <f t="shared" si="93"/>
        <v>0.74401615421841938</v>
      </c>
      <c r="AP116" s="2">
        <f t="shared" si="120"/>
        <v>9.661770905646442</v>
      </c>
      <c r="AQ116" s="2">
        <f t="shared" si="120"/>
        <v>12.362780618285727</v>
      </c>
      <c r="AR116" s="2">
        <f t="shared" si="120"/>
        <v>47.333586434512931</v>
      </c>
      <c r="AS116" s="2">
        <f t="shared" si="95"/>
        <v>0.58217677508905574</v>
      </c>
      <c r="AT116" s="2">
        <f t="shared" si="125"/>
        <v>0.82283708668301103</v>
      </c>
      <c r="AU116" s="2">
        <f t="shared" si="125"/>
        <v>0.82772516004230667</v>
      </c>
      <c r="AV116" s="2">
        <f t="shared" si="125"/>
        <v>0.82772516004230667</v>
      </c>
      <c r="AW116" s="2">
        <f t="shared" si="125"/>
        <v>0.58217677508905574</v>
      </c>
      <c r="AX116" s="2">
        <f t="shared" si="96"/>
        <v>43.672537021361599</v>
      </c>
      <c r="AY116" s="2">
        <f t="shared" si="97"/>
        <v>16.764442031745659</v>
      </c>
      <c r="AZ116" s="2">
        <f t="shared" si="98"/>
        <v>39.643540067905789</v>
      </c>
      <c r="BA116" s="2">
        <v>0</v>
      </c>
      <c r="BB116" s="2">
        <v>0</v>
      </c>
      <c r="BC116" s="2">
        <v>45</v>
      </c>
      <c r="BD116" s="2">
        <f t="shared" si="99"/>
        <v>15.032913396130523</v>
      </c>
      <c r="BE116" s="2">
        <f t="shared" si="100"/>
        <v>5.5782834775990295</v>
      </c>
      <c r="BF116" s="2">
        <f t="shared" si="101"/>
        <v>54.151672250525984</v>
      </c>
      <c r="BG116" s="2">
        <f t="shared" si="102"/>
        <v>31.52411137939346</v>
      </c>
      <c r="BH116" s="2">
        <f t="shared" si="103"/>
        <v>11.697694586528121</v>
      </c>
      <c r="BI116" s="2">
        <f t="shared" si="104"/>
        <v>56.778194034078425</v>
      </c>
      <c r="BJ116" s="2">
        <v>0</v>
      </c>
      <c r="BK116" s="2">
        <v>0</v>
      </c>
      <c r="BL116" s="2">
        <v>0</v>
      </c>
      <c r="BM116" s="2">
        <f t="shared" si="76"/>
        <v>15.900972368221669</v>
      </c>
      <c r="BN116" s="2">
        <f t="shared" si="77"/>
        <v>20.346190664784253</v>
      </c>
      <c r="BO116" s="2">
        <f t="shared" si="78"/>
        <v>40.718679429238172</v>
      </c>
      <c r="BP116" s="2">
        <f t="shared" si="79"/>
        <v>15.16803610602229</v>
      </c>
      <c r="BQ116" s="2">
        <f t="shared" si="80"/>
        <v>8.5102699966856754</v>
      </c>
      <c r="BR116" s="2">
        <f t="shared" si="81"/>
        <v>51.334810950603966</v>
      </c>
      <c r="BS116" s="2">
        <f t="shared" si="82"/>
        <v>0.76063168145718374</v>
      </c>
      <c r="BT116" s="2">
        <f t="shared" si="121"/>
        <v>16.769442393965836</v>
      </c>
      <c r="BU116" s="2">
        <f t="shared" si="121"/>
        <v>6.1356330812331299</v>
      </c>
      <c r="BV116" s="2">
        <f t="shared" si="121"/>
        <v>52.271340545275613</v>
      </c>
      <c r="BW116" s="2">
        <f t="shared" si="105"/>
        <v>0.82972424564321323</v>
      </c>
    </row>
    <row r="117" spans="1:75" ht="14.5" x14ac:dyDescent="0.35">
      <c r="A117" s="2">
        <f t="shared" si="67"/>
        <v>0.54500000000000048</v>
      </c>
      <c r="B117" s="2">
        <f t="shared" si="83"/>
        <v>0.45499999999999952</v>
      </c>
      <c r="C117" s="2">
        <f t="shared" si="124"/>
        <v>0</v>
      </c>
      <c r="D117" s="2">
        <f t="shared" si="124"/>
        <v>0</v>
      </c>
      <c r="E117" s="2">
        <f t="shared" si="124"/>
        <v>0.8</v>
      </c>
      <c r="F117" s="2">
        <f t="shared" si="124"/>
        <v>0</v>
      </c>
      <c r="G117" s="2">
        <f t="shared" si="109"/>
        <v>0.19999999999999996</v>
      </c>
      <c r="H117" s="2">
        <f t="shared" si="84"/>
        <v>0.8</v>
      </c>
      <c r="I117" s="2">
        <f t="shared" si="117"/>
        <v>0</v>
      </c>
      <c r="J117" s="2">
        <f t="shared" si="64"/>
        <v>0</v>
      </c>
      <c r="K117" s="2">
        <f t="shared" si="64"/>
        <v>0.79798232066453167</v>
      </c>
      <c r="L117" s="2">
        <f t="shared" si="64"/>
        <v>0</v>
      </c>
      <c r="M117" s="2">
        <f t="shared" si="64"/>
        <v>0.19949558016613286</v>
      </c>
      <c r="N117" s="2">
        <f t="shared" si="115"/>
        <v>2.5220991693354392E-3</v>
      </c>
      <c r="O117" s="2">
        <f t="shared" si="122"/>
        <v>2.7414121405820112E-5</v>
      </c>
      <c r="P117" s="15">
        <f t="shared" si="85"/>
        <v>1.0869565217391316E-2</v>
      </c>
      <c r="Q117" s="12">
        <f t="shared" si="86"/>
        <v>1.0000274141214058</v>
      </c>
      <c r="R117" s="12"/>
      <c r="S117" s="2">
        <f t="shared" si="118"/>
        <v>4.8000000000000001E-2</v>
      </c>
      <c r="T117" s="2">
        <f t="shared" si="118"/>
        <v>0</v>
      </c>
      <c r="U117" s="2">
        <f t="shared" si="118"/>
        <v>4.2999999999999997E-2</v>
      </c>
      <c r="V117" s="2">
        <f t="shared" si="118"/>
        <v>3.4000000000000002E-2</v>
      </c>
      <c r="W117" s="2">
        <f t="shared" si="118"/>
        <v>800</v>
      </c>
      <c r="X117" s="2">
        <f t="shared" si="118"/>
        <v>3.5000000000000001E-3</v>
      </c>
      <c r="Y117" s="2">
        <f t="shared" si="87"/>
        <v>2.0526908097875078</v>
      </c>
      <c r="AA117" s="2">
        <f t="shared" si="119"/>
        <v>363636</v>
      </c>
      <c r="AB117" s="2">
        <f t="shared" si="119"/>
        <v>0</v>
      </c>
      <c r="AC117" s="3">
        <f t="shared" si="70"/>
        <v>1498.8475725503263</v>
      </c>
      <c r="AD117" s="2">
        <f t="shared" si="89"/>
        <v>8000</v>
      </c>
      <c r="AE117">
        <f t="shared" si="71"/>
        <v>913.81339934316054</v>
      </c>
      <c r="AF117">
        <f t="shared" si="90"/>
        <v>913.81339934316054</v>
      </c>
      <c r="AG117" s="2">
        <f t="shared" si="123"/>
        <v>913.81339934316054</v>
      </c>
      <c r="AH117" s="2">
        <f t="shared" si="73"/>
        <v>38.470026663258658</v>
      </c>
      <c r="AI117" s="2">
        <f t="shared" si="74"/>
        <v>917.12605354046173</v>
      </c>
      <c r="AJ117" s="2">
        <f t="shared" si="75"/>
        <v>83.001414585597857</v>
      </c>
      <c r="AK117" s="2">
        <f t="shared" si="106"/>
        <v>695.09080498250091</v>
      </c>
      <c r="AL117" s="2">
        <f t="shared" si="91"/>
        <v>96.323188749022563</v>
      </c>
      <c r="AM117" s="2">
        <f t="shared" si="92"/>
        <v>0.42091609857273704</v>
      </c>
      <c r="AN117" s="2">
        <f t="shared" si="93"/>
        <v>0.74994482668881923</v>
      </c>
      <c r="AP117" s="2">
        <f t="shared" si="120"/>
        <v>9.6012624968511044</v>
      </c>
      <c r="AQ117" s="2">
        <f t="shared" si="120"/>
        <v>12.405115899841771</v>
      </c>
      <c r="AR117" s="2">
        <f t="shared" si="120"/>
        <v>47.289616934336109</v>
      </c>
      <c r="AS117" s="2">
        <f t="shared" si="95"/>
        <v>0.57981519167256723</v>
      </c>
      <c r="AT117" s="2">
        <f t="shared" si="125"/>
        <v>0.82141849172361436</v>
      </c>
      <c r="AU117" s="2">
        <f t="shared" si="125"/>
        <v>0.82633744463052683</v>
      </c>
      <c r="AV117" s="2">
        <f t="shared" si="125"/>
        <v>0.82633744463052683</v>
      </c>
      <c r="AW117" s="2">
        <f t="shared" si="125"/>
        <v>0.57981519167256723</v>
      </c>
      <c r="AX117" s="2">
        <f t="shared" si="96"/>
        <v>43.57156102750929</v>
      </c>
      <c r="AY117" s="2">
        <f t="shared" si="97"/>
        <v>16.888724727416342</v>
      </c>
      <c r="AZ117" s="2">
        <f t="shared" si="98"/>
        <v>39.620647535120845</v>
      </c>
      <c r="BA117" s="2">
        <v>0</v>
      </c>
      <c r="BB117" s="2">
        <v>0</v>
      </c>
      <c r="BC117" s="2">
        <v>45</v>
      </c>
      <c r="BD117" s="2">
        <f t="shared" si="99"/>
        <v>15.004749490976094</v>
      </c>
      <c r="BE117" s="2">
        <f t="shared" si="100"/>
        <v>5.6221085922775238</v>
      </c>
      <c r="BF117" s="2">
        <f t="shared" si="101"/>
        <v>54.140989627135816</v>
      </c>
      <c r="BG117" s="2">
        <f t="shared" si="102"/>
        <v>31.458243654389435</v>
      </c>
      <c r="BH117" s="2">
        <f t="shared" si="103"/>
        <v>11.787045298801418</v>
      </c>
      <c r="BI117" s="2">
        <f t="shared" si="104"/>
        <v>56.754711046809149</v>
      </c>
      <c r="BJ117" s="2">
        <v>0</v>
      </c>
      <c r="BK117" s="2">
        <v>0</v>
      </c>
      <c r="BL117" s="2">
        <v>0</v>
      </c>
      <c r="BM117" s="2">
        <f t="shared" si="76"/>
        <v>15.828477607419442</v>
      </c>
      <c r="BN117" s="2">
        <f t="shared" si="77"/>
        <v>20.450862509225839</v>
      </c>
      <c r="BO117" s="2">
        <f t="shared" si="78"/>
        <v>40.698128055903098</v>
      </c>
      <c r="BP117" s="2">
        <f t="shared" si="79"/>
        <v>15.131236143237837</v>
      </c>
      <c r="BQ117" s="2">
        <f t="shared" si="80"/>
        <v>8.5661999426694457</v>
      </c>
      <c r="BR117" s="2">
        <f t="shared" si="81"/>
        <v>51.32264921392413</v>
      </c>
      <c r="BS117" s="2">
        <f t="shared" si="82"/>
        <v>0.75899292192439005</v>
      </c>
      <c r="BT117" s="2">
        <f t="shared" si="121"/>
        <v>16.754750593159013</v>
      </c>
      <c r="BU117" s="2">
        <f t="shared" si="121"/>
        <v>6.1574187410079242</v>
      </c>
      <c r="BV117" s="2">
        <f t="shared" si="121"/>
        <v>52.262748530645602</v>
      </c>
      <c r="BW117" s="2">
        <f t="shared" si="105"/>
        <v>0.82909874458875288</v>
      </c>
    </row>
    <row r="118" spans="1:75" ht="14.5" x14ac:dyDescent="0.35">
      <c r="A118" s="2">
        <f t="shared" si="67"/>
        <v>0.55000000000000049</v>
      </c>
      <c r="B118" s="2">
        <f t="shared" si="83"/>
        <v>0.44999999999999951</v>
      </c>
      <c r="C118" s="2">
        <f t="shared" si="124"/>
        <v>0</v>
      </c>
      <c r="D118" s="2">
        <f t="shared" si="124"/>
        <v>0</v>
      </c>
      <c r="E118" s="2">
        <f t="shared" si="124"/>
        <v>0.8</v>
      </c>
      <c r="F118" s="2">
        <f t="shared" si="124"/>
        <v>0</v>
      </c>
      <c r="G118" s="2">
        <f t="shared" si="109"/>
        <v>0.19999999999999996</v>
      </c>
      <c r="H118" s="2">
        <f t="shared" si="84"/>
        <v>0.8</v>
      </c>
      <c r="I118" s="2">
        <f t="shared" si="117"/>
        <v>0</v>
      </c>
      <c r="J118" s="2">
        <f t="shared" si="64"/>
        <v>0</v>
      </c>
      <c r="K118" s="2">
        <f t="shared" si="64"/>
        <v>0.79798960851105361</v>
      </c>
      <c r="L118" s="2">
        <f t="shared" si="64"/>
        <v>0</v>
      </c>
      <c r="M118" s="2">
        <f t="shared" si="64"/>
        <v>0.19949740212776335</v>
      </c>
      <c r="N118" s="2">
        <f t="shared" si="115"/>
        <v>2.5129893611830385E-3</v>
      </c>
      <c r="O118" s="2">
        <f t="shared" si="122"/>
        <v>2.7615267705308299E-5</v>
      </c>
      <c r="P118" s="15">
        <f t="shared" si="85"/>
        <v>1.0989010989011E-2</v>
      </c>
      <c r="Q118" s="12">
        <f t="shared" si="86"/>
        <v>1.0000276152677052</v>
      </c>
      <c r="R118" s="12"/>
      <c r="S118" s="2">
        <f t="shared" si="118"/>
        <v>4.8000000000000001E-2</v>
      </c>
      <c r="T118" s="2">
        <f t="shared" si="118"/>
        <v>0</v>
      </c>
      <c r="U118" s="2">
        <f t="shared" si="118"/>
        <v>4.2999999999999997E-2</v>
      </c>
      <c r="V118" s="2">
        <f t="shared" si="118"/>
        <v>3.4000000000000002E-2</v>
      </c>
      <c r="W118" s="2">
        <f t="shared" si="118"/>
        <v>800</v>
      </c>
      <c r="X118" s="2">
        <f t="shared" si="118"/>
        <v>3.5000000000000001E-3</v>
      </c>
      <c r="Y118" s="2">
        <f t="shared" si="87"/>
        <v>2.0454032830198532</v>
      </c>
      <c r="AA118" s="2">
        <f t="shared" si="119"/>
        <v>363636</v>
      </c>
      <c r="AB118" s="2">
        <f t="shared" si="119"/>
        <v>0</v>
      </c>
      <c r="AC118" s="3">
        <f t="shared" si="70"/>
        <v>1497.6774228980271</v>
      </c>
      <c r="AD118" s="2">
        <f t="shared" si="89"/>
        <v>8000</v>
      </c>
      <c r="AE118">
        <f t="shared" si="71"/>
        <v>910.45657218046017</v>
      </c>
      <c r="AF118">
        <f t="shared" si="90"/>
        <v>910.45657218046017</v>
      </c>
      <c r="AG118" s="2">
        <f t="shared" si="123"/>
        <v>910.45657218046017</v>
      </c>
      <c r="AH118" s="2">
        <f t="shared" si="73"/>
        <v>37.98960415014713</v>
      </c>
      <c r="AI118" s="2">
        <f t="shared" si="74"/>
        <v>913.81339934315542</v>
      </c>
      <c r="AJ118" s="2">
        <f t="shared" si="75"/>
        <v>81.708052843296088</v>
      </c>
      <c r="AK118" s="2">
        <f t="shared" si="106"/>
        <v>697.0791922039615</v>
      </c>
      <c r="AL118" s="2">
        <f t="shared" si="91"/>
        <v>96.190323877152338</v>
      </c>
      <c r="AM118" s="2">
        <f t="shared" si="92"/>
        <v>0.42599283968019902</v>
      </c>
      <c r="AN118" s="2">
        <f t="shared" si="93"/>
        <v>0.75578111617762611</v>
      </c>
      <c r="AP118" s="2">
        <f t="shared" si="120"/>
        <v>9.5398183452245853</v>
      </c>
      <c r="AQ118" s="2">
        <f t="shared" si="120"/>
        <v>12.447770521588131</v>
      </c>
      <c r="AR118" s="2">
        <f t="shared" si="120"/>
        <v>47.244805464562909</v>
      </c>
      <c r="AS118" s="2">
        <f t="shared" si="95"/>
        <v>0.57741290635708298</v>
      </c>
      <c r="AT118" s="2">
        <f t="shared" si="125"/>
        <v>0.81996861369490093</v>
      </c>
      <c r="AU118" s="2">
        <f t="shared" si="125"/>
        <v>0.82491899067760399</v>
      </c>
      <c r="AV118" s="2">
        <f t="shared" si="125"/>
        <v>0.82491899067760399</v>
      </c>
      <c r="AW118" s="2">
        <f t="shared" si="125"/>
        <v>0.57741290635708298</v>
      </c>
      <c r="AX118" s="2">
        <f t="shared" si="96"/>
        <v>43.46848115670857</v>
      </c>
      <c r="AY118" s="2">
        <f t="shared" si="97"/>
        <v>17.015596904888913</v>
      </c>
      <c r="AZ118" s="2">
        <f t="shared" si="98"/>
        <v>39.597275229934546</v>
      </c>
      <c r="BA118" s="2">
        <v>0</v>
      </c>
      <c r="BB118" s="2">
        <v>0</v>
      </c>
      <c r="BC118" s="2">
        <v>45</v>
      </c>
      <c r="BD118" s="2">
        <f t="shared" si="99"/>
        <v>14.975973223763786</v>
      </c>
      <c r="BE118" s="2">
        <f t="shared" si="100"/>
        <v>5.6668865875052186</v>
      </c>
      <c r="BF118" s="2">
        <f t="shared" si="101"/>
        <v>54.13007473363939</v>
      </c>
      <c r="BG118" s="2">
        <f t="shared" si="102"/>
        <v>31.390973213218786</v>
      </c>
      <c r="BH118" s="2">
        <f t="shared" si="103"/>
        <v>11.878298819902522</v>
      </c>
      <c r="BI118" s="2">
        <f t="shared" si="104"/>
        <v>56.730727966878689</v>
      </c>
      <c r="BJ118" s="2">
        <v>0</v>
      </c>
      <c r="BK118" s="2">
        <v>0</v>
      </c>
      <c r="BL118" s="2">
        <v>0</v>
      </c>
      <c r="BM118" s="2">
        <f t="shared" si="76"/>
        <v>15.754808441880469</v>
      </c>
      <c r="BN118" s="2">
        <f t="shared" si="77"/>
        <v>20.557230022548268</v>
      </c>
      <c r="BO118" s="2">
        <f t="shared" si="78"/>
        <v>40.677243753264932</v>
      </c>
      <c r="BP118" s="2">
        <f t="shared" si="79"/>
        <v>15.093714365078993</v>
      </c>
      <c r="BQ118" s="2">
        <f t="shared" si="80"/>
        <v>8.6232305938810718</v>
      </c>
      <c r="BR118" s="2">
        <f t="shared" si="81"/>
        <v>51.310241599865108</v>
      </c>
      <c r="BS118" s="2">
        <f t="shared" si="82"/>
        <v>0.75732102145966784</v>
      </c>
      <c r="BT118" s="2">
        <f t="shared" si="121"/>
        <v>16.739991370887001</v>
      </c>
      <c r="BU118" s="2">
        <f t="shared" si="121"/>
        <v>6.1793167519321193</v>
      </c>
      <c r="BV118" s="2">
        <f t="shared" si="121"/>
        <v>52.254202173220861</v>
      </c>
      <c r="BW118" s="2">
        <f t="shared" si="105"/>
        <v>0.82846993434149885</v>
      </c>
    </row>
    <row r="119" spans="1:75" ht="14.5" x14ac:dyDescent="0.35">
      <c r="A119" s="2">
        <f t="shared" si="67"/>
        <v>0.55500000000000049</v>
      </c>
      <c r="B119" s="2">
        <f t="shared" si="83"/>
        <v>0.44499999999999951</v>
      </c>
      <c r="C119" s="2">
        <f t="shared" si="124"/>
        <v>0</v>
      </c>
      <c r="D119" s="2">
        <f t="shared" si="124"/>
        <v>0</v>
      </c>
      <c r="E119" s="2">
        <f t="shared" si="124"/>
        <v>0.8</v>
      </c>
      <c r="F119" s="2">
        <f t="shared" si="124"/>
        <v>0</v>
      </c>
      <c r="G119" s="2">
        <f t="shared" si="109"/>
        <v>0.19999999999999996</v>
      </c>
      <c r="H119" s="2">
        <f t="shared" si="84"/>
        <v>0.8</v>
      </c>
      <c r="I119" s="2">
        <f t="shared" si="117"/>
        <v>0</v>
      </c>
      <c r="J119" s="2">
        <f t="shared" si="64"/>
        <v>0</v>
      </c>
      <c r="K119" s="2">
        <f t="shared" si="64"/>
        <v>0.79799699353819653</v>
      </c>
      <c r="L119" s="2">
        <f t="shared" si="64"/>
        <v>0</v>
      </c>
      <c r="M119" s="2">
        <f t="shared" si="64"/>
        <v>0.19949924838454908</v>
      </c>
      <c r="N119" s="2">
        <f t="shared" si="115"/>
        <v>2.5037580772543293E-3</v>
      </c>
      <c r="O119" s="2">
        <f t="shared" si="122"/>
        <v>2.781953419171495E-5</v>
      </c>
      <c r="P119" s="15">
        <f t="shared" si="85"/>
        <v>1.1111111111111124E-2</v>
      </c>
      <c r="Q119" s="12">
        <f t="shared" si="86"/>
        <v>1.0000278195341916</v>
      </c>
      <c r="R119" s="12"/>
      <c r="S119" s="2">
        <f t="shared" si="118"/>
        <v>4.8000000000000001E-2</v>
      </c>
      <c r="T119" s="2">
        <f t="shared" si="118"/>
        <v>0</v>
      </c>
      <c r="U119" s="2">
        <f t="shared" si="118"/>
        <v>4.2999999999999997E-2</v>
      </c>
      <c r="V119" s="2">
        <f t="shared" si="118"/>
        <v>3.4000000000000002E-2</v>
      </c>
      <c r="W119" s="2">
        <f t="shared" si="118"/>
        <v>800</v>
      </c>
      <c r="X119" s="2">
        <f t="shared" si="118"/>
        <v>3.5000000000000001E-3</v>
      </c>
      <c r="Y119" s="2">
        <f t="shared" si="87"/>
        <v>2.0380185798949517</v>
      </c>
      <c r="AA119" s="2">
        <f t="shared" si="119"/>
        <v>363636</v>
      </c>
      <c r="AB119" s="2">
        <f t="shared" si="119"/>
        <v>0</v>
      </c>
      <c r="AC119" s="3">
        <f t="shared" si="70"/>
        <v>1496.4890066148625</v>
      </c>
      <c r="AD119" s="2">
        <f t="shared" si="89"/>
        <v>8000</v>
      </c>
      <c r="AE119">
        <f t="shared" si="71"/>
        <v>907.05462103697084</v>
      </c>
      <c r="AF119">
        <f t="shared" si="90"/>
        <v>907.05462103697084</v>
      </c>
      <c r="AG119" s="2">
        <f t="shared" si="123"/>
        <v>907.05462103697084</v>
      </c>
      <c r="AH119" s="2">
        <f t="shared" si="73"/>
        <v>37.512796515590438</v>
      </c>
      <c r="AI119" s="2">
        <f t="shared" si="74"/>
        <v>910.45657218045528</v>
      </c>
      <c r="AJ119" s="2">
        <f t="shared" si="75"/>
        <v>80.425483625692749</v>
      </c>
      <c r="AK119" s="2">
        <f t="shared" si="106"/>
        <v>699.00151094248838</v>
      </c>
      <c r="AL119" s="2">
        <f t="shared" si="91"/>
        <v>96.048298289301343</v>
      </c>
      <c r="AM119" s="2">
        <f t="shared" si="92"/>
        <v>0.43105093174786824</v>
      </c>
      <c r="AN119" s="2">
        <f t="shared" si="93"/>
        <v>0.76152579357946137</v>
      </c>
      <c r="AP119" s="2">
        <f t="shared" si="120"/>
        <v>9.4774150191588049</v>
      </c>
      <c r="AQ119" s="2">
        <f t="shared" si="120"/>
        <v>12.490742880326412</v>
      </c>
      <c r="AR119" s="2">
        <f t="shared" si="120"/>
        <v>47.199126406862888</v>
      </c>
      <c r="AS119" s="2">
        <f t="shared" si="95"/>
        <v>0.57496873756439471</v>
      </c>
      <c r="AT119" s="2">
        <f t="shared" si="125"/>
        <v>0.81848633320682518</v>
      </c>
      <c r="AU119" s="2">
        <f t="shared" si="125"/>
        <v>0.8234686939443997</v>
      </c>
      <c r="AV119" s="2">
        <f t="shared" si="125"/>
        <v>0.8234686939443997</v>
      </c>
      <c r="AW119" s="2">
        <f t="shared" si="125"/>
        <v>0.57496873756439471</v>
      </c>
      <c r="AX119" s="2">
        <f t="shared" si="96"/>
        <v>43.363225778952682</v>
      </c>
      <c r="AY119" s="2">
        <f t="shared" si="97"/>
        <v>17.14514672739892</v>
      </c>
      <c r="AZ119" s="2">
        <f t="shared" si="98"/>
        <v>39.573406734437896</v>
      </c>
      <c r="BA119" s="2">
        <v>0</v>
      </c>
      <c r="BB119" s="2">
        <v>0</v>
      </c>
      <c r="BC119" s="2">
        <v>45</v>
      </c>
      <c r="BD119" s="2">
        <f t="shared" si="99"/>
        <v>14.946562953823452</v>
      </c>
      <c r="BE119" s="2">
        <f t="shared" si="100"/>
        <v>5.7126511377617675</v>
      </c>
      <c r="BF119" s="2">
        <f t="shared" si="101"/>
        <v>54.118919361688924</v>
      </c>
      <c r="BG119" s="2">
        <f t="shared" si="102"/>
        <v>31.32225137920555</v>
      </c>
      <c r="BH119" s="2">
        <f t="shared" si="103"/>
        <v>11.971521180587281</v>
      </c>
      <c r="BI119" s="2">
        <f t="shared" si="104"/>
        <v>56.706227440207172</v>
      </c>
      <c r="BJ119" s="2">
        <v>0</v>
      </c>
      <c r="BK119" s="2">
        <v>0</v>
      </c>
      <c r="BL119" s="2">
        <v>0</v>
      </c>
      <c r="BM119" s="2">
        <f t="shared" si="76"/>
        <v>15.679932420869882</v>
      </c>
      <c r="BN119" s="2">
        <f t="shared" si="77"/>
        <v>20.665340058872221</v>
      </c>
      <c r="BO119" s="2">
        <f t="shared" si="78"/>
        <v>40.656017321939345</v>
      </c>
      <c r="BP119" s="2">
        <f t="shared" si="79"/>
        <v>15.055447033564565</v>
      </c>
      <c r="BQ119" s="2">
        <f t="shared" si="80"/>
        <v>8.6813982424225706</v>
      </c>
      <c r="BR119" s="2">
        <f t="shared" si="81"/>
        <v>51.297579842199958</v>
      </c>
      <c r="BS119" s="2">
        <f t="shared" si="82"/>
        <v>0.75561486303809489</v>
      </c>
      <c r="BT119" s="2">
        <f t="shared" si="121"/>
        <v>16.725160046510354</v>
      </c>
      <c r="BU119" s="2">
        <f t="shared" si="121"/>
        <v>6.2013339937514793</v>
      </c>
      <c r="BV119" s="2">
        <f t="shared" si="121"/>
        <v>52.245698023911352</v>
      </c>
      <c r="BW119" s="2">
        <f t="shared" si="105"/>
        <v>0.82783761527317712</v>
      </c>
    </row>
    <row r="120" spans="1:75" ht="14.5" x14ac:dyDescent="0.35">
      <c r="A120" s="2">
        <f t="shared" si="67"/>
        <v>0.5600000000000005</v>
      </c>
      <c r="B120" s="2">
        <f t="shared" si="83"/>
        <v>0.4399999999999995</v>
      </c>
      <c r="C120" s="2">
        <f t="shared" si="124"/>
        <v>0</v>
      </c>
      <c r="D120" s="2">
        <f t="shared" si="124"/>
        <v>0</v>
      </c>
      <c r="E120" s="2">
        <f t="shared" si="124"/>
        <v>0.8</v>
      </c>
      <c r="F120" s="2">
        <f t="shared" si="124"/>
        <v>0</v>
      </c>
      <c r="G120" s="2">
        <f t="shared" si="109"/>
        <v>0.19999999999999996</v>
      </c>
      <c r="H120" s="2">
        <f t="shared" si="84"/>
        <v>0.8</v>
      </c>
      <c r="I120" s="2">
        <f t="shared" si="117"/>
        <v>0</v>
      </c>
      <c r="J120" s="2">
        <f t="shared" si="64"/>
        <v>0</v>
      </c>
      <c r="K120" s="2">
        <f t="shared" si="64"/>
        <v>0.79800447783819661</v>
      </c>
      <c r="L120" s="2">
        <f t="shared" si="64"/>
        <v>0</v>
      </c>
      <c r="M120" s="2">
        <f t="shared" si="64"/>
        <v>0.1995011194595491</v>
      </c>
      <c r="N120" s="2">
        <f t="shared" si="115"/>
        <v>2.4944027022543685E-3</v>
      </c>
      <c r="O120" s="2">
        <f t="shared" si="122"/>
        <v>2.8026996654543535E-5</v>
      </c>
      <c r="P120" s="15">
        <f t="shared" si="85"/>
        <v>1.1235955056179787E-2</v>
      </c>
      <c r="Q120" s="12">
        <f t="shared" si="86"/>
        <v>1.0000280269966546</v>
      </c>
      <c r="R120" s="12"/>
      <c r="S120" s="2">
        <f t="shared" si="118"/>
        <v>4.8000000000000001E-2</v>
      </c>
      <c r="T120" s="2">
        <f t="shared" si="118"/>
        <v>0</v>
      </c>
      <c r="U120" s="2">
        <f t="shared" si="118"/>
        <v>4.2999999999999997E-2</v>
      </c>
      <c r="V120" s="2">
        <f t="shared" si="118"/>
        <v>3.4000000000000002E-2</v>
      </c>
      <c r="W120" s="2">
        <f t="shared" si="118"/>
        <v>800</v>
      </c>
      <c r="X120" s="2">
        <f t="shared" si="118"/>
        <v>3.5000000000000001E-3</v>
      </c>
      <c r="Y120" s="2">
        <f t="shared" si="87"/>
        <v>2.030534608268646</v>
      </c>
      <c r="AA120" s="2">
        <f t="shared" si="119"/>
        <v>363636</v>
      </c>
      <c r="AB120" s="2">
        <f t="shared" si="119"/>
        <v>0</v>
      </c>
      <c r="AC120" s="3">
        <f t="shared" si="70"/>
        <v>1495.2818623203011</v>
      </c>
      <c r="AD120" s="2">
        <f t="shared" si="89"/>
        <v>8000</v>
      </c>
      <c r="AE120">
        <f t="shared" si="71"/>
        <v>903.60656779691408</v>
      </c>
      <c r="AF120">
        <f t="shared" si="90"/>
        <v>903.60656779691408</v>
      </c>
      <c r="AG120" s="2">
        <f t="shared" si="123"/>
        <v>903.60656779691408</v>
      </c>
      <c r="AH120" s="2">
        <f t="shared" si="73"/>
        <v>37.039604536240056</v>
      </c>
      <c r="AI120" s="2">
        <f t="shared" si="74"/>
        <v>907.05462103696959</v>
      </c>
      <c r="AJ120" s="2">
        <f t="shared" si="75"/>
        <v>79.153690698424185</v>
      </c>
      <c r="AK120" s="2">
        <f t="shared" si="106"/>
        <v>700.85912799690334</v>
      </c>
      <c r="AL120" s="2">
        <f t="shared" si="91"/>
        <v>95.897453578668518</v>
      </c>
      <c r="AM120" s="2">
        <f t="shared" si="92"/>
        <v>0.43609012408696252</v>
      </c>
      <c r="AN120" s="2">
        <f t="shared" si="93"/>
        <v>0.76717962862934885</v>
      </c>
      <c r="AP120" s="2">
        <f t="shared" si="120"/>
        <v>9.4140282917223761</v>
      </c>
      <c r="AQ120" s="2">
        <f t="shared" si="120"/>
        <v>12.534030887575321</v>
      </c>
      <c r="AR120" s="2">
        <f t="shared" si="120"/>
        <v>47.152553072370424</v>
      </c>
      <c r="AS120" s="2">
        <f t="shared" si="95"/>
        <v>0.57248145533977302</v>
      </c>
      <c r="AT120" s="2">
        <f t="shared" si="125"/>
        <v>0.81697047541589796</v>
      </c>
      <c r="AU120" s="2">
        <f t="shared" si="125"/>
        <v>0.82198539528637593</v>
      </c>
      <c r="AV120" s="2">
        <f t="shared" si="125"/>
        <v>0.82198539528637593</v>
      </c>
      <c r="AW120" s="2">
        <f t="shared" si="125"/>
        <v>0.57248145533977302</v>
      </c>
      <c r="AX120" s="2">
        <f t="shared" si="96"/>
        <v>43.255719876734602</v>
      </c>
      <c r="AY120" s="2">
        <f t="shared" si="97"/>
        <v>17.277466527565625</v>
      </c>
      <c r="AZ120" s="2">
        <f t="shared" si="98"/>
        <v>39.549024850619325</v>
      </c>
      <c r="BA120" s="2">
        <v>0</v>
      </c>
      <c r="BB120" s="2">
        <v>0</v>
      </c>
      <c r="BC120" s="2">
        <v>45</v>
      </c>
      <c r="BD120" s="2">
        <f t="shared" si="99"/>
        <v>14.916495980879722</v>
      </c>
      <c r="BE120" s="2">
        <f t="shared" si="100"/>
        <v>5.7594375663507336</v>
      </c>
      <c r="BF120" s="2">
        <f t="shared" si="101"/>
        <v>54.107514901026278</v>
      </c>
      <c r="BG120" s="2">
        <f t="shared" si="102"/>
        <v>31.252027132513589</v>
      </c>
      <c r="BH120" s="2">
        <f t="shared" si="103"/>
        <v>12.066781590149011</v>
      </c>
      <c r="BI120" s="2">
        <f t="shared" si="104"/>
        <v>56.681191277337405</v>
      </c>
      <c r="BJ120" s="2">
        <v>0</v>
      </c>
      <c r="BK120" s="2">
        <v>0</v>
      </c>
      <c r="BL120" s="2">
        <v>0</v>
      </c>
      <c r="BM120" s="2">
        <f t="shared" si="76"/>
        <v>15.603815820761637</v>
      </c>
      <c r="BN120" s="2">
        <f t="shared" si="77"/>
        <v>20.775241310187315</v>
      </c>
      <c r="BO120" s="2">
        <f t="shared" si="78"/>
        <v>40.634439201692992</v>
      </c>
      <c r="BP120" s="2">
        <f t="shared" si="79"/>
        <v>15.01640931048005</v>
      </c>
      <c r="BQ120" s="2">
        <f t="shared" si="80"/>
        <v>8.7407408662020494</v>
      </c>
      <c r="BR120" s="2">
        <f t="shared" si="81"/>
        <v>51.284655285064659</v>
      </c>
      <c r="BS120" s="2">
        <f t="shared" si="82"/>
        <v>0.75387327674003457</v>
      </c>
      <c r="BT120" s="2">
        <f t="shared" si="121"/>
        <v>16.710251894609051</v>
      </c>
      <c r="BU120" s="2">
        <f t="shared" si="121"/>
        <v>6.2234774245431854</v>
      </c>
      <c r="BV120" s="2">
        <f t="shared" si="121"/>
        <v>52.237232683003214</v>
      </c>
      <c r="BW120" s="2">
        <f t="shared" si="105"/>
        <v>0.82720158536727995</v>
      </c>
    </row>
    <row r="121" spans="1:75" ht="14.5" x14ac:dyDescent="0.35">
      <c r="A121" s="2">
        <f t="shared" si="67"/>
        <v>0.5650000000000005</v>
      </c>
      <c r="B121" s="2">
        <f t="shared" si="83"/>
        <v>0.4349999999999995</v>
      </c>
      <c r="C121" s="2">
        <f t="shared" si="124"/>
        <v>0</v>
      </c>
      <c r="D121" s="2">
        <f t="shared" si="124"/>
        <v>0</v>
      </c>
      <c r="E121" s="2">
        <f t="shared" si="124"/>
        <v>0.8</v>
      </c>
      <c r="F121" s="2">
        <f t="shared" si="124"/>
        <v>0</v>
      </c>
      <c r="G121" s="2">
        <f t="shared" si="109"/>
        <v>0.19999999999999996</v>
      </c>
      <c r="H121" s="2">
        <f t="shared" si="84"/>
        <v>0.8</v>
      </c>
      <c r="I121" s="2">
        <f t="shared" si="117"/>
        <v>0</v>
      </c>
      <c r="J121" s="2">
        <f t="shared" si="64"/>
        <v>0</v>
      </c>
      <c r="K121" s="2">
        <f t="shared" si="64"/>
        <v>0.79801206356291043</v>
      </c>
      <c r="L121" s="2">
        <f t="shared" si="64"/>
        <v>0</v>
      </c>
      <c r="M121" s="2">
        <f t="shared" si="64"/>
        <v>0.19950301589072755</v>
      </c>
      <c r="N121" s="2">
        <f t="shared" si="115"/>
        <v>2.4849205463620648E-3</v>
      </c>
      <c r="O121" s="2">
        <f t="shared" si="122"/>
        <v>2.8237733481387075E-5</v>
      </c>
      <c r="P121" s="15">
        <f t="shared" si="85"/>
        <v>1.1363636363636376E-2</v>
      </c>
      <c r="Q121" s="12">
        <f t="shared" si="86"/>
        <v>1.0000282377334815</v>
      </c>
      <c r="R121" s="12"/>
      <c r="S121" s="2">
        <f t="shared" ref="S121:X136" si="126">S120</f>
        <v>4.8000000000000001E-2</v>
      </c>
      <c r="T121" s="2">
        <f t="shared" si="126"/>
        <v>0</v>
      </c>
      <c r="U121" s="2">
        <f t="shared" si="126"/>
        <v>4.2999999999999997E-2</v>
      </c>
      <c r="V121" s="2">
        <f t="shared" si="126"/>
        <v>3.4000000000000002E-2</v>
      </c>
      <c r="W121" s="2">
        <f t="shared" si="126"/>
        <v>800</v>
      </c>
      <c r="X121" s="2">
        <f t="shared" si="126"/>
        <v>3.5000000000000001E-3</v>
      </c>
      <c r="Y121" s="2">
        <f t="shared" si="87"/>
        <v>2.0229492163784744</v>
      </c>
      <c r="AA121" s="2">
        <f t="shared" si="119"/>
        <v>363636</v>
      </c>
      <c r="AB121" s="2">
        <f t="shared" si="119"/>
        <v>0</v>
      </c>
      <c r="AC121" s="3">
        <f t="shared" si="70"/>
        <v>1494.0555128579463</v>
      </c>
      <c r="AD121" s="2">
        <f t="shared" si="89"/>
        <v>8000</v>
      </c>
      <c r="AE121">
        <f t="shared" si="71"/>
        <v>900.11140635889433</v>
      </c>
      <c r="AF121">
        <f t="shared" si="90"/>
        <v>900.11140635889433</v>
      </c>
      <c r="AG121" s="2">
        <f t="shared" si="123"/>
        <v>900.11140635889433</v>
      </c>
      <c r="AH121" s="2">
        <f t="shared" si="73"/>
        <v>36.57002920989666</v>
      </c>
      <c r="AI121" s="2">
        <f t="shared" si="74"/>
        <v>903.60656779691578</v>
      </c>
      <c r="AJ121" s="2">
        <f t="shared" si="75"/>
        <v>77.892657928115028</v>
      </c>
      <c r="AK121" s="2">
        <f t="shared" si="106"/>
        <v>702.65335312787693</v>
      </c>
      <c r="AL121" s="2">
        <f t="shared" si="91"/>
        <v>95.738119103884856</v>
      </c>
      <c r="AM121" s="2">
        <f t="shared" si="92"/>
        <v>0.44111016057472313</v>
      </c>
      <c r="AN121" s="2">
        <f t="shared" si="93"/>
        <v>0.77274338990992852</v>
      </c>
      <c r="AP121" s="2">
        <f t="shared" si="120"/>
        <v>9.3496331075987253</v>
      </c>
      <c r="AQ121" s="2">
        <f t="shared" si="120"/>
        <v>12.577631922303748</v>
      </c>
      <c r="AR121" s="2">
        <f t="shared" si="120"/>
        <v>47.105057644638308</v>
      </c>
      <c r="AS121" s="2">
        <f t="shared" si="95"/>
        <v>0.56994977879249509</v>
      </c>
      <c r="AT121" s="2">
        <f t="shared" si="125"/>
        <v>0.81541980650874035</v>
      </c>
      <c r="AU121" s="2">
        <f t="shared" si="125"/>
        <v>0.8204678771593884</v>
      </c>
      <c r="AV121" s="2">
        <f t="shared" si="125"/>
        <v>0.8204678771593884</v>
      </c>
      <c r="AW121" s="2">
        <f t="shared" si="125"/>
        <v>0.56994977879249509</v>
      </c>
      <c r="AX121" s="2">
        <f t="shared" si="96"/>
        <v>43.145884839662244</v>
      </c>
      <c r="AY121" s="2">
        <f t="shared" si="97"/>
        <v>17.41265306018256</v>
      </c>
      <c r="AZ121" s="2">
        <f t="shared" si="98"/>
        <v>39.524111552851707</v>
      </c>
      <c r="BA121" s="2">
        <v>0</v>
      </c>
      <c r="BB121" s="2">
        <v>0</v>
      </c>
      <c r="BC121" s="2">
        <v>45</v>
      </c>
      <c r="BD121" s="2">
        <f t="shared" si="99"/>
        <v>14.885748478616531</v>
      </c>
      <c r="BE121" s="2">
        <f t="shared" si="100"/>
        <v>5.8072829487780924</v>
      </c>
      <c r="BF121" s="2">
        <f t="shared" si="101"/>
        <v>54.095852314283967</v>
      </c>
      <c r="BG121" s="2">
        <f t="shared" si="102"/>
        <v>31.180246965632829</v>
      </c>
      <c r="BH121" s="2">
        <f t="shared" si="103"/>
        <v>12.164152632453867</v>
      </c>
      <c r="BI121" s="2">
        <f t="shared" si="104"/>
        <v>56.655600401913311</v>
      </c>
      <c r="BJ121" s="2">
        <v>0</v>
      </c>
      <c r="BK121" s="2">
        <v>0</v>
      </c>
      <c r="BL121" s="2">
        <v>0</v>
      </c>
      <c r="BM121" s="2">
        <f t="shared" si="76"/>
        <v>15.52642358028892</v>
      </c>
      <c r="BN121" s="2">
        <f t="shared" si="77"/>
        <v>20.886984399841008</v>
      </c>
      <c r="BO121" s="2">
        <f t="shared" si="78"/>
        <v>40.612499453087814</v>
      </c>
      <c r="BP121" s="2">
        <f t="shared" si="79"/>
        <v>14.976575191363779</v>
      </c>
      <c r="BQ121" s="2">
        <f t="shared" si="80"/>
        <v>8.8012982302789684</v>
      </c>
      <c r="BR121" s="2">
        <f t="shared" si="81"/>
        <v>51.271458859267732</v>
      </c>
      <c r="BS121" s="2">
        <f t="shared" si="82"/>
        <v>0.752095036514839</v>
      </c>
      <c r="BT121" s="2">
        <f t="shared" si="121"/>
        <v>16.695262137227381</v>
      </c>
      <c r="BU121" s="2">
        <f t="shared" si="121"/>
        <v>6.2457540921684842</v>
      </c>
      <c r="BV121" s="2">
        <f t="shared" si="121"/>
        <v>52.228802794525883</v>
      </c>
      <c r="BW121" s="2">
        <f t="shared" si="105"/>
        <v>0.8265616398859702</v>
      </c>
    </row>
    <row r="122" spans="1:75" ht="14.5" x14ac:dyDescent="0.35">
      <c r="A122" s="2">
        <f t="shared" si="67"/>
        <v>0.57000000000000051</v>
      </c>
      <c r="B122" s="2">
        <f t="shared" si="83"/>
        <v>0.42999999999999949</v>
      </c>
      <c r="C122" s="2">
        <f t="shared" si="124"/>
        <v>0</v>
      </c>
      <c r="D122" s="2">
        <f t="shared" si="124"/>
        <v>0</v>
      </c>
      <c r="E122" s="2">
        <f t="shared" si="124"/>
        <v>0.8</v>
      </c>
      <c r="F122" s="2">
        <f t="shared" si="124"/>
        <v>0</v>
      </c>
      <c r="G122" s="2">
        <f t="shared" si="109"/>
        <v>0.19999999999999996</v>
      </c>
      <c r="H122" s="2">
        <f t="shared" si="84"/>
        <v>0.8</v>
      </c>
      <c r="I122" s="2">
        <f t="shared" si="117"/>
        <v>0</v>
      </c>
      <c r="J122" s="2">
        <f t="shared" si="64"/>
        <v>0</v>
      </c>
      <c r="K122" s="2">
        <f t="shared" si="64"/>
        <v>0.79801975292576344</v>
      </c>
      <c r="L122" s="2">
        <f t="shared" si="64"/>
        <v>0</v>
      </c>
      <c r="M122" s="2">
        <f t="shared" si="64"/>
        <v>0.1995049382314408</v>
      </c>
      <c r="N122" s="2">
        <f t="shared" si="115"/>
        <v>2.4753088427958083E-3</v>
      </c>
      <c r="O122" s="2">
        <f t="shared" si="122"/>
        <v>2.8451825779262128E-5</v>
      </c>
      <c r="P122" s="15">
        <f t="shared" si="85"/>
        <v>1.1494252873563232E-2</v>
      </c>
      <c r="Q122" s="12">
        <f t="shared" si="86"/>
        <v>1.0000284518257794</v>
      </c>
      <c r="R122" s="12"/>
      <c r="S122" s="2">
        <f t="shared" si="126"/>
        <v>4.8000000000000001E-2</v>
      </c>
      <c r="T122" s="2">
        <f t="shared" si="126"/>
        <v>0</v>
      </c>
      <c r="U122" s="2">
        <f t="shared" si="126"/>
        <v>4.2999999999999997E-2</v>
      </c>
      <c r="V122" s="2">
        <f t="shared" si="126"/>
        <v>3.4000000000000002E-2</v>
      </c>
      <c r="W122" s="2">
        <f t="shared" si="126"/>
        <v>800</v>
      </c>
      <c r="X122" s="2">
        <f t="shared" si="126"/>
        <v>3.5000000000000001E-3</v>
      </c>
      <c r="Y122" s="2">
        <f t="shared" si="87"/>
        <v>2.0152601908962646</v>
      </c>
      <c r="AA122" s="2">
        <f t="shared" ref="AA122:AB137" si="127">AA121</f>
        <v>363636</v>
      </c>
      <c r="AB122" s="2">
        <f t="shared" si="127"/>
        <v>0</v>
      </c>
      <c r="AC122" s="3">
        <f t="shared" si="70"/>
        <v>1492.8094646365928</v>
      </c>
      <c r="AD122" s="2">
        <f t="shared" si="89"/>
        <v>8000</v>
      </c>
      <c r="AE122">
        <f t="shared" si="71"/>
        <v>896.568101724906</v>
      </c>
      <c r="AF122">
        <f t="shared" si="90"/>
        <v>896.568101724906</v>
      </c>
      <c r="AG122" s="2">
        <f t="shared" si="123"/>
        <v>896.568101724906</v>
      </c>
      <c r="AH122" s="2">
        <f t="shared" si="73"/>
        <v>36.104071767085905</v>
      </c>
      <c r="AI122" s="2">
        <f t="shared" si="74"/>
        <v>900.11140635889649</v>
      </c>
      <c r="AJ122" s="2">
        <f t="shared" si="75"/>
        <v>76.642369291621321</v>
      </c>
      <c r="AK122" s="2">
        <f t="shared" si="106"/>
        <v>704.3854413141139</v>
      </c>
      <c r="AL122" s="2">
        <f t="shared" si="91"/>
        <v>95.570612526584313</v>
      </c>
      <c r="AM122" s="2">
        <f t="shared" si="92"/>
        <v>0.44611077949893918</v>
      </c>
      <c r="AN122" s="2">
        <f t="shared" si="93"/>
        <v>0.7782178448593301</v>
      </c>
      <c r="AP122" s="2">
        <f t="shared" ref="AP122:AR137" si="128">(AP121*$B121-BP121*($B121-$B122))/$B122</f>
        <v>9.2842035484851788</v>
      </c>
      <c r="AQ122" s="2">
        <f t="shared" si="128"/>
        <v>12.621542779187759</v>
      </c>
      <c r="AR122" s="2">
        <f t="shared" si="128"/>
        <v>47.056611118886799</v>
      </c>
      <c r="AS122" s="2">
        <f t="shared" si="95"/>
        <v>0.56737237337039514</v>
      </c>
      <c r="AT122" s="2">
        <f t="shared" si="125"/>
        <v>0.81383302991332152</v>
      </c>
      <c r="AU122" s="2">
        <f t="shared" si="125"/>
        <v>0.81891485985392021</v>
      </c>
      <c r="AV122" s="2">
        <f t="shared" si="125"/>
        <v>0.81891485985392021</v>
      </c>
      <c r="AW122" s="2">
        <f t="shared" si="125"/>
        <v>0.56737237337039514</v>
      </c>
      <c r="AX122" s="2">
        <f t="shared" si="96"/>
        <v>43.033638243858988</v>
      </c>
      <c r="AY122" s="2">
        <f t="shared" si="97"/>
        <v>17.55080777373448</v>
      </c>
      <c r="AZ122" s="2">
        <f t="shared" si="98"/>
        <v>39.498647936843653</v>
      </c>
      <c r="BA122" s="2">
        <v>0</v>
      </c>
      <c r="BB122" s="2">
        <v>0</v>
      </c>
      <c r="BC122" s="2">
        <v>45</v>
      </c>
      <c r="BD122" s="2">
        <f t="shared" si="99"/>
        <v>14.854295423154253</v>
      </c>
      <c r="BE122" s="2">
        <f t="shared" si="100"/>
        <v>5.8562262240470897</v>
      </c>
      <c r="BF122" s="2">
        <f t="shared" si="101"/>
        <v>54.083922109856296</v>
      </c>
      <c r="BG122" s="2">
        <f t="shared" si="102"/>
        <v>31.106854727978018</v>
      </c>
      <c r="BH122" s="2">
        <f t="shared" si="103"/>
        <v>12.2637104767454</v>
      </c>
      <c r="BI122" s="2">
        <f t="shared" si="104"/>
        <v>56.62943479527658</v>
      </c>
      <c r="BJ122" s="2">
        <v>0</v>
      </c>
      <c r="BK122" s="2">
        <v>0</v>
      </c>
      <c r="BL122" s="2">
        <v>0</v>
      </c>
      <c r="BM122" s="2">
        <f t="shared" si="76"/>
        <v>15.447719231751325</v>
      </c>
      <c r="BN122" s="2">
        <f t="shared" si="77"/>
        <v>21.000621981865429</v>
      </c>
      <c r="BO122" s="2">
        <f t="shared" si="78"/>
        <v>40.590187737979157</v>
      </c>
      <c r="BP122" s="2">
        <f t="shared" si="79"/>
        <v>14.935917434619045</v>
      </c>
      <c r="BQ122" s="2">
        <f t="shared" si="80"/>
        <v>8.863111995705335</v>
      </c>
      <c r="BR122" s="2">
        <f t="shared" si="81"/>
        <v>51.257981056831873</v>
      </c>
      <c r="BS122" s="2">
        <f t="shared" si="82"/>
        <v>0.75027885670117456</v>
      </c>
      <c r="BT122" s="2">
        <f t="shared" si="121"/>
        <v>16.680185935947875</v>
      </c>
      <c r="BU122" s="2">
        <f t="shared" si="121"/>
        <v>6.268171146011559</v>
      </c>
      <c r="BV122" s="2">
        <f t="shared" si="121"/>
        <v>52.220405040707831</v>
      </c>
      <c r="BW122" s="2">
        <f t="shared" si="105"/>
        <v>0.82591757102826513</v>
      </c>
    </row>
    <row r="123" spans="1:75" ht="14.5" x14ac:dyDescent="0.35">
      <c r="A123" s="2">
        <f t="shared" si="67"/>
        <v>0.57500000000000051</v>
      </c>
      <c r="B123" s="2">
        <f t="shared" si="83"/>
        <v>0.42499999999999949</v>
      </c>
      <c r="C123" s="2">
        <f t="shared" si="124"/>
        <v>0</v>
      </c>
      <c r="D123" s="2">
        <f t="shared" si="124"/>
        <v>0</v>
      </c>
      <c r="E123" s="2">
        <f t="shared" si="124"/>
        <v>0.8</v>
      </c>
      <c r="F123" s="2">
        <f t="shared" si="124"/>
        <v>0</v>
      </c>
      <c r="G123" s="2">
        <f t="shared" si="109"/>
        <v>0.19999999999999996</v>
      </c>
      <c r="H123" s="2">
        <f t="shared" si="84"/>
        <v>0.8</v>
      </c>
      <c r="I123" s="2">
        <f t="shared" si="117"/>
        <v>0</v>
      </c>
      <c r="J123" s="2">
        <f t="shared" si="64"/>
        <v>0</v>
      </c>
      <c r="K123" s="2">
        <f t="shared" si="64"/>
        <v>0.79802754820375343</v>
      </c>
      <c r="L123" s="2">
        <f t="shared" si="64"/>
        <v>0</v>
      </c>
      <c r="M123" s="2">
        <f t="shared" ref="M123:M186" si="129">G123*(1-$N123)</f>
        <v>0.1995068870509383</v>
      </c>
      <c r="N123" s="2">
        <f t="shared" si="115"/>
        <v>2.4655647453082352E-3</v>
      </c>
      <c r="O123" s="2">
        <f t="shared" si="122"/>
        <v>2.8669357503584183E-5</v>
      </c>
      <c r="P123" s="15">
        <f t="shared" si="85"/>
        <v>1.16279069767442E-2</v>
      </c>
      <c r="Q123" s="12">
        <f t="shared" si="86"/>
        <v>1.0000286693575036</v>
      </c>
      <c r="R123" s="12"/>
      <c r="S123" s="2">
        <f t="shared" si="126"/>
        <v>4.8000000000000001E-2</v>
      </c>
      <c r="T123" s="2">
        <f t="shared" si="126"/>
        <v>0</v>
      </c>
      <c r="U123" s="2">
        <f t="shared" si="126"/>
        <v>4.2999999999999997E-2</v>
      </c>
      <c r="V123" s="2">
        <f t="shared" si="126"/>
        <v>3.4000000000000002E-2</v>
      </c>
      <c r="W123" s="2">
        <f t="shared" si="126"/>
        <v>800</v>
      </c>
      <c r="X123" s="2">
        <f t="shared" si="126"/>
        <v>3.5000000000000001E-3</v>
      </c>
      <c r="Y123" s="2">
        <f t="shared" si="87"/>
        <v>2.0074652549240279</v>
      </c>
      <c r="AA123" s="2">
        <f t="shared" si="127"/>
        <v>363636</v>
      </c>
      <c r="AB123" s="2">
        <f t="shared" si="127"/>
        <v>0</v>
      </c>
      <c r="AC123" s="3">
        <f t="shared" si="70"/>
        <v>1491.5432069406509</v>
      </c>
      <c r="AD123" s="2">
        <f t="shared" si="89"/>
        <v>8000</v>
      </c>
      <c r="AE123">
        <f t="shared" si="71"/>
        <v>892.97558906379425</v>
      </c>
      <c r="AF123">
        <f t="shared" si="90"/>
        <v>892.97558906379425</v>
      </c>
      <c r="AG123" s="2">
        <f t="shared" si="123"/>
        <v>892.97558906379425</v>
      </c>
      <c r="AH123" s="2">
        <f t="shared" si="73"/>
        <v>35.641733683333108</v>
      </c>
      <c r="AI123" s="2">
        <f t="shared" si="74"/>
        <v>896.56810172490543</v>
      </c>
      <c r="AJ123" s="2">
        <f t="shared" si="75"/>
        <v>75.402808886073913</v>
      </c>
      <c r="AK123" s="2">
        <f t="shared" si="106"/>
        <v>706.05659488290337</v>
      </c>
      <c r="AL123" s="2">
        <f t="shared" si="91"/>
        <v>95.395240321014654</v>
      </c>
      <c r="AM123" s="2">
        <f t="shared" si="92"/>
        <v>0.45109171339741089</v>
      </c>
      <c r="AN123" s="2">
        <f t="shared" si="93"/>
        <v>0.78360375977976393</v>
      </c>
      <c r="AP123" s="2">
        <f t="shared" si="128"/>
        <v>9.2177127968836032</v>
      </c>
      <c r="AQ123" s="2">
        <f t="shared" si="128"/>
        <v>12.665759611934611</v>
      </c>
      <c r="AR123" s="2">
        <f t="shared" si="128"/>
        <v>47.007183237263916</v>
      </c>
      <c r="AS123" s="2">
        <f t="shared" si="95"/>
        <v>0.56474784795572064</v>
      </c>
      <c r="AT123" s="2">
        <f t="shared" si="125"/>
        <v>0.81220878221292925</v>
      </c>
      <c r="AU123" s="2">
        <f t="shared" si="125"/>
        <v>0.81732499743278642</v>
      </c>
      <c r="AV123" s="2">
        <f t="shared" si="125"/>
        <v>0.81732499743278642</v>
      </c>
      <c r="AW123" s="2">
        <f t="shared" si="125"/>
        <v>0.56474784795572064</v>
      </c>
      <c r="AX123" s="2">
        <f t="shared" si="96"/>
        <v>42.918893614816596</v>
      </c>
      <c r="AY123" s="2">
        <f t="shared" si="97"/>
        <v>17.692037102281397</v>
      </c>
      <c r="AZ123" s="2">
        <f t="shared" si="98"/>
        <v>39.472614164744222</v>
      </c>
      <c r="BA123" s="2">
        <v>0</v>
      </c>
      <c r="BB123" s="2">
        <v>0</v>
      </c>
      <c r="BC123" s="2">
        <v>45</v>
      </c>
      <c r="BD123" s="2">
        <f t="shared" si="99"/>
        <v>14.822110515978599</v>
      </c>
      <c r="BE123" s="2">
        <f t="shared" si="100"/>
        <v>5.9063083145865862</v>
      </c>
      <c r="BF123" s="2">
        <f t="shared" si="101"/>
        <v>54.071714312666266</v>
      </c>
      <c r="BG123" s="2">
        <f t="shared" si="102"/>
        <v>31.031791458629638</v>
      </c>
      <c r="BH123" s="2">
        <f t="shared" si="103"/>
        <v>12.365535104534359</v>
      </c>
      <c r="BI123" s="2">
        <f t="shared" si="104"/>
        <v>56.602673436836007</v>
      </c>
      <c r="BJ123" s="2">
        <v>0</v>
      </c>
      <c r="BK123" s="2">
        <v>0</v>
      </c>
      <c r="BL123" s="2">
        <v>0</v>
      </c>
      <c r="BM123" s="2">
        <f t="shared" si="76"/>
        <v>15.367664827880608</v>
      </c>
      <c r="BN123" s="2">
        <f t="shared" si="77"/>
        <v>21.116208846572519</v>
      </c>
      <c r="BO123" s="2">
        <f t="shared" si="78"/>
        <v>40.567493298783027</v>
      </c>
      <c r="BP123" s="2">
        <f t="shared" si="79"/>
        <v>14.894407485324127</v>
      </c>
      <c r="BQ123" s="2">
        <f t="shared" si="80"/>
        <v>8.9262258365221445</v>
      </c>
      <c r="BR123" s="2">
        <f t="shared" si="81"/>
        <v>51.244211903610868</v>
      </c>
      <c r="BS123" s="2">
        <f t="shared" si="82"/>
        <v>0.74842338828221489</v>
      </c>
      <c r="BT123" s="2">
        <f t="shared" ref="BT123:BV138" si="130">(BT122*$A122+BP122*($A123-$A122))/$A123</f>
        <v>16.665018383762408</v>
      </c>
      <c r="BU123" s="2">
        <f t="shared" si="130"/>
        <v>6.2907358490523739</v>
      </c>
      <c r="BV123" s="2">
        <f t="shared" si="130"/>
        <v>52.212036136500217</v>
      </c>
      <c r="BW123" s="2">
        <f t="shared" si="105"/>
        <v>0.82526916757810831</v>
      </c>
    </row>
    <row r="124" spans="1:75" ht="14.5" x14ac:dyDescent="0.35">
      <c r="A124" s="2">
        <f t="shared" si="67"/>
        <v>0.58000000000000052</v>
      </c>
      <c r="B124" s="2">
        <f t="shared" si="83"/>
        <v>0.41999999999999948</v>
      </c>
      <c r="C124" s="2">
        <f t="shared" si="124"/>
        <v>0</v>
      </c>
      <c r="D124" s="2">
        <f t="shared" si="124"/>
        <v>0</v>
      </c>
      <c r="E124" s="2">
        <f t="shared" si="124"/>
        <v>0.8</v>
      </c>
      <c r="F124" s="2">
        <f t="shared" si="124"/>
        <v>0</v>
      </c>
      <c r="G124" s="2">
        <f t="shared" si="109"/>
        <v>0.19999999999999996</v>
      </c>
      <c r="H124" s="2">
        <f t="shared" si="84"/>
        <v>0.8</v>
      </c>
      <c r="I124" s="2">
        <f t="shared" si="117"/>
        <v>0</v>
      </c>
      <c r="J124" s="2">
        <f>D124*(1-$N124)</f>
        <v>0</v>
      </c>
      <c r="K124" s="2">
        <f>E124*(1-$N124)</f>
        <v>0.7980354517395114</v>
      </c>
      <c r="L124" s="2">
        <f>F124*(1-$N124)</f>
        <v>0</v>
      </c>
      <c r="M124" s="2">
        <f t="shared" si="129"/>
        <v>0.1995088629348778</v>
      </c>
      <c r="N124" s="2">
        <f t="shared" si="115"/>
        <v>2.455685325610748E-3</v>
      </c>
      <c r="O124" s="2">
        <f t="shared" si="122"/>
        <v>2.8890415595420734E-5</v>
      </c>
      <c r="P124" s="15">
        <f t="shared" si="85"/>
        <v>1.1764705882352955E-2</v>
      </c>
      <c r="Q124" s="12">
        <f t="shared" si="86"/>
        <v>1.0000288904155954</v>
      </c>
      <c r="R124" s="12"/>
      <c r="S124" s="2">
        <f t="shared" si="126"/>
        <v>4.8000000000000001E-2</v>
      </c>
      <c r="T124" s="2">
        <f t="shared" si="126"/>
        <v>0</v>
      </c>
      <c r="U124" s="2">
        <f t="shared" si="126"/>
        <v>4.2999999999999997E-2</v>
      </c>
      <c r="V124" s="2">
        <f t="shared" si="126"/>
        <v>3.4000000000000002E-2</v>
      </c>
      <c r="W124" s="2">
        <f t="shared" si="126"/>
        <v>800</v>
      </c>
      <c r="X124" s="2">
        <f t="shared" si="126"/>
        <v>3.5000000000000001E-3</v>
      </c>
      <c r="Y124" s="2">
        <f t="shared" si="87"/>
        <v>1.9995620659336695</v>
      </c>
      <c r="AA124" s="2">
        <f t="shared" si="127"/>
        <v>363636</v>
      </c>
      <c r="AB124" s="2">
        <f t="shared" si="127"/>
        <v>0</v>
      </c>
      <c r="AC124" s="3">
        <f t="shared" si="70"/>
        <v>1490.2562112085902</v>
      </c>
      <c r="AD124" s="2">
        <f t="shared" si="89"/>
        <v>8000</v>
      </c>
      <c r="AE124">
        <f t="shared" si="71"/>
        <v>889.33277274965451</v>
      </c>
      <c r="AF124">
        <f t="shared" si="90"/>
        <v>889.33277274965451</v>
      </c>
      <c r="AG124" s="2">
        <f t="shared" si="123"/>
        <v>889.33277274965451</v>
      </c>
      <c r="AH124" s="2">
        <f t="shared" si="73"/>
        <v>35.183016692184694</v>
      </c>
      <c r="AI124" s="2">
        <f t="shared" si="74"/>
        <v>892.97558906378993</v>
      </c>
      <c r="AJ124" s="2">
        <f t="shared" si="75"/>
        <v>74.17396093980004</v>
      </c>
      <c r="AK124" s="2">
        <f t="shared" si="106"/>
        <v>707.66796552239373</v>
      </c>
      <c r="AL124" s="2">
        <f t="shared" si="91"/>
        <v>95.212298257383495</v>
      </c>
      <c r="AM124" s="2">
        <f t="shared" si="92"/>
        <v>0.45605268889220968</v>
      </c>
      <c r="AN124" s="2">
        <f t="shared" si="93"/>
        <v>0.78890189984689252</v>
      </c>
      <c r="AP124" s="2">
        <f t="shared" si="128"/>
        <v>9.1501330982116933</v>
      </c>
      <c r="AQ124" s="2">
        <f t="shared" si="128"/>
        <v>12.71027787116571</v>
      </c>
      <c r="AR124" s="2">
        <f t="shared" si="128"/>
        <v>46.956742419807405</v>
      </c>
      <c r="AS124" s="2">
        <f t="shared" si="95"/>
        <v>0.56207475176844746</v>
      </c>
      <c r="AT124" s="2">
        <f t="shared" si="125"/>
        <v>0.81054562873527369</v>
      </c>
      <c r="AU124" s="2">
        <f t="shared" si="125"/>
        <v>0.81569687334467755</v>
      </c>
      <c r="AV124" s="2">
        <f t="shared" si="125"/>
        <v>0.81569687334467755</v>
      </c>
      <c r="AW124" s="2">
        <f t="shared" si="125"/>
        <v>0.56207475176844746</v>
      </c>
      <c r="AX124" s="2">
        <f t="shared" si="96"/>
        <v>42.801560172232236</v>
      </c>
      <c r="AY124" s="2">
        <f t="shared" si="97"/>
        <v>17.836452779516868</v>
      </c>
      <c r="AZ124" s="2">
        <f t="shared" si="98"/>
        <v>39.445989406058033</v>
      </c>
      <c r="BA124" s="2">
        <v>0</v>
      </c>
      <c r="BB124" s="2">
        <v>0</v>
      </c>
      <c r="BC124" s="2">
        <v>45</v>
      </c>
      <c r="BD124" s="2">
        <f t="shared" si="99"/>
        <v>14.789166100811959</v>
      </c>
      <c r="BE124" s="2">
        <f t="shared" si="100"/>
        <v>5.9575722556053128</v>
      </c>
      <c r="BF124" s="2">
        <f t="shared" si="101"/>
        <v>54.059218432634538</v>
      </c>
      <c r="BG124" s="2">
        <f t="shared" si="102"/>
        <v>30.954995206146695</v>
      </c>
      <c r="BH124" s="2">
        <f t="shared" si="103"/>
        <v>12.469710554025768</v>
      </c>
      <c r="BI124" s="2">
        <f t="shared" si="104"/>
        <v>56.575294239827535</v>
      </c>
      <c r="BJ124" s="2">
        <v>0</v>
      </c>
      <c r="BK124" s="2">
        <v>0</v>
      </c>
      <c r="BL124" s="2">
        <v>0</v>
      </c>
      <c r="BM124" s="2">
        <f t="shared" si="76"/>
        <v>15.286220864041301</v>
      </c>
      <c r="BN124" s="2">
        <f t="shared" si="77"/>
        <v>21.233802032884995</v>
      </c>
      <c r="BO124" s="2">
        <f t="shared" si="78"/>
        <v>40.544404936420996</v>
      </c>
      <c r="BP124" s="2">
        <f t="shared" si="79"/>
        <v>14.852015393268426</v>
      </c>
      <c r="BQ124" s="2">
        <f t="shared" si="80"/>
        <v>8.9906855656379463</v>
      </c>
      <c r="BR124" s="2">
        <f t="shared" si="81"/>
        <v>51.230140929809025</v>
      </c>
      <c r="BS124" s="2">
        <f t="shared" si="82"/>
        <v>0.74652721485168372</v>
      </c>
      <c r="BT124" s="2">
        <f t="shared" si="130"/>
        <v>16.649754496706905</v>
      </c>
      <c r="BU124" s="2">
        <f t="shared" si="130"/>
        <v>6.3134555903236649</v>
      </c>
      <c r="BV124" s="2">
        <f t="shared" si="130"/>
        <v>52.203692824147723</v>
      </c>
      <c r="BW124" s="2">
        <f t="shared" si="105"/>
        <v>0.82461621454086076</v>
      </c>
    </row>
    <row r="125" spans="1:75" ht="14.5" x14ac:dyDescent="0.35">
      <c r="A125" s="2">
        <f t="shared" si="67"/>
        <v>0.58500000000000052</v>
      </c>
      <c r="B125" s="2">
        <f t="shared" si="83"/>
        <v>0.41499999999999948</v>
      </c>
      <c r="C125" s="2">
        <f t="shared" ref="C125:F140" si="131">C124</f>
        <v>0</v>
      </c>
      <c r="D125" s="2">
        <f t="shared" si="131"/>
        <v>0</v>
      </c>
      <c r="E125" s="2">
        <f t="shared" si="131"/>
        <v>0.8</v>
      </c>
      <c r="F125" s="2">
        <f t="shared" si="131"/>
        <v>0</v>
      </c>
      <c r="G125" s="2">
        <f t="shared" si="109"/>
        <v>0.19999999999999996</v>
      </c>
      <c r="H125" s="2">
        <f t="shared" si="84"/>
        <v>0.8</v>
      </c>
      <c r="I125" s="2">
        <f t="shared" ref="I125:L172" si="132">C125*(1-$N125)</f>
        <v>0</v>
      </c>
      <c r="J125" s="2">
        <f t="shared" si="132"/>
        <v>0</v>
      </c>
      <c r="K125" s="2">
        <f t="shared" si="132"/>
        <v>0.7980434659434168</v>
      </c>
      <c r="L125" s="2">
        <f t="shared" si="132"/>
        <v>0</v>
      </c>
      <c r="M125" s="2">
        <f t="shared" si="129"/>
        <v>0.19951086648585414</v>
      </c>
      <c r="N125" s="2">
        <f t="shared" si="115"/>
        <v>2.4456675707291097E-3</v>
      </c>
      <c r="O125" s="2">
        <f t="shared" si="122"/>
        <v>2.9115090127727664E-5</v>
      </c>
      <c r="P125" s="15">
        <f t="shared" si="85"/>
        <v>1.190476190476192E-2</v>
      </c>
      <c r="Q125" s="12">
        <f t="shared" si="86"/>
        <v>1.0000291150901277</v>
      </c>
      <c r="R125" s="12"/>
      <c r="S125" s="2">
        <f t="shared" si="126"/>
        <v>4.8000000000000001E-2</v>
      </c>
      <c r="T125" s="2">
        <f t="shared" si="126"/>
        <v>0</v>
      </c>
      <c r="U125" s="2">
        <f t="shared" si="126"/>
        <v>4.2999999999999997E-2</v>
      </c>
      <c r="V125" s="2">
        <f t="shared" si="126"/>
        <v>3.4000000000000002E-2</v>
      </c>
      <c r="W125" s="2">
        <f t="shared" si="126"/>
        <v>800</v>
      </c>
      <c r="X125" s="2">
        <f t="shared" si="126"/>
        <v>3.5000000000000001E-3</v>
      </c>
      <c r="Y125" s="2">
        <f t="shared" si="87"/>
        <v>1.9915482136515552</v>
      </c>
      <c r="AA125" s="2">
        <f t="shared" si="127"/>
        <v>363636</v>
      </c>
      <c r="AB125" s="2">
        <f t="shared" si="127"/>
        <v>0</v>
      </c>
      <c r="AC125" s="3">
        <f t="shared" si="70"/>
        <v>1488.9479302780271</v>
      </c>
      <c r="AD125" s="2">
        <f t="shared" si="89"/>
        <v>8000</v>
      </c>
      <c r="AE125">
        <f t="shared" si="71"/>
        <v>885.63852537583216</v>
      </c>
      <c r="AF125">
        <f t="shared" si="90"/>
        <v>885.63852537583216</v>
      </c>
      <c r="AG125" s="2">
        <f t="shared" si="123"/>
        <v>885.63852537583216</v>
      </c>
      <c r="AH125" s="2">
        <f t="shared" si="73"/>
        <v>34.727922799027759</v>
      </c>
      <c r="AI125" s="2">
        <f t="shared" si="74"/>
        <v>889.33277274965053</v>
      </c>
      <c r="AJ125" s="2">
        <f t="shared" si="75"/>
        <v>72.955809824210419</v>
      </c>
      <c r="AK125" s="2">
        <f t="shared" si="106"/>
        <v>709.22065618245574</v>
      </c>
      <c r="AL125" s="2">
        <f t="shared" si="91"/>
        <v>95.022071860518764</v>
      </c>
      <c r="AM125" s="2">
        <f t="shared" si="92"/>
        <v>0.46099342651859665</v>
      </c>
      <c r="AN125" s="2">
        <f t="shared" si="93"/>
        <v>0.79411302912005033</v>
      </c>
      <c r="AP125" s="2">
        <f t="shared" si="128"/>
        <v>9.0814357211628156</v>
      </c>
      <c r="AQ125" s="2">
        <f t="shared" si="128"/>
        <v>12.755092236292553</v>
      </c>
      <c r="AR125" s="2">
        <f t="shared" si="128"/>
        <v>46.905255690771241</v>
      </c>
      <c r="AS125" s="2">
        <f t="shared" si="95"/>
        <v>0.55935157106197875</v>
      </c>
      <c r="AT125" s="2">
        <f t="shared" si="125"/>
        <v>0.80884205878616</v>
      </c>
      <c r="AU125" s="2">
        <f t="shared" si="125"/>
        <v>0.81402899568293052</v>
      </c>
      <c r="AV125" s="2">
        <f t="shared" si="125"/>
        <v>0.81402899568293052</v>
      </c>
      <c r="AW125" s="2">
        <f t="shared" si="125"/>
        <v>0.55935157106197875</v>
      </c>
      <c r="AX125" s="2">
        <f t="shared" si="96"/>
        <v>42.681542555210598</v>
      </c>
      <c r="AY125" s="2">
        <f t="shared" si="97"/>
        <v>17.984172176993045</v>
      </c>
      <c r="AZ125" s="2">
        <f t="shared" si="98"/>
        <v>39.418751773992625</v>
      </c>
      <c r="BA125" s="2">
        <v>0</v>
      </c>
      <c r="BB125" s="2">
        <v>0</v>
      </c>
      <c r="BC125" s="2">
        <v>45</v>
      </c>
      <c r="BD125" s="2">
        <f t="shared" si="99"/>
        <v>14.755433073864005</v>
      </c>
      <c r="BE125" s="2">
        <f t="shared" si="100"/>
        <v>6.0100633347486587</v>
      </c>
      <c r="BF125" s="2">
        <f t="shared" si="101"/>
        <v>54.046423430637503</v>
      </c>
      <c r="BG125" s="2">
        <f t="shared" si="102"/>
        <v>30.876400834269148</v>
      </c>
      <c r="BH125" s="2">
        <f t="shared" si="103"/>
        <v>12.576325183686995</v>
      </c>
      <c r="BI125" s="2">
        <f t="shared" si="104"/>
        <v>56.547273982043869</v>
      </c>
      <c r="BJ125" s="2">
        <v>0</v>
      </c>
      <c r="BK125" s="2">
        <v>0</v>
      </c>
      <c r="BL125" s="2">
        <v>0</v>
      </c>
      <c r="BM125" s="2">
        <f t="shared" si="76"/>
        <v>15.203346195415012</v>
      </c>
      <c r="BN125" s="2">
        <f t="shared" si="77"/>
        <v>21.353460947910097</v>
      </c>
      <c r="BO125" s="2">
        <f t="shared" si="78"/>
        <v>40.520910986842956</v>
      </c>
      <c r="BP125" s="2">
        <f t="shared" si="79"/>
        <v>14.808709724694218</v>
      </c>
      <c r="BQ125" s="2">
        <f t="shared" si="80"/>
        <v>9.0565392703916601</v>
      </c>
      <c r="BR125" s="2">
        <f t="shared" si="81"/>
        <v>51.215757138212652</v>
      </c>
      <c r="BS125" s="2">
        <f t="shared" si="82"/>
        <v>0.74458884826420568</v>
      </c>
      <c r="BT125" s="2">
        <f t="shared" si="130"/>
        <v>16.634389205224522</v>
      </c>
      <c r="BU125" s="2">
        <f t="shared" si="130"/>
        <v>6.3363378978049836</v>
      </c>
      <c r="BV125" s="2">
        <f t="shared" si="130"/>
        <v>52.195371867785852</v>
      </c>
      <c r="BW125" s="2">
        <f t="shared" si="105"/>
        <v>0.82395849276666133</v>
      </c>
    </row>
    <row r="126" spans="1:75" ht="14.5" x14ac:dyDescent="0.35">
      <c r="A126" s="2">
        <f t="shared" si="67"/>
        <v>0.59000000000000052</v>
      </c>
      <c r="B126" s="2">
        <f t="shared" si="83"/>
        <v>0.40999999999999948</v>
      </c>
      <c r="C126" s="2">
        <f t="shared" si="131"/>
        <v>0</v>
      </c>
      <c r="D126" s="2">
        <f t="shared" si="131"/>
        <v>0</v>
      </c>
      <c r="E126" s="2">
        <f t="shared" si="131"/>
        <v>0.8</v>
      </c>
      <c r="F126" s="2">
        <f t="shared" si="131"/>
        <v>0</v>
      </c>
      <c r="G126" s="2">
        <f t="shared" si="109"/>
        <v>0.19999999999999996</v>
      </c>
      <c r="H126" s="2">
        <f t="shared" si="84"/>
        <v>0.8</v>
      </c>
      <c r="I126" s="2">
        <f t="shared" si="132"/>
        <v>0</v>
      </c>
      <c r="J126" s="2">
        <f t="shared" si="132"/>
        <v>0</v>
      </c>
      <c r="K126" s="2">
        <f t="shared" si="132"/>
        <v>0.79805159329576647</v>
      </c>
      <c r="L126" s="2">
        <f t="shared" si="132"/>
        <v>0</v>
      </c>
      <c r="M126" s="2">
        <f t="shared" si="129"/>
        <v>0.19951289832394156</v>
      </c>
      <c r="N126" s="2">
        <f t="shared" si="115"/>
        <v>2.4355083802919137E-3</v>
      </c>
      <c r="O126" s="2">
        <f t="shared" si="122"/>
        <v>2.9343474461348455E-5</v>
      </c>
      <c r="P126" s="15">
        <f t="shared" si="85"/>
        <v>1.2048192771084352E-2</v>
      </c>
      <c r="Q126" s="12">
        <f t="shared" si="86"/>
        <v>1.0000293434744614</v>
      </c>
      <c r="R126" s="12"/>
      <c r="S126" s="2">
        <f t="shared" si="126"/>
        <v>4.8000000000000001E-2</v>
      </c>
      <c r="T126" s="2">
        <f t="shared" si="126"/>
        <v>0</v>
      </c>
      <c r="U126" s="2">
        <f t="shared" si="126"/>
        <v>4.2999999999999997E-2</v>
      </c>
      <c r="V126" s="2">
        <f t="shared" si="126"/>
        <v>3.4000000000000002E-2</v>
      </c>
      <c r="W126" s="2">
        <f t="shared" si="126"/>
        <v>800</v>
      </c>
      <c r="X126" s="2">
        <f t="shared" si="126"/>
        <v>3.5000000000000001E-3</v>
      </c>
      <c r="Y126" s="2">
        <f t="shared" si="87"/>
        <v>1.9834212178893829</v>
      </c>
      <c r="AA126" s="2">
        <f t="shared" si="127"/>
        <v>363636</v>
      </c>
      <c r="AB126" s="2">
        <f t="shared" si="127"/>
        <v>0</v>
      </c>
      <c r="AC126" s="3">
        <f t="shared" si="70"/>
        <v>1487.6177975960736</v>
      </c>
      <c r="AD126" s="2">
        <f t="shared" si="89"/>
        <v>8000</v>
      </c>
      <c r="AE126">
        <f t="shared" si="71"/>
        <v>881.89168674552593</v>
      </c>
      <c r="AF126">
        <f t="shared" si="90"/>
        <v>881.89168674552593</v>
      </c>
      <c r="AG126" s="2">
        <f t="shared" si="123"/>
        <v>881.89168674552593</v>
      </c>
      <c r="AH126" s="2">
        <f t="shared" si="73"/>
        <v>34.276454295762818</v>
      </c>
      <c r="AI126" s="2">
        <f t="shared" si="74"/>
        <v>885.63852537583034</v>
      </c>
      <c r="AJ126" s="2">
        <f t="shared" si="75"/>
        <v>71.748340066752846</v>
      </c>
      <c r="AK126" s="2">
        <f t="shared" si="106"/>
        <v>710.71572287053516</v>
      </c>
      <c r="AL126" s="2">
        <f t="shared" si="91"/>
        <v>94.82483684531735</v>
      </c>
      <c r="AM126" s="2">
        <f t="shared" si="92"/>
        <v>0.46591364054846235</v>
      </c>
      <c r="AN126" s="2">
        <f t="shared" si="93"/>
        <v>0.79923791055338989</v>
      </c>
      <c r="AP126" s="2">
        <f t="shared" si="128"/>
        <v>9.0115909162417012</v>
      </c>
      <c r="AQ126" s="2">
        <f t="shared" si="128"/>
        <v>12.800196540754758</v>
      </c>
      <c r="AR126" s="2">
        <f t="shared" si="128"/>
        <v>46.852688599948785</v>
      </c>
      <c r="AS126" s="2">
        <f t="shared" si="95"/>
        <v>0.55657672559479821</v>
      </c>
      <c r="AT126" s="2">
        <f t="shared" si="125"/>
        <v>0.8070964804938443</v>
      </c>
      <c r="AU126" s="2">
        <f t="shared" si="125"/>
        <v>0.81231979205557869</v>
      </c>
      <c r="AV126" s="2">
        <f t="shared" si="125"/>
        <v>0.81231979205557869</v>
      </c>
      <c r="AW126" s="2">
        <f t="shared" si="125"/>
        <v>0.55657672559479821</v>
      </c>
      <c r="AX126" s="2">
        <f t="shared" si="96"/>
        <v>42.558740526044879</v>
      </c>
      <c r="AY126" s="2">
        <f t="shared" si="97"/>
        <v>18.135318668711363</v>
      </c>
      <c r="AZ126" s="2">
        <f t="shared" si="98"/>
        <v>39.390878256820436</v>
      </c>
      <c r="BA126" s="2">
        <v>0</v>
      </c>
      <c r="BB126" s="2">
        <v>0</v>
      </c>
      <c r="BC126" s="2">
        <v>45</v>
      </c>
      <c r="BD126" s="2">
        <f t="shared" si="99"/>
        <v>14.720880786837581</v>
      </c>
      <c r="BE126" s="2">
        <f t="shared" si="100"/>
        <v>6.0638292430285725</v>
      </c>
      <c r="BF126" s="2">
        <f t="shared" si="101"/>
        <v>54.033317681717094</v>
      </c>
      <c r="BG126" s="2">
        <f t="shared" si="102"/>
        <v>30.795939812203127</v>
      </c>
      <c r="BH126" s="2">
        <f t="shared" si="103"/>
        <v>12.68547195672943</v>
      </c>
      <c r="BI126" s="2">
        <f t="shared" si="104"/>
        <v>56.518588231067447</v>
      </c>
      <c r="BJ126" s="2">
        <v>0</v>
      </c>
      <c r="BK126" s="2">
        <v>0</v>
      </c>
      <c r="BL126" s="2">
        <v>0</v>
      </c>
      <c r="BM126" s="2">
        <f t="shared" si="76"/>
        <v>15.118997948786886</v>
      </c>
      <c r="BN126" s="2">
        <f t="shared" si="77"/>
        <v>21.475247494307101</v>
      </c>
      <c r="BO126" s="2">
        <f t="shared" si="78"/>
        <v>40.496999296019631</v>
      </c>
      <c r="BP126" s="2">
        <f t="shared" si="79"/>
        <v>14.764457467168967</v>
      </c>
      <c r="BQ126" s="2">
        <f t="shared" si="80"/>
        <v>9.1238374586855873</v>
      </c>
      <c r="BR126" s="2">
        <f t="shared" si="81"/>
        <v>51.201048969922134</v>
      </c>
      <c r="BS126" s="2">
        <f t="shared" si="82"/>
        <v>0.74260672394059457</v>
      </c>
      <c r="BT126" s="2">
        <f t="shared" si="130"/>
        <v>16.61891734522003</v>
      </c>
      <c r="BU126" s="2">
        <f t="shared" si="130"/>
        <v>6.3593904518099551</v>
      </c>
      <c r="BV126" s="2">
        <f t="shared" si="130"/>
        <v>52.187070048043708</v>
      </c>
      <c r="BW126" s="2">
        <f t="shared" si="105"/>
        <v>0.82329577855901415</v>
      </c>
    </row>
    <row r="127" spans="1:75" ht="14.5" x14ac:dyDescent="0.35">
      <c r="A127" s="2">
        <f t="shared" si="67"/>
        <v>0.59500000000000053</v>
      </c>
      <c r="B127" s="2">
        <f t="shared" si="83"/>
        <v>0.40499999999999947</v>
      </c>
      <c r="C127" s="2">
        <f t="shared" si="131"/>
        <v>0</v>
      </c>
      <c r="D127" s="2">
        <f t="shared" si="131"/>
        <v>0</v>
      </c>
      <c r="E127" s="2">
        <f t="shared" si="131"/>
        <v>0.8</v>
      </c>
      <c r="F127" s="2">
        <f t="shared" si="131"/>
        <v>0</v>
      </c>
      <c r="G127" s="2">
        <f t="shared" si="109"/>
        <v>0.19999999999999996</v>
      </c>
      <c r="H127" s="2">
        <f t="shared" si="84"/>
        <v>0.8</v>
      </c>
      <c r="I127" s="2">
        <f t="shared" si="132"/>
        <v>0</v>
      </c>
      <c r="J127" s="2">
        <f t="shared" si="132"/>
        <v>0</v>
      </c>
      <c r="K127" s="2">
        <f t="shared" si="132"/>
        <v>0.79805983634899624</v>
      </c>
      <c r="L127" s="2">
        <f t="shared" si="132"/>
        <v>0</v>
      </c>
      <c r="M127" s="2">
        <f t="shared" si="129"/>
        <v>0.19951495908724901</v>
      </c>
      <c r="N127" s="2">
        <f t="shared" si="115"/>
        <v>2.425204563754761E-3</v>
      </c>
      <c r="O127" s="2">
        <f t="shared" si="122"/>
        <v>2.9575665411643453E-5</v>
      </c>
      <c r="P127" s="15">
        <f t="shared" si="85"/>
        <v>1.2195121951219528E-2</v>
      </c>
      <c r="Q127" s="12">
        <f t="shared" si="86"/>
        <v>1.0000295756654116</v>
      </c>
      <c r="R127" s="12"/>
      <c r="S127" s="2">
        <f t="shared" si="126"/>
        <v>4.8000000000000001E-2</v>
      </c>
      <c r="T127" s="2">
        <f t="shared" si="126"/>
        <v>0</v>
      </c>
      <c r="U127" s="2">
        <f t="shared" si="126"/>
        <v>4.2999999999999997E-2</v>
      </c>
      <c r="V127" s="2">
        <f t="shared" si="126"/>
        <v>3.4000000000000002E-2</v>
      </c>
      <c r="W127" s="2">
        <f t="shared" si="126"/>
        <v>800</v>
      </c>
      <c r="X127" s="2">
        <f t="shared" si="126"/>
        <v>3.5000000000000001E-3</v>
      </c>
      <c r="Y127" s="2">
        <f t="shared" si="87"/>
        <v>1.975178526323621</v>
      </c>
      <c r="AA127" s="2">
        <f t="shared" si="127"/>
        <v>363636</v>
      </c>
      <c r="AB127" s="2">
        <f t="shared" si="127"/>
        <v>0</v>
      </c>
      <c r="AC127" s="3">
        <f t="shared" si="70"/>
        <v>1486.2652263935588</v>
      </c>
      <c r="AD127" s="2">
        <f t="shared" si="89"/>
        <v>8000</v>
      </c>
      <c r="AE127">
        <f t="shared" si="71"/>
        <v>878.09106284033453</v>
      </c>
      <c r="AF127">
        <f t="shared" si="90"/>
        <v>878.09106284033453</v>
      </c>
      <c r="AG127" s="2">
        <f t="shared" si="123"/>
        <v>878.09106284033453</v>
      </c>
      <c r="AH127" s="2">
        <f t="shared" si="73"/>
        <v>33.828613776389041</v>
      </c>
      <c r="AI127" s="2">
        <f t="shared" si="74"/>
        <v>881.89168674552627</v>
      </c>
      <c r="AJ127" s="2">
        <f t="shared" si="75"/>
        <v>70.551536365038359</v>
      </c>
      <c r="AK127" s="2">
        <f t="shared" si="106"/>
        <v>712.15417634847631</v>
      </c>
      <c r="AL127" s="2">
        <f t="shared" si="91"/>
        <v>94.620859530357023</v>
      </c>
      <c r="AM127" s="2">
        <f t="shared" si="92"/>
        <v>0.47081303880815978</v>
      </c>
      <c r="AN127" s="2">
        <f t="shared" si="93"/>
        <v>0.80427730600803538</v>
      </c>
      <c r="AP127" s="2">
        <f t="shared" si="128"/>
        <v>8.9405678724030935</v>
      </c>
      <c r="AQ127" s="2">
        <f t="shared" si="128"/>
        <v>12.845583689916106</v>
      </c>
      <c r="AR127" s="2">
        <f t="shared" si="128"/>
        <v>46.799005138591092</v>
      </c>
      <c r="AS127" s="2">
        <f t="shared" si="95"/>
        <v>0.55374856486015023</v>
      </c>
      <c r="AT127" s="2">
        <f t="shared" si="125"/>
        <v>0.80530721522644366</v>
      </c>
      <c r="AU127" s="2">
        <f t="shared" si="125"/>
        <v>0.81056760402896466</v>
      </c>
      <c r="AV127" s="2">
        <f t="shared" si="125"/>
        <v>0.81056760402896466</v>
      </c>
      <c r="AW127" s="2">
        <f t="shared" si="125"/>
        <v>0.55374856486015023</v>
      </c>
      <c r="AX127" s="2">
        <f t="shared" si="96"/>
        <v>42.433048650601499</v>
      </c>
      <c r="AY127" s="2">
        <f t="shared" si="97"/>
        <v>18.29002202450954</v>
      </c>
      <c r="AZ127" s="2">
        <f t="shared" si="98"/>
        <v>39.362344643793612</v>
      </c>
      <c r="BA127" s="2">
        <v>0</v>
      </c>
      <c r="BB127" s="2">
        <v>0</v>
      </c>
      <c r="BC127" s="2">
        <v>45</v>
      </c>
      <c r="BD127" s="2">
        <f t="shared" si="99"/>
        <v>14.685476941998148</v>
      </c>
      <c r="BE127" s="2">
        <f t="shared" si="100"/>
        <v>6.1189202381032963</v>
      </c>
      <c r="BF127" s="2">
        <f t="shared" si="101"/>
        <v>54.019888935280477</v>
      </c>
      <c r="BG127" s="2">
        <f t="shared" si="102"/>
        <v>30.713539988041973</v>
      </c>
      <c r="BH127" s="2">
        <f t="shared" si="103"/>
        <v>12.797248748466869</v>
      </c>
      <c r="BI127" s="2">
        <f t="shared" si="104"/>
        <v>56.489211263491157</v>
      </c>
      <c r="BJ127" s="2">
        <v>0</v>
      </c>
      <c r="BK127" s="2">
        <v>0</v>
      </c>
      <c r="BL127" s="2">
        <v>0</v>
      </c>
      <c r="BM127" s="2">
        <f t="shared" si="76"/>
        <v>15.033131428519402</v>
      </c>
      <c r="BN127" s="2">
        <f t="shared" si="77"/>
        <v>21.599226206047366</v>
      </c>
      <c r="BO127" s="2">
        <f t="shared" si="78"/>
        <v>40.47265719328734</v>
      </c>
      <c r="BP127" s="2">
        <f t="shared" si="79"/>
        <v>14.719223926952285</v>
      </c>
      <c r="BQ127" s="2">
        <f t="shared" si="80"/>
        <v>9.192633216669055</v>
      </c>
      <c r="BR127" s="2">
        <f t="shared" si="81"/>
        <v>51.186004267351869</v>
      </c>
      <c r="BS127" s="2">
        <f t="shared" si="82"/>
        <v>0.7405791957955381</v>
      </c>
      <c r="BT127" s="2">
        <f t="shared" si="130"/>
        <v>16.603333648765819</v>
      </c>
      <c r="BU127" s="2">
        <f t="shared" si="130"/>
        <v>6.3826210989265579</v>
      </c>
      <c r="BV127" s="2">
        <f t="shared" si="130"/>
        <v>52.178784156630925</v>
      </c>
      <c r="BW127" s="2">
        <f t="shared" si="105"/>
        <v>0.8226278432668408</v>
      </c>
    </row>
    <row r="128" spans="1:75" ht="14.5" x14ac:dyDescent="0.35">
      <c r="A128" s="2">
        <f t="shared" si="67"/>
        <v>0.60000000000000053</v>
      </c>
      <c r="B128" s="2">
        <f t="shared" si="83"/>
        <v>0.39999999999999947</v>
      </c>
      <c r="C128" s="2">
        <f t="shared" si="131"/>
        <v>0</v>
      </c>
      <c r="D128" s="2">
        <f t="shared" si="131"/>
        <v>0</v>
      </c>
      <c r="E128" s="2">
        <f t="shared" si="131"/>
        <v>0.8</v>
      </c>
      <c r="F128" s="2">
        <f t="shared" si="131"/>
        <v>0</v>
      </c>
      <c r="G128" s="2">
        <f t="shared" si="109"/>
        <v>0.19999999999999996</v>
      </c>
      <c r="H128" s="2">
        <f t="shared" si="84"/>
        <v>0.8</v>
      </c>
      <c r="I128" s="2">
        <f t="shared" si="132"/>
        <v>0</v>
      </c>
      <c r="J128" s="2">
        <f t="shared" si="132"/>
        <v>0</v>
      </c>
      <c r="K128" s="2">
        <f t="shared" si="132"/>
        <v>0.79806819772994908</v>
      </c>
      <c r="L128" s="2">
        <f t="shared" si="132"/>
        <v>0</v>
      </c>
      <c r="M128" s="2">
        <f t="shared" si="129"/>
        <v>0.19951704943248721</v>
      </c>
      <c r="N128" s="2">
        <f t="shared" si="115"/>
        <v>2.4147528375637502E-3</v>
      </c>
      <c r="O128" s="2">
        <f t="shared" si="122"/>
        <v>2.9811763426713098E-5</v>
      </c>
      <c r="P128" s="15">
        <f t="shared" si="85"/>
        <v>1.2345679012345696E-2</v>
      </c>
      <c r="Q128" s="12">
        <f t="shared" si="86"/>
        <v>1.0000298117634268</v>
      </c>
      <c r="R128" s="12"/>
      <c r="S128" s="2">
        <f t="shared" si="126"/>
        <v>4.8000000000000001E-2</v>
      </c>
      <c r="T128" s="2">
        <f t="shared" si="126"/>
        <v>0</v>
      </c>
      <c r="U128" s="2">
        <f t="shared" si="126"/>
        <v>4.2999999999999997E-2</v>
      </c>
      <c r="V128" s="2">
        <f t="shared" si="126"/>
        <v>3.4000000000000002E-2</v>
      </c>
      <c r="W128" s="2">
        <f t="shared" si="126"/>
        <v>800</v>
      </c>
      <c r="X128" s="2">
        <f t="shared" si="126"/>
        <v>3.5000000000000001E-3</v>
      </c>
      <c r="Y128" s="2">
        <f t="shared" si="87"/>
        <v>1.9668175122264016</v>
      </c>
      <c r="AA128" s="2">
        <f t="shared" si="127"/>
        <v>363636</v>
      </c>
      <c r="AB128" s="2">
        <f t="shared" si="127"/>
        <v>0</v>
      </c>
      <c r="AC128" s="3">
        <f t="shared" si="70"/>
        <v>1484.8896088217498</v>
      </c>
      <c r="AD128" s="2">
        <f t="shared" si="89"/>
        <v>8000</v>
      </c>
      <c r="AE128">
        <f t="shared" si="71"/>
        <v>874.2354247684749</v>
      </c>
      <c r="AF128">
        <f t="shared" si="90"/>
        <v>874.2354247684749</v>
      </c>
      <c r="AG128" s="2">
        <f t="shared" si="123"/>
        <v>874.2354247684749</v>
      </c>
      <c r="AH128" s="2">
        <f t="shared" si="73"/>
        <v>33.384404153565569</v>
      </c>
      <c r="AI128" s="2">
        <f t="shared" si="74"/>
        <v>878.0910628403318</v>
      </c>
      <c r="AJ128" s="2">
        <f t="shared" si="75"/>
        <v>69.365383602266775</v>
      </c>
      <c r="AK128" s="2">
        <f t="shared" si="106"/>
        <v>713.53698373590851</v>
      </c>
      <c r="AL128" s="2">
        <f t="shared" si="91"/>
        <v>94.410397230956264</v>
      </c>
      <c r="AM128" s="2">
        <f t="shared" si="92"/>
        <v>0.47569132249060608</v>
      </c>
      <c r="AN128" s="2">
        <f t="shared" si="93"/>
        <v>0.80923197626534016</v>
      </c>
      <c r="AP128" s="2">
        <f t="shared" si="128"/>
        <v>8.8683346717212288</v>
      </c>
      <c r="AQ128" s="2">
        <f t="shared" si="128"/>
        <v>12.891245570831693</v>
      </c>
      <c r="AR128" s="2">
        <f t="shared" si="128"/>
        <v>46.744167649481582</v>
      </c>
      <c r="AS128" s="2">
        <f t="shared" si="95"/>
        <v>0.55086536405418063</v>
      </c>
      <c r="AT128" s="2">
        <f t="shared" si="125"/>
        <v>0.8034724915405681</v>
      </c>
      <c r="AU128" s="2">
        <f t="shared" si="125"/>
        <v>0.8087706811029749</v>
      </c>
      <c r="AV128" s="2">
        <f t="shared" si="125"/>
        <v>0.8087706811029749</v>
      </c>
      <c r="AW128" s="2">
        <f t="shared" si="125"/>
        <v>0.55086536405418063</v>
      </c>
      <c r="AX128" s="2">
        <f t="shared" si="96"/>
        <v>42.304355953124002</v>
      </c>
      <c r="AY128" s="2">
        <f t="shared" si="97"/>
        <v>18.448418834933879</v>
      </c>
      <c r="AZ128" s="2">
        <f t="shared" si="98"/>
        <v>39.333125445100649</v>
      </c>
      <c r="BA128" s="2">
        <v>0</v>
      </c>
      <c r="BB128" s="2">
        <v>0</v>
      </c>
      <c r="BC128" s="2">
        <v>45</v>
      </c>
      <c r="BD128" s="2">
        <f t="shared" si="99"/>
        <v>14.649187478538517</v>
      </c>
      <c r="BE128" s="2">
        <f t="shared" si="100"/>
        <v>6.1753893211022248</v>
      </c>
      <c r="BF128" s="2">
        <f t="shared" si="101"/>
        <v>54.006124271998011</v>
      </c>
      <c r="BG128" s="2">
        <f t="shared" si="102"/>
        <v>30.629125343719139</v>
      </c>
      <c r="BH128" s="2">
        <f t="shared" si="103"/>
        <v>12.911758678726052</v>
      </c>
      <c r="BI128" s="2">
        <f t="shared" si="104"/>
        <v>56.459115977554809</v>
      </c>
      <c r="BJ128" s="2">
        <v>0</v>
      </c>
      <c r="BK128" s="2">
        <v>0</v>
      </c>
      <c r="BL128" s="2">
        <v>0</v>
      </c>
      <c r="BM128" s="2">
        <f t="shared" si="76"/>
        <v>14.945700016262489</v>
      </c>
      <c r="BN128" s="2">
        <f t="shared" si="77"/>
        <v>21.725464393218306</v>
      </c>
      <c r="BO128" s="2">
        <f t="shared" si="78"/>
        <v>40.447871462917021</v>
      </c>
      <c r="BP128" s="2">
        <f t="shared" si="79"/>
        <v>14.672972618153139</v>
      </c>
      <c r="BQ128" s="2">
        <f t="shared" si="80"/>
        <v>9.2629823790583039</v>
      </c>
      <c r="BR128" s="2">
        <f t="shared" si="81"/>
        <v>51.170610234238815</v>
      </c>
      <c r="BS128" s="2">
        <f t="shared" si="82"/>
        <v>0.73850453075157596</v>
      </c>
      <c r="BT128" s="2">
        <f t="shared" si="130"/>
        <v>16.587632734417372</v>
      </c>
      <c r="BU128" s="2">
        <f t="shared" si="130"/>
        <v>6.4060378665744118</v>
      </c>
      <c r="BV128" s="2">
        <f t="shared" si="130"/>
        <v>52.170510990886932</v>
      </c>
      <c r="BW128" s="2">
        <f t="shared" si="105"/>
        <v>0.82195445285812363</v>
      </c>
    </row>
    <row r="129" spans="1:75" ht="14.5" x14ac:dyDescent="0.35">
      <c r="A129" s="2">
        <f t="shared" si="67"/>
        <v>0.60500000000000054</v>
      </c>
      <c r="B129" s="2">
        <f t="shared" si="83"/>
        <v>0.39499999999999946</v>
      </c>
      <c r="C129" s="2">
        <f t="shared" si="131"/>
        <v>0</v>
      </c>
      <c r="D129" s="2">
        <f t="shared" si="131"/>
        <v>0</v>
      </c>
      <c r="E129" s="2">
        <f t="shared" si="131"/>
        <v>0.8</v>
      </c>
      <c r="F129" s="2">
        <f t="shared" si="131"/>
        <v>0</v>
      </c>
      <c r="G129" s="2">
        <f t="shared" si="109"/>
        <v>0.19999999999999996</v>
      </c>
      <c r="H129" s="2">
        <f t="shared" si="84"/>
        <v>0.8</v>
      </c>
      <c r="I129" s="2">
        <f t="shared" si="132"/>
        <v>0</v>
      </c>
      <c r="J129" s="2">
        <f t="shared" si="132"/>
        <v>0</v>
      </c>
      <c r="K129" s="2">
        <f t="shared" si="132"/>
        <v>0.79807668014218958</v>
      </c>
      <c r="L129" s="2">
        <f t="shared" si="132"/>
        <v>0</v>
      </c>
      <c r="M129" s="2">
        <f t="shared" si="129"/>
        <v>0.19951917003554734</v>
      </c>
      <c r="N129" s="2">
        <f t="shared" si="115"/>
        <v>2.4041498222631187E-3</v>
      </c>
      <c r="O129" s="2">
        <f t="shared" si="122"/>
        <v>3.0051872778289142E-5</v>
      </c>
      <c r="P129" s="15">
        <f t="shared" si="85"/>
        <v>1.2500000000000016E-2</v>
      </c>
      <c r="Q129" s="12">
        <f t="shared" si="86"/>
        <v>1.0000300518727783</v>
      </c>
      <c r="R129" s="12"/>
      <c r="S129" s="2">
        <f t="shared" si="126"/>
        <v>4.8000000000000001E-2</v>
      </c>
      <c r="T129" s="2">
        <f t="shared" si="126"/>
        <v>0</v>
      </c>
      <c r="U129" s="2">
        <f t="shared" si="126"/>
        <v>4.2999999999999997E-2</v>
      </c>
      <c r="V129" s="2">
        <f t="shared" si="126"/>
        <v>3.4000000000000002E-2</v>
      </c>
      <c r="W129" s="2">
        <f t="shared" si="126"/>
        <v>800</v>
      </c>
      <c r="X129" s="2">
        <f t="shared" si="126"/>
        <v>3.5000000000000001E-3</v>
      </c>
      <c r="Y129" s="2">
        <f t="shared" si="87"/>
        <v>1.9583354721517334</v>
      </c>
      <c r="AA129" s="2">
        <f t="shared" si="127"/>
        <v>363636</v>
      </c>
      <c r="AB129" s="2">
        <f t="shared" si="127"/>
        <v>0</v>
      </c>
      <c r="AC129" s="3">
        <f t="shared" si="70"/>
        <v>1483.4903150502255</v>
      </c>
      <c r="AD129" s="2">
        <f t="shared" si="89"/>
        <v>8000</v>
      </c>
      <c r="AE129">
        <f t="shared" si="71"/>
        <v>870.32350769490472</v>
      </c>
      <c r="AF129">
        <f t="shared" si="90"/>
        <v>870.32350769490472</v>
      </c>
      <c r="AG129" s="2">
        <f t="shared" si="123"/>
        <v>870.32350769490472</v>
      </c>
      <c r="AH129" s="2">
        <f t="shared" si="73"/>
        <v>32.943828676217208</v>
      </c>
      <c r="AI129" s="2">
        <f t="shared" si="74"/>
        <v>874.23542476847138</v>
      </c>
      <c r="AJ129" s="2">
        <f t="shared" si="75"/>
        <v>68.189866864086042</v>
      </c>
      <c r="AK129" s="2">
        <f t="shared" si="106"/>
        <v>714.86507002543374</v>
      </c>
      <c r="AL129" s="2">
        <f t="shared" si="91"/>
        <v>94.193698632882956</v>
      </c>
      <c r="AM129" s="2">
        <f t="shared" si="92"/>
        <v>0.48054818596154197</v>
      </c>
      <c r="AN129" s="2">
        <f t="shared" si="93"/>
        <v>0.8141026810413462</v>
      </c>
      <c r="AP129" s="2">
        <f t="shared" si="128"/>
        <v>8.7948582420195596</v>
      </c>
      <c r="AQ129" s="2">
        <f t="shared" si="128"/>
        <v>12.937172953006039</v>
      </c>
      <c r="AR129" s="2">
        <f t="shared" si="128"/>
        <v>46.688136730687184</v>
      </c>
      <c r="AS129" s="2">
        <f t="shared" si="95"/>
        <v>0.54792531976115755</v>
      </c>
      <c r="AT129" s="2">
        <f t="shared" si="125"/>
        <v>0.80159043861460544</v>
      </c>
      <c r="AU129" s="2">
        <f t="shared" si="125"/>
        <v>0.80692717417118076</v>
      </c>
      <c r="AV129" s="2">
        <f t="shared" si="125"/>
        <v>0.80692717417118076</v>
      </c>
      <c r="AW129" s="2">
        <f t="shared" si="125"/>
        <v>0.54792531976115755</v>
      </c>
      <c r="AX129" s="2">
        <f t="shared" si="96"/>
        <v>42.172545543035902</v>
      </c>
      <c r="AY129" s="2">
        <f t="shared" si="97"/>
        <v>18.610652970575732</v>
      </c>
      <c r="AZ129" s="2">
        <f t="shared" si="98"/>
        <v>39.303193805298079</v>
      </c>
      <c r="BA129" s="2">
        <v>0</v>
      </c>
      <c r="BB129" s="2">
        <v>0</v>
      </c>
      <c r="BC129" s="2">
        <v>45</v>
      </c>
      <c r="BD129" s="2">
        <f t="shared" si="99"/>
        <v>14.611976449384695</v>
      </c>
      <c r="BE129" s="2">
        <f t="shared" si="100"/>
        <v>6.2332924283250684</v>
      </c>
      <c r="BF129" s="2">
        <f t="shared" si="101"/>
        <v>53.992010057075355</v>
      </c>
      <c r="BG129" s="2">
        <f t="shared" si="102"/>
        <v>30.542615729713173</v>
      </c>
      <c r="BH129" s="2">
        <f t="shared" si="103"/>
        <v>13.029110471724046</v>
      </c>
      <c r="BI129" s="2">
        <f t="shared" si="104"/>
        <v>56.428273798562792</v>
      </c>
      <c r="BJ129" s="2">
        <v>0</v>
      </c>
      <c r="BK129" s="2">
        <v>0</v>
      </c>
      <c r="BL129" s="2">
        <v>0</v>
      </c>
      <c r="BM129" s="2">
        <f t="shared" si="76"/>
        <v>14.856655063908802</v>
      </c>
      <c r="BN129" s="2">
        <f t="shared" si="77"/>
        <v>21.854032296580332</v>
      </c>
      <c r="BO129" s="2">
        <f t="shared" si="78"/>
        <v>40.422628313768385</v>
      </c>
      <c r="BP129" s="2">
        <f t="shared" si="79"/>
        <v>14.625665142896292</v>
      </c>
      <c r="BQ129" s="2">
        <f t="shared" si="80"/>
        <v>9.3349437132968731</v>
      </c>
      <c r="BR129" s="2">
        <f t="shared" si="81"/>
        <v>51.154853392372893</v>
      </c>
      <c r="BS129" s="2">
        <f t="shared" si="82"/>
        <v>0.73638090279926061</v>
      </c>
      <c r="BT129" s="2">
        <f t="shared" si="130"/>
        <v>16.571809097092878</v>
      </c>
      <c r="BU129" s="2">
        <f t="shared" si="130"/>
        <v>6.4296489782478323</v>
      </c>
      <c r="BV129" s="2">
        <f t="shared" si="130"/>
        <v>52.162247348270007</v>
      </c>
      <c r="BW129" s="2">
        <f t="shared" si="105"/>
        <v>0.82127536747311336</v>
      </c>
    </row>
    <row r="130" spans="1:75" ht="14.5" x14ac:dyDescent="0.35">
      <c r="A130" s="2">
        <f t="shared" si="67"/>
        <v>0.61000000000000054</v>
      </c>
      <c r="B130" s="2">
        <f t="shared" si="83"/>
        <v>0.38999999999999946</v>
      </c>
      <c r="C130" s="2">
        <f t="shared" si="131"/>
        <v>0</v>
      </c>
      <c r="D130" s="2">
        <f t="shared" si="131"/>
        <v>0</v>
      </c>
      <c r="E130" s="2">
        <f t="shared" si="131"/>
        <v>0.8</v>
      </c>
      <c r="F130" s="2">
        <f t="shared" si="131"/>
        <v>0</v>
      </c>
      <c r="G130" s="2">
        <f t="shared" si="109"/>
        <v>0.19999999999999996</v>
      </c>
      <c r="H130" s="2">
        <f t="shared" si="84"/>
        <v>0.8</v>
      </c>
      <c r="I130" s="2">
        <f t="shared" si="132"/>
        <v>0</v>
      </c>
      <c r="J130" s="2">
        <f t="shared" si="132"/>
        <v>0</v>
      </c>
      <c r="K130" s="2">
        <f t="shared" si="132"/>
        <v>0.79808528636835763</v>
      </c>
      <c r="L130" s="2">
        <f t="shared" si="132"/>
        <v>0</v>
      </c>
      <c r="M130" s="2">
        <f t="shared" si="129"/>
        <v>0.19952132159208935</v>
      </c>
      <c r="N130" s="2">
        <f t="shared" si="115"/>
        <v>2.3933920395530182E-3</v>
      </c>
      <c r="O130" s="2">
        <f t="shared" si="122"/>
        <v>3.0296101766494062E-5</v>
      </c>
      <c r="P130" s="15">
        <f t="shared" si="85"/>
        <v>1.2658227848101283E-2</v>
      </c>
      <c r="Q130" s="12">
        <f t="shared" si="86"/>
        <v>1.0000302961017664</v>
      </c>
      <c r="R130" s="12"/>
      <c r="S130" s="2">
        <f t="shared" si="126"/>
        <v>4.8000000000000001E-2</v>
      </c>
      <c r="T130" s="2">
        <f t="shared" si="126"/>
        <v>0</v>
      </c>
      <c r="U130" s="2">
        <f t="shared" si="126"/>
        <v>4.2999999999999997E-2</v>
      </c>
      <c r="V130" s="2">
        <f t="shared" si="126"/>
        <v>3.4000000000000002E-2</v>
      </c>
      <c r="W130" s="2">
        <f t="shared" si="126"/>
        <v>800</v>
      </c>
      <c r="X130" s="2">
        <f t="shared" si="126"/>
        <v>3.5000000000000001E-3</v>
      </c>
      <c r="Y130" s="2">
        <f t="shared" si="87"/>
        <v>1.9497296235818264</v>
      </c>
      <c r="AA130" s="2">
        <f t="shared" si="127"/>
        <v>363636</v>
      </c>
      <c r="AB130" s="2">
        <f t="shared" si="127"/>
        <v>0</v>
      </c>
      <c r="AC130" s="3">
        <f t="shared" si="70"/>
        <v>1482.0666923246154</v>
      </c>
      <c r="AD130" s="2">
        <f t="shared" si="89"/>
        <v>8000</v>
      </c>
      <c r="AE130">
        <f t="shared" si="71"/>
        <v>866.35400975614129</v>
      </c>
      <c r="AF130">
        <f t="shared" si="90"/>
        <v>866.35400975614129</v>
      </c>
      <c r="AG130" s="2">
        <f t="shared" si="123"/>
        <v>866.35400975614129</v>
      </c>
      <c r="AH130" s="2">
        <f t="shared" si="73"/>
        <v>32.506890948257926</v>
      </c>
      <c r="AI130" s="2">
        <f t="shared" si="74"/>
        <v>870.32350769490131</v>
      </c>
      <c r="AJ130" s="2">
        <f t="shared" si="75"/>
        <v>67.024971457041119</v>
      </c>
      <c r="AK130" s="2">
        <f t="shared" si="106"/>
        <v>716.13931951452764</v>
      </c>
      <c r="AL130" s="2">
        <f t="shared" si="91"/>
        <v>93.971004147835075</v>
      </c>
      <c r="AM130" s="2">
        <f t="shared" si="92"/>
        <v>0.48538331655984696</v>
      </c>
      <c r="AN130" s="2">
        <f t="shared" si="93"/>
        <v>0.81889017900256356</v>
      </c>
      <c r="AP130" s="2">
        <f t="shared" si="128"/>
        <v>8.7201043073929334</v>
      </c>
      <c r="AQ130" s="2">
        <f t="shared" si="128"/>
        <v>12.983355379156158</v>
      </c>
      <c r="AR130" s="2">
        <f t="shared" si="128"/>
        <v>46.630871132460449</v>
      </c>
      <c r="AS130" s="2">
        <f t="shared" si="95"/>
        <v>0.5449265453323886</v>
      </c>
      <c r="AT130" s="2">
        <f t="shared" si="125"/>
        <v>0.79965907911473189</v>
      </c>
      <c r="AU130" s="2">
        <f t="shared" si="125"/>
        <v>0.80503512841377867</v>
      </c>
      <c r="AV130" s="2">
        <f t="shared" si="125"/>
        <v>0.80503512841377867</v>
      </c>
      <c r="AW130" s="2">
        <f t="shared" si="125"/>
        <v>0.5449265453323886</v>
      </c>
      <c r="AX130" s="2">
        <f t="shared" si="96"/>
        <v>42.037494211057329</v>
      </c>
      <c r="AY130" s="2">
        <f t="shared" si="97"/>
        <v>18.776876079176812</v>
      </c>
      <c r="AZ130" s="2">
        <f t="shared" si="98"/>
        <v>39.27252140958867</v>
      </c>
      <c r="BA130" s="2">
        <v>0</v>
      </c>
      <c r="BB130" s="2">
        <v>0</v>
      </c>
      <c r="BC130" s="2">
        <v>45</v>
      </c>
      <c r="BD130" s="2">
        <f t="shared" si="99"/>
        <v>14.573805887491787</v>
      </c>
      <c r="BE130" s="2">
        <f t="shared" si="100"/>
        <v>6.2926886392953367</v>
      </c>
      <c r="BF130" s="2">
        <f t="shared" si="101"/>
        <v>53.977531889539385</v>
      </c>
      <c r="BG130" s="2">
        <f t="shared" si="102"/>
        <v>30.453926577526108</v>
      </c>
      <c r="BH130" s="2">
        <f t="shared" si="103"/>
        <v>13.149418846096239</v>
      </c>
      <c r="BI130" s="2">
        <f t="shared" si="104"/>
        <v>56.396654576377657</v>
      </c>
      <c r="BJ130" s="2">
        <v>0</v>
      </c>
      <c r="BK130" s="2">
        <v>0</v>
      </c>
      <c r="BL130" s="2">
        <v>0</v>
      </c>
      <c r="BM130" s="2">
        <f t="shared" si="76"/>
        <v>14.765945779259232</v>
      </c>
      <c r="BN130" s="2">
        <f t="shared" si="77"/>
        <v>21.98500325264915</v>
      </c>
      <c r="BO130" s="2">
        <f t="shared" si="78"/>
        <v>40.396913346877518</v>
      </c>
      <c r="BP130" s="2">
        <f t="shared" si="79"/>
        <v>14.577261061630674</v>
      </c>
      <c r="BQ130" s="2">
        <f t="shared" si="80"/>
        <v>9.4085791188938703</v>
      </c>
      <c r="BR130" s="2">
        <f t="shared" si="81"/>
        <v>51.138719534730313</v>
      </c>
      <c r="BS130" s="2">
        <f t="shared" si="82"/>
        <v>0.73420638655888126</v>
      </c>
      <c r="BT130" s="2">
        <f t="shared" si="130"/>
        <v>16.555857097468316</v>
      </c>
      <c r="BU130" s="2">
        <f t="shared" si="130"/>
        <v>6.4534628695187255</v>
      </c>
      <c r="BV130" s="2">
        <f t="shared" si="130"/>
        <v>52.153990020762656</v>
      </c>
      <c r="BW130" s="2">
        <f t="shared" si="105"/>
        <v>0.82059034095492023</v>
      </c>
    </row>
    <row r="131" spans="1:75" ht="14.5" x14ac:dyDescent="0.35">
      <c r="A131" s="2">
        <f t="shared" si="67"/>
        <v>0.61500000000000055</v>
      </c>
      <c r="B131" s="2">
        <f t="shared" si="83"/>
        <v>0.38499999999999945</v>
      </c>
      <c r="C131" s="2">
        <f t="shared" si="131"/>
        <v>0</v>
      </c>
      <c r="D131" s="2">
        <f t="shared" si="131"/>
        <v>0</v>
      </c>
      <c r="E131" s="2">
        <f t="shared" si="131"/>
        <v>0.8</v>
      </c>
      <c r="F131" s="2">
        <f t="shared" si="131"/>
        <v>0</v>
      </c>
      <c r="G131" s="2">
        <f t="shared" si="109"/>
        <v>0.19999999999999996</v>
      </c>
      <c r="H131" s="2">
        <f t="shared" si="84"/>
        <v>0.8</v>
      </c>
      <c r="I131" s="2">
        <f t="shared" si="132"/>
        <v>0</v>
      </c>
      <c r="J131" s="2">
        <f t="shared" si="132"/>
        <v>0</v>
      </c>
      <c r="K131" s="2">
        <f t="shared" si="132"/>
        <v>0.79809401927255585</v>
      </c>
      <c r="L131" s="2">
        <f t="shared" si="132"/>
        <v>0</v>
      </c>
      <c r="M131" s="2">
        <f t="shared" si="129"/>
        <v>0.19952350481813891</v>
      </c>
      <c r="N131" s="2">
        <f t="shared" si="115"/>
        <v>2.3824759093052888E-3</v>
      </c>
      <c r="O131" s="2">
        <f t="shared" si="122"/>
        <v>3.0544562939811551E-5</v>
      </c>
      <c r="P131" s="15">
        <f t="shared" si="85"/>
        <v>1.2820512820512839E-2</v>
      </c>
      <c r="Q131" s="12">
        <f t="shared" si="86"/>
        <v>1.0000305445629398</v>
      </c>
      <c r="R131" s="12"/>
      <c r="S131" s="2">
        <f t="shared" si="126"/>
        <v>4.8000000000000001E-2</v>
      </c>
      <c r="T131" s="2">
        <f t="shared" si="126"/>
        <v>0</v>
      </c>
      <c r="U131" s="2">
        <f t="shared" si="126"/>
        <v>4.2999999999999997E-2</v>
      </c>
      <c r="V131" s="2">
        <f t="shared" si="126"/>
        <v>3.4000000000000002E-2</v>
      </c>
      <c r="W131" s="2">
        <f t="shared" si="126"/>
        <v>800</v>
      </c>
      <c r="X131" s="2">
        <f t="shared" si="126"/>
        <v>3.5000000000000001E-3</v>
      </c>
      <c r="Y131" s="2">
        <f t="shared" si="87"/>
        <v>1.9409971025398145</v>
      </c>
      <c r="AA131" s="2">
        <f t="shared" si="127"/>
        <v>363636</v>
      </c>
      <c r="AB131" s="2">
        <f t="shared" si="127"/>
        <v>0</v>
      </c>
      <c r="AC131" s="3">
        <f t="shared" si="70"/>
        <v>1480.6180639829925</v>
      </c>
      <c r="AD131" s="2">
        <f t="shared" si="89"/>
        <v>8000</v>
      </c>
      <c r="AE131">
        <f t="shared" si="71"/>
        <v>862.32559096323496</v>
      </c>
      <c r="AF131">
        <f t="shared" si="90"/>
        <v>862.32559096323496</v>
      </c>
      <c r="AG131" s="2">
        <f t="shared" si="123"/>
        <v>862.32559096323496</v>
      </c>
      <c r="AH131" s="2">
        <f t="shared" si="73"/>
        <v>32.073594948510888</v>
      </c>
      <c r="AI131" s="2">
        <f t="shared" si="74"/>
        <v>866.354009756138</v>
      </c>
      <c r="AJ131" s="2">
        <f t="shared" si="75"/>
        <v>65.870682928780212</v>
      </c>
      <c r="AK131" s="2">
        <f t="shared" si="106"/>
        <v>717.36057715876836</v>
      </c>
      <c r="AL131" s="2">
        <f t="shared" si="91"/>
        <v>93.742546251745196</v>
      </c>
      <c r="AM131" s="2">
        <f t="shared" si="92"/>
        <v>0.49019639439182544</v>
      </c>
      <c r="AN131" s="2">
        <f t="shared" si="93"/>
        <v>0.82359522778319072</v>
      </c>
      <c r="AP131" s="2">
        <f t="shared" si="128"/>
        <v>8.6440373365586769</v>
      </c>
      <c r="AQ131" s="2">
        <f t="shared" si="128"/>
        <v>13.029781044873852</v>
      </c>
      <c r="AR131" s="2">
        <f t="shared" si="128"/>
        <v>46.57232764671668</v>
      </c>
      <c r="AS131" s="2">
        <f t="shared" si="95"/>
        <v>0.54186706593324496</v>
      </c>
      <c r="AT131" s="2">
        <f t="shared" si="125"/>
        <v>0.79767632143567679</v>
      </c>
      <c r="AU131" s="2">
        <f t="shared" si="125"/>
        <v>0.8030924755651323</v>
      </c>
      <c r="AV131" s="2">
        <f t="shared" si="125"/>
        <v>0.8030924755651323</v>
      </c>
      <c r="AW131" s="2">
        <f t="shared" si="125"/>
        <v>0.54186706593324496</v>
      </c>
      <c r="AX131" s="2">
        <f t="shared" si="96"/>
        <v>41.899071991653827</v>
      </c>
      <c r="AY131" s="2">
        <f t="shared" si="97"/>
        <v>18.947248124173463</v>
      </c>
      <c r="AZ131" s="2">
        <f t="shared" si="98"/>
        <v>39.241078382247466</v>
      </c>
      <c r="BA131" s="2">
        <v>0</v>
      </c>
      <c r="BB131" s="2">
        <v>0</v>
      </c>
      <c r="BC131" s="2">
        <v>45</v>
      </c>
      <c r="BD131" s="2">
        <f t="shared" si="99"/>
        <v>14.534635660569464</v>
      </c>
      <c r="BE131" s="2">
        <f t="shared" si="100"/>
        <v>6.3536404028182103</v>
      </c>
      <c r="BF131" s="2">
        <f t="shared" si="101"/>
        <v>53.962674547135201</v>
      </c>
      <c r="BG131" s="2">
        <f t="shared" si="102"/>
        <v>30.362968587734017</v>
      </c>
      <c r="BH131" s="2">
        <f t="shared" si="103"/>
        <v>13.272804938061217</v>
      </c>
      <c r="BI131" s="2">
        <f t="shared" si="104"/>
        <v>56.36422647420477</v>
      </c>
      <c r="BJ131" s="2">
        <v>0</v>
      </c>
      <c r="BK131" s="2">
        <v>0</v>
      </c>
      <c r="BL131" s="2">
        <v>0</v>
      </c>
      <c r="BM131" s="2">
        <f t="shared" si="76"/>
        <v>14.673519103815421</v>
      </c>
      <c r="BN131" s="2">
        <f t="shared" si="77"/>
        <v>22.118453870145508</v>
      </c>
      <c r="BO131" s="2">
        <f t="shared" si="78"/>
        <v>40.370711520812485</v>
      </c>
      <c r="BP131" s="2">
        <f t="shared" si="79"/>
        <v>14.527717752615272</v>
      </c>
      <c r="BQ131" s="2">
        <f t="shared" si="80"/>
        <v>9.4839538434274466</v>
      </c>
      <c r="BR131" s="2">
        <f t="shared" si="81"/>
        <v>51.122193674654504</v>
      </c>
      <c r="BS131" s="2">
        <f t="shared" si="82"/>
        <v>0.73197895029403426</v>
      </c>
      <c r="BT131" s="2">
        <f t="shared" si="130"/>
        <v>16.539770950835489</v>
      </c>
      <c r="BU131" s="2">
        <f t="shared" si="130"/>
        <v>6.4774882048794993</v>
      </c>
      <c r="BV131" s="2">
        <f t="shared" si="130"/>
        <v>52.145735789168889</v>
      </c>
      <c r="BW131" s="2">
        <f t="shared" si="105"/>
        <v>0.81989912035512991</v>
      </c>
    </row>
    <row r="132" spans="1:75" ht="14.5" x14ac:dyDescent="0.35">
      <c r="A132" s="2">
        <f t="shared" si="67"/>
        <v>0.62000000000000055</v>
      </c>
      <c r="B132" s="2">
        <f t="shared" si="83"/>
        <v>0.37999999999999945</v>
      </c>
      <c r="C132" s="2">
        <f t="shared" si="131"/>
        <v>0</v>
      </c>
      <c r="D132" s="2">
        <f t="shared" si="131"/>
        <v>0</v>
      </c>
      <c r="E132" s="2">
        <f t="shared" si="131"/>
        <v>0.8</v>
      </c>
      <c r="F132" s="2">
        <f t="shared" si="131"/>
        <v>0</v>
      </c>
      <c r="G132" s="2">
        <f t="shared" si="109"/>
        <v>0.19999999999999996</v>
      </c>
      <c r="H132" s="2">
        <f t="shared" si="84"/>
        <v>0.8</v>
      </c>
      <c r="I132" s="2">
        <f t="shared" si="132"/>
        <v>0</v>
      </c>
      <c r="J132" s="2">
        <f t="shared" si="132"/>
        <v>0</v>
      </c>
      <c r="K132" s="2">
        <f t="shared" si="132"/>
        <v>0.79810288180276279</v>
      </c>
      <c r="L132" s="2">
        <f t="shared" si="132"/>
        <v>0</v>
      </c>
      <c r="M132" s="2">
        <f t="shared" si="129"/>
        <v>0.19952572045069064</v>
      </c>
      <c r="N132" s="2">
        <f t="shared" si="115"/>
        <v>2.3713977465466452E-3</v>
      </c>
      <c r="O132" s="2">
        <f t="shared" si="122"/>
        <v>3.0797373331774624E-5</v>
      </c>
      <c r="P132" s="15">
        <f t="shared" si="85"/>
        <v>1.2987012987013005E-2</v>
      </c>
      <c r="Q132" s="12">
        <f t="shared" si="86"/>
        <v>1.0000307973733318</v>
      </c>
      <c r="R132" s="12"/>
      <c r="S132" s="2">
        <f t="shared" si="126"/>
        <v>4.8000000000000001E-2</v>
      </c>
      <c r="T132" s="2">
        <f t="shared" si="126"/>
        <v>0</v>
      </c>
      <c r="U132" s="2">
        <f t="shared" si="126"/>
        <v>4.2999999999999997E-2</v>
      </c>
      <c r="V132" s="2">
        <f t="shared" si="126"/>
        <v>3.4000000000000002E-2</v>
      </c>
      <c r="W132" s="2">
        <f t="shared" si="126"/>
        <v>800</v>
      </c>
      <c r="X132" s="2">
        <f t="shared" si="126"/>
        <v>3.5000000000000001E-3</v>
      </c>
      <c r="Y132" s="2">
        <f t="shared" si="87"/>
        <v>1.9321349611764123</v>
      </c>
      <c r="AA132" s="2">
        <f t="shared" si="127"/>
        <v>363636</v>
      </c>
      <c r="AB132" s="2">
        <f t="shared" si="127"/>
        <v>0</v>
      </c>
      <c r="AC132" s="3">
        <f t="shared" si="70"/>
        <v>1479.1437284298204</v>
      </c>
      <c r="AD132" s="2">
        <f t="shared" si="89"/>
        <v>8000</v>
      </c>
      <c r="AE132">
        <f t="shared" si="71"/>
        <v>858.23687209713455</v>
      </c>
      <c r="AF132">
        <f t="shared" si="90"/>
        <v>858.23687209713455</v>
      </c>
      <c r="AG132" s="2">
        <f t="shared" si="123"/>
        <v>858.23687209713455</v>
      </c>
      <c r="AH132" s="2">
        <f t="shared" si="73"/>
        <v>31.643945051909473</v>
      </c>
      <c r="AI132" s="2">
        <f t="shared" si="74"/>
        <v>862.32559096323587</v>
      </c>
      <c r="AJ132" s="2">
        <f t="shared" si="75"/>
        <v>64.726987090218174</v>
      </c>
      <c r="AK132" s="2">
        <f t="shared" si="106"/>
        <v>718.52964985073982</v>
      </c>
      <c r="AL132" s="2">
        <f t="shared" si="91"/>
        <v>93.50854980689418</v>
      </c>
      <c r="AM132" s="2">
        <f t="shared" si="92"/>
        <v>0.49498709211939901</v>
      </c>
      <c r="AN132" s="2">
        <f t="shared" si="93"/>
        <v>0.82821858400392068</v>
      </c>
      <c r="AP132" s="2">
        <f t="shared" si="128"/>
        <v>8.5666204889789839</v>
      </c>
      <c r="AQ132" s="2">
        <f t="shared" si="128"/>
        <v>13.076436665945513</v>
      </c>
      <c r="AR132" s="2">
        <f t="shared" si="128"/>
        <v>46.512460988454343</v>
      </c>
      <c r="AS132" s="2">
        <f t="shared" si="95"/>
        <v>0.53874481323025925</v>
      </c>
      <c r="AT132" s="2">
        <f t="shared" si="125"/>
        <v>0.79563995125141718</v>
      </c>
      <c r="AU132" s="2">
        <f t="shared" si="125"/>
        <v>0.8010970254908053</v>
      </c>
      <c r="AV132" s="2">
        <f t="shared" si="125"/>
        <v>0.8010970254908053</v>
      </c>
      <c r="AW132" s="2">
        <f t="shared" si="125"/>
        <v>0.53874481323025925</v>
      </c>
      <c r="AX132" s="2">
        <f t="shared" si="96"/>
        <v>41.757141688500951</v>
      </c>
      <c r="AY132" s="2">
        <f t="shared" si="97"/>
        <v>19.121937968761646</v>
      </c>
      <c r="AZ132" s="2">
        <f t="shared" si="98"/>
        <v>39.208833176417997</v>
      </c>
      <c r="BA132" s="2">
        <v>0</v>
      </c>
      <c r="BB132" s="2">
        <v>0</v>
      </c>
      <c r="BC132" s="2">
        <v>45</v>
      </c>
      <c r="BD132" s="2">
        <f t="shared" si="99"/>
        <v>14.494423313052831</v>
      </c>
      <c r="BE132" s="2">
        <f t="shared" si="100"/>
        <v>6.4162137828855199</v>
      </c>
      <c r="BF132" s="2">
        <f t="shared" si="101"/>
        <v>53.947421926385374</v>
      </c>
      <c r="BG132" s="2">
        <f t="shared" si="102"/>
        <v>30.269647391156028</v>
      </c>
      <c r="BH132" s="2">
        <f t="shared" si="103"/>
        <v>13.39939676105085</v>
      </c>
      <c r="BI132" s="2">
        <f t="shared" si="104"/>
        <v>56.33095584779312</v>
      </c>
      <c r="BJ132" s="2">
        <v>0</v>
      </c>
      <c r="BK132" s="2">
        <v>0</v>
      </c>
      <c r="BL132" s="2">
        <v>0</v>
      </c>
      <c r="BM132" s="2">
        <f t="shared" si="76"/>
        <v>14.579319582063221</v>
      </c>
      <c r="BN132" s="2">
        <f t="shared" si="77"/>
        <v>22.254464218730796</v>
      </c>
      <c r="BO132" s="2">
        <f t="shared" si="78"/>
        <v>40.344007114616893</v>
      </c>
      <c r="BP132" s="2">
        <f t="shared" si="79"/>
        <v>14.476990259508639</v>
      </c>
      <c r="BQ132" s="2">
        <f t="shared" si="80"/>
        <v>9.5611367168699175</v>
      </c>
      <c r="BR132" s="2">
        <f t="shared" si="81"/>
        <v>51.105259990689447</v>
      </c>
      <c r="BS132" s="2">
        <f t="shared" si="82"/>
        <v>0.72969644832157521</v>
      </c>
      <c r="BT132" s="2">
        <f t="shared" si="130"/>
        <v>16.523544715365972</v>
      </c>
      <c r="BU132" s="2">
        <f t="shared" si="130"/>
        <v>6.5017338955129498</v>
      </c>
      <c r="BV132" s="2">
        <f t="shared" si="130"/>
        <v>52.137481417277648</v>
      </c>
      <c r="BW132" s="2">
        <f t="shared" si="105"/>
        <v>0.81920144541187412</v>
      </c>
    </row>
    <row r="133" spans="1:75" ht="14.5" x14ac:dyDescent="0.35">
      <c r="A133" s="2">
        <f t="shared" si="67"/>
        <v>0.62500000000000056</v>
      </c>
      <c r="B133" s="2">
        <f t="shared" si="83"/>
        <v>0.37499999999999944</v>
      </c>
      <c r="C133" s="2">
        <f t="shared" si="131"/>
        <v>0</v>
      </c>
      <c r="D133" s="2">
        <f t="shared" si="131"/>
        <v>0</v>
      </c>
      <c r="E133" s="2">
        <f t="shared" si="131"/>
        <v>0.8</v>
      </c>
      <c r="F133" s="2">
        <f t="shared" si="131"/>
        <v>0</v>
      </c>
      <c r="G133" s="2">
        <f t="shared" si="109"/>
        <v>0.19999999999999996</v>
      </c>
      <c r="H133" s="2">
        <f t="shared" si="84"/>
        <v>0.8</v>
      </c>
      <c r="I133" s="2">
        <f t="shared" si="132"/>
        <v>0</v>
      </c>
      <c r="J133" s="2">
        <f t="shared" si="132"/>
        <v>0</v>
      </c>
      <c r="K133" s="2">
        <f t="shared" si="132"/>
        <v>0.79811187699326336</v>
      </c>
      <c r="L133" s="2">
        <f t="shared" si="132"/>
        <v>0</v>
      </c>
      <c r="M133" s="2">
        <f t="shared" si="129"/>
        <v>0.19952796924831578</v>
      </c>
      <c r="N133" s="2">
        <f t="shared" si="115"/>
        <v>2.360153758420875E-3</v>
      </c>
      <c r="O133" s="2">
        <f t="shared" si="122"/>
        <v>3.1054654716064239E-5</v>
      </c>
      <c r="P133" s="15">
        <f t="shared" si="85"/>
        <v>1.3157894736842125E-2</v>
      </c>
      <c r="Q133" s="12">
        <f t="shared" si="86"/>
        <v>1.000031054654716</v>
      </c>
      <c r="R133" s="12"/>
      <c r="S133" s="2">
        <f t="shared" si="126"/>
        <v>4.8000000000000001E-2</v>
      </c>
      <c r="T133" s="2">
        <f t="shared" si="126"/>
        <v>0</v>
      </c>
      <c r="U133" s="2">
        <f t="shared" si="126"/>
        <v>4.2999999999999997E-2</v>
      </c>
      <c r="V133" s="2">
        <f t="shared" si="126"/>
        <v>3.4000000000000002E-2</v>
      </c>
      <c r="W133" s="2">
        <f t="shared" si="126"/>
        <v>800</v>
      </c>
      <c r="X133" s="2">
        <f t="shared" si="126"/>
        <v>3.5000000000000001E-3</v>
      </c>
      <c r="Y133" s="2">
        <f t="shared" si="87"/>
        <v>1.9231401653397793</v>
      </c>
      <c r="AA133" s="2">
        <f t="shared" si="127"/>
        <v>363636</v>
      </c>
      <c r="AB133" s="2">
        <f t="shared" si="127"/>
        <v>0</v>
      </c>
      <c r="AC133" s="3">
        <f t="shared" si="70"/>
        <v>1477.6429580665192</v>
      </c>
      <c r="AD133" s="2">
        <f t="shared" si="89"/>
        <v>8000</v>
      </c>
      <c r="AE133">
        <f t="shared" si="71"/>
        <v>854.0864336016067</v>
      </c>
      <c r="AF133">
        <f t="shared" si="90"/>
        <v>854.0864336016067</v>
      </c>
      <c r="AG133" s="2">
        <f t="shared" si="123"/>
        <v>854.0864336016067</v>
      </c>
      <c r="AH133" s="2">
        <f t="shared" si="73"/>
        <v>31.21794605206998</v>
      </c>
      <c r="AI133" s="2">
        <f t="shared" si="74"/>
        <v>858.2368720971333</v>
      </c>
      <c r="AJ133" s="2">
        <f t="shared" si="75"/>
        <v>63.593870039871433</v>
      </c>
      <c r="AK133" s="2">
        <f t="shared" si="106"/>
        <v>719.64730762871091</v>
      </c>
      <c r="AL133" s="2">
        <f t="shared" si="91"/>
        <v>93.269232368757997</v>
      </c>
      <c r="AM133" s="2">
        <f t="shared" si="92"/>
        <v>0.4997550747421608</v>
      </c>
      <c r="AN133" s="2">
        <f t="shared" si="93"/>
        <v>0.83276100329248293</v>
      </c>
      <c r="AP133" s="2">
        <f t="shared" si="128"/>
        <v>8.4878155587052539</v>
      </c>
      <c r="AQ133" s="2">
        <f t="shared" si="128"/>
        <v>13.123307331933189</v>
      </c>
      <c r="AR133" s="2">
        <f t="shared" si="128"/>
        <v>46.451223668424539</v>
      </c>
      <c r="AS133" s="2">
        <f t="shared" si="95"/>
        <v>0.53555761968756377</v>
      </c>
      <c r="AT133" s="2">
        <f t="shared" si="125"/>
        <v>0.79354762230320652</v>
      </c>
      <c r="AU133" s="2">
        <f t="shared" si="125"/>
        <v>0.79904645700114274</v>
      </c>
      <c r="AV133" s="2">
        <f t="shared" si="125"/>
        <v>0.79904645700114274</v>
      </c>
      <c r="AW133" s="2">
        <f t="shared" si="125"/>
        <v>0.53555761968756377</v>
      </c>
      <c r="AX133" s="2">
        <f t="shared" si="96"/>
        <v>41.611558359271406</v>
      </c>
      <c r="AY133" s="2">
        <f t="shared" si="97"/>
        <v>19.301124010028289</v>
      </c>
      <c r="AZ133" s="2">
        <f t="shared" si="98"/>
        <v>39.175752454412567</v>
      </c>
      <c r="BA133" s="2">
        <v>0</v>
      </c>
      <c r="BB133" s="2">
        <v>0</v>
      </c>
      <c r="BC133" s="2">
        <v>45</v>
      </c>
      <c r="BD133" s="2">
        <f t="shared" si="99"/>
        <v>14.453123893994599</v>
      </c>
      <c r="BE133" s="2">
        <f t="shared" si="100"/>
        <v>6.4804787264882551</v>
      </c>
      <c r="BF133" s="2">
        <f t="shared" si="101"/>
        <v>53.931756977309156</v>
      </c>
      <c r="BG133" s="2">
        <f t="shared" si="102"/>
        <v>30.173863180404027</v>
      </c>
      <c r="BH133" s="2">
        <f t="shared" si="103"/>
        <v>13.529329705519549</v>
      </c>
      <c r="BI133" s="2">
        <f t="shared" si="104"/>
        <v>56.296807114076429</v>
      </c>
      <c r="BJ133" s="2">
        <v>0</v>
      </c>
      <c r="BK133" s="2">
        <v>0</v>
      </c>
      <c r="BL133" s="2">
        <v>0</v>
      </c>
      <c r="BM133" s="2">
        <f t="shared" si="76"/>
        <v>14.483289221552598</v>
      </c>
      <c r="BN133" s="2">
        <f t="shared" si="77"/>
        <v>22.393118031031243</v>
      </c>
      <c r="BO133" s="2">
        <f t="shared" si="78"/>
        <v>40.316783688144184</v>
      </c>
      <c r="BP133" s="2">
        <f t="shared" si="79"/>
        <v>14.425031125864622</v>
      </c>
      <c r="BQ133" s="2">
        <f t="shared" si="80"/>
        <v>9.6402004060819628</v>
      </c>
      <c r="BR133" s="2">
        <f t="shared" si="81"/>
        <v>51.087901766623766</v>
      </c>
      <c r="BS133" s="2">
        <f t="shared" si="82"/>
        <v>0.7273566127559753</v>
      </c>
      <c r="BT133" s="2">
        <f t="shared" si="130"/>
        <v>16.507172279719114</v>
      </c>
      <c r="BU133" s="2">
        <f t="shared" si="130"/>
        <v>6.5262091180838055</v>
      </c>
      <c r="BV133" s="2">
        <f t="shared" si="130"/>
        <v>52.12922364586494</v>
      </c>
      <c r="BW133" s="2">
        <f t="shared" si="105"/>
        <v>0.81849704799756906</v>
      </c>
    </row>
    <row r="134" spans="1:75" ht="14.5" x14ac:dyDescent="0.35">
      <c r="A134" s="2">
        <f t="shared" si="67"/>
        <v>0.63000000000000056</v>
      </c>
      <c r="B134" s="2">
        <f t="shared" si="83"/>
        <v>0.36999999999999944</v>
      </c>
      <c r="C134" s="2">
        <f t="shared" si="131"/>
        <v>0</v>
      </c>
      <c r="D134" s="2">
        <f t="shared" si="131"/>
        <v>0</v>
      </c>
      <c r="E134" s="2">
        <f t="shared" si="131"/>
        <v>0.8</v>
      </c>
      <c r="F134" s="2">
        <f t="shared" si="131"/>
        <v>0</v>
      </c>
      <c r="G134" s="2">
        <f t="shared" si="109"/>
        <v>0.19999999999999996</v>
      </c>
      <c r="H134" s="2">
        <f t="shared" si="84"/>
        <v>0.8</v>
      </c>
      <c r="I134" s="2">
        <f t="shared" si="132"/>
        <v>0</v>
      </c>
      <c r="J134" s="2">
        <f t="shared" si="132"/>
        <v>0</v>
      </c>
      <c r="K134" s="2">
        <f t="shared" si="132"/>
        <v>0.79812100796708441</v>
      </c>
      <c r="L134" s="2">
        <f t="shared" si="132"/>
        <v>0</v>
      </c>
      <c r="M134" s="2">
        <f t="shared" si="129"/>
        <v>0.19953025199177105</v>
      </c>
      <c r="N134" s="2">
        <f t="shared" si="115"/>
        <v>2.3487400411444479E-3</v>
      </c>
      <c r="O134" s="2">
        <f t="shared" si="122"/>
        <v>3.1316533881926172E-5</v>
      </c>
      <c r="P134" s="15">
        <f t="shared" si="85"/>
        <v>1.3333333333333353E-2</v>
      </c>
      <c r="Q134" s="12">
        <f t="shared" si="86"/>
        <v>1.0000313165338819</v>
      </c>
      <c r="R134" s="12"/>
      <c r="S134" s="2">
        <f t="shared" si="126"/>
        <v>4.8000000000000001E-2</v>
      </c>
      <c r="T134" s="2">
        <f t="shared" si="126"/>
        <v>0</v>
      </c>
      <c r="U134" s="2">
        <f t="shared" si="126"/>
        <v>4.2999999999999997E-2</v>
      </c>
      <c r="V134" s="2">
        <f t="shared" si="126"/>
        <v>3.4000000000000002E-2</v>
      </c>
      <c r="W134" s="2">
        <f t="shared" si="126"/>
        <v>800</v>
      </c>
      <c r="X134" s="2">
        <f t="shared" si="126"/>
        <v>3.5000000000000001E-3</v>
      </c>
      <c r="Y134" s="2">
        <f t="shared" si="87"/>
        <v>1.9140095921401139</v>
      </c>
      <c r="AA134" s="2">
        <f t="shared" si="127"/>
        <v>363636</v>
      </c>
      <c r="AB134" s="2">
        <f t="shared" si="127"/>
        <v>0</v>
      </c>
      <c r="AC134" s="3">
        <f t="shared" si="70"/>
        <v>1476.114998177912</v>
      </c>
      <c r="AD134" s="2">
        <f t="shared" si="89"/>
        <v>8000</v>
      </c>
      <c r="AE134">
        <f t="shared" si="71"/>
        <v>849.87281447995156</v>
      </c>
      <c r="AF134">
        <f t="shared" si="90"/>
        <v>849.87281447995156</v>
      </c>
      <c r="AG134" s="2">
        <f t="shared" si="123"/>
        <v>849.87281447995156</v>
      </c>
      <c r="AH134" s="2">
        <f t="shared" si="73"/>
        <v>30.795603185332968</v>
      </c>
      <c r="AI134" s="2">
        <f t="shared" si="74"/>
        <v>854.08643360160249</v>
      </c>
      <c r="AJ134" s="2">
        <f t="shared" si="75"/>
        <v>62.471318190608713</v>
      </c>
      <c r="AK134" s="2">
        <f t="shared" si="106"/>
        <v>720.71428481897203</v>
      </c>
      <c r="AL134" s="2">
        <f t="shared" si="91"/>
        <v>93.024804478455223</v>
      </c>
      <c r="AM134" s="2">
        <f t="shared" si="92"/>
        <v>0.50449999937328083</v>
      </c>
      <c r="AN134" s="2">
        <f t="shared" si="93"/>
        <v>0.83722324030609785</v>
      </c>
      <c r="AP134" s="2">
        <f t="shared" si="128"/>
        <v>8.4075829159058024</v>
      </c>
      <c r="AQ134" s="2">
        <f t="shared" si="128"/>
        <v>13.170376344444691</v>
      </c>
      <c r="AR134" s="2">
        <f t="shared" si="128"/>
        <v>46.388565856286711</v>
      </c>
      <c r="AS134" s="2">
        <f t="shared" si="95"/>
        <v>0.53230321243894996</v>
      </c>
      <c r="AT134" s="2">
        <f t="shared" si="125"/>
        <v>0.7913968463435157</v>
      </c>
      <c r="AU134" s="2">
        <f t="shared" si="125"/>
        <v>0.796938307819543</v>
      </c>
      <c r="AV134" s="2">
        <f t="shared" si="125"/>
        <v>0.796938307819543</v>
      </c>
      <c r="AW134" s="2">
        <f t="shared" si="125"/>
        <v>0.53230321243894996</v>
      </c>
      <c r="AX134" s="2">
        <f t="shared" si="96"/>
        <v>41.462168755626294</v>
      </c>
      <c r="AY134" s="2">
        <f t="shared" si="97"/>
        <v>19.484994868218056</v>
      </c>
      <c r="AZ134" s="2">
        <f t="shared" si="98"/>
        <v>39.141800957549918</v>
      </c>
      <c r="BA134" s="2">
        <v>0</v>
      </c>
      <c r="BB134" s="2">
        <v>0</v>
      </c>
      <c r="BC134" s="2">
        <v>45</v>
      </c>
      <c r="BD134" s="2">
        <f t="shared" si="99"/>
        <v>14.410689769395418</v>
      </c>
      <c r="BE134" s="2">
        <f t="shared" si="100"/>
        <v>6.5465093556443836</v>
      </c>
      <c r="BF134" s="2">
        <f t="shared" si="101"/>
        <v>53.915661632238979</v>
      </c>
      <c r="BG134" s="2">
        <f t="shared" si="102"/>
        <v>30.075510308752936</v>
      </c>
      <c r="BH134" s="2">
        <f t="shared" si="103"/>
        <v>13.662747083083618</v>
      </c>
      <c r="BI134" s="2">
        <f t="shared" si="104"/>
        <v>56.261742608163431</v>
      </c>
      <c r="BJ134" s="2">
        <v>0</v>
      </c>
      <c r="BK134" s="2">
        <v>0</v>
      </c>
      <c r="BL134" s="2">
        <v>0</v>
      </c>
      <c r="BM134" s="2">
        <f t="shared" si="76"/>
        <v>14.385367343015506</v>
      </c>
      <c r="BN134" s="2">
        <f t="shared" si="77"/>
        <v>22.534502919045767</v>
      </c>
      <c r="BO134" s="2">
        <f t="shared" si="78"/>
        <v>40.289024039567956</v>
      </c>
      <c r="BP134" s="2">
        <f t="shared" si="79"/>
        <v>14.371790215196899</v>
      </c>
      <c r="BQ134" s="2">
        <f t="shared" si="80"/>
        <v>9.7212216915393448</v>
      </c>
      <c r="BR134" s="2">
        <f t="shared" si="81"/>
        <v>51.070101326252349</v>
      </c>
      <c r="BS134" s="2">
        <f t="shared" si="82"/>
        <v>0.72495704451871867</v>
      </c>
      <c r="BT134" s="2">
        <f t="shared" si="130"/>
        <v>16.490647349926618</v>
      </c>
      <c r="BU134" s="2">
        <f t="shared" si="130"/>
        <v>6.55092333465522</v>
      </c>
      <c r="BV134" s="2">
        <f t="shared" si="130"/>
        <v>52.120959186505885</v>
      </c>
      <c r="BW134" s="2">
        <f t="shared" si="105"/>
        <v>0.81778565153326599</v>
      </c>
    </row>
    <row r="135" spans="1:75" ht="14.5" x14ac:dyDescent="0.35">
      <c r="A135" s="2">
        <f t="shared" si="67"/>
        <v>0.63500000000000056</v>
      </c>
      <c r="B135" s="2">
        <f t="shared" si="83"/>
        <v>0.36499999999999944</v>
      </c>
      <c r="C135" s="2">
        <f t="shared" si="131"/>
        <v>0</v>
      </c>
      <c r="D135" s="2">
        <f t="shared" si="131"/>
        <v>0</v>
      </c>
      <c r="E135" s="2">
        <f t="shared" si="131"/>
        <v>0.8</v>
      </c>
      <c r="F135" s="2">
        <f t="shared" si="131"/>
        <v>0</v>
      </c>
      <c r="G135" s="2">
        <f t="shared" si="109"/>
        <v>0.19999999999999996</v>
      </c>
      <c r="H135" s="2">
        <f t="shared" si="84"/>
        <v>0.8</v>
      </c>
      <c r="I135" s="2">
        <f t="shared" si="132"/>
        <v>0</v>
      </c>
      <c r="J135" s="2">
        <f t="shared" si="132"/>
        <v>0</v>
      </c>
      <c r="K135" s="2">
        <f t="shared" si="132"/>
        <v>0.79813027793842206</v>
      </c>
      <c r="L135" s="2">
        <f t="shared" si="132"/>
        <v>0</v>
      </c>
      <c r="M135" s="2">
        <f t="shared" si="129"/>
        <v>0.19953256948460546</v>
      </c>
      <c r="N135" s="2">
        <f t="shared" si="115"/>
        <v>2.3371525769724328E-3</v>
      </c>
      <c r="O135" s="2">
        <f t="shared" si="122"/>
        <v>3.1583142932060101E-5</v>
      </c>
      <c r="P135" s="15">
        <f t="shared" si="85"/>
        <v>1.3513513513513535E-2</v>
      </c>
      <c r="Q135" s="12">
        <f t="shared" si="86"/>
        <v>1.0000315831429321</v>
      </c>
      <c r="R135" s="12"/>
      <c r="S135" s="2">
        <f t="shared" si="126"/>
        <v>4.8000000000000001E-2</v>
      </c>
      <c r="T135" s="2">
        <f t="shared" si="126"/>
        <v>0</v>
      </c>
      <c r="U135" s="2">
        <f t="shared" si="126"/>
        <v>4.2999999999999997E-2</v>
      </c>
      <c r="V135" s="2">
        <f t="shared" si="126"/>
        <v>3.4000000000000002E-2</v>
      </c>
      <c r="W135" s="2">
        <f t="shared" si="126"/>
        <v>800</v>
      </c>
      <c r="X135" s="2">
        <f t="shared" si="126"/>
        <v>3.5000000000000001E-3</v>
      </c>
      <c r="Y135" s="2">
        <f t="shared" si="87"/>
        <v>1.9047400275224944</v>
      </c>
      <c r="AA135" s="2">
        <f t="shared" si="127"/>
        <v>363636</v>
      </c>
      <c r="AB135" s="2">
        <f t="shared" si="127"/>
        <v>0</v>
      </c>
      <c r="AC135" s="3">
        <f t="shared" si="70"/>
        <v>1474.5590657740881</v>
      </c>
      <c r="AD135" s="2">
        <f t="shared" si="89"/>
        <v>8000</v>
      </c>
      <c r="AE135">
        <f t="shared" si="71"/>
        <v>845.59451120301969</v>
      </c>
      <c r="AF135">
        <f t="shared" si="90"/>
        <v>845.59451120301969</v>
      </c>
      <c r="AG135" s="2">
        <f t="shared" si="123"/>
        <v>845.59451120301969</v>
      </c>
      <c r="AH135" s="2">
        <f t="shared" si="73"/>
        <v>30.376922156377255</v>
      </c>
      <c r="AI135" s="2">
        <f t="shared" si="74"/>
        <v>849.87281447994758</v>
      </c>
      <c r="AJ135" s="2">
        <f t="shared" si="75"/>
        <v>61.359318299099783</v>
      </c>
      <c r="AK135" s="2">
        <f t="shared" si="106"/>
        <v>721.73128111551512</v>
      </c>
      <c r="AL135" s="2">
        <f t="shared" si="91"/>
        <v>92.775469941609913</v>
      </c>
      <c r="AM135" s="2">
        <f t="shared" si="92"/>
        <v>0.50922151500928059</v>
      </c>
      <c r="AN135" s="2">
        <f t="shared" si="93"/>
        <v>0.84160604875603351</v>
      </c>
      <c r="AP135" s="2">
        <f t="shared" si="128"/>
        <v>8.3258814460525006</v>
      </c>
      <c r="AQ135" s="2">
        <f t="shared" si="128"/>
        <v>13.217625038320108</v>
      </c>
      <c r="AR135" s="2">
        <f t="shared" si="128"/>
        <v>46.324435233410462</v>
      </c>
      <c r="AS135" s="2">
        <f t="shared" si="95"/>
        <v>0.52897920669851517</v>
      </c>
      <c r="AT135" s="2">
        <f t="shared" si="125"/>
        <v>0.7891849821444098</v>
      </c>
      <c r="AU135" s="2">
        <f t="shared" si="125"/>
        <v>0.79476996361341812</v>
      </c>
      <c r="AV135" s="2">
        <f t="shared" si="125"/>
        <v>0.79476996361341812</v>
      </c>
      <c r="AW135" s="2">
        <f t="shared" si="125"/>
        <v>0.52897920669851517</v>
      </c>
      <c r="AX135" s="2">
        <f t="shared" si="96"/>
        <v>41.308810713810978</v>
      </c>
      <c r="AY135" s="2">
        <f t="shared" si="97"/>
        <v>19.673750136796667</v>
      </c>
      <c r="AZ135" s="2">
        <f t="shared" si="98"/>
        <v>39.106941364450215</v>
      </c>
      <c r="BA135" s="2">
        <v>0</v>
      </c>
      <c r="BB135" s="2">
        <v>0</v>
      </c>
      <c r="BC135" s="2">
        <v>45</v>
      </c>
      <c r="BD135" s="2">
        <f t="shared" si="99"/>
        <v>14.367070417308939</v>
      </c>
      <c r="BE135" s="2">
        <f t="shared" si="100"/>
        <v>6.6143842862305231</v>
      </c>
      <c r="BF135" s="2">
        <f t="shared" si="101"/>
        <v>53.899116728103415</v>
      </c>
      <c r="BG135" s="2">
        <f t="shared" si="102"/>
        <v>29.974476852906989</v>
      </c>
      <c r="BH135" s="2">
        <f t="shared" si="103"/>
        <v>13.799800719636526</v>
      </c>
      <c r="BI135" s="2">
        <f t="shared" si="104"/>
        <v>56.225722427456482</v>
      </c>
      <c r="BJ135" s="2">
        <v>0</v>
      </c>
      <c r="BK135" s="2">
        <v>0</v>
      </c>
      <c r="BL135" s="2">
        <v>0</v>
      </c>
      <c r="BM135" s="2">
        <f t="shared" si="76"/>
        <v>14.285490419692623</v>
      </c>
      <c r="BN135" s="2">
        <f t="shared" si="77"/>
        <v>22.678710606134743</v>
      </c>
      <c r="BO135" s="2">
        <f t="shared" si="78"/>
        <v>40.260710159833017</v>
      </c>
      <c r="BP135" s="2">
        <f t="shared" si="79"/>
        <v>14.317214515116648</v>
      </c>
      <c r="BQ135" s="2">
        <f t="shared" si="80"/>
        <v>9.8042817686005392</v>
      </c>
      <c r="BR135" s="2">
        <f t="shared" si="81"/>
        <v>51.051839962303077</v>
      </c>
      <c r="BS135" s="2">
        <f t="shared" si="82"/>
        <v>0.72249520353499841</v>
      </c>
      <c r="BT135" s="2">
        <f t="shared" si="130"/>
        <v>16.473963435479931</v>
      </c>
      <c r="BU135" s="2">
        <f t="shared" si="130"/>
        <v>6.5758863138432835</v>
      </c>
      <c r="BV135" s="2">
        <f t="shared" si="130"/>
        <v>52.112684715165301</v>
      </c>
      <c r="BW135" s="2">
        <f t="shared" si="105"/>
        <v>0.8170669703662804</v>
      </c>
    </row>
    <row r="136" spans="1:75" ht="14.5" x14ac:dyDescent="0.35">
      <c r="A136" s="2">
        <f t="shared" si="67"/>
        <v>0.64000000000000057</v>
      </c>
      <c r="B136" s="2">
        <f t="shared" si="83"/>
        <v>0.35999999999999943</v>
      </c>
      <c r="C136" s="2">
        <f t="shared" si="131"/>
        <v>0</v>
      </c>
      <c r="D136" s="2">
        <f t="shared" si="131"/>
        <v>0</v>
      </c>
      <c r="E136" s="2">
        <f t="shared" si="131"/>
        <v>0.8</v>
      </c>
      <c r="F136" s="2">
        <f t="shared" si="131"/>
        <v>0</v>
      </c>
      <c r="G136" s="2">
        <f t="shared" si="109"/>
        <v>0.19999999999999996</v>
      </c>
      <c r="H136" s="2">
        <f t="shared" si="84"/>
        <v>0.8</v>
      </c>
      <c r="I136" s="2">
        <f t="shared" si="132"/>
        <v>0</v>
      </c>
      <c r="J136" s="2">
        <f t="shared" si="132"/>
        <v>0</v>
      </c>
      <c r="K136" s="2">
        <f t="shared" si="132"/>
        <v>0.79813969021504361</v>
      </c>
      <c r="L136" s="2">
        <f t="shared" si="132"/>
        <v>0</v>
      </c>
      <c r="M136" s="2">
        <f t="shared" si="129"/>
        <v>0.19953492255376085</v>
      </c>
      <c r="N136" s="2">
        <f t="shared" si="115"/>
        <v>2.3253872311955297E-3</v>
      </c>
      <c r="O136" s="2">
        <f t="shared" si="122"/>
        <v>3.1854619605418341E-5</v>
      </c>
      <c r="P136" s="15">
        <f t="shared" si="85"/>
        <v>1.3698630136986323E-2</v>
      </c>
      <c r="Q136" s="12">
        <f t="shared" si="86"/>
        <v>1.0000318546196054</v>
      </c>
      <c r="R136" s="12"/>
      <c r="S136" s="2">
        <f t="shared" si="126"/>
        <v>4.8000000000000001E-2</v>
      </c>
      <c r="T136" s="2">
        <f t="shared" si="126"/>
        <v>0</v>
      </c>
      <c r="U136" s="2">
        <f t="shared" si="126"/>
        <v>4.2999999999999997E-2</v>
      </c>
      <c r="V136" s="2">
        <f t="shared" si="126"/>
        <v>3.4000000000000002E-2</v>
      </c>
      <c r="W136" s="2">
        <f t="shared" si="126"/>
        <v>800</v>
      </c>
      <c r="X136" s="2">
        <f t="shared" si="126"/>
        <v>3.5000000000000001E-3</v>
      </c>
      <c r="Y136" s="2">
        <f t="shared" si="87"/>
        <v>1.8953281638646089</v>
      </c>
      <c r="AA136" s="2">
        <f t="shared" si="127"/>
        <v>363636</v>
      </c>
      <c r="AB136" s="2">
        <f t="shared" si="127"/>
        <v>0</v>
      </c>
      <c r="AC136" s="3">
        <f t="shared" si="70"/>
        <v>1472.9743483875607</v>
      </c>
      <c r="AD136" s="2">
        <f t="shared" si="89"/>
        <v>8000</v>
      </c>
      <c r="AE136">
        <f t="shared" si="71"/>
        <v>841.24997663751435</v>
      </c>
      <c r="AF136">
        <f t="shared" si="90"/>
        <v>841.24997663751435</v>
      </c>
      <c r="AG136" s="2">
        <f t="shared" si="123"/>
        <v>841.24997663751435</v>
      </c>
      <c r="AH136" s="2">
        <f t="shared" si="73"/>
        <v>29.961909165517657</v>
      </c>
      <c r="AI136" s="2">
        <f t="shared" si="74"/>
        <v>845.59451120301765</v>
      </c>
      <c r="AJ136" s="2">
        <f t="shared" si="75"/>
        <v>60.257857498268422</v>
      </c>
      <c r="AK136" s="2">
        <f t="shared" si="106"/>
        <v>722.69896260057374</v>
      </c>
      <c r="AL136" s="2">
        <f t="shared" si="91"/>
        <v>92.521426094396304</v>
      </c>
      <c r="AM136" s="2">
        <f t="shared" si="92"/>
        <v>0.51391926229374174</v>
      </c>
      <c r="AN136" s="2">
        <f t="shared" si="93"/>
        <v>0.84591018143448127</v>
      </c>
      <c r="AP136" s="2">
        <f t="shared" si="128"/>
        <v>8.2426684867599427</v>
      </c>
      <c r="AQ136" s="2">
        <f t="shared" si="128"/>
        <v>13.265032583732879</v>
      </c>
      <c r="AR136" s="2">
        <f t="shared" si="128"/>
        <v>46.258776834398063</v>
      </c>
      <c r="AS136" s="2">
        <f t="shared" si="95"/>
        <v>0.52558309866920039</v>
      </c>
      <c r="AT136" s="2">
        <f t="shared" si="125"/>
        <v>0.78690922346743164</v>
      </c>
      <c r="AU136" s="2">
        <f t="shared" si="125"/>
        <v>0.79253864598426027</v>
      </c>
      <c r="AV136" s="2">
        <f t="shared" si="125"/>
        <v>0.79253864598426027</v>
      </c>
      <c r="AW136" s="2">
        <f t="shared" si="125"/>
        <v>0.52558309866920039</v>
      </c>
      <c r="AX136" s="2">
        <f t="shared" si="96"/>
        <v>41.151312490711895</v>
      </c>
      <c r="AY136" s="2">
        <f t="shared" si="97"/>
        <v>19.867601199641637</v>
      </c>
      <c r="AZ136" s="2">
        <f t="shared" si="98"/>
        <v>39.071134136578635</v>
      </c>
      <c r="BA136" s="2">
        <v>0</v>
      </c>
      <c r="BB136" s="2">
        <v>0</v>
      </c>
      <c r="BC136" s="2">
        <v>45</v>
      </c>
      <c r="BD136" s="2">
        <f t="shared" si="99"/>
        <v>14.32221220385256</v>
      </c>
      <c r="BE136" s="2">
        <f t="shared" si="100"/>
        <v>6.6841869765257282</v>
      </c>
      <c r="BF136" s="2">
        <f t="shared" si="101"/>
        <v>53.882101921467672</v>
      </c>
      <c r="BG136" s="2">
        <f t="shared" si="102"/>
        <v>29.870644135822573</v>
      </c>
      <c r="BH136" s="2">
        <f t="shared" si="103"/>
        <v>13.940651602647852</v>
      </c>
      <c r="BI136" s="2">
        <f t="shared" si="104"/>
        <v>56.18870426152958</v>
      </c>
      <c r="BJ136" s="2">
        <v>0</v>
      </c>
      <c r="BK136" s="2">
        <v>0</v>
      </c>
      <c r="BL136" s="2">
        <v>0</v>
      </c>
      <c r="BM136" s="2">
        <f t="shared" si="76"/>
        <v>14.183591904962217</v>
      </c>
      <c r="BN136" s="2">
        <f t="shared" si="77"/>
        <v>22.825837175898695</v>
      </c>
      <c r="BO136" s="2">
        <f t="shared" si="78"/>
        <v>40.231823183790318</v>
      </c>
      <c r="BP136" s="2">
        <f t="shared" si="79"/>
        <v>14.261247923867785</v>
      </c>
      <c r="BQ136" s="2">
        <f t="shared" si="80"/>
        <v>9.8894665759013751</v>
      </c>
      <c r="BR136" s="2">
        <f t="shared" si="81"/>
        <v>51.033097858909812</v>
      </c>
      <c r="BS136" s="2">
        <f t="shared" si="82"/>
        <v>0.71996839803042867</v>
      </c>
      <c r="BT136" s="2">
        <f t="shared" si="130"/>
        <v>16.457113834539591</v>
      </c>
      <c r="BU136" s="2">
        <f t="shared" si="130"/>
        <v>6.6011081533335743</v>
      </c>
      <c r="BV136" s="2">
        <f t="shared" si="130"/>
        <v>52.104396865533573</v>
      </c>
      <c r="BW136" s="2">
        <f t="shared" si="105"/>
        <v>0.8163407091074284</v>
      </c>
    </row>
    <row r="137" spans="1:75" ht="14.5" x14ac:dyDescent="0.35">
      <c r="A137" s="2">
        <f t="shared" ref="A137:A200" si="133">1-B137</f>
        <v>0.64500000000000057</v>
      </c>
      <c r="B137" s="2">
        <f t="shared" si="83"/>
        <v>0.35499999999999943</v>
      </c>
      <c r="C137" s="2">
        <f t="shared" si="131"/>
        <v>0</v>
      </c>
      <c r="D137" s="2">
        <f t="shared" si="131"/>
        <v>0</v>
      </c>
      <c r="E137" s="2">
        <f t="shared" si="131"/>
        <v>0.8</v>
      </c>
      <c r="F137" s="2">
        <f t="shared" si="131"/>
        <v>0</v>
      </c>
      <c r="G137" s="2">
        <f t="shared" si="109"/>
        <v>0.19999999999999996</v>
      </c>
      <c r="H137" s="2">
        <f t="shared" si="84"/>
        <v>0.8</v>
      </c>
      <c r="I137" s="2">
        <f t="shared" si="132"/>
        <v>0</v>
      </c>
      <c r="J137" s="2">
        <f t="shared" si="132"/>
        <v>0</v>
      </c>
      <c r="K137" s="2">
        <f t="shared" si="132"/>
        <v>0.7981492482006457</v>
      </c>
      <c r="L137" s="2">
        <f t="shared" si="132"/>
        <v>0</v>
      </c>
      <c r="M137" s="2">
        <f t="shared" si="129"/>
        <v>0.19953731205016137</v>
      </c>
      <c r="N137" s="2">
        <f t="shared" si="115"/>
        <v>2.313439749192907E-3</v>
      </c>
      <c r="O137" s="2">
        <f t="shared" si="122"/>
        <v>3.2131107627679407E-5</v>
      </c>
      <c r="P137" s="15">
        <f t="shared" si="85"/>
        <v>1.3888888888888911E-2</v>
      </c>
      <c r="Q137" s="12">
        <f t="shared" si="86"/>
        <v>1.0000321311076277</v>
      </c>
      <c r="R137" s="12"/>
      <c r="S137" s="2">
        <f t="shared" ref="S137:X152" si="134">S136</f>
        <v>4.8000000000000001E-2</v>
      </c>
      <c r="T137" s="2">
        <f t="shared" si="134"/>
        <v>0</v>
      </c>
      <c r="U137" s="2">
        <f t="shared" si="134"/>
        <v>4.2999999999999997E-2</v>
      </c>
      <c r="V137" s="2">
        <f t="shared" si="134"/>
        <v>3.4000000000000002E-2</v>
      </c>
      <c r="W137" s="2">
        <f t="shared" si="134"/>
        <v>800</v>
      </c>
      <c r="X137" s="2">
        <f t="shared" si="134"/>
        <v>3.5000000000000001E-3</v>
      </c>
      <c r="Y137" s="2">
        <f t="shared" si="87"/>
        <v>1.885770597619129</v>
      </c>
      <c r="AA137" s="2">
        <f t="shared" si="127"/>
        <v>363636</v>
      </c>
      <c r="AB137" s="2">
        <f t="shared" si="127"/>
        <v>0</v>
      </c>
      <c r="AC137" s="3">
        <f t="shared" ref="AC137:AC200" si="135">IF(AC$4&gt;0,AC$4,1316+12.95*AP137/0.68)</f>
        <v>1471.3600028260332</v>
      </c>
      <c r="AD137" s="2">
        <f t="shared" si="89"/>
        <v>8000</v>
      </c>
      <c r="AE137">
        <f t="shared" ref="AE137:AE200" si="136">(EXP(-6684/AC137+11.52-0.047*AD137/AC137+LN($AE$5)))*(1+10^(2*AB137-2.1))+$AC$5*(AQ137-AQ$8)</f>
        <v>836.83761900533216</v>
      </c>
      <c r="AF137">
        <f t="shared" si="90"/>
        <v>836.83761900533216</v>
      </c>
      <c r="AG137" s="2">
        <f t="shared" si="123"/>
        <v>836.83761900533216</v>
      </c>
      <c r="AH137" s="2">
        <f t="shared" ref="AH137:AH200" si="137">(AH136*B136-AJ137*(B136-B137))/B137</f>
        <v>29.550570937805109</v>
      </c>
      <c r="AI137" s="2">
        <f t="shared" ref="AI137:AI200" si="138">N137*AA137</f>
        <v>841.24997663751196</v>
      </c>
      <c r="AJ137" s="2">
        <f t="shared" ref="AJ137:AJ200" si="139">Y136*AH136/((B137/B136)-Y136*((B136-B137)/B136))</f>
        <v>59.166923333108322</v>
      </c>
      <c r="AK137" s="2">
        <f t="shared" si="106"/>
        <v>723.61796270938726</v>
      </c>
      <c r="AL137" s="2">
        <f t="shared" si="91"/>
        <v>92.262864057487093</v>
      </c>
      <c r="AM137" s="2">
        <f t="shared" si="92"/>
        <v>0.51859287327506132</v>
      </c>
      <c r="AN137" s="2">
        <f t="shared" si="93"/>
        <v>0.8501363902439889</v>
      </c>
      <c r="AP137" s="2">
        <f t="shared" si="128"/>
        <v>8.1578997622936349</v>
      </c>
      <c r="AQ137" s="2">
        <f t="shared" si="128"/>
        <v>13.312575766941775</v>
      </c>
      <c r="AR137" s="2">
        <f t="shared" si="128"/>
        <v>46.191532876306354</v>
      </c>
      <c r="AS137" s="2">
        <f t="shared" si="95"/>
        <v>0.5221122579044527</v>
      </c>
      <c r="AT137" s="2">
        <f t="shared" si="125"/>
        <v>0.78456658587897299</v>
      </c>
      <c r="AU137" s="2">
        <f t="shared" si="125"/>
        <v>0.7902413993000057</v>
      </c>
      <c r="AV137" s="2">
        <f t="shared" si="125"/>
        <v>0.7902413993000057</v>
      </c>
      <c r="AW137" s="2">
        <f t="shared" si="125"/>
        <v>0.5221122579044527</v>
      </c>
      <c r="AX137" s="2">
        <f t="shared" si="96"/>
        <v>40.989492039613495</v>
      </c>
      <c r="AY137" s="2">
        <f t="shared" si="97"/>
        <v>20.066772122450981</v>
      </c>
      <c r="AZ137" s="2">
        <f t="shared" si="98"/>
        <v>39.034337349682993</v>
      </c>
      <c r="BA137" s="2">
        <v>0</v>
      </c>
      <c r="BB137" s="2">
        <v>0</v>
      </c>
      <c r="BC137" s="2">
        <v>45</v>
      </c>
      <c r="BD137" s="2">
        <f t="shared" si="99"/>
        <v>14.276058138020836</v>
      </c>
      <c r="BE137" s="2">
        <f t="shared" si="100"/>
        <v>6.7560061087399177</v>
      </c>
      <c r="BF137" s="2">
        <f t="shared" si="101"/>
        <v>53.864595595533757</v>
      </c>
      <c r="BG137" s="2">
        <f t="shared" si="102"/>
        <v>29.763886205278169</v>
      </c>
      <c r="BH137" s="2">
        <f t="shared" si="103"/>
        <v>14.085470588492329</v>
      </c>
      <c r="BI137" s="2">
        <f t="shared" si="104"/>
        <v>56.15064320622951</v>
      </c>
      <c r="BJ137" s="2">
        <v>0</v>
      </c>
      <c r="BK137" s="2">
        <v>0</v>
      </c>
      <c r="BL137" s="2">
        <v>0</v>
      </c>
      <c r="BM137" s="2">
        <f t="shared" ref="BM137:BM200" si="140">3*AW137*40.3/(3*AW137*40.3+3*(1-AW137)*71.85+101.96+3*60.08)*100</f>
        <v>14.079602047278886</v>
      </c>
      <c r="BN137" s="2">
        <f t="shared" ref="BN137:BN200" si="141">3*(1-AW137)*71.85/(3*(1-AW137)*71.85+3*(AW137)*40.3+101.96+3*60.08)*100</f>
        <v>22.97598333937977</v>
      </c>
      <c r="BO137" s="2">
        <f t="shared" ref="BO137:BO200" si="142">3*60.08/(3*(1-AW137)*71.85+3*(AW137)*40.3+101.96+3*60.08)*100</f>
        <v>40.202343337734384</v>
      </c>
      <c r="BP137" s="2">
        <f t="shared" ref="BP137:BP200" si="143">AX137*I137+BA137*J137+BD137*K137+BG137*L137+BJ137*N137+BM137*M137</f>
        <v>14.203831017380018</v>
      </c>
      <c r="BQ137" s="2">
        <f t="shared" ref="BQ137:BQ200" si="144">AY137*I137+BB137*J137+BE137*K137+BH137*L137+BK137*N137+BN137*M137</f>
        <v>9.9768671537788656</v>
      </c>
      <c r="BR137" s="2">
        <f t="shared" ref="BR137:BR200" si="145">AZ137*I137+BC137*J137+BF137*K137+BI137*L137+BL137*N137+BO137*M137</f>
        <v>51.013854006936313</v>
      </c>
      <c r="BS137" s="2">
        <f t="shared" ref="BS137:BS200" si="146">BP137/40.3/(BP137/40.3+BQ137/71.85)</f>
        <v>0.71737377282961834</v>
      </c>
      <c r="BT137" s="2">
        <f t="shared" si="130"/>
        <v>16.440091618177796</v>
      </c>
      <c r="BU137" s="2">
        <f t="shared" si="130"/>
        <v>6.626599303896116</v>
      </c>
      <c r="BV137" s="2">
        <f t="shared" si="130"/>
        <v>52.09609222207137</v>
      </c>
      <c r="BW137" s="2">
        <f t="shared" si="105"/>
        <v>0.81560656192384517</v>
      </c>
    </row>
    <row r="138" spans="1:75" ht="14.5" x14ac:dyDescent="0.35">
      <c r="A138" s="2">
        <f t="shared" si="133"/>
        <v>0.65000000000000058</v>
      </c>
      <c r="B138" s="2">
        <f t="shared" ref="B138:B201" si="147">B137-B$4</f>
        <v>0.34999999999999942</v>
      </c>
      <c r="C138" s="2">
        <f t="shared" si="131"/>
        <v>0</v>
      </c>
      <c r="D138" s="2">
        <f t="shared" si="131"/>
        <v>0</v>
      </c>
      <c r="E138" s="2">
        <f t="shared" si="131"/>
        <v>0.8</v>
      </c>
      <c r="F138" s="2">
        <f t="shared" si="131"/>
        <v>0</v>
      </c>
      <c r="G138" s="2">
        <f t="shared" si="109"/>
        <v>0.19999999999999996</v>
      </c>
      <c r="H138" s="2">
        <f t="shared" ref="H138:H201" si="148">SUM(C138:F138)</f>
        <v>0.8</v>
      </c>
      <c r="I138" s="2">
        <f t="shared" si="132"/>
        <v>0</v>
      </c>
      <c r="J138" s="2">
        <f t="shared" si="132"/>
        <v>0</v>
      </c>
      <c r="K138" s="2">
        <f t="shared" si="132"/>
        <v>0.79815895539714365</v>
      </c>
      <c r="L138" s="2">
        <f t="shared" si="132"/>
        <v>0</v>
      </c>
      <c r="M138" s="2">
        <f t="shared" si="129"/>
        <v>0.19953973884928586</v>
      </c>
      <c r="N138" s="2">
        <f t="shared" si="115"/>
        <v>2.3013057535704235E-3</v>
      </c>
      <c r="O138" s="2">
        <f t="shared" si="122"/>
        <v>3.2412757092541133E-5</v>
      </c>
      <c r="P138" s="15">
        <f t="shared" ref="P138:P201" si="149">$B$4/B137</f>
        <v>1.4084507042253544E-2</v>
      </c>
      <c r="Q138" s="12">
        <f t="shared" ref="Q138:Q201" si="150">P138+O138+B138/B137</f>
        <v>1.0000324127570925</v>
      </c>
      <c r="R138" s="12"/>
      <c r="S138" s="2">
        <f t="shared" si="134"/>
        <v>4.8000000000000001E-2</v>
      </c>
      <c r="T138" s="2">
        <f t="shared" si="134"/>
        <v>0</v>
      </c>
      <c r="U138" s="2">
        <f t="shared" si="134"/>
        <v>4.2999999999999997E-2</v>
      </c>
      <c r="V138" s="2">
        <f t="shared" si="134"/>
        <v>3.4000000000000002E-2</v>
      </c>
      <c r="W138" s="2">
        <f t="shared" si="134"/>
        <v>800</v>
      </c>
      <c r="X138" s="2">
        <f t="shared" si="134"/>
        <v>3.5000000000000001E-3</v>
      </c>
      <c r="Y138" s="2">
        <f t="shared" ref="Y138:Y201" si="151">S138*I138+T138*J138+U138*K138+V138*L138+W138*N138+X138*M138</f>
        <v>1.8760638270243883</v>
      </c>
      <c r="AA138" s="2">
        <f t="shared" ref="AA138:AB153" si="152">AA137</f>
        <v>363636</v>
      </c>
      <c r="AB138" s="2">
        <f t="shared" si="152"/>
        <v>0</v>
      </c>
      <c r="AC138" s="3">
        <f t="shared" si="135"/>
        <v>1469.7151538816347</v>
      </c>
      <c r="AD138" s="2">
        <f t="shared" ref="AD138:AD201" si="153">AD137-AD$6</f>
        <v>8000</v>
      </c>
      <c r="AE138">
        <f t="shared" si="136"/>
        <v>832.35580088670474</v>
      </c>
      <c r="AF138">
        <f t="shared" ref="AF138:AF201" si="154">IF(AE$1="y",AE$3,AE138)</f>
        <v>832.35580088670474</v>
      </c>
      <c r="AG138" s="2">
        <f t="shared" si="123"/>
        <v>832.35580088670474</v>
      </c>
      <c r="AH138" s="2">
        <f t="shared" si="137"/>
        <v>29.142914754055713</v>
      </c>
      <c r="AI138" s="2">
        <f t="shared" si="138"/>
        <v>836.83761900533455</v>
      </c>
      <c r="AJ138" s="2">
        <f t="shared" si="139"/>
        <v>58.086503800262612</v>
      </c>
      <c r="AK138" s="2">
        <f t="shared" si="106"/>
        <v>724.488883142433</v>
      </c>
      <c r="AL138" s="2">
        <f t="shared" ref="AL138:AL201" si="155">(AL137*A137+AJ138*(B137-B138))/A138</f>
        <v>91.999968978585358</v>
      </c>
      <c r="AM138" s="2">
        <f t="shared" ref="AM138:AM201" si="156">AK138*A138/(AG$8)</f>
        <v>0.5232419711584243</v>
      </c>
      <c r="AN138" s="2">
        <f t="shared" ref="AN138:AN201" si="157">AL138*A138/(AH$8)</f>
        <v>0.85428542622972203</v>
      </c>
      <c r="AP138" s="2">
        <f t="shared" ref="AP138:AR153" si="158">(AP137*$B137-BP137*($B137-$B138))/$B138</f>
        <v>8.0715293157924002</v>
      </c>
      <c r="AQ138" s="2">
        <f t="shared" si="158"/>
        <v>13.360228747129817</v>
      </c>
      <c r="AR138" s="2">
        <f t="shared" si="158"/>
        <v>46.122642574440214</v>
      </c>
      <c r="AS138" s="2">
        <f t="shared" ref="AS138:AS201" si="159">AP138/40.3/(AP138/40.3+AQ138/71.85)</f>
        <v>0.51856391907373645</v>
      </c>
      <c r="AT138" s="2">
        <f t="shared" si="125"/>
        <v>0.78215389228013676</v>
      </c>
      <c r="AU138" s="2">
        <f t="shared" si="125"/>
        <v>0.78787507623773279</v>
      </c>
      <c r="AV138" s="2">
        <f t="shared" si="125"/>
        <v>0.78787507623773279</v>
      </c>
      <c r="AW138" s="2">
        <f t="shared" si="125"/>
        <v>0.51856391907373645</v>
      </c>
      <c r="AX138" s="2">
        <f t="shared" ref="AX138:AX201" si="160">2*AT138*40.3/(2*AT138*40.3+2*(1-AT138)*71.85+60.08)*100</f>
        <v>40.823156219193464</v>
      </c>
      <c r="AY138" s="2">
        <f t="shared" ref="AY138:AY201" si="161">2*(1-AT138)*71.85/(2*AT138*40.3+2*(1-AT138)*71.85+60.08)*100</f>
        <v>20.271500626323242</v>
      </c>
      <c r="AZ138" s="2">
        <f t="shared" ref="AZ138:AZ201" si="162">60.08/(2*AU138*40.3+2*(1-AU138)*71.85+60.08)*100</f>
        <v>38.996506509605112</v>
      </c>
      <c r="BA138" s="2">
        <v>0</v>
      </c>
      <c r="BB138" s="2">
        <v>0</v>
      </c>
      <c r="BC138" s="2">
        <v>45</v>
      </c>
      <c r="BD138" s="2">
        <f t="shared" ref="BD138:BD201" si="163">AU138*40.3/(56+AU138*40.3+(1-AU138)*71.85+2*60.08)*100</f>
        <v>14.228547602930902</v>
      </c>
      <c r="BE138" s="2">
        <f t="shared" ref="BE138:BE201" si="164">(1-AU138)*71.85/(56+AU138*40.3+(1-AU138)*71.85+2*60.08)*100</f>
        <v>6.8299360072158644</v>
      </c>
      <c r="BF138" s="2">
        <f t="shared" ref="BF138:BF201" si="165">2*60.08/(56+AU138*40.3+(1-AU138)*71.85+2*60.08)*100</f>
        <v>53.846574758201434</v>
      </c>
      <c r="BG138" s="2">
        <f t="shared" ref="BG138:BG201" si="166">2*AV138*40.3/(2*AV138*40.3+2*(1-AV138)*71.85+2*60.08)*100</f>
        <v>29.654069263344741</v>
      </c>
      <c r="BH138" s="2">
        <f t="shared" ref="BH138:BH201" si="167">2*(1-AV138)*71.85/(2*AV138*40.3+2*(1-AV138)*71.85+2*60.08)*100</f>
        <v>14.234439176383098</v>
      </c>
      <c r="BI138" s="2">
        <f t="shared" ref="BI138:BI201" si="168">2*60.08/(2*AV138*40.3+2*(1-AV138)*71.85+2*60.08)*100</f>
        <v>56.111491560272164</v>
      </c>
      <c r="BJ138" s="2">
        <v>0</v>
      </c>
      <c r="BK138" s="2">
        <v>0</v>
      </c>
      <c r="BL138" s="2">
        <v>0</v>
      </c>
      <c r="BM138" s="2">
        <f t="shared" si="140"/>
        <v>13.97344769133578</v>
      </c>
      <c r="BN138" s="2">
        <f t="shared" si="141"/>
        <v>23.129254722154407</v>
      </c>
      <c r="BO138" s="2">
        <f t="shared" si="142"/>
        <v>40.172249883035185</v>
      </c>
      <c r="BP138" s="2">
        <f t="shared" si="143"/>
        <v>14.14490079472716</v>
      </c>
      <c r="BQ138" s="2">
        <f t="shared" si="144"/>
        <v>10.066580035986053</v>
      </c>
      <c r="BR138" s="2">
        <f t="shared" si="145"/>
        <v>50.994086111369356</v>
      </c>
      <c r="BS138" s="2">
        <f t="shared" si="146"/>
        <v>0.71470829654604973</v>
      </c>
      <c r="BT138" s="2">
        <f t="shared" si="130"/>
        <v>16.422889613556276</v>
      </c>
      <c r="BU138" s="2">
        <f t="shared" si="130"/>
        <v>6.6523705950490593</v>
      </c>
      <c r="BV138" s="2">
        <f t="shared" si="130"/>
        <v>52.087767312724175</v>
      </c>
      <c r="BW138" s="2">
        <f t="shared" ref="BW138:BW201" si="169">BT138/40.3/(BT138/40.3+BU138/71.85)</f>
        <v>0.81486421178293744</v>
      </c>
    </row>
    <row r="139" spans="1:75" ht="14.5" x14ac:dyDescent="0.35">
      <c r="A139" s="2">
        <f t="shared" si="133"/>
        <v>0.65500000000000058</v>
      </c>
      <c r="B139" s="2">
        <f t="shared" si="147"/>
        <v>0.34499999999999942</v>
      </c>
      <c r="C139" s="2">
        <f t="shared" si="131"/>
        <v>0</v>
      </c>
      <c r="D139" s="2">
        <f t="shared" si="131"/>
        <v>0</v>
      </c>
      <c r="E139" s="2">
        <f t="shared" si="131"/>
        <v>0.8</v>
      </c>
      <c r="F139" s="2">
        <f t="shared" si="131"/>
        <v>0</v>
      </c>
      <c r="G139" s="2">
        <f t="shared" si="109"/>
        <v>0.19999999999999996</v>
      </c>
      <c r="H139" s="2">
        <f t="shared" si="148"/>
        <v>0.8</v>
      </c>
      <c r="I139" s="2">
        <f t="shared" si="132"/>
        <v>0</v>
      </c>
      <c r="J139" s="2">
        <f t="shared" si="132"/>
        <v>0</v>
      </c>
      <c r="K139" s="2">
        <f t="shared" si="132"/>
        <v>0.79816881540686468</v>
      </c>
      <c r="L139" s="2">
        <f t="shared" si="132"/>
        <v>0</v>
      </c>
      <c r="M139" s="2">
        <f t="shared" si="129"/>
        <v>0.19954220385171612</v>
      </c>
      <c r="N139" s="2">
        <f t="shared" si="115"/>
        <v>2.2889807414191734E-3</v>
      </c>
      <c r="O139" s="2">
        <f t="shared" si="122"/>
        <v>3.26997248774169E-5</v>
      </c>
      <c r="P139" s="15">
        <f t="shared" si="149"/>
        <v>1.428571428571431E-2</v>
      </c>
      <c r="Q139" s="12">
        <f t="shared" si="150"/>
        <v>1.0000326997248774</v>
      </c>
      <c r="R139" s="12"/>
      <c r="S139" s="2">
        <f t="shared" si="134"/>
        <v>4.8000000000000001E-2</v>
      </c>
      <c r="T139" s="2">
        <f t="shared" si="134"/>
        <v>0</v>
      </c>
      <c r="U139" s="2">
        <f t="shared" si="134"/>
        <v>4.2999999999999997E-2</v>
      </c>
      <c r="V139" s="2">
        <f t="shared" si="134"/>
        <v>3.4000000000000002E-2</v>
      </c>
      <c r="W139" s="2">
        <f t="shared" si="134"/>
        <v>800</v>
      </c>
      <c r="X139" s="2">
        <f t="shared" si="134"/>
        <v>3.5000000000000001E-3</v>
      </c>
      <c r="Y139" s="2">
        <f t="shared" si="151"/>
        <v>1.8662042499113149</v>
      </c>
      <c r="AA139" s="2">
        <f t="shared" si="152"/>
        <v>363636</v>
      </c>
      <c r="AB139" s="2">
        <f t="shared" si="152"/>
        <v>0</v>
      </c>
      <c r="AC139" s="3">
        <f t="shared" si="135"/>
        <v>1468.0388929981691</v>
      </c>
      <c r="AD139" s="2">
        <f t="shared" si="153"/>
        <v>8000</v>
      </c>
      <c r="AE139">
        <f t="shared" si="136"/>
        <v>827.80283828234951</v>
      </c>
      <c r="AF139">
        <f t="shared" si="154"/>
        <v>827.80283828234951</v>
      </c>
      <c r="AG139" s="2">
        <f t="shared" si="123"/>
        <v>827.80283828234951</v>
      </c>
      <c r="AH139" s="2">
        <f t="shared" si="137"/>
        <v>28.738948483943116</v>
      </c>
      <c r="AI139" s="2">
        <f t="shared" si="138"/>
        <v>832.35580088670258</v>
      </c>
      <c r="AJ139" s="2">
        <f t="shared" si="139"/>
        <v>57.016587391825027</v>
      </c>
      <c r="AK139" s="2">
        <f t="shared" ref="AK139:AK202" si="170">(AK138*A138+AI139*(B138-B139))/A139</f>
        <v>725.31229472826715</v>
      </c>
      <c r="AL139" s="2">
        <f t="shared" si="155"/>
        <v>91.73292026418261</v>
      </c>
      <c r="AM139" s="2">
        <f t="shared" si="156"/>
        <v>0.52786617005223935</v>
      </c>
      <c r="AN139" s="2">
        <f t="shared" si="157"/>
        <v>0.85835803961485224</v>
      </c>
      <c r="AP139" s="2">
        <f t="shared" si="158"/>
        <v>7.9835094392860988</v>
      </c>
      <c r="AQ139" s="2">
        <f t="shared" si="158"/>
        <v>13.407962786421754</v>
      </c>
      <c r="AR139" s="2">
        <f t="shared" si="158"/>
        <v>46.052041943470222</v>
      </c>
      <c r="AS139" s="2">
        <f t="shared" si="159"/>
        <v>0.51493517307760883</v>
      </c>
      <c r="AT139" s="2">
        <f t="shared" si="125"/>
        <v>0.77966775700292312</v>
      </c>
      <c r="AU139" s="2">
        <f t="shared" si="125"/>
        <v>0.78543632188735024</v>
      </c>
      <c r="AV139" s="2">
        <f t="shared" si="125"/>
        <v>0.78543632188735024</v>
      </c>
      <c r="AW139" s="2">
        <f t="shared" si="125"/>
        <v>0.51493517307760883</v>
      </c>
      <c r="AX139" s="2">
        <f t="shared" si="160"/>
        <v>40.65209992849725</v>
      </c>
      <c r="AY139" s="2">
        <f t="shared" si="161"/>
        <v>20.48203915244309</v>
      </c>
      <c r="AZ139" s="2">
        <f t="shared" si="162"/>
        <v>38.95759435075685</v>
      </c>
      <c r="BA139" s="2">
        <v>0</v>
      </c>
      <c r="BB139" s="2">
        <v>0</v>
      </c>
      <c r="BC139" s="2">
        <v>45</v>
      </c>
      <c r="BD139" s="2">
        <f t="shared" si="163"/>
        <v>14.179616060823216</v>
      </c>
      <c r="BE139" s="2">
        <f t="shared" si="164"/>
        <v>6.9060770974697272</v>
      </c>
      <c r="BF139" s="2">
        <f t="shared" si="165"/>
        <v>53.828014930174383</v>
      </c>
      <c r="BG139" s="2">
        <f t="shared" si="166"/>
        <v>29.541051041298534</v>
      </c>
      <c r="BH139" s="2">
        <f t="shared" si="167"/>
        <v>14.387750356313372</v>
      </c>
      <c r="BI139" s="2">
        <f t="shared" si="168"/>
        <v>56.071198602388094</v>
      </c>
      <c r="BJ139" s="2">
        <v>0</v>
      </c>
      <c r="BK139" s="2">
        <v>0</v>
      </c>
      <c r="BL139" s="2">
        <v>0</v>
      </c>
      <c r="BM139" s="2">
        <f t="shared" si="140"/>
        <v>13.865052064260224</v>
      </c>
      <c r="BN139" s="2">
        <f t="shared" si="141"/>
        <v>23.285762173035639</v>
      </c>
      <c r="BO139" s="2">
        <f t="shared" si="142"/>
        <v>40.141521055527271</v>
      </c>
      <c r="BP139" s="2">
        <f t="shared" si="143"/>
        <v>14.08439039961269</v>
      </c>
      <c r="BQ139" s="2">
        <f t="shared" si="144"/>
        <v>10.158707678370348</v>
      </c>
      <c r="BR139" s="2">
        <f t="shared" si="145"/>
        <v>50.973770489900289</v>
      </c>
      <c r="BS139" s="2">
        <f t="shared" si="146"/>
        <v>0.71196874753849693</v>
      </c>
      <c r="BT139" s="2">
        <f t="shared" ref="BT139:BV154" si="171">(BT138*$A138+BP138*($A139-$A138))/$A139</f>
        <v>16.405500385931624</v>
      </c>
      <c r="BU139" s="2">
        <f t="shared" si="171"/>
        <v>6.678433262537129</v>
      </c>
      <c r="BV139" s="2">
        <f t="shared" si="171"/>
        <v>52.079418601263455</v>
      </c>
      <c r="BW139" s="2">
        <f t="shared" si="169"/>
        <v>0.81411332964255567</v>
      </c>
    </row>
    <row r="140" spans="1:75" ht="14.5" x14ac:dyDescent="0.35">
      <c r="A140" s="2">
        <f t="shared" si="133"/>
        <v>0.66000000000000059</v>
      </c>
      <c r="B140" s="2">
        <f t="shared" si="147"/>
        <v>0.33999999999999941</v>
      </c>
      <c r="C140" s="2">
        <f t="shared" si="131"/>
        <v>0</v>
      </c>
      <c r="D140" s="2">
        <f t="shared" si="131"/>
        <v>0</v>
      </c>
      <c r="E140" s="2">
        <f t="shared" si="131"/>
        <v>0.8</v>
      </c>
      <c r="F140" s="2">
        <f t="shared" si="131"/>
        <v>0</v>
      </c>
      <c r="G140" s="2">
        <f t="shared" si="109"/>
        <v>0.19999999999999996</v>
      </c>
      <c r="H140" s="2">
        <f t="shared" si="148"/>
        <v>0.8</v>
      </c>
      <c r="I140" s="2">
        <f t="shared" si="132"/>
        <v>0</v>
      </c>
      <c r="J140" s="2">
        <f t="shared" si="132"/>
        <v>0</v>
      </c>
      <c r="K140" s="2">
        <f t="shared" si="132"/>
        <v>0.79817883193461081</v>
      </c>
      <c r="L140" s="2">
        <f t="shared" si="132"/>
        <v>0</v>
      </c>
      <c r="M140" s="2">
        <f t="shared" si="129"/>
        <v>0.19954470798365265</v>
      </c>
      <c r="N140" s="2">
        <f t="shared" si="115"/>
        <v>2.2764600817365369E-3</v>
      </c>
      <c r="O140" s="2">
        <f t="shared" si="122"/>
        <v>3.2992175097631115E-5</v>
      </c>
      <c r="P140" s="15">
        <f t="shared" si="149"/>
        <v>1.449275362318843E-2</v>
      </c>
      <c r="Q140" s="12">
        <f t="shared" si="150"/>
        <v>1.0000329921750977</v>
      </c>
      <c r="R140" s="12"/>
      <c r="S140" s="2">
        <f t="shared" si="134"/>
        <v>4.8000000000000001E-2</v>
      </c>
      <c r="T140" s="2">
        <f t="shared" si="134"/>
        <v>0</v>
      </c>
      <c r="U140" s="2">
        <f t="shared" si="134"/>
        <v>4.2999999999999997E-2</v>
      </c>
      <c r="V140" s="2">
        <f t="shared" si="134"/>
        <v>3.4000000000000002E-2</v>
      </c>
      <c r="W140" s="2">
        <f t="shared" si="134"/>
        <v>800</v>
      </c>
      <c r="X140" s="2">
        <f t="shared" si="134"/>
        <v>3.5000000000000001E-3</v>
      </c>
      <c r="Y140" s="2">
        <f t="shared" si="151"/>
        <v>1.8561881616403604</v>
      </c>
      <c r="AA140" s="2">
        <f t="shared" si="152"/>
        <v>363636</v>
      </c>
      <c r="AB140" s="2">
        <f t="shared" si="152"/>
        <v>0</v>
      </c>
      <c r="AC140" s="3">
        <f t="shared" si="135"/>
        <v>1466.3302768987696</v>
      </c>
      <c r="AD140" s="2">
        <f t="shared" si="153"/>
        <v>8000</v>
      </c>
      <c r="AE140">
        <f t="shared" si="136"/>
        <v>823.17699975263054</v>
      </c>
      <c r="AF140">
        <f t="shared" si="154"/>
        <v>823.17699975263054</v>
      </c>
      <c r="AG140" s="2">
        <f t="shared" si="123"/>
        <v>823.17699975263054</v>
      </c>
      <c r="AH140" s="2">
        <f t="shared" si="137"/>
        <v>28.338680621297048</v>
      </c>
      <c r="AI140" s="2">
        <f t="shared" si="138"/>
        <v>827.80283828234735</v>
      </c>
      <c r="AJ140" s="2">
        <f t="shared" si="139"/>
        <v>55.957163143875803</v>
      </c>
      <c r="AK140" s="2">
        <f t="shared" si="170"/>
        <v>726.08873824004047</v>
      </c>
      <c r="AL140" s="2">
        <f t="shared" si="155"/>
        <v>91.461891801149974</v>
      </c>
      <c r="AM140" s="2">
        <f t="shared" si="156"/>
        <v>0.53246507470936344</v>
      </c>
      <c r="AN140" s="2">
        <f t="shared" si="157"/>
        <v>0.86235497983941478</v>
      </c>
      <c r="AP140" s="2">
        <f t="shared" si="158"/>
        <v>7.8937906016342367</v>
      </c>
      <c r="AQ140" s="2">
        <f t="shared" si="158"/>
        <v>13.455745949775451</v>
      </c>
      <c r="AR140" s="2">
        <f t="shared" si="158"/>
        <v>45.979663582493309</v>
      </c>
      <c r="AS140" s="2">
        <f t="shared" si="159"/>
        <v>0.51122295745251867</v>
      </c>
      <c r="AT140" s="2">
        <f t="shared" si="125"/>
        <v>0.77710456830484376</v>
      </c>
      <c r="AU140" s="2">
        <f t="shared" si="125"/>
        <v>0.78292155624694737</v>
      </c>
      <c r="AV140" s="2">
        <f t="shared" si="125"/>
        <v>0.78292155624694737</v>
      </c>
      <c r="AW140" s="2">
        <f t="shared" si="125"/>
        <v>0.51122295745251867</v>
      </c>
      <c r="AX140" s="2">
        <f t="shared" si="160"/>
        <v>40.47610515972476</v>
      </c>
      <c r="AY140" s="2">
        <f t="shared" si="161"/>
        <v>20.698656027925168</v>
      </c>
      <c r="AZ140" s="2">
        <f t="shared" si="162"/>
        <v>38.917550615336424</v>
      </c>
      <c r="BA140" s="2">
        <v>0</v>
      </c>
      <c r="BB140" s="2">
        <v>0</v>
      </c>
      <c r="BC140" s="2">
        <v>45</v>
      </c>
      <c r="BD140" s="2">
        <f t="shared" si="163"/>
        <v>14.129194728790234</v>
      </c>
      <c r="BE140" s="2">
        <f t="shared" si="164"/>
        <v>6.9845364107812644</v>
      </c>
      <c r="BF140" s="2">
        <f t="shared" si="165"/>
        <v>53.808890021963485</v>
      </c>
      <c r="BG140" s="2">
        <f t="shared" si="166"/>
        <v>29.424680113818617</v>
      </c>
      <c r="BH140" s="2">
        <f t="shared" si="167"/>
        <v>14.545609539359381</v>
      </c>
      <c r="BI140" s="2">
        <f t="shared" si="168"/>
        <v>56.029710346822</v>
      </c>
      <c r="BJ140" s="2">
        <v>0</v>
      </c>
      <c r="BK140" s="2">
        <v>0</v>
      </c>
      <c r="BL140" s="2">
        <v>0</v>
      </c>
      <c r="BM140" s="2">
        <f t="shared" si="140"/>
        <v>13.754334545538615</v>
      </c>
      <c r="BN140" s="2">
        <f t="shared" si="141"/>
        <v>23.445622096267929</v>
      </c>
      <c r="BO140" s="2">
        <f t="shared" si="142"/>
        <v>40.110134000286287</v>
      </c>
      <c r="BP140" s="2">
        <f t="shared" si="143"/>
        <v>14.022228815201418</v>
      </c>
      <c r="BQ140" s="2">
        <f t="shared" si="144"/>
        <v>10.253358928657008</v>
      </c>
      <c r="BR140" s="2">
        <f t="shared" si="145"/>
        <v>50.952881961701053</v>
      </c>
      <c r="BS140" s="2">
        <f t="shared" si="146"/>
        <v>0.70915169849296211</v>
      </c>
      <c r="BT140" s="2">
        <f t="shared" si="171"/>
        <v>16.387916219368606</v>
      </c>
      <c r="BU140" s="2">
        <f t="shared" si="171"/>
        <v>6.7047989778085926</v>
      </c>
      <c r="BV140" s="2">
        <f t="shared" si="171"/>
        <v>52.071042479207676</v>
      </c>
      <c r="BW140" s="2">
        <f t="shared" si="169"/>
        <v>0.81335357358195304</v>
      </c>
    </row>
    <row r="141" spans="1:75" ht="14.5" x14ac:dyDescent="0.35">
      <c r="A141" s="2">
        <f t="shared" si="133"/>
        <v>0.66500000000000059</v>
      </c>
      <c r="B141" s="2">
        <f t="shared" si="147"/>
        <v>0.33499999999999941</v>
      </c>
      <c r="C141" s="2">
        <f t="shared" ref="C141:F156" si="172">C140</f>
        <v>0</v>
      </c>
      <c r="D141" s="2">
        <f t="shared" si="172"/>
        <v>0</v>
      </c>
      <c r="E141" s="2">
        <f t="shared" si="172"/>
        <v>0.8</v>
      </c>
      <c r="F141" s="2">
        <f t="shared" si="172"/>
        <v>0</v>
      </c>
      <c r="G141" s="2">
        <f t="shared" si="109"/>
        <v>0.19999999999999996</v>
      </c>
      <c r="H141" s="2">
        <f t="shared" si="148"/>
        <v>0.8</v>
      </c>
      <c r="I141" s="2">
        <f t="shared" si="132"/>
        <v>0</v>
      </c>
      <c r="J141" s="2">
        <f t="shared" si="132"/>
        <v>0</v>
      </c>
      <c r="K141" s="2">
        <f t="shared" si="132"/>
        <v>0.79818900878955301</v>
      </c>
      <c r="L141" s="2">
        <f t="shared" si="132"/>
        <v>0</v>
      </c>
      <c r="M141" s="2">
        <f t="shared" si="129"/>
        <v>0.1995472521973882</v>
      </c>
      <c r="N141" s="2">
        <f t="shared" si="115"/>
        <v>2.2637390130587423E-3</v>
      </c>
      <c r="O141" s="2">
        <f t="shared" si="122"/>
        <v>3.3290279603805164E-5</v>
      </c>
      <c r="P141" s="15">
        <f t="shared" si="149"/>
        <v>1.4705882352941202E-2</v>
      </c>
      <c r="Q141" s="12">
        <f t="shared" si="150"/>
        <v>1.0000332902796039</v>
      </c>
      <c r="R141" s="12"/>
      <c r="S141" s="2">
        <f t="shared" si="134"/>
        <v>4.8000000000000001E-2</v>
      </c>
      <c r="T141" s="2">
        <f t="shared" si="134"/>
        <v>0</v>
      </c>
      <c r="U141" s="2">
        <f t="shared" si="134"/>
        <v>4.2999999999999997E-2</v>
      </c>
      <c r="V141" s="2">
        <f t="shared" si="134"/>
        <v>3.4000000000000002E-2</v>
      </c>
      <c r="W141" s="2">
        <f t="shared" si="134"/>
        <v>800</v>
      </c>
      <c r="X141" s="2">
        <f t="shared" si="134"/>
        <v>3.5000000000000001E-3</v>
      </c>
      <c r="Y141" s="2">
        <f t="shared" si="151"/>
        <v>1.8460117532076354</v>
      </c>
      <c r="AA141" s="2">
        <f t="shared" si="152"/>
        <v>363636</v>
      </c>
      <c r="AB141" s="2">
        <f t="shared" si="152"/>
        <v>0</v>
      </c>
      <c r="AC141" s="3">
        <f t="shared" si="135"/>
        <v>1464.5883261773979</v>
      </c>
      <c r="AD141" s="2">
        <f t="shared" si="153"/>
        <v>8000</v>
      </c>
      <c r="AE141">
        <f t="shared" si="136"/>
        <v>818.47650565508081</v>
      </c>
      <c r="AF141">
        <f t="shared" si="154"/>
        <v>818.47650565508081</v>
      </c>
      <c r="AG141" s="2">
        <f t="shared" si="123"/>
        <v>818.47650565508081</v>
      </c>
      <c r="AH141" s="2">
        <f t="shared" si="137"/>
        <v>27.942120321758871</v>
      </c>
      <c r="AI141" s="2">
        <f t="shared" si="138"/>
        <v>823.17699975262883</v>
      </c>
      <c r="AJ141" s="2">
        <f t="shared" si="139"/>
        <v>54.908220690354675</v>
      </c>
      <c r="AK141" s="2">
        <f t="shared" si="170"/>
        <v>726.81872516870646</v>
      </c>
      <c r="AL141" s="2">
        <f t="shared" si="155"/>
        <v>91.187052168737978</v>
      </c>
      <c r="AM141" s="2">
        <f t="shared" si="156"/>
        <v>0.53703828026354472</v>
      </c>
      <c r="AN141" s="2">
        <f t="shared" si="157"/>
        <v>0.86627699560301163</v>
      </c>
      <c r="AP141" s="2">
        <f t="shared" si="158"/>
        <v>7.8023213745660707</v>
      </c>
      <c r="AQ141" s="2">
        <f t="shared" si="158"/>
        <v>13.503542770986174</v>
      </c>
      <c r="AR141" s="2">
        <f t="shared" si="158"/>
        <v>45.905436442505135</v>
      </c>
      <c r="AS141" s="2">
        <f t="shared" si="159"/>
        <v>0.50742404599931368</v>
      </c>
      <c r="AT141" s="2">
        <f t="shared" si="125"/>
        <v>0.77446046907136701</v>
      </c>
      <c r="AU141" s="2">
        <f t="shared" si="125"/>
        <v>0.78032695491746895</v>
      </c>
      <c r="AV141" s="2">
        <f t="shared" si="125"/>
        <v>0.78032695491746895</v>
      </c>
      <c r="AW141" s="2">
        <f t="shared" si="125"/>
        <v>0.50742404599931368</v>
      </c>
      <c r="AX141" s="2">
        <f t="shared" si="160"/>
        <v>40.294939959625616</v>
      </c>
      <c r="AY141" s="2">
        <f t="shared" si="161"/>
        <v>20.921636744143449</v>
      </c>
      <c r="AZ141" s="2">
        <f t="shared" si="162"/>
        <v>38.876321811115169</v>
      </c>
      <c r="BA141" s="2">
        <v>0</v>
      </c>
      <c r="BB141" s="2">
        <v>0</v>
      </c>
      <c r="BC141" s="2">
        <v>45</v>
      </c>
      <c r="BD141" s="2">
        <f t="shared" si="163"/>
        <v>14.077210221802508</v>
      </c>
      <c r="BE141" s="2">
        <f t="shared" si="164"/>
        <v>7.065428139671484</v>
      </c>
      <c r="BF141" s="2">
        <f t="shared" si="165"/>
        <v>53.789172198485943</v>
      </c>
      <c r="BG141" s="2">
        <f t="shared" si="166"/>
        <v>29.304795145511207</v>
      </c>
      <c r="BH141" s="2">
        <f t="shared" si="167"/>
        <v>14.708235579783185</v>
      </c>
      <c r="BI141" s="2">
        <f t="shared" si="168"/>
        <v>55.986969274705601</v>
      </c>
      <c r="BJ141" s="2">
        <v>0</v>
      </c>
      <c r="BK141" s="2">
        <v>0</v>
      </c>
      <c r="BL141" s="2">
        <v>0</v>
      </c>
      <c r="BM141" s="2">
        <f t="shared" si="140"/>
        <v>13.641210419240965</v>
      </c>
      <c r="BN141" s="2">
        <f t="shared" si="141"/>
        <v>23.608956809278723</v>
      </c>
      <c r="BO141" s="2">
        <f t="shared" si="142"/>
        <v>40.078064701387703</v>
      </c>
      <c r="BP141" s="2">
        <f t="shared" si="143"/>
        <v>13.958340529268623</v>
      </c>
      <c r="BQ141" s="2">
        <f t="shared" si="144"/>
        <v>10.350649542016583</v>
      </c>
      <c r="BR141" s="2">
        <f t="shared" si="145"/>
        <v>50.931393725271128</v>
      </c>
      <c r="BS141" s="2">
        <f t="shared" si="146"/>
        <v>0.70625349947041893</v>
      </c>
      <c r="BT141" s="2">
        <f t="shared" si="171"/>
        <v>16.370129096029004</v>
      </c>
      <c r="BU141" s="2">
        <f t="shared" si="171"/>
        <v>6.7314798796946711</v>
      </c>
      <c r="BV141" s="2">
        <f t="shared" si="171"/>
        <v>52.062635257271538</v>
      </c>
      <c r="BW141" s="2">
        <f t="shared" si="169"/>
        <v>0.8125845878674921</v>
      </c>
    </row>
    <row r="142" spans="1:75" ht="14.5" x14ac:dyDescent="0.35">
      <c r="A142" s="2">
        <f t="shared" si="133"/>
        <v>0.6700000000000006</v>
      </c>
      <c r="B142" s="2">
        <f t="shared" si="147"/>
        <v>0.3299999999999994</v>
      </c>
      <c r="C142" s="2">
        <f t="shared" si="172"/>
        <v>0</v>
      </c>
      <c r="D142" s="2">
        <f t="shared" si="172"/>
        <v>0</v>
      </c>
      <c r="E142" s="2">
        <f t="shared" si="172"/>
        <v>0.8</v>
      </c>
      <c r="F142" s="2">
        <f t="shared" si="172"/>
        <v>0</v>
      </c>
      <c r="G142" s="2">
        <f t="shared" si="109"/>
        <v>0.19999999999999996</v>
      </c>
      <c r="H142" s="2">
        <f t="shared" si="148"/>
        <v>0.8</v>
      </c>
      <c r="I142" s="2">
        <f t="shared" si="132"/>
        <v>0</v>
      </c>
      <c r="J142" s="2">
        <f t="shared" si="132"/>
        <v>0</v>
      </c>
      <c r="K142" s="2">
        <f t="shared" si="132"/>
        <v>0.79819934988690877</v>
      </c>
      <c r="L142" s="2">
        <f t="shared" si="132"/>
        <v>0</v>
      </c>
      <c r="M142" s="2">
        <f t="shared" si="129"/>
        <v>0.19954983747172714</v>
      </c>
      <c r="N142" s="2">
        <f t="shared" si="115"/>
        <v>2.2508126413641112E-3</v>
      </c>
      <c r="O142" s="2">
        <f t="shared" si="122"/>
        <v>3.3594218527822652E-5</v>
      </c>
      <c r="P142" s="15">
        <f t="shared" si="149"/>
        <v>1.4925373134328386E-2</v>
      </c>
      <c r="Q142" s="12">
        <f t="shared" si="150"/>
        <v>1.0000335942185279</v>
      </c>
      <c r="R142" s="12"/>
      <c r="S142" s="2">
        <f t="shared" si="134"/>
        <v>4.8000000000000001E-2</v>
      </c>
      <c r="T142" s="2">
        <f t="shared" si="134"/>
        <v>0</v>
      </c>
      <c r="U142" s="2">
        <f t="shared" si="134"/>
        <v>4.2999999999999997E-2</v>
      </c>
      <c r="V142" s="2">
        <f t="shared" si="134"/>
        <v>3.4000000000000002E-2</v>
      </c>
      <c r="W142" s="2">
        <f t="shared" si="134"/>
        <v>800</v>
      </c>
      <c r="X142" s="2">
        <f t="shared" si="134"/>
        <v>3.5000000000000001E-3</v>
      </c>
      <c r="Y142" s="2">
        <f t="shared" si="151"/>
        <v>1.8356711095675768</v>
      </c>
      <c r="AA142" s="2">
        <f t="shared" si="152"/>
        <v>363636</v>
      </c>
      <c r="AB142" s="2">
        <f t="shared" si="152"/>
        <v>0</v>
      </c>
      <c r="AC142" s="3">
        <f t="shared" si="135"/>
        <v>1462.8120238589177</v>
      </c>
      <c r="AD142" s="2">
        <f t="shared" si="153"/>
        <v>8000</v>
      </c>
      <c r="AE142">
        <f t="shared" si="136"/>
        <v>813.69952750554592</v>
      </c>
      <c r="AF142">
        <f t="shared" si="154"/>
        <v>813.69952750554592</v>
      </c>
      <c r="AG142" s="2">
        <f t="shared" si="123"/>
        <v>813.69952750554592</v>
      </c>
      <c r="AH142" s="2">
        <f t="shared" si="137"/>
        <v>27.549277442953198</v>
      </c>
      <c r="AI142" s="2">
        <f t="shared" si="138"/>
        <v>818.4765056550799</v>
      </c>
      <c r="AJ142" s="2">
        <f t="shared" si="139"/>
        <v>53.869750322933101</v>
      </c>
      <c r="AK142" s="2">
        <f t="shared" si="170"/>
        <v>727.50273845591823</v>
      </c>
      <c r="AL142" s="2">
        <f t="shared" si="155"/>
        <v>90.908564841530477</v>
      </c>
      <c r="AM142" s="2">
        <f t="shared" si="156"/>
        <v>0.54158537196162848</v>
      </c>
      <c r="AN142" s="2">
        <f t="shared" si="157"/>
        <v>0.87012483491179249</v>
      </c>
      <c r="AP142" s="2">
        <f t="shared" si="158"/>
        <v>7.7090483570705768</v>
      </c>
      <c r="AQ142" s="2">
        <f t="shared" si="158"/>
        <v>13.551313880516016</v>
      </c>
      <c r="AR142" s="2">
        <f t="shared" si="158"/>
        <v>45.829285574584432</v>
      </c>
      <c r="AS142" s="2">
        <f t="shared" si="159"/>
        <v>0.50353503756258744</v>
      </c>
      <c r="AT142" s="2">
        <f t="shared" si="125"/>
        <v>0.77173133550940221</v>
      </c>
      <c r="AU142" s="2">
        <f t="shared" si="125"/>
        <v>0.77764842777780396</v>
      </c>
      <c r="AV142" s="2">
        <f t="shared" si="125"/>
        <v>0.77764842777780396</v>
      </c>
      <c r="AW142" s="2">
        <f t="shared" si="125"/>
        <v>0.50353503756258744</v>
      </c>
      <c r="AX142" s="2">
        <f t="shared" si="160"/>
        <v>40.108357289114863</v>
      </c>
      <c r="AY142" s="2">
        <f t="shared" si="161"/>
        <v>21.151285360332643</v>
      </c>
      <c r="AZ142" s="2">
        <f t="shared" si="162"/>
        <v>38.833850945343315</v>
      </c>
      <c r="BA142" s="2">
        <v>0</v>
      </c>
      <c r="BB142" s="2">
        <v>0</v>
      </c>
      <c r="BC142" s="2">
        <v>45</v>
      </c>
      <c r="BD142" s="2">
        <f t="shared" si="163"/>
        <v>14.023584159138174</v>
      </c>
      <c r="BE142" s="2">
        <f t="shared" si="164"/>
        <v>7.1488742503274434</v>
      </c>
      <c r="BF142" s="2">
        <f t="shared" si="165"/>
        <v>53.768831729783216</v>
      </c>
      <c r="BG142" s="2">
        <f t="shared" si="166"/>
        <v>29.181224061884215</v>
      </c>
      <c r="BH142" s="2">
        <f t="shared" si="167"/>
        <v>14.875861899620107</v>
      </c>
      <c r="BI142" s="2">
        <f t="shared" si="168"/>
        <v>55.942914038495687</v>
      </c>
      <c r="BJ142" s="2">
        <v>0</v>
      </c>
      <c r="BK142" s="2">
        <v>0</v>
      </c>
      <c r="BL142" s="2">
        <v>0</v>
      </c>
      <c r="BM142" s="2">
        <f t="shared" si="140"/>
        <v>13.525590606977431</v>
      </c>
      <c r="BN142" s="2">
        <f t="shared" si="141"/>
        <v>23.775894928250256</v>
      </c>
      <c r="BO142" s="2">
        <f t="shared" si="142"/>
        <v>40.045287906203278</v>
      </c>
      <c r="BP142" s="2">
        <f t="shared" si="143"/>
        <v>13.892645166239909</v>
      </c>
      <c r="BQ142" s="2">
        <f t="shared" si="144"/>
        <v>10.450702747711828</v>
      </c>
      <c r="BR142" s="2">
        <f t="shared" si="145"/>
        <v>50.909277224082942</v>
      </c>
      <c r="BS142" s="2">
        <f t="shared" si="146"/>
        <v>0.70327025923915942</v>
      </c>
      <c r="BT142" s="2">
        <f t="shared" si="171"/>
        <v>16.352130673889</v>
      </c>
      <c r="BU142" s="2">
        <f t="shared" si="171"/>
        <v>6.7584886085179692</v>
      </c>
      <c r="BV142" s="2">
        <f t="shared" si="171"/>
        <v>52.054193156286466</v>
      </c>
      <c r="BW142" s="2">
        <f t="shared" si="169"/>
        <v>0.81180600194639096</v>
      </c>
    </row>
    <row r="143" spans="1:75" ht="14.5" x14ac:dyDescent="0.35">
      <c r="A143" s="2">
        <f t="shared" si="133"/>
        <v>0.6750000000000006</v>
      </c>
      <c r="B143" s="2">
        <f t="shared" si="147"/>
        <v>0.3249999999999994</v>
      </c>
      <c r="C143" s="2">
        <f t="shared" si="172"/>
        <v>0</v>
      </c>
      <c r="D143" s="2">
        <f t="shared" si="172"/>
        <v>0</v>
      </c>
      <c r="E143" s="2">
        <f t="shared" si="172"/>
        <v>0.8</v>
      </c>
      <c r="F143" s="2">
        <f t="shared" si="172"/>
        <v>0</v>
      </c>
      <c r="G143" s="2">
        <f t="shared" si="109"/>
        <v>0.19999999999999996</v>
      </c>
      <c r="H143" s="2">
        <f t="shared" si="148"/>
        <v>0.8</v>
      </c>
      <c r="I143" s="2">
        <f t="shared" si="132"/>
        <v>0</v>
      </c>
      <c r="J143" s="2">
        <f t="shared" si="132"/>
        <v>0</v>
      </c>
      <c r="K143" s="2">
        <f t="shared" si="132"/>
        <v>0.79820985924934718</v>
      </c>
      <c r="L143" s="2">
        <f t="shared" si="132"/>
        <v>0</v>
      </c>
      <c r="M143" s="2">
        <f t="shared" si="129"/>
        <v>0.19955246481233674</v>
      </c>
      <c r="N143" s="2">
        <f t="shared" si="115"/>
        <v>2.2376759383161962E-3</v>
      </c>
      <c r="O143" s="2">
        <f t="shared" si="122"/>
        <v>3.3904180883578697E-5</v>
      </c>
      <c r="P143" s="15">
        <f t="shared" si="149"/>
        <v>1.515151515151518E-2</v>
      </c>
      <c r="Q143" s="12">
        <f t="shared" si="150"/>
        <v>1.0000339041808837</v>
      </c>
      <c r="R143" s="12"/>
      <c r="S143" s="2">
        <f t="shared" si="134"/>
        <v>4.8000000000000001E-2</v>
      </c>
      <c r="T143" s="2">
        <f t="shared" si="134"/>
        <v>0</v>
      </c>
      <c r="U143" s="2">
        <f t="shared" si="134"/>
        <v>4.2999999999999997E-2</v>
      </c>
      <c r="V143" s="2">
        <f t="shared" si="134"/>
        <v>3.4000000000000002E-2</v>
      </c>
      <c r="W143" s="2">
        <f t="shared" si="134"/>
        <v>800</v>
      </c>
      <c r="X143" s="2">
        <f t="shared" si="134"/>
        <v>3.5000000000000001E-3</v>
      </c>
      <c r="Y143" s="2">
        <f t="shared" si="151"/>
        <v>1.8251622082275221</v>
      </c>
      <c r="AA143" s="2">
        <f t="shared" si="152"/>
        <v>363636</v>
      </c>
      <c r="AB143" s="2">
        <f t="shared" si="152"/>
        <v>0</v>
      </c>
      <c r="AC143" s="3">
        <f t="shared" si="135"/>
        <v>1461.0003139340592</v>
      </c>
      <c r="AD143" s="2">
        <f t="shared" si="153"/>
        <v>8000</v>
      </c>
      <c r="AE143">
        <f t="shared" si="136"/>
        <v>808.84418749279644</v>
      </c>
      <c r="AF143">
        <f t="shared" si="154"/>
        <v>808.84418749279644</v>
      </c>
      <c r="AG143" s="2">
        <f t="shared" si="123"/>
        <v>808.84418749279644</v>
      </c>
      <c r="AH143" s="2">
        <f t="shared" si="137"/>
        <v>27.160162587342164</v>
      </c>
      <c r="AI143" s="2">
        <f t="shared" si="138"/>
        <v>813.6995275055483</v>
      </c>
      <c r="AJ143" s="2">
        <f t="shared" si="139"/>
        <v>52.841743057670129</v>
      </c>
      <c r="AK143" s="2">
        <f t="shared" si="170"/>
        <v>728.14123318961913</v>
      </c>
      <c r="AL143" s="2">
        <f t="shared" si="155"/>
        <v>90.626588383872246</v>
      </c>
      <c r="AM143" s="2">
        <f t="shared" si="156"/>
        <v>0.54610592489221488</v>
      </c>
      <c r="AN143" s="2">
        <f t="shared" si="157"/>
        <v>0.87389924513019734</v>
      </c>
      <c r="AP143" s="2">
        <f t="shared" si="158"/>
        <v>7.6139160984679712</v>
      </c>
      <c r="AQ143" s="2">
        <f t="shared" si="158"/>
        <v>13.599015590251463</v>
      </c>
      <c r="AR143" s="2">
        <f t="shared" si="158"/>
        <v>45.751131856899839</v>
      </c>
      <c r="AS143" s="2">
        <f t="shared" si="159"/>
        <v>0.49955234388038455</v>
      </c>
      <c r="AT143" s="2">
        <f t="shared" si="125"/>
        <v>0.76891275358476829</v>
      </c>
      <c r="AU143" s="2">
        <f t="shared" si="125"/>
        <v>0.77488159539065726</v>
      </c>
      <c r="AV143" s="2">
        <f t="shared" si="125"/>
        <v>0.77488159539065726</v>
      </c>
      <c r="AW143" s="2">
        <f t="shared" si="125"/>
        <v>0.49955234388038461</v>
      </c>
      <c r="AX143" s="2">
        <f t="shared" si="160"/>
        <v>39.9160937693647</v>
      </c>
      <c r="AY143" s="2">
        <f t="shared" si="161"/>
        <v>21.387926046916363</v>
      </c>
      <c r="AZ143" s="2">
        <f t="shared" si="162"/>
        <v>38.790077232001558</v>
      </c>
      <c r="BA143" s="2">
        <v>0</v>
      </c>
      <c r="BB143" s="2">
        <v>0</v>
      </c>
      <c r="BC143" s="2">
        <v>45</v>
      </c>
      <c r="BD143" s="2">
        <f t="shared" si="163"/>
        <v>13.968232729787115</v>
      </c>
      <c r="BE143" s="2">
        <f t="shared" si="164"/>
        <v>7.2350051588654329</v>
      </c>
      <c r="BF143" s="2">
        <f t="shared" si="165"/>
        <v>53.747836826177966</v>
      </c>
      <c r="BG143" s="2">
        <f t="shared" si="166"/>
        <v>29.053783135840611</v>
      </c>
      <c r="BH143" s="2">
        <f t="shared" si="167"/>
        <v>15.04873772786631</v>
      </c>
      <c r="BI143" s="2">
        <f t="shared" si="168"/>
        <v>55.897479136293072</v>
      </c>
      <c r="BJ143" s="2">
        <v>0</v>
      </c>
      <c r="BK143" s="2">
        <v>0</v>
      </c>
      <c r="BL143" s="2">
        <v>0</v>
      </c>
      <c r="BM143" s="2">
        <f t="shared" si="140"/>
        <v>13.407381379867692</v>
      </c>
      <c r="BN143" s="2">
        <f t="shared" si="141"/>
        <v>23.946571783993612</v>
      </c>
      <c r="BO143" s="2">
        <f t="shared" si="142"/>
        <v>40.011777043747834</v>
      </c>
      <c r="BP143" s="2">
        <f t="shared" si="143"/>
        <v>13.825057082237123</v>
      </c>
      <c r="BQ143" s="2">
        <f t="shared" si="144"/>
        <v>10.553649872827759</v>
      </c>
      <c r="BR143" s="2">
        <f t="shared" si="145"/>
        <v>50.886501998581942</v>
      </c>
      <c r="BS143" s="2">
        <f t="shared" si="146"/>
        <v>0.70019782468576508</v>
      </c>
      <c r="BT143" s="2">
        <f t="shared" si="171"/>
        <v>16.333912262721231</v>
      </c>
      <c r="BU143" s="2">
        <f t="shared" si="171"/>
        <v>6.7858383428823688</v>
      </c>
      <c r="BV143" s="2">
        <f t="shared" si="171"/>
        <v>52.045712297529406</v>
      </c>
      <c r="BW143" s="2">
        <f t="shared" si="169"/>
        <v>0.81101742936103172</v>
      </c>
    </row>
    <row r="144" spans="1:75" ht="14.5" x14ac:dyDescent="0.35">
      <c r="A144" s="2">
        <f t="shared" si="133"/>
        <v>0.6800000000000006</v>
      </c>
      <c r="B144" s="2">
        <f t="shared" si="147"/>
        <v>0.3199999999999994</v>
      </c>
      <c r="C144" s="2">
        <f t="shared" si="172"/>
        <v>0</v>
      </c>
      <c r="D144" s="2">
        <f t="shared" si="172"/>
        <v>0</v>
      </c>
      <c r="E144" s="2">
        <f t="shared" si="172"/>
        <v>0.8</v>
      </c>
      <c r="F144" s="2">
        <f t="shared" si="172"/>
        <v>0</v>
      </c>
      <c r="G144" s="2">
        <f t="shared" si="109"/>
        <v>0.19999999999999996</v>
      </c>
      <c r="H144" s="2">
        <f t="shared" si="148"/>
        <v>0.8</v>
      </c>
      <c r="I144" s="2">
        <f t="shared" si="132"/>
        <v>0</v>
      </c>
      <c r="J144" s="2">
        <f t="shared" si="132"/>
        <v>0</v>
      </c>
      <c r="K144" s="2">
        <f t="shared" si="132"/>
        <v>0.79822054100805684</v>
      </c>
      <c r="L144" s="2">
        <f t="shared" si="132"/>
        <v>0</v>
      </c>
      <c r="M144" s="2">
        <f t="shared" si="129"/>
        <v>0.19955513525201415</v>
      </c>
      <c r="N144" s="2">
        <f t="shared" si="115"/>
        <v>2.2243237399289261E-3</v>
      </c>
      <c r="O144" s="2">
        <f t="shared" si="122"/>
        <v>3.422036522967591E-5</v>
      </c>
      <c r="P144" s="15">
        <f t="shared" si="149"/>
        <v>1.5384615384615413E-2</v>
      </c>
      <c r="Q144" s="12">
        <f t="shared" si="150"/>
        <v>1.0000342203652297</v>
      </c>
      <c r="R144" s="12"/>
      <c r="S144" s="2">
        <f t="shared" si="134"/>
        <v>4.8000000000000001E-2</v>
      </c>
      <c r="T144" s="2">
        <f t="shared" si="134"/>
        <v>0</v>
      </c>
      <c r="U144" s="2">
        <f t="shared" si="134"/>
        <v>4.2999999999999997E-2</v>
      </c>
      <c r="V144" s="2">
        <f t="shared" si="134"/>
        <v>3.4000000000000002E-2</v>
      </c>
      <c r="W144" s="2">
        <f t="shared" si="134"/>
        <v>800</v>
      </c>
      <c r="X144" s="2">
        <f t="shared" si="134"/>
        <v>3.5000000000000001E-3</v>
      </c>
      <c r="Y144" s="2">
        <f t="shared" si="151"/>
        <v>1.8144809181798693</v>
      </c>
      <c r="AA144" s="2">
        <f t="shared" si="152"/>
        <v>363636</v>
      </c>
      <c r="AB144" s="2">
        <f t="shared" si="152"/>
        <v>0</v>
      </c>
      <c r="AC144" s="3">
        <f t="shared" si="135"/>
        <v>1459.1520998775377</v>
      </c>
      <c r="AD144" s="2">
        <f t="shared" si="153"/>
        <v>8000</v>
      </c>
      <c r="AE144">
        <f t="shared" si="136"/>
        <v>803.9085581819503</v>
      </c>
      <c r="AF144">
        <f t="shared" si="154"/>
        <v>803.9085581819503</v>
      </c>
      <c r="AG144" s="2">
        <f t="shared" si="123"/>
        <v>803.9085581819503</v>
      </c>
      <c r="AH144" s="2">
        <f t="shared" si="137"/>
        <v>26.774787147936081</v>
      </c>
      <c r="AI144" s="2">
        <f t="shared" si="138"/>
        <v>808.84418749279496</v>
      </c>
      <c r="AJ144" s="2">
        <f t="shared" si="139"/>
        <v>51.824190709331646</v>
      </c>
      <c r="AK144" s="2">
        <f t="shared" si="170"/>
        <v>728.73463726537784</v>
      </c>
      <c r="AL144" s="2">
        <f t="shared" si="155"/>
        <v>90.34127663626532</v>
      </c>
      <c r="AM144" s="2">
        <f t="shared" si="156"/>
        <v>0.55059950371161925</v>
      </c>
      <c r="AN144" s="2">
        <f t="shared" si="157"/>
        <v>0.87760097303800677</v>
      </c>
      <c r="AP144" s="2">
        <f t="shared" si="158"/>
        <v>7.5168670205965764</v>
      </c>
      <c r="AQ144" s="2">
        <f t="shared" si="158"/>
        <v>13.64659942958621</v>
      </c>
      <c r="AR144" s="2">
        <f t="shared" si="158"/>
        <v>45.670891698436058</v>
      </c>
      <c r="AS144" s="2">
        <f t="shared" si="159"/>
        <v>0.49547217641533525</v>
      </c>
      <c r="AT144" s="2">
        <f t="shared" si="125"/>
        <v>0.76599999292153453</v>
      </c>
      <c r="AU144" s="2">
        <f t="shared" si="125"/>
        <v>0.77202176285395308</v>
      </c>
      <c r="AV144" s="2">
        <f t="shared" si="125"/>
        <v>0.77202176285395308</v>
      </c>
      <c r="AW144" s="2">
        <f t="shared" si="125"/>
        <v>0.49547217641533525</v>
      </c>
      <c r="AX144" s="2">
        <f t="shared" si="160"/>
        <v>39.717868301072514</v>
      </c>
      <c r="AY144" s="2">
        <f t="shared" si="161"/>
        <v>21.63190478493177</v>
      </c>
      <c r="AZ144" s="2">
        <f t="shared" si="162"/>
        <v>38.744935769254859</v>
      </c>
      <c r="BA144" s="2">
        <v>0</v>
      </c>
      <c r="BB144" s="2">
        <v>0</v>
      </c>
      <c r="BC144" s="2">
        <v>45</v>
      </c>
      <c r="BD144" s="2">
        <f t="shared" si="163"/>
        <v>13.911066211783405</v>
      </c>
      <c r="BE144" s="2">
        <f t="shared" si="164"/>
        <v>7.3239604792851463</v>
      </c>
      <c r="BF144" s="2">
        <f t="shared" si="165"/>
        <v>53.726153455955973</v>
      </c>
      <c r="BG144" s="2">
        <f t="shared" si="166"/>
        <v>28.922275979544576</v>
      </c>
      <c r="BH144" s="2">
        <f t="shared" si="167"/>
        <v>15.227129468029933</v>
      </c>
      <c r="BI144" s="2">
        <f t="shared" si="168"/>
        <v>55.850594552425491</v>
      </c>
      <c r="BJ144" s="2">
        <v>0</v>
      </c>
      <c r="BK144" s="2">
        <v>0</v>
      </c>
      <c r="BL144" s="2">
        <v>0</v>
      </c>
      <c r="BM144" s="2">
        <f t="shared" si="140"/>
        <v>13.286484047637826</v>
      </c>
      <c r="BN144" s="2">
        <f t="shared" si="141"/>
        <v>24.121129870847511</v>
      </c>
      <c r="BO144" s="2">
        <f t="shared" si="142"/>
        <v>39.977504136542187</v>
      </c>
      <c r="BP144" s="2">
        <f t="shared" si="143"/>
        <v>13.755484918718745</v>
      </c>
      <c r="BQ144" s="2">
        <f t="shared" si="144"/>
        <v>10.65963102990499</v>
      </c>
      <c r="BR144" s="2">
        <f t="shared" si="145"/>
        <v>50.863035522900688</v>
      </c>
      <c r="BS144" s="2">
        <f t="shared" si="146"/>
        <v>0.69703175807008155</v>
      </c>
      <c r="BT144" s="2">
        <f t="shared" si="171"/>
        <v>16.315464798158846</v>
      </c>
      <c r="BU144" s="2">
        <f t="shared" si="171"/>
        <v>6.8135428394260842</v>
      </c>
      <c r="BV144" s="2">
        <f t="shared" si="171"/>
        <v>52.037188692390082</v>
      </c>
      <c r="BW144" s="2">
        <f t="shared" si="169"/>
        <v>0.81021846657549057</v>
      </c>
    </row>
    <row r="145" spans="1:75" ht="14.5" x14ac:dyDescent="0.35">
      <c r="A145" s="2">
        <f t="shared" si="133"/>
        <v>0.68500000000000061</v>
      </c>
      <c r="B145" s="2">
        <f t="shared" si="147"/>
        <v>0.31499999999999939</v>
      </c>
      <c r="C145" s="2">
        <f t="shared" si="172"/>
        <v>0</v>
      </c>
      <c r="D145" s="2">
        <f t="shared" si="172"/>
        <v>0</v>
      </c>
      <c r="E145" s="2">
        <f t="shared" si="172"/>
        <v>0.8</v>
      </c>
      <c r="F145" s="2">
        <f t="shared" si="172"/>
        <v>0</v>
      </c>
      <c r="G145" s="2">
        <f t="shared" si="109"/>
        <v>0.19999999999999996</v>
      </c>
      <c r="H145" s="2">
        <f t="shared" si="148"/>
        <v>0.8</v>
      </c>
      <c r="I145" s="2">
        <f t="shared" si="132"/>
        <v>0</v>
      </c>
      <c r="J145" s="2">
        <f t="shared" si="132"/>
        <v>0</v>
      </c>
      <c r="K145" s="2">
        <f t="shared" si="132"/>
        <v>0.79823139940339916</v>
      </c>
      <c r="L145" s="2">
        <f t="shared" si="132"/>
        <v>0</v>
      </c>
      <c r="M145" s="2">
        <f t="shared" si="129"/>
        <v>0.19955784985084973</v>
      </c>
      <c r="N145" s="2">
        <f t="shared" si="115"/>
        <v>2.2107507457511132E-3</v>
      </c>
      <c r="O145" s="2">
        <f t="shared" si="122"/>
        <v>3.4542980402361144E-5</v>
      </c>
      <c r="P145" s="15">
        <f t="shared" si="149"/>
        <v>1.5625000000000031E-2</v>
      </c>
      <c r="Q145" s="12">
        <f t="shared" si="150"/>
        <v>1.0000345429804023</v>
      </c>
      <c r="R145" s="12"/>
      <c r="S145" s="2">
        <f t="shared" si="134"/>
        <v>4.8000000000000001E-2</v>
      </c>
      <c r="T145" s="2">
        <f t="shared" si="134"/>
        <v>0</v>
      </c>
      <c r="U145" s="2">
        <f t="shared" si="134"/>
        <v>4.2999999999999997E-2</v>
      </c>
      <c r="V145" s="2">
        <f t="shared" si="134"/>
        <v>3.4000000000000002E-2</v>
      </c>
      <c r="W145" s="2">
        <f t="shared" si="134"/>
        <v>800</v>
      </c>
      <c r="X145" s="2">
        <f t="shared" si="134"/>
        <v>3.5000000000000001E-3</v>
      </c>
      <c r="Y145" s="2">
        <f t="shared" si="151"/>
        <v>1.8036229992497148</v>
      </c>
      <c r="AA145" s="2">
        <f t="shared" si="152"/>
        <v>363636</v>
      </c>
      <c r="AB145" s="2">
        <f t="shared" si="152"/>
        <v>0</v>
      </c>
      <c r="AC145" s="3">
        <f t="shared" si="135"/>
        <v>1457.2662431599681</v>
      </c>
      <c r="AD145" s="2">
        <f t="shared" si="153"/>
        <v>8000</v>
      </c>
      <c r="AE145">
        <f t="shared" si="136"/>
        <v>798.89066244841752</v>
      </c>
      <c r="AF145">
        <f t="shared" si="154"/>
        <v>798.89066244841752</v>
      </c>
      <c r="AG145" s="2">
        <f t="shared" si="123"/>
        <v>798.89066244841752</v>
      </c>
      <c r="AH145" s="2">
        <f t="shared" si="137"/>
        <v>26.393163357039999</v>
      </c>
      <c r="AI145" s="2">
        <f t="shared" si="138"/>
        <v>803.90855818195178</v>
      </c>
      <c r="AJ145" s="2">
        <f t="shared" si="139"/>
        <v>50.817085974389265</v>
      </c>
      <c r="AK145" s="2">
        <f t="shared" si="170"/>
        <v>729.28335201659377</v>
      </c>
      <c r="AL145" s="2">
        <f t="shared" si="155"/>
        <v>90.052778894207833</v>
      </c>
      <c r="AM145" s="2">
        <f t="shared" si="156"/>
        <v>0.55506566236818577</v>
      </c>
      <c r="AN145" s="2">
        <f t="shared" si="157"/>
        <v>0.88123076489332031</v>
      </c>
      <c r="AP145" s="2">
        <f t="shared" si="158"/>
        <v>7.4178413396740019</v>
      </c>
      <c r="AQ145" s="2">
        <f t="shared" si="158"/>
        <v>13.694011626406546</v>
      </c>
      <c r="AR145" s="2">
        <f t="shared" si="158"/>
        <v>45.588476717095347</v>
      </c>
      <c r="AS145" s="2">
        <f t="shared" si="159"/>
        <v>0.49129053206891327</v>
      </c>
      <c r="AT145" s="2">
        <f t="shared" si="125"/>
        <v>0.76298797784042671</v>
      </c>
      <c r="AU145" s="2">
        <f t="shared" si="125"/>
        <v>0.76906389077114601</v>
      </c>
      <c r="AV145" s="2">
        <f t="shared" si="125"/>
        <v>0.76906389077114601</v>
      </c>
      <c r="AW145" s="2">
        <f t="shared" si="125"/>
        <v>0.49129053206891327</v>
      </c>
      <c r="AX145" s="2">
        <f t="shared" si="160"/>
        <v>39.513380541818471</v>
      </c>
      <c r="AY145" s="2">
        <f t="shared" si="161"/>
        <v>21.883591240119539</v>
      </c>
      <c r="AZ145" s="2">
        <f t="shared" si="162"/>
        <v>38.698357183539891</v>
      </c>
      <c r="BA145" s="2">
        <v>0</v>
      </c>
      <c r="BB145" s="2">
        <v>0</v>
      </c>
      <c r="BC145" s="2">
        <v>45</v>
      </c>
      <c r="BD145" s="2">
        <f t="shared" si="163"/>
        <v>13.851988439704677</v>
      </c>
      <c r="BE145" s="2">
        <f t="shared" si="164"/>
        <v>7.4158898520799879</v>
      </c>
      <c r="BF145" s="2">
        <f t="shared" si="165"/>
        <v>53.703745143387572</v>
      </c>
      <c r="BG145" s="2">
        <f t="shared" si="166"/>
        <v>28.786492430113451</v>
      </c>
      <c r="BH145" s="2">
        <f t="shared" si="167"/>
        <v>15.411322209709196</v>
      </c>
      <c r="BI145" s="2">
        <f t="shared" si="168"/>
        <v>55.802185360177347</v>
      </c>
      <c r="BJ145" s="2">
        <v>0</v>
      </c>
      <c r="BK145" s="2">
        <v>0</v>
      </c>
      <c r="BL145" s="2">
        <v>0</v>
      </c>
      <c r="BM145" s="2">
        <f t="shared" si="140"/>
        <v>13.162794622777458</v>
      </c>
      <c r="BN145" s="2">
        <f t="shared" si="141"/>
        <v>24.299719331586257</v>
      </c>
      <c r="BO145" s="2">
        <f t="shared" si="142"/>
        <v>39.942439705405683</v>
      </c>
      <c r="BP145" s="2">
        <f t="shared" si="143"/>
        <v>13.683831109694967</v>
      </c>
      <c r="BQ145" s="2">
        <f t="shared" si="144"/>
        <v>10.768795876237757</v>
      </c>
      <c r="BR145" s="2">
        <f t="shared" si="145"/>
        <v>50.838843024417727</v>
      </c>
      <c r="BS145" s="2">
        <f t="shared" si="146"/>
        <v>0.69376731185644469</v>
      </c>
      <c r="BT145" s="2">
        <f t="shared" si="171"/>
        <v>16.296778813637385</v>
      </c>
      <c r="BU145" s="2">
        <f t="shared" si="171"/>
        <v>6.8416164758529376</v>
      </c>
      <c r="BV145" s="2">
        <f t="shared" si="171"/>
        <v>52.028618231298914</v>
      </c>
      <c r="BW145" s="2">
        <f t="shared" si="169"/>
        <v>0.809408691704948</v>
      </c>
    </row>
    <row r="146" spans="1:75" ht="14.5" x14ac:dyDescent="0.35">
      <c r="A146" s="2">
        <f t="shared" si="133"/>
        <v>0.69000000000000061</v>
      </c>
      <c r="B146" s="2">
        <f t="shared" si="147"/>
        <v>0.30999999999999939</v>
      </c>
      <c r="C146" s="2">
        <f t="shared" si="172"/>
        <v>0</v>
      </c>
      <c r="D146" s="2">
        <f t="shared" si="172"/>
        <v>0</v>
      </c>
      <c r="E146" s="2">
        <f t="shared" si="172"/>
        <v>0.8</v>
      </c>
      <c r="F146" s="2">
        <f t="shared" si="172"/>
        <v>0</v>
      </c>
      <c r="G146" s="2">
        <f t="shared" ref="G146:G207" si="173">1-E146</f>
        <v>0.19999999999999996</v>
      </c>
      <c r="H146" s="2">
        <f t="shared" si="148"/>
        <v>0.8</v>
      </c>
      <c r="I146" s="2">
        <f t="shared" si="132"/>
        <v>0</v>
      </c>
      <c r="J146" s="2">
        <f t="shared" si="132"/>
        <v>0</v>
      </c>
      <c r="K146" s="2">
        <f t="shared" si="132"/>
        <v>0.7982424387850523</v>
      </c>
      <c r="L146" s="2">
        <f t="shared" si="132"/>
        <v>0</v>
      </c>
      <c r="M146" s="2">
        <f t="shared" si="129"/>
        <v>0.19956060969626302</v>
      </c>
      <c r="N146" s="2">
        <f t="shared" si="115"/>
        <v>2.1969515186846633E-3</v>
      </c>
      <c r="O146" s="2">
        <f t="shared" si="122"/>
        <v>3.4872246328328111E-5</v>
      </c>
      <c r="P146" s="15">
        <f t="shared" si="149"/>
        <v>1.5873015873015903E-2</v>
      </c>
      <c r="Q146" s="12">
        <f t="shared" si="150"/>
        <v>1.0000348722463284</v>
      </c>
      <c r="R146" s="12"/>
      <c r="S146" s="2">
        <f t="shared" si="134"/>
        <v>4.8000000000000001E-2</v>
      </c>
      <c r="T146" s="2">
        <f t="shared" si="134"/>
        <v>0</v>
      </c>
      <c r="U146" s="2">
        <f t="shared" si="134"/>
        <v>4.2999999999999997E-2</v>
      </c>
      <c r="V146" s="2">
        <f t="shared" si="134"/>
        <v>3.4000000000000002E-2</v>
      </c>
      <c r="W146" s="2">
        <f t="shared" si="134"/>
        <v>800</v>
      </c>
      <c r="X146" s="2">
        <f t="shared" si="134"/>
        <v>3.5000000000000001E-3</v>
      </c>
      <c r="Y146" s="2">
        <f t="shared" si="151"/>
        <v>1.7925841019494249</v>
      </c>
      <c r="AA146" s="2">
        <f t="shared" si="152"/>
        <v>363636</v>
      </c>
      <c r="AB146" s="2">
        <f t="shared" si="152"/>
        <v>0</v>
      </c>
      <c r="AC146" s="3">
        <f t="shared" si="135"/>
        <v>1455.3415617671367</v>
      </c>
      <c r="AD146" s="2">
        <f t="shared" si="153"/>
        <v>8000</v>
      </c>
      <c r="AE146">
        <f t="shared" si="136"/>
        <v>793.78847369170433</v>
      </c>
      <c r="AF146">
        <f t="shared" si="154"/>
        <v>793.78847369170433</v>
      </c>
      <c r="AG146" s="2">
        <f t="shared" si="123"/>
        <v>793.78847369170433</v>
      </c>
      <c r="AH146" s="2">
        <f t="shared" si="137"/>
        <v>26.015304338220076</v>
      </c>
      <c r="AI146" s="2">
        <f t="shared" si="138"/>
        <v>798.89066244841626</v>
      </c>
      <c r="AJ146" s="2">
        <f t="shared" si="139"/>
        <v>49.820422523875258</v>
      </c>
      <c r="AK146" s="2">
        <f t="shared" si="170"/>
        <v>729.78775281682431</v>
      </c>
      <c r="AL146" s="2">
        <f t="shared" si="155"/>
        <v>89.761240079930062</v>
      </c>
      <c r="AM146" s="2">
        <f t="shared" si="156"/>
        <v>0.55950394382623247</v>
      </c>
      <c r="AN146" s="2">
        <f t="shared" si="157"/>
        <v>0.88478936650216855</v>
      </c>
      <c r="AP146" s="2">
        <f t="shared" si="158"/>
        <v>7.316776988544631</v>
      </c>
      <c r="AQ146" s="2">
        <f t="shared" si="158"/>
        <v>13.741192525602816</v>
      </c>
      <c r="AR146" s="2">
        <f t="shared" si="158"/>
        <v>45.503793389557892</v>
      </c>
      <c r="AS146" s="2">
        <f t="shared" si="159"/>
        <v>0.48700317767011903</v>
      </c>
      <c r="AT146" s="2">
        <f t="shared" si="125"/>
        <v>0.75987125516615961</v>
      </c>
      <c r="AU146" s="2">
        <f t="shared" si="125"/>
        <v>0.76600256296564118</v>
      </c>
      <c r="AV146" s="2">
        <f t="shared" si="125"/>
        <v>0.76600256296564118</v>
      </c>
      <c r="AW146" s="2">
        <f t="shared" si="125"/>
        <v>0.48700317767011897</v>
      </c>
      <c r="AX146" s="2">
        <f t="shared" si="160"/>
        <v>39.302309224370248</v>
      </c>
      <c r="AY146" s="2">
        <f t="shared" si="161"/>
        <v>22.143380832778522</v>
      </c>
      <c r="AZ146" s="2">
        <f t="shared" si="162"/>
        <v>38.650267236227428</v>
      </c>
      <c r="BA146" s="2">
        <v>0</v>
      </c>
      <c r="BB146" s="2">
        <v>0</v>
      </c>
      <c r="BC146" s="2">
        <v>45</v>
      </c>
      <c r="BD146" s="2">
        <f t="shared" si="163"/>
        <v>13.790896213747411</v>
      </c>
      <c r="BE146" s="2">
        <f t="shared" si="164"/>
        <v>7.5109538637595019</v>
      </c>
      <c r="BF146" s="2">
        <f t="shared" si="165"/>
        <v>53.680572744588829</v>
      </c>
      <c r="BG146" s="2">
        <f t="shared" si="166"/>
        <v>28.64620731597034</v>
      </c>
      <c r="BH146" s="2">
        <f t="shared" si="167"/>
        <v>15.601621402056615</v>
      </c>
      <c r="BI146" s="2">
        <f t="shared" si="168"/>
        <v>55.752171281973041</v>
      </c>
      <c r="BJ146" s="2">
        <v>0</v>
      </c>
      <c r="BK146" s="2">
        <v>0</v>
      </c>
      <c r="BL146" s="2">
        <v>0</v>
      </c>
      <c r="BM146" s="2">
        <f t="shared" si="140"/>
        <v>13.036203457491153</v>
      </c>
      <c r="BN146" s="2">
        <f t="shared" si="141"/>
        <v>24.482498481608932</v>
      </c>
      <c r="BO146" s="2">
        <f t="shared" si="142"/>
        <v>39.906552666536513</v>
      </c>
      <c r="BP146" s="2">
        <f t="shared" si="143"/>
        <v>13.609991336794744</v>
      </c>
      <c r="BQ146" s="2">
        <f t="shared" si="144"/>
        <v>10.881304453687108</v>
      </c>
      <c r="BR146" s="2">
        <f t="shared" si="145"/>
        <v>50.813887284029057</v>
      </c>
      <c r="BS146" s="2">
        <f t="shared" si="146"/>
        <v>0.69039940081493945</v>
      </c>
      <c r="BT146" s="2">
        <f t="shared" si="171"/>
        <v>16.277844409985629</v>
      </c>
      <c r="BU146" s="2">
        <f t="shared" si="171"/>
        <v>6.870074297594857</v>
      </c>
      <c r="BV146" s="2">
        <f t="shared" si="171"/>
        <v>52.019996671828764</v>
      </c>
      <c r="BW146" s="2">
        <f t="shared" si="169"/>
        <v>0.80858766313752439</v>
      </c>
    </row>
    <row r="147" spans="1:75" ht="14.5" x14ac:dyDescent="0.35">
      <c r="A147" s="2">
        <f t="shared" si="133"/>
        <v>0.69500000000000062</v>
      </c>
      <c r="B147" s="2">
        <f t="shared" si="147"/>
        <v>0.30499999999999938</v>
      </c>
      <c r="C147" s="2">
        <f t="shared" si="172"/>
        <v>0</v>
      </c>
      <c r="D147" s="2">
        <f t="shared" si="172"/>
        <v>0</v>
      </c>
      <c r="E147" s="2">
        <f t="shared" si="172"/>
        <v>0.8</v>
      </c>
      <c r="F147" s="2">
        <f t="shared" si="172"/>
        <v>0</v>
      </c>
      <c r="G147" s="2">
        <f t="shared" si="173"/>
        <v>0.19999999999999996</v>
      </c>
      <c r="H147" s="2">
        <f t="shared" si="148"/>
        <v>0.8</v>
      </c>
      <c r="I147" s="2">
        <f t="shared" si="132"/>
        <v>0</v>
      </c>
      <c r="J147" s="2">
        <f t="shared" si="132"/>
        <v>0</v>
      </c>
      <c r="K147" s="2">
        <f t="shared" si="132"/>
        <v>0.79825366361154193</v>
      </c>
      <c r="L147" s="2">
        <f t="shared" si="132"/>
        <v>0</v>
      </c>
      <c r="M147" s="2">
        <f t="shared" si="129"/>
        <v>0.19956341590288543</v>
      </c>
      <c r="N147" s="2">
        <f t="shared" si="115"/>
        <v>2.1829204855726633E-3</v>
      </c>
      <c r="O147" s="2">
        <f t="shared" si="122"/>
        <v>3.5208394928591558E-5</v>
      </c>
      <c r="P147" s="15">
        <f t="shared" si="149"/>
        <v>1.6129032258064547E-2</v>
      </c>
      <c r="Q147" s="12">
        <f t="shared" si="150"/>
        <v>1.0000352083949284</v>
      </c>
      <c r="R147" s="12"/>
      <c r="S147" s="2">
        <f t="shared" si="134"/>
        <v>4.8000000000000001E-2</v>
      </c>
      <c r="T147" s="2">
        <f t="shared" si="134"/>
        <v>0</v>
      </c>
      <c r="U147" s="2">
        <f t="shared" si="134"/>
        <v>4.2999999999999997E-2</v>
      </c>
      <c r="V147" s="2">
        <f t="shared" si="134"/>
        <v>3.4000000000000002E-2</v>
      </c>
      <c r="W147" s="2">
        <f t="shared" si="134"/>
        <v>800</v>
      </c>
      <c r="X147" s="2">
        <f t="shared" si="134"/>
        <v>3.5000000000000001E-3</v>
      </c>
      <c r="Y147" s="2">
        <f t="shared" si="151"/>
        <v>1.7813597679490871</v>
      </c>
      <c r="AA147" s="2">
        <f t="shared" si="152"/>
        <v>363636</v>
      </c>
      <c r="AB147" s="2">
        <f t="shared" si="152"/>
        <v>0</v>
      </c>
      <c r="AC147" s="3">
        <f t="shared" si="135"/>
        <v>1453.3768287437558</v>
      </c>
      <c r="AD147" s="2">
        <f t="shared" si="153"/>
        <v>8000</v>
      </c>
      <c r="AE147">
        <f t="shared" si="136"/>
        <v>788.59991638741951</v>
      </c>
      <c r="AF147">
        <f t="shared" si="154"/>
        <v>788.59991638741951</v>
      </c>
      <c r="AG147" s="2">
        <f t="shared" si="123"/>
        <v>788.59991638741951</v>
      </c>
      <c r="AH147" s="2">
        <f t="shared" si="137"/>
        <v>25.641224161675613</v>
      </c>
      <c r="AI147" s="2">
        <f t="shared" si="138"/>
        <v>793.78847369170103</v>
      </c>
      <c r="AJ147" s="2">
        <f t="shared" si="139"/>
        <v>48.834195107432315</v>
      </c>
      <c r="AK147" s="2">
        <f t="shared" si="170"/>
        <v>730.24818965765076</v>
      </c>
      <c r="AL147" s="2">
        <f t="shared" si="155"/>
        <v>89.466800907466052</v>
      </c>
      <c r="AM147" s="2">
        <f t="shared" si="156"/>
        <v>0.56391387979118635</v>
      </c>
      <c r="AN147" s="2">
        <f t="shared" si="157"/>
        <v>0.88827752329555654</v>
      </c>
      <c r="AP147" s="2">
        <f t="shared" si="158"/>
        <v>7.2136095402126621</v>
      </c>
      <c r="AQ147" s="2">
        <f t="shared" si="158"/>
        <v>13.788075936617828</v>
      </c>
      <c r="AR147" s="2">
        <f t="shared" si="158"/>
        <v>45.416742669976401</v>
      </c>
      <c r="AS147" s="2">
        <f t="shared" si="159"/>
        <v>0.48260563311838572</v>
      </c>
      <c r="AT147" s="2">
        <f t="shared" si="125"/>
        <v>0.75664395837836751</v>
      </c>
      <c r="AU147" s="2">
        <f t="shared" si="125"/>
        <v>0.76283195050830788</v>
      </c>
      <c r="AV147" s="2">
        <f t="shared" si="125"/>
        <v>0.76283195050830788</v>
      </c>
      <c r="AW147" s="2">
        <f t="shared" si="125"/>
        <v>0.48260563311838578</v>
      </c>
      <c r="AX147" s="2">
        <f t="shared" si="160"/>
        <v>39.084310296421947</v>
      </c>
      <c r="AY147" s="2">
        <f t="shared" si="161"/>
        <v>22.411697027401598</v>
      </c>
      <c r="AZ147" s="2">
        <f t="shared" si="162"/>
        <v>38.600586388235072</v>
      </c>
      <c r="BA147" s="2">
        <v>0</v>
      </c>
      <c r="BB147" s="2">
        <v>0</v>
      </c>
      <c r="BC147" s="2">
        <v>45</v>
      </c>
      <c r="BD147" s="2">
        <f t="shared" si="163"/>
        <v>13.727678642822832</v>
      </c>
      <c r="BE147" s="2">
        <f t="shared" si="164"/>
        <v>7.609325069040664</v>
      </c>
      <c r="BF147" s="2">
        <f t="shared" si="165"/>
        <v>53.656594198356508</v>
      </c>
      <c r="BG147" s="2">
        <f t="shared" si="166"/>
        <v>28.501179088817818</v>
      </c>
      <c r="BH147" s="2">
        <f t="shared" si="167"/>
        <v>15.798354709530326</v>
      </c>
      <c r="BI147" s="2">
        <f t="shared" si="168"/>
        <v>55.700466201651842</v>
      </c>
      <c r="BJ147" s="2">
        <v>0</v>
      </c>
      <c r="BK147" s="2">
        <v>0</v>
      </c>
      <c r="BL147" s="2">
        <v>0</v>
      </c>
      <c r="BM147" s="2">
        <f t="shared" si="140"/>
        <v>12.906594850961973</v>
      </c>
      <c r="BN147" s="2">
        <f t="shared" si="141"/>
        <v>24.669634375993404</v>
      </c>
      <c r="BO147" s="2">
        <f t="shared" si="142"/>
        <v>39.86981022017563</v>
      </c>
      <c r="BP147" s="2">
        <f t="shared" si="143"/>
        <v>13.53385392564781</v>
      </c>
      <c r="BQ147" s="2">
        <f t="shared" si="144"/>
        <v>10.997328119121349</v>
      </c>
      <c r="BR147" s="2">
        <f t="shared" si="145"/>
        <v>50.788128414693915</v>
      </c>
      <c r="BS147" s="2">
        <f t="shared" si="146"/>
        <v>0.68692257104175258</v>
      </c>
      <c r="BT147" s="2">
        <f t="shared" si="171"/>
        <v>16.258651222408716</v>
      </c>
      <c r="BU147" s="2">
        <f t="shared" si="171"/>
        <v>6.8989320685019964</v>
      </c>
      <c r="BV147" s="2">
        <f t="shared" si="171"/>
        <v>52.011319625873369</v>
      </c>
      <c r="BW147" s="2">
        <f t="shared" si="169"/>
        <v>0.80775491803678501</v>
      </c>
    </row>
    <row r="148" spans="1:75" ht="14.5" x14ac:dyDescent="0.35">
      <c r="A148" s="2">
        <f t="shared" si="133"/>
        <v>0.70000000000000062</v>
      </c>
      <c r="B148" s="2">
        <f t="shared" si="147"/>
        <v>0.29999999999999938</v>
      </c>
      <c r="C148" s="2">
        <f t="shared" si="172"/>
        <v>0</v>
      </c>
      <c r="D148" s="2">
        <f t="shared" si="172"/>
        <v>0</v>
      </c>
      <c r="E148" s="2">
        <f t="shared" si="172"/>
        <v>0.8</v>
      </c>
      <c r="F148" s="2">
        <f t="shared" si="172"/>
        <v>0</v>
      </c>
      <c r="G148" s="2">
        <f t="shared" si="173"/>
        <v>0.19999999999999996</v>
      </c>
      <c r="H148" s="2">
        <f t="shared" si="148"/>
        <v>0.8</v>
      </c>
      <c r="I148" s="2">
        <f t="shared" si="132"/>
        <v>0</v>
      </c>
      <c r="J148" s="2">
        <f t="shared" si="132"/>
        <v>0</v>
      </c>
      <c r="K148" s="2">
        <f t="shared" si="132"/>
        <v>0.79826507844902617</v>
      </c>
      <c r="L148" s="2">
        <f t="shared" si="132"/>
        <v>0</v>
      </c>
      <c r="M148" s="2">
        <f t="shared" si="129"/>
        <v>0.19956626961225649</v>
      </c>
      <c r="N148" s="2">
        <f t="shared" si="115"/>
        <v>2.168651938717344E-3</v>
      </c>
      <c r="O148" s="2">
        <f t="shared" si="122"/>
        <v>3.5551671126513879E-5</v>
      </c>
      <c r="P148" s="15">
        <f t="shared" si="149"/>
        <v>1.6393442622950852E-2</v>
      </c>
      <c r="Q148" s="12">
        <f t="shared" si="150"/>
        <v>1.0000355516711266</v>
      </c>
      <c r="R148" s="12"/>
      <c r="S148" s="2">
        <f t="shared" si="134"/>
        <v>4.8000000000000001E-2</v>
      </c>
      <c r="T148" s="2">
        <f t="shared" si="134"/>
        <v>0</v>
      </c>
      <c r="U148" s="2">
        <f t="shared" si="134"/>
        <v>4.2999999999999997E-2</v>
      </c>
      <c r="V148" s="2">
        <f t="shared" si="134"/>
        <v>3.4000000000000002E-2</v>
      </c>
      <c r="W148" s="2">
        <f t="shared" si="134"/>
        <v>800</v>
      </c>
      <c r="X148" s="2">
        <f t="shared" si="134"/>
        <v>3.5000000000000001E-3</v>
      </c>
      <c r="Y148" s="2">
        <f t="shared" si="151"/>
        <v>1.7699454312908263</v>
      </c>
      <c r="AA148" s="2">
        <f t="shared" si="152"/>
        <v>363636</v>
      </c>
      <c r="AB148" s="2">
        <f t="shared" si="152"/>
        <v>0</v>
      </c>
      <c r="AC148" s="3">
        <f t="shared" si="135"/>
        <v>1451.3707707831827</v>
      </c>
      <c r="AD148" s="2">
        <f t="shared" si="153"/>
        <v>8000</v>
      </c>
      <c r="AE148">
        <f t="shared" si="136"/>
        <v>783.32286704647549</v>
      </c>
      <c r="AF148">
        <f t="shared" si="154"/>
        <v>783.32286704647549</v>
      </c>
      <c r="AG148" s="2">
        <f t="shared" si="123"/>
        <v>783.32286704647549</v>
      </c>
      <c r="AH148" s="2">
        <f t="shared" si="137"/>
        <v>25.270937903201386</v>
      </c>
      <c r="AI148" s="2">
        <f t="shared" si="138"/>
        <v>788.59991638742008</v>
      </c>
      <c r="AJ148" s="2">
        <f t="shared" si="139"/>
        <v>47.858399670129145</v>
      </c>
      <c r="AK148" s="2">
        <f t="shared" si="170"/>
        <v>730.66498770572048</v>
      </c>
      <c r="AL148" s="2">
        <f t="shared" si="155"/>
        <v>89.169598041485074</v>
      </c>
      <c r="AM148" s="2">
        <f t="shared" si="156"/>
        <v>0.56829499043778309</v>
      </c>
      <c r="AN148" s="2">
        <f t="shared" si="157"/>
        <v>0.89169598041485154</v>
      </c>
      <c r="AP148" s="2">
        <f t="shared" si="158"/>
        <v>7.1082721337887422</v>
      </c>
      <c r="AQ148" s="2">
        <f t="shared" si="158"/>
        <v>13.834588400242767</v>
      </c>
      <c r="AR148" s="2">
        <f t="shared" si="158"/>
        <v>45.327219574231108</v>
      </c>
      <c r="AS148" s="2">
        <f t="shared" si="159"/>
        <v>0.47809315304778549</v>
      </c>
      <c r="AT148" s="2">
        <f t="shared" si="125"/>
        <v>0.75329976761631068</v>
      </c>
      <c r="AU148" s="2">
        <f t="shared" si="125"/>
        <v>0.75954577156131819</v>
      </c>
      <c r="AV148" s="2">
        <f t="shared" si="125"/>
        <v>0.75954577156131819</v>
      </c>
      <c r="AW148" s="2">
        <f t="shared" si="125"/>
        <v>0.47809315304778544</v>
      </c>
      <c r="AX148" s="2">
        <f t="shared" si="160"/>
        <v>38.859014859518474</v>
      </c>
      <c r="AY148" s="2">
        <f t="shared" si="161"/>
        <v>22.68899386947697</v>
      </c>
      <c r="AZ148" s="2">
        <f t="shared" si="162"/>
        <v>38.549229317312658</v>
      </c>
      <c r="BA148" s="2">
        <v>0</v>
      </c>
      <c r="BB148" s="2">
        <v>0</v>
      </c>
      <c r="BC148" s="2">
        <v>45</v>
      </c>
      <c r="BD148" s="2">
        <f t="shared" si="163"/>
        <v>13.662216412994569</v>
      </c>
      <c r="BE148" s="2">
        <f t="shared" si="164"/>
        <v>7.7111891292128112</v>
      </c>
      <c r="BF148" s="2">
        <f t="shared" si="165"/>
        <v>53.631764248685066</v>
      </c>
      <c r="BG148" s="2">
        <f t="shared" si="166"/>
        <v>28.351148304020381</v>
      </c>
      <c r="BH148" s="2">
        <f t="shared" si="167"/>
        <v>16.001874073281751</v>
      </c>
      <c r="BI148" s="2">
        <f t="shared" si="168"/>
        <v>55.646977622697868</v>
      </c>
      <c r="BJ148" s="2">
        <v>0</v>
      </c>
      <c r="BK148" s="2">
        <v>0</v>
      </c>
      <c r="BL148" s="2">
        <v>0</v>
      </c>
      <c r="BM148" s="2">
        <f t="shared" si="140"/>
        <v>12.773846624210346</v>
      </c>
      <c r="BN148" s="2">
        <f t="shared" si="141"/>
        <v>24.861303423338079</v>
      </c>
      <c r="BO148" s="2">
        <f t="shared" si="142"/>
        <v>39.832177730084595</v>
      </c>
      <c r="BP148" s="2">
        <f t="shared" si="143"/>
        <v>13.455299176099457</v>
      </c>
      <c r="BQ148" s="2">
        <f t="shared" si="144"/>
        <v>11.117050577060343</v>
      </c>
      <c r="BR148" s="2">
        <f t="shared" si="145"/>
        <v>50.761523615461641</v>
      </c>
      <c r="BS148" s="2">
        <f t="shared" si="146"/>
        <v>0.68333096549557681</v>
      </c>
      <c r="BT148" s="2">
        <f t="shared" si="171"/>
        <v>16.23918838457471</v>
      </c>
      <c r="BU148" s="2">
        <f t="shared" si="171"/>
        <v>6.9282063260064204</v>
      </c>
      <c r="BV148" s="2">
        <f t="shared" si="171"/>
        <v>52.002582545793516</v>
      </c>
      <c r="BW148" s="2">
        <f t="shared" si="169"/>
        <v>0.80690997071169712</v>
      </c>
    </row>
    <row r="149" spans="1:75" ht="14.5" x14ac:dyDescent="0.35">
      <c r="A149" s="2">
        <f t="shared" si="133"/>
        <v>0.70500000000000063</v>
      </c>
      <c r="B149" s="2">
        <f t="shared" si="147"/>
        <v>0.29499999999999937</v>
      </c>
      <c r="C149" s="2">
        <f t="shared" si="172"/>
        <v>0</v>
      </c>
      <c r="D149" s="2">
        <f t="shared" si="172"/>
        <v>0</v>
      </c>
      <c r="E149" s="2">
        <f t="shared" si="172"/>
        <v>0.8</v>
      </c>
      <c r="F149" s="2">
        <f t="shared" si="172"/>
        <v>0</v>
      </c>
      <c r="G149" s="2">
        <f t="shared" si="173"/>
        <v>0.19999999999999996</v>
      </c>
      <c r="H149" s="2">
        <f t="shared" si="148"/>
        <v>0.8</v>
      </c>
      <c r="I149" s="2">
        <f t="shared" si="132"/>
        <v>0</v>
      </c>
      <c r="J149" s="2">
        <f t="shared" si="132"/>
        <v>0</v>
      </c>
      <c r="K149" s="2">
        <f t="shared" si="132"/>
        <v>0.79827668796918572</v>
      </c>
      <c r="L149" s="2">
        <f t="shared" si="132"/>
        <v>0</v>
      </c>
      <c r="M149" s="2">
        <f t="shared" si="129"/>
        <v>0.19956917199229637</v>
      </c>
      <c r="N149" s="2">
        <f t="shared" si="115"/>
        <v>2.154140038517844E-3</v>
      </c>
      <c r="O149" s="2">
        <f t="shared" si="122"/>
        <v>3.5902333975297514E-5</v>
      </c>
      <c r="P149" s="15">
        <f t="shared" si="149"/>
        <v>1.6666666666666701E-2</v>
      </c>
      <c r="Q149" s="12">
        <f t="shared" si="150"/>
        <v>1.0000359023339753</v>
      </c>
      <c r="R149" s="12"/>
      <c r="S149" s="2">
        <f t="shared" si="134"/>
        <v>4.8000000000000001E-2</v>
      </c>
      <c r="T149" s="2">
        <f t="shared" si="134"/>
        <v>0</v>
      </c>
      <c r="U149" s="2">
        <f t="shared" si="134"/>
        <v>4.2999999999999997E-2</v>
      </c>
      <c r="V149" s="2">
        <f t="shared" si="134"/>
        <v>3.4000000000000002E-2</v>
      </c>
      <c r="W149" s="2">
        <f t="shared" si="134"/>
        <v>800</v>
      </c>
      <c r="X149" s="2">
        <f t="shared" si="134"/>
        <v>3.5000000000000001E-3</v>
      </c>
      <c r="Y149" s="2">
        <f t="shared" si="151"/>
        <v>1.7583364204989231</v>
      </c>
      <c r="AA149" s="2">
        <f t="shared" si="152"/>
        <v>363636</v>
      </c>
      <c r="AB149" s="2">
        <f t="shared" si="152"/>
        <v>0</v>
      </c>
      <c r="AC149" s="3">
        <f t="shared" si="135"/>
        <v>1449.3220668899144</v>
      </c>
      <c r="AD149" s="2">
        <f t="shared" si="153"/>
        <v>8000</v>
      </c>
      <c r="AE149">
        <f t="shared" si="136"/>
        <v>777.95515566316317</v>
      </c>
      <c r="AF149">
        <f t="shared" si="154"/>
        <v>777.95515566316317</v>
      </c>
      <c r="AG149" s="2">
        <f t="shared" si="123"/>
        <v>777.95515566316317</v>
      </c>
      <c r="AH149" s="2">
        <f t="shared" si="137"/>
        <v>24.904461706919417</v>
      </c>
      <c r="AI149" s="2">
        <f t="shared" si="138"/>
        <v>783.3228670464747</v>
      </c>
      <c r="AJ149" s="2">
        <f t="shared" si="139"/>
        <v>46.893033483837534</v>
      </c>
      <c r="AK149" s="2">
        <f t="shared" si="170"/>
        <v>731.03844784288901</v>
      </c>
      <c r="AL149" s="2">
        <f t="shared" si="155"/>
        <v>88.869764250296086</v>
      </c>
      <c r="AM149" s="2">
        <f t="shared" si="156"/>
        <v>0.57264678414359693</v>
      </c>
      <c r="AN149" s="2">
        <f t="shared" si="157"/>
        <v>0.89504548280655427</v>
      </c>
      <c r="AP149" s="2">
        <f t="shared" si="158"/>
        <v>7.0006954042580523</v>
      </c>
      <c r="AQ149" s="2">
        <f t="shared" si="158"/>
        <v>13.880648363347555</v>
      </c>
      <c r="AR149" s="2">
        <f t="shared" si="158"/>
        <v>45.235112726074654</v>
      </c>
      <c r="AS149" s="2">
        <f t="shared" si="159"/>
        <v>0.47346070686558983</v>
      </c>
      <c r="AT149" s="2">
        <f t="shared" si="125"/>
        <v>0.74983186497199872</v>
      </c>
      <c r="AU149" s="2">
        <f t="shared" si="125"/>
        <v>0.75613724646443925</v>
      </c>
      <c r="AV149" s="2">
        <f t="shared" si="125"/>
        <v>0.75613724646443925</v>
      </c>
      <c r="AW149" s="2">
        <f t="shared" si="125"/>
        <v>0.47346070686558989</v>
      </c>
      <c r="AX149" s="2">
        <f t="shared" si="160"/>
        <v>38.626026881751834</v>
      </c>
      <c r="AY149" s="2">
        <f t="shared" si="161"/>
        <v>22.975758800734315</v>
      </c>
      <c r="AZ149" s="2">
        <f t="shared" si="162"/>
        <v>38.496104381965196</v>
      </c>
      <c r="BA149" s="2">
        <v>0</v>
      </c>
      <c r="BB149" s="2">
        <v>0</v>
      </c>
      <c r="BC149" s="2">
        <v>45</v>
      </c>
      <c r="BD149" s="2">
        <f t="shared" si="163"/>
        <v>13.594380971267389</v>
      </c>
      <c r="BE149" s="2">
        <f t="shared" si="164"/>
        <v>7.8167460822226573</v>
      </c>
      <c r="BF149" s="2">
        <f t="shared" si="165"/>
        <v>53.606034135176181</v>
      </c>
      <c r="BG149" s="2">
        <f t="shared" si="166"/>
        <v>28.195835929656649</v>
      </c>
      <c r="BH149" s="2">
        <f t="shared" si="167"/>
        <v>16.212558004955547</v>
      </c>
      <c r="BI149" s="2">
        <f t="shared" si="168"/>
        <v>55.591606065387801</v>
      </c>
      <c r="BJ149" s="2">
        <v>0</v>
      </c>
      <c r="BK149" s="2">
        <v>0</v>
      </c>
      <c r="BL149" s="2">
        <v>0</v>
      </c>
      <c r="BM149" s="2">
        <f t="shared" si="140"/>
        <v>12.637829659578873</v>
      </c>
      <c r="BN149" s="2">
        <f t="shared" si="141"/>
        <v>25.057692050678522</v>
      </c>
      <c r="BO149" s="2">
        <f t="shared" si="142"/>
        <v>39.793618592995074</v>
      </c>
      <c r="BP149" s="2">
        <f t="shared" si="143"/>
        <v>13.374198617676495</v>
      </c>
      <c r="BQ149" s="2">
        <f t="shared" si="144"/>
        <v>11.240669027804671</v>
      </c>
      <c r="BR149" s="2">
        <f t="shared" si="145"/>
        <v>50.734026897772829</v>
      </c>
      <c r="BS149" s="2">
        <f t="shared" si="146"/>
        <v>0.67961828558613802</v>
      </c>
      <c r="BT149" s="2">
        <f t="shared" si="171"/>
        <v>16.219444489479141</v>
      </c>
      <c r="BU149" s="2">
        <f t="shared" si="171"/>
        <v>6.9579144412621226</v>
      </c>
      <c r="BV149" s="2">
        <f t="shared" si="171"/>
        <v>51.993780709408185</v>
      </c>
      <c r="BW149" s="2">
        <f t="shared" si="169"/>
        <v>0.80605231083912743</v>
      </c>
    </row>
    <row r="150" spans="1:75" ht="14.5" x14ac:dyDescent="0.35">
      <c r="A150" s="2">
        <f t="shared" si="133"/>
        <v>0.71000000000000063</v>
      </c>
      <c r="B150" s="2">
        <f t="shared" si="147"/>
        <v>0.28999999999999937</v>
      </c>
      <c r="C150" s="2">
        <f t="shared" si="172"/>
        <v>0</v>
      </c>
      <c r="D150" s="2">
        <f t="shared" si="172"/>
        <v>0</v>
      </c>
      <c r="E150" s="2">
        <f t="shared" si="172"/>
        <v>0.8</v>
      </c>
      <c r="F150" s="2">
        <f t="shared" si="172"/>
        <v>0</v>
      </c>
      <c r="G150" s="2">
        <f t="shared" si="173"/>
        <v>0.19999999999999996</v>
      </c>
      <c r="H150" s="2">
        <f t="shared" si="148"/>
        <v>0.8</v>
      </c>
      <c r="I150" s="2">
        <f t="shared" si="132"/>
        <v>0</v>
      </c>
      <c r="J150" s="2">
        <f t="shared" si="132"/>
        <v>0</v>
      </c>
      <c r="K150" s="2">
        <f t="shared" si="132"/>
        <v>0.79828849694603798</v>
      </c>
      <c r="L150" s="2">
        <f t="shared" si="132"/>
        <v>0</v>
      </c>
      <c r="M150" s="2">
        <f t="shared" si="129"/>
        <v>0.19957212423650944</v>
      </c>
      <c r="N150" s="2">
        <f t="shared" si="115"/>
        <v>2.1393788174525123E-3</v>
      </c>
      <c r="O150" s="2">
        <f t="shared" si="122"/>
        <v>3.6260657922924076E-5</v>
      </c>
      <c r="P150" s="15">
        <f t="shared" si="149"/>
        <v>1.6949152542372916E-2</v>
      </c>
      <c r="Q150" s="12">
        <f t="shared" si="150"/>
        <v>1.0000362606579229</v>
      </c>
      <c r="R150" s="12"/>
      <c r="S150" s="2">
        <f t="shared" si="134"/>
        <v>4.8000000000000001E-2</v>
      </c>
      <c r="T150" s="2">
        <f t="shared" si="134"/>
        <v>0</v>
      </c>
      <c r="U150" s="2">
        <f t="shared" si="134"/>
        <v>4.2999999999999997E-2</v>
      </c>
      <c r="V150" s="2">
        <f t="shared" si="134"/>
        <v>3.4000000000000002E-2</v>
      </c>
      <c r="W150" s="2">
        <f t="shared" si="134"/>
        <v>800</v>
      </c>
      <c r="X150" s="2">
        <f t="shared" si="134"/>
        <v>3.5000000000000001E-3</v>
      </c>
      <c r="Y150" s="2">
        <f t="shared" si="151"/>
        <v>1.7465279617655172</v>
      </c>
      <c r="AA150" s="2">
        <f t="shared" si="152"/>
        <v>363636</v>
      </c>
      <c r="AB150" s="2">
        <f t="shared" si="152"/>
        <v>0</v>
      </c>
      <c r="AC150" s="3">
        <f t="shared" si="135"/>
        <v>1447.229347148186</v>
      </c>
      <c r="AD150" s="2">
        <f t="shared" si="153"/>
        <v>8000</v>
      </c>
      <c r="AE150">
        <f t="shared" si="136"/>
        <v>772.49456774886937</v>
      </c>
      <c r="AF150">
        <f t="shared" si="154"/>
        <v>772.49456774886937</v>
      </c>
      <c r="AG150" s="2">
        <f t="shared" si="123"/>
        <v>772.49456774886937</v>
      </c>
      <c r="AH150" s="2">
        <f t="shared" si="137"/>
        <v>24.541812851947856</v>
      </c>
      <c r="AI150" s="2">
        <f t="shared" si="138"/>
        <v>777.9551556631618</v>
      </c>
      <c r="AJ150" s="2">
        <f t="shared" si="139"/>
        <v>45.93809529526996</v>
      </c>
      <c r="AK150" s="2">
        <f t="shared" si="170"/>
        <v>731.36884719373586</v>
      </c>
      <c r="AL150" s="2">
        <f t="shared" si="155"/>
        <v>88.567428553429707</v>
      </c>
      <c r="AM150" s="2">
        <f t="shared" si="156"/>
        <v>0.57696875723061436</v>
      </c>
      <c r="AN150" s="2">
        <f t="shared" si="157"/>
        <v>0.89832677532764493</v>
      </c>
      <c r="AP150" s="2">
        <f t="shared" si="158"/>
        <v>6.8908074178198024</v>
      </c>
      <c r="AQ150" s="2">
        <f t="shared" si="158"/>
        <v>13.926165248443123</v>
      </c>
      <c r="AR150" s="2">
        <f t="shared" si="158"/>
        <v>45.140303861045375</v>
      </c>
      <c r="AS150" s="2">
        <f t="shared" si="159"/>
        <v>0.4687029570028225</v>
      </c>
      <c r="AT150" s="2">
        <f t="shared" si="125"/>
        <v>0.74623288441767999</v>
      </c>
      <c r="AU150" s="2">
        <f t="shared" si="125"/>
        <v>0.7525990473992975</v>
      </c>
      <c r="AV150" s="2">
        <f t="shared" si="125"/>
        <v>0.7525990473992975</v>
      </c>
      <c r="AW150" s="2">
        <f t="shared" si="125"/>
        <v>0.46870295700282244</v>
      </c>
      <c r="AX150" s="2">
        <f t="shared" si="160"/>
        <v>38.384920655149926</v>
      </c>
      <c r="AY150" s="2">
        <f t="shared" si="161"/>
        <v>23.272515788626912</v>
      </c>
      <c r="AZ150" s="2">
        <f t="shared" si="162"/>
        <v>38.441113025100023</v>
      </c>
      <c r="BA150" s="2">
        <v>0</v>
      </c>
      <c r="BB150" s="2">
        <v>0</v>
      </c>
      <c r="BC150" s="2">
        <v>45</v>
      </c>
      <c r="BD150" s="2">
        <f t="shared" si="163"/>
        <v>13.524033613201333</v>
      </c>
      <c r="BE150" s="2">
        <f t="shared" si="164"/>
        <v>7.9262117624139945</v>
      </c>
      <c r="BF150" s="2">
        <f t="shared" si="165"/>
        <v>53.579351246969019</v>
      </c>
      <c r="BG150" s="2">
        <f t="shared" si="166"/>
        <v>28.034941461561875</v>
      </c>
      <c r="BH150" s="2">
        <f t="shared" si="167"/>
        <v>16.430814143667227</v>
      </c>
      <c r="BI150" s="2">
        <f t="shared" si="168"/>
        <v>55.534244394770894</v>
      </c>
      <c r="BJ150" s="2">
        <v>0</v>
      </c>
      <c r="BK150" s="2">
        <v>0</v>
      </c>
      <c r="BL150" s="2">
        <v>0</v>
      </c>
      <c r="BM150" s="2">
        <f t="shared" si="140"/>
        <v>12.498407401602421</v>
      </c>
      <c r="BN150" s="2">
        <f t="shared" si="141"/>
        <v>25.258997424158114</v>
      </c>
      <c r="BO150" s="2">
        <f t="shared" si="142"/>
        <v>39.754094097111704</v>
      </c>
      <c r="BP150" s="2">
        <f t="shared" si="143"/>
        <v>13.290414180441294</v>
      </c>
      <c r="BQ150" s="2">
        <f t="shared" si="144"/>
        <v>11.36839544631723</v>
      </c>
      <c r="BR150" s="2">
        <f t="shared" si="145"/>
        <v>50.705588780345387</v>
      </c>
      <c r="BS150" s="2">
        <f t="shared" si="146"/>
        <v>0.6757777482796592</v>
      </c>
      <c r="BT150" s="2">
        <f t="shared" si="171"/>
        <v>16.199407546719968</v>
      </c>
      <c r="BU150" s="2">
        <f t="shared" si="171"/>
        <v>6.9880746848293231</v>
      </c>
      <c r="BV150" s="2">
        <f t="shared" si="171"/>
        <v>51.984909203692439</v>
      </c>
      <c r="BW150" s="2">
        <f t="shared" si="169"/>
        <v>0.80518140152203432</v>
      </c>
    </row>
    <row r="151" spans="1:75" ht="14.5" x14ac:dyDescent="0.35">
      <c r="A151" s="2">
        <f t="shared" si="133"/>
        <v>0.71500000000000064</v>
      </c>
      <c r="B151" s="2">
        <f t="shared" si="147"/>
        <v>0.28499999999999936</v>
      </c>
      <c r="C151" s="2">
        <f t="shared" si="172"/>
        <v>0</v>
      </c>
      <c r="D151" s="2">
        <f t="shared" si="172"/>
        <v>0</v>
      </c>
      <c r="E151" s="2">
        <f t="shared" si="172"/>
        <v>0.8</v>
      </c>
      <c r="F151" s="2">
        <f t="shared" si="172"/>
        <v>0</v>
      </c>
      <c r="G151" s="2">
        <f t="shared" si="173"/>
        <v>0.19999999999999996</v>
      </c>
      <c r="H151" s="2">
        <f t="shared" si="148"/>
        <v>0.8</v>
      </c>
      <c r="I151" s="2">
        <f t="shared" si="132"/>
        <v>0</v>
      </c>
      <c r="J151" s="2">
        <f t="shared" si="132"/>
        <v>0</v>
      </c>
      <c r="K151" s="2">
        <f t="shared" si="132"/>
        <v>0.79830051025146276</v>
      </c>
      <c r="L151" s="2">
        <f t="shared" si="132"/>
        <v>0</v>
      </c>
      <c r="M151" s="2">
        <f t="shared" si="129"/>
        <v>0.19957512756286563</v>
      </c>
      <c r="N151" s="2">
        <f t="shared" si="115"/>
        <v>2.1243621856715769E-3</v>
      </c>
      <c r="O151" s="2">
        <f t="shared" si="122"/>
        <v>3.6626934235716916E-5</v>
      </c>
      <c r="P151" s="15">
        <f t="shared" si="149"/>
        <v>1.7241379310344866E-2</v>
      </c>
      <c r="Q151" s="12">
        <f t="shared" si="150"/>
        <v>1.0000366269342358</v>
      </c>
      <c r="R151" s="12"/>
      <c r="S151" s="2">
        <f t="shared" si="134"/>
        <v>4.8000000000000001E-2</v>
      </c>
      <c r="T151" s="2">
        <f t="shared" si="134"/>
        <v>0</v>
      </c>
      <c r="U151" s="2">
        <f t="shared" si="134"/>
        <v>4.2999999999999997E-2</v>
      </c>
      <c r="V151" s="2">
        <f t="shared" si="134"/>
        <v>3.4000000000000002E-2</v>
      </c>
      <c r="W151" s="2">
        <f t="shared" si="134"/>
        <v>800</v>
      </c>
      <c r="X151" s="2">
        <f t="shared" si="134"/>
        <v>3.5000000000000001E-3</v>
      </c>
      <c r="Y151" s="2">
        <f t="shared" si="151"/>
        <v>1.7345151834245445</v>
      </c>
      <c r="AA151" s="2">
        <f t="shared" si="152"/>
        <v>363636</v>
      </c>
      <c r="AB151" s="2">
        <f t="shared" si="152"/>
        <v>0</v>
      </c>
      <c r="AC151" s="3">
        <f t="shared" si="135"/>
        <v>1445.0911916379705</v>
      </c>
      <c r="AD151" s="2">
        <f t="shared" si="153"/>
        <v>8000</v>
      </c>
      <c r="AE151">
        <f t="shared" si="136"/>
        <v>766.93884706617223</v>
      </c>
      <c r="AF151">
        <f t="shared" si="154"/>
        <v>766.93884706617223</v>
      </c>
      <c r="AG151" s="2">
        <f t="shared" si="123"/>
        <v>766.93884706617223</v>
      </c>
      <c r="AH151" s="2">
        <f t="shared" si="137"/>
        <v>24.183009823155398</v>
      </c>
      <c r="AI151" s="2">
        <f t="shared" si="138"/>
        <v>772.4945677488696</v>
      </c>
      <c r="AJ151" s="2">
        <f t="shared" si="139"/>
        <v>44.993585493118026</v>
      </c>
      <c r="AK151" s="2">
        <f t="shared" si="170"/>
        <v>731.65643964517039</v>
      </c>
      <c r="AL151" s="2">
        <f t="shared" si="155"/>
        <v>88.262716364196763</v>
      </c>
      <c r="AM151" s="2">
        <f t="shared" si="156"/>
        <v>0.58126039371810811</v>
      </c>
      <c r="AN151" s="2">
        <f t="shared" si="157"/>
        <v>0.90154060286286775</v>
      </c>
      <c r="AP151" s="2">
        <f t="shared" si="158"/>
        <v>6.7785336149667934</v>
      </c>
      <c r="AQ151" s="2">
        <f t="shared" si="158"/>
        <v>13.971038402866384</v>
      </c>
      <c r="AR151" s="2">
        <f t="shared" si="158"/>
        <v>45.042667283513801</v>
      </c>
      <c r="AS151" s="2">
        <f t="shared" si="159"/>
        <v>0.46381423519756326</v>
      </c>
      <c r="AT151" s="2">
        <f t="shared" si="125"/>
        <v>0.7424948556092783</v>
      </c>
      <c r="AU151" s="2">
        <f t="shared" si="125"/>
        <v>0.7489232418603724</v>
      </c>
      <c r="AV151" s="2">
        <f t="shared" si="125"/>
        <v>0.7489232418603724</v>
      </c>
      <c r="AW151" s="2">
        <f t="shared" si="125"/>
        <v>0.46381423519756332</v>
      </c>
      <c r="AX151" s="2">
        <f t="shared" si="160"/>
        <v>38.135237964426238</v>
      </c>
      <c r="AY151" s="2">
        <f t="shared" si="161"/>
        <v>23.579828811074961</v>
      </c>
      <c r="AZ151" s="2">
        <f t="shared" si="162"/>
        <v>38.38414910946512</v>
      </c>
      <c r="BA151" s="2">
        <v>0</v>
      </c>
      <c r="BB151" s="2">
        <v>0</v>
      </c>
      <c r="BC151" s="2">
        <v>45</v>
      </c>
      <c r="BD151" s="2">
        <f t="shared" si="163"/>
        <v>13.451024461025609</v>
      </c>
      <c r="BE151" s="2">
        <f t="shared" si="164"/>
        <v>8.0398193906578843</v>
      </c>
      <c r="BF151" s="2">
        <f t="shared" si="165"/>
        <v>53.551658735136876</v>
      </c>
      <c r="BG151" s="2">
        <f t="shared" si="166"/>
        <v>27.868140818249838</v>
      </c>
      <c r="BH151" s="2">
        <f t="shared" si="167"/>
        <v>16.657082111578131</v>
      </c>
      <c r="BI151" s="2">
        <f t="shared" si="168"/>
        <v>55.474777070172046</v>
      </c>
      <c r="BJ151" s="2">
        <v>0</v>
      </c>
      <c r="BK151" s="2">
        <v>0</v>
      </c>
      <c r="BL151" s="2">
        <v>0</v>
      </c>
      <c r="BM151" s="2">
        <f t="shared" si="140"/>
        <v>12.355435315736047</v>
      </c>
      <c r="BN151" s="2">
        <f t="shared" si="141"/>
        <v>25.465428230545918</v>
      </c>
      <c r="BO151" s="2">
        <f t="shared" si="142"/>
        <v>39.713563268668103</v>
      </c>
      <c r="BP151" s="2">
        <f t="shared" si="143"/>
        <v>13.203797269874407</v>
      </c>
      <c r="BQ151" s="2">
        <f t="shared" si="144"/>
        <v>11.500458009445994</v>
      </c>
      <c r="BR151" s="2">
        <f t="shared" si="145"/>
        <v>50.676155948392342</v>
      </c>
      <c r="BS151" s="2">
        <f t="shared" si="146"/>
        <v>0.67180203810244976</v>
      </c>
      <c r="BT151" s="2">
        <f t="shared" si="171"/>
        <v>16.17906493576697</v>
      </c>
      <c r="BU151" s="2">
        <f t="shared" si="171"/>
        <v>7.0187062985460207</v>
      </c>
      <c r="BV151" s="2">
        <f t="shared" si="171"/>
        <v>51.975962907025682</v>
      </c>
      <c r="BW151" s="2">
        <f t="shared" si="169"/>
        <v>0.80429667716428033</v>
      </c>
    </row>
    <row r="152" spans="1:75" ht="14.5" x14ac:dyDescent="0.35">
      <c r="A152" s="2">
        <f t="shared" si="133"/>
        <v>0.72000000000000064</v>
      </c>
      <c r="B152" s="2">
        <f t="shared" si="147"/>
        <v>0.27999999999999936</v>
      </c>
      <c r="C152" s="2">
        <f t="shared" si="172"/>
        <v>0</v>
      </c>
      <c r="D152" s="2">
        <f t="shared" si="172"/>
        <v>0</v>
      </c>
      <c r="E152" s="2">
        <f t="shared" si="172"/>
        <v>0.8</v>
      </c>
      <c r="F152" s="2">
        <f t="shared" si="172"/>
        <v>0</v>
      </c>
      <c r="G152" s="2">
        <f t="shared" si="173"/>
        <v>0.19999999999999996</v>
      </c>
      <c r="H152" s="2">
        <f t="shared" si="148"/>
        <v>0.8</v>
      </c>
      <c r="I152" s="2">
        <f t="shared" si="132"/>
        <v>0</v>
      </c>
      <c r="J152" s="2">
        <f t="shared" si="132"/>
        <v>0</v>
      </c>
      <c r="K152" s="2">
        <f t="shared" si="132"/>
        <v>0.79831273284918725</v>
      </c>
      <c r="L152" s="2">
        <f t="shared" si="132"/>
        <v>0</v>
      </c>
      <c r="M152" s="2">
        <f t="shared" si="129"/>
        <v>0.19957818321229676</v>
      </c>
      <c r="N152" s="2">
        <f t="shared" si="115"/>
        <v>2.1090839385159107E-3</v>
      </c>
      <c r="O152" s="2">
        <f t="shared" si="122"/>
        <v>3.7001472605542409E-5</v>
      </c>
      <c r="P152" s="15">
        <f t="shared" si="149"/>
        <v>1.7543859649122848E-2</v>
      </c>
      <c r="Q152" s="12">
        <f t="shared" si="150"/>
        <v>1.0000370014726054</v>
      </c>
      <c r="R152" s="12"/>
      <c r="S152" s="2">
        <f t="shared" si="134"/>
        <v>4.8000000000000001E-2</v>
      </c>
      <c r="T152" s="2">
        <f t="shared" si="134"/>
        <v>0</v>
      </c>
      <c r="U152" s="2">
        <f t="shared" si="134"/>
        <v>4.2999999999999997E-2</v>
      </c>
      <c r="V152" s="2">
        <f t="shared" si="134"/>
        <v>3.4000000000000002E-2</v>
      </c>
      <c r="W152" s="2">
        <f t="shared" si="134"/>
        <v>800</v>
      </c>
      <c r="X152" s="2">
        <f t="shared" si="134"/>
        <v>3.5000000000000001E-3</v>
      </c>
      <c r="Y152" s="2">
        <f t="shared" si="151"/>
        <v>1.7222931219664868</v>
      </c>
      <c r="AA152" s="2">
        <f t="shared" si="152"/>
        <v>363636</v>
      </c>
      <c r="AB152" s="2">
        <f t="shared" si="152"/>
        <v>0</v>
      </c>
      <c r="AC152" s="3">
        <f t="shared" si="135"/>
        <v>1442.906129549445</v>
      </c>
      <c r="AD152" s="2">
        <f t="shared" si="153"/>
        <v>8000</v>
      </c>
      <c r="AE152">
        <f t="shared" si="136"/>
        <v>761.28569919953361</v>
      </c>
      <c r="AF152">
        <f t="shared" si="154"/>
        <v>761.28569919953361</v>
      </c>
      <c r="AG152" s="2">
        <f t="shared" si="123"/>
        <v>761.28569919953361</v>
      </c>
      <c r="AH152" s="2">
        <f t="shared" si="137"/>
        <v>23.828072386120187</v>
      </c>
      <c r="AI152" s="2">
        <f t="shared" si="138"/>
        <v>766.93884706617166</v>
      </c>
      <c r="AJ152" s="2">
        <f t="shared" si="139"/>
        <v>44.059506297127321</v>
      </c>
      <c r="AK152" s="2">
        <f t="shared" si="170"/>
        <v>731.90145636337184</v>
      </c>
      <c r="AL152" s="2">
        <f t="shared" si="155"/>
        <v>87.95574962761988</v>
      </c>
      <c r="AM152" s="2">
        <f t="shared" si="156"/>
        <v>0.58552116509069796</v>
      </c>
      <c r="AN152" s="2">
        <f t="shared" si="157"/>
        <v>0.90468771045551954</v>
      </c>
      <c r="AP152" s="2">
        <f t="shared" si="158"/>
        <v>6.6637967639863005</v>
      </c>
      <c r="AQ152" s="2">
        <f t="shared" si="158"/>
        <v>14.015155909891748</v>
      </c>
      <c r="AR152" s="2">
        <f t="shared" si="158"/>
        <v>44.942069271640968</v>
      </c>
      <c r="AS152" s="2">
        <f t="shared" si="159"/>
        <v>0.45878851661338255</v>
      </c>
      <c r="AT152" s="2">
        <f t="shared" si="125"/>
        <v>0.73860914068421613</v>
      </c>
      <c r="AU152" s="2">
        <f t="shared" si="125"/>
        <v>0.74510122903537634</v>
      </c>
      <c r="AV152" s="2">
        <f t="shared" si="125"/>
        <v>0.74510122903537634</v>
      </c>
      <c r="AW152" s="2">
        <f t="shared" si="125"/>
        <v>0.45878851661338255</v>
      </c>
      <c r="AX152" s="2">
        <f t="shared" si="160"/>
        <v>37.876484928816758</v>
      </c>
      <c r="AY152" s="2">
        <f t="shared" si="161"/>
        <v>23.898305743577897</v>
      </c>
      <c r="AZ152" s="2">
        <f t="shared" si="162"/>
        <v>38.325098175757368</v>
      </c>
      <c r="BA152" s="2">
        <v>0</v>
      </c>
      <c r="BB152" s="2">
        <v>0</v>
      </c>
      <c r="BC152" s="2">
        <v>45</v>
      </c>
      <c r="BD152" s="2">
        <f t="shared" si="163"/>
        <v>13.375191316810961</v>
      </c>
      <c r="BE152" s="2">
        <f t="shared" si="164"/>
        <v>8.1578213589010886</v>
      </c>
      <c r="BF152" s="2">
        <f t="shared" si="165"/>
        <v>53.522895077693235</v>
      </c>
      <c r="BG152" s="2">
        <f t="shared" si="166"/>
        <v>27.695083985593289</v>
      </c>
      <c r="BH152" s="2">
        <f t="shared" si="167"/>
        <v>16.891836708927254</v>
      </c>
      <c r="BI152" s="2">
        <f t="shared" si="168"/>
        <v>55.413079305479449</v>
      </c>
      <c r="BJ152" s="2">
        <v>0</v>
      </c>
      <c r="BK152" s="2">
        <v>0</v>
      </c>
      <c r="BL152" s="2">
        <v>0</v>
      </c>
      <c r="BM152" s="2">
        <f t="shared" si="140"/>
        <v>12.208760301111536</v>
      </c>
      <c r="BN152" s="2">
        <f t="shared" si="141"/>
        <v>25.677205525130404</v>
      </c>
      <c r="BO152" s="2">
        <f t="shared" si="142"/>
        <v>39.671982705450581</v>
      </c>
      <c r="BP152" s="2">
        <f t="shared" si="143"/>
        <v>13.114187732674331</v>
      </c>
      <c r="BQ152" s="2">
        <f t="shared" si="144"/>
        <v>11.637102691794073</v>
      </c>
      <c r="BR152" s="2">
        <f t="shared" si="145"/>
        <v>50.645670872257085</v>
      </c>
      <c r="BS152" s="2">
        <f t="shared" si="146"/>
        <v>0.66768325332544176</v>
      </c>
      <c r="BT152" s="2">
        <f t="shared" si="171"/>
        <v>16.158403354753826</v>
      </c>
      <c r="BU152" s="2">
        <f t="shared" si="171"/>
        <v>7.0498295743161599</v>
      </c>
      <c r="BV152" s="2">
        <f t="shared" si="171"/>
        <v>51.96693646981295</v>
      </c>
      <c r="BW152" s="2">
        <f t="shared" si="169"/>
        <v>0.8033975411404205</v>
      </c>
    </row>
    <row r="153" spans="1:75" ht="14.5" x14ac:dyDescent="0.35">
      <c r="A153" s="2">
        <f t="shared" si="133"/>
        <v>0.72500000000000064</v>
      </c>
      <c r="B153" s="2">
        <f t="shared" si="147"/>
        <v>0.27499999999999936</v>
      </c>
      <c r="C153" s="2">
        <f t="shared" si="172"/>
        <v>0</v>
      </c>
      <c r="D153" s="2">
        <f t="shared" si="172"/>
        <v>0</v>
      </c>
      <c r="E153" s="2">
        <f t="shared" si="172"/>
        <v>0.8</v>
      </c>
      <c r="F153" s="2">
        <f t="shared" si="172"/>
        <v>0</v>
      </c>
      <c r="G153" s="2">
        <f t="shared" si="173"/>
        <v>0.19999999999999996</v>
      </c>
      <c r="H153" s="2">
        <f t="shared" si="148"/>
        <v>0.8</v>
      </c>
      <c r="I153" s="2">
        <f t="shared" si="132"/>
        <v>0</v>
      </c>
      <c r="J153" s="2">
        <f t="shared" si="132"/>
        <v>0</v>
      </c>
      <c r="K153" s="2">
        <f t="shared" si="132"/>
        <v>0.79832516978693091</v>
      </c>
      <c r="L153" s="2">
        <f t="shared" si="132"/>
        <v>0</v>
      </c>
      <c r="M153" s="2">
        <f t="shared" si="129"/>
        <v>0.19958129244673267</v>
      </c>
      <c r="N153" s="2">
        <f t="shared" si="115"/>
        <v>2.0935377663364833E-3</v>
      </c>
      <c r="O153" s="2">
        <f t="shared" si="122"/>
        <v>3.7384602970294442E-5</v>
      </c>
      <c r="P153" s="15">
        <f t="shared" si="149"/>
        <v>1.7857142857142898E-2</v>
      </c>
      <c r="Q153" s="12">
        <f t="shared" si="150"/>
        <v>1.0000373846029702</v>
      </c>
      <c r="R153" s="12"/>
      <c r="S153" s="2">
        <f t="shared" ref="S153:X168" si="174">S152</f>
        <v>4.8000000000000001E-2</v>
      </c>
      <c r="T153" s="2">
        <f t="shared" si="174"/>
        <v>0</v>
      </c>
      <c r="U153" s="2">
        <f t="shared" si="174"/>
        <v>4.2999999999999997E-2</v>
      </c>
      <c r="V153" s="2">
        <f t="shared" si="174"/>
        <v>3.4000000000000002E-2</v>
      </c>
      <c r="W153" s="2">
        <f t="shared" si="174"/>
        <v>800</v>
      </c>
      <c r="X153" s="2">
        <f t="shared" si="174"/>
        <v>3.5000000000000001E-3</v>
      </c>
      <c r="Y153" s="2">
        <f t="shared" si="151"/>
        <v>1.7098567298935883</v>
      </c>
      <c r="AA153" s="2">
        <f t="shared" si="152"/>
        <v>363636</v>
      </c>
      <c r="AB153" s="2">
        <f t="shared" si="152"/>
        <v>0</v>
      </c>
      <c r="AC153" s="3">
        <f t="shared" si="135"/>
        <v>1440.67263855895</v>
      </c>
      <c r="AD153" s="2">
        <f t="shared" si="153"/>
        <v>8000</v>
      </c>
      <c r="AE153">
        <f t="shared" si="136"/>
        <v>755.53279612451331</v>
      </c>
      <c r="AF153">
        <f t="shared" si="154"/>
        <v>755.53279612451331</v>
      </c>
      <c r="AG153" s="2">
        <f t="shared" si="123"/>
        <v>755.53279612451331</v>
      </c>
      <c r="AH153" s="2">
        <f t="shared" si="137"/>
        <v>23.477021666368998</v>
      </c>
      <c r="AI153" s="2">
        <f t="shared" si="138"/>
        <v>761.2856991995335</v>
      </c>
      <c r="AJ153" s="2">
        <f t="shared" si="139"/>
        <v>43.135861972435393</v>
      </c>
      <c r="AK153" s="2">
        <f t="shared" si="170"/>
        <v>732.10410631396599</v>
      </c>
      <c r="AL153" s="2">
        <f t="shared" si="155"/>
        <v>87.646646954135846</v>
      </c>
      <c r="AM153" s="2">
        <f t="shared" si="156"/>
        <v>0.58975053008625089</v>
      </c>
      <c r="AN153" s="2">
        <f t="shared" si="157"/>
        <v>0.90776884345355058</v>
      </c>
      <c r="AP153" s="2">
        <f t="shared" si="158"/>
        <v>6.5465169281919726</v>
      </c>
      <c r="AQ153" s="2">
        <f t="shared" si="158"/>
        <v>14.058393241129888</v>
      </c>
      <c r="AR153" s="2">
        <f t="shared" si="158"/>
        <v>44.838367424357045</v>
      </c>
      <c r="AS153" s="2">
        <f t="shared" si="159"/>
        <v>0.45361939157542125</v>
      </c>
      <c r="AT153" s="2">
        <f t="shared" si="125"/>
        <v>0.7345663630264605</v>
      </c>
      <c r="AU153" s="2">
        <f t="shared" si="125"/>
        <v>0.74112366804836882</v>
      </c>
      <c r="AV153" s="2">
        <f t="shared" si="125"/>
        <v>0.74112366804836882</v>
      </c>
      <c r="AW153" s="2">
        <f t="shared" si="125"/>
        <v>0.4536193915754213</v>
      </c>
      <c r="AX153" s="2">
        <f t="shared" si="160"/>
        <v>37.608128472981797</v>
      </c>
      <c r="AY153" s="2">
        <f t="shared" si="161"/>
        <v>24.228602702878753</v>
      </c>
      <c r="AZ153" s="2">
        <f t="shared" si="162"/>
        <v>38.263836612896675</v>
      </c>
      <c r="BA153" s="2">
        <v>0</v>
      </c>
      <c r="BB153" s="2">
        <v>0</v>
      </c>
      <c r="BC153" s="2">
        <v>45</v>
      </c>
      <c r="BD153" s="2">
        <f t="shared" si="163"/>
        <v>13.296358372767516</v>
      </c>
      <c r="BE153" s="2">
        <f t="shared" si="164"/>
        <v>8.2804912370377792</v>
      </c>
      <c r="BF153" s="2">
        <f t="shared" si="165"/>
        <v>53.492993590405291</v>
      </c>
      <c r="BG153" s="2">
        <f t="shared" si="166"/>
        <v>27.515392376446762</v>
      </c>
      <c r="BH153" s="2">
        <f t="shared" si="167"/>
        <v>17.135591495748812</v>
      </c>
      <c r="BI153" s="2">
        <f t="shared" si="168"/>
        <v>55.349016127804433</v>
      </c>
      <c r="BJ153" s="2">
        <v>0</v>
      </c>
      <c r="BK153" s="2">
        <v>0</v>
      </c>
      <c r="BL153" s="2">
        <v>0</v>
      </c>
      <c r="BM153" s="2">
        <f t="shared" si="140"/>
        <v>12.058220053183677</v>
      </c>
      <c r="BN153" s="2">
        <f t="shared" si="141"/>
        <v>25.894563651965118</v>
      </c>
      <c r="BO153" s="2">
        <f t="shared" si="142"/>
        <v>39.629306396116164</v>
      </c>
      <c r="BP153" s="2">
        <f t="shared" si="143"/>
        <v>13.021412698309014</v>
      </c>
      <c r="BQ153" s="2">
        <f t="shared" si="144"/>
        <v>11.778595053730761</v>
      </c>
      <c r="BR153" s="2">
        <f t="shared" si="145"/>
        <v>50.614071379775943</v>
      </c>
      <c r="BS153" s="2">
        <f t="shared" si="146"/>
        <v>0.66341284549654489</v>
      </c>
      <c r="BT153" s="2">
        <f t="shared" si="171"/>
        <v>16.137408764256726</v>
      </c>
      <c r="BU153" s="2">
        <f t="shared" si="171"/>
        <v>7.0814659406435938</v>
      </c>
      <c r="BV153" s="2">
        <f t="shared" si="171"/>
        <v>51.95782429327808</v>
      </c>
      <c r="BW153" s="2">
        <f t="shared" si="169"/>
        <v>0.80248336323585789</v>
      </c>
    </row>
    <row r="154" spans="1:75" ht="14.5" x14ac:dyDescent="0.35">
      <c r="A154" s="2">
        <f t="shared" si="133"/>
        <v>0.73000000000000065</v>
      </c>
      <c r="B154" s="2">
        <f t="shared" si="147"/>
        <v>0.26999999999999935</v>
      </c>
      <c r="C154" s="2">
        <f t="shared" si="172"/>
        <v>0</v>
      </c>
      <c r="D154" s="2">
        <f t="shared" si="172"/>
        <v>0</v>
      </c>
      <c r="E154" s="2">
        <f t="shared" si="172"/>
        <v>0.8</v>
      </c>
      <c r="F154" s="2">
        <f t="shared" si="172"/>
        <v>0</v>
      </c>
      <c r="G154" s="2">
        <f t="shared" si="173"/>
        <v>0.19999999999999996</v>
      </c>
      <c r="H154" s="2">
        <f t="shared" si="148"/>
        <v>0.8</v>
      </c>
      <c r="I154" s="2">
        <f t="shared" si="132"/>
        <v>0</v>
      </c>
      <c r="J154" s="2">
        <f t="shared" si="132"/>
        <v>0</v>
      </c>
      <c r="K154" s="2">
        <f t="shared" si="132"/>
        <v>0.7983378261863523</v>
      </c>
      <c r="L154" s="2">
        <f t="shared" si="132"/>
        <v>0</v>
      </c>
      <c r="M154" s="2">
        <f t="shared" si="129"/>
        <v>0.19958445654658802</v>
      </c>
      <c r="N154" s="2">
        <f t="shared" si="115"/>
        <v>2.0777172670596827E-3</v>
      </c>
      <c r="O154" s="2">
        <f t="shared" si="122"/>
        <v>3.7776677582903338E-5</v>
      </c>
      <c r="P154" s="15">
        <f t="shared" si="149"/>
        <v>1.8181818181818226E-2</v>
      </c>
      <c r="Q154" s="12">
        <f t="shared" si="150"/>
        <v>1.000037776677583</v>
      </c>
      <c r="R154" s="12"/>
      <c r="S154" s="2">
        <f t="shared" si="174"/>
        <v>4.8000000000000001E-2</v>
      </c>
      <c r="T154" s="2">
        <f t="shared" si="174"/>
        <v>0</v>
      </c>
      <c r="U154" s="2">
        <f t="shared" si="174"/>
        <v>4.2999999999999997E-2</v>
      </c>
      <c r="V154" s="2">
        <f t="shared" si="174"/>
        <v>3.4000000000000002E-2</v>
      </c>
      <c r="W154" s="2">
        <f t="shared" si="174"/>
        <v>800</v>
      </c>
      <c r="X154" s="2">
        <f t="shared" si="174"/>
        <v>3.5000000000000001E-3</v>
      </c>
      <c r="Y154" s="2">
        <f t="shared" si="151"/>
        <v>1.6972008857716725</v>
      </c>
      <c r="AA154" s="2">
        <f>AA153</f>
        <v>363636</v>
      </c>
      <c r="AB154" s="2">
        <f>AB153</f>
        <v>0</v>
      </c>
      <c r="AC154" s="3">
        <f t="shared" si="135"/>
        <v>1438.389144544162</v>
      </c>
      <c r="AD154" s="2">
        <f t="shared" si="153"/>
        <v>8000</v>
      </c>
      <c r="AE154">
        <f t="shared" si="136"/>
        <v>749.67778196825702</v>
      </c>
      <c r="AF154">
        <f t="shared" si="154"/>
        <v>749.67778196825702</v>
      </c>
      <c r="AG154" s="2">
        <f t="shared" si="123"/>
        <v>749.67778196825702</v>
      </c>
      <c r="AH154" s="2">
        <f t="shared" si="137"/>
        <v>23.129880232911663</v>
      </c>
      <c r="AI154" s="2">
        <f t="shared" si="138"/>
        <v>755.53279612451479</v>
      </c>
      <c r="AJ154" s="2">
        <f t="shared" si="139"/>
        <v>42.222659073064939</v>
      </c>
      <c r="AK154" s="2">
        <f t="shared" si="170"/>
        <v>732.26457679212058</v>
      </c>
      <c r="AL154" s="2">
        <f t="shared" si="155"/>
        <v>87.335523749470966</v>
      </c>
      <c r="AM154" s="2">
        <f t="shared" si="156"/>
        <v>0.59394793450916494</v>
      </c>
      <c r="AN154" s="2">
        <f t="shared" si="157"/>
        <v>0.91078474767305517</v>
      </c>
      <c r="AP154" s="2">
        <f t="shared" ref="AP154:AR169" si="175">(AP153*$B153-BP153*($B153-$B154))/$B154</f>
        <v>6.4266114509675818</v>
      </c>
      <c r="AQ154" s="2">
        <f t="shared" si="175"/>
        <v>14.100611726081723</v>
      </c>
      <c r="AR154" s="2">
        <f t="shared" si="175"/>
        <v>44.731409943701145</v>
      </c>
      <c r="AS154" s="2">
        <f t="shared" si="159"/>
        <v>0.44830003468535895</v>
      </c>
      <c r="AT154" s="2">
        <f t="shared" si="125"/>
        <v>0.73035632679899154</v>
      </c>
      <c r="AU154" s="2">
        <f t="shared" si="125"/>
        <v>0.73698039684170935</v>
      </c>
      <c r="AV154" s="2">
        <f t="shared" si="125"/>
        <v>0.73698039684170935</v>
      </c>
      <c r="AW154" s="2">
        <f t="shared" si="125"/>
        <v>0.44830003468535895</v>
      </c>
      <c r="AX154" s="2">
        <f t="shared" si="160"/>
        <v>37.329592376251838</v>
      </c>
      <c r="AY154" s="2">
        <f t="shared" si="161"/>
        <v>24.571428909608876</v>
      </c>
      <c r="AZ154" s="2">
        <f t="shared" si="162"/>
        <v>38.200230728345716</v>
      </c>
      <c r="BA154" s="2">
        <v>0</v>
      </c>
      <c r="BB154" s="2">
        <v>0</v>
      </c>
      <c r="BC154" s="2">
        <v>45</v>
      </c>
      <c r="BD154" s="2">
        <f t="shared" si="163"/>
        <v>13.214334757793701</v>
      </c>
      <c r="BE154" s="2">
        <f t="shared" si="164"/>
        <v>8.4081260345866795</v>
      </c>
      <c r="BF154" s="2">
        <f t="shared" si="165"/>
        <v>53.46188187549712</v>
      </c>
      <c r="BG154" s="2">
        <f t="shared" si="166"/>
        <v>27.328655864887917</v>
      </c>
      <c r="BH154" s="2">
        <f t="shared" si="167"/>
        <v>17.388902814975243</v>
      </c>
      <c r="BI154" s="2">
        <f t="shared" si="168"/>
        <v>55.28244132013684</v>
      </c>
      <c r="BJ154" s="2">
        <v>0</v>
      </c>
      <c r="BK154" s="2">
        <v>0</v>
      </c>
      <c r="BL154" s="2">
        <v>0</v>
      </c>
      <c r="BM154" s="2">
        <f t="shared" si="140"/>
        <v>11.903642371815128</v>
      </c>
      <c r="BN154" s="2">
        <f t="shared" si="141"/>
        <v>26.117751242893117</v>
      </c>
      <c r="BO154" s="2">
        <f t="shared" si="142"/>
        <v>39.585485524043186</v>
      </c>
      <c r="BP154" s="2">
        <f t="shared" si="143"/>
        <v>12.925285278739441</v>
      </c>
      <c r="BQ154" s="2">
        <f t="shared" si="144"/>
        <v>11.9252222487846</v>
      </c>
      <c r="BR154" s="2">
        <f t="shared" si="145"/>
        <v>50.581290175764906</v>
      </c>
      <c r="BS154" s="2">
        <f t="shared" si="146"/>
        <v>0.65898155135064318</v>
      </c>
      <c r="BT154" s="2">
        <f t="shared" si="171"/>
        <v>16.116066325448866</v>
      </c>
      <c r="BU154" s="2">
        <f t="shared" si="171"/>
        <v>7.1136380578565195</v>
      </c>
      <c r="BV154" s="2">
        <f t="shared" si="171"/>
        <v>51.948620506199298</v>
      </c>
      <c r="BW154" s="2">
        <f t="shared" si="169"/>
        <v>0.80155347682931966</v>
      </c>
    </row>
    <row r="155" spans="1:75" ht="14.5" x14ac:dyDescent="0.35">
      <c r="A155" s="2">
        <f t="shared" si="133"/>
        <v>0.73500000000000065</v>
      </c>
      <c r="B155" s="2">
        <f t="shared" si="147"/>
        <v>0.26499999999999935</v>
      </c>
      <c r="C155" s="2">
        <f t="shared" si="172"/>
        <v>0</v>
      </c>
      <c r="D155" s="2">
        <f t="shared" si="172"/>
        <v>0</v>
      </c>
      <c r="E155" s="2">
        <f t="shared" si="172"/>
        <v>0.8</v>
      </c>
      <c r="F155" s="2">
        <f t="shared" si="172"/>
        <v>0</v>
      </c>
      <c r="G155" s="2">
        <f t="shared" si="173"/>
        <v>0.19999999999999996</v>
      </c>
      <c r="H155" s="2">
        <f t="shared" si="148"/>
        <v>0.8</v>
      </c>
      <c r="I155" s="2">
        <f t="shared" si="132"/>
        <v>0</v>
      </c>
      <c r="J155" s="2">
        <f t="shared" si="132"/>
        <v>0</v>
      </c>
      <c r="K155" s="2">
        <f t="shared" si="132"/>
        <v>0.79835070723037704</v>
      </c>
      <c r="L155" s="2">
        <f t="shared" si="132"/>
        <v>0</v>
      </c>
      <c r="M155" s="2">
        <f t="shared" si="129"/>
        <v>0.19958767680759421</v>
      </c>
      <c r="N155" s="2">
        <f t="shared" si="115"/>
        <v>2.0616159620286648E-3</v>
      </c>
      <c r="O155" s="2">
        <f t="shared" si="122"/>
        <v>3.8178073370901368E-5</v>
      </c>
      <c r="P155" s="15">
        <f t="shared" si="149"/>
        <v>1.8518518518518563E-2</v>
      </c>
      <c r="Q155" s="12">
        <f t="shared" si="150"/>
        <v>1.0000381780733709</v>
      </c>
      <c r="R155" s="12"/>
      <c r="S155" s="2">
        <f t="shared" si="174"/>
        <v>4.8000000000000001E-2</v>
      </c>
      <c r="T155" s="2">
        <f t="shared" si="174"/>
        <v>0</v>
      </c>
      <c r="U155" s="2">
        <f t="shared" si="174"/>
        <v>4.2999999999999997E-2</v>
      </c>
      <c r="V155" s="2">
        <f t="shared" si="174"/>
        <v>3.4000000000000002E-2</v>
      </c>
      <c r="W155" s="2">
        <f t="shared" si="174"/>
        <v>800</v>
      </c>
      <c r="X155" s="2">
        <f t="shared" si="174"/>
        <v>3.5000000000000001E-3</v>
      </c>
      <c r="Y155" s="2">
        <f t="shared" si="151"/>
        <v>1.6843204069026645</v>
      </c>
      <c r="AA155" s="2">
        <f>AA154</f>
        <v>363636</v>
      </c>
      <c r="AB155" s="2">
        <f>AB154</f>
        <v>0</v>
      </c>
      <c r="AC155" s="3">
        <f t="shared" si="135"/>
        <v>1436.0540217342384</v>
      </c>
      <c r="AD155" s="2">
        <f t="shared" si="153"/>
        <v>8000</v>
      </c>
      <c r="AE155">
        <f t="shared" si="136"/>
        <v>743.71828019106658</v>
      </c>
      <c r="AF155">
        <f t="shared" si="154"/>
        <v>743.71828019106658</v>
      </c>
      <c r="AG155" s="2">
        <f t="shared" si="123"/>
        <v>743.71828019106658</v>
      </c>
      <c r="AH155" s="2">
        <f t="shared" si="137"/>
        <v>22.786672186001624</v>
      </c>
      <c r="AI155" s="2">
        <f t="shared" si="138"/>
        <v>749.67778196825554</v>
      </c>
      <c r="AJ155" s="2">
        <f t="shared" si="139"/>
        <v>41.319906719143667</v>
      </c>
      <c r="AK155" s="2">
        <f t="shared" si="170"/>
        <v>732.38303397018956</v>
      </c>
      <c r="AL155" s="2">
        <f t="shared" si="155"/>
        <v>87.022492341101398</v>
      </c>
      <c r="AM155" s="2">
        <f t="shared" si="156"/>
        <v>0.59811281107565528</v>
      </c>
      <c r="AN155" s="2">
        <f t="shared" si="157"/>
        <v>0.91373616958156545</v>
      </c>
      <c r="AP155" s="2">
        <f t="shared" si="175"/>
        <v>6.3039949636511317</v>
      </c>
      <c r="AQ155" s="2">
        <f t="shared" si="175"/>
        <v>14.141656810559027</v>
      </c>
      <c r="AR155" s="2">
        <f t="shared" si="175"/>
        <v>44.621034844982958</v>
      </c>
      <c r="AS155" s="2">
        <f t="shared" si="159"/>
        <v>0.44282317105404545</v>
      </c>
      <c r="AT155" s="2">
        <f t="shared" si="125"/>
        <v>0.72596792583876657</v>
      </c>
      <c r="AU155" s="2">
        <f t="shared" si="125"/>
        <v>0.73266034026202254</v>
      </c>
      <c r="AV155" s="2">
        <f t="shared" si="125"/>
        <v>0.73266034026202254</v>
      </c>
      <c r="AW155" s="2">
        <f t="shared" si="125"/>
        <v>0.44282317105404545</v>
      </c>
      <c r="AX155" s="2">
        <f t="shared" si="160"/>
        <v>37.040252841685309</v>
      </c>
      <c r="AY155" s="2">
        <f t="shared" si="161"/>
        <v>24.927552141954827</v>
      </c>
      <c r="AZ155" s="2">
        <f t="shared" si="162"/>
        <v>38.134135704468733</v>
      </c>
      <c r="BA155" s="2">
        <v>0</v>
      </c>
      <c r="BB155" s="2">
        <v>0</v>
      </c>
      <c r="BC155" s="2">
        <v>45</v>
      </c>
      <c r="BD155" s="2">
        <f t="shared" si="163"/>
        <v>13.12891289592249</v>
      </c>
      <c r="BE155" s="2">
        <f t="shared" si="164"/>
        <v>8.5410487550698271</v>
      </c>
      <c r="BF155" s="2">
        <f t="shared" si="165"/>
        <v>53.429481199005238</v>
      </c>
      <c r="BG155" s="2">
        <f t="shared" si="166"/>
        <v>27.134429448283299</v>
      </c>
      <c r="BH155" s="2">
        <f t="shared" si="167"/>
        <v>17.652374320403013</v>
      </c>
      <c r="BI155" s="2">
        <f t="shared" si="168"/>
        <v>55.213196231313688</v>
      </c>
      <c r="BJ155" s="2">
        <v>0</v>
      </c>
      <c r="BK155" s="2">
        <v>0</v>
      </c>
      <c r="BL155" s="2">
        <v>0</v>
      </c>
      <c r="BM155" s="2">
        <f t="shared" si="140"/>
        <v>11.744844410047154</v>
      </c>
      <c r="BN155" s="2">
        <f t="shared" si="141"/>
        <v>26.347032302212209</v>
      </c>
      <c r="BO155" s="2">
        <f t="shared" si="142"/>
        <v>39.540468254367021</v>
      </c>
      <c r="BP155" s="2">
        <f t="shared" si="143"/>
        <v>12.825603105893709</v>
      </c>
      <c r="BQ155" s="2">
        <f t="shared" si="144"/>
        <v>12.077295282072303</v>
      </c>
      <c r="BR155" s="2">
        <f t="shared" si="145"/>
        <v>50.547254300951508</v>
      </c>
      <c r="BS155" s="2">
        <f t="shared" si="146"/>
        <v>0.65437931596476373</v>
      </c>
      <c r="BT155" s="2">
        <f t="shared" ref="BT155:BV170" si="176">(BT154*$A154+BP154*($A155-$A154))/$A155</f>
        <v>16.094360331933835</v>
      </c>
      <c r="BU155" s="2">
        <f t="shared" si="176"/>
        <v>7.1463699231009281</v>
      </c>
      <c r="BV155" s="2">
        <f t="shared" si="176"/>
        <v>51.939318939325595</v>
      </c>
      <c r="BW155" s="2">
        <f t="shared" si="169"/>
        <v>0.80060717578562757</v>
      </c>
    </row>
    <row r="156" spans="1:75" ht="14.5" x14ac:dyDescent="0.35">
      <c r="A156" s="2">
        <f t="shared" si="133"/>
        <v>0.74000000000000066</v>
      </c>
      <c r="B156" s="2">
        <f t="shared" si="147"/>
        <v>0.25999999999999934</v>
      </c>
      <c r="C156" s="2">
        <f t="shared" si="172"/>
        <v>0</v>
      </c>
      <c r="D156" s="2">
        <f t="shared" si="172"/>
        <v>0</v>
      </c>
      <c r="E156" s="2">
        <f t="shared" si="172"/>
        <v>0.8</v>
      </c>
      <c r="F156" s="2">
        <f t="shared" si="172"/>
        <v>0</v>
      </c>
      <c r="G156" s="2">
        <f t="shared" si="173"/>
        <v>0.19999999999999996</v>
      </c>
      <c r="H156" s="2">
        <f t="shared" si="148"/>
        <v>0.8</v>
      </c>
      <c r="I156" s="2">
        <f t="shared" si="132"/>
        <v>0</v>
      </c>
      <c r="J156" s="2">
        <f t="shared" si="132"/>
        <v>0</v>
      </c>
      <c r="K156" s="2">
        <f t="shared" si="132"/>
        <v>0.79836381814739787</v>
      </c>
      <c r="L156" s="2">
        <f t="shared" si="132"/>
        <v>0</v>
      </c>
      <c r="M156" s="2">
        <f t="shared" si="129"/>
        <v>0.19959095453684941</v>
      </c>
      <c r="N156" s="2">
        <f t="shared" ref="N156:N207" si="177">O156/(1-B156/B155)</f>
        <v>2.0452273157527423E-3</v>
      </c>
      <c r="O156" s="2">
        <f t="shared" si="122"/>
        <v>3.8589194636844415E-5</v>
      </c>
      <c r="P156" s="15">
        <f t="shared" si="149"/>
        <v>1.8867924528301935E-2</v>
      </c>
      <c r="Q156" s="12">
        <f t="shared" si="150"/>
        <v>1.0000385891946368</v>
      </c>
      <c r="R156" s="12"/>
      <c r="S156" s="2">
        <f t="shared" si="174"/>
        <v>4.8000000000000001E-2</v>
      </c>
      <c r="T156" s="2">
        <f t="shared" si="174"/>
        <v>0</v>
      </c>
      <c r="U156" s="2">
        <f t="shared" si="174"/>
        <v>4.2999999999999997E-2</v>
      </c>
      <c r="V156" s="2">
        <f t="shared" si="174"/>
        <v>3.4000000000000002E-2</v>
      </c>
      <c r="W156" s="2">
        <f t="shared" si="174"/>
        <v>800</v>
      </c>
      <c r="X156" s="2">
        <f t="shared" si="174"/>
        <v>3.5000000000000001E-3</v>
      </c>
      <c r="Y156" s="2">
        <f t="shared" si="151"/>
        <v>1.6712100651234107</v>
      </c>
      <c r="AA156" s="2">
        <f t="shared" ref="AA156:AB171" si="178">AA155</f>
        <v>363636</v>
      </c>
      <c r="AB156" s="2">
        <f t="shared" si="178"/>
        <v>0</v>
      </c>
      <c r="AC156" s="3">
        <f t="shared" si="135"/>
        <v>1433.6655934129137</v>
      </c>
      <c r="AD156" s="2">
        <f t="shared" si="153"/>
        <v>8000</v>
      </c>
      <c r="AE156">
        <f t="shared" si="136"/>
        <v>737.65190246353359</v>
      </c>
      <c r="AF156">
        <f t="shared" si="154"/>
        <v>737.65190246353359</v>
      </c>
      <c r="AG156" s="2">
        <f t="shared" si="123"/>
        <v>737.65190246353359</v>
      </c>
      <c r="AH156" s="2">
        <f t="shared" si="137"/>
        <v>22.447423248939355</v>
      </c>
      <c r="AI156" s="2">
        <f t="shared" si="138"/>
        <v>743.7182801910642</v>
      </c>
      <c r="AJ156" s="2">
        <f t="shared" si="139"/>
        <v>40.427616913239596</v>
      </c>
      <c r="AK156" s="2">
        <f t="shared" si="170"/>
        <v>732.45962347168188</v>
      </c>
      <c r="AL156" s="2">
        <f t="shared" si="155"/>
        <v>86.707662101723955</v>
      </c>
      <c r="AM156" s="2">
        <f t="shared" si="156"/>
        <v>0.60224457929893904</v>
      </c>
      <c r="AN156" s="2">
        <f t="shared" si="157"/>
        <v>0.91662385650393974</v>
      </c>
      <c r="AP156" s="2">
        <f t="shared" si="175"/>
        <v>6.1785794224541588</v>
      </c>
      <c r="AQ156" s="2">
        <f t="shared" si="175"/>
        <v>14.181356070722233</v>
      </c>
      <c r="AR156" s="2">
        <f t="shared" si="175"/>
        <v>44.507069086214337</v>
      </c>
      <c r="AS156" s="2">
        <f t="shared" si="159"/>
        <v>0.4371810393672762</v>
      </c>
      <c r="AT156" s="2">
        <f t="shared" si="125"/>
        <v>0.72138904026487793</v>
      </c>
      <c r="AU156" s="2">
        <f t="shared" si="125"/>
        <v>0.72815140566369263</v>
      </c>
      <c r="AV156" s="2">
        <f t="shared" si="125"/>
        <v>0.72815140566369263</v>
      </c>
      <c r="AW156" s="2">
        <f t="shared" si="125"/>
        <v>0.4371810393672762</v>
      </c>
      <c r="AX156" s="2">
        <f t="shared" si="160"/>
        <v>36.739433517287331</v>
      </c>
      <c r="AY156" s="2">
        <f t="shared" si="161"/>
        <v>25.297804863613571</v>
      </c>
      <c r="AZ156" s="2">
        <f t="shared" si="162"/>
        <v>38.065394424713553</v>
      </c>
      <c r="BA156" s="2">
        <v>0</v>
      </c>
      <c r="BB156" s="2">
        <v>0</v>
      </c>
      <c r="BC156" s="2">
        <v>45</v>
      </c>
      <c r="BD156" s="2">
        <f t="shared" si="163"/>
        <v>13.039866648186784</v>
      </c>
      <c r="BE156" s="2">
        <f t="shared" si="164"/>
        <v>8.679611287407182</v>
      </c>
      <c r="BF156" s="2">
        <f t="shared" si="165"/>
        <v>53.395705785984489</v>
      </c>
      <c r="BG156" s="2">
        <f t="shared" si="166"/>
        <v>26.932229482769998</v>
      </c>
      <c r="BH156" s="2">
        <f t="shared" si="167"/>
        <v>17.926662083327049</v>
      </c>
      <c r="BI156" s="2">
        <f t="shared" si="168"/>
        <v>55.141108433902964</v>
      </c>
      <c r="BJ156" s="2">
        <v>0</v>
      </c>
      <c r="BK156" s="2">
        <v>0</v>
      </c>
      <c r="BL156" s="2">
        <v>0</v>
      </c>
      <c r="BM156" s="2">
        <f t="shared" si="140"/>
        <v>11.581631858527954</v>
      </c>
      <c r="BN156" s="2">
        <f t="shared" si="141"/>
        <v>26.58268738424136</v>
      </c>
      <c r="BO156" s="2">
        <f t="shared" si="142"/>
        <v>39.494199502775544</v>
      </c>
      <c r="BP156" s="2">
        <f t="shared" si="143"/>
        <v>12.722146683117293</v>
      </c>
      <c r="BQ156" s="2">
        <f t="shared" si="144"/>
        <v>12.235151556625048</v>
      </c>
      <c r="BR156" s="2">
        <f t="shared" si="145"/>
        <v>50.51188452140142</v>
      </c>
      <c r="BS156" s="2">
        <f t="shared" si="146"/>
        <v>0.64959520583324792</v>
      </c>
      <c r="BT156" s="2">
        <f t="shared" si="176"/>
        <v>16.072274134460592</v>
      </c>
      <c r="BU156" s="2">
        <f t="shared" si="176"/>
        <v>7.179686986337221</v>
      </c>
      <c r="BV156" s="2">
        <f t="shared" si="176"/>
        <v>51.92991309717442</v>
      </c>
      <c r="BW156" s="2">
        <f t="shared" si="169"/>
        <v>0.79964371102210707</v>
      </c>
    </row>
    <row r="157" spans="1:75" ht="14.5" x14ac:dyDescent="0.35">
      <c r="A157" s="2">
        <f t="shared" si="133"/>
        <v>0.74500000000000066</v>
      </c>
      <c r="B157" s="2">
        <f t="shared" si="147"/>
        <v>0.25499999999999934</v>
      </c>
      <c r="C157" s="2">
        <f t="shared" ref="C157:F172" si="179">C156</f>
        <v>0</v>
      </c>
      <c r="D157" s="2">
        <f t="shared" si="179"/>
        <v>0</v>
      </c>
      <c r="E157" s="2">
        <f t="shared" si="179"/>
        <v>0.8</v>
      </c>
      <c r="F157" s="2">
        <f t="shared" si="179"/>
        <v>0</v>
      </c>
      <c r="G157" s="2">
        <f t="shared" si="173"/>
        <v>0.19999999999999996</v>
      </c>
      <c r="H157" s="2">
        <f t="shared" si="148"/>
        <v>0.8</v>
      </c>
      <c r="I157" s="2">
        <f t="shared" si="132"/>
        <v>0</v>
      </c>
      <c r="J157" s="2">
        <f t="shared" si="132"/>
        <v>0</v>
      </c>
      <c r="K157" s="2">
        <f t="shared" si="132"/>
        <v>0.79837716419174454</v>
      </c>
      <c r="L157" s="2">
        <f t="shared" si="132"/>
        <v>0</v>
      </c>
      <c r="M157" s="2">
        <f t="shared" si="129"/>
        <v>0.19959429104793608</v>
      </c>
      <c r="N157" s="2">
        <f t="shared" si="177"/>
        <v>2.0285447603194786E-3</v>
      </c>
      <c r="O157" s="2">
        <f t="shared" si="122"/>
        <v>3.9010476159990059E-5</v>
      </c>
      <c r="P157" s="15">
        <f t="shared" si="149"/>
        <v>1.923076923076928E-2</v>
      </c>
      <c r="Q157" s="12">
        <f t="shared" si="150"/>
        <v>1.0000390104761601</v>
      </c>
      <c r="R157" s="12"/>
      <c r="S157" s="2">
        <f t="shared" si="174"/>
        <v>4.8000000000000001E-2</v>
      </c>
      <c r="T157" s="2">
        <f t="shared" si="174"/>
        <v>0</v>
      </c>
      <c r="U157" s="2">
        <f t="shared" si="174"/>
        <v>4.2999999999999997E-2</v>
      </c>
      <c r="V157" s="2">
        <f t="shared" si="174"/>
        <v>3.4000000000000002E-2</v>
      </c>
      <c r="W157" s="2">
        <f t="shared" si="174"/>
        <v>800</v>
      </c>
      <c r="X157" s="2">
        <f t="shared" si="174"/>
        <v>3.5000000000000001E-3</v>
      </c>
      <c r="Y157" s="2">
        <f t="shared" si="151"/>
        <v>1.6578646063344957</v>
      </c>
      <c r="AA157" s="2">
        <f t="shared" si="178"/>
        <v>363636</v>
      </c>
      <c r="AB157" s="2">
        <f t="shared" si="178"/>
        <v>0</v>
      </c>
      <c r="AC157" s="3">
        <f t="shared" si="135"/>
        <v>1431.2221333199036</v>
      </c>
      <c r="AD157" s="2">
        <f t="shared" si="153"/>
        <v>8000</v>
      </c>
      <c r="AE157">
        <f t="shared" si="136"/>
        <v>731.47625956765273</v>
      </c>
      <c r="AF157">
        <f t="shared" si="154"/>
        <v>731.47625956765273</v>
      </c>
      <c r="AG157" s="2">
        <f t="shared" si="123"/>
        <v>731.47625956765273</v>
      </c>
      <c r="AH157" s="2">
        <f t="shared" si="137"/>
        <v>22.112160863581767</v>
      </c>
      <c r="AI157" s="2">
        <f t="shared" si="138"/>
        <v>737.65190246353393</v>
      </c>
      <c r="AJ157" s="2">
        <f t="shared" si="139"/>
        <v>39.545804902176165</v>
      </c>
      <c r="AK157" s="2">
        <f t="shared" si="170"/>
        <v>732.49447098169435</v>
      </c>
      <c r="AL157" s="2">
        <f t="shared" si="155"/>
        <v>86.391139570183356</v>
      </c>
      <c r="AM157" s="2">
        <f t="shared" si="156"/>
        <v>0.6063426454237365</v>
      </c>
      <c r="AN157" s="2">
        <f t="shared" si="157"/>
        <v>0.9194485568540951</v>
      </c>
      <c r="AP157" s="2">
        <f t="shared" si="175"/>
        <v>6.0502741820489989</v>
      </c>
      <c r="AQ157" s="2">
        <f t="shared" si="175"/>
        <v>14.219516943547669</v>
      </c>
      <c r="AR157" s="2">
        <f t="shared" si="175"/>
        <v>44.389327607093023</v>
      </c>
      <c r="AS157" s="2">
        <f t="shared" si="159"/>
        <v>0.4313653514766953</v>
      </c>
      <c r="AT157" s="2">
        <f t="shared" ref="AT157:AW186" si="180">1/(1+AT$6*(1/$AS157-1))</f>
        <v>0.71660641885882959</v>
      </c>
      <c r="AU157" s="2">
        <f t="shared" si="180"/>
        <v>0.72344036404243151</v>
      </c>
      <c r="AV157" s="2">
        <f t="shared" si="180"/>
        <v>0.72344036404243151</v>
      </c>
      <c r="AW157" s="2">
        <f t="shared" si="180"/>
        <v>0.4313653514766953</v>
      </c>
      <c r="AX157" s="2">
        <f t="shared" si="160"/>
        <v>36.426399891087947</v>
      </c>
      <c r="AY157" s="2">
        <f t="shared" si="161"/>
        <v>25.683091122410211</v>
      </c>
      <c r="AZ157" s="2">
        <f t="shared" si="162"/>
        <v>37.993836150817138</v>
      </c>
      <c r="BA157" s="2">
        <v>0</v>
      </c>
      <c r="BB157" s="2">
        <v>0</v>
      </c>
      <c r="BC157" s="2">
        <v>45</v>
      </c>
      <c r="BD157" s="2">
        <f t="shared" si="163"/>
        <v>12.946949204527197</v>
      </c>
      <c r="BE157" s="2">
        <f t="shared" si="164"/>
        <v>8.8241976862636342</v>
      </c>
      <c r="BF157" s="2">
        <f t="shared" si="165"/>
        <v>53.360462020904706</v>
      </c>
      <c r="BG157" s="2">
        <f t="shared" si="166"/>
        <v>26.721529428773998</v>
      </c>
      <c r="BH157" s="2">
        <f t="shared" si="167"/>
        <v>18.212480363818962</v>
      </c>
      <c r="BI157" s="2">
        <f t="shared" si="168"/>
        <v>55.065990207407047</v>
      </c>
      <c r="BJ157" s="2">
        <v>0</v>
      </c>
      <c r="BK157" s="2">
        <v>0</v>
      </c>
      <c r="BL157" s="2">
        <v>0</v>
      </c>
      <c r="BM157" s="2">
        <f t="shared" si="140"/>
        <v>11.413798060346922</v>
      </c>
      <c r="BN157" s="2">
        <f t="shared" si="141"/>
        <v>26.825014871370694</v>
      </c>
      <c r="BO157" s="2">
        <f t="shared" si="142"/>
        <v>39.446620684575535</v>
      </c>
      <c r="BP157" s="2">
        <f t="shared" si="143"/>
        <v>12.614677522864238</v>
      </c>
      <c r="BQ157" s="2">
        <f t="shared" si="144"/>
        <v>12.39915775062809</v>
      </c>
      <c r="BR157" s="2">
        <f t="shared" si="145"/>
        <v>50.47509463798589</v>
      </c>
      <c r="BS157" s="2">
        <f t="shared" si="146"/>
        <v>0.64461731030850988</v>
      </c>
      <c r="BT157" s="2">
        <f t="shared" si="176"/>
        <v>16.049790057605939</v>
      </c>
      <c r="BU157" s="2">
        <f t="shared" si="176"/>
        <v>7.2136162787552598</v>
      </c>
      <c r="BV157" s="2">
        <f t="shared" si="176"/>
        <v>51.920396126867217</v>
      </c>
      <c r="BW157" s="2">
        <f t="shared" si="169"/>
        <v>0.7986622867065839</v>
      </c>
    </row>
    <row r="158" spans="1:75" ht="14.5" x14ac:dyDescent="0.35">
      <c r="A158" s="2">
        <f t="shared" si="133"/>
        <v>0.75000000000000067</v>
      </c>
      <c r="B158" s="2">
        <f t="shared" si="147"/>
        <v>0.24999999999999933</v>
      </c>
      <c r="C158" s="2">
        <f t="shared" si="179"/>
        <v>0</v>
      </c>
      <c r="D158" s="2">
        <f t="shared" si="179"/>
        <v>0</v>
      </c>
      <c r="E158" s="2">
        <f t="shared" si="179"/>
        <v>0.8</v>
      </c>
      <c r="F158" s="2">
        <f t="shared" si="179"/>
        <v>0</v>
      </c>
      <c r="G158" s="2">
        <f t="shared" si="173"/>
        <v>0.19999999999999996</v>
      </c>
      <c r="H158" s="2">
        <f t="shared" si="148"/>
        <v>0.8</v>
      </c>
      <c r="I158" s="2">
        <f t="shared" si="132"/>
        <v>0</v>
      </c>
      <c r="J158" s="2">
        <f t="shared" si="132"/>
        <v>0</v>
      </c>
      <c r="K158" s="2">
        <f t="shared" si="132"/>
        <v>0.79839075061970188</v>
      </c>
      <c r="L158" s="2">
        <f t="shared" si="132"/>
        <v>0</v>
      </c>
      <c r="M158" s="2">
        <f t="shared" si="129"/>
        <v>0.19959768765492542</v>
      </c>
      <c r="N158" s="2">
        <f t="shared" si="177"/>
        <v>2.0115617253727716E-3</v>
      </c>
      <c r="O158" s="2">
        <f t="shared" si="122"/>
        <v>3.9442386772015212E-5</v>
      </c>
      <c r="P158" s="15">
        <f t="shared" si="149"/>
        <v>1.9607843137254954E-2</v>
      </c>
      <c r="Q158" s="12">
        <f t="shared" si="150"/>
        <v>1.000039442386772</v>
      </c>
      <c r="R158" s="12"/>
      <c r="S158" s="2">
        <f t="shared" si="174"/>
        <v>4.8000000000000001E-2</v>
      </c>
      <c r="T158" s="2">
        <f t="shared" si="174"/>
        <v>0</v>
      </c>
      <c r="U158" s="2">
        <f t="shared" si="174"/>
        <v>4.2999999999999997E-2</v>
      </c>
      <c r="V158" s="2">
        <f t="shared" si="174"/>
        <v>3.4000000000000002E-2</v>
      </c>
      <c r="W158" s="2">
        <f t="shared" si="174"/>
        <v>800</v>
      </c>
      <c r="X158" s="2">
        <f t="shared" si="174"/>
        <v>3.5000000000000001E-3</v>
      </c>
      <c r="Y158" s="2">
        <f t="shared" si="151"/>
        <v>1.6442787744816567</v>
      </c>
      <c r="AA158" s="2">
        <f t="shared" si="178"/>
        <v>363636</v>
      </c>
      <c r="AB158" s="2">
        <f t="shared" si="178"/>
        <v>0</v>
      </c>
      <c r="AC158" s="3">
        <f t="shared" si="135"/>
        <v>1428.7218679297991</v>
      </c>
      <c r="AD158" s="2">
        <f t="shared" si="153"/>
        <v>8000</v>
      </c>
      <c r="AE158">
        <f t="shared" si="136"/>
        <v>725.18897471567675</v>
      </c>
      <c r="AF158">
        <f t="shared" si="154"/>
        <v>725.18897471567675</v>
      </c>
      <c r="AG158" s="2">
        <f t="shared" si="123"/>
        <v>725.18897471567675</v>
      </c>
      <c r="AH158" s="2">
        <f t="shared" si="137"/>
        <v>21.780914289016177</v>
      </c>
      <c r="AI158" s="2">
        <f t="shared" si="138"/>
        <v>731.47625956765319</v>
      </c>
      <c r="AJ158" s="2">
        <f t="shared" si="139"/>
        <v>38.674489591861146</v>
      </c>
      <c r="AK158" s="2">
        <f t="shared" si="170"/>
        <v>732.48768290560076</v>
      </c>
      <c r="AL158" s="2">
        <f t="shared" si="155"/>
        <v>86.073028570327878</v>
      </c>
      <c r="AM158" s="2">
        <f t="shared" si="156"/>
        <v>0.61040640242133448</v>
      </c>
      <c r="AN158" s="2">
        <f t="shared" si="157"/>
        <v>0.92221102039637093</v>
      </c>
      <c r="AP158" s="2">
        <f t="shared" si="175"/>
        <v>5.9189861152326939</v>
      </c>
      <c r="AQ158" s="2">
        <f t="shared" si="175"/>
        <v>14.255924127406059</v>
      </c>
      <c r="AR158" s="2">
        <f t="shared" si="175"/>
        <v>44.267612266475162</v>
      </c>
      <c r="AS158" s="2">
        <f t="shared" si="159"/>
        <v>0.42536724818508787</v>
      </c>
      <c r="AT158" s="2">
        <f t="shared" si="180"/>
        <v>0.71160554492665584</v>
      </c>
      <c r="AU158" s="2">
        <f t="shared" si="180"/>
        <v>0.71851271435060304</v>
      </c>
      <c r="AV158" s="2">
        <f t="shared" si="180"/>
        <v>0.71851271435060304</v>
      </c>
      <c r="AW158" s="2">
        <f t="shared" si="180"/>
        <v>0.42536724818508781</v>
      </c>
      <c r="AX158" s="2">
        <f t="shared" si="160"/>
        <v>36.100352969335617</v>
      </c>
      <c r="AY158" s="2">
        <f t="shared" si="161"/>
        <v>26.084394331267724</v>
      </c>
      <c r="AZ158" s="2">
        <f t="shared" si="162"/>
        <v>37.919275029205892</v>
      </c>
      <c r="BA158" s="2">
        <v>0</v>
      </c>
      <c r="BB158" s="2">
        <v>0</v>
      </c>
      <c r="BC158" s="2">
        <v>45</v>
      </c>
      <c r="BD158" s="2">
        <f t="shared" si="163"/>
        <v>12.849890686536595</v>
      </c>
      <c r="BE158" s="2">
        <f t="shared" si="164"/>
        <v>8.9752279023554458</v>
      </c>
      <c r="BF158" s="2">
        <f t="shared" si="165"/>
        <v>53.323647538367005</v>
      </c>
      <c r="BG158" s="2">
        <f t="shared" si="166"/>
        <v>26.501755032602986</v>
      </c>
      <c r="BH158" s="2">
        <f t="shared" si="167"/>
        <v>18.510608146980037</v>
      </c>
      <c r="BI158" s="2">
        <f t="shared" si="168"/>
        <v>54.987636820416974</v>
      </c>
      <c r="BJ158" s="2">
        <v>0</v>
      </c>
      <c r="BK158" s="2">
        <v>0</v>
      </c>
      <c r="BL158" s="2">
        <v>0</v>
      </c>
      <c r="BM158" s="2">
        <f t="shared" si="140"/>
        <v>11.241123050885736</v>
      </c>
      <c r="BN158" s="2">
        <f t="shared" si="141"/>
        <v>27.074332360376275</v>
      </c>
      <c r="BO158" s="2">
        <f t="shared" si="142"/>
        <v>39.397669442502256</v>
      </c>
      <c r="BP158" s="2">
        <f t="shared" si="143"/>
        <v>12.502936038206343</v>
      </c>
      <c r="BQ158" s="2">
        <f t="shared" si="144"/>
        <v>12.56971307587648</v>
      </c>
      <c r="BR158" s="2">
        <f t="shared" si="145"/>
        <v>50.436790703653813</v>
      </c>
      <c r="BS158" s="2">
        <f t="shared" si="146"/>
        <v>0.63943262957961466</v>
      </c>
      <c r="BT158" s="2">
        <f t="shared" si="176"/>
        <v>16.026889307374329</v>
      </c>
      <c r="BU158" s="2">
        <f t="shared" si="176"/>
        <v>7.2481865552344127</v>
      </c>
      <c r="BV158" s="2">
        <f t="shared" si="176"/>
        <v>51.910760783608012</v>
      </c>
      <c r="BW158" s="2">
        <f t="shared" si="169"/>
        <v>0.79766205603863438</v>
      </c>
    </row>
    <row r="159" spans="1:75" ht="14.5" x14ac:dyDescent="0.35">
      <c r="A159" s="2">
        <f t="shared" si="133"/>
        <v>0.75500000000000067</v>
      </c>
      <c r="B159" s="2">
        <f t="shared" si="147"/>
        <v>0.24499999999999933</v>
      </c>
      <c r="C159" s="2">
        <f t="shared" si="179"/>
        <v>0</v>
      </c>
      <c r="D159" s="2">
        <f t="shared" si="179"/>
        <v>0</v>
      </c>
      <c r="E159" s="2">
        <f t="shared" si="179"/>
        <v>0.8</v>
      </c>
      <c r="F159" s="2">
        <f t="shared" si="179"/>
        <v>0</v>
      </c>
      <c r="G159" s="2">
        <f t="shared" si="173"/>
        <v>0.19999999999999996</v>
      </c>
      <c r="H159" s="2">
        <f t="shared" si="148"/>
        <v>0.8</v>
      </c>
      <c r="I159" s="2">
        <f t="shared" si="132"/>
        <v>0</v>
      </c>
      <c r="J159" s="2">
        <f t="shared" si="132"/>
        <v>0</v>
      </c>
      <c r="K159" s="2">
        <f t="shared" si="132"/>
        <v>0.7984045826602082</v>
      </c>
      <c r="L159" s="2">
        <f t="shared" si="132"/>
        <v>0</v>
      </c>
      <c r="M159" s="2">
        <f t="shared" si="129"/>
        <v>0.19960114566505199</v>
      </c>
      <c r="N159" s="2">
        <f t="shared" si="177"/>
        <v>1.9942716747397894E-3</v>
      </c>
      <c r="O159" s="2">
        <f t="shared" si="122"/>
        <v>3.988543349479582E-5</v>
      </c>
      <c r="P159" s="15">
        <f t="shared" si="149"/>
        <v>2.0000000000000052E-2</v>
      </c>
      <c r="Q159" s="12">
        <f t="shared" si="150"/>
        <v>1.0000398854334949</v>
      </c>
      <c r="R159" s="12"/>
      <c r="S159" s="2">
        <f t="shared" si="174"/>
        <v>4.8000000000000001E-2</v>
      </c>
      <c r="T159" s="2">
        <f t="shared" si="174"/>
        <v>0</v>
      </c>
      <c r="U159" s="2">
        <f t="shared" si="174"/>
        <v>4.2999999999999997E-2</v>
      </c>
      <c r="V159" s="2">
        <f t="shared" si="174"/>
        <v>3.4000000000000002E-2</v>
      </c>
      <c r="W159" s="2">
        <f t="shared" si="174"/>
        <v>800</v>
      </c>
      <c r="X159" s="2">
        <f t="shared" si="174"/>
        <v>3.5000000000000001E-3</v>
      </c>
      <c r="Y159" s="2">
        <f t="shared" si="151"/>
        <v>1.630447340856048</v>
      </c>
      <c r="AA159" s="2">
        <f t="shared" si="178"/>
        <v>363636</v>
      </c>
      <c r="AB159" s="2">
        <f t="shared" si="178"/>
        <v>0</v>
      </c>
      <c r="AC159" s="3">
        <f t="shared" si="135"/>
        <v>1426.1629798294837</v>
      </c>
      <c r="AD159" s="2">
        <f t="shared" si="153"/>
        <v>8000</v>
      </c>
      <c r="AE159">
        <f t="shared" si="136"/>
        <v>718.78769975981834</v>
      </c>
      <c r="AF159">
        <f t="shared" si="154"/>
        <v>718.78769975981834</v>
      </c>
      <c r="AG159" s="2">
        <f t="shared" si="123"/>
        <v>718.78769975981834</v>
      </c>
      <c r="AH159" s="2">
        <f t="shared" si="137"/>
        <v>21.453714702586176</v>
      </c>
      <c r="AI159" s="2">
        <f t="shared" si="138"/>
        <v>725.188974715678</v>
      </c>
      <c r="AJ159" s="2">
        <f t="shared" si="139"/>
        <v>37.813694024086232</v>
      </c>
      <c r="AK159" s="2">
        <f t="shared" si="170"/>
        <v>732.43934708977349</v>
      </c>
      <c r="AL159" s="2">
        <f t="shared" si="155"/>
        <v>85.753430328299785</v>
      </c>
      <c r="AM159" s="2">
        <f t="shared" si="156"/>
        <v>0.61443523005864387</v>
      </c>
      <c r="AN159" s="2">
        <f t="shared" si="157"/>
        <v>0.92491199854094852</v>
      </c>
      <c r="AP159" s="2">
        <f t="shared" si="175"/>
        <v>5.7846197902740473</v>
      </c>
      <c r="AQ159" s="2">
        <f t="shared" si="175"/>
        <v>14.290336597845439</v>
      </c>
      <c r="AR159" s="2">
        <f t="shared" si="175"/>
        <v>44.14171066571641</v>
      </c>
      <c r="AS159" s="2">
        <f t="shared" si="159"/>
        <v>0.41917725087488494</v>
      </c>
      <c r="AT159" s="2">
        <f t="shared" si="180"/>
        <v>0.7063704829337939</v>
      </c>
      <c r="AU159" s="2">
        <f t="shared" si="180"/>
        <v>0.71335252821235895</v>
      </c>
      <c r="AV159" s="2">
        <f t="shared" si="180"/>
        <v>0.71335252821235895</v>
      </c>
      <c r="AW159" s="2">
        <f t="shared" si="180"/>
        <v>0.41917725087488494</v>
      </c>
      <c r="AX159" s="2">
        <f t="shared" si="160"/>
        <v>35.760422132529314</v>
      </c>
      <c r="AY159" s="2">
        <f t="shared" si="161"/>
        <v>26.502786061104743</v>
      </c>
      <c r="AZ159" s="2">
        <f t="shared" si="162"/>
        <v>37.841508401215179</v>
      </c>
      <c r="BA159" s="2">
        <v>0</v>
      </c>
      <c r="BB159" s="2">
        <v>0</v>
      </c>
      <c r="BC159" s="2">
        <v>45</v>
      </c>
      <c r="BD159" s="2">
        <f t="shared" si="163"/>
        <v>12.748395414888241</v>
      </c>
      <c r="BE159" s="2">
        <f t="shared" si="164"/>
        <v>9.1331620345336439</v>
      </c>
      <c r="BF159" s="2">
        <f t="shared" si="165"/>
        <v>53.28515018663412</v>
      </c>
      <c r="BG159" s="2">
        <f t="shared" si="166"/>
        <v>26.272278857658605</v>
      </c>
      <c r="BH159" s="2">
        <f t="shared" si="167"/>
        <v>18.821896561446749</v>
      </c>
      <c r="BI159" s="2">
        <f t="shared" si="168"/>
        <v>54.905824580894645</v>
      </c>
      <c r="BJ159" s="2">
        <v>0</v>
      </c>
      <c r="BK159" s="2">
        <v>0</v>
      </c>
      <c r="BL159" s="2">
        <v>0</v>
      </c>
      <c r="BM159" s="2">
        <f t="shared" si="140"/>
        <v>11.063372517297566</v>
      </c>
      <c r="BN159" s="2">
        <f t="shared" si="141"/>
        <v>27.330978164780102</v>
      </c>
      <c r="BO159" s="2">
        <f t="shared" si="142"/>
        <v>39.347279351744582</v>
      </c>
      <c r="BP159" s="2">
        <f t="shared" si="143"/>
        <v>12.386639150183003</v>
      </c>
      <c r="BQ159" s="2">
        <f t="shared" si="144"/>
        <v>12.74725297638652</v>
      </c>
      <c r="BR159" s="2">
        <f t="shared" si="145"/>
        <v>50.396870134157197</v>
      </c>
      <c r="BS159" s="2">
        <f t="shared" si="146"/>
        <v>0.63402694703435392</v>
      </c>
      <c r="BT159" s="2">
        <f t="shared" si="176"/>
        <v>16.003551868505671</v>
      </c>
      <c r="BU159" s="2">
        <f t="shared" si="176"/>
        <v>7.2834284527221076</v>
      </c>
      <c r="BV159" s="2">
        <f t="shared" si="176"/>
        <v>51.90099939235003</v>
      </c>
      <c r="BW159" s="2">
        <f t="shared" si="169"/>
        <v>0.79664211655839012</v>
      </c>
    </row>
    <row r="160" spans="1:75" ht="14.5" x14ac:dyDescent="0.35">
      <c r="A160" s="2">
        <f t="shared" si="133"/>
        <v>0.76000000000000068</v>
      </c>
      <c r="B160" s="2">
        <f t="shared" si="147"/>
        <v>0.23999999999999932</v>
      </c>
      <c r="C160" s="2">
        <f t="shared" si="179"/>
        <v>0</v>
      </c>
      <c r="D160" s="2">
        <f t="shared" si="179"/>
        <v>0</v>
      </c>
      <c r="E160" s="2">
        <f t="shared" si="179"/>
        <v>0.8</v>
      </c>
      <c r="F160" s="2">
        <f t="shared" si="179"/>
        <v>0</v>
      </c>
      <c r="G160" s="2">
        <f t="shared" si="173"/>
        <v>0.19999999999999996</v>
      </c>
      <c r="H160" s="2">
        <f t="shared" si="148"/>
        <v>0.8</v>
      </c>
      <c r="I160" s="2">
        <f t="shared" si="132"/>
        <v>0</v>
      </c>
      <c r="J160" s="2">
        <f t="shared" si="132"/>
        <v>0</v>
      </c>
      <c r="K160" s="2">
        <f t="shared" si="132"/>
        <v>0.79841866547919393</v>
      </c>
      <c r="L160" s="2">
        <f t="shared" si="132"/>
        <v>0</v>
      </c>
      <c r="M160" s="2">
        <f t="shared" si="129"/>
        <v>0.19960466636979843</v>
      </c>
      <c r="N160" s="2">
        <f t="shared" si="177"/>
        <v>1.9766681510076547E-3</v>
      </c>
      <c r="O160" s="2">
        <f t="shared" si="122"/>
        <v>4.0340166347095038E-5</v>
      </c>
      <c r="P160" s="15">
        <f t="shared" si="149"/>
        <v>2.040816326530618E-2</v>
      </c>
      <c r="Q160" s="12">
        <f t="shared" si="150"/>
        <v>1.0000403401663471</v>
      </c>
      <c r="R160" s="12"/>
      <c r="S160" s="2">
        <f t="shared" si="174"/>
        <v>4.8000000000000001E-2</v>
      </c>
      <c r="T160" s="2">
        <f t="shared" si="174"/>
        <v>0</v>
      </c>
      <c r="U160" s="2">
        <f t="shared" si="174"/>
        <v>4.2999999999999997E-2</v>
      </c>
      <c r="V160" s="2">
        <f t="shared" si="174"/>
        <v>3.4000000000000002E-2</v>
      </c>
      <c r="W160" s="2">
        <f t="shared" si="174"/>
        <v>800</v>
      </c>
      <c r="X160" s="2">
        <f t="shared" si="174"/>
        <v>3.5000000000000001E-3</v>
      </c>
      <c r="Y160" s="2">
        <f t="shared" si="151"/>
        <v>1.6163651397540235</v>
      </c>
      <c r="AA160" s="2">
        <f t="shared" si="178"/>
        <v>363636</v>
      </c>
      <c r="AB160" s="2">
        <f t="shared" si="178"/>
        <v>0</v>
      </c>
      <c r="AC160" s="3">
        <f t="shared" si="135"/>
        <v>1423.5436124670198</v>
      </c>
      <c r="AD160" s="2">
        <f t="shared" si="153"/>
        <v>8000</v>
      </c>
      <c r="AE160">
        <f t="shared" si="136"/>
        <v>712.27013486255089</v>
      </c>
      <c r="AF160">
        <f t="shared" si="154"/>
        <v>712.27013486255089</v>
      </c>
      <c r="AG160" s="2">
        <f t="shared" si="123"/>
        <v>712.27013486255089</v>
      </c>
      <c r="AH160" s="2">
        <f t="shared" si="137"/>
        <v>21.130595302099106</v>
      </c>
      <c r="AI160" s="2">
        <f t="shared" si="138"/>
        <v>718.78769975981959</v>
      </c>
      <c r="AJ160" s="2">
        <f t="shared" si="139"/>
        <v>36.96344592596558</v>
      </c>
      <c r="AK160" s="2">
        <f t="shared" si="170"/>
        <v>732.34953362049737</v>
      </c>
      <c r="AL160" s="2">
        <f t="shared" si="155"/>
        <v>85.432443588810742</v>
      </c>
      <c r="AM160" s="2">
        <f t="shared" si="156"/>
        <v>0.61842849505730946</v>
      </c>
      <c r="AN160" s="2">
        <f t="shared" si="157"/>
        <v>0.92755224467851749</v>
      </c>
      <c r="AP160" s="2">
        <f t="shared" si="175"/>
        <v>5.6470777202759441</v>
      </c>
      <c r="AQ160" s="2">
        <f t="shared" si="175"/>
        <v>14.322484173292498</v>
      </c>
      <c r="AR160" s="2">
        <f t="shared" si="175"/>
        <v>44.011394843457225</v>
      </c>
      <c r="AS160" s="2">
        <f t="shared" si="159"/>
        <v>0.41278520861279877</v>
      </c>
      <c r="AT160" s="2">
        <f t="shared" si="180"/>
        <v>0.70088370270028444</v>
      </c>
      <c r="AU160" s="2">
        <f t="shared" si="180"/>
        <v>0.70794227173438917</v>
      </c>
      <c r="AV160" s="2">
        <f t="shared" si="180"/>
        <v>0.70794227173438917</v>
      </c>
      <c r="AW160" s="2">
        <f t="shared" si="180"/>
        <v>0.41278520861279877</v>
      </c>
      <c r="AX160" s="2">
        <f t="shared" si="160"/>
        <v>35.405657047053751</v>
      </c>
      <c r="AY160" s="2">
        <f t="shared" si="161"/>
        <v>26.939435996110404</v>
      </c>
      <c r="AZ160" s="2">
        <f t="shared" si="162"/>
        <v>37.760314887599819</v>
      </c>
      <c r="BA160" s="2">
        <v>0</v>
      </c>
      <c r="BB160" s="2">
        <v>0</v>
      </c>
      <c r="BC160" s="2">
        <v>45</v>
      </c>
      <c r="BD160" s="2">
        <f t="shared" si="163"/>
        <v>12.642138787002317</v>
      </c>
      <c r="BE160" s="2">
        <f t="shared" si="164"/>
        <v>9.2985051883653558</v>
      </c>
      <c r="BF160" s="2">
        <f t="shared" si="165"/>
        <v>53.244846843323238</v>
      </c>
      <c r="BG160" s="2">
        <f t="shared" si="166"/>
        <v>26.032414064058202</v>
      </c>
      <c r="BH160" s="2">
        <f t="shared" si="167"/>
        <v>19.147277317441787</v>
      </c>
      <c r="BI160" s="2">
        <f t="shared" si="168"/>
        <v>54.820308618500015</v>
      </c>
      <c r="BJ160" s="2">
        <v>0</v>
      </c>
      <c r="BK160" s="2">
        <v>0</v>
      </c>
      <c r="BL160" s="2">
        <v>0</v>
      </c>
      <c r="BM160" s="2">
        <f t="shared" si="140"/>
        <v>10.880296672434218</v>
      </c>
      <c r="BN160" s="2">
        <f t="shared" si="141"/>
        <v>27.595312940734839</v>
      </c>
      <c r="BO160" s="2">
        <f t="shared" si="142"/>
        <v>39.295379600717254</v>
      </c>
      <c r="BP160" s="2">
        <f t="shared" si="143"/>
        <v>12.265477566426807</v>
      </c>
      <c r="BQ160" s="2">
        <f t="shared" si="144"/>
        <v>12.932253336351586</v>
      </c>
      <c r="BR160" s="2">
        <f t="shared" si="145"/>
        <v>50.355220695365965</v>
      </c>
      <c r="BS160" s="2">
        <f t="shared" si="146"/>
        <v>0.62838468345967069</v>
      </c>
      <c r="BT160" s="2">
        <f t="shared" si="176"/>
        <v>15.979756390095655</v>
      </c>
      <c r="BU160" s="2">
        <f t="shared" si="176"/>
        <v>7.3193746666935846</v>
      </c>
      <c r="BV160" s="2">
        <f t="shared" si="176"/>
        <v>51.891103805125084</v>
      </c>
      <c r="BW160" s="2">
        <f t="shared" si="169"/>
        <v>0.79560150491858683</v>
      </c>
    </row>
    <row r="161" spans="1:75" ht="14.5" x14ac:dyDescent="0.35">
      <c r="A161" s="2">
        <f t="shared" si="133"/>
        <v>0.76500000000000068</v>
      </c>
      <c r="B161" s="2">
        <f t="shared" si="147"/>
        <v>0.23499999999999932</v>
      </c>
      <c r="C161" s="2">
        <f t="shared" si="179"/>
        <v>0</v>
      </c>
      <c r="D161" s="2">
        <f t="shared" si="179"/>
        <v>0</v>
      </c>
      <c r="E161" s="2">
        <f t="shared" si="179"/>
        <v>0.8</v>
      </c>
      <c r="F161" s="2">
        <f t="shared" si="179"/>
        <v>0</v>
      </c>
      <c r="G161" s="2">
        <f t="shared" si="173"/>
        <v>0.19999999999999996</v>
      </c>
      <c r="H161" s="2">
        <f t="shared" si="148"/>
        <v>0.8</v>
      </c>
      <c r="I161" s="2">
        <f t="shared" si="132"/>
        <v>0</v>
      </c>
      <c r="J161" s="2">
        <f t="shared" si="132"/>
        <v>0</v>
      </c>
      <c r="K161" s="2">
        <f t="shared" si="132"/>
        <v>0.79843300413630658</v>
      </c>
      <c r="L161" s="2">
        <f t="shared" si="132"/>
        <v>0</v>
      </c>
      <c r="M161" s="2">
        <f t="shared" si="129"/>
        <v>0.19960825103407659</v>
      </c>
      <c r="N161" s="2">
        <f t="shared" si="177"/>
        <v>1.9587448296168467E-3</v>
      </c>
      <c r="O161" s="2">
        <f t="shared" si="122"/>
        <v>4.0807183950351043E-5</v>
      </c>
      <c r="P161" s="15">
        <f t="shared" si="149"/>
        <v>2.0833333333333391E-2</v>
      </c>
      <c r="Q161" s="12">
        <f t="shared" si="150"/>
        <v>1.0000408071839504</v>
      </c>
      <c r="R161" s="12"/>
      <c r="S161" s="2">
        <f t="shared" si="174"/>
        <v>4.8000000000000001E-2</v>
      </c>
      <c r="T161" s="2">
        <f t="shared" si="174"/>
        <v>0</v>
      </c>
      <c r="U161" s="2">
        <f t="shared" si="174"/>
        <v>4.2999999999999997E-2</v>
      </c>
      <c r="V161" s="2">
        <f t="shared" si="174"/>
        <v>3.4000000000000002E-2</v>
      </c>
      <c r="W161" s="2">
        <f t="shared" si="174"/>
        <v>800</v>
      </c>
      <c r="X161" s="2">
        <f t="shared" si="174"/>
        <v>3.5000000000000001E-3</v>
      </c>
      <c r="Y161" s="2">
        <f t="shared" si="151"/>
        <v>1.6020271117499578</v>
      </c>
      <c r="AA161" s="2">
        <f t="shared" si="178"/>
        <v>363636</v>
      </c>
      <c r="AB161" s="2">
        <f t="shared" si="178"/>
        <v>0</v>
      </c>
      <c r="AC161" s="3">
        <f t="shared" si="135"/>
        <v>1420.8618766094587</v>
      </c>
      <c r="AD161" s="2">
        <f t="shared" si="153"/>
        <v>8000</v>
      </c>
      <c r="AE161">
        <f t="shared" si="136"/>
        <v>705.63405231525132</v>
      </c>
      <c r="AF161">
        <f t="shared" si="154"/>
        <v>705.63405231525132</v>
      </c>
      <c r="AG161" s="2">
        <f t="shared" si="123"/>
        <v>705.63405231525132</v>
      </c>
      <c r="AH161" s="2">
        <f t="shared" si="137"/>
        <v>20.811591407574415</v>
      </c>
      <c r="AI161" s="2">
        <f t="shared" si="138"/>
        <v>712.27013486255169</v>
      </c>
      <c r="AJ161" s="2">
        <f t="shared" si="139"/>
        <v>36.123778344759607</v>
      </c>
      <c r="AK161" s="2">
        <f t="shared" si="170"/>
        <v>732.21829572011859</v>
      </c>
      <c r="AL161" s="2">
        <f t="shared" si="155"/>
        <v>85.110164731006492</v>
      </c>
      <c r="AM161" s="2">
        <f t="shared" si="156"/>
        <v>0.62238555136210139</v>
      </c>
      <c r="AN161" s="2">
        <f t="shared" si="157"/>
        <v>0.93013251456028601</v>
      </c>
      <c r="AP161" s="2">
        <f t="shared" si="175"/>
        <v>5.5062607022727335</v>
      </c>
      <c r="AQ161" s="2">
        <f t="shared" si="175"/>
        <v>14.35206355280188</v>
      </c>
      <c r="AR161" s="2">
        <f t="shared" si="175"/>
        <v>43.876419825331503</v>
      </c>
      <c r="AS161" s="2">
        <f t="shared" si="159"/>
        <v>0.40618024035543798</v>
      </c>
      <c r="AT161" s="2">
        <f t="shared" si="180"/>
        <v>0.69512587733788789</v>
      </c>
      <c r="AU161" s="2">
        <f t="shared" si="180"/>
        <v>0.70226260047785793</v>
      </c>
      <c r="AV161" s="2">
        <f t="shared" si="180"/>
        <v>0.70226260047785793</v>
      </c>
      <c r="AW161" s="2">
        <f t="shared" si="180"/>
        <v>0.40618024035543798</v>
      </c>
      <c r="AX161" s="2">
        <f t="shared" si="160"/>
        <v>35.03501849042879</v>
      </c>
      <c r="AY161" s="2">
        <f t="shared" si="161"/>
        <v>27.395623226158534</v>
      </c>
      <c r="AZ161" s="2">
        <f t="shared" si="162"/>
        <v>37.675452212950269</v>
      </c>
      <c r="BA161" s="2">
        <v>0</v>
      </c>
      <c r="BB161" s="2">
        <v>0</v>
      </c>
      <c r="BC161" s="2">
        <v>45</v>
      </c>
      <c r="BD161" s="2">
        <f t="shared" si="163"/>
        <v>12.530763700596998</v>
      </c>
      <c r="BE161" s="2">
        <f t="shared" si="164"/>
        <v>9.4718130413522328</v>
      </c>
      <c r="BF161" s="2">
        <f t="shared" si="165"/>
        <v>53.202602058852079</v>
      </c>
      <c r="BG161" s="2">
        <f t="shared" si="166"/>
        <v>25.781407318032674</v>
      </c>
      <c r="BH161" s="2">
        <f t="shared" si="167"/>
        <v>19.487772325299023</v>
      </c>
      <c r="BI161" s="2">
        <f t="shared" si="168"/>
        <v>54.73082035666831</v>
      </c>
      <c r="BJ161" s="2">
        <v>0</v>
      </c>
      <c r="BK161" s="2">
        <v>0</v>
      </c>
      <c r="BL161" s="2">
        <v>0</v>
      </c>
      <c r="BM161" s="2">
        <f t="shared" si="140"/>
        <v>10.69162903855902</v>
      </c>
      <c r="BN161" s="2">
        <f t="shared" si="141"/>
        <v>27.867721443164729</v>
      </c>
      <c r="BO161" s="2">
        <f t="shared" si="142"/>
        <v>39.241894646258373</v>
      </c>
      <c r="BP161" s="2">
        <f t="shared" si="143"/>
        <v>12.139112678681755</v>
      </c>
      <c r="BQ161" s="2">
        <f t="shared" si="144"/>
        <v>13.125235278799254</v>
      </c>
      <c r="BR161" s="2">
        <f t="shared" si="145"/>
        <v>50.311719347320846</v>
      </c>
      <c r="BS161" s="2">
        <f t="shared" si="146"/>
        <v>0.62248873006682315</v>
      </c>
      <c r="BT161" s="2">
        <f t="shared" si="176"/>
        <v>15.955480057914814</v>
      </c>
      <c r="BU161" s="2">
        <f t="shared" si="176"/>
        <v>7.3560601481946168</v>
      </c>
      <c r="BV161" s="2">
        <f t="shared" si="176"/>
        <v>51.88106535342731</v>
      </c>
      <c r="BW161" s="2">
        <f t="shared" si="169"/>
        <v>0.79453919104543569</v>
      </c>
    </row>
    <row r="162" spans="1:75" ht="14.5" x14ac:dyDescent="0.35">
      <c r="A162" s="2">
        <f t="shared" si="133"/>
        <v>0.77000000000000068</v>
      </c>
      <c r="B162" s="2">
        <f t="shared" si="147"/>
        <v>0.22999999999999932</v>
      </c>
      <c r="C162" s="2">
        <f t="shared" si="179"/>
        <v>0</v>
      </c>
      <c r="D162" s="2">
        <f t="shared" si="179"/>
        <v>0</v>
      </c>
      <c r="E162" s="2">
        <f t="shared" si="179"/>
        <v>0.8</v>
      </c>
      <c r="F162" s="2">
        <f t="shared" si="179"/>
        <v>0</v>
      </c>
      <c r="G162" s="2">
        <f t="shared" si="173"/>
        <v>0.19999999999999996</v>
      </c>
      <c r="H162" s="2">
        <f t="shared" si="148"/>
        <v>0.8</v>
      </c>
      <c r="I162" s="2">
        <f t="shared" si="132"/>
        <v>0</v>
      </c>
      <c r="J162" s="2">
        <f t="shared" si="132"/>
        <v>0</v>
      </c>
      <c r="K162" s="2">
        <f t="shared" si="132"/>
        <v>0.7984476035325101</v>
      </c>
      <c r="L162" s="2">
        <f t="shared" si="132"/>
        <v>0</v>
      </c>
      <c r="M162" s="2">
        <f t="shared" si="129"/>
        <v>0.19961190088312747</v>
      </c>
      <c r="N162" s="2">
        <f t="shared" si="177"/>
        <v>1.9404955843625284E-3</v>
      </c>
      <c r="O162" s="2">
        <f t="shared" si="122"/>
        <v>4.1287140092819811E-5</v>
      </c>
      <c r="P162" s="15">
        <f t="shared" si="149"/>
        <v>2.1276595744680913E-2</v>
      </c>
      <c r="Q162" s="12">
        <f t="shared" si="150"/>
        <v>1.0000412871400928</v>
      </c>
      <c r="R162" s="12"/>
      <c r="S162" s="2">
        <f t="shared" si="174"/>
        <v>4.8000000000000001E-2</v>
      </c>
      <c r="T162" s="2">
        <f t="shared" si="174"/>
        <v>0</v>
      </c>
      <c r="U162" s="2">
        <f t="shared" si="174"/>
        <v>4.2999999999999997E-2</v>
      </c>
      <c r="V162" s="2">
        <f t="shared" si="174"/>
        <v>3.4000000000000002E-2</v>
      </c>
      <c r="W162" s="2">
        <f t="shared" si="174"/>
        <v>800</v>
      </c>
      <c r="X162" s="2">
        <f t="shared" si="174"/>
        <v>3.5000000000000001E-3</v>
      </c>
      <c r="Y162" s="2">
        <f t="shared" si="151"/>
        <v>1.5874283560950118</v>
      </c>
      <c r="AA162" s="2">
        <f t="shared" si="178"/>
        <v>363636</v>
      </c>
      <c r="AB162" s="2">
        <f t="shared" si="178"/>
        <v>0</v>
      </c>
      <c r="AC162" s="3">
        <f t="shared" si="135"/>
        <v>1418.1158589274096</v>
      </c>
      <c r="AD162" s="2">
        <f t="shared" si="153"/>
        <v>8000</v>
      </c>
      <c r="AE162">
        <f t="shared" si="136"/>
        <v>698.87732533754991</v>
      </c>
      <c r="AF162">
        <f t="shared" si="154"/>
        <v>698.87732533754991</v>
      </c>
      <c r="AG162" s="2">
        <f t="shared" si="123"/>
        <v>698.87732533754991</v>
      </c>
      <c r="AH162" s="2">
        <f t="shared" si="137"/>
        <v>20.496740560274468</v>
      </c>
      <c r="AI162" s="2">
        <f t="shared" si="138"/>
        <v>705.63405231525235</v>
      </c>
      <c r="AJ162" s="2">
        <f t="shared" si="139"/>
        <v>35.294730383371984</v>
      </c>
      <c r="AK162" s="2">
        <f t="shared" si="170"/>
        <v>732.04567076294427</v>
      </c>
      <c r="AL162" s="2">
        <f t="shared" si="155"/>
        <v>84.786687884593277</v>
      </c>
      <c r="AM162" s="2">
        <f t="shared" si="156"/>
        <v>0.62630574054163057</v>
      </c>
      <c r="AN162" s="2">
        <f t="shared" si="157"/>
        <v>0.93265356673052691</v>
      </c>
      <c r="AP162" s="2">
        <f t="shared" si="175"/>
        <v>5.3620682680029716</v>
      </c>
      <c r="AQ162" s="2">
        <f t="shared" si="175"/>
        <v>14.378733732671503</v>
      </c>
      <c r="AR162" s="2">
        <f t="shared" si="175"/>
        <v>43.736522009636083</v>
      </c>
      <c r="AS162" s="2">
        <f t="shared" si="159"/>
        <v>0.39935067188538442</v>
      </c>
      <c r="AT162" s="2">
        <f t="shared" si="180"/>
        <v>0.68907565038001128</v>
      </c>
      <c r="AU162" s="2">
        <f t="shared" si="180"/>
        <v>0.69629212289523534</v>
      </c>
      <c r="AV162" s="2">
        <f t="shared" si="180"/>
        <v>0.69629212289523534</v>
      </c>
      <c r="AW162" s="2">
        <f t="shared" si="180"/>
        <v>0.39935067188538442</v>
      </c>
      <c r="AX162" s="2">
        <f t="shared" si="160"/>
        <v>34.647367925238292</v>
      </c>
      <c r="AY162" s="2">
        <f t="shared" si="161"/>
        <v>27.872749079364855</v>
      </c>
      <c r="AZ162" s="2">
        <f t="shared" si="162"/>
        <v>37.586654729965034</v>
      </c>
      <c r="BA162" s="2">
        <v>0</v>
      </c>
      <c r="BB162" s="2">
        <v>0</v>
      </c>
      <c r="BC162" s="2">
        <v>45</v>
      </c>
      <c r="BD162" s="2">
        <f t="shared" si="163"/>
        <v>12.413876446923666</v>
      </c>
      <c r="BE162" s="2">
        <f t="shared" si="164"/>
        <v>9.6536982333594956</v>
      </c>
      <c r="BF162" s="2">
        <f t="shared" si="165"/>
        <v>53.158266498735109</v>
      </c>
      <c r="BG162" s="2">
        <f t="shared" si="166"/>
        <v>25.518430691909721</v>
      </c>
      <c r="BH162" s="2">
        <f t="shared" si="167"/>
        <v>19.84450468327675</v>
      </c>
      <c r="BI162" s="2">
        <f t="shared" si="168"/>
        <v>54.637064624813533</v>
      </c>
      <c r="BJ162" s="2">
        <v>0</v>
      </c>
      <c r="BK162" s="2">
        <v>0</v>
      </c>
      <c r="BL162" s="2">
        <v>0</v>
      </c>
      <c r="BM162" s="2">
        <f t="shared" si="140"/>
        <v>10.497085137152519</v>
      </c>
      <c r="BN162" s="2">
        <f t="shared" si="141"/>
        <v>28.148614417494748</v>
      </c>
      <c r="BO162" s="2">
        <f t="shared" si="142"/>
        <v>39.186743842205445</v>
      </c>
      <c r="BP162" s="2">
        <f t="shared" si="143"/>
        <v>12.007173017553912</v>
      </c>
      <c r="BQ162" s="2">
        <f t="shared" si="144"/>
        <v>13.32677065075425</v>
      </c>
      <c r="BR162" s="2">
        <f t="shared" si="145"/>
        <v>50.266230921620384</v>
      </c>
      <c r="BS162" s="2">
        <f t="shared" si="146"/>
        <v>0.61632025676553126</v>
      </c>
      <c r="BT162" s="2">
        <f t="shared" si="176"/>
        <v>15.930698451556157</v>
      </c>
      <c r="BU162" s="2">
        <f t="shared" si="176"/>
        <v>7.3935223243673738</v>
      </c>
      <c r="BV162" s="2">
        <f t="shared" si="176"/>
        <v>51.870874794946104</v>
      </c>
      <c r="BW162" s="2">
        <f t="shared" si="169"/>
        <v>0.79345407160200987</v>
      </c>
    </row>
    <row r="163" spans="1:75" ht="14.5" x14ac:dyDescent="0.35">
      <c r="A163" s="2">
        <f t="shared" si="133"/>
        <v>0.77500000000000069</v>
      </c>
      <c r="B163" s="2">
        <f t="shared" si="147"/>
        <v>0.22499999999999931</v>
      </c>
      <c r="C163" s="2">
        <f t="shared" si="179"/>
        <v>0</v>
      </c>
      <c r="D163" s="2">
        <f t="shared" si="179"/>
        <v>0</v>
      </c>
      <c r="E163" s="2">
        <f t="shared" si="179"/>
        <v>0.8</v>
      </c>
      <c r="F163" s="2">
        <f t="shared" si="179"/>
        <v>0</v>
      </c>
      <c r="G163" s="2">
        <f t="shared" si="173"/>
        <v>0.19999999999999996</v>
      </c>
      <c r="H163" s="2">
        <f t="shared" si="148"/>
        <v>0.8</v>
      </c>
      <c r="I163" s="2">
        <f t="shared" si="132"/>
        <v>0</v>
      </c>
      <c r="J163" s="2">
        <f t="shared" si="132"/>
        <v>0</v>
      </c>
      <c r="K163" s="2">
        <f t="shared" si="132"/>
        <v>0.79846246834672574</v>
      </c>
      <c r="L163" s="2">
        <f t="shared" si="132"/>
        <v>0</v>
      </c>
      <c r="M163" s="2">
        <f t="shared" si="129"/>
        <v>0.19961561708668138</v>
      </c>
      <c r="N163" s="2">
        <f t="shared" si="177"/>
        <v>1.9219145665928263E-3</v>
      </c>
      <c r="O163" s="2">
        <f t="shared" si="122"/>
        <v>4.178075144767032E-5</v>
      </c>
      <c r="P163" s="15">
        <f t="shared" si="149"/>
        <v>2.1739130434782674E-2</v>
      </c>
      <c r="Q163" s="12">
        <f t="shared" si="150"/>
        <v>1.0000417807514477</v>
      </c>
      <c r="R163" s="12"/>
      <c r="S163" s="2">
        <f t="shared" si="174"/>
        <v>4.8000000000000001E-2</v>
      </c>
      <c r="T163" s="2">
        <f t="shared" si="174"/>
        <v>0</v>
      </c>
      <c r="U163" s="2">
        <f t="shared" si="174"/>
        <v>4.2999999999999997E-2</v>
      </c>
      <c r="V163" s="2">
        <f t="shared" si="174"/>
        <v>3.4000000000000002E-2</v>
      </c>
      <c r="W163" s="2">
        <f t="shared" si="174"/>
        <v>800</v>
      </c>
      <c r="X163" s="2">
        <f t="shared" si="174"/>
        <v>3.5000000000000001E-3</v>
      </c>
      <c r="Y163" s="2">
        <f t="shared" si="151"/>
        <v>1.5725641940729738</v>
      </c>
      <c r="AA163" s="2">
        <f t="shared" si="178"/>
        <v>363636</v>
      </c>
      <c r="AB163" s="2">
        <f t="shared" si="178"/>
        <v>0</v>
      </c>
      <c r="AC163" s="3">
        <f t="shared" si="135"/>
        <v>1415.3036332245767</v>
      </c>
      <c r="AD163" s="2">
        <f t="shared" si="153"/>
        <v>8000</v>
      </c>
      <c r="AE163">
        <f t="shared" si="136"/>
        <v>691.99796286741548</v>
      </c>
      <c r="AF163">
        <f t="shared" si="154"/>
        <v>691.99796286741548</v>
      </c>
      <c r="AG163" s="2">
        <f t="shared" si="123"/>
        <v>691.99796286741548</v>
      </c>
      <c r="AH163" s="2">
        <f t="shared" si="137"/>
        <v>20.186082615949474</v>
      </c>
      <c r="AI163" s="2">
        <f t="shared" si="138"/>
        <v>698.877325337549</v>
      </c>
      <c r="AJ163" s="2">
        <f t="shared" si="139"/>
        <v>34.476348054899127</v>
      </c>
      <c r="AK163" s="2">
        <f t="shared" si="170"/>
        <v>731.83168143761907</v>
      </c>
      <c r="AL163" s="2">
        <f t="shared" si="155"/>
        <v>84.462105046982359</v>
      </c>
      <c r="AM163" s="2">
        <f t="shared" si="156"/>
        <v>0.63018839234906143</v>
      </c>
      <c r="AN163" s="2">
        <f t="shared" si="157"/>
        <v>0.93511616302016265</v>
      </c>
      <c r="AP163" s="2">
        <f t="shared" si="175"/>
        <v>5.2143992735685059</v>
      </c>
      <c r="AQ163" s="2">
        <f t="shared" si="175"/>
        <v>14.402110690047442</v>
      </c>
      <c r="AR163" s="2">
        <f t="shared" si="175"/>
        <v>43.591417367147542</v>
      </c>
      <c r="AS163" s="2">
        <f t="shared" si="159"/>
        <v>0.39228396713156649</v>
      </c>
      <c r="AT163" s="2">
        <f t="shared" si="180"/>
        <v>0.68270936667336879</v>
      </c>
      <c r="AU163" s="2">
        <f t="shared" si="180"/>
        <v>0.69000712661347141</v>
      </c>
      <c r="AV163" s="2">
        <f t="shared" si="180"/>
        <v>0.69000712661347141</v>
      </c>
      <c r="AW163" s="2">
        <f t="shared" si="180"/>
        <v>0.39228396713156655</v>
      </c>
      <c r="AX163" s="2">
        <f t="shared" si="160"/>
        <v>34.241455630273506</v>
      </c>
      <c r="AY163" s="2">
        <f t="shared" si="161"/>
        <v>28.372351730445306</v>
      </c>
      <c r="AZ163" s="2">
        <f t="shared" si="162"/>
        <v>37.49363059694381</v>
      </c>
      <c r="BA163" s="2">
        <v>0</v>
      </c>
      <c r="BB163" s="2">
        <v>0</v>
      </c>
      <c r="BC163" s="2">
        <v>45</v>
      </c>
      <c r="BD163" s="2">
        <f t="shared" si="163"/>
        <v>12.291041983320335</v>
      </c>
      <c r="BE163" s="2">
        <f t="shared" si="164"/>
        <v>9.8448377228716755</v>
      </c>
      <c r="BF163" s="2">
        <f t="shared" si="165"/>
        <v>53.111675150453941</v>
      </c>
      <c r="BG163" s="2">
        <f t="shared" si="166"/>
        <v>25.242572391281549</v>
      </c>
      <c r="BH163" s="2">
        <f t="shared" si="167"/>
        <v>20.218711256315697</v>
      </c>
      <c r="BI163" s="2">
        <f t="shared" si="168"/>
        <v>54.538716352402751</v>
      </c>
      <c r="BJ163" s="2">
        <v>0</v>
      </c>
      <c r="BK163" s="2">
        <v>0</v>
      </c>
      <c r="BL163" s="2">
        <v>0</v>
      </c>
      <c r="BM163" s="2">
        <f t="shared" si="140"/>
        <v>10.296361082738393</v>
      </c>
      <c r="BN163" s="2">
        <f t="shared" si="141"/>
        <v>28.438430629960621</v>
      </c>
      <c r="BO163" s="2">
        <f t="shared" si="142"/>
        <v>39.129841040762336</v>
      </c>
      <c r="BP163" s="2">
        <f t="shared" si="143"/>
        <v>11.869250191833306</v>
      </c>
      <c r="BQ163" s="2">
        <f t="shared" si="144"/>
        <v>13.537488307853447</v>
      </c>
      <c r="BR163" s="2">
        <f t="shared" si="145"/>
        <v>50.218606604516438</v>
      </c>
      <c r="BS163" s="2">
        <f t="shared" si="146"/>
        <v>0.60985849143630444</v>
      </c>
      <c r="BT163" s="2">
        <f t="shared" si="176"/>
        <v>15.905385384240015</v>
      </c>
      <c r="BU163" s="2">
        <f t="shared" si="176"/>
        <v>7.4318013458279344</v>
      </c>
      <c r="BV163" s="2">
        <f t="shared" si="176"/>
        <v>51.860522253827874</v>
      </c>
      <c r="BW163" s="2">
        <f t="shared" si="169"/>
        <v>0.79234496265385967</v>
      </c>
    </row>
    <row r="164" spans="1:75" ht="14.5" x14ac:dyDescent="0.35">
      <c r="A164" s="2">
        <f t="shared" si="133"/>
        <v>0.78000000000000069</v>
      </c>
      <c r="B164" s="2">
        <f t="shared" si="147"/>
        <v>0.21999999999999931</v>
      </c>
      <c r="C164" s="2">
        <f t="shared" si="179"/>
        <v>0</v>
      </c>
      <c r="D164" s="2">
        <f t="shared" si="179"/>
        <v>0</v>
      </c>
      <c r="E164" s="2">
        <f t="shared" si="179"/>
        <v>0.8</v>
      </c>
      <c r="F164" s="2">
        <f t="shared" si="179"/>
        <v>0</v>
      </c>
      <c r="G164" s="2">
        <f t="shared" si="173"/>
        <v>0.19999999999999996</v>
      </c>
      <c r="H164" s="2">
        <f t="shared" si="148"/>
        <v>0.8</v>
      </c>
      <c r="I164" s="2">
        <f t="shared" si="132"/>
        <v>0</v>
      </c>
      <c r="J164" s="2">
        <f t="shared" si="132"/>
        <v>0</v>
      </c>
      <c r="K164" s="2">
        <f t="shared" si="132"/>
        <v>0.79847760295929471</v>
      </c>
      <c r="L164" s="2">
        <f t="shared" si="132"/>
        <v>0</v>
      </c>
      <c r="M164" s="2">
        <f t="shared" si="129"/>
        <v>0.19961940073982362</v>
      </c>
      <c r="N164" s="2">
        <f t="shared" si="177"/>
        <v>1.9029963008816869E-3</v>
      </c>
      <c r="O164" s="2">
        <f t="shared" si="122"/>
        <v>4.2288806686259979E-5</v>
      </c>
      <c r="P164" s="15">
        <f t="shared" si="149"/>
        <v>2.2222222222222289E-2</v>
      </c>
      <c r="Q164" s="12">
        <f t="shared" si="150"/>
        <v>1.0000422888066862</v>
      </c>
      <c r="R164" s="12"/>
      <c r="S164" s="2">
        <f t="shared" si="174"/>
        <v>4.8000000000000001E-2</v>
      </c>
      <c r="T164" s="2">
        <f t="shared" si="174"/>
        <v>0</v>
      </c>
      <c r="U164" s="2">
        <f t="shared" si="174"/>
        <v>4.2999999999999997E-2</v>
      </c>
      <c r="V164" s="2">
        <f t="shared" si="174"/>
        <v>3.4000000000000002E-2</v>
      </c>
      <c r="W164" s="2">
        <f t="shared" si="174"/>
        <v>800</v>
      </c>
      <c r="X164" s="2">
        <f t="shared" si="174"/>
        <v>3.5000000000000001E-3</v>
      </c>
      <c r="Y164" s="2">
        <f t="shared" si="151"/>
        <v>1.5574302455351885</v>
      </c>
      <c r="AA164" s="2">
        <f t="shared" si="178"/>
        <v>363636</v>
      </c>
      <c r="AB164" s="2">
        <f t="shared" si="178"/>
        <v>0</v>
      </c>
      <c r="AC164" s="3">
        <f t="shared" si="135"/>
        <v>1412.4232749561431</v>
      </c>
      <c r="AD164" s="2">
        <f t="shared" si="153"/>
        <v>8000</v>
      </c>
      <c r="AE164">
        <f t="shared" si="136"/>
        <v>684.99415157103442</v>
      </c>
      <c r="AF164">
        <f t="shared" si="154"/>
        <v>684.99415157103442</v>
      </c>
      <c r="AG164" s="2">
        <f t="shared" si="123"/>
        <v>684.99415157103442</v>
      </c>
      <c r="AH164" s="2">
        <f t="shared" si="137"/>
        <v>19.879659828166201</v>
      </c>
      <c r="AI164" s="2">
        <f t="shared" si="138"/>
        <v>691.99796286741309</v>
      </c>
      <c r="AJ164" s="2">
        <f t="shared" si="139"/>
        <v>33.668685278413463</v>
      </c>
      <c r="AK164" s="2">
        <f t="shared" si="170"/>
        <v>731.57633708781009</v>
      </c>
      <c r="AL164" s="2">
        <f t="shared" si="155"/>
        <v>84.136506202312049</v>
      </c>
      <c r="AM164" s="2">
        <f t="shared" si="156"/>
        <v>0.63403282547610262</v>
      </c>
      <c r="AN164" s="2">
        <f t="shared" si="157"/>
        <v>0.93752106911147792</v>
      </c>
      <c r="AP164" s="2">
        <f t="shared" si="175"/>
        <v>5.0631526617897595</v>
      </c>
      <c r="AQ164" s="2">
        <f t="shared" si="175"/>
        <v>14.42176119873367</v>
      </c>
      <c r="AR164" s="2">
        <f t="shared" si="175"/>
        <v>43.440799429934607</v>
      </c>
      <c r="AS164" s="2">
        <f t="shared" si="159"/>
        <v>0.38496665358202536</v>
      </c>
      <c r="AT164" s="2">
        <f t="shared" si="180"/>
        <v>0.67600076053514269</v>
      </c>
      <c r="AU164" s="2">
        <f t="shared" si="180"/>
        <v>0.6833812608275649</v>
      </c>
      <c r="AV164" s="2">
        <f t="shared" si="180"/>
        <v>0.6833812608275649</v>
      </c>
      <c r="AW164" s="2">
        <f t="shared" si="180"/>
        <v>0.38496665358202536</v>
      </c>
      <c r="AX164" s="2">
        <f t="shared" si="160"/>
        <v>33.815907166951575</v>
      </c>
      <c r="AY164" s="2">
        <f t="shared" si="161"/>
        <v>28.896122858041473</v>
      </c>
      <c r="AZ164" s="2">
        <f t="shared" si="162"/>
        <v>37.396058554255333</v>
      </c>
      <c r="BA164" s="2">
        <v>0</v>
      </c>
      <c r="BB164" s="2">
        <v>0</v>
      </c>
      <c r="BC164" s="2">
        <v>45</v>
      </c>
      <c r="BD164" s="2">
        <f t="shared" si="163"/>
        <v>12.161778477793126</v>
      </c>
      <c r="BE164" s="2">
        <f t="shared" si="164"/>
        <v>10.045981276026374</v>
      </c>
      <c r="BF164" s="2">
        <f t="shared" si="165"/>
        <v>53.062645254206672</v>
      </c>
      <c r="BG164" s="2">
        <f t="shared" si="166"/>
        <v>24.95282611753359</v>
      </c>
      <c r="BH164" s="2">
        <f t="shared" si="167"/>
        <v>20.611757105953458</v>
      </c>
      <c r="BI164" s="2">
        <f t="shared" si="168"/>
        <v>54.435416776512945</v>
      </c>
      <c r="BJ164" s="2">
        <v>0</v>
      </c>
      <c r="BK164" s="2">
        <v>0</v>
      </c>
      <c r="BL164" s="2">
        <v>0</v>
      </c>
      <c r="BM164" s="2">
        <f t="shared" si="140"/>
        <v>10.089132081210012</v>
      </c>
      <c r="BN164" s="2">
        <f t="shared" si="141"/>
        <v>28.737639035805834</v>
      </c>
      <c r="BO164" s="2">
        <f t="shared" si="142"/>
        <v>39.07109416679328</v>
      </c>
      <c r="BP164" s="2">
        <f t="shared" si="143"/>
        <v>11.724894226706267</v>
      </c>
      <c r="BQ164" s="2">
        <f t="shared" si="144"/>
        <v>13.758081331660421</v>
      </c>
      <c r="BR164" s="2">
        <f t="shared" si="145"/>
        <v>50.168682193082837</v>
      </c>
      <c r="BS164" s="2">
        <f t="shared" si="146"/>
        <v>0.60308046513958502</v>
      </c>
      <c r="BT164" s="2">
        <f t="shared" si="176"/>
        <v>15.879512722750228</v>
      </c>
      <c r="BU164" s="2">
        <f t="shared" si="176"/>
        <v>7.4709403648152781</v>
      </c>
      <c r="BV164" s="2">
        <f t="shared" si="176"/>
        <v>51.849997153511779</v>
      </c>
      <c r="BW164" s="2">
        <f t="shared" si="169"/>
        <v>0.79121059142010597</v>
      </c>
    </row>
    <row r="165" spans="1:75" ht="14.5" x14ac:dyDescent="0.35">
      <c r="A165" s="2">
        <f t="shared" si="133"/>
        <v>0.7850000000000007</v>
      </c>
      <c r="B165" s="2">
        <f t="shared" si="147"/>
        <v>0.2149999999999993</v>
      </c>
      <c r="C165" s="2">
        <f t="shared" si="179"/>
        <v>0</v>
      </c>
      <c r="D165" s="2">
        <f t="shared" si="179"/>
        <v>0</v>
      </c>
      <c r="E165" s="2">
        <f t="shared" si="179"/>
        <v>0.8</v>
      </c>
      <c r="F165" s="2">
        <f t="shared" si="179"/>
        <v>0</v>
      </c>
      <c r="G165" s="2">
        <f t="shared" si="173"/>
        <v>0.19999999999999996</v>
      </c>
      <c r="H165" s="2">
        <f t="shared" si="148"/>
        <v>0.8</v>
      </c>
      <c r="I165" s="2">
        <f t="shared" si="132"/>
        <v>0</v>
      </c>
      <c r="J165" s="2">
        <f t="shared" si="132"/>
        <v>0</v>
      </c>
      <c r="K165" s="2">
        <f t="shared" si="132"/>
        <v>0.79849301135955519</v>
      </c>
      <c r="L165" s="2">
        <f t="shared" si="132"/>
        <v>0</v>
      </c>
      <c r="M165" s="2">
        <f t="shared" si="129"/>
        <v>0.19962325283988874</v>
      </c>
      <c r="N165" s="2">
        <f t="shared" si="177"/>
        <v>1.8837358005561438E-3</v>
      </c>
      <c r="O165" s="2">
        <f t="shared" si="122"/>
        <v>4.2812177285367074E-5</v>
      </c>
      <c r="P165" s="15">
        <f t="shared" si="149"/>
        <v>2.2727272727272801E-2</v>
      </c>
      <c r="Q165" s="12">
        <f t="shared" si="150"/>
        <v>1.0000428121772853</v>
      </c>
      <c r="R165" s="12"/>
      <c r="S165" s="2">
        <f t="shared" si="174"/>
        <v>4.8000000000000001E-2</v>
      </c>
      <c r="T165" s="2">
        <f t="shared" si="174"/>
        <v>0</v>
      </c>
      <c r="U165" s="2">
        <f t="shared" si="174"/>
        <v>4.2999999999999997E-2</v>
      </c>
      <c r="V165" s="2">
        <f t="shared" si="174"/>
        <v>3.4000000000000002E-2</v>
      </c>
      <c r="W165" s="2">
        <f t="shared" si="174"/>
        <v>800</v>
      </c>
      <c r="X165" s="2">
        <f t="shared" si="174"/>
        <v>3.5000000000000001E-3</v>
      </c>
      <c r="Y165" s="2">
        <f t="shared" si="151"/>
        <v>1.5420225213183156</v>
      </c>
      <c r="AA165" s="2">
        <f t="shared" si="178"/>
        <v>363636</v>
      </c>
      <c r="AB165" s="2">
        <f t="shared" si="178"/>
        <v>0</v>
      </c>
      <c r="AC165" s="3">
        <f t="shared" si="135"/>
        <v>1409.4728798376182</v>
      </c>
      <c r="AD165" s="2">
        <f t="shared" si="153"/>
        <v>8000</v>
      </c>
      <c r="AE165">
        <f t="shared" si="136"/>
        <v>677.86430657250366</v>
      </c>
      <c r="AF165">
        <f t="shared" si="154"/>
        <v>677.86430657250366</v>
      </c>
      <c r="AG165" s="2">
        <f t="shared" si="123"/>
        <v>677.86430657250366</v>
      </c>
      <c r="AH165" s="2">
        <f t="shared" si="137"/>
        <v>19.577516916197176</v>
      </c>
      <c r="AI165" s="2">
        <f t="shared" si="138"/>
        <v>684.99415157103397</v>
      </c>
      <c r="AJ165" s="2">
        <f t="shared" si="139"/>
        <v>32.871805042834197</v>
      </c>
      <c r="AK165" s="2">
        <f t="shared" si="170"/>
        <v>731.27963526923179</v>
      </c>
      <c r="AL165" s="2">
        <f t="shared" si="155"/>
        <v>83.809979443334484</v>
      </c>
      <c r="AM165" s="2">
        <f t="shared" si="156"/>
        <v>0.63783834854038612</v>
      </c>
      <c r="AN165" s="2">
        <f t="shared" si="157"/>
        <v>0.93986905518596608</v>
      </c>
      <c r="AP165" s="2">
        <f t="shared" si="175"/>
        <v>4.9082284393498403</v>
      </c>
      <c r="AQ165" s="2">
        <f t="shared" si="175"/>
        <v>14.437195614247001</v>
      </c>
      <c r="AR165" s="2">
        <f t="shared" si="175"/>
        <v>43.284337040093952</v>
      </c>
      <c r="AS165" s="2">
        <f t="shared" si="159"/>
        <v>0.37738424159603301</v>
      </c>
      <c r="AT165" s="2">
        <f t="shared" si="180"/>
        <v>0.66892059339339538</v>
      </c>
      <c r="AU165" s="2">
        <f t="shared" si="180"/>
        <v>0.67638516671450699</v>
      </c>
      <c r="AV165" s="2">
        <f t="shared" si="180"/>
        <v>0.67638516671450699</v>
      </c>
      <c r="AW165" s="2">
        <f t="shared" si="180"/>
        <v>0.37738424159603301</v>
      </c>
      <c r="AX165" s="2">
        <f t="shared" si="160"/>
        <v>33.369207924413161</v>
      </c>
      <c r="AY165" s="2">
        <f t="shared" si="161"/>
        <v>29.445926666835149</v>
      </c>
      <c r="AZ165" s="2">
        <f t="shared" si="162"/>
        <v>37.293584236809757</v>
      </c>
      <c r="BA165" s="2">
        <v>0</v>
      </c>
      <c r="BB165" s="2">
        <v>0</v>
      </c>
      <c r="BC165" s="2">
        <v>45</v>
      </c>
      <c r="BD165" s="2">
        <f t="shared" si="163"/>
        <v>12.02555099815317</v>
      </c>
      <c r="BE165" s="2">
        <f t="shared" si="164"/>
        <v>10.257961286782951</v>
      </c>
      <c r="BF165" s="2">
        <f t="shared" si="165"/>
        <v>53.010973909185267</v>
      </c>
      <c r="BG165" s="2">
        <f t="shared" si="166"/>
        <v>24.648078840711477</v>
      </c>
      <c r="BH165" s="2">
        <f t="shared" si="167"/>
        <v>21.025152076642659</v>
      </c>
      <c r="BI165" s="2">
        <f t="shared" si="168"/>
        <v>54.326769082645868</v>
      </c>
      <c r="BJ165" s="2">
        <v>0</v>
      </c>
      <c r="BK165" s="2">
        <v>0</v>
      </c>
      <c r="BL165" s="2">
        <v>0</v>
      </c>
      <c r="BM165" s="2">
        <f t="shared" si="140"/>
        <v>9.8750508370208365</v>
      </c>
      <c r="BN165" s="2">
        <f t="shared" si="141"/>
        <v>29.046741079066084</v>
      </c>
      <c r="BO165" s="2">
        <f t="shared" si="142"/>
        <v>39.010404766280985</v>
      </c>
      <c r="BP165" s="2">
        <f t="shared" si="143"/>
        <v>11.573608199818594</v>
      </c>
      <c r="BQ165" s="2">
        <f t="shared" si="144"/>
        <v>13.989315336894247</v>
      </c>
      <c r="BR165" s="2">
        <f t="shared" si="145"/>
        <v>50.116276085893865</v>
      </c>
      <c r="BS165" s="2">
        <f t="shared" si="146"/>
        <v>0.59596071722792721</v>
      </c>
      <c r="BT165" s="2">
        <f t="shared" si="176"/>
        <v>15.853050184558866</v>
      </c>
      <c r="BU165" s="2">
        <f t="shared" si="176"/>
        <v>7.5109858486805336</v>
      </c>
      <c r="BV165" s="2">
        <f t="shared" si="176"/>
        <v>51.839288141024973</v>
      </c>
      <c r="BW165" s="2">
        <f t="shared" si="169"/>
        <v>0.79004958697385252</v>
      </c>
    </row>
    <row r="166" spans="1:75" ht="14.5" x14ac:dyDescent="0.35">
      <c r="A166" s="2">
        <f t="shared" si="133"/>
        <v>0.7900000000000007</v>
      </c>
      <c r="B166" s="2">
        <f t="shared" si="147"/>
        <v>0.2099999999999993</v>
      </c>
      <c r="C166" s="2">
        <f t="shared" si="179"/>
        <v>0</v>
      </c>
      <c r="D166" s="2">
        <f t="shared" si="179"/>
        <v>0</v>
      </c>
      <c r="E166" s="2">
        <f t="shared" si="179"/>
        <v>0.8</v>
      </c>
      <c r="F166" s="2">
        <f t="shared" si="179"/>
        <v>0</v>
      </c>
      <c r="G166" s="2">
        <f t="shared" si="173"/>
        <v>0.19999999999999996</v>
      </c>
      <c r="H166" s="2">
        <f t="shared" si="148"/>
        <v>0.8</v>
      </c>
      <c r="I166" s="2">
        <f t="shared" si="132"/>
        <v>0</v>
      </c>
      <c r="J166" s="2">
        <f t="shared" si="132"/>
        <v>0</v>
      </c>
      <c r="K166" s="2">
        <f t="shared" si="132"/>
        <v>0.79850869703423755</v>
      </c>
      <c r="L166" s="2">
        <f t="shared" si="132"/>
        <v>0</v>
      </c>
      <c r="M166" s="2">
        <f t="shared" si="129"/>
        <v>0.19962717425855933</v>
      </c>
      <c r="N166" s="2">
        <f t="shared" si="177"/>
        <v>1.864128707203095E-3</v>
      </c>
      <c r="O166" s="2">
        <f t="shared" si="122"/>
        <v>4.3351830400072054E-5</v>
      </c>
      <c r="P166" s="15">
        <f t="shared" si="149"/>
        <v>2.3255813953488448E-2</v>
      </c>
      <c r="Q166" s="12">
        <f t="shared" si="150"/>
        <v>1.0000433518304002</v>
      </c>
      <c r="R166" s="12"/>
      <c r="S166" s="2">
        <f t="shared" si="174"/>
        <v>4.8000000000000001E-2</v>
      </c>
      <c r="T166" s="2">
        <f t="shared" si="174"/>
        <v>0</v>
      </c>
      <c r="U166" s="2">
        <f t="shared" si="174"/>
        <v>4.2999999999999997E-2</v>
      </c>
      <c r="V166" s="2">
        <f t="shared" si="174"/>
        <v>3.4000000000000002E-2</v>
      </c>
      <c r="W166" s="2">
        <f t="shared" si="174"/>
        <v>800</v>
      </c>
      <c r="X166" s="2">
        <f t="shared" si="174"/>
        <v>3.5000000000000001E-3</v>
      </c>
      <c r="Y166" s="2">
        <f t="shared" si="151"/>
        <v>1.5263375348448531</v>
      </c>
      <c r="AA166" s="2">
        <f t="shared" si="178"/>
        <v>363636</v>
      </c>
      <c r="AB166" s="2">
        <f t="shared" si="178"/>
        <v>0</v>
      </c>
      <c r="AC166" s="3">
        <f t="shared" si="135"/>
        <v>1406.4505875442685</v>
      </c>
      <c r="AD166" s="2">
        <f t="shared" si="153"/>
        <v>8000</v>
      </c>
      <c r="AE166">
        <f t="shared" si="136"/>
        <v>670.60713273949216</v>
      </c>
      <c r="AF166">
        <f t="shared" si="154"/>
        <v>670.60713273949216</v>
      </c>
      <c r="AG166" s="2">
        <f t="shared" si="123"/>
        <v>670.60713273949216</v>
      </c>
      <c r="AH166" s="2">
        <f t="shared" si="137"/>
        <v>19.279701110118424</v>
      </c>
      <c r="AI166" s="2">
        <f t="shared" si="138"/>
        <v>677.86430657250469</v>
      </c>
      <c r="AJ166" s="2">
        <f t="shared" si="139"/>
        <v>32.085780771504652</v>
      </c>
      <c r="AK166" s="2">
        <f t="shared" si="170"/>
        <v>730.94156356861959</v>
      </c>
      <c r="AL166" s="2">
        <f t="shared" si="155"/>
        <v>83.48261109731024</v>
      </c>
      <c r="AM166" s="2">
        <f t="shared" si="156"/>
        <v>0.64160426135467774</v>
      </c>
      <c r="AN166" s="2">
        <f t="shared" si="157"/>
        <v>0.94216089666964498</v>
      </c>
      <c r="AP166" s="2">
        <f t="shared" si="175"/>
        <v>4.7495289212434404</v>
      </c>
      <c r="AQ166" s="2">
        <f t="shared" si="175"/>
        <v>14.447859430374448</v>
      </c>
      <c r="AR166" s="2">
        <f t="shared" si="175"/>
        <v>43.121671824717765</v>
      </c>
      <c r="AS166" s="2">
        <f t="shared" si="159"/>
        <v>0.36952113758719213</v>
      </c>
      <c r="AT166" s="2">
        <f t="shared" si="180"/>
        <v>0.66143623157787568</v>
      </c>
      <c r="AU166" s="2">
        <f t="shared" si="180"/>
        <v>0.66898604613795176</v>
      </c>
      <c r="AV166" s="2">
        <f t="shared" si="180"/>
        <v>0.66898604613795176</v>
      </c>
      <c r="AW166" s="2">
        <f t="shared" si="180"/>
        <v>0.36952113758719213</v>
      </c>
      <c r="AX166" s="2">
        <f t="shared" si="160"/>
        <v>32.899685447866354</v>
      </c>
      <c r="AY166" s="2">
        <f t="shared" si="161"/>
        <v>30.023821638075177</v>
      </c>
      <c r="AZ166" s="2">
        <f t="shared" si="162"/>
        <v>37.185815949691381</v>
      </c>
      <c r="BA166" s="2">
        <v>0</v>
      </c>
      <c r="BB166" s="2">
        <v>0</v>
      </c>
      <c r="BC166" s="2">
        <v>45</v>
      </c>
      <c r="BD166" s="2">
        <f t="shared" si="163"/>
        <v>11.88176419425133</v>
      </c>
      <c r="BE166" s="2">
        <f t="shared" si="164"/>
        <v>10.481704163905267</v>
      </c>
      <c r="BF166" s="2">
        <f t="shared" si="165"/>
        <v>52.956435297933147</v>
      </c>
      <c r="BG166" s="2">
        <f t="shared" si="166"/>
        <v>24.327096719221501</v>
      </c>
      <c r="BH166" s="2">
        <f t="shared" si="167"/>
        <v>21.46056989592168</v>
      </c>
      <c r="BI166" s="2">
        <f t="shared" si="168"/>
        <v>54.212333384856812</v>
      </c>
      <c r="BJ166" s="2">
        <v>0</v>
      </c>
      <c r="BK166" s="2">
        <v>0</v>
      </c>
      <c r="BL166" s="2">
        <v>0</v>
      </c>
      <c r="BM166" s="2">
        <f t="shared" si="140"/>
        <v>9.6537458793756326</v>
      </c>
      <c r="BN166" s="2">
        <f t="shared" si="141"/>
        <v>29.366273109304604</v>
      </c>
      <c r="BO166" s="2">
        <f t="shared" si="142"/>
        <v>38.947667531822376</v>
      </c>
      <c r="BP166" s="2">
        <f t="shared" si="143"/>
        <v>11.414842056129656</v>
      </c>
      <c r="BQ166" s="2">
        <f t="shared" si="144"/>
        <v>14.23203805393393</v>
      </c>
      <c r="BR166" s="2">
        <f t="shared" si="145"/>
        <v>50.061186962670043</v>
      </c>
      <c r="BS166" s="2">
        <f t="shared" si="146"/>
        <v>0.58847095316348208</v>
      </c>
      <c r="BT166" s="2">
        <f t="shared" si="176"/>
        <v>15.825965108706079</v>
      </c>
      <c r="BU166" s="2">
        <f t="shared" si="176"/>
        <v>7.5519879340489755</v>
      </c>
      <c r="BV166" s="2">
        <f t="shared" si="176"/>
        <v>51.828383001435533</v>
      </c>
      <c r="BW166" s="2">
        <f t="shared" si="169"/>
        <v>0.78886046973291812</v>
      </c>
    </row>
    <row r="167" spans="1:75" ht="14.5" x14ac:dyDescent="0.35">
      <c r="A167" s="2">
        <f t="shared" si="133"/>
        <v>0.79500000000000071</v>
      </c>
      <c r="B167" s="2">
        <f t="shared" si="147"/>
        <v>0.20499999999999929</v>
      </c>
      <c r="C167" s="2">
        <f t="shared" si="179"/>
        <v>0</v>
      </c>
      <c r="D167" s="2">
        <f t="shared" si="179"/>
        <v>0</v>
      </c>
      <c r="E167" s="2">
        <f t="shared" si="179"/>
        <v>0.8</v>
      </c>
      <c r="F167" s="2">
        <f t="shared" si="179"/>
        <v>0</v>
      </c>
      <c r="G167" s="2">
        <f t="shared" si="173"/>
        <v>0.19999999999999996</v>
      </c>
      <c r="H167" s="2">
        <f t="shared" si="148"/>
        <v>0.8</v>
      </c>
      <c r="I167" s="2">
        <f t="shared" si="132"/>
        <v>0</v>
      </c>
      <c r="J167" s="2">
        <f t="shared" si="132"/>
        <v>0</v>
      </c>
      <c r="K167" s="2">
        <f t="shared" si="132"/>
        <v>0.79852466283263601</v>
      </c>
      <c r="L167" s="2">
        <f t="shared" si="132"/>
        <v>0</v>
      </c>
      <c r="M167" s="2">
        <f t="shared" si="129"/>
        <v>0.19963116570815895</v>
      </c>
      <c r="N167" s="2">
        <f t="shared" si="177"/>
        <v>1.8441714592050582E-3</v>
      </c>
      <c r="O167" s="2">
        <f t="shared" si="122"/>
        <v>4.3908844266787354E-5</v>
      </c>
      <c r="P167" s="15">
        <f t="shared" si="149"/>
        <v>2.3809523809523888E-2</v>
      </c>
      <c r="Q167" s="12">
        <f t="shared" si="150"/>
        <v>1.0000439088442667</v>
      </c>
      <c r="R167" s="12"/>
      <c r="S167" s="2">
        <f t="shared" si="174"/>
        <v>4.8000000000000001E-2</v>
      </c>
      <c r="T167" s="2">
        <f t="shared" si="174"/>
        <v>0</v>
      </c>
      <c r="U167" s="2">
        <f t="shared" si="174"/>
        <v>4.2999999999999997E-2</v>
      </c>
      <c r="V167" s="2">
        <f t="shared" si="174"/>
        <v>3.4000000000000002E-2</v>
      </c>
      <c r="W167" s="2">
        <f t="shared" si="174"/>
        <v>800</v>
      </c>
      <c r="X167" s="2">
        <f t="shared" si="174"/>
        <v>3.5000000000000001E-3</v>
      </c>
      <c r="Y167" s="2">
        <f t="shared" si="151"/>
        <v>1.5103724369458285</v>
      </c>
      <c r="AA167" s="2">
        <f t="shared" si="178"/>
        <v>363636</v>
      </c>
      <c r="AB167" s="2">
        <f t="shared" si="178"/>
        <v>0</v>
      </c>
      <c r="AC167" s="3">
        <f t="shared" si="135"/>
        <v>1403.3546117517012</v>
      </c>
      <c r="AD167" s="2">
        <f t="shared" si="153"/>
        <v>8000</v>
      </c>
      <c r="AE167">
        <f t="shared" si="136"/>
        <v>663.22169877964234</v>
      </c>
      <c r="AF167">
        <f t="shared" si="154"/>
        <v>663.22169877964234</v>
      </c>
      <c r="AG167" s="2">
        <f t="shared" si="123"/>
        <v>663.22169877964234</v>
      </c>
      <c r="AH167" s="2">
        <f t="shared" si="137"/>
        <v>18.986262163359253</v>
      </c>
      <c r="AI167" s="2">
        <f t="shared" si="138"/>
        <v>670.60713273949057</v>
      </c>
      <c r="AJ167" s="2">
        <f t="shared" si="139"/>
        <v>31.31069792724437</v>
      </c>
      <c r="AK167" s="2">
        <f t="shared" si="170"/>
        <v>730.56210173950558</v>
      </c>
      <c r="AL167" s="2">
        <f t="shared" si="155"/>
        <v>83.154485857246939</v>
      </c>
      <c r="AM167" s="2">
        <f t="shared" si="156"/>
        <v>0.64532985653656383</v>
      </c>
      <c r="AN167" s="2">
        <f t="shared" si="157"/>
        <v>0.94439737509301958</v>
      </c>
      <c r="AP167" s="2">
        <f t="shared" si="175"/>
        <v>4.5869603081974351</v>
      </c>
      <c r="AQ167" s="2">
        <f t="shared" si="175"/>
        <v>14.453123366385194</v>
      </c>
      <c r="AR167" s="2">
        <f t="shared" si="175"/>
        <v>42.952415357938435</v>
      </c>
      <c r="AS167" s="2">
        <f t="shared" si="159"/>
        <v>0.36136055131026962</v>
      </c>
      <c r="AT167" s="2">
        <f t="shared" si="180"/>
        <v>0.65351115306406815</v>
      </c>
      <c r="AU167" s="2">
        <f t="shared" si="180"/>
        <v>0.66114715693275483</v>
      </c>
      <c r="AV167" s="2">
        <f t="shared" si="180"/>
        <v>0.66114715693275483</v>
      </c>
      <c r="AW167" s="2">
        <f t="shared" si="180"/>
        <v>0.36136055131026962</v>
      </c>
      <c r="AX167" s="2">
        <f t="shared" si="160"/>
        <v>32.405489212191092</v>
      </c>
      <c r="AY167" s="2">
        <f t="shared" si="161"/>
        <v>30.632085424513967</v>
      </c>
      <c r="AZ167" s="2">
        <f t="shared" si="162"/>
        <v>37.072319823139317</v>
      </c>
      <c r="BA167" s="2">
        <v>0</v>
      </c>
      <c r="BB167" s="2">
        <v>0</v>
      </c>
      <c r="BC167" s="2">
        <v>45</v>
      </c>
      <c r="BD167" s="2">
        <f t="shared" si="163"/>
        <v>11.729753793511549</v>
      </c>
      <c r="BE167" s="2">
        <f t="shared" si="164"/>
        <v>10.718243564539369</v>
      </c>
      <c r="BF167" s="2">
        <f t="shared" si="165"/>
        <v>52.898777460584704</v>
      </c>
      <c r="BG167" s="2">
        <f t="shared" si="166"/>
        <v>23.988508858774818</v>
      </c>
      <c r="BH167" s="2">
        <f t="shared" si="167"/>
        <v>21.919870205688785</v>
      </c>
      <c r="BI167" s="2">
        <f t="shared" si="168"/>
        <v>54.091620935536397</v>
      </c>
      <c r="BJ167" s="2">
        <v>0</v>
      </c>
      <c r="BK167" s="2">
        <v>0</v>
      </c>
      <c r="BL167" s="2">
        <v>0</v>
      </c>
      <c r="BM167" s="2">
        <f t="shared" si="140"/>
        <v>9.4248198260204106</v>
      </c>
      <c r="BN167" s="2">
        <f t="shared" si="141"/>
        <v>29.696808888445879</v>
      </c>
      <c r="BO167" s="2">
        <f t="shared" si="142"/>
        <v>38.882769810434425</v>
      </c>
      <c r="BP167" s="2">
        <f t="shared" si="143"/>
        <v>11.247985461531464</v>
      </c>
      <c r="BQ167" s="2">
        <f t="shared" si="144"/>
        <v>14.487190404744737</v>
      </c>
      <c r="BR167" s="2">
        <f t="shared" si="145"/>
        <v>50.003191099191085</v>
      </c>
      <c r="BS167" s="2">
        <f t="shared" si="146"/>
        <v>0.58057964645546911</v>
      </c>
      <c r="BT167" s="2">
        <f t="shared" si="176"/>
        <v>15.798222196425723</v>
      </c>
      <c r="BU167" s="2">
        <f t="shared" si="176"/>
        <v>7.5940008278847309</v>
      </c>
      <c r="BV167" s="2">
        <f t="shared" si="176"/>
        <v>51.817268560940143</v>
      </c>
      <c r="BW167" s="2">
        <f t="shared" si="169"/>
        <v>0.787641639554994</v>
      </c>
    </row>
    <row r="168" spans="1:75" ht="14.5" x14ac:dyDescent="0.35">
      <c r="A168" s="2">
        <f t="shared" si="133"/>
        <v>0.80000000000000071</v>
      </c>
      <c r="B168" s="2">
        <f t="shared" si="147"/>
        <v>0.19999999999999929</v>
      </c>
      <c r="C168" s="2">
        <f t="shared" si="179"/>
        <v>0</v>
      </c>
      <c r="D168" s="2">
        <f t="shared" si="179"/>
        <v>0</v>
      </c>
      <c r="E168" s="2">
        <f t="shared" si="179"/>
        <v>0.8</v>
      </c>
      <c r="F168" s="2">
        <f t="shared" si="179"/>
        <v>0</v>
      </c>
      <c r="G168" s="2">
        <f t="shared" si="173"/>
        <v>0.19999999999999996</v>
      </c>
      <c r="H168" s="2">
        <f t="shared" si="148"/>
        <v>0.8</v>
      </c>
      <c r="I168" s="2">
        <f t="shared" si="132"/>
        <v>0</v>
      </c>
      <c r="J168" s="2">
        <f t="shared" si="132"/>
        <v>0</v>
      </c>
      <c r="K168" s="2">
        <f t="shared" si="132"/>
        <v>0.79854091080359568</v>
      </c>
      <c r="L168" s="2">
        <f t="shared" si="132"/>
        <v>0</v>
      </c>
      <c r="M168" s="2">
        <f t="shared" si="129"/>
        <v>0.19963522770089887</v>
      </c>
      <c r="N168" s="2">
        <f t="shared" si="177"/>
        <v>1.8238614955055081E-3</v>
      </c>
      <c r="O168" s="2">
        <f t="shared" si="122"/>
        <v>4.4484426719646783E-5</v>
      </c>
      <c r="P168" s="15">
        <f t="shared" si="149"/>
        <v>2.4390243902439109E-2</v>
      </c>
      <c r="Q168" s="12">
        <f t="shared" si="150"/>
        <v>1.0000444844267196</v>
      </c>
      <c r="R168" s="12"/>
      <c r="S168" s="2">
        <f t="shared" si="174"/>
        <v>4.8000000000000001E-2</v>
      </c>
      <c r="T168" s="2">
        <f t="shared" si="174"/>
        <v>0</v>
      </c>
      <c r="U168" s="2">
        <f t="shared" si="174"/>
        <v>4.2999999999999997E-2</v>
      </c>
      <c r="V168" s="2">
        <f t="shared" si="174"/>
        <v>3.4000000000000002E-2</v>
      </c>
      <c r="W168" s="2">
        <f t="shared" si="174"/>
        <v>800</v>
      </c>
      <c r="X168" s="2">
        <f t="shared" si="174"/>
        <v>3.5000000000000001E-3</v>
      </c>
      <c r="Y168" s="2">
        <f t="shared" si="151"/>
        <v>1.4941251788659142</v>
      </c>
      <c r="AA168" s="2">
        <f t="shared" si="178"/>
        <v>363636</v>
      </c>
      <c r="AB168" s="2">
        <f t="shared" si="178"/>
        <v>0</v>
      </c>
      <c r="AC168" s="3">
        <f t="shared" si="135"/>
        <v>1400.1832780849484</v>
      </c>
      <c r="AD168" s="2">
        <f t="shared" si="153"/>
        <v>8000</v>
      </c>
      <c r="AE168">
        <f t="shared" si="136"/>
        <v>655.70752692533677</v>
      </c>
      <c r="AF168">
        <f t="shared" si="154"/>
        <v>655.70752692533677</v>
      </c>
      <c r="AG168" s="2">
        <f t="shared" si="123"/>
        <v>655.70752692533677</v>
      </c>
      <c r="AH168" s="2">
        <f t="shared" si="137"/>
        <v>18.697252319780198</v>
      </c>
      <c r="AI168" s="2">
        <f t="shared" si="138"/>
        <v>663.22169877964097</v>
      </c>
      <c r="AJ168" s="2">
        <f t="shared" si="139"/>
        <v>30.546655906521394</v>
      </c>
      <c r="AK168" s="2">
        <f t="shared" si="170"/>
        <v>730.1412242210065</v>
      </c>
      <c r="AL168" s="2">
        <f t="shared" si="155"/>
        <v>82.825686920054906</v>
      </c>
      <c r="AM168" s="2">
        <f t="shared" si="156"/>
        <v>0.64901442152978406</v>
      </c>
      <c r="AN168" s="2">
        <f t="shared" si="157"/>
        <v>0.94657927908634265</v>
      </c>
      <c r="AP168" s="2">
        <f t="shared" si="175"/>
        <v>4.4204346793640834</v>
      </c>
      <c r="AQ168" s="2">
        <f t="shared" si="175"/>
        <v>14.452271690426205</v>
      </c>
      <c r="AR168" s="2">
        <f t="shared" si="175"/>
        <v>42.776145964407121</v>
      </c>
      <c r="AS168" s="2">
        <f t="shared" si="159"/>
        <v>0.35288439788640913</v>
      </c>
      <c r="AT168" s="2">
        <f t="shared" si="180"/>
        <v>0.64510436974309893</v>
      </c>
      <c r="AU168" s="2">
        <f t="shared" si="180"/>
        <v>0.65282722067409882</v>
      </c>
      <c r="AV168" s="2">
        <f t="shared" si="180"/>
        <v>0.65282722067409882</v>
      </c>
      <c r="AW168" s="2">
        <f t="shared" si="180"/>
        <v>0.35288439788640913</v>
      </c>
      <c r="AX168" s="2">
        <f t="shared" si="160"/>
        <v>31.884567457832148</v>
      </c>
      <c r="AY168" s="2">
        <f t="shared" si="161"/>
        <v>31.273243361121416</v>
      </c>
      <c r="AZ168" s="2">
        <f t="shared" si="162"/>
        <v>36.952614251238309</v>
      </c>
      <c r="BA168" s="2">
        <v>0</v>
      </c>
      <c r="BB168" s="2">
        <v>0</v>
      </c>
      <c r="BC168" s="2">
        <v>45</v>
      </c>
      <c r="BD168" s="2">
        <f t="shared" si="163"/>
        <v>11.568776696771955</v>
      </c>
      <c r="BE168" s="2">
        <f t="shared" si="164"/>
        <v>10.968735805815577</v>
      </c>
      <c r="BF168" s="2">
        <f t="shared" si="165"/>
        <v>52.8377185381987</v>
      </c>
      <c r="BG168" s="2">
        <f t="shared" si="166"/>
        <v>23.630788553375947</v>
      </c>
      <c r="BH168" s="2">
        <f t="shared" si="167"/>
        <v>22.405124009126766</v>
      </c>
      <c r="BI168" s="2">
        <f t="shared" si="168"/>
        <v>53.964087437497291</v>
      </c>
      <c r="BJ168" s="2">
        <v>0</v>
      </c>
      <c r="BK168" s="2">
        <v>0</v>
      </c>
      <c r="BL168" s="2">
        <v>0</v>
      </c>
      <c r="BM168" s="2">
        <f t="shared" si="140"/>
        <v>9.1878476155090851</v>
      </c>
      <c r="BN168" s="2">
        <f t="shared" si="141"/>
        <v>30.03896214312438</v>
      </c>
      <c r="BO168" s="2">
        <f t="shared" si="142"/>
        <v>38.815591102423475</v>
      </c>
      <c r="BP168" s="2">
        <f t="shared" si="143"/>
        <v>11.072359531127008</v>
      </c>
      <c r="BQ168" s="2">
        <f t="shared" si="144"/>
        <v>14.755819328081298</v>
      </c>
      <c r="BR168" s="2">
        <f t="shared" si="145"/>
        <v>49.942039254354519</v>
      </c>
      <c r="BS168" s="2">
        <f t="shared" si="146"/>
        <v>0.57225157448916741</v>
      </c>
      <c r="BT168" s="2">
        <f t="shared" si="176"/>
        <v>15.769783216832636</v>
      </c>
      <c r="BU168" s="2">
        <f t="shared" si="176"/>
        <v>7.6370832627401048</v>
      </c>
      <c r="BV168" s="2">
        <f t="shared" si="176"/>
        <v>51.805930576804215</v>
      </c>
      <c r="BW168" s="2">
        <f t="shared" si="169"/>
        <v>0.78639136221978945</v>
      </c>
    </row>
    <row r="169" spans="1:75" ht="14.5" x14ac:dyDescent="0.35">
      <c r="A169" s="2">
        <f t="shared" si="133"/>
        <v>0.80500000000000071</v>
      </c>
      <c r="B169" s="2">
        <f t="shared" si="147"/>
        <v>0.19499999999999929</v>
      </c>
      <c r="C169" s="2">
        <f t="shared" si="179"/>
        <v>0</v>
      </c>
      <c r="D169" s="2">
        <f t="shared" si="179"/>
        <v>0</v>
      </c>
      <c r="E169" s="2">
        <f t="shared" si="179"/>
        <v>0.8</v>
      </c>
      <c r="F169" s="2">
        <f t="shared" si="179"/>
        <v>0</v>
      </c>
      <c r="G169" s="2">
        <f t="shared" si="173"/>
        <v>0.19999999999999996</v>
      </c>
      <c r="H169" s="2">
        <f t="shared" si="148"/>
        <v>0.8</v>
      </c>
      <c r="I169" s="2">
        <f t="shared" si="132"/>
        <v>0</v>
      </c>
      <c r="J169" s="2">
        <f t="shared" si="132"/>
        <v>0</v>
      </c>
      <c r="K169" s="2">
        <f t="shared" si="132"/>
        <v>0.79855744199820622</v>
      </c>
      <c r="L169" s="2">
        <f t="shared" si="132"/>
        <v>0</v>
      </c>
      <c r="M169" s="2">
        <f t="shared" si="129"/>
        <v>0.1996393604995515</v>
      </c>
      <c r="N169" s="2">
        <f t="shared" si="177"/>
        <v>1.803197502242175E-3</v>
      </c>
      <c r="O169" s="2">
        <f t="shared" si="122"/>
        <v>4.5079937556054615E-5</v>
      </c>
      <c r="P169" s="15">
        <f t="shared" si="149"/>
        <v>2.5000000000000088E-2</v>
      </c>
      <c r="Q169" s="12">
        <f t="shared" si="150"/>
        <v>1.000045079937556</v>
      </c>
      <c r="R169" s="12"/>
      <c r="S169" s="2">
        <f t="shared" ref="S169:X184" si="181">S168</f>
        <v>4.8000000000000001E-2</v>
      </c>
      <c r="T169" s="2">
        <f t="shared" si="181"/>
        <v>0</v>
      </c>
      <c r="U169" s="2">
        <f t="shared" si="181"/>
        <v>4.2999999999999997E-2</v>
      </c>
      <c r="V169" s="2">
        <f t="shared" si="181"/>
        <v>3.4000000000000002E-2</v>
      </c>
      <c r="W169" s="2">
        <f t="shared" si="181"/>
        <v>800</v>
      </c>
      <c r="X169" s="2">
        <f t="shared" si="181"/>
        <v>3.5000000000000001E-3</v>
      </c>
      <c r="Y169" s="2">
        <f t="shared" si="151"/>
        <v>1.4775947095614113</v>
      </c>
      <c r="AA169" s="2">
        <f t="shared" si="178"/>
        <v>363636</v>
      </c>
      <c r="AB169" s="2">
        <f t="shared" si="178"/>
        <v>0</v>
      </c>
      <c r="AC169" s="3">
        <f t="shared" si="135"/>
        <v>1396.9350719450415</v>
      </c>
      <c r="AD169" s="2">
        <f t="shared" si="153"/>
        <v>8000</v>
      </c>
      <c r="AE169">
        <f t="shared" si="136"/>
        <v>648.06470163967708</v>
      </c>
      <c r="AF169">
        <f t="shared" si="154"/>
        <v>648.06470163967708</v>
      </c>
      <c r="AG169" s="2">
        <f t="shared" si="123"/>
        <v>648.06470163967708</v>
      </c>
      <c r="AH169" s="2">
        <f t="shared" si="137"/>
        <v>18.412726218172924</v>
      </c>
      <c r="AI169" s="2">
        <f t="shared" si="138"/>
        <v>655.70752692533551</v>
      </c>
      <c r="AJ169" s="2">
        <f t="shared" si="139"/>
        <v>29.793770282463722</v>
      </c>
      <c r="AK169" s="2">
        <f t="shared" si="170"/>
        <v>729.67890311979113</v>
      </c>
      <c r="AL169" s="2">
        <f t="shared" si="155"/>
        <v>82.496296133486013</v>
      </c>
      <c r="AM169" s="2">
        <f t="shared" si="156"/>
        <v>0.65265724112381374</v>
      </c>
      <c r="AN169" s="2">
        <f t="shared" si="157"/>
        <v>0.94870740553509003</v>
      </c>
      <c r="AP169" s="2">
        <f t="shared" si="175"/>
        <v>4.249872503677854</v>
      </c>
      <c r="AQ169" s="2">
        <f t="shared" si="175"/>
        <v>14.444488417665818</v>
      </c>
      <c r="AR169" s="2">
        <f t="shared" si="175"/>
        <v>42.592405110818724</v>
      </c>
      <c r="AS169" s="2">
        <f t="shared" si="159"/>
        <v>0.34407319580836987</v>
      </c>
      <c r="AT169" s="2">
        <f t="shared" si="180"/>
        <v>0.63616974914392654</v>
      </c>
      <c r="AU169" s="2">
        <f t="shared" si="180"/>
        <v>0.64397972598564601</v>
      </c>
      <c r="AV169" s="2">
        <f t="shared" si="180"/>
        <v>0.64397972598564601</v>
      </c>
      <c r="AW169" s="2">
        <f t="shared" si="180"/>
        <v>0.34407319580836987</v>
      </c>
      <c r="AX169" s="2">
        <f t="shared" si="160"/>
        <v>31.334640661282503</v>
      </c>
      <c r="AY169" s="2">
        <f t="shared" si="161"/>
        <v>31.950101117992819</v>
      </c>
      <c r="AZ169" s="2">
        <f t="shared" si="162"/>
        <v>36.826163506542883</v>
      </c>
      <c r="BA169" s="2">
        <v>0</v>
      </c>
      <c r="BB169" s="2">
        <v>0</v>
      </c>
      <c r="BC169" s="2">
        <v>45</v>
      </c>
      <c r="BD169" s="2">
        <f t="shared" si="163"/>
        <v>11.397999423110846</v>
      </c>
      <c r="BE169" s="2">
        <f t="shared" si="164"/>
        <v>11.234477845551902</v>
      </c>
      <c r="BF169" s="2">
        <f t="shared" si="165"/>
        <v>52.772942389858571</v>
      </c>
      <c r="BG169" s="2">
        <f t="shared" si="166"/>
        <v>23.252231596882403</v>
      </c>
      <c r="BH169" s="2">
        <f t="shared" si="167"/>
        <v>22.918643091448839</v>
      </c>
      <c r="BI169" s="2">
        <f t="shared" si="168"/>
        <v>53.829125311668754</v>
      </c>
      <c r="BJ169" s="2">
        <v>0</v>
      </c>
      <c r="BK169" s="2">
        <v>0</v>
      </c>
      <c r="BL169" s="2">
        <v>0</v>
      </c>
      <c r="BM169" s="2">
        <f t="shared" si="140"/>
        <v>8.9423747565423302</v>
      </c>
      <c r="BN169" s="2">
        <f t="shared" si="141"/>
        <v>30.393389092383465</v>
      </c>
      <c r="BO169" s="2">
        <f t="shared" si="142"/>
        <v>38.746002565094315</v>
      </c>
      <c r="BP169" s="2">
        <f t="shared" si="143"/>
        <v>10.887207240959871</v>
      </c>
      <c r="BQ169" s="2">
        <f t="shared" si="144"/>
        <v>15.039092652346925</v>
      </c>
      <c r="BR169" s="2">
        <f t="shared" si="145"/>
        <v>49.877453055573575</v>
      </c>
      <c r="BS169" s="2">
        <f t="shared" si="146"/>
        <v>0.5634472760928203</v>
      </c>
      <c r="BT169" s="2">
        <f t="shared" si="176"/>
        <v>15.740606672200924</v>
      </c>
      <c r="BU169" s="2">
        <f t="shared" si="176"/>
        <v>7.6812990146987463</v>
      </c>
      <c r="BV169" s="2">
        <f t="shared" si="176"/>
        <v>51.794353612068498</v>
      </c>
      <c r="BW169" s="2">
        <f t="shared" si="169"/>
        <v>0.78510775404384681</v>
      </c>
    </row>
    <row r="170" spans="1:75" ht="14.5" x14ac:dyDescent="0.35">
      <c r="A170" s="2">
        <f t="shared" si="133"/>
        <v>0.81000000000000072</v>
      </c>
      <c r="B170" s="2">
        <f t="shared" si="147"/>
        <v>0.18999999999999928</v>
      </c>
      <c r="C170" s="2">
        <f t="shared" si="179"/>
        <v>0</v>
      </c>
      <c r="D170" s="2">
        <f t="shared" si="179"/>
        <v>0</v>
      </c>
      <c r="E170" s="2">
        <f t="shared" si="179"/>
        <v>0.8</v>
      </c>
      <c r="F170" s="2">
        <f t="shared" si="179"/>
        <v>0</v>
      </c>
      <c r="G170" s="2">
        <f t="shared" si="173"/>
        <v>0.19999999999999996</v>
      </c>
      <c r="H170" s="2">
        <f t="shared" si="148"/>
        <v>0.8</v>
      </c>
      <c r="I170" s="2">
        <f t="shared" si="132"/>
        <v>0</v>
      </c>
      <c r="J170" s="2">
        <f t="shared" si="132"/>
        <v>0</v>
      </c>
      <c r="K170" s="2">
        <f t="shared" si="132"/>
        <v>0.79857425623064904</v>
      </c>
      <c r="L170" s="2">
        <f t="shared" si="132"/>
        <v>0</v>
      </c>
      <c r="M170" s="2">
        <f t="shared" si="129"/>
        <v>0.1996435640576622</v>
      </c>
      <c r="N170" s="2">
        <f t="shared" si="177"/>
        <v>1.7821797116888212E-3</v>
      </c>
      <c r="O170" s="2">
        <f t="shared" si="122"/>
        <v>4.5696915684328984E-5</v>
      </c>
      <c r="P170" s="15">
        <f t="shared" si="149"/>
        <v>2.5641025641025737E-2</v>
      </c>
      <c r="Q170" s="12">
        <f t="shared" si="150"/>
        <v>1.0000456969156843</v>
      </c>
      <c r="R170" s="12"/>
      <c r="S170" s="2">
        <f t="shared" si="181"/>
        <v>4.8000000000000001E-2</v>
      </c>
      <c r="T170" s="2">
        <f t="shared" si="181"/>
        <v>0</v>
      </c>
      <c r="U170" s="2">
        <f t="shared" si="181"/>
        <v>4.2999999999999997E-2</v>
      </c>
      <c r="V170" s="2">
        <f t="shared" si="181"/>
        <v>3.4000000000000002E-2</v>
      </c>
      <c r="W170" s="2">
        <f t="shared" si="181"/>
        <v>800</v>
      </c>
      <c r="X170" s="2">
        <f t="shared" si="181"/>
        <v>3.5000000000000001E-3</v>
      </c>
      <c r="Y170" s="2">
        <f t="shared" si="151"/>
        <v>1.4607812148431769</v>
      </c>
      <c r="AA170" s="2">
        <f t="shared" si="178"/>
        <v>363636</v>
      </c>
      <c r="AB170" s="2">
        <f t="shared" si="178"/>
        <v>0</v>
      </c>
      <c r="AC170" s="3">
        <f t="shared" si="135"/>
        <v>1393.6086986924174</v>
      </c>
      <c r="AD170" s="2">
        <f t="shared" si="153"/>
        <v>8000</v>
      </c>
      <c r="AE170">
        <f t="shared" si="136"/>
        <v>640.29400160016337</v>
      </c>
      <c r="AF170">
        <f t="shared" si="154"/>
        <v>640.29400160016337</v>
      </c>
      <c r="AG170" s="2">
        <f t="shared" si="123"/>
        <v>640.29400160016337</v>
      </c>
      <c r="AH170" s="2">
        <f t="shared" si="137"/>
        <v>18.132740711538581</v>
      </c>
      <c r="AI170" s="2">
        <f t="shared" si="138"/>
        <v>648.06470163967617</v>
      </c>
      <c r="AJ170" s="2">
        <f t="shared" si="139"/>
        <v>29.052175470277838</v>
      </c>
      <c r="AK170" s="2">
        <f t="shared" si="170"/>
        <v>729.17511175262985</v>
      </c>
      <c r="AL170" s="2">
        <f t="shared" si="155"/>
        <v>82.166394154083491</v>
      </c>
      <c r="AM170" s="2">
        <f t="shared" si="156"/>
        <v>0.65625760057736748</v>
      </c>
      <c r="AN170" s="2">
        <f t="shared" si="157"/>
        <v>0.95078256092582414</v>
      </c>
      <c r="AP170" s="2">
        <f t="shared" ref="AP170:AR185" si="182">(AP169*$B169-BP169*($B169-$B170))/$B170</f>
        <v>4.0752058000651683</v>
      </c>
      <c r="AQ170" s="2">
        <f t="shared" si="182"/>
        <v>14.42884093780579</v>
      </c>
      <c r="AR170" s="2">
        <f t="shared" si="182"/>
        <v>42.400693322798858</v>
      </c>
      <c r="AS170" s="2">
        <f t="shared" si="159"/>
        <v>0.33490596307318649</v>
      </c>
      <c r="AT170" s="2">
        <f t="shared" si="180"/>
        <v>0.62665521643534927</v>
      </c>
      <c r="AU170" s="2">
        <f t="shared" si="180"/>
        <v>0.63455210707118204</v>
      </c>
      <c r="AV170" s="2">
        <f t="shared" si="180"/>
        <v>0.63455210707118204</v>
      </c>
      <c r="AW170" s="2">
        <f t="shared" si="180"/>
        <v>0.33490596307318649</v>
      </c>
      <c r="AX170" s="2">
        <f t="shared" si="160"/>
        <v>30.753171173064374</v>
      </c>
      <c r="AY170" s="2">
        <f t="shared" si="161"/>
        <v>32.665782070355625</v>
      </c>
      <c r="AZ170" s="2">
        <f t="shared" si="162"/>
        <v>36.692370411486039</v>
      </c>
      <c r="BA170" s="2">
        <v>0</v>
      </c>
      <c r="BB170" s="2">
        <v>0</v>
      </c>
      <c r="BC170" s="2">
        <v>45</v>
      </c>
      <c r="BD170" s="2">
        <f t="shared" si="163"/>
        <v>11.216484609030413</v>
      </c>
      <c r="BE170" s="2">
        <f t="shared" si="164"/>
        <v>11.516928290520438</v>
      </c>
      <c r="BF170" s="2">
        <f t="shared" si="165"/>
        <v>52.704093471786848</v>
      </c>
      <c r="BG170" s="2">
        <f t="shared" si="166"/>
        <v>22.850931197007814</v>
      </c>
      <c r="BH170" s="2">
        <f t="shared" si="167"/>
        <v>23.463014049488791</v>
      </c>
      <c r="BI170" s="2">
        <f t="shared" si="168"/>
        <v>53.686054753503399</v>
      </c>
      <c r="BJ170" s="2">
        <v>0</v>
      </c>
      <c r="BK170" s="2">
        <v>0</v>
      </c>
      <c r="BL170" s="2">
        <v>0</v>
      </c>
      <c r="BM170" s="2">
        <f t="shared" si="140"/>
        <v>8.6879156684506569</v>
      </c>
      <c r="BN170" s="2">
        <f t="shared" si="141"/>
        <v>30.760790843775439</v>
      </c>
      <c r="BO170" s="2">
        <f t="shared" si="142"/>
        <v>38.673866542297553</v>
      </c>
      <c r="BP170" s="2">
        <f t="shared" si="143"/>
        <v>10.69168230246088</v>
      </c>
      <c r="BQ170" s="2">
        <f t="shared" si="144"/>
        <v>15.338316360947708</v>
      </c>
      <c r="BR170" s="2">
        <f t="shared" si="145"/>
        <v>49.809120796937442</v>
      </c>
      <c r="BS170" s="2">
        <f t="shared" si="146"/>
        <v>0.55412241647110383</v>
      </c>
      <c r="BT170" s="2">
        <f t="shared" si="176"/>
        <v>15.710647416452522</v>
      </c>
      <c r="BU170" s="2">
        <f t="shared" si="176"/>
        <v>7.7267174939434886</v>
      </c>
      <c r="BV170" s="2">
        <f t="shared" si="176"/>
        <v>51.78252089258396</v>
      </c>
      <c r="BW170" s="2">
        <f t="shared" si="169"/>
        <v>0.78378876433091882</v>
      </c>
    </row>
    <row r="171" spans="1:75" ht="14.5" x14ac:dyDescent="0.35">
      <c r="A171" s="2">
        <f t="shared" si="133"/>
        <v>0.81500000000000072</v>
      </c>
      <c r="B171" s="2">
        <f t="shared" si="147"/>
        <v>0.18499999999999928</v>
      </c>
      <c r="C171" s="2">
        <f t="shared" si="179"/>
        <v>0</v>
      </c>
      <c r="D171" s="2">
        <f t="shared" si="179"/>
        <v>0</v>
      </c>
      <c r="E171" s="2">
        <f t="shared" si="179"/>
        <v>0.8</v>
      </c>
      <c r="F171" s="2">
        <f t="shared" si="179"/>
        <v>0</v>
      </c>
      <c r="G171" s="2">
        <f t="shared" si="173"/>
        <v>0.19999999999999996</v>
      </c>
      <c r="H171" s="2">
        <f t="shared" si="148"/>
        <v>0.8</v>
      </c>
      <c r="I171" s="2">
        <f t="shared" si="132"/>
        <v>0</v>
      </c>
      <c r="J171" s="2">
        <f t="shared" si="132"/>
        <v>0</v>
      </c>
      <c r="K171" s="2">
        <f t="shared" si="132"/>
        <v>0.79859135178783147</v>
      </c>
      <c r="L171" s="2">
        <f t="shared" si="132"/>
        <v>0</v>
      </c>
      <c r="M171" s="2">
        <f t="shared" si="129"/>
        <v>0.19964783794695781</v>
      </c>
      <c r="N171" s="2">
        <f t="shared" si="177"/>
        <v>1.7608102652107156E-3</v>
      </c>
      <c r="O171" s="2">
        <f t="shared" si="122"/>
        <v>4.6337112242387395E-5</v>
      </c>
      <c r="P171" s="15">
        <f t="shared" si="149"/>
        <v>2.631578947368431E-2</v>
      </c>
      <c r="Q171" s="12">
        <f t="shared" si="150"/>
        <v>1.0000463371122423</v>
      </c>
      <c r="R171" s="12"/>
      <c r="S171" s="2">
        <f t="shared" si="181"/>
        <v>4.8000000000000001E-2</v>
      </c>
      <c r="T171" s="2">
        <f t="shared" si="181"/>
        <v>0</v>
      </c>
      <c r="U171" s="2">
        <f t="shared" si="181"/>
        <v>4.2999999999999997E-2</v>
      </c>
      <c r="V171" s="2">
        <f t="shared" si="181"/>
        <v>3.4000000000000002E-2</v>
      </c>
      <c r="W171" s="2">
        <f t="shared" si="181"/>
        <v>800</v>
      </c>
      <c r="X171" s="2">
        <f t="shared" si="181"/>
        <v>3.5000000000000001E-3</v>
      </c>
      <c r="Y171" s="2">
        <f t="shared" si="151"/>
        <v>1.4436864077282634</v>
      </c>
      <c r="AA171" s="2">
        <f t="shared" si="178"/>
        <v>363636</v>
      </c>
      <c r="AB171" s="2">
        <f t="shared" si="178"/>
        <v>0</v>
      </c>
      <c r="AC171" s="3">
        <f t="shared" si="135"/>
        <v>1390.2031593161844</v>
      </c>
      <c r="AD171" s="2">
        <f t="shared" si="153"/>
        <v>8000</v>
      </c>
      <c r="AE171">
        <f t="shared" si="136"/>
        <v>632.39706025480962</v>
      </c>
      <c r="AF171">
        <f t="shared" si="154"/>
        <v>632.39706025480962</v>
      </c>
      <c r="AG171" s="2">
        <f t="shared" si="123"/>
        <v>632.39706025480962</v>
      </c>
      <c r="AH171" s="2">
        <f t="shared" si="137"/>
        <v>17.857354571147138</v>
      </c>
      <c r="AI171" s="2">
        <f t="shared" si="138"/>
        <v>640.29400160016382</v>
      </c>
      <c r="AJ171" s="2">
        <f t="shared" si="139"/>
        <v>28.322027906021958</v>
      </c>
      <c r="AK171" s="2">
        <f t="shared" si="170"/>
        <v>728.62982886825887</v>
      </c>
      <c r="AL171" s="2">
        <f t="shared" si="155"/>
        <v>81.836060618819317</v>
      </c>
      <c r="AM171" s="2">
        <f t="shared" si="156"/>
        <v>0.65981478947514616</v>
      </c>
      <c r="AN171" s="2">
        <f t="shared" si="157"/>
        <v>0.95280556291911156</v>
      </c>
      <c r="AP171" s="2">
        <f t="shared" si="182"/>
        <v>3.8963821108112291</v>
      </c>
      <c r="AQ171" s="2">
        <f t="shared" si="182"/>
        <v>14.404260520964117</v>
      </c>
      <c r="AR171" s="2">
        <f t="shared" si="182"/>
        <v>42.200465553227545</v>
      </c>
      <c r="AS171" s="2">
        <f t="shared" si="159"/>
        <v>0.32536011493106548</v>
      </c>
      <c r="AT171" s="2">
        <f t="shared" si="180"/>
        <v>0.61650181398160164</v>
      </c>
      <c r="AU171" s="2">
        <f t="shared" si="180"/>
        <v>0.62448477323938212</v>
      </c>
      <c r="AV171" s="2">
        <f t="shared" si="180"/>
        <v>0.62448477323938212</v>
      </c>
      <c r="AW171" s="2">
        <f t="shared" si="180"/>
        <v>0.32536011493106548</v>
      </c>
      <c r="AX171" s="2">
        <f t="shared" si="160"/>
        <v>30.137328531086993</v>
      </c>
      <c r="AY171" s="2">
        <f t="shared" si="161"/>
        <v>33.423769991384198</v>
      </c>
      <c r="AZ171" s="2">
        <f t="shared" si="162"/>
        <v>36.550567938796739</v>
      </c>
      <c r="BA171" s="2">
        <v>0</v>
      </c>
      <c r="BB171" s="2">
        <v>0</v>
      </c>
      <c r="BC171" s="2">
        <v>45</v>
      </c>
      <c r="BD171" s="2">
        <f t="shared" si="163"/>
        <v>11.023175220184145</v>
      </c>
      <c r="BE171" s="2">
        <f t="shared" si="164"/>
        <v>11.817731964164558</v>
      </c>
      <c r="BF171" s="2">
        <f t="shared" si="165"/>
        <v>52.630770848822991</v>
      </c>
      <c r="BG171" s="2">
        <f t="shared" si="166"/>
        <v>22.424748969412089</v>
      </c>
      <c r="BH171" s="2">
        <f t="shared" si="167"/>
        <v>24.041137638721164</v>
      </c>
      <c r="BI171" s="2">
        <f t="shared" si="168"/>
        <v>53.534113391866747</v>
      </c>
      <c r="BJ171" s="2">
        <v>0</v>
      </c>
      <c r="BK171" s="2">
        <v>0</v>
      </c>
      <c r="BL171" s="2">
        <v>0</v>
      </c>
      <c r="BM171" s="2">
        <f t="shared" si="140"/>
        <v>8.4239522234792492</v>
      </c>
      <c r="BN171" s="2">
        <f t="shared" si="141"/>
        <v>31.141915498089279</v>
      </c>
      <c r="BO171" s="2">
        <f t="shared" si="142"/>
        <v>38.599036151185288</v>
      </c>
      <c r="BP171" s="2">
        <f t="shared" si="143"/>
        <v>10.484836248467083</v>
      </c>
      <c r="BQ171" s="2">
        <f t="shared" si="144"/>
        <v>15.654954643048821</v>
      </c>
      <c r="BR171" s="2">
        <f t="shared" si="145"/>
        <v>49.736692552217747</v>
      </c>
      <c r="BS171" s="2">
        <f t="shared" si="146"/>
        <v>0.54422704264771082</v>
      </c>
      <c r="BT171" s="2">
        <f t="shared" ref="BT171:BV186" si="183">(BT170*$A170+BP170*($A171-$A170))/$A171</f>
        <v>15.679856219434168</v>
      </c>
      <c r="BU171" s="2">
        <f t="shared" si="183"/>
        <v>7.7734144195079313</v>
      </c>
      <c r="BV171" s="2">
        <f t="shared" si="183"/>
        <v>51.770414143530914</v>
      </c>
      <c r="BW171" s="2">
        <f t="shared" si="169"/>
        <v>0.78243215531164179</v>
      </c>
    </row>
    <row r="172" spans="1:75" ht="14.5" x14ac:dyDescent="0.35">
      <c r="A172" s="2">
        <f t="shared" si="133"/>
        <v>0.82000000000000073</v>
      </c>
      <c r="B172" s="2">
        <f t="shared" si="147"/>
        <v>0.17999999999999927</v>
      </c>
      <c r="C172" s="2">
        <f t="shared" si="179"/>
        <v>0</v>
      </c>
      <c r="D172" s="2">
        <f t="shared" si="179"/>
        <v>0</v>
      </c>
      <c r="E172" s="2">
        <f t="shared" si="179"/>
        <v>0.8</v>
      </c>
      <c r="F172" s="2">
        <f t="shared" si="179"/>
        <v>0</v>
      </c>
      <c r="G172" s="2">
        <f t="shared" si="173"/>
        <v>0.19999999999999996</v>
      </c>
      <c r="H172" s="2">
        <f t="shared" si="148"/>
        <v>0.8</v>
      </c>
      <c r="I172" s="2">
        <f t="shared" si="132"/>
        <v>0</v>
      </c>
      <c r="J172" s="2">
        <f t="shared" si="132"/>
        <v>0</v>
      </c>
      <c r="K172" s="2">
        <f t="shared" si="132"/>
        <v>0.79860872507616454</v>
      </c>
      <c r="L172" s="2">
        <f t="shared" si="132"/>
        <v>0</v>
      </c>
      <c r="M172" s="2">
        <f t="shared" si="129"/>
        <v>0.19965218126904108</v>
      </c>
      <c r="N172" s="2">
        <f t="shared" si="177"/>
        <v>1.7390936547943771E-3</v>
      </c>
      <c r="O172" s="2">
        <f t="shared" ref="O172:O207" si="184">IF(AG171&lt;AF172,0,AG171*P172/AA172)</f>
        <v>4.7002531210659134E-5</v>
      </c>
      <c r="P172" s="15">
        <f t="shared" si="149"/>
        <v>2.7027027027027133E-2</v>
      </c>
      <c r="Q172" s="12">
        <f t="shared" si="150"/>
        <v>1.0000470025312107</v>
      </c>
      <c r="R172" s="12"/>
      <c r="S172" s="2">
        <f t="shared" si="181"/>
        <v>4.8000000000000001E-2</v>
      </c>
      <c r="T172" s="2">
        <f t="shared" si="181"/>
        <v>0</v>
      </c>
      <c r="U172" s="2">
        <f t="shared" si="181"/>
        <v>4.2999999999999997E-2</v>
      </c>
      <c r="V172" s="2">
        <f t="shared" si="181"/>
        <v>3.4000000000000002E-2</v>
      </c>
      <c r="W172" s="2">
        <f t="shared" si="181"/>
        <v>800</v>
      </c>
      <c r="X172" s="2">
        <f t="shared" si="181"/>
        <v>3.5000000000000001E-3</v>
      </c>
      <c r="Y172" s="2">
        <f t="shared" si="151"/>
        <v>1.4263138816482182</v>
      </c>
      <c r="AA172" s="2">
        <f t="shared" ref="AA172:AB187" si="185">AA171</f>
        <v>363636</v>
      </c>
      <c r="AB172" s="2">
        <f t="shared" si="185"/>
        <v>0</v>
      </c>
      <c r="AC172" s="3">
        <f t="shared" si="135"/>
        <v>1386.7178455464687</v>
      </c>
      <c r="AD172" s="2">
        <f t="shared" si="153"/>
        <v>8000</v>
      </c>
      <c r="AE172">
        <f t="shared" si="136"/>
        <v>624.37656155707657</v>
      </c>
      <c r="AF172">
        <f t="shared" si="154"/>
        <v>624.37656155707657</v>
      </c>
      <c r="AG172" s="2">
        <f t="shared" ref="AG172:AG207" si="186">IF(AG171&lt;AF171,AG171/((B171-$B$4)/B171),AF172)</f>
        <v>624.37656155707657</v>
      </c>
      <c r="AH172" s="2">
        <f t="shared" si="137"/>
        <v>17.586628035580873</v>
      </c>
      <c r="AI172" s="2">
        <f t="shared" si="138"/>
        <v>632.39706025480814</v>
      </c>
      <c r="AJ172" s="2">
        <f t="shared" si="139"/>
        <v>27.603509851532642</v>
      </c>
      <c r="AK172" s="2">
        <f t="shared" si="170"/>
        <v>728.04304369378667</v>
      </c>
      <c r="AL172" s="2">
        <f t="shared" si="155"/>
        <v>81.505374333652952</v>
      </c>
      <c r="AM172" s="2">
        <f t="shared" si="156"/>
        <v>0.66332810647656171</v>
      </c>
      <c r="AN172" s="2">
        <f t="shared" si="157"/>
        <v>0.95477724219422111</v>
      </c>
      <c r="AP172" s="2">
        <f t="shared" si="182"/>
        <v>3.7133694958763428</v>
      </c>
      <c r="AQ172" s="2">
        <f t="shared" si="182"/>
        <v>14.369519017572873</v>
      </c>
      <c r="AR172" s="2">
        <f t="shared" si="182"/>
        <v>41.991125914366705</v>
      </c>
      <c r="AS172" s="2">
        <f t="shared" si="159"/>
        <v>0.31541136871749825</v>
      </c>
      <c r="AT172" s="2">
        <f t="shared" si="180"/>
        <v>0.60564259178890623</v>
      </c>
      <c r="AU172" s="2">
        <f t="shared" si="180"/>
        <v>0.61370996077303241</v>
      </c>
      <c r="AV172" s="2">
        <f t="shared" si="180"/>
        <v>0.61370996077303241</v>
      </c>
      <c r="AW172" s="2">
        <f t="shared" si="180"/>
        <v>0.31541136871749825</v>
      </c>
      <c r="AX172" s="2">
        <f t="shared" si="160"/>
        <v>29.483949962195855</v>
      </c>
      <c r="AY172" s="2">
        <f t="shared" si="161"/>
        <v>34.227957667457133</v>
      </c>
      <c r="AZ172" s="2">
        <f t="shared" si="162"/>
        <v>36.400009610753258</v>
      </c>
      <c r="BA172" s="2">
        <v>0</v>
      </c>
      <c r="BB172" s="2">
        <v>0</v>
      </c>
      <c r="BC172" s="2">
        <v>45</v>
      </c>
      <c r="BD172" s="2">
        <f t="shared" si="163"/>
        <v>10.816876085592364</v>
      </c>
      <c r="BE172" s="2">
        <f t="shared" si="164"/>
        <v>12.138748640722167</v>
      </c>
      <c r="BF172" s="2">
        <f t="shared" si="165"/>
        <v>52.552521190315879</v>
      </c>
      <c r="BG172" s="2">
        <f t="shared" si="166"/>
        <v>21.971281446893091</v>
      </c>
      <c r="BH172" s="2">
        <f t="shared" si="167"/>
        <v>24.656274204124077</v>
      </c>
      <c r="BI172" s="2">
        <f t="shared" si="168"/>
        <v>53.372444348982825</v>
      </c>
      <c r="BJ172" s="2">
        <v>0</v>
      </c>
      <c r="BK172" s="2">
        <v>0</v>
      </c>
      <c r="BL172" s="2">
        <v>0</v>
      </c>
      <c r="BM172" s="2">
        <f t="shared" si="140"/>
        <v>8.1499326540854238</v>
      </c>
      <c r="BN172" s="2">
        <f t="shared" si="141"/>
        <v>31.537559727053488</v>
      </c>
      <c r="BO172" s="2">
        <f t="shared" si="142"/>
        <v>38.521354972443383</v>
      </c>
      <c r="BP172" s="2">
        <f t="shared" si="143"/>
        <v>10.265603451605712</v>
      </c>
      <c r="BQ172" s="2">
        <f t="shared" si="144"/>
        <v>15.990653167396047</v>
      </c>
      <c r="BR172" s="2">
        <f t="shared" si="145"/>
        <v>49.659774493023626</v>
      </c>
      <c r="BS172" s="2">
        <f t="shared" si="146"/>
        <v>0.5337047098991039</v>
      </c>
      <c r="BT172" s="2">
        <f t="shared" si="183"/>
        <v>15.648179268391686</v>
      </c>
      <c r="BU172" s="2">
        <f t="shared" si="183"/>
        <v>7.821472591602693</v>
      </c>
      <c r="BV172" s="2">
        <f t="shared" si="183"/>
        <v>51.758013402120469</v>
      </c>
      <c r="BW172" s="2">
        <f t="shared" si="169"/>
        <v>0.78103547917075178</v>
      </c>
    </row>
    <row r="173" spans="1:75" ht="14.5" x14ac:dyDescent="0.35">
      <c r="A173" s="2">
        <f t="shared" si="133"/>
        <v>0.82500000000000073</v>
      </c>
      <c r="B173" s="2">
        <f t="shared" si="147"/>
        <v>0.17499999999999927</v>
      </c>
      <c r="C173" s="2">
        <f t="shared" ref="C173:F188" si="187">C172</f>
        <v>0</v>
      </c>
      <c r="D173" s="2">
        <f t="shared" si="187"/>
        <v>0</v>
      </c>
      <c r="E173" s="2">
        <f t="shared" si="187"/>
        <v>0.8</v>
      </c>
      <c r="F173" s="2">
        <f t="shared" si="187"/>
        <v>0</v>
      </c>
      <c r="G173" s="2">
        <f t="shared" si="173"/>
        <v>0.19999999999999996</v>
      </c>
      <c r="H173" s="2">
        <f t="shared" si="148"/>
        <v>0.8</v>
      </c>
      <c r="I173" s="2">
        <f t="shared" ref="I173:M202" si="188">C173*(1-$N173)</f>
        <v>0</v>
      </c>
      <c r="J173" s="2">
        <f t="shared" si="188"/>
        <v>0</v>
      </c>
      <c r="K173" s="2">
        <f t="shared" si="188"/>
        <v>0.79862637019094462</v>
      </c>
      <c r="L173" s="2">
        <f t="shared" si="188"/>
        <v>0</v>
      </c>
      <c r="M173" s="2">
        <f t="shared" si="129"/>
        <v>0.1996565925477361</v>
      </c>
      <c r="N173" s="2">
        <f t="shared" si="177"/>
        <v>1.7170372613192213E-3</v>
      </c>
      <c r="O173" s="2">
        <f t="shared" si="184"/>
        <v>4.769547948108969E-5</v>
      </c>
      <c r="P173" s="15">
        <f t="shared" si="149"/>
        <v>2.7777777777777891E-2</v>
      </c>
      <c r="Q173" s="12">
        <f t="shared" si="150"/>
        <v>1.000047695479481</v>
      </c>
      <c r="R173" s="12"/>
      <c r="S173" s="2">
        <f t="shared" si="181"/>
        <v>4.8000000000000001E-2</v>
      </c>
      <c r="T173" s="2">
        <f t="shared" si="181"/>
        <v>0</v>
      </c>
      <c r="U173" s="2">
        <f t="shared" si="181"/>
        <v>4.2999999999999997E-2</v>
      </c>
      <c r="V173" s="2">
        <f t="shared" si="181"/>
        <v>3.4000000000000002E-2</v>
      </c>
      <c r="W173" s="2">
        <f t="shared" si="181"/>
        <v>800</v>
      </c>
      <c r="X173" s="2">
        <f t="shared" si="181"/>
        <v>3.5000000000000001E-3</v>
      </c>
      <c r="Y173" s="2">
        <f t="shared" si="151"/>
        <v>1.4086695410475047</v>
      </c>
      <c r="AA173" s="2">
        <f t="shared" si="185"/>
        <v>363636</v>
      </c>
      <c r="AB173" s="2">
        <f t="shared" si="185"/>
        <v>0</v>
      </c>
      <c r="AC173" s="3">
        <f t="shared" si="135"/>
        <v>1383.1526594234981</v>
      </c>
      <c r="AD173" s="2">
        <f t="shared" si="153"/>
        <v>8000</v>
      </c>
      <c r="AE173">
        <f t="shared" si="136"/>
        <v>616.23647914626281</v>
      </c>
      <c r="AF173">
        <f t="shared" si="154"/>
        <v>616.23647914626281</v>
      </c>
      <c r="AG173" s="2">
        <f t="shared" si="186"/>
        <v>616.23647914626281</v>
      </c>
      <c r="AH173" s="2">
        <f t="shared" si="137"/>
        <v>17.320622151858633</v>
      </c>
      <c r="AI173" s="2">
        <f t="shared" si="138"/>
        <v>624.37656155707634</v>
      </c>
      <c r="AJ173" s="2">
        <f t="shared" si="139"/>
        <v>26.89683396585917</v>
      </c>
      <c r="AK173" s="2">
        <f t="shared" si="170"/>
        <v>727.41476198386715</v>
      </c>
      <c r="AL173" s="2">
        <f t="shared" si="155"/>
        <v>81.174413482939045</v>
      </c>
      <c r="AM173" s="2">
        <f t="shared" si="156"/>
        <v>0.66679686515187886</v>
      </c>
      <c r="AN173" s="2">
        <f t="shared" si="157"/>
        <v>0.95669844462035381</v>
      </c>
      <c r="AP173" s="2">
        <f t="shared" si="182"/>
        <v>3.5261628114269317</v>
      </c>
      <c r="AQ173" s="2">
        <f t="shared" si="182"/>
        <v>14.323200899006498</v>
      </c>
      <c r="AR173" s="2">
        <f t="shared" si="182"/>
        <v>41.772021669262223</v>
      </c>
      <c r="AS173" s="2">
        <f t="shared" si="159"/>
        <v>0.30503366414734417</v>
      </c>
      <c r="AT173" s="2">
        <f t="shared" si="180"/>
        <v>0.59400129808040769</v>
      </c>
      <c r="AU173" s="2">
        <f t="shared" si="180"/>
        <v>0.60215037375051117</v>
      </c>
      <c r="AV173" s="2">
        <f t="shared" si="180"/>
        <v>0.60215037375051117</v>
      </c>
      <c r="AW173" s="2">
        <f t="shared" si="180"/>
        <v>0.30503366414734417</v>
      </c>
      <c r="AX173" s="2">
        <f t="shared" si="160"/>
        <v>28.789495646044223</v>
      </c>
      <c r="AY173" s="2">
        <f t="shared" si="161"/>
        <v>35.082701960023392</v>
      </c>
      <c r="AZ173" s="2">
        <f t="shared" si="162"/>
        <v>36.239858576918039</v>
      </c>
      <c r="BA173" s="2">
        <v>0</v>
      </c>
      <c r="BB173" s="2">
        <v>0</v>
      </c>
      <c r="BC173" s="2">
        <v>45</v>
      </c>
      <c r="BD173" s="2">
        <f t="shared" si="163"/>
        <v>10.596232320990174</v>
      </c>
      <c r="BE173" s="2">
        <f t="shared" si="164"/>
        <v>12.482086620088442</v>
      </c>
      <c r="BF173" s="2">
        <f t="shared" si="165"/>
        <v>52.46883058605809</v>
      </c>
      <c r="BG173" s="2">
        <f t="shared" si="166"/>
        <v>21.48782152432582</v>
      </c>
      <c r="BH173" s="2">
        <f t="shared" si="167"/>
        <v>25.312095980788424</v>
      </c>
      <c r="BI173" s="2">
        <f t="shared" si="168"/>
        <v>53.200082494885756</v>
      </c>
      <c r="BJ173" s="2">
        <v>0</v>
      </c>
      <c r="BK173" s="2">
        <v>0</v>
      </c>
      <c r="BL173" s="2">
        <v>0</v>
      </c>
      <c r="BM173" s="2">
        <f t="shared" si="140"/>
        <v>7.8652710640697707</v>
      </c>
      <c r="BN173" s="2">
        <f t="shared" si="141"/>
        <v>31.948569479191306</v>
      </c>
      <c r="BO173" s="2">
        <f t="shared" si="142"/>
        <v>38.44065691170313</v>
      </c>
      <c r="BP173" s="2">
        <f t="shared" si="143"/>
        <v>10.032783776328827</v>
      </c>
      <c r="BQ173" s="2">
        <f t="shared" si="144"/>
        <v>16.347266048800122</v>
      </c>
      <c r="BR173" s="2">
        <f t="shared" si="145"/>
        <v>49.577922293394408</v>
      </c>
      <c r="BS173" s="2">
        <f t="shared" si="146"/>
        <v>0.52249145705215438</v>
      </c>
      <c r="BT173" s="2">
        <f t="shared" si="183"/>
        <v>15.615557596774801</v>
      </c>
      <c r="BU173" s="2">
        <f t="shared" si="183"/>
        <v>7.8709827769105321</v>
      </c>
      <c r="BV173" s="2">
        <f t="shared" si="183"/>
        <v>51.745296802671398</v>
      </c>
      <c r="BW173" s="2">
        <f t="shared" si="169"/>
        <v>0.77959605169906987</v>
      </c>
    </row>
    <row r="174" spans="1:75" ht="14.5" x14ac:dyDescent="0.35">
      <c r="A174" s="2">
        <f t="shared" si="133"/>
        <v>0.83000000000000074</v>
      </c>
      <c r="B174" s="2">
        <f t="shared" si="147"/>
        <v>0.16999999999999926</v>
      </c>
      <c r="C174" s="2">
        <f t="shared" si="187"/>
        <v>0</v>
      </c>
      <c r="D174" s="2">
        <f t="shared" si="187"/>
        <v>0</v>
      </c>
      <c r="E174" s="2">
        <f t="shared" si="187"/>
        <v>0.8</v>
      </c>
      <c r="F174" s="2">
        <f t="shared" si="187"/>
        <v>0</v>
      </c>
      <c r="G174" s="2">
        <f t="shared" si="173"/>
        <v>0.19999999999999996</v>
      </c>
      <c r="H174" s="2">
        <f t="shared" si="148"/>
        <v>0.8</v>
      </c>
      <c r="I174" s="2">
        <f t="shared" si="188"/>
        <v>0</v>
      </c>
      <c r="J174" s="2">
        <f t="shared" si="188"/>
        <v>0</v>
      </c>
      <c r="K174" s="2">
        <f t="shared" si="188"/>
        <v>0.79864427839015661</v>
      </c>
      <c r="L174" s="2">
        <f t="shared" si="188"/>
        <v>0</v>
      </c>
      <c r="M174" s="2">
        <f t="shared" si="129"/>
        <v>0.1996610695975391</v>
      </c>
      <c r="N174" s="2">
        <f t="shared" si="177"/>
        <v>1.6946520123042352E-3</v>
      </c>
      <c r="O174" s="2">
        <f t="shared" si="184"/>
        <v>4.8418628922978349E-5</v>
      </c>
      <c r="P174" s="15">
        <f t="shared" si="149"/>
        <v>2.8571428571428692E-2</v>
      </c>
      <c r="Q174" s="12">
        <f t="shared" si="150"/>
        <v>1.0000484186289229</v>
      </c>
      <c r="R174" s="12"/>
      <c r="S174" s="2">
        <f t="shared" si="181"/>
        <v>4.8000000000000001E-2</v>
      </c>
      <c r="T174" s="2">
        <f t="shared" si="181"/>
        <v>0</v>
      </c>
      <c r="U174" s="2">
        <f t="shared" si="181"/>
        <v>4.2999999999999997E-2</v>
      </c>
      <c r="V174" s="2">
        <f t="shared" si="181"/>
        <v>3.4000000000000002E-2</v>
      </c>
      <c r="W174" s="2">
        <f t="shared" si="181"/>
        <v>800</v>
      </c>
      <c r="X174" s="2">
        <f t="shared" si="181"/>
        <v>3.5000000000000001E-3</v>
      </c>
      <c r="Y174" s="2">
        <f t="shared" si="151"/>
        <v>1.3907621275577564</v>
      </c>
      <c r="AA174" s="2">
        <f t="shared" si="185"/>
        <v>363636</v>
      </c>
      <c r="AB174" s="2">
        <f t="shared" si="185"/>
        <v>0</v>
      </c>
      <c r="AC174" s="3">
        <f t="shared" si="135"/>
        <v>1379.5081636840744</v>
      </c>
      <c r="AD174" s="2">
        <f t="shared" si="153"/>
        <v>8000</v>
      </c>
      <c r="AE174">
        <f t="shared" si="136"/>
        <v>607.98236934252748</v>
      </c>
      <c r="AF174">
        <f t="shared" si="154"/>
        <v>607.98236934252748</v>
      </c>
      <c r="AG174" s="2">
        <f t="shared" si="186"/>
        <v>607.98236934252748</v>
      </c>
      <c r="AH174" s="2">
        <f t="shared" si="137"/>
        <v>17.059397838138736</v>
      </c>
      <c r="AI174" s="2">
        <f t="shared" si="138"/>
        <v>616.23647914626281</v>
      </c>
      <c r="AJ174" s="2">
        <f t="shared" si="139"/>
        <v>26.20224881833515</v>
      </c>
      <c r="AK174" s="2">
        <f t="shared" si="170"/>
        <v>726.7450132920743</v>
      </c>
      <c r="AL174" s="2">
        <f t="shared" si="155"/>
        <v>80.843255864477584</v>
      </c>
      <c r="AM174" s="2">
        <f t="shared" si="156"/>
        <v>0.67022040114713577</v>
      </c>
      <c r="AN174" s="2">
        <f t="shared" si="157"/>
        <v>0.95857003382166361</v>
      </c>
      <c r="AP174" s="2">
        <f t="shared" si="182"/>
        <v>3.334791606576875</v>
      </c>
      <c r="AQ174" s="2">
        <f t="shared" si="182"/>
        <v>14.263669571071391</v>
      </c>
      <c r="AR174" s="2">
        <f t="shared" si="182"/>
        <v>41.542436356787746</v>
      </c>
      <c r="AS174" s="2">
        <f t="shared" si="159"/>
        <v>0.29419911173565394</v>
      </c>
      <c r="AT174" s="2">
        <f t="shared" si="180"/>
        <v>0.58149083547052549</v>
      </c>
      <c r="AU174" s="2">
        <f t="shared" si="180"/>
        <v>0.58971757580243966</v>
      </c>
      <c r="AV174" s="2">
        <f t="shared" si="180"/>
        <v>0.58971757580243966</v>
      </c>
      <c r="AW174" s="2">
        <f t="shared" si="180"/>
        <v>0.29419911173565394</v>
      </c>
      <c r="AX174" s="2">
        <f t="shared" si="160"/>
        <v>28.049998477374562</v>
      </c>
      <c r="AY174" s="2">
        <f t="shared" si="161"/>
        <v>35.992885638903843</v>
      </c>
      <c r="AZ174" s="2">
        <f t="shared" si="162"/>
        <v>36.069175282180296</v>
      </c>
      <c r="BA174" s="2">
        <v>0</v>
      </c>
      <c r="BB174" s="2">
        <v>0</v>
      </c>
      <c r="BC174" s="2">
        <v>45</v>
      </c>
      <c r="BD174" s="2">
        <f t="shared" si="163"/>
        <v>10.359704181256186</v>
      </c>
      <c r="BE174" s="2">
        <f t="shared" si="164"/>
        <v>12.850141859292453</v>
      </c>
      <c r="BF174" s="2">
        <f t="shared" si="165"/>
        <v>52.379115007763822</v>
      </c>
      <c r="BG174" s="2">
        <f t="shared" si="166"/>
        <v>20.971314303296225</v>
      </c>
      <c r="BH174" s="2">
        <f t="shared" si="167"/>
        <v>26.012746991438561</v>
      </c>
      <c r="BI174" s="2">
        <f t="shared" si="168"/>
        <v>53.015938705265206</v>
      </c>
      <c r="BJ174" s="2">
        <v>0</v>
      </c>
      <c r="BK174" s="2">
        <v>0</v>
      </c>
      <c r="BL174" s="2">
        <v>0</v>
      </c>
      <c r="BM174" s="2">
        <f t="shared" si="140"/>
        <v>7.569347891436272</v>
      </c>
      <c r="BN174" s="2">
        <f t="shared" si="141"/>
        <v>32.375839311518327</v>
      </c>
      <c r="BO174" s="2">
        <f t="shared" si="142"/>
        <v>38.356766330756422</v>
      </c>
      <c r="BP174" s="2">
        <f t="shared" si="143"/>
        <v>9.7850225663348773</v>
      </c>
      <c r="BQ174" s="2">
        <f t="shared" si="144"/>
        <v>16.72688697848157</v>
      </c>
      <c r="BR174" s="2">
        <f t="shared" si="145"/>
        <v>49.490633499992263</v>
      </c>
      <c r="BS174" s="2">
        <f t="shared" si="146"/>
        <v>0.51051460642802826</v>
      </c>
      <c r="BT174" s="2">
        <f t="shared" si="183"/>
        <v>15.581926429181753</v>
      </c>
      <c r="BU174" s="2">
        <f t="shared" si="183"/>
        <v>7.9220447243315535</v>
      </c>
      <c r="BV174" s="2">
        <f t="shared" si="183"/>
        <v>51.73224032972395</v>
      </c>
      <c r="BW174" s="2">
        <f t="shared" si="169"/>
        <v>0.77811092204338672</v>
      </c>
    </row>
    <row r="175" spans="1:75" ht="14.5" x14ac:dyDescent="0.35">
      <c r="A175" s="2">
        <f t="shared" si="133"/>
        <v>0.83500000000000074</v>
      </c>
      <c r="B175" s="2">
        <f t="shared" si="147"/>
        <v>0.16499999999999926</v>
      </c>
      <c r="C175" s="2">
        <f t="shared" si="187"/>
        <v>0</v>
      </c>
      <c r="D175" s="2">
        <f t="shared" si="187"/>
        <v>0</v>
      </c>
      <c r="E175" s="2">
        <f t="shared" si="187"/>
        <v>0.8</v>
      </c>
      <c r="F175" s="2">
        <f t="shared" si="187"/>
        <v>0</v>
      </c>
      <c r="G175" s="2">
        <f t="shared" si="173"/>
        <v>0.19999999999999996</v>
      </c>
      <c r="H175" s="2">
        <f t="shared" si="148"/>
        <v>0.8</v>
      </c>
      <c r="I175" s="2">
        <f t="shared" si="188"/>
        <v>0</v>
      </c>
      <c r="J175" s="2">
        <f t="shared" si="188"/>
        <v>0</v>
      </c>
      <c r="K175" s="2">
        <f t="shared" si="188"/>
        <v>0.79866243744988397</v>
      </c>
      <c r="L175" s="2">
        <f t="shared" si="188"/>
        <v>0</v>
      </c>
      <c r="M175" s="2">
        <f t="shared" si="129"/>
        <v>0.19966560936247094</v>
      </c>
      <c r="N175" s="2">
        <f t="shared" si="177"/>
        <v>1.6719531876451389E-3</v>
      </c>
      <c r="O175" s="2">
        <f t="shared" si="184"/>
        <v>4.9175093754268986E-5</v>
      </c>
      <c r="P175" s="15">
        <f t="shared" si="149"/>
        <v>2.9411764705882481E-2</v>
      </c>
      <c r="Q175" s="12">
        <f t="shared" si="150"/>
        <v>1.0000491750937544</v>
      </c>
      <c r="R175" s="12"/>
      <c r="S175" s="2">
        <f t="shared" si="181"/>
        <v>4.8000000000000001E-2</v>
      </c>
      <c r="T175" s="2">
        <f t="shared" si="181"/>
        <v>0</v>
      </c>
      <c r="U175" s="2">
        <f t="shared" si="181"/>
        <v>4.2999999999999997E-2</v>
      </c>
      <c r="V175" s="2">
        <f t="shared" si="181"/>
        <v>3.4000000000000002E-2</v>
      </c>
      <c r="W175" s="2">
        <f t="shared" si="181"/>
        <v>800</v>
      </c>
      <c r="X175" s="2">
        <f t="shared" si="181"/>
        <v>3.5000000000000001E-3</v>
      </c>
      <c r="Y175" s="2">
        <f t="shared" si="151"/>
        <v>1.3726038645592247</v>
      </c>
      <c r="AA175" s="2">
        <f t="shared" si="185"/>
        <v>363636</v>
      </c>
      <c r="AB175" s="2">
        <f t="shared" si="185"/>
        <v>0</v>
      </c>
      <c r="AC175" s="3">
        <f t="shared" si="135"/>
        <v>1375.7857710401854</v>
      </c>
      <c r="AD175" s="2">
        <f t="shared" si="153"/>
        <v>8000</v>
      </c>
      <c r="AE175">
        <f t="shared" si="136"/>
        <v>599.62173098676647</v>
      </c>
      <c r="AF175">
        <f t="shared" si="154"/>
        <v>599.62173098676647</v>
      </c>
      <c r="AG175" s="2">
        <f t="shared" si="186"/>
        <v>599.62173098676647</v>
      </c>
      <c r="AH175" s="2">
        <f t="shared" si="137"/>
        <v>16.803014573768952</v>
      </c>
      <c r="AI175" s="2">
        <f t="shared" si="138"/>
        <v>607.9823693425277</v>
      </c>
      <c r="AJ175" s="2">
        <f t="shared" si="139"/>
        <v>25.520045562341512</v>
      </c>
      <c r="AK175" s="2">
        <f t="shared" si="170"/>
        <v>726.0338597354903</v>
      </c>
      <c r="AL175" s="2">
        <f t="shared" si="155"/>
        <v>80.511979156081566</v>
      </c>
      <c r="AM175" s="2">
        <f t="shared" si="156"/>
        <v>0.67359808097681662</v>
      </c>
      <c r="AN175" s="2">
        <f t="shared" si="157"/>
        <v>0.96039289421897378</v>
      </c>
      <c r="AP175" s="2">
        <f t="shared" si="182"/>
        <v>3.1393300623417826</v>
      </c>
      <c r="AQ175" s="2">
        <f t="shared" si="182"/>
        <v>14.189026619331688</v>
      </c>
      <c r="AR175" s="2">
        <f t="shared" si="182"/>
        <v>41.301581897902764</v>
      </c>
      <c r="AS175" s="2">
        <f t="shared" si="159"/>
        <v>0.28287798832814909</v>
      </c>
      <c r="AT175" s="2">
        <f t="shared" si="180"/>
        <v>0.56801144578687157</v>
      </c>
      <c r="AU175" s="2">
        <f t="shared" si="180"/>
        <v>0.57631009122306787</v>
      </c>
      <c r="AV175" s="2">
        <f t="shared" si="180"/>
        <v>0.57631009122306787</v>
      </c>
      <c r="AW175" s="2">
        <f t="shared" si="180"/>
        <v>0.28287798832814909</v>
      </c>
      <c r="AX175" s="2">
        <f t="shared" si="160"/>
        <v>27.261008399094148</v>
      </c>
      <c r="AY175" s="2">
        <f t="shared" si="161"/>
        <v>36.963985897937043</v>
      </c>
      <c r="AZ175" s="2">
        <f t="shared" si="162"/>
        <v>35.886903708525615</v>
      </c>
      <c r="BA175" s="2">
        <v>0</v>
      </c>
      <c r="BB175" s="2">
        <v>0</v>
      </c>
      <c r="BC175" s="2">
        <v>45</v>
      </c>
      <c r="BD175" s="2">
        <f t="shared" si="163"/>
        <v>10.105537893460918</v>
      </c>
      <c r="BE175" s="2">
        <f t="shared" si="164"/>
        <v>13.24564335842609</v>
      </c>
      <c r="BF175" s="2">
        <f t="shared" si="165"/>
        <v>52.282709245988066</v>
      </c>
      <c r="BG175" s="2">
        <f t="shared" si="166"/>
        <v>20.418306952402059</v>
      </c>
      <c r="BH175" s="2">
        <f t="shared" si="167"/>
        <v>26.762911061804484</v>
      </c>
      <c r="BI175" s="2">
        <f t="shared" si="168"/>
        <v>52.818781985793464</v>
      </c>
      <c r="BJ175" s="2">
        <v>0</v>
      </c>
      <c r="BK175" s="2">
        <v>0</v>
      </c>
      <c r="BL175" s="2">
        <v>0</v>
      </c>
      <c r="BM175" s="2">
        <f t="shared" si="140"/>
        <v>7.2615118287896792</v>
      </c>
      <c r="BN175" s="2">
        <f t="shared" si="141"/>
        <v>32.820309616769208</v>
      </c>
      <c r="BO175" s="2">
        <f t="shared" si="142"/>
        <v>38.269498591964805</v>
      </c>
      <c r="BP175" s="2">
        <f t="shared" si="143"/>
        <v>9.5207877099217448</v>
      </c>
      <c r="BQ175" s="2">
        <f t="shared" si="144"/>
        <v>17.131884929329637</v>
      </c>
      <c r="BR175" s="2">
        <f t="shared" si="145"/>
        <v>49.397338759245287</v>
      </c>
      <c r="BS175" s="2">
        <f t="shared" si="146"/>
        <v>0.49769136354897242</v>
      </c>
      <c r="BT175" s="2">
        <f t="shared" si="183"/>
        <v>15.547214430003029</v>
      </c>
      <c r="BU175" s="2">
        <f t="shared" si="183"/>
        <v>7.9747683306438297</v>
      </c>
      <c r="BV175" s="2">
        <f t="shared" si="183"/>
        <v>51.718817534336338</v>
      </c>
      <c r="BW175" s="2">
        <f t="shared" si="169"/>
        <v>0.77657683796546717</v>
      </c>
    </row>
    <row r="176" spans="1:75" ht="14.5" x14ac:dyDescent="0.35">
      <c r="A176" s="2">
        <f t="shared" si="133"/>
        <v>0.84000000000000075</v>
      </c>
      <c r="B176" s="2">
        <f t="shared" si="147"/>
        <v>0.15999999999999925</v>
      </c>
      <c r="C176" s="2">
        <f t="shared" si="187"/>
        <v>0</v>
      </c>
      <c r="D176" s="2">
        <f t="shared" si="187"/>
        <v>0</v>
      </c>
      <c r="E176" s="2">
        <f t="shared" si="187"/>
        <v>0.8</v>
      </c>
      <c r="F176" s="2">
        <f t="shared" si="187"/>
        <v>0</v>
      </c>
      <c r="G176" s="2">
        <f t="shared" si="173"/>
        <v>0.19999999999999996</v>
      </c>
      <c r="H176" s="2">
        <f t="shared" si="148"/>
        <v>0.8</v>
      </c>
      <c r="I176" s="2">
        <f t="shared" si="188"/>
        <v>0</v>
      </c>
      <c r="J176" s="2">
        <f t="shared" si="188"/>
        <v>0</v>
      </c>
      <c r="K176" s="2">
        <f t="shared" si="188"/>
        <v>0.79868083087266006</v>
      </c>
      <c r="L176" s="2">
        <f t="shared" si="188"/>
        <v>0</v>
      </c>
      <c r="M176" s="2">
        <f t="shared" si="129"/>
        <v>0.19967020771816496</v>
      </c>
      <c r="N176" s="2">
        <f t="shared" si="177"/>
        <v>1.6489614091750138E-3</v>
      </c>
      <c r="O176" s="2">
        <f t="shared" si="184"/>
        <v>4.9968527550758313E-5</v>
      </c>
      <c r="P176" s="15">
        <f t="shared" si="149"/>
        <v>3.0303030303030439E-2</v>
      </c>
      <c r="Q176" s="12">
        <f t="shared" si="150"/>
        <v>1.0000499685275508</v>
      </c>
      <c r="R176" s="12"/>
      <c r="S176" s="2">
        <f t="shared" si="181"/>
        <v>4.8000000000000001E-2</v>
      </c>
      <c r="T176" s="2">
        <f t="shared" si="181"/>
        <v>0</v>
      </c>
      <c r="U176" s="2">
        <f t="shared" si="181"/>
        <v>4.2999999999999997E-2</v>
      </c>
      <c r="V176" s="2">
        <f t="shared" si="181"/>
        <v>3.4000000000000002E-2</v>
      </c>
      <c r="W176" s="2">
        <f t="shared" si="181"/>
        <v>800</v>
      </c>
      <c r="X176" s="2">
        <f t="shared" si="181"/>
        <v>3.5000000000000001E-3</v>
      </c>
      <c r="Y176" s="2">
        <f t="shared" si="151"/>
        <v>1.354211248794549</v>
      </c>
      <c r="AA176" s="2">
        <f t="shared" si="185"/>
        <v>363636</v>
      </c>
      <c r="AB176" s="2">
        <f t="shared" si="185"/>
        <v>0</v>
      </c>
      <c r="AC176" s="3">
        <f t="shared" si="135"/>
        <v>1371.9879825964281</v>
      </c>
      <c r="AD176" s="2">
        <f t="shared" si="153"/>
        <v>8000</v>
      </c>
      <c r="AE176">
        <f t="shared" si="136"/>
        <v>591.16444851318352</v>
      </c>
      <c r="AF176">
        <f t="shared" si="154"/>
        <v>591.16444851318352</v>
      </c>
      <c r="AG176" s="2">
        <f t="shared" si="186"/>
        <v>591.16444851318352</v>
      </c>
      <c r="AH176" s="2">
        <f t="shared" si="137"/>
        <v>16.551528590316998</v>
      </c>
      <c r="AI176" s="2">
        <f t="shared" si="138"/>
        <v>599.62173098676533</v>
      </c>
      <c r="AJ176" s="2">
        <f t="shared" si="139"/>
        <v>24.850566044231385</v>
      </c>
      <c r="AK176" s="2">
        <f t="shared" si="170"/>
        <v>725.28140658817642</v>
      </c>
      <c r="AL176" s="2">
        <f t="shared" si="155"/>
        <v>80.180661220891963</v>
      </c>
      <c r="AM176" s="2">
        <f t="shared" si="156"/>
        <v>0.67692931281563196</v>
      </c>
      <c r="AN176" s="2">
        <f t="shared" si="157"/>
        <v>0.96216793465070449</v>
      </c>
      <c r="AP176" s="2">
        <f t="shared" si="182"/>
        <v>2.9399095108549078</v>
      </c>
      <c r="AQ176" s="2">
        <f t="shared" si="182"/>
        <v>14.097062297144252</v>
      </c>
      <c r="AR176" s="2">
        <f t="shared" si="182"/>
        <v>41.048589495985816</v>
      </c>
      <c r="AS176" s="2">
        <f t="shared" si="159"/>
        <v>0.27103880806256486</v>
      </c>
      <c r="AT176" s="2">
        <f t="shared" si="180"/>
        <v>0.55344858745227499</v>
      </c>
      <c r="AU176" s="2">
        <f t="shared" si="180"/>
        <v>0.56181117321846841</v>
      </c>
      <c r="AV176" s="2">
        <f t="shared" si="180"/>
        <v>0.56181117321846841</v>
      </c>
      <c r="AW176" s="2">
        <f t="shared" si="180"/>
        <v>0.27103880806256486</v>
      </c>
      <c r="AX176" s="2">
        <f t="shared" si="160"/>
        <v>26.41753201156547</v>
      </c>
      <c r="AY176" s="2">
        <f t="shared" si="161"/>
        <v>38.002148684727359</v>
      </c>
      <c r="AZ176" s="2">
        <f t="shared" si="162"/>
        <v>35.691856313508303</v>
      </c>
      <c r="BA176" s="2">
        <v>0</v>
      </c>
      <c r="BB176" s="2">
        <v>0</v>
      </c>
      <c r="BC176" s="2">
        <v>45</v>
      </c>
      <c r="BD176" s="2">
        <f t="shared" si="163"/>
        <v>9.8317321112540945</v>
      </c>
      <c r="BE176" s="2">
        <f t="shared" si="164"/>
        <v>13.671705360092828</v>
      </c>
      <c r="BF176" s="2">
        <f t="shared" si="165"/>
        <v>52.178854186211133</v>
      </c>
      <c r="BG176" s="2">
        <f t="shared" si="166"/>
        <v>19.824892547750409</v>
      </c>
      <c r="BH176" s="2">
        <f t="shared" si="167"/>
        <v>27.567888001961734</v>
      </c>
      <c r="BI176" s="2">
        <f t="shared" si="168"/>
        <v>52.607219450287865</v>
      </c>
      <c r="BJ176" s="2">
        <v>0</v>
      </c>
      <c r="BK176" s="2">
        <v>0</v>
      </c>
      <c r="BL176" s="2">
        <v>0</v>
      </c>
      <c r="BM176" s="2">
        <f t="shared" si="140"/>
        <v>6.9410839366900303</v>
      </c>
      <c r="BN176" s="2">
        <f t="shared" si="141"/>
        <v>33.282960684314645</v>
      </c>
      <c r="BO176" s="2">
        <f t="shared" si="142"/>
        <v>38.178661224344857</v>
      </c>
      <c r="BP176" s="2">
        <f t="shared" si="143"/>
        <v>9.238343642961949</v>
      </c>
      <c r="BQ176" s="2">
        <f t="shared" si="144"/>
        <v>17.564944669757764</v>
      </c>
      <c r="BR176" s="2">
        <f t="shared" si="145"/>
        <v>49.297391832492877</v>
      </c>
      <c r="BS176" s="2">
        <f t="shared" si="146"/>
        <v>0.48392719417442431</v>
      </c>
      <c r="BT176" s="2">
        <f t="shared" si="183"/>
        <v>15.511342842383497</v>
      </c>
      <c r="BU176" s="2">
        <f t="shared" si="183"/>
        <v>8.0292749770645777</v>
      </c>
      <c r="BV176" s="2">
        <f t="shared" si="183"/>
        <v>51.704999208294126</v>
      </c>
      <c r="BW176" s="2">
        <f t="shared" si="169"/>
        <v>0.77499020597203838</v>
      </c>
    </row>
    <row r="177" spans="1:75" ht="14.5" x14ac:dyDescent="0.35">
      <c r="A177" s="2">
        <f t="shared" si="133"/>
        <v>0.84500000000000075</v>
      </c>
      <c r="B177" s="2">
        <f t="shared" si="147"/>
        <v>0.15499999999999925</v>
      </c>
      <c r="C177" s="2">
        <f t="shared" si="187"/>
        <v>0</v>
      </c>
      <c r="D177" s="2">
        <f t="shared" si="187"/>
        <v>0</v>
      </c>
      <c r="E177" s="2">
        <f t="shared" si="187"/>
        <v>0.8</v>
      </c>
      <c r="F177" s="2">
        <f t="shared" si="187"/>
        <v>0</v>
      </c>
      <c r="G177" s="2">
        <f t="shared" si="173"/>
        <v>0.19999999999999996</v>
      </c>
      <c r="H177" s="2">
        <f t="shared" si="148"/>
        <v>0.8</v>
      </c>
      <c r="I177" s="2">
        <f t="shared" si="188"/>
        <v>0</v>
      </c>
      <c r="J177" s="2">
        <f t="shared" si="188"/>
        <v>0</v>
      </c>
      <c r="K177" s="2">
        <f t="shared" si="188"/>
        <v>0.79869943691270795</v>
      </c>
      <c r="L177" s="2">
        <f t="shared" si="188"/>
        <v>0</v>
      </c>
      <c r="M177" s="2">
        <f t="shared" si="129"/>
        <v>0.19967485922817693</v>
      </c>
      <c r="N177" s="2">
        <f t="shared" si="177"/>
        <v>1.6257038591151098E-3</v>
      </c>
      <c r="O177" s="2">
        <f t="shared" si="184"/>
        <v>5.0803245597347541E-5</v>
      </c>
      <c r="P177" s="15">
        <f t="shared" si="149"/>
        <v>3.1250000000000146E-2</v>
      </c>
      <c r="Q177" s="12">
        <f t="shared" si="150"/>
        <v>1.0000508032455973</v>
      </c>
      <c r="R177" s="12"/>
      <c r="S177" s="2">
        <f t="shared" si="181"/>
        <v>4.8000000000000001E-2</v>
      </c>
      <c r="T177" s="2">
        <f t="shared" si="181"/>
        <v>0</v>
      </c>
      <c r="U177" s="2">
        <f t="shared" si="181"/>
        <v>4.2999999999999997E-2</v>
      </c>
      <c r="V177" s="2">
        <f t="shared" si="181"/>
        <v>3.4000000000000002E-2</v>
      </c>
      <c r="W177" s="2">
        <f t="shared" si="181"/>
        <v>800</v>
      </c>
      <c r="X177" s="2">
        <f t="shared" si="181"/>
        <v>3.5000000000000001E-3</v>
      </c>
      <c r="Y177" s="2">
        <f t="shared" si="151"/>
        <v>1.3356060250866328</v>
      </c>
      <c r="AA177" s="2">
        <f t="shared" si="185"/>
        <v>363636</v>
      </c>
      <c r="AB177" s="2">
        <f t="shared" si="185"/>
        <v>0</v>
      </c>
      <c r="AC177" s="3">
        <f t="shared" si="135"/>
        <v>1368.1186883833925</v>
      </c>
      <c r="AD177" s="2">
        <f t="shared" si="153"/>
        <v>8000</v>
      </c>
      <c r="AE177">
        <f t="shared" si="136"/>
        <v>582.62333885184819</v>
      </c>
      <c r="AF177">
        <f t="shared" si="154"/>
        <v>582.62333885184819</v>
      </c>
      <c r="AG177" s="2">
        <f t="shared" si="186"/>
        <v>582.62333885184819</v>
      </c>
      <c r="AH177" s="2">
        <f t="shared" si="137"/>
        <v>16.30499039350234</v>
      </c>
      <c r="AI177" s="2">
        <f t="shared" si="138"/>
        <v>591.16444851318204</v>
      </c>
      <c r="AJ177" s="2">
        <f t="shared" si="139"/>
        <v>24.194212691571416</v>
      </c>
      <c r="AK177" s="2">
        <f t="shared" si="170"/>
        <v>724.48781512027699</v>
      </c>
      <c r="AL177" s="2">
        <f t="shared" si="155"/>
        <v>79.849380460363449</v>
      </c>
      <c r="AM177" s="2">
        <f t="shared" si="156"/>
        <v>0.6802135597518163</v>
      </c>
      <c r="AN177" s="2">
        <f t="shared" si="157"/>
        <v>0.96389609270010246</v>
      </c>
      <c r="AP177" s="2">
        <f t="shared" si="182"/>
        <v>2.7367342162708086</v>
      </c>
      <c r="AQ177" s="2">
        <f t="shared" si="182"/>
        <v>13.985195123834139</v>
      </c>
      <c r="AR177" s="2">
        <f t="shared" si="182"/>
        <v>40.782499098033973</v>
      </c>
      <c r="AS177" s="2">
        <f t="shared" si="159"/>
        <v>0.25864851093315772</v>
      </c>
      <c r="AT177" s="2">
        <f t="shared" si="180"/>
        <v>0.53767047712268534</v>
      </c>
      <c r="AU177" s="2">
        <f t="shared" si="180"/>
        <v>0.54608620291073895</v>
      </c>
      <c r="AV177" s="2">
        <f t="shared" si="180"/>
        <v>0.54608620291073895</v>
      </c>
      <c r="AW177" s="2">
        <f t="shared" si="180"/>
        <v>0.25864851093315772</v>
      </c>
      <c r="AX177" s="2">
        <f t="shared" si="160"/>
        <v>25.513969296523303</v>
      </c>
      <c r="AY177" s="2">
        <f t="shared" si="161"/>
        <v>39.114266581751608</v>
      </c>
      <c r="AZ177" s="2">
        <f t="shared" si="162"/>
        <v>35.48269804365907</v>
      </c>
      <c r="BA177" s="2">
        <v>0</v>
      </c>
      <c r="BB177" s="2">
        <v>0</v>
      </c>
      <c r="BC177" s="2">
        <v>45</v>
      </c>
      <c r="BD177" s="2">
        <f t="shared" si="163"/>
        <v>9.5359998683035538</v>
      </c>
      <c r="BE177" s="2">
        <f t="shared" si="164"/>
        <v>14.131886552664302</v>
      </c>
      <c r="BF177" s="2">
        <f t="shared" si="165"/>
        <v>52.066682377704943</v>
      </c>
      <c r="BG177" s="2">
        <f t="shared" si="166"/>
        <v>19.186648553564829</v>
      </c>
      <c r="BH177" s="2">
        <f t="shared" si="167"/>
        <v>28.433677058455643</v>
      </c>
      <c r="BI177" s="2">
        <f t="shared" si="168"/>
        <v>52.379674387979534</v>
      </c>
      <c r="BJ177" s="2">
        <v>0</v>
      </c>
      <c r="BK177" s="2">
        <v>0</v>
      </c>
      <c r="BL177" s="2">
        <v>0</v>
      </c>
      <c r="BM177" s="2">
        <f t="shared" si="140"/>
        <v>6.6073650209022787</v>
      </c>
      <c r="BN177" s="2">
        <f t="shared" si="141"/>
        <v>33.764802048490552</v>
      </c>
      <c r="BO177" s="2">
        <f t="shared" si="142"/>
        <v>38.084056014927839</v>
      </c>
      <c r="BP177" s="2">
        <f t="shared" si="143"/>
        <v>8.9357224056315481</v>
      </c>
      <c r="BQ177" s="2">
        <f t="shared" si="144"/>
        <v>18.029111928026857</v>
      </c>
      <c r="BR177" s="2">
        <f t="shared" si="145"/>
        <v>49.190058420604473</v>
      </c>
      <c r="BS177" s="2">
        <f t="shared" si="146"/>
        <v>0.46911396489108453</v>
      </c>
      <c r="BT177" s="2">
        <f t="shared" si="183"/>
        <v>15.474224503925383</v>
      </c>
      <c r="BU177" s="2">
        <f t="shared" si="183"/>
        <v>8.0856990580864316</v>
      </c>
      <c r="BV177" s="2">
        <f t="shared" si="183"/>
        <v>51.69075301080418</v>
      </c>
      <c r="BW177" s="2">
        <f t="shared" si="169"/>
        <v>0.77334704566004031</v>
      </c>
    </row>
    <row r="178" spans="1:75" ht="14.5" x14ac:dyDescent="0.35">
      <c r="A178" s="2">
        <f t="shared" si="133"/>
        <v>0.85000000000000075</v>
      </c>
      <c r="B178" s="2">
        <f t="shared" si="147"/>
        <v>0.14999999999999925</v>
      </c>
      <c r="C178" s="2">
        <f t="shared" si="187"/>
        <v>0</v>
      </c>
      <c r="D178" s="2">
        <f t="shared" si="187"/>
        <v>0</v>
      </c>
      <c r="E178" s="2">
        <f t="shared" si="187"/>
        <v>0.8</v>
      </c>
      <c r="F178" s="2">
        <f t="shared" si="187"/>
        <v>0</v>
      </c>
      <c r="G178" s="2">
        <f t="shared" si="173"/>
        <v>0.19999999999999996</v>
      </c>
      <c r="H178" s="2">
        <f t="shared" si="148"/>
        <v>0.8</v>
      </c>
      <c r="I178" s="2">
        <f t="shared" si="188"/>
        <v>0</v>
      </c>
      <c r="J178" s="2">
        <f t="shared" si="188"/>
        <v>0</v>
      </c>
      <c r="K178" s="2">
        <f t="shared" si="188"/>
        <v>0.79871822737275333</v>
      </c>
      <c r="L178" s="2">
        <f t="shared" si="188"/>
        <v>0</v>
      </c>
      <c r="M178" s="2">
        <f t="shared" si="129"/>
        <v>0.19967955684318828</v>
      </c>
      <c r="N178" s="2">
        <f t="shared" si="177"/>
        <v>1.6022157840583648E-3</v>
      </c>
      <c r="O178" s="2">
        <f t="shared" si="184"/>
        <v>5.1684380130915306E-5</v>
      </c>
      <c r="P178" s="15">
        <f t="shared" si="149"/>
        <v>3.2258064516129191E-2</v>
      </c>
      <c r="Q178" s="12">
        <f t="shared" si="150"/>
        <v>1.0000516843801308</v>
      </c>
      <c r="R178" s="12"/>
      <c r="S178" s="2">
        <f t="shared" si="181"/>
        <v>4.8000000000000001E-2</v>
      </c>
      <c r="T178" s="2">
        <f t="shared" si="181"/>
        <v>0</v>
      </c>
      <c r="U178" s="2">
        <f t="shared" si="181"/>
        <v>4.2999999999999997E-2</v>
      </c>
      <c r="V178" s="2">
        <f t="shared" si="181"/>
        <v>3.4000000000000002E-2</v>
      </c>
      <c r="W178" s="2">
        <f t="shared" si="181"/>
        <v>800</v>
      </c>
      <c r="X178" s="2">
        <f t="shared" si="181"/>
        <v>3.5000000000000001E-3</v>
      </c>
      <c r="Y178" s="2">
        <f t="shared" si="151"/>
        <v>1.3168163894726714</v>
      </c>
      <c r="AA178" s="2">
        <f t="shared" si="185"/>
        <v>363636</v>
      </c>
      <c r="AB178" s="2">
        <f t="shared" si="185"/>
        <v>0</v>
      </c>
      <c r="AC178" s="3">
        <f t="shared" si="135"/>
        <v>1364.1835463710288</v>
      </c>
      <c r="AD178" s="2">
        <f t="shared" si="153"/>
        <v>8000</v>
      </c>
      <c r="AE178">
        <f t="shared" si="136"/>
        <v>574.01482797341203</v>
      </c>
      <c r="AF178">
        <f t="shared" si="154"/>
        <v>574.01482797341203</v>
      </c>
      <c r="AG178" s="2">
        <f t="shared" si="186"/>
        <v>574.01482797341203</v>
      </c>
      <c r="AH178" s="2">
        <f t="shared" si="137"/>
        <v>16.063441386221687</v>
      </c>
      <c r="AI178" s="2">
        <f t="shared" si="138"/>
        <v>582.62333885184751</v>
      </c>
      <c r="AJ178" s="2">
        <f t="shared" si="139"/>
        <v>23.551460611921897</v>
      </c>
      <c r="AK178" s="2">
        <f t="shared" si="170"/>
        <v>723.65331820105098</v>
      </c>
      <c r="AL178" s="2">
        <f t="shared" si="155"/>
        <v>79.518216225960842</v>
      </c>
      <c r="AM178" s="2">
        <f t="shared" si="156"/>
        <v>0.68345035607877092</v>
      </c>
      <c r="AN178" s="2">
        <f t="shared" si="157"/>
        <v>0.9655783398866683</v>
      </c>
      <c r="AP178" s="2">
        <f t="shared" si="182"/>
        <v>2.5301012766254494</v>
      </c>
      <c r="AQ178" s="2">
        <f t="shared" si="182"/>
        <v>13.850397897027714</v>
      </c>
      <c r="AR178" s="2">
        <f t="shared" si="182"/>
        <v>40.50224712061496</v>
      </c>
      <c r="AS178" s="2">
        <f t="shared" si="159"/>
        <v>0.24567283176228297</v>
      </c>
      <c r="AT178" s="2">
        <f t="shared" si="180"/>
        <v>0.52052528865151559</v>
      </c>
      <c r="AU178" s="2">
        <f t="shared" si="180"/>
        <v>0.52897970164333719</v>
      </c>
      <c r="AV178" s="2">
        <f t="shared" si="180"/>
        <v>0.52897970164333719</v>
      </c>
      <c r="AW178" s="2">
        <f t="shared" si="180"/>
        <v>0.24567283176228294</v>
      </c>
      <c r="AX178" s="2">
        <f t="shared" si="160"/>
        <v>24.544051264755069</v>
      </c>
      <c r="AY178" s="2">
        <f t="shared" si="161"/>
        <v>40.308055550484831</v>
      </c>
      <c r="AZ178" s="2">
        <f t="shared" si="162"/>
        <v>35.257930251892219</v>
      </c>
      <c r="BA178" s="2">
        <v>0</v>
      </c>
      <c r="BB178" s="2">
        <v>0</v>
      </c>
      <c r="BC178" s="2">
        <v>45</v>
      </c>
      <c r="BD178" s="2">
        <f t="shared" si="163"/>
        <v>9.2157264177931797</v>
      </c>
      <c r="BE178" s="2">
        <f t="shared" si="164"/>
        <v>14.630255675132615</v>
      </c>
      <c r="BF178" s="2">
        <f t="shared" si="165"/>
        <v>51.945202041973417</v>
      </c>
      <c r="BG178" s="2">
        <f t="shared" si="166"/>
        <v>18.49857190181622</v>
      </c>
      <c r="BH178" s="2">
        <f t="shared" si="167"/>
        <v>29.367064979908914</v>
      </c>
      <c r="BI178" s="2">
        <f t="shared" si="168"/>
        <v>52.134363118274862</v>
      </c>
      <c r="BJ178" s="2">
        <v>0</v>
      </c>
      <c r="BK178" s="2">
        <v>0</v>
      </c>
      <c r="BL178" s="2">
        <v>0</v>
      </c>
      <c r="BM178" s="2">
        <f t="shared" si="140"/>
        <v>6.2596478374026567</v>
      </c>
      <c r="BN178" s="2">
        <f t="shared" si="141"/>
        <v>34.266854866351871</v>
      </c>
      <c r="BO178" s="2">
        <f t="shared" si="142"/>
        <v>37.985482468728868</v>
      </c>
      <c r="BP178" s="2">
        <f t="shared" si="143"/>
        <v>8.6106923745390063</v>
      </c>
      <c r="BQ178" s="2">
        <f t="shared" si="144"/>
        <v>18.527842272975079</v>
      </c>
      <c r="BR178" s="2">
        <f t="shared" si="145"/>
        <v>49.074504001315013</v>
      </c>
      <c r="BS178" s="2">
        <f t="shared" si="146"/>
        <v>0.45312785394304683</v>
      </c>
      <c r="BT178" s="2">
        <f t="shared" si="183"/>
        <v>15.435762726876595</v>
      </c>
      <c r="BU178" s="2">
        <f t="shared" si="183"/>
        <v>8.1441897220272566</v>
      </c>
      <c r="BV178" s="2">
        <f t="shared" si="183"/>
        <v>51.676043042626539</v>
      </c>
      <c r="BW178" s="2">
        <f t="shared" si="169"/>
        <v>0.77164293767026093</v>
      </c>
    </row>
    <row r="179" spans="1:75" ht="14.5" x14ac:dyDescent="0.35">
      <c r="A179" s="2">
        <f t="shared" si="133"/>
        <v>0.85500000000000076</v>
      </c>
      <c r="B179" s="2">
        <f t="shared" si="147"/>
        <v>0.14499999999999924</v>
      </c>
      <c r="C179" s="2">
        <f t="shared" si="187"/>
        <v>0</v>
      </c>
      <c r="D179" s="2">
        <f t="shared" si="187"/>
        <v>0</v>
      </c>
      <c r="E179" s="2">
        <f t="shared" si="187"/>
        <v>0.8</v>
      </c>
      <c r="F179" s="2">
        <f t="shared" si="187"/>
        <v>0</v>
      </c>
      <c r="G179" s="2">
        <f t="shared" si="173"/>
        <v>0.19999999999999996</v>
      </c>
      <c r="H179" s="2">
        <f t="shared" si="148"/>
        <v>0.8</v>
      </c>
      <c r="I179" s="2">
        <f t="shared" si="188"/>
        <v>0</v>
      </c>
      <c r="J179" s="2">
        <f t="shared" si="188"/>
        <v>0</v>
      </c>
      <c r="K179" s="2">
        <f t="shared" si="188"/>
        <v>0.79873716611562462</v>
      </c>
      <c r="L179" s="2">
        <f t="shared" si="188"/>
        <v>0</v>
      </c>
      <c r="M179" s="2">
        <f t="shared" si="129"/>
        <v>0.1996842915289061</v>
      </c>
      <c r="N179" s="2">
        <f t="shared" si="177"/>
        <v>1.5785423554692361E-3</v>
      </c>
      <c r="O179" s="2">
        <f t="shared" si="184"/>
        <v>5.2618078515641542E-5</v>
      </c>
      <c r="P179" s="15">
        <f t="shared" si="149"/>
        <v>3.3333333333333499E-2</v>
      </c>
      <c r="Q179" s="12">
        <f t="shared" si="150"/>
        <v>1.0000526180785156</v>
      </c>
      <c r="R179" s="12"/>
      <c r="S179" s="2">
        <f t="shared" si="181"/>
        <v>4.8000000000000001E-2</v>
      </c>
      <c r="T179" s="2">
        <f t="shared" si="181"/>
        <v>0</v>
      </c>
      <c r="U179" s="2">
        <f t="shared" si="181"/>
        <v>4.2999999999999997E-2</v>
      </c>
      <c r="V179" s="2">
        <f t="shared" si="181"/>
        <v>3.4000000000000002E-2</v>
      </c>
      <c r="W179" s="2">
        <f t="shared" si="181"/>
        <v>800</v>
      </c>
      <c r="X179" s="2">
        <f t="shared" si="181"/>
        <v>3.5000000000000001E-3</v>
      </c>
      <c r="Y179" s="2">
        <f t="shared" si="151"/>
        <v>1.2978784775387122</v>
      </c>
      <c r="AA179" s="2">
        <f t="shared" si="185"/>
        <v>363636</v>
      </c>
      <c r="AB179" s="2">
        <f t="shared" si="185"/>
        <v>0</v>
      </c>
      <c r="AC179" s="3">
        <f t="shared" si="135"/>
        <v>1360.1904604319832</v>
      </c>
      <c r="AD179" s="2">
        <f t="shared" si="153"/>
        <v>8000</v>
      </c>
      <c r="AE179">
        <f t="shared" si="136"/>
        <v>565.35978921261949</v>
      </c>
      <c r="AF179">
        <f t="shared" si="154"/>
        <v>565.35978921261949</v>
      </c>
      <c r="AG179" s="2">
        <f t="shared" si="186"/>
        <v>565.35978921261949</v>
      </c>
      <c r="AH179" s="2">
        <f t="shared" si="137"/>
        <v>15.826909280888973</v>
      </c>
      <c r="AI179" s="2">
        <f t="shared" si="138"/>
        <v>574.01482797341112</v>
      </c>
      <c r="AJ179" s="2">
        <f t="shared" si="139"/>
        <v>22.922872440870332</v>
      </c>
      <c r="AK179" s="2">
        <f t="shared" si="170"/>
        <v>722.77823931083083</v>
      </c>
      <c r="AL179" s="2">
        <f t="shared" si="155"/>
        <v>79.187249303241018</v>
      </c>
      <c r="AM179" s="2">
        <f t="shared" si="156"/>
        <v>0.68663932734528987</v>
      </c>
      <c r="AN179" s="2">
        <f t="shared" si="157"/>
        <v>0.96721568791815893</v>
      </c>
      <c r="AP179" s="2">
        <f t="shared" si="182"/>
        <v>2.3204257215249804</v>
      </c>
      <c r="AQ179" s="2">
        <f t="shared" si="182"/>
        <v>13.689106711650217</v>
      </c>
      <c r="AR179" s="2">
        <f t="shared" si="182"/>
        <v>40.206652055763236</v>
      </c>
      <c r="AS179" s="2">
        <f t="shared" si="159"/>
        <v>0.23207694325779094</v>
      </c>
      <c r="AT179" s="2">
        <f t="shared" si="180"/>
        <v>0.50183804956682299</v>
      </c>
      <c r="AU179" s="2">
        <f t="shared" si="180"/>
        <v>0.51031198333168748</v>
      </c>
      <c r="AV179" s="2">
        <f t="shared" si="180"/>
        <v>0.51031198333168748</v>
      </c>
      <c r="AW179" s="2">
        <f t="shared" si="180"/>
        <v>0.23207694325779091</v>
      </c>
      <c r="AX179" s="2">
        <f t="shared" si="160"/>
        <v>23.500785707692412</v>
      </c>
      <c r="AY179" s="2">
        <f t="shared" si="161"/>
        <v>41.592121701116348</v>
      </c>
      <c r="AZ179" s="2">
        <f t="shared" si="162"/>
        <v>35.015876128228285</v>
      </c>
      <c r="BA179" s="2">
        <v>0</v>
      </c>
      <c r="BB179" s="2">
        <v>0</v>
      </c>
      <c r="BC179" s="2">
        <v>45</v>
      </c>
      <c r="BD179" s="2">
        <f t="shared" si="163"/>
        <v>8.8679243464360962</v>
      </c>
      <c r="BE179" s="2">
        <f t="shared" si="164"/>
        <v>15.171461363017988</v>
      </c>
      <c r="BF179" s="2">
        <f t="shared" si="165"/>
        <v>51.813280047411425</v>
      </c>
      <c r="BG179" s="2">
        <f t="shared" si="166"/>
        <v>17.755014971188327</v>
      </c>
      <c r="BH179" s="2">
        <f t="shared" si="167"/>
        <v>30.375712862666198</v>
      </c>
      <c r="BI179" s="2">
        <f t="shared" si="168"/>
        <v>51.869272166145485</v>
      </c>
      <c r="BJ179" s="2">
        <v>0</v>
      </c>
      <c r="BK179" s="2">
        <v>0</v>
      </c>
      <c r="BL179" s="2">
        <v>0</v>
      </c>
      <c r="BM179" s="2">
        <f t="shared" si="140"/>
        <v>5.8972364172951695</v>
      </c>
      <c r="BN179" s="2">
        <f t="shared" si="141"/>
        <v>34.790124015316096</v>
      </c>
      <c r="BO179" s="2">
        <f t="shared" si="142"/>
        <v>37.88274328712312</v>
      </c>
      <c r="BP179" s="2">
        <f t="shared" si="143"/>
        <v>8.2607262377661712</v>
      </c>
      <c r="BQ179" s="2">
        <f t="shared" si="144"/>
        <v>19.065051321130856</v>
      </c>
      <c r="BR179" s="2">
        <f t="shared" si="145"/>
        <v>48.949781226685239</v>
      </c>
      <c r="BS179" s="2">
        <f t="shared" si="146"/>
        <v>0.43582708131678161</v>
      </c>
      <c r="BT179" s="2">
        <f t="shared" si="183"/>
        <v>15.395850034757661</v>
      </c>
      <c r="BU179" s="2">
        <f t="shared" si="183"/>
        <v>8.2049128363602843</v>
      </c>
      <c r="BV179" s="2">
        <f t="shared" si="183"/>
        <v>51.660829364022376</v>
      </c>
      <c r="BW179" s="2">
        <f t="shared" si="169"/>
        <v>0.7698729648191861</v>
      </c>
    </row>
    <row r="180" spans="1:75" ht="14.5" x14ac:dyDescent="0.35">
      <c r="A180" s="2">
        <f t="shared" si="133"/>
        <v>0.86000000000000076</v>
      </c>
      <c r="B180" s="2">
        <f t="shared" si="147"/>
        <v>0.13999999999999924</v>
      </c>
      <c r="C180" s="2">
        <f t="shared" si="187"/>
        <v>0</v>
      </c>
      <c r="D180" s="2">
        <f t="shared" si="187"/>
        <v>0</v>
      </c>
      <c r="E180" s="2">
        <f t="shared" si="187"/>
        <v>0.8</v>
      </c>
      <c r="F180" s="2">
        <f t="shared" si="187"/>
        <v>0</v>
      </c>
      <c r="G180" s="2">
        <f t="shared" si="173"/>
        <v>0.19999999999999996</v>
      </c>
      <c r="H180" s="2">
        <f t="shared" si="148"/>
        <v>0.8</v>
      </c>
      <c r="I180" s="2">
        <f t="shared" si="188"/>
        <v>0</v>
      </c>
      <c r="J180" s="2">
        <f t="shared" si="188"/>
        <v>0</v>
      </c>
      <c r="K180" s="2">
        <f t="shared" si="188"/>
        <v>0.79875620721993945</v>
      </c>
      <c r="L180" s="2">
        <f t="shared" si="188"/>
        <v>0</v>
      </c>
      <c r="M180" s="2">
        <f t="shared" si="129"/>
        <v>0.19968905180498481</v>
      </c>
      <c r="N180" s="2">
        <f t="shared" si="177"/>
        <v>1.5547409750756786E-3</v>
      </c>
      <c r="O180" s="2">
        <f t="shared" si="184"/>
        <v>5.3611757761230579E-5</v>
      </c>
      <c r="P180" s="15">
        <f t="shared" si="149"/>
        <v>3.4482758620689835E-2</v>
      </c>
      <c r="Q180" s="12">
        <f t="shared" si="150"/>
        <v>1.0000536117577612</v>
      </c>
      <c r="R180" s="12"/>
      <c r="S180" s="2">
        <f t="shared" si="181"/>
        <v>4.8000000000000001E-2</v>
      </c>
      <c r="T180" s="2">
        <f t="shared" si="181"/>
        <v>0</v>
      </c>
      <c r="U180" s="2">
        <f t="shared" si="181"/>
        <v>4.2999999999999997E-2</v>
      </c>
      <c r="V180" s="2">
        <f t="shared" si="181"/>
        <v>3.4000000000000002E-2</v>
      </c>
      <c r="W180" s="2">
        <f t="shared" si="181"/>
        <v>800</v>
      </c>
      <c r="X180" s="2">
        <f t="shared" si="181"/>
        <v>3.5000000000000001E-3</v>
      </c>
      <c r="Y180" s="2">
        <f t="shared" si="151"/>
        <v>1.2788382086523176</v>
      </c>
      <c r="AA180" s="2">
        <f t="shared" si="185"/>
        <v>363636</v>
      </c>
      <c r="AB180" s="2">
        <f t="shared" si="185"/>
        <v>0</v>
      </c>
      <c r="AC180" s="3">
        <f t="shared" si="135"/>
        <v>1356.1501825073337</v>
      </c>
      <c r="AD180" s="2">
        <f t="shared" si="153"/>
        <v>8000</v>
      </c>
      <c r="AE180">
        <f t="shared" si="136"/>
        <v>556.68458288970419</v>
      </c>
      <c r="AF180">
        <f t="shared" si="154"/>
        <v>556.68458288970419</v>
      </c>
      <c r="AG180" s="2">
        <f t="shared" si="186"/>
        <v>556.68458288970419</v>
      </c>
      <c r="AH180" s="2">
        <f t="shared" si="137"/>
        <v>15.595401876347276</v>
      </c>
      <c r="AI180" s="2">
        <f t="shared" si="138"/>
        <v>565.35978921261949</v>
      </c>
      <c r="AJ180" s="2">
        <f t="shared" si="139"/>
        <v>22.30911660805641</v>
      </c>
      <c r="AK180" s="2">
        <f t="shared" si="170"/>
        <v>721.86301576374819</v>
      </c>
      <c r="AL180" s="2">
        <f t="shared" si="155"/>
        <v>78.85656248524576</v>
      </c>
      <c r="AM180" s="2">
        <f t="shared" si="156"/>
        <v>0.6897802150631378</v>
      </c>
      <c r="AN180" s="2">
        <f t="shared" si="157"/>
        <v>0.96880919624730588</v>
      </c>
      <c r="AP180" s="2">
        <f t="shared" si="182"/>
        <v>2.1082721316592226</v>
      </c>
      <c r="AQ180" s="2">
        <f t="shared" si="182"/>
        <v>13.497108689883051</v>
      </c>
      <c r="AR180" s="2">
        <f t="shared" si="182"/>
        <v>39.894397442516016</v>
      </c>
      <c r="AS180" s="2">
        <f t="shared" si="159"/>
        <v>0.21782651326161931</v>
      </c>
      <c r="AT180" s="2">
        <f t="shared" si="180"/>
        <v>0.48140737012318141</v>
      </c>
      <c r="AU180" s="2">
        <f t="shared" si="180"/>
        <v>0.48987556538197585</v>
      </c>
      <c r="AV180" s="2">
        <f t="shared" si="180"/>
        <v>0.48987556538197585</v>
      </c>
      <c r="AW180" s="2">
        <f t="shared" si="180"/>
        <v>0.21782651326161931</v>
      </c>
      <c r="AX180" s="2">
        <f t="shared" si="160"/>
        <v>22.376423943160102</v>
      </c>
      <c r="AY180" s="2">
        <f t="shared" si="161"/>
        <v>42.976002222356954</v>
      </c>
      <c r="AZ180" s="2">
        <f t="shared" si="162"/>
        <v>34.754670587521538</v>
      </c>
      <c r="BA180" s="2">
        <v>0</v>
      </c>
      <c r="BB180" s="2">
        <v>0</v>
      </c>
      <c r="BC180" s="2">
        <v>45</v>
      </c>
      <c r="BD180" s="2">
        <f t="shared" si="163"/>
        <v>8.4891892327808236</v>
      </c>
      <c r="BE180" s="2">
        <f t="shared" si="164"/>
        <v>15.760801147316469</v>
      </c>
      <c r="BF180" s="2">
        <f t="shared" si="165"/>
        <v>51.669625090415018</v>
      </c>
      <c r="BG180" s="2">
        <f t="shared" si="166"/>
        <v>16.949630899898686</v>
      </c>
      <c r="BH180" s="2">
        <f t="shared" si="167"/>
        <v>31.468230334901641</v>
      </c>
      <c r="BI180" s="2">
        <f t="shared" si="168"/>
        <v>51.58213876519968</v>
      </c>
      <c r="BJ180" s="2">
        <v>0</v>
      </c>
      <c r="BK180" s="2">
        <v>0</v>
      </c>
      <c r="BL180" s="2">
        <v>0</v>
      </c>
      <c r="BM180" s="2">
        <f t="shared" si="140"/>
        <v>5.5194758860050968</v>
      </c>
      <c r="BN180" s="2">
        <f t="shared" si="141"/>
        <v>35.33555503860395</v>
      </c>
      <c r="BO180" s="2">
        <f t="shared" si="142"/>
        <v>37.775652821220646</v>
      </c>
      <c r="BP180" s="2">
        <f t="shared" si="143"/>
        <v>7.8829715000851941</v>
      </c>
      <c r="BQ180" s="2">
        <f t="shared" si="144"/>
        <v>19.64516122783985</v>
      </c>
      <c r="BR180" s="2">
        <f t="shared" si="145"/>
        <v>48.814818058879972</v>
      </c>
      <c r="BS180" s="2">
        <f t="shared" si="146"/>
        <v>0.41704958935383507</v>
      </c>
      <c r="BT180" s="2">
        <f t="shared" si="183"/>
        <v>15.354366756868176</v>
      </c>
      <c r="BU180" s="2">
        <f t="shared" si="183"/>
        <v>8.268053176388019</v>
      </c>
      <c r="BV180" s="2">
        <f t="shared" si="183"/>
        <v>51.645067456247155</v>
      </c>
      <c r="BW180" s="2">
        <f t="shared" si="169"/>
        <v>0.76803164639136834</v>
      </c>
    </row>
    <row r="181" spans="1:75" ht="14.5" x14ac:dyDescent="0.35">
      <c r="A181" s="2">
        <f t="shared" si="133"/>
        <v>0.86500000000000077</v>
      </c>
      <c r="B181" s="2">
        <f t="shared" si="147"/>
        <v>0.13499999999999923</v>
      </c>
      <c r="C181" s="2">
        <f t="shared" si="187"/>
        <v>0</v>
      </c>
      <c r="D181" s="2">
        <f t="shared" si="187"/>
        <v>0</v>
      </c>
      <c r="E181" s="2">
        <f t="shared" si="187"/>
        <v>0.8</v>
      </c>
      <c r="F181" s="2">
        <f t="shared" si="187"/>
        <v>0</v>
      </c>
      <c r="G181" s="2">
        <f t="shared" si="173"/>
        <v>0.19999999999999996</v>
      </c>
      <c r="H181" s="2">
        <f t="shared" si="148"/>
        <v>0.8</v>
      </c>
      <c r="I181" s="2">
        <f t="shared" si="188"/>
        <v>0</v>
      </c>
      <c r="J181" s="2">
        <f t="shared" si="188"/>
        <v>0</v>
      </c>
      <c r="K181" s="2">
        <f t="shared" si="188"/>
        <v>0.79877529269293535</v>
      </c>
      <c r="L181" s="2">
        <f t="shared" si="188"/>
        <v>0</v>
      </c>
      <c r="M181" s="2">
        <f t="shared" si="129"/>
        <v>0.19969382317323378</v>
      </c>
      <c r="N181" s="2">
        <f t="shared" si="177"/>
        <v>1.5308841338308198E-3</v>
      </c>
      <c r="O181" s="2">
        <f t="shared" si="184"/>
        <v>5.4674433351101021E-5</v>
      </c>
      <c r="P181" s="15">
        <f t="shared" si="149"/>
        <v>3.5714285714285907E-2</v>
      </c>
      <c r="Q181" s="12">
        <f t="shared" si="150"/>
        <v>1.0000546744333512</v>
      </c>
      <c r="R181" s="12"/>
      <c r="S181" s="2">
        <f t="shared" si="181"/>
        <v>4.8000000000000001E-2</v>
      </c>
      <c r="T181" s="2">
        <f t="shared" si="181"/>
        <v>0</v>
      </c>
      <c r="U181" s="2">
        <f t="shared" si="181"/>
        <v>4.2999999999999997E-2</v>
      </c>
      <c r="V181" s="2">
        <f t="shared" si="181"/>
        <v>3.4000000000000002E-2</v>
      </c>
      <c r="W181" s="2">
        <f t="shared" si="181"/>
        <v>800</v>
      </c>
      <c r="X181" s="2">
        <f t="shared" si="181"/>
        <v>3.5000000000000001E-3</v>
      </c>
      <c r="Y181" s="2">
        <f t="shared" si="151"/>
        <v>1.2597535730315583</v>
      </c>
      <c r="AA181" s="2">
        <f t="shared" si="185"/>
        <v>363636</v>
      </c>
      <c r="AB181" s="2">
        <f t="shared" si="185"/>
        <v>0</v>
      </c>
      <c r="AC181" s="3">
        <f t="shared" si="135"/>
        <v>1352.0770693907152</v>
      </c>
      <c r="AD181" s="2">
        <f t="shared" si="153"/>
        <v>8000</v>
      </c>
      <c r="AE181">
        <f t="shared" si="136"/>
        <v>548.02234475201624</v>
      </c>
      <c r="AF181">
        <f t="shared" si="154"/>
        <v>548.02234475201624</v>
      </c>
      <c r="AG181" s="2">
        <f t="shared" si="186"/>
        <v>548.02234475201624</v>
      </c>
      <c r="AH181" s="2">
        <f t="shared" si="137"/>
        <v>15.368898618376093</v>
      </c>
      <c r="AI181" s="2">
        <f t="shared" si="138"/>
        <v>556.68458288970396</v>
      </c>
      <c r="AJ181" s="2">
        <f t="shared" si="139"/>
        <v>21.710989841569177</v>
      </c>
      <c r="AK181" s="2">
        <f t="shared" si="170"/>
        <v>720.90822713441844</v>
      </c>
      <c r="AL181" s="2">
        <f t="shared" si="155"/>
        <v>78.526241256091552</v>
      </c>
      <c r="AM181" s="2">
        <f t="shared" si="156"/>
        <v>0.69287290719030281</v>
      </c>
      <c r="AN181" s="2">
        <f t="shared" si="157"/>
        <v>0.97035998123598932</v>
      </c>
      <c r="AP181" s="2">
        <f t="shared" si="182"/>
        <v>1.8943943772730742</v>
      </c>
      <c r="AQ181" s="2">
        <f t="shared" si="182"/>
        <v>13.269403040329093</v>
      </c>
      <c r="AR181" s="2">
        <f t="shared" si="182"/>
        <v>39.564011493761797</v>
      </c>
      <c r="AS181" s="2">
        <f t="shared" si="159"/>
        <v>0.20288938642977231</v>
      </c>
      <c r="AT181" s="2">
        <f t="shared" si="180"/>
        <v>0.45900232243771022</v>
      </c>
      <c r="AU181" s="2">
        <f t="shared" si="180"/>
        <v>0.46743163676806554</v>
      </c>
      <c r="AV181" s="2">
        <f t="shared" si="180"/>
        <v>0.46743163676806554</v>
      </c>
      <c r="AW181" s="2">
        <f t="shared" si="180"/>
        <v>0.20288938642977231</v>
      </c>
      <c r="AX181" s="2">
        <f t="shared" si="160"/>
        <v>21.162471063297637</v>
      </c>
      <c r="AY181" s="2">
        <f t="shared" si="161"/>
        <v>44.470152768150747</v>
      </c>
      <c r="AZ181" s="2">
        <f t="shared" si="162"/>
        <v>34.472259824022963</v>
      </c>
      <c r="BA181" s="2">
        <v>0</v>
      </c>
      <c r="BB181" s="2">
        <v>0</v>
      </c>
      <c r="BC181" s="2">
        <v>45</v>
      </c>
      <c r="BD181" s="2">
        <f t="shared" si="163"/>
        <v>8.0756625642139532</v>
      </c>
      <c r="BE181" s="2">
        <f t="shared" si="164"/>
        <v>16.404279158380142</v>
      </c>
      <c r="BF181" s="2">
        <f t="shared" si="165"/>
        <v>51.512773629729189</v>
      </c>
      <c r="BG181" s="2">
        <f t="shared" si="166"/>
        <v>16.075343878269965</v>
      </c>
      <c r="BH181" s="2">
        <f t="shared" si="167"/>
        <v>32.654215855261597</v>
      </c>
      <c r="BI181" s="2">
        <f t="shared" si="168"/>
        <v>51.270440266468441</v>
      </c>
      <c r="BJ181" s="2">
        <v>0</v>
      </c>
      <c r="BK181" s="2">
        <v>0</v>
      </c>
      <c r="BL181" s="2">
        <v>0</v>
      </c>
      <c r="BM181" s="2">
        <f t="shared" si="140"/>
        <v>5.1257977680359552</v>
      </c>
      <c r="BN181" s="2">
        <f t="shared" si="141"/>
        <v>35.903968731788495</v>
      </c>
      <c r="BO181" s="2">
        <f t="shared" si="142"/>
        <v>37.664049915207805</v>
      </c>
      <c r="BP181" s="2">
        <f t="shared" si="143"/>
        <v>7.4742298815313095</v>
      </c>
      <c r="BQ181" s="2">
        <f t="shared" si="144"/>
        <v>20.273133669294804</v>
      </c>
      <c r="BR181" s="2">
        <f t="shared" si="145"/>
        <v>48.668408957267211</v>
      </c>
      <c r="BS181" s="2">
        <f t="shared" si="146"/>
        <v>0.39661095974918903</v>
      </c>
      <c r="BT181" s="2">
        <f t="shared" si="183"/>
        <v>15.311179501048619</v>
      </c>
      <c r="BU181" s="2">
        <f t="shared" si="183"/>
        <v>8.3338168067432328</v>
      </c>
      <c r="BV181" s="2">
        <f t="shared" si="183"/>
        <v>51.628707633140984</v>
      </c>
      <c r="BW181" s="2">
        <f t="shared" si="169"/>
        <v>0.76611286641148502</v>
      </c>
    </row>
    <row r="182" spans="1:75" ht="14.5" x14ac:dyDescent="0.35">
      <c r="A182" s="2">
        <f t="shared" si="133"/>
        <v>0.87000000000000077</v>
      </c>
      <c r="B182" s="2">
        <f t="shared" si="147"/>
        <v>0.12999999999999923</v>
      </c>
      <c r="C182" s="2">
        <f t="shared" si="187"/>
        <v>0</v>
      </c>
      <c r="D182" s="2">
        <f t="shared" si="187"/>
        <v>0</v>
      </c>
      <c r="E182" s="2">
        <f t="shared" si="187"/>
        <v>0.8</v>
      </c>
      <c r="F182" s="2">
        <f t="shared" si="187"/>
        <v>0</v>
      </c>
      <c r="G182" s="2">
        <f t="shared" si="173"/>
        <v>0.19999999999999996</v>
      </c>
      <c r="H182" s="2">
        <f t="shared" si="148"/>
        <v>0.8</v>
      </c>
      <c r="I182" s="2">
        <f t="shared" si="188"/>
        <v>0</v>
      </c>
      <c r="J182" s="2">
        <f t="shared" si="188"/>
        <v>0</v>
      </c>
      <c r="K182" s="2">
        <f t="shared" si="188"/>
        <v>0.79879434963589524</v>
      </c>
      <c r="L182" s="2">
        <f t="shared" si="188"/>
        <v>0</v>
      </c>
      <c r="M182" s="2">
        <f t="shared" si="129"/>
        <v>0.19969858740897375</v>
      </c>
      <c r="N182" s="2">
        <f t="shared" si="177"/>
        <v>1.5070629551309973E-3</v>
      </c>
      <c r="O182" s="2">
        <f t="shared" si="184"/>
        <v>5.5817146486333647E-5</v>
      </c>
      <c r="P182" s="15">
        <f t="shared" si="149"/>
        <v>3.703703703703725E-2</v>
      </c>
      <c r="Q182" s="12">
        <f t="shared" si="150"/>
        <v>1.0000558171464862</v>
      </c>
      <c r="R182" s="12"/>
      <c r="S182" s="2">
        <f t="shared" si="181"/>
        <v>4.8000000000000001E-2</v>
      </c>
      <c r="T182" s="2">
        <f t="shared" si="181"/>
        <v>0</v>
      </c>
      <c r="U182" s="2">
        <f t="shared" si="181"/>
        <v>4.2999999999999997E-2</v>
      </c>
      <c r="V182" s="2">
        <f t="shared" si="181"/>
        <v>3.4000000000000002E-2</v>
      </c>
      <c r="W182" s="2">
        <f t="shared" si="181"/>
        <v>800</v>
      </c>
      <c r="X182" s="2">
        <f t="shared" si="181"/>
        <v>3.5000000000000001E-3</v>
      </c>
      <c r="Y182" s="2">
        <f t="shared" si="151"/>
        <v>1.2406974661950727</v>
      </c>
      <c r="AA182" s="2">
        <f t="shared" si="185"/>
        <v>363636</v>
      </c>
      <c r="AB182" s="2">
        <f t="shared" si="185"/>
        <v>0</v>
      </c>
      <c r="AC182" s="3">
        <f t="shared" si="135"/>
        <v>1347.9900292447794</v>
      </c>
      <c r="AD182" s="2">
        <f t="shared" si="153"/>
        <v>8000</v>
      </c>
      <c r="AE182">
        <f t="shared" si="136"/>
        <v>539.41457808526854</v>
      </c>
      <c r="AF182">
        <f t="shared" si="154"/>
        <v>539.41457808526854</v>
      </c>
      <c r="AG182" s="2">
        <f t="shared" si="186"/>
        <v>539.41457808526854</v>
      </c>
      <c r="AH182" s="2">
        <f t="shared" si="137"/>
        <v>15.14733914615123</v>
      </c>
      <c r="AI182" s="2">
        <f t="shared" si="138"/>
        <v>548.02234475201533</v>
      </c>
      <c r="AJ182" s="2">
        <f t="shared" si="139"/>
        <v>21.129444896222491</v>
      </c>
      <c r="AK182" s="2">
        <f t="shared" si="170"/>
        <v>719.91463010923212</v>
      </c>
      <c r="AL182" s="2">
        <f t="shared" si="155"/>
        <v>78.196374610345188</v>
      </c>
      <c r="AM182" s="2">
        <f t="shared" si="156"/>
        <v>0.69591747577225838</v>
      </c>
      <c r="AN182" s="2">
        <f t="shared" si="157"/>
        <v>0.97186922730000525</v>
      </c>
      <c r="AP182" s="2">
        <f t="shared" si="182"/>
        <v>1.6797853194169869</v>
      </c>
      <c r="AQ182" s="2">
        <f t="shared" si="182"/>
        <v>13.000028785368871</v>
      </c>
      <c r="AR182" s="2">
        <f t="shared" si="182"/>
        <v>39.213842360550046</v>
      </c>
      <c r="AS182" s="2">
        <f t="shared" si="159"/>
        <v>0.18723820695094381</v>
      </c>
      <c r="AT182" s="2">
        <f t="shared" si="180"/>
        <v>0.43436012910087851</v>
      </c>
      <c r="AU182" s="2">
        <f t="shared" si="180"/>
        <v>0.44270722434163562</v>
      </c>
      <c r="AV182" s="2">
        <f t="shared" si="180"/>
        <v>0.44270722434163562</v>
      </c>
      <c r="AW182" s="2">
        <f t="shared" si="180"/>
        <v>0.18723820695094381</v>
      </c>
      <c r="AX182" s="2">
        <f t="shared" si="160"/>
        <v>19.849778336861469</v>
      </c>
      <c r="AY182" s="2">
        <f t="shared" si="161"/>
        <v>46.085833727601447</v>
      </c>
      <c r="AZ182" s="2">
        <f t="shared" si="162"/>
        <v>34.166419574748033</v>
      </c>
      <c r="BA182" s="2">
        <v>0</v>
      </c>
      <c r="BB182" s="2">
        <v>0</v>
      </c>
      <c r="BC182" s="2">
        <v>45</v>
      </c>
      <c r="BD182" s="2">
        <f t="shared" si="163"/>
        <v>7.6230148385249707</v>
      </c>
      <c r="BE182" s="2">
        <f t="shared" si="164"/>
        <v>17.108632421129236</v>
      </c>
      <c r="BF182" s="2">
        <f t="shared" si="165"/>
        <v>51.341083476838953</v>
      </c>
      <c r="BG182" s="2">
        <f t="shared" si="166"/>
        <v>15.124372552184814</v>
      </c>
      <c r="BH182" s="2">
        <f t="shared" si="167"/>
        <v>33.944224965671843</v>
      </c>
      <c r="BI182" s="2">
        <f t="shared" si="168"/>
        <v>50.931402482143341</v>
      </c>
      <c r="BJ182" s="2">
        <v>0</v>
      </c>
      <c r="BK182" s="2">
        <v>0</v>
      </c>
      <c r="BL182" s="2">
        <v>0</v>
      </c>
      <c r="BM182" s="2">
        <f t="shared" si="140"/>
        <v>4.7157881959183321</v>
      </c>
      <c r="BN182" s="2">
        <f t="shared" si="141"/>
        <v>36.495962659037097</v>
      </c>
      <c r="BO182" s="2">
        <f t="shared" si="142"/>
        <v>37.547817242745694</v>
      </c>
      <c r="BP182" s="2">
        <f t="shared" si="143"/>
        <v>7.0309574214491359</v>
      </c>
      <c r="BQ182" s="2">
        <f t="shared" si="144"/>
        <v>20.954471097135883</v>
      </c>
      <c r="BR182" s="2">
        <f t="shared" si="145"/>
        <v>48.509213449150401</v>
      </c>
      <c r="BS182" s="2">
        <f t="shared" si="146"/>
        <v>0.37430313778955171</v>
      </c>
      <c r="BT182" s="2">
        <f t="shared" si="183"/>
        <v>15.266139560706566</v>
      </c>
      <c r="BU182" s="2">
        <f t="shared" si="183"/>
        <v>8.4024335703211168</v>
      </c>
      <c r="BV182" s="2">
        <f t="shared" si="183"/>
        <v>51.611694422360102</v>
      </c>
      <c r="BW182" s="2">
        <f t="shared" si="169"/>
        <v>0.76410979830563164</v>
      </c>
    </row>
    <row r="183" spans="1:75" ht="14.5" x14ac:dyDescent="0.35">
      <c r="A183" s="2">
        <f t="shared" si="133"/>
        <v>0.87500000000000078</v>
      </c>
      <c r="B183" s="2">
        <f t="shared" si="147"/>
        <v>0.12499999999999922</v>
      </c>
      <c r="C183" s="2">
        <f t="shared" si="187"/>
        <v>0</v>
      </c>
      <c r="D183" s="2">
        <f t="shared" si="187"/>
        <v>0</v>
      </c>
      <c r="E183" s="2">
        <f t="shared" si="187"/>
        <v>0.8</v>
      </c>
      <c r="F183" s="2">
        <f t="shared" si="187"/>
        <v>0</v>
      </c>
      <c r="G183" s="2">
        <f t="shared" si="173"/>
        <v>0.19999999999999996</v>
      </c>
      <c r="H183" s="2">
        <f t="shared" si="148"/>
        <v>0.8</v>
      </c>
      <c r="I183" s="2">
        <f t="shared" si="188"/>
        <v>0</v>
      </c>
      <c r="J183" s="2">
        <f t="shared" si="188"/>
        <v>0</v>
      </c>
      <c r="K183" s="2">
        <f t="shared" si="188"/>
        <v>0.79881328674149921</v>
      </c>
      <c r="L183" s="2">
        <f t="shared" si="188"/>
        <v>0</v>
      </c>
      <c r="M183" s="2">
        <f t="shared" si="129"/>
        <v>0.19970332168537475</v>
      </c>
      <c r="N183" s="2">
        <f t="shared" si="177"/>
        <v>1.4833915731260587E-3</v>
      </c>
      <c r="O183" s="2">
        <f t="shared" si="184"/>
        <v>5.7053522043310406E-5</v>
      </c>
      <c r="P183" s="15">
        <f t="shared" si="149"/>
        <v>3.8461538461538693E-2</v>
      </c>
      <c r="Q183" s="12">
        <f t="shared" si="150"/>
        <v>1.0000570535220432</v>
      </c>
      <c r="R183" s="12"/>
      <c r="S183" s="2">
        <f t="shared" si="181"/>
        <v>4.8000000000000001E-2</v>
      </c>
      <c r="T183" s="2">
        <f t="shared" si="181"/>
        <v>0</v>
      </c>
      <c r="U183" s="2">
        <f t="shared" si="181"/>
        <v>4.2999999999999997E-2</v>
      </c>
      <c r="V183" s="2">
        <f t="shared" si="181"/>
        <v>3.4000000000000002E-2</v>
      </c>
      <c r="W183" s="2">
        <f t="shared" si="181"/>
        <v>800</v>
      </c>
      <c r="X183" s="2">
        <f t="shared" si="181"/>
        <v>3.5000000000000001E-3</v>
      </c>
      <c r="Y183" s="2">
        <f t="shared" si="151"/>
        <v>1.2217611914566302</v>
      </c>
      <c r="AA183" s="2">
        <f t="shared" si="185"/>
        <v>363636</v>
      </c>
      <c r="AB183" s="2">
        <f t="shared" si="185"/>
        <v>0</v>
      </c>
      <c r="AC183" s="3">
        <f t="shared" si="135"/>
        <v>1343.9136952023489</v>
      </c>
      <c r="AD183" s="2">
        <f t="shared" si="153"/>
        <v>8000</v>
      </c>
      <c r="AE183">
        <f t="shared" si="136"/>
        <v>530.91310786715474</v>
      </c>
      <c r="AF183">
        <f t="shared" si="154"/>
        <v>530.91310786715474</v>
      </c>
      <c r="AG183" s="2">
        <f t="shared" si="186"/>
        <v>530.91310786715474</v>
      </c>
      <c r="AH183" s="2">
        <f t="shared" si="137"/>
        <v>14.930607726169196</v>
      </c>
      <c r="AI183" s="2">
        <f t="shared" si="138"/>
        <v>539.41457808526752</v>
      </c>
      <c r="AJ183" s="2">
        <f t="shared" si="139"/>
        <v>20.56562464570203</v>
      </c>
      <c r="AK183" s="2">
        <f t="shared" si="170"/>
        <v>718.8832012405237</v>
      </c>
      <c r="AL183" s="2">
        <f t="shared" si="155"/>
        <v>77.867056039118651</v>
      </c>
      <c r="AM183" s="2">
        <f t="shared" si="156"/>
        <v>0.69891422342828757</v>
      </c>
      <c r="AN183" s="2">
        <f t="shared" si="157"/>
        <v>0.9733382004889839</v>
      </c>
      <c r="AP183" s="2">
        <f t="shared" si="182"/>
        <v>1.4657384353356995</v>
      </c>
      <c r="AQ183" s="2">
        <f t="shared" si="182"/>
        <v>12.681851092898189</v>
      </c>
      <c r="AR183" s="2">
        <f t="shared" si="182"/>
        <v>38.842027517006031</v>
      </c>
      <c r="AS183" s="2">
        <f t="shared" si="159"/>
        <v>0.17085446064137486</v>
      </c>
      <c r="AT183" s="2">
        <f t="shared" si="180"/>
        <v>0.40718595127211671</v>
      </c>
      <c r="AU183" s="2">
        <f t="shared" si="180"/>
        <v>0.41539433791471203</v>
      </c>
      <c r="AV183" s="2">
        <f t="shared" si="180"/>
        <v>0.41539433791471203</v>
      </c>
      <c r="AW183" s="2">
        <f t="shared" si="180"/>
        <v>0.17085446064137486</v>
      </c>
      <c r="AX183" s="2">
        <f t="shared" si="160"/>
        <v>18.428783440658712</v>
      </c>
      <c r="AY183" s="2">
        <f t="shared" si="161"/>
        <v>47.834814544692208</v>
      </c>
      <c r="AZ183" s="2">
        <f t="shared" si="162"/>
        <v>33.834807592200136</v>
      </c>
      <c r="BA183" s="2">
        <v>0</v>
      </c>
      <c r="BB183" s="2">
        <v>0</v>
      </c>
      <c r="BC183" s="2">
        <v>45</v>
      </c>
      <c r="BD183" s="2">
        <f t="shared" si="163"/>
        <v>7.1264728667469299</v>
      </c>
      <c r="BE183" s="2">
        <f t="shared" si="164"/>
        <v>17.881288369817341</v>
      </c>
      <c r="BF183" s="2">
        <f t="shared" si="165"/>
        <v>51.152744151989303</v>
      </c>
      <c r="BG183" s="2">
        <f t="shared" si="166"/>
        <v>14.088356170328186</v>
      </c>
      <c r="BH183" s="2">
        <f t="shared" si="167"/>
        <v>35.349599170413804</v>
      </c>
      <c r="BI183" s="2">
        <f t="shared" si="168"/>
        <v>50.562044659258021</v>
      </c>
      <c r="BJ183" s="2">
        <v>0</v>
      </c>
      <c r="BK183" s="2">
        <v>0</v>
      </c>
      <c r="BL183" s="2">
        <v>0</v>
      </c>
      <c r="BM183" s="2">
        <f t="shared" si="140"/>
        <v>4.2892900985091975</v>
      </c>
      <c r="BN183" s="2">
        <f t="shared" si="141"/>
        <v>37.111763608135071</v>
      </c>
      <c r="BO183" s="2">
        <f t="shared" si="142"/>
        <v>37.426910276096514</v>
      </c>
      <c r="BP183" s="2">
        <f t="shared" si="143"/>
        <v>6.5493066939047049</v>
      </c>
      <c r="BQ183" s="2">
        <f t="shared" si="144"/>
        <v>21.695153200013316</v>
      </c>
      <c r="BR183" s="2">
        <f t="shared" si="145"/>
        <v>48.335769984454537</v>
      </c>
      <c r="BS183" s="2">
        <f t="shared" si="146"/>
        <v>0.34989505400746573</v>
      </c>
      <c r="BT183" s="2">
        <f t="shared" si="183"/>
        <v>15.219081377053666</v>
      </c>
      <c r="BU183" s="2">
        <f t="shared" si="183"/>
        <v>8.4741594990457738</v>
      </c>
      <c r="BV183" s="2">
        <f t="shared" si="183"/>
        <v>51.593965959656053</v>
      </c>
      <c r="BW183" s="2">
        <f t="shared" si="169"/>
        <v>0.76201483127888447</v>
      </c>
    </row>
    <row r="184" spans="1:75" ht="14.5" x14ac:dyDescent="0.35">
      <c r="A184" s="2">
        <f t="shared" si="133"/>
        <v>0.88000000000000078</v>
      </c>
      <c r="B184" s="2">
        <f t="shared" si="147"/>
        <v>0.11999999999999922</v>
      </c>
      <c r="C184" s="2">
        <f t="shared" si="187"/>
        <v>0</v>
      </c>
      <c r="D184" s="2">
        <f t="shared" si="187"/>
        <v>0</v>
      </c>
      <c r="E184" s="2">
        <f t="shared" si="187"/>
        <v>0.8</v>
      </c>
      <c r="F184" s="2">
        <f t="shared" si="187"/>
        <v>0</v>
      </c>
      <c r="G184" s="2">
        <f t="shared" si="173"/>
        <v>0.19999999999999996</v>
      </c>
      <c r="H184" s="2">
        <f t="shared" si="148"/>
        <v>0.8</v>
      </c>
      <c r="I184" s="2">
        <f t="shared" si="188"/>
        <v>0</v>
      </c>
      <c r="J184" s="2">
        <f t="shared" si="188"/>
        <v>0</v>
      </c>
      <c r="K184" s="2">
        <f t="shared" si="188"/>
        <v>0.7988319899946823</v>
      </c>
      <c r="L184" s="2">
        <f t="shared" si="188"/>
        <v>0</v>
      </c>
      <c r="M184" s="2">
        <f t="shared" si="129"/>
        <v>0.19970799749867052</v>
      </c>
      <c r="N184" s="2">
        <f t="shared" si="177"/>
        <v>1.4600125066471818E-3</v>
      </c>
      <c r="O184" s="2">
        <f t="shared" si="184"/>
        <v>5.8400500265887645E-5</v>
      </c>
      <c r="P184" s="15">
        <f t="shared" si="149"/>
        <v>4.0000000000000251E-2</v>
      </c>
      <c r="Q184" s="12">
        <f t="shared" si="150"/>
        <v>1.000058400500266</v>
      </c>
      <c r="R184" s="12"/>
      <c r="S184" s="2">
        <f t="shared" si="181"/>
        <v>4.8000000000000001E-2</v>
      </c>
      <c r="T184" s="2">
        <f t="shared" si="181"/>
        <v>0</v>
      </c>
      <c r="U184" s="2">
        <f t="shared" si="181"/>
        <v>4.2999999999999997E-2</v>
      </c>
      <c r="V184" s="2">
        <f t="shared" si="181"/>
        <v>3.4000000000000002E-2</v>
      </c>
      <c r="W184" s="2">
        <f t="shared" si="181"/>
        <v>800</v>
      </c>
      <c r="X184" s="2">
        <f t="shared" si="181"/>
        <v>3.5000000000000001E-3</v>
      </c>
      <c r="Y184" s="2">
        <f t="shared" si="151"/>
        <v>1.203058758878762</v>
      </c>
      <c r="AA184" s="2">
        <f t="shared" si="185"/>
        <v>363636</v>
      </c>
      <c r="AB184" s="2">
        <f t="shared" si="185"/>
        <v>0</v>
      </c>
      <c r="AC184" s="3">
        <f t="shared" si="135"/>
        <v>1339.8798588697223</v>
      </c>
      <c r="AD184" s="2">
        <f t="shared" si="153"/>
        <v>8000</v>
      </c>
      <c r="AE184">
        <f t="shared" si="136"/>
        <v>522.58244814038812</v>
      </c>
      <c r="AF184">
        <f t="shared" si="154"/>
        <v>522.58244814038812</v>
      </c>
      <c r="AG184" s="2">
        <f t="shared" si="186"/>
        <v>522.58244814038812</v>
      </c>
      <c r="AH184" s="2">
        <f t="shared" si="137"/>
        <v>14.718512057893054</v>
      </c>
      <c r="AI184" s="2">
        <f t="shared" si="138"/>
        <v>530.91310786715462</v>
      </c>
      <c r="AJ184" s="2">
        <f t="shared" si="139"/>
        <v>20.020903764796575</v>
      </c>
      <c r="AK184" s="2">
        <f t="shared" si="170"/>
        <v>717.81518934635676</v>
      </c>
      <c r="AL184" s="2">
        <f t="shared" si="155"/>
        <v>77.538384719378172</v>
      </c>
      <c r="AM184" s="2">
        <f t="shared" si="156"/>
        <v>0.7018637406942162</v>
      </c>
      <c r="AN184" s="2">
        <f t="shared" si="157"/>
        <v>0.97476826504361225</v>
      </c>
      <c r="AP184" s="2">
        <f t="shared" si="182"/>
        <v>1.2539230912286561</v>
      </c>
      <c r="AQ184" s="2">
        <f t="shared" si="182"/>
        <v>12.306296838435056</v>
      </c>
      <c r="AR184" s="2">
        <f t="shared" si="182"/>
        <v>38.44645491419567</v>
      </c>
      <c r="AS184" s="2">
        <f t="shared" si="159"/>
        <v>0.15373466070496716</v>
      </c>
      <c r="AT184" s="2">
        <f t="shared" si="180"/>
        <v>0.37715721664039509</v>
      </c>
      <c r="AU184" s="2">
        <f t="shared" si="180"/>
        <v>0.38515355368703763</v>
      </c>
      <c r="AV184" s="2">
        <f t="shared" si="180"/>
        <v>0.38515355368703763</v>
      </c>
      <c r="AW184" s="2">
        <f t="shared" si="180"/>
        <v>0.15373466070496716</v>
      </c>
      <c r="AX184" s="2">
        <f t="shared" si="160"/>
        <v>16.890009246351141</v>
      </c>
      <c r="AY184" s="2">
        <f t="shared" si="161"/>
        <v>49.728759804362014</v>
      </c>
      <c r="AZ184" s="2">
        <f t="shared" si="162"/>
        <v>33.47507666578398</v>
      </c>
      <c r="BA184" s="2">
        <v>0</v>
      </c>
      <c r="BB184" s="2">
        <v>0</v>
      </c>
      <c r="BC184" s="2">
        <v>45</v>
      </c>
      <c r="BD184" s="2">
        <f t="shared" si="163"/>
        <v>6.5809349420907033</v>
      </c>
      <c r="BE184" s="2">
        <f t="shared" si="164"/>
        <v>18.730185636671184</v>
      </c>
      <c r="BF184" s="2">
        <f t="shared" si="165"/>
        <v>50.945820567983489</v>
      </c>
      <c r="BG184" s="2">
        <f t="shared" si="166"/>
        <v>12.958669940706374</v>
      </c>
      <c r="BH184" s="2">
        <f t="shared" si="167"/>
        <v>36.882038149532562</v>
      </c>
      <c r="BI184" s="2">
        <f t="shared" si="168"/>
        <v>50.159291909761059</v>
      </c>
      <c r="BJ184" s="2">
        <v>0</v>
      </c>
      <c r="BK184" s="2">
        <v>0</v>
      </c>
      <c r="BL184" s="2">
        <v>0</v>
      </c>
      <c r="BM184" s="2">
        <f t="shared" si="140"/>
        <v>3.8465559586631302</v>
      </c>
      <c r="BN184" s="2">
        <f t="shared" si="141"/>
        <v>37.751007030723557</v>
      </c>
      <c r="BO184" s="2">
        <f t="shared" si="142"/>
        <v>37.301400591045166</v>
      </c>
      <c r="BP184" s="2">
        <f t="shared" si="143"/>
        <v>6.0252493435870491</v>
      </c>
      <c r="BQ184" s="2">
        <f t="shared" si="144"/>
        <v>22.50144948277589</v>
      </c>
      <c r="BR184" s="2">
        <f t="shared" si="145"/>
        <v>48.14653924216762</v>
      </c>
      <c r="BS184" s="2">
        <f t="shared" si="146"/>
        <v>0.32313717180215773</v>
      </c>
      <c r="BT184" s="2">
        <f t="shared" si="183"/>
        <v>15.169821293626685</v>
      </c>
      <c r="BU184" s="2">
        <f t="shared" si="183"/>
        <v>8.5492787814376356</v>
      </c>
      <c r="BV184" s="2">
        <f t="shared" si="183"/>
        <v>51.575453482524225</v>
      </c>
      <c r="BW184" s="2">
        <f t="shared" si="169"/>
        <v>0.75981950897902162</v>
      </c>
    </row>
    <row r="185" spans="1:75" ht="14.5" x14ac:dyDescent="0.35">
      <c r="A185" s="2">
        <f t="shared" si="133"/>
        <v>0.88500000000000079</v>
      </c>
      <c r="B185" s="2">
        <f t="shared" si="147"/>
        <v>0.11499999999999921</v>
      </c>
      <c r="C185" s="2">
        <f t="shared" si="187"/>
        <v>0</v>
      </c>
      <c r="D185" s="2">
        <f t="shared" si="187"/>
        <v>0</v>
      </c>
      <c r="E185" s="2">
        <f t="shared" si="187"/>
        <v>0.8</v>
      </c>
      <c r="F185" s="2">
        <f t="shared" si="187"/>
        <v>0</v>
      </c>
      <c r="G185" s="2">
        <f t="shared" si="173"/>
        <v>0.19999999999999996</v>
      </c>
      <c r="H185" s="2">
        <f t="shared" si="148"/>
        <v>0.8</v>
      </c>
      <c r="I185" s="2">
        <f t="shared" si="188"/>
        <v>0</v>
      </c>
      <c r="J185" s="2">
        <f t="shared" si="188"/>
        <v>0</v>
      </c>
      <c r="K185" s="2">
        <f t="shared" si="188"/>
        <v>0.79885031746440871</v>
      </c>
      <c r="L185" s="2">
        <f t="shared" si="188"/>
        <v>0</v>
      </c>
      <c r="M185" s="2">
        <f t="shared" si="129"/>
        <v>0.19971257936610212</v>
      </c>
      <c r="N185" s="2">
        <f t="shared" si="177"/>
        <v>1.4371031694892361E-3</v>
      </c>
      <c r="O185" s="2">
        <f t="shared" si="184"/>
        <v>5.9879298728718595E-5</v>
      </c>
      <c r="P185" s="15">
        <f t="shared" si="149"/>
        <v>4.1666666666666942E-2</v>
      </c>
      <c r="Q185" s="12">
        <f t="shared" si="150"/>
        <v>1.0000598792987287</v>
      </c>
      <c r="R185" s="12"/>
      <c r="S185" s="2">
        <f t="shared" ref="S185:X200" si="189">S184</f>
        <v>4.8000000000000001E-2</v>
      </c>
      <c r="T185" s="2">
        <f t="shared" si="189"/>
        <v>0</v>
      </c>
      <c r="U185" s="2">
        <f t="shared" si="189"/>
        <v>4.2999999999999997E-2</v>
      </c>
      <c r="V185" s="2">
        <f t="shared" si="189"/>
        <v>3.4000000000000002E-2</v>
      </c>
      <c r="W185" s="2">
        <f t="shared" si="189"/>
        <v>800</v>
      </c>
      <c r="X185" s="2">
        <f t="shared" si="189"/>
        <v>3.5000000000000001E-3</v>
      </c>
      <c r="Y185" s="2">
        <f t="shared" si="151"/>
        <v>1.1847320932701397</v>
      </c>
      <c r="AA185" s="2">
        <f t="shared" si="185"/>
        <v>363636</v>
      </c>
      <c r="AB185" s="2">
        <f t="shared" si="185"/>
        <v>0</v>
      </c>
      <c r="AC185" s="3">
        <f t="shared" si="135"/>
        <v>1335.9291763270085</v>
      </c>
      <c r="AD185" s="2">
        <f t="shared" si="153"/>
        <v>8000</v>
      </c>
      <c r="AE185">
        <f t="shared" si="136"/>
        <v>514.50260124655426</v>
      </c>
      <c r="AF185">
        <f t="shared" si="154"/>
        <v>514.50260124655426</v>
      </c>
      <c r="AG185" s="2">
        <f t="shared" si="186"/>
        <v>514.50260124655426</v>
      </c>
      <c r="AH185" s="2">
        <f t="shared" si="137"/>
        <v>14.510754359553534</v>
      </c>
      <c r="AI185" s="2">
        <f t="shared" si="138"/>
        <v>522.5824481403879</v>
      </c>
      <c r="AJ185" s="2">
        <f t="shared" si="139"/>
        <v>19.496939119701985</v>
      </c>
      <c r="AK185" s="2">
        <f t="shared" si="170"/>
        <v>716.71217950903497</v>
      </c>
      <c r="AL185" s="2">
        <f t="shared" si="155"/>
        <v>77.210466947628589</v>
      </c>
      <c r="AM185" s="2">
        <f t="shared" si="156"/>
        <v>0.70476697651721831</v>
      </c>
      <c r="AN185" s="2">
        <f t="shared" si="157"/>
        <v>0.97616090355216245</v>
      </c>
      <c r="AP185" s="2">
        <f t="shared" si="182"/>
        <v>1.0464741237348112</v>
      </c>
      <c r="AQ185" s="2">
        <f t="shared" si="182"/>
        <v>11.863029332159366</v>
      </c>
      <c r="AR185" s="2">
        <f t="shared" si="182"/>
        <v>38.024712117327319</v>
      </c>
      <c r="AS185" s="2">
        <f t="shared" si="159"/>
        <v>0.13589977407735421</v>
      </c>
      <c r="AT185" s="2">
        <f t="shared" si="180"/>
        <v>0.34393700420004758</v>
      </c>
      <c r="AU185" s="2">
        <f t="shared" si="180"/>
        <v>0.35162664520867049</v>
      </c>
      <c r="AV185" s="2">
        <f t="shared" si="180"/>
        <v>0.35162664520867049</v>
      </c>
      <c r="AW185" s="2">
        <f t="shared" si="180"/>
        <v>0.13589977407735421</v>
      </c>
      <c r="AX185" s="2">
        <f t="shared" si="160"/>
        <v>15.225006447498318</v>
      </c>
      <c r="AY185" s="2">
        <f t="shared" si="161"/>
        <v>51.778069033675756</v>
      </c>
      <c r="AZ185" s="2">
        <f t="shared" si="162"/>
        <v>33.085092585556538</v>
      </c>
      <c r="BA185" s="2">
        <v>0</v>
      </c>
      <c r="BB185" s="2">
        <v>0</v>
      </c>
      <c r="BC185" s="2">
        <v>45</v>
      </c>
      <c r="BD185" s="2">
        <f t="shared" si="163"/>
        <v>5.9812520365499662</v>
      </c>
      <c r="BE185" s="2">
        <f t="shared" si="164"/>
        <v>19.663336489223362</v>
      </c>
      <c r="BF185" s="2">
        <f t="shared" si="165"/>
        <v>50.718359688596024</v>
      </c>
      <c r="BG185" s="2">
        <f t="shared" si="166"/>
        <v>11.727078660446043</v>
      </c>
      <c r="BH185" s="2">
        <f t="shared" si="167"/>
        <v>38.552713098669138</v>
      </c>
      <c r="BI185" s="2">
        <f t="shared" si="168"/>
        <v>49.720208240884816</v>
      </c>
      <c r="BJ185" s="2">
        <v>0</v>
      </c>
      <c r="BK185" s="2">
        <v>0</v>
      </c>
      <c r="BL185" s="2">
        <v>0</v>
      </c>
      <c r="BM185" s="2">
        <f t="shared" si="140"/>
        <v>3.3884760282014725</v>
      </c>
      <c r="BN185" s="2">
        <f t="shared" si="141"/>
        <v>38.412407533221995</v>
      </c>
      <c r="BO185" s="2">
        <f t="shared" si="142"/>
        <v>37.171540563036977</v>
      </c>
      <c r="BP185" s="2">
        <f t="shared" si="143"/>
        <v>5.4548463759449026</v>
      </c>
      <c r="BQ185" s="2">
        <f t="shared" si="144"/>
        <v>23.37950358494723</v>
      </c>
      <c r="BR185" s="2">
        <f t="shared" si="145"/>
        <v>47.940001983364809</v>
      </c>
      <c r="BS185" s="2">
        <f t="shared" si="146"/>
        <v>0.29377367061500126</v>
      </c>
      <c r="BT185" s="2">
        <f t="shared" si="183"/>
        <v>15.118157045321375</v>
      </c>
      <c r="BU185" s="2">
        <f t="shared" si="183"/>
        <v>8.6281046046090388</v>
      </c>
      <c r="BV185" s="2">
        <f t="shared" si="183"/>
        <v>51.556081085686053</v>
      </c>
      <c r="BW185" s="2">
        <f t="shared" si="169"/>
        <v>0.75751450031440859</v>
      </c>
    </row>
    <row r="186" spans="1:75" ht="14.5" x14ac:dyDescent="0.35">
      <c r="A186" s="2">
        <f t="shared" si="133"/>
        <v>0.89000000000000079</v>
      </c>
      <c r="B186" s="2">
        <f t="shared" si="147"/>
        <v>0.10999999999999921</v>
      </c>
      <c r="C186" s="2">
        <f t="shared" si="187"/>
        <v>0</v>
      </c>
      <c r="D186" s="2">
        <f t="shared" si="187"/>
        <v>0</v>
      </c>
      <c r="E186" s="2">
        <f t="shared" si="187"/>
        <v>0.8</v>
      </c>
      <c r="F186" s="2">
        <f t="shared" si="187"/>
        <v>0</v>
      </c>
      <c r="G186" s="2">
        <f t="shared" si="173"/>
        <v>0.19999999999999996</v>
      </c>
      <c r="H186" s="2">
        <f t="shared" si="148"/>
        <v>0.8</v>
      </c>
      <c r="I186" s="2">
        <f t="shared" si="188"/>
        <v>0</v>
      </c>
      <c r="J186" s="2">
        <f t="shared" si="188"/>
        <v>0</v>
      </c>
      <c r="K186" s="2">
        <f t="shared" si="188"/>
        <v>0.79886809314535079</v>
      </c>
      <c r="L186" s="2">
        <f t="shared" si="188"/>
        <v>0</v>
      </c>
      <c r="M186" s="2">
        <f t="shared" si="129"/>
        <v>0.19971702328633764</v>
      </c>
      <c r="N186" s="2">
        <f t="shared" si="177"/>
        <v>1.4148835683115925E-3</v>
      </c>
      <c r="O186" s="2">
        <f t="shared" si="184"/>
        <v>6.1516676883113143E-5</v>
      </c>
      <c r="P186" s="15">
        <f t="shared" si="149"/>
        <v>4.3478260869565515E-2</v>
      </c>
      <c r="Q186" s="12">
        <f t="shared" si="150"/>
        <v>1.0000615166768831</v>
      </c>
      <c r="R186" s="12"/>
      <c r="S186" s="2">
        <f t="shared" si="189"/>
        <v>4.8000000000000001E-2</v>
      </c>
      <c r="T186" s="2">
        <f t="shared" si="189"/>
        <v>0</v>
      </c>
      <c r="U186" s="2">
        <f t="shared" si="189"/>
        <v>4.2999999999999997E-2</v>
      </c>
      <c r="V186" s="2">
        <f t="shared" si="189"/>
        <v>3.4000000000000002E-2</v>
      </c>
      <c r="W186" s="2">
        <f t="shared" si="189"/>
        <v>800</v>
      </c>
      <c r="X186" s="2">
        <f t="shared" si="189"/>
        <v>3.5000000000000001E-3</v>
      </c>
      <c r="Y186" s="2">
        <f t="shared" si="151"/>
        <v>1.1669571922360262</v>
      </c>
      <c r="AA186" s="2">
        <f t="shared" si="185"/>
        <v>363636</v>
      </c>
      <c r="AB186" s="2">
        <f t="shared" si="185"/>
        <v>0</v>
      </c>
      <c r="AC186" s="3">
        <f t="shared" si="135"/>
        <v>1332.1131054268667</v>
      </c>
      <c r="AD186" s="2">
        <f t="shared" si="153"/>
        <v>8000</v>
      </c>
      <c r="AE186">
        <f t="shared" si="136"/>
        <v>506.7722196111398</v>
      </c>
      <c r="AF186">
        <f t="shared" si="154"/>
        <v>506.7722196111398</v>
      </c>
      <c r="AG186" s="2">
        <f t="shared" si="186"/>
        <v>506.7722196111398</v>
      </c>
      <c r="AH186" s="2">
        <f t="shared" si="137"/>
        <v>14.306891856920894</v>
      </c>
      <c r="AI186" s="2">
        <f t="shared" si="138"/>
        <v>514.50260124655426</v>
      </c>
      <c r="AJ186" s="2">
        <f t="shared" si="139"/>
        <v>18.995729417471633</v>
      </c>
      <c r="AK186" s="2">
        <f t="shared" si="170"/>
        <v>715.57617064239173</v>
      </c>
      <c r="AL186" s="2">
        <f t="shared" si="155"/>
        <v>76.883417860380519</v>
      </c>
      <c r="AM186" s="2">
        <f t="shared" si="156"/>
        <v>0.70762532430192138</v>
      </c>
      <c r="AN186" s="2">
        <f t="shared" si="157"/>
        <v>0.97751774136769609</v>
      </c>
      <c r="AP186" s="2">
        <f t="shared" ref="AP186:AR201" si="190">(AP185*$B185-BP185*($B185-$B186))/$B186</f>
        <v>0.8460935668161691</v>
      </c>
      <c r="AQ186" s="2">
        <f t="shared" si="190"/>
        <v>11.339553229759913</v>
      </c>
      <c r="AR186" s="2">
        <f t="shared" si="190"/>
        <v>37.574017123416525</v>
      </c>
      <c r="AS186" s="2">
        <f t="shared" si="159"/>
        <v>0.11740954418880487</v>
      </c>
      <c r="AT186" s="2">
        <f t="shared" si="180"/>
        <v>0.30720469876773276</v>
      </c>
      <c r="AU186" s="2">
        <f t="shared" si="180"/>
        <v>0.31446673463946873</v>
      </c>
      <c r="AV186" s="2">
        <f t="shared" si="180"/>
        <v>0.31446673463946873</v>
      </c>
      <c r="AW186" s="2">
        <f t="shared" si="180"/>
        <v>0.11740954418880485</v>
      </c>
      <c r="AX186" s="2">
        <f t="shared" si="160"/>
        <v>13.428046976912396</v>
      </c>
      <c r="AY186" s="2">
        <f t="shared" si="161"/>
        <v>53.989792419553339</v>
      </c>
      <c r="AZ186" s="2">
        <f t="shared" si="162"/>
        <v>32.663331095529067</v>
      </c>
      <c r="BA186" s="2">
        <v>0</v>
      </c>
      <c r="BB186" s="2">
        <v>0</v>
      </c>
      <c r="BC186" s="2">
        <v>45</v>
      </c>
      <c r="BD186" s="2">
        <f t="shared" si="163"/>
        <v>5.3228129201105068</v>
      </c>
      <c r="BE186" s="2">
        <f t="shared" si="164"/>
        <v>20.687916341645789</v>
      </c>
      <c r="BF186" s="2">
        <f t="shared" si="165"/>
        <v>50.468612465414189</v>
      </c>
      <c r="BG186" s="2">
        <f t="shared" si="166"/>
        <v>10.386982599876614</v>
      </c>
      <c r="BH186" s="2">
        <f t="shared" si="167"/>
        <v>40.370576665677113</v>
      </c>
      <c r="BI186" s="2">
        <f t="shared" si="168"/>
        <v>49.242440734446276</v>
      </c>
      <c r="BJ186" s="2">
        <v>0</v>
      </c>
      <c r="BK186" s="2">
        <v>0</v>
      </c>
      <c r="BL186" s="2">
        <v>0</v>
      </c>
      <c r="BM186" s="2">
        <f t="shared" si="140"/>
        <v>2.9169192741642305</v>
      </c>
      <c r="BN186" s="2">
        <f t="shared" si="141"/>
        <v>39.093266600246466</v>
      </c>
      <c r="BO186" s="2">
        <f t="shared" si="142"/>
        <v>37.0378600212481</v>
      </c>
      <c r="BP186" s="2">
        <f t="shared" si="143"/>
        <v>4.8347838422607419</v>
      </c>
      <c r="BQ186" s="2">
        <f t="shared" si="144"/>
        <v>24.334507114941545</v>
      </c>
      <c r="BR186" s="2">
        <f t="shared" si="145"/>
        <v>47.714855356276836</v>
      </c>
      <c r="BS186" s="2">
        <f t="shared" si="146"/>
        <v>0.26156894777724526</v>
      </c>
      <c r="BT186" s="2">
        <f t="shared" si="183"/>
        <v>15.063868783133868</v>
      </c>
      <c r="BU186" s="2">
        <f t="shared" si="183"/>
        <v>8.7109776325884667</v>
      </c>
      <c r="BV186" s="2">
        <f t="shared" si="183"/>
        <v>51.535766034549418</v>
      </c>
      <c r="BW186" s="2">
        <f t="shared" si="169"/>
        <v>0.75508963861606682</v>
      </c>
    </row>
    <row r="187" spans="1:75" ht="14.5" x14ac:dyDescent="0.35">
      <c r="A187" s="2">
        <f t="shared" si="133"/>
        <v>0.89500000000000079</v>
      </c>
      <c r="B187" s="2">
        <f t="shared" si="147"/>
        <v>0.10499999999999921</v>
      </c>
      <c r="C187" s="2">
        <f t="shared" si="187"/>
        <v>0</v>
      </c>
      <c r="D187" s="2">
        <f t="shared" si="187"/>
        <v>0</v>
      </c>
      <c r="E187" s="2">
        <f t="shared" si="187"/>
        <v>0.8</v>
      </c>
      <c r="F187" s="2">
        <f t="shared" si="187"/>
        <v>0</v>
      </c>
      <c r="G187" s="2">
        <f t="shared" si="173"/>
        <v>0.19999999999999996</v>
      </c>
      <c r="H187" s="2">
        <f t="shared" si="148"/>
        <v>0.8</v>
      </c>
      <c r="I187" s="2">
        <f t="shared" si="188"/>
        <v>0</v>
      </c>
      <c r="J187" s="2">
        <f t="shared" si="188"/>
        <v>0</v>
      </c>
      <c r="K187" s="2">
        <f t="shared" si="188"/>
        <v>0.79888510000195556</v>
      </c>
      <c r="L187" s="2">
        <f t="shared" si="188"/>
        <v>0</v>
      </c>
      <c r="M187" s="2">
        <f t="shared" si="188"/>
        <v>0.19972127500048883</v>
      </c>
      <c r="N187" s="2">
        <f t="shared" si="177"/>
        <v>1.3936249975556299E-3</v>
      </c>
      <c r="O187" s="2">
        <f t="shared" si="184"/>
        <v>6.3346590797983736E-5</v>
      </c>
      <c r="P187" s="15">
        <f t="shared" si="149"/>
        <v>4.5454545454545782E-2</v>
      </c>
      <c r="Q187" s="12">
        <f t="shared" si="150"/>
        <v>1.000063346590798</v>
      </c>
      <c r="R187" s="12"/>
      <c r="S187" s="2">
        <f t="shared" si="189"/>
        <v>4.8000000000000001E-2</v>
      </c>
      <c r="T187" s="2">
        <f t="shared" si="189"/>
        <v>0</v>
      </c>
      <c r="U187" s="2">
        <f t="shared" si="189"/>
        <v>4.2999999999999997E-2</v>
      </c>
      <c r="V187" s="2">
        <f t="shared" si="189"/>
        <v>3.4000000000000002E-2</v>
      </c>
      <c r="W187" s="2">
        <f t="shared" si="189"/>
        <v>800</v>
      </c>
      <c r="X187" s="2">
        <f t="shared" si="189"/>
        <v>3.5000000000000001E-3</v>
      </c>
      <c r="Y187" s="2">
        <f t="shared" si="151"/>
        <v>1.1499510818070899</v>
      </c>
      <c r="AA187" s="2">
        <f t="shared" si="185"/>
        <v>363636</v>
      </c>
      <c r="AB187" s="2">
        <f t="shared" si="185"/>
        <v>0</v>
      </c>
      <c r="AC187" s="3">
        <f t="shared" si="135"/>
        <v>1328.4959108143312</v>
      </c>
      <c r="AD187" s="2">
        <f t="shared" si="153"/>
        <v>8000</v>
      </c>
      <c r="AE187">
        <f t="shared" si="136"/>
        <v>499.51185682490137</v>
      </c>
      <c r="AF187">
        <f t="shared" si="154"/>
        <v>499.51185682490137</v>
      </c>
      <c r="AG187" s="2">
        <f t="shared" si="186"/>
        <v>499.51185682490137</v>
      </c>
      <c r="AH187" s="2">
        <f t="shared" si="137"/>
        <v>14.106282750076463</v>
      </c>
      <c r="AI187" s="2">
        <f t="shared" si="138"/>
        <v>506.77221961113901</v>
      </c>
      <c r="AJ187" s="2">
        <f t="shared" si="139"/>
        <v>18.519683100653886</v>
      </c>
      <c r="AK187" s="2">
        <f t="shared" si="170"/>
        <v>714.40966812266402</v>
      </c>
      <c r="AL187" s="2">
        <f t="shared" si="155"/>
        <v>76.557363476247986</v>
      </c>
      <c r="AM187" s="2">
        <f t="shared" si="156"/>
        <v>0.71044072552198323</v>
      </c>
      <c r="AN187" s="2">
        <f t="shared" si="157"/>
        <v>0.97884057587488571</v>
      </c>
      <c r="AP187" s="2">
        <f t="shared" si="190"/>
        <v>0.65615593465214017</v>
      </c>
      <c r="AQ187" s="2">
        <f t="shared" si="190"/>
        <v>10.720745901894116</v>
      </c>
      <c r="AR187" s="2">
        <f t="shared" si="190"/>
        <v>37.091120064708889</v>
      </c>
      <c r="AS187" s="2">
        <f t="shared" si="159"/>
        <v>9.8384187744541718E-2</v>
      </c>
      <c r="AT187" s="2">
        <f t="shared" ref="AT187:AW207" si="191">1/(1+AT$6*(1/$AS187-1))</f>
        <v>0.2667185532961176</v>
      </c>
      <c r="AU187" s="2">
        <f t="shared" si="191"/>
        <v>0.27340122140144629</v>
      </c>
      <c r="AV187" s="2">
        <f t="shared" si="191"/>
        <v>0.27340122140144629</v>
      </c>
      <c r="AW187" s="2">
        <f t="shared" si="191"/>
        <v>9.8384187744541732E-2</v>
      </c>
      <c r="AX187" s="2">
        <f t="shared" si="160"/>
        <v>11.499068509340789</v>
      </c>
      <c r="AY187" s="2">
        <f t="shared" si="161"/>
        <v>56.364006672805999</v>
      </c>
      <c r="AZ187" s="2">
        <f t="shared" si="162"/>
        <v>32.20957532381847</v>
      </c>
      <c r="BA187" s="2">
        <v>0</v>
      </c>
      <c r="BB187" s="2">
        <v>0</v>
      </c>
      <c r="BC187" s="2">
        <v>45</v>
      </c>
      <c r="BD187" s="2">
        <f t="shared" si="163"/>
        <v>4.6026720290337746</v>
      </c>
      <c r="BE187" s="2">
        <f t="shared" si="164"/>
        <v>21.808508708473379</v>
      </c>
      <c r="BF187" s="2">
        <f t="shared" si="165"/>
        <v>50.195461640446979</v>
      </c>
      <c r="BG187" s="2">
        <f t="shared" si="166"/>
        <v>8.9356810109938891</v>
      </c>
      <c r="BH187" s="2">
        <f t="shared" si="167"/>
        <v>42.339292462102662</v>
      </c>
      <c r="BI187" s="2">
        <f t="shared" si="168"/>
        <v>48.725026526903449</v>
      </c>
      <c r="BJ187" s="2">
        <v>0</v>
      </c>
      <c r="BK187" s="2">
        <v>0</v>
      </c>
      <c r="BL187" s="2">
        <v>0</v>
      </c>
      <c r="BM187" s="2">
        <f t="shared" si="140"/>
        <v>2.4352425162515581</v>
      </c>
      <c r="BN187" s="2">
        <f t="shared" si="141"/>
        <v>39.788737474519856</v>
      </c>
      <c r="BO187" s="2">
        <f t="shared" si="142"/>
        <v>36.901310582790082</v>
      </c>
      <c r="BP187" s="2">
        <f t="shared" si="143"/>
        <v>4.1633758444720108</v>
      </c>
      <c r="BQ187" s="2">
        <f t="shared" si="144"/>
        <v>25.36915003953311</v>
      </c>
      <c r="BR187" s="2">
        <f t="shared" si="145"/>
        <v>47.470383191056676</v>
      </c>
      <c r="BS187" s="2">
        <f t="shared" si="146"/>
        <v>0.22636026551850474</v>
      </c>
      <c r="BT187" s="2">
        <f t="shared" ref="BT187:BV202" si="192">(BT186*$A186+BP186*($A187-$A186))/$A187</f>
        <v>15.006723057207202</v>
      </c>
      <c r="BU187" s="2">
        <f t="shared" si="192"/>
        <v>8.7982599201993779</v>
      </c>
      <c r="BV187" s="2">
        <f t="shared" si="192"/>
        <v>51.514420164838398</v>
      </c>
      <c r="BW187" s="2">
        <f t="shared" si="169"/>
        <v>0.75253409367055701</v>
      </c>
    </row>
    <row r="188" spans="1:75" ht="14.5" x14ac:dyDescent="0.35">
      <c r="A188" s="2">
        <f t="shared" si="133"/>
        <v>0.9000000000000008</v>
      </c>
      <c r="B188" s="2">
        <f t="shared" si="147"/>
        <v>9.9999999999999201E-2</v>
      </c>
      <c r="C188" s="2">
        <f t="shared" si="187"/>
        <v>0</v>
      </c>
      <c r="D188" s="2">
        <f t="shared" si="187"/>
        <v>0</v>
      </c>
      <c r="E188" s="2">
        <f t="shared" si="187"/>
        <v>0.8</v>
      </c>
      <c r="F188" s="2">
        <f t="shared" si="187"/>
        <v>0</v>
      </c>
      <c r="G188" s="2">
        <f t="shared" si="173"/>
        <v>0.19999999999999996</v>
      </c>
      <c r="H188" s="2">
        <f t="shared" si="148"/>
        <v>0.8</v>
      </c>
      <c r="I188" s="2">
        <f t="shared" si="188"/>
        <v>0</v>
      </c>
      <c r="J188" s="2">
        <f t="shared" si="188"/>
        <v>0</v>
      </c>
      <c r="K188" s="2">
        <f t="shared" si="188"/>
        <v>0.79890107281605804</v>
      </c>
      <c r="L188" s="2">
        <f t="shared" si="188"/>
        <v>0</v>
      </c>
      <c r="M188" s="2">
        <f t="shared" si="188"/>
        <v>0.19972526820401446</v>
      </c>
      <c r="N188" s="2">
        <f t="shared" si="177"/>
        <v>1.373658979927458E-3</v>
      </c>
      <c r="O188" s="2">
        <f t="shared" si="184"/>
        <v>6.5412332377498534E-5</v>
      </c>
      <c r="P188" s="15">
        <f t="shared" si="149"/>
        <v>4.7619047619047977E-2</v>
      </c>
      <c r="Q188" s="12">
        <f t="shared" si="150"/>
        <v>1.0000654123323776</v>
      </c>
      <c r="R188" s="12"/>
      <c r="S188" s="2">
        <f t="shared" si="189"/>
        <v>4.8000000000000001E-2</v>
      </c>
      <c r="T188" s="2">
        <f t="shared" si="189"/>
        <v>0</v>
      </c>
      <c r="U188" s="2">
        <f t="shared" si="189"/>
        <v>4.2999999999999997E-2</v>
      </c>
      <c r="V188" s="2">
        <f t="shared" si="189"/>
        <v>3.4000000000000002E-2</v>
      </c>
      <c r="W188" s="2">
        <f t="shared" si="189"/>
        <v>800</v>
      </c>
      <c r="X188" s="2">
        <f t="shared" si="189"/>
        <v>3.5000000000000001E-3</v>
      </c>
      <c r="Y188" s="2">
        <f t="shared" si="151"/>
        <v>1.1339789685117707</v>
      </c>
      <c r="AA188" s="2">
        <f t="shared" ref="AA188:AB203" si="193">AA187</f>
        <v>363636</v>
      </c>
      <c r="AB188" s="2">
        <f t="shared" si="193"/>
        <v>0</v>
      </c>
      <c r="AC188" s="3">
        <f t="shared" si="135"/>
        <v>1325.1563153854954</v>
      </c>
      <c r="AD188" s="2">
        <f t="shared" si="153"/>
        <v>8000</v>
      </c>
      <c r="AE188">
        <f t="shared" si="136"/>
        <v>492.86659548769654</v>
      </c>
      <c r="AF188">
        <f t="shared" si="154"/>
        <v>492.86659548769654</v>
      </c>
      <c r="AG188" s="2">
        <f t="shared" si="186"/>
        <v>492.86659548769654</v>
      </c>
      <c r="AH188" s="2">
        <f t="shared" si="137"/>
        <v>13.908012396203997</v>
      </c>
      <c r="AI188" s="2">
        <f t="shared" si="138"/>
        <v>499.51185682490114</v>
      </c>
      <c r="AJ188" s="2">
        <f t="shared" si="139"/>
        <v>18.071689827525763</v>
      </c>
      <c r="AK188" s="2">
        <f t="shared" si="170"/>
        <v>713.21579139323194</v>
      </c>
      <c r="AL188" s="2">
        <f t="shared" si="155"/>
        <v>76.232443067088411</v>
      </c>
      <c r="AM188" s="2">
        <f t="shared" si="156"/>
        <v>0.71321579139323266</v>
      </c>
      <c r="AN188" s="2">
        <f t="shared" si="157"/>
        <v>0.98013141086256605</v>
      </c>
      <c r="AP188" s="2">
        <f t="shared" si="190"/>
        <v>0.48079493916114513</v>
      </c>
      <c r="AQ188" s="2">
        <f t="shared" si="190"/>
        <v>9.9883256950121595</v>
      </c>
      <c r="AR188" s="2">
        <f t="shared" si="190"/>
        <v>36.572156908391499</v>
      </c>
      <c r="AS188" s="2">
        <f t="shared" si="159"/>
        <v>7.9037109610222353E-2</v>
      </c>
      <c r="AT188" s="2">
        <f t="shared" si="191"/>
        <v>0.22243549525486181</v>
      </c>
      <c r="AU188" s="2">
        <f t="shared" si="191"/>
        <v>0.22835416502944889</v>
      </c>
      <c r="AV188" s="2">
        <f t="shared" si="191"/>
        <v>0.22835416502944889</v>
      </c>
      <c r="AW188" s="2">
        <f t="shared" si="191"/>
        <v>7.9037109610222353E-2</v>
      </c>
      <c r="AX188" s="2">
        <f t="shared" si="160"/>
        <v>9.4486627552145848</v>
      </c>
      <c r="AY188" s="2">
        <f t="shared" si="161"/>
        <v>58.887675364933067</v>
      </c>
      <c r="AZ188" s="2">
        <f t="shared" si="162"/>
        <v>31.726107426915856</v>
      </c>
      <c r="BA188" s="2">
        <v>0</v>
      </c>
      <c r="BB188" s="2">
        <v>0</v>
      </c>
      <c r="BC188" s="2">
        <v>45</v>
      </c>
      <c r="BD188" s="2">
        <f t="shared" si="163"/>
        <v>3.8216218795337356</v>
      </c>
      <c r="BE188" s="2">
        <f t="shared" si="164"/>
        <v>23.023880375996182</v>
      </c>
      <c r="BF188" s="2">
        <f t="shared" si="165"/>
        <v>49.899207816618556</v>
      </c>
      <c r="BG188" s="2">
        <f t="shared" si="166"/>
        <v>7.37834548971695</v>
      </c>
      <c r="BH188" s="2">
        <f t="shared" si="167"/>
        <v>44.451845128315085</v>
      </c>
      <c r="BI188" s="2">
        <f t="shared" si="168"/>
        <v>48.169809381967966</v>
      </c>
      <c r="BJ188" s="2">
        <v>0</v>
      </c>
      <c r="BK188" s="2">
        <v>0</v>
      </c>
      <c r="BL188" s="2">
        <v>0</v>
      </c>
      <c r="BM188" s="2">
        <f t="shared" si="140"/>
        <v>1.9490491690202398</v>
      </c>
      <c r="BN188" s="2">
        <f t="shared" si="141"/>
        <v>40.490729643978376</v>
      </c>
      <c r="BO188" s="2">
        <f t="shared" si="142"/>
        <v>36.763480746793512</v>
      </c>
      <c r="BP188" s="2">
        <f t="shared" si="143"/>
        <v>3.4423721874822006</v>
      </c>
      <c r="BQ188" s="2">
        <f t="shared" si="144"/>
        <v>26.480824570691755</v>
      </c>
      <c r="BR188" s="2">
        <f t="shared" si="145"/>
        <v>47.207126709634451</v>
      </c>
      <c r="BS188" s="2">
        <f t="shared" si="146"/>
        <v>0.18815690036349522</v>
      </c>
      <c r="BT188" s="2">
        <f t="shared" si="192"/>
        <v>14.946482239358675</v>
      </c>
      <c r="BU188" s="2">
        <f t="shared" si="192"/>
        <v>8.8903204208623414</v>
      </c>
      <c r="BV188" s="2">
        <f t="shared" si="192"/>
        <v>51.491953292761835</v>
      </c>
      <c r="BW188" s="2">
        <f t="shared" si="169"/>
        <v>0.74983678955493027</v>
      </c>
    </row>
    <row r="189" spans="1:75" ht="14.5" x14ac:dyDescent="0.35">
      <c r="A189" s="2">
        <f t="shared" si="133"/>
        <v>0.9050000000000008</v>
      </c>
      <c r="B189" s="2">
        <f t="shared" si="147"/>
        <v>9.4999999999999196E-2</v>
      </c>
      <c r="C189" s="2">
        <f t="shared" ref="C189:F204" si="194">C188</f>
        <v>0</v>
      </c>
      <c r="D189" s="2">
        <f t="shared" si="194"/>
        <v>0</v>
      </c>
      <c r="E189" s="2">
        <f t="shared" si="194"/>
        <v>0.8</v>
      </c>
      <c r="F189" s="2">
        <f t="shared" si="194"/>
        <v>0</v>
      </c>
      <c r="G189" s="2">
        <f t="shared" si="173"/>
        <v>0.19999999999999996</v>
      </c>
      <c r="H189" s="2">
        <f t="shared" si="148"/>
        <v>0.8</v>
      </c>
      <c r="I189" s="2">
        <f t="shared" si="188"/>
        <v>0</v>
      </c>
      <c r="J189" s="2">
        <f t="shared" si="188"/>
        <v>0</v>
      </c>
      <c r="K189" s="2">
        <f t="shared" si="188"/>
        <v>0.79891569240561955</v>
      </c>
      <c r="L189" s="2">
        <f t="shared" si="188"/>
        <v>0</v>
      </c>
      <c r="M189" s="2">
        <f t="shared" si="188"/>
        <v>0.19972892310140483</v>
      </c>
      <c r="N189" s="2">
        <f t="shared" si="177"/>
        <v>1.3553844929756558E-3</v>
      </c>
      <c r="O189" s="2">
        <f t="shared" si="184"/>
        <v>6.7769224648783457E-5</v>
      </c>
      <c r="P189" s="15">
        <f t="shared" si="149"/>
        <v>5.0000000000000398E-2</v>
      </c>
      <c r="Q189" s="12">
        <f t="shared" si="150"/>
        <v>1.0000677692246487</v>
      </c>
      <c r="R189" s="12"/>
      <c r="S189" s="2">
        <f t="shared" si="189"/>
        <v>4.8000000000000001E-2</v>
      </c>
      <c r="T189" s="2">
        <f t="shared" si="189"/>
        <v>0</v>
      </c>
      <c r="U189" s="2">
        <f t="shared" si="189"/>
        <v>4.2999999999999997E-2</v>
      </c>
      <c r="V189" s="2">
        <f t="shared" si="189"/>
        <v>3.4000000000000002E-2</v>
      </c>
      <c r="W189" s="2">
        <f t="shared" si="189"/>
        <v>800</v>
      </c>
      <c r="X189" s="2">
        <f t="shared" si="189"/>
        <v>3.5000000000000001E-3</v>
      </c>
      <c r="Y189" s="2">
        <f t="shared" si="151"/>
        <v>1.1193600203848213</v>
      </c>
      <c r="AA189" s="2">
        <f t="shared" si="193"/>
        <v>363636</v>
      </c>
      <c r="AB189" s="2">
        <f t="shared" si="193"/>
        <v>0</v>
      </c>
      <c r="AC189" s="3">
        <f t="shared" si="135"/>
        <v>1322.1878614098175</v>
      </c>
      <c r="AD189" s="2">
        <f t="shared" si="153"/>
        <v>8000</v>
      </c>
      <c r="AE189">
        <f t="shared" si="136"/>
        <v>487.00643680216922</v>
      </c>
      <c r="AF189">
        <f t="shared" si="154"/>
        <v>487.00643680216922</v>
      </c>
      <c r="AG189" s="2">
        <f t="shared" si="186"/>
        <v>487.00643680216922</v>
      </c>
      <c r="AH189" s="2">
        <f t="shared" si="137"/>
        <v>13.710792890065983</v>
      </c>
      <c r="AI189" s="2">
        <f t="shared" si="138"/>
        <v>492.86659548769558</v>
      </c>
      <c r="AJ189" s="2">
        <f t="shared" si="139"/>
        <v>17.655183012826217</v>
      </c>
      <c r="AK189" s="2">
        <f t="shared" si="170"/>
        <v>711.99839252082575</v>
      </c>
      <c r="AL189" s="2">
        <f t="shared" si="155"/>
        <v>75.908811796070381</v>
      </c>
      <c r="AM189" s="2">
        <f t="shared" si="156"/>
        <v>0.71595393914594208</v>
      </c>
      <c r="AN189" s="2">
        <f t="shared" si="157"/>
        <v>0.98139249536348228</v>
      </c>
      <c r="AP189" s="2">
        <f t="shared" si="190"/>
        <v>0.32492245240740392</v>
      </c>
      <c r="AQ189" s="2">
        <f t="shared" si="190"/>
        <v>9.120299438397435</v>
      </c>
      <c r="AR189" s="2">
        <f t="shared" si="190"/>
        <v>36.012421655694496</v>
      </c>
      <c r="AS189" s="2">
        <f t="shared" si="159"/>
        <v>5.9723846876231952E-2</v>
      </c>
      <c r="AT189" s="2">
        <f t="shared" si="191"/>
        <v>0.17472989304174663</v>
      </c>
      <c r="AU189" s="2">
        <f t="shared" si="191"/>
        <v>0.17967250461169157</v>
      </c>
      <c r="AV189" s="2">
        <f t="shared" si="191"/>
        <v>0.17967250461169157</v>
      </c>
      <c r="AW189" s="2">
        <f t="shared" si="191"/>
        <v>5.9723846876231952E-2</v>
      </c>
      <c r="AX189" s="2">
        <f t="shared" si="160"/>
        <v>7.3063021525960972</v>
      </c>
      <c r="AY189" s="2">
        <f t="shared" si="161"/>
        <v>61.524523398155054</v>
      </c>
      <c r="AZ189" s="2">
        <f t="shared" si="162"/>
        <v>31.21968821872186</v>
      </c>
      <c r="BA189" s="2">
        <v>0</v>
      </c>
      <c r="BB189" s="2">
        <v>0</v>
      </c>
      <c r="BC189" s="2">
        <v>45</v>
      </c>
      <c r="BD189" s="2">
        <f t="shared" si="163"/>
        <v>2.9878526546698949</v>
      </c>
      <c r="BE189" s="2">
        <f t="shared" si="164"/>
        <v>24.321286815007319</v>
      </c>
      <c r="BF189" s="2">
        <f t="shared" si="165"/>
        <v>49.582957546114812</v>
      </c>
      <c r="BG189" s="2">
        <f t="shared" si="166"/>
        <v>5.7347738960593775</v>
      </c>
      <c r="BH189" s="2">
        <f t="shared" si="167"/>
        <v>46.681378523562714</v>
      </c>
      <c r="BI189" s="2">
        <f t="shared" si="168"/>
        <v>47.583847580377906</v>
      </c>
      <c r="BJ189" s="2">
        <v>0</v>
      </c>
      <c r="BK189" s="2">
        <v>0</v>
      </c>
      <c r="BL189" s="2">
        <v>0</v>
      </c>
      <c r="BM189" s="2">
        <f t="shared" si="140"/>
        <v>1.4673145871667423</v>
      </c>
      <c r="BN189" s="2">
        <f t="shared" si="141"/>
        <v>41.186284007575289</v>
      </c>
      <c r="BO189" s="2">
        <f t="shared" si="142"/>
        <v>36.626914915959233</v>
      </c>
      <c r="BP189" s="2">
        <f t="shared" si="143"/>
        <v>2.6801075347573633</v>
      </c>
      <c r="BQ189" s="2">
        <f t="shared" si="144"/>
        <v>27.656749847388863</v>
      </c>
      <c r="BR189" s="2">
        <f t="shared" si="145"/>
        <v>46.928057132164071</v>
      </c>
      <c r="BS189" s="2">
        <f t="shared" si="146"/>
        <v>0.14731918167928595</v>
      </c>
      <c r="BT189" s="2">
        <f t="shared" si="192"/>
        <v>14.882923620287533</v>
      </c>
      <c r="BU189" s="2">
        <f t="shared" si="192"/>
        <v>8.9875055266625044</v>
      </c>
      <c r="BV189" s="2">
        <f t="shared" si="192"/>
        <v>51.468280217716931</v>
      </c>
      <c r="BW189" s="2">
        <f t="shared" si="169"/>
        <v>0.74698726163498741</v>
      </c>
    </row>
    <row r="190" spans="1:75" ht="14.5" x14ac:dyDescent="0.35">
      <c r="A190" s="2">
        <f t="shared" si="133"/>
        <v>0.91000000000000081</v>
      </c>
      <c r="B190" s="2">
        <f t="shared" si="147"/>
        <v>8.9999999999999192E-2</v>
      </c>
      <c r="C190" s="2">
        <f t="shared" si="194"/>
        <v>0</v>
      </c>
      <c r="D190" s="2">
        <f t="shared" si="194"/>
        <v>0</v>
      </c>
      <c r="E190" s="2">
        <f t="shared" si="194"/>
        <v>0.8</v>
      </c>
      <c r="F190" s="2">
        <f t="shared" si="194"/>
        <v>0</v>
      </c>
      <c r="G190" s="2">
        <f t="shared" si="173"/>
        <v>0.19999999999999996</v>
      </c>
      <c r="H190" s="2">
        <f t="shared" si="148"/>
        <v>0.8</v>
      </c>
      <c r="I190" s="2">
        <f t="shared" si="188"/>
        <v>0</v>
      </c>
      <c r="J190" s="2">
        <f t="shared" si="188"/>
        <v>0</v>
      </c>
      <c r="K190" s="2">
        <f t="shared" si="188"/>
        <v>0.79892858476762008</v>
      </c>
      <c r="L190" s="2">
        <f t="shared" si="188"/>
        <v>0</v>
      </c>
      <c r="M190" s="2">
        <f t="shared" si="188"/>
        <v>0.19973214619190496</v>
      </c>
      <c r="N190" s="2">
        <f t="shared" si="177"/>
        <v>1.3392690404750046E-3</v>
      </c>
      <c r="O190" s="2">
        <f t="shared" si="184"/>
        <v>7.0487844235527221E-5</v>
      </c>
      <c r="P190" s="15">
        <f t="shared" si="149"/>
        <v>5.2631578947368869E-2</v>
      </c>
      <c r="Q190" s="12">
        <f t="shared" si="150"/>
        <v>1.0000704878442355</v>
      </c>
      <c r="R190" s="12"/>
      <c r="S190" s="2">
        <f t="shared" si="189"/>
        <v>4.8000000000000001E-2</v>
      </c>
      <c r="T190" s="2">
        <f t="shared" si="189"/>
        <v>0</v>
      </c>
      <c r="U190" s="2">
        <f t="shared" si="189"/>
        <v>4.2999999999999997E-2</v>
      </c>
      <c r="V190" s="2">
        <f t="shared" si="189"/>
        <v>3.4000000000000002E-2</v>
      </c>
      <c r="W190" s="2">
        <f t="shared" si="189"/>
        <v>800</v>
      </c>
      <c r="X190" s="2">
        <f t="shared" si="189"/>
        <v>3.5000000000000001E-3</v>
      </c>
      <c r="Y190" s="2">
        <f t="shared" si="151"/>
        <v>1.106468224036683</v>
      </c>
      <c r="AA190" s="2">
        <f t="shared" si="193"/>
        <v>363636</v>
      </c>
      <c r="AB190" s="2">
        <f t="shared" si="193"/>
        <v>0</v>
      </c>
      <c r="AC190" s="3">
        <f t="shared" si="135"/>
        <v>1319.6960601993246</v>
      </c>
      <c r="AD190" s="2">
        <f t="shared" si="153"/>
        <v>8000</v>
      </c>
      <c r="AE190">
        <f t="shared" si="136"/>
        <v>482.12105794940305</v>
      </c>
      <c r="AF190">
        <f t="shared" si="154"/>
        <v>482.12105794940305</v>
      </c>
      <c r="AG190" s="2">
        <f t="shared" si="186"/>
        <v>482.12105794940305</v>
      </c>
      <c r="AH190" s="2">
        <f t="shared" si="137"/>
        <v>13.512827791093372</v>
      </c>
      <c r="AI190" s="2">
        <f t="shared" si="138"/>
        <v>487.00643680216876</v>
      </c>
      <c r="AJ190" s="2">
        <f t="shared" si="139"/>
        <v>17.274164671572951</v>
      </c>
      <c r="AK190" s="2">
        <f t="shared" si="170"/>
        <v>710.76217298391009</v>
      </c>
      <c r="AL190" s="2">
        <f t="shared" si="155"/>
        <v>75.586643405276448</v>
      </c>
      <c r="AM190" s="2">
        <f t="shared" si="156"/>
        <v>0.71865953046150977</v>
      </c>
      <c r="AN190" s="2">
        <f t="shared" si="157"/>
        <v>0.98262636426859462</v>
      </c>
      <c r="AP190" s="2">
        <f t="shared" si="190"/>
        <v>0.19407883672129375</v>
      </c>
      <c r="AQ190" s="2">
        <f t="shared" si="190"/>
        <v>8.0904966378979015</v>
      </c>
      <c r="AR190" s="2">
        <f t="shared" si="190"/>
        <v>35.405997462557288</v>
      </c>
      <c r="AS190" s="2">
        <f t="shared" si="159"/>
        <v>4.1014440600224113E-2</v>
      </c>
      <c r="AT190" s="2">
        <f t="shared" si="191"/>
        <v>0.12477389514227991</v>
      </c>
      <c r="AU190" s="2">
        <f t="shared" si="191"/>
        <v>0.12852346486002172</v>
      </c>
      <c r="AV190" s="2">
        <f t="shared" si="191"/>
        <v>0.12852346486002172</v>
      </c>
      <c r="AW190" s="2">
        <f t="shared" si="191"/>
        <v>4.1014440600224113E-2</v>
      </c>
      <c r="AX190" s="2">
        <f t="shared" si="160"/>
        <v>5.1334500034665496</v>
      </c>
      <c r="AY190" s="2">
        <f t="shared" si="161"/>
        <v>64.19890086239316</v>
      </c>
      <c r="AZ190" s="2">
        <f t="shared" si="162"/>
        <v>30.704731433646131</v>
      </c>
      <c r="BA190" s="2">
        <v>0</v>
      </c>
      <c r="BB190" s="2">
        <v>0</v>
      </c>
      <c r="BC190" s="2">
        <v>45</v>
      </c>
      <c r="BD190" s="2">
        <f t="shared" si="163"/>
        <v>2.1231349371442967</v>
      </c>
      <c r="BE190" s="2">
        <f t="shared" si="164"/>
        <v>25.666851392337374</v>
      </c>
      <c r="BF190" s="2">
        <f t="shared" si="165"/>
        <v>49.254968452824031</v>
      </c>
      <c r="BG190" s="2">
        <f t="shared" si="166"/>
        <v>4.0504337859652342</v>
      </c>
      <c r="BH190" s="2">
        <f t="shared" si="167"/>
        <v>48.966215118999976</v>
      </c>
      <c r="BI190" s="2">
        <f t="shared" si="168"/>
        <v>46.983351095034791</v>
      </c>
      <c r="BJ190" s="2">
        <v>0</v>
      </c>
      <c r="BK190" s="2">
        <v>0</v>
      </c>
      <c r="BL190" s="2">
        <v>0</v>
      </c>
      <c r="BM190" s="2">
        <f t="shared" si="140"/>
        <v>1.0040427882095033</v>
      </c>
      <c r="BN190" s="2">
        <f t="shared" si="141"/>
        <v>41.855180809744439</v>
      </c>
      <c r="BO190" s="2">
        <f t="shared" si="142"/>
        <v>36.495583057068679</v>
      </c>
      <c r="BP190" s="2">
        <f t="shared" si="143"/>
        <v>1.8967728115609714</v>
      </c>
      <c r="BQ190" s="2">
        <f t="shared" si="144"/>
        <v>28.865806350701412</v>
      </c>
      <c r="BR190" s="2">
        <f t="shared" si="145"/>
        <v>46.640543369301724</v>
      </c>
      <c r="BS190" s="2">
        <f t="shared" si="146"/>
        <v>0.10486744795050237</v>
      </c>
      <c r="BT190" s="2">
        <f t="shared" si="192"/>
        <v>14.815875180257148</v>
      </c>
      <c r="BU190" s="2">
        <f t="shared" si="192"/>
        <v>9.0900837921609998</v>
      </c>
      <c r="BV190" s="2">
        <f t="shared" si="192"/>
        <v>51.443333937027084</v>
      </c>
      <c r="BW190" s="2">
        <f t="shared" si="169"/>
        <v>0.7439772732161839</v>
      </c>
    </row>
    <row r="191" spans="1:75" ht="14.5" x14ac:dyDescent="0.35">
      <c r="A191" s="2">
        <f t="shared" si="133"/>
        <v>0.91500000000000081</v>
      </c>
      <c r="B191" s="2">
        <f t="shared" si="147"/>
        <v>8.4999999999999187E-2</v>
      </c>
      <c r="C191" s="2">
        <f t="shared" si="194"/>
        <v>0</v>
      </c>
      <c r="D191" s="2">
        <f t="shared" si="194"/>
        <v>0</v>
      </c>
      <c r="E191" s="2">
        <f t="shared" si="194"/>
        <v>0.8</v>
      </c>
      <c r="F191" s="2">
        <f t="shared" si="194"/>
        <v>0</v>
      </c>
      <c r="G191" s="2">
        <f t="shared" si="173"/>
        <v>0.19999999999999996</v>
      </c>
      <c r="H191" s="2">
        <f t="shared" si="148"/>
        <v>0.8</v>
      </c>
      <c r="I191" s="2">
        <f t="shared" si="188"/>
        <v>0</v>
      </c>
      <c r="J191" s="2">
        <f t="shared" si="188"/>
        <v>0</v>
      </c>
      <c r="K191" s="2">
        <f t="shared" si="188"/>
        <v>0.79893933261184402</v>
      </c>
      <c r="L191" s="2">
        <f t="shared" si="188"/>
        <v>0</v>
      </c>
      <c r="M191" s="2">
        <f t="shared" si="188"/>
        <v>0.19973483315296095</v>
      </c>
      <c r="N191" s="2">
        <f t="shared" si="177"/>
        <v>1.3258342351950916E-3</v>
      </c>
      <c r="O191" s="2">
        <f t="shared" si="184"/>
        <v>7.3657457510839194E-5</v>
      </c>
      <c r="P191" s="15">
        <f t="shared" si="149"/>
        <v>5.5555555555556059E-2</v>
      </c>
      <c r="Q191" s="12">
        <f t="shared" si="150"/>
        <v>1.0000736574575109</v>
      </c>
      <c r="R191" s="12"/>
      <c r="S191" s="2">
        <f t="shared" si="189"/>
        <v>4.8000000000000001E-2</v>
      </c>
      <c r="T191" s="2">
        <f t="shared" si="189"/>
        <v>0</v>
      </c>
      <c r="U191" s="2">
        <f t="shared" si="189"/>
        <v>4.2999999999999997E-2</v>
      </c>
      <c r="V191" s="2">
        <f t="shared" si="189"/>
        <v>3.4000000000000002E-2</v>
      </c>
      <c r="W191" s="2">
        <f t="shared" si="189"/>
        <v>800</v>
      </c>
      <c r="X191" s="2">
        <f t="shared" si="189"/>
        <v>3.5000000000000001E-3</v>
      </c>
      <c r="Y191" s="2">
        <f t="shared" si="151"/>
        <v>1.0957208513744179</v>
      </c>
      <c r="AA191" s="2">
        <f t="shared" si="193"/>
        <v>363636</v>
      </c>
      <c r="AB191" s="2">
        <f t="shared" si="193"/>
        <v>0</v>
      </c>
      <c r="AC191" s="3">
        <f t="shared" si="135"/>
        <v>1317.7886305302784</v>
      </c>
      <c r="AD191" s="2">
        <f t="shared" si="153"/>
        <v>8000</v>
      </c>
      <c r="AE191">
        <f t="shared" si="136"/>
        <v>478.40220266160105</v>
      </c>
      <c r="AF191">
        <f t="shared" si="154"/>
        <v>478.40220266160105</v>
      </c>
      <c r="AG191" s="2">
        <f t="shared" si="186"/>
        <v>478.40220266160105</v>
      </c>
      <c r="AH191" s="2">
        <f t="shared" si="137"/>
        <v>13.311633460245062</v>
      </c>
      <c r="AI191" s="2">
        <f t="shared" si="138"/>
        <v>482.12105794940231</v>
      </c>
      <c r="AJ191" s="2">
        <f t="shared" si="139"/>
        <v>16.933131415514566</v>
      </c>
      <c r="AK191" s="2">
        <f t="shared" si="170"/>
        <v>709.51276798372146</v>
      </c>
      <c r="AL191" s="2">
        <f t="shared" si="155"/>
        <v>75.266132410796871</v>
      </c>
      <c r="AM191" s="2">
        <f t="shared" si="156"/>
        <v>0.72133798078345079</v>
      </c>
      <c r="AN191" s="2">
        <f t="shared" si="157"/>
        <v>0.98383587365541725</v>
      </c>
      <c r="AP191" s="2">
        <f t="shared" si="190"/>
        <v>9.3920367613076386E-2</v>
      </c>
      <c r="AQ191" s="2">
        <f t="shared" si="190"/>
        <v>6.8684195959682697</v>
      </c>
      <c r="AR191" s="2">
        <f t="shared" si="190"/>
        <v>34.745141820984081</v>
      </c>
      <c r="AS191" s="2">
        <f t="shared" si="159"/>
        <v>2.3799279817470546E-2</v>
      </c>
      <c r="AT191" s="2">
        <f t="shared" si="191"/>
        <v>7.5157322384778388E-2</v>
      </c>
      <c r="AU191" s="2">
        <f t="shared" si="191"/>
        <v>7.7547978383850663E-2</v>
      </c>
      <c r="AV191" s="2">
        <f t="shared" si="191"/>
        <v>7.7547978383850663E-2</v>
      </c>
      <c r="AW191" s="2">
        <f t="shared" si="191"/>
        <v>2.3799279817470549E-2</v>
      </c>
      <c r="AX191" s="2">
        <f t="shared" si="160"/>
        <v>3.0434857570866765</v>
      </c>
      <c r="AY191" s="2">
        <f t="shared" si="161"/>
        <v>66.771258711877195</v>
      </c>
      <c r="AZ191" s="2">
        <f t="shared" si="162"/>
        <v>30.208150260343857</v>
      </c>
      <c r="BA191" s="2">
        <v>0</v>
      </c>
      <c r="BB191" s="2">
        <v>0</v>
      </c>
      <c r="BC191" s="2">
        <v>45</v>
      </c>
      <c r="BD191" s="2">
        <f t="shared" si="163"/>
        <v>1.2726587193438916</v>
      </c>
      <c r="BE191" s="2">
        <f t="shared" si="164"/>
        <v>26.990255145192709</v>
      </c>
      <c r="BF191" s="2">
        <f t="shared" si="165"/>
        <v>48.932381187768407</v>
      </c>
      <c r="BG191" s="2">
        <f t="shared" si="166"/>
        <v>2.4135792413228612</v>
      </c>
      <c r="BH191" s="2">
        <f t="shared" si="167"/>
        <v>51.186636720666669</v>
      </c>
      <c r="BI191" s="2">
        <f t="shared" si="168"/>
        <v>46.399784038010466</v>
      </c>
      <c r="BJ191" s="2">
        <v>0</v>
      </c>
      <c r="BK191" s="2">
        <v>0</v>
      </c>
      <c r="BL191" s="2">
        <v>0</v>
      </c>
      <c r="BM191" s="2">
        <f t="shared" si="140"/>
        <v>0.58069587057093619</v>
      </c>
      <c r="BN191" s="2">
        <f t="shared" si="141"/>
        <v>42.466431915583385</v>
      </c>
      <c r="BO191" s="2">
        <f t="shared" si="142"/>
        <v>36.375569411139431</v>
      </c>
      <c r="BP191" s="2">
        <f t="shared" si="143"/>
        <v>1.1327623006963523</v>
      </c>
      <c r="BQ191" s="2">
        <f t="shared" si="144"/>
        <v>30.045602125984278</v>
      </c>
      <c r="BR191" s="2">
        <f t="shared" si="145"/>
        <v>46.359472256441926</v>
      </c>
      <c r="BS191" s="2">
        <f t="shared" si="146"/>
        <v>6.298350666780396E-2</v>
      </c>
      <c r="BT191" s="2">
        <f t="shared" si="192"/>
        <v>14.745278992450064</v>
      </c>
      <c r="BU191" s="2">
        <f t="shared" si="192"/>
        <v>9.1981478498579428</v>
      </c>
      <c r="BV191" s="2">
        <f t="shared" si="192"/>
        <v>51.417089179826398</v>
      </c>
      <c r="BW191" s="2">
        <f t="shared" si="169"/>
        <v>0.74080369528842005</v>
      </c>
    </row>
    <row r="192" spans="1:75" ht="14.5" x14ac:dyDescent="0.35">
      <c r="A192" s="2">
        <f t="shared" si="133"/>
        <v>0.92000000000000082</v>
      </c>
      <c r="B192" s="2">
        <f t="shared" si="147"/>
        <v>7.9999999999999183E-2</v>
      </c>
      <c r="C192" s="2">
        <f t="shared" si="194"/>
        <v>0</v>
      </c>
      <c r="D192" s="2">
        <f t="shared" si="194"/>
        <v>0</v>
      </c>
      <c r="E192" s="2">
        <f t="shared" si="194"/>
        <v>0.8</v>
      </c>
      <c r="F192" s="2">
        <f t="shared" si="194"/>
        <v>0</v>
      </c>
      <c r="G192" s="2">
        <f t="shared" si="173"/>
        <v>0.19999999999999996</v>
      </c>
      <c r="H192" s="2">
        <f t="shared" si="148"/>
        <v>0.8</v>
      </c>
      <c r="I192" s="2">
        <f t="shared" si="188"/>
        <v>0</v>
      </c>
      <c r="J192" s="2">
        <f t="shared" si="188"/>
        <v>0</v>
      </c>
      <c r="K192" s="2">
        <f t="shared" si="188"/>
        <v>0.79894751410165865</v>
      </c>
      <c r="L192" s="2">
        <f t="shared" si="188"/>
        <v>0</v>
      </c>
      <c r="M192" s="2">
        <f t="shared" si="188"/>
        <v>0.19973687852541461</v>
      </c>
      <c r="N192" s="2">
        <f t="shared" si="177"/>
        <v>1.3156073729267757E-3</v>
      </c>
      <c r="O192" s="2">
        <f t="shared" si="184"/>
        <v>7.7388668995693436E-5</v>
      </c>
      <c r="P192" s="15">
        <f t="shared" si="149"/>
        <v>5.8823529411765267E-2</v>
      </c>
      <c r="Q192" s="12">
        <f t="shared" si="150"/>
        <v>1.0000773886689958</v>
      </c>
      <c r="R192" s="12"/>
      <c r="S192" s="2">
        <f t="shared" si="189"/>
        <v>4.8000000000000001E-2</v>
      </c>
      <c r="T192" s="2">
        <f t="shared" si="189"/>
        <v>0</v>
      </c>
      <c r="U192" s="2">
        <f t="shared" si="189"/>
        <v>4.2999999999999997E-2</v>
      </c>
      <c r="V192" s="2">
        <f t="shared" si="189"/>
        <v>3.4000000000000002E-2</v>
      </c>
      <c r="W192" s="2">
        <f t="shared" si="189"/>
        <v>800</v>
      </c>
      <c r="X192" s="2">
        <f t="shared" si="189"/>
        <v>3.5000000000000001E-3</v>
      </c>
      <c r="Y192" s="2">
        <f t="shared" si="151"/>
        <v>1.0875397205226307</v>
      </c>
      <c r="AA192" s="2">
        <f t="shared" si="193"/>
        <v>363636</v>
      </c>
      <c r="AB192" s="2">
        <f t="shared" si="193"/>
        <v>0</v>
      </c>
      <c r="AC192" s="3">
        <f t="shared" si="135"/>
        <v>1316.5521412808823</v>
      </c>
      <c r="AD192" s="2">
        <f t="shared" si="153"/>
        <v>8000</v>
      </c>
      <c r="AE192">
        <f t="shared" si="136"/>
        <v>476.00109162731587</v>
      </c>
      <c r="AF192">
        <f t="shared" si="154"/>
        <v>476.00109162731587</v>
      </c>
      <c r="AG192" s="2">
        <f t="shared" si="186"/>
        <v>476.00109162731587</v>
      </c>
      <c r="AH192" s="2">
        <f t="shared" si="137"/>
        <v>13.103811924520873</v>
      </c>
      <c r="AI192" s="2">
        <f t="shared" si="138"/>
        <v>478.402202661601</v>
      </c>
      <c r="AJ192" s="2">
        <f t="shared" si="139"/>
        <v>16.636778031832065</v>
      </c>
      <c r="AK192" s="2">
        <f t="shared" si="170"/>
        <v>708.25673230262294</v>
      </c>
      <c r="AL192" s="2">
        <f t="shared" si="155"/>
        <v>74.947494615259032</v>
      </c>
      <c r="AM192" s="2">
        <f t="shared" si="156"/>
        <v>0.7239957707982374</v>
      </c>
      <c r="AN192" s="2">
        <f t="shared" si="157"/>
        <v>0.9850242149434052</v>
      </c>
      <c r="AP192" s="2">
        <f t="shared" si="190"/>
        <v>2.8992746795370929E-2</v>
      </c>
      <c r="AQ192" s="2">
        <f t="shared" si="190"/>
        <v>5.419845687842253</v>
      </c>
      <c r="AR192" s="2">
        <f t="shared" si="190"/>
        <v>34.019246168767964</v>
      </c>
      <c r="AS192" s="2">
        <f t="shared" si="159"/>
        <v>9.4471717244785005E-3</v>
      </c>
      <c r="AT192" s="2">
        <f t="shared" si="191"/>
        <v>3.0811384715810131E-2</v>
      </c>
      <c r="AU192" s="2">
        <f t="shared" si="191"/>
        <v>3.1840017463685248E-2</v>
      </c>
      <c r="AV192" s="2">
        <f t="shared" si="191"/>
        <v>3.1840017463685248E-2</v>
      </c>
      <c r="AW192" s="2">
        <f t="shared" si="191"/>
        <v>9.4471717244785005E-3</v>
      </c>
      <c r="AX192" s="2">
        <f t="shared" si="160"/>
        <v>1.2304049074084979</v>
      </c>
      <c r="AY192" s="2">
        <f t="shared" si="161"/>
        <v>69.002824521434675</v>
      </c>
      <c r="AZ192" s="2">
        <f t="shared" si="162"/>
        <v>29.776346103019236</v>
      </c>
      <c r="BA192" s="2">
        <v>0</v>
      </c>
      <c r="BB192" s="2">
        <v>0</v>
      </c>
      <c r="BC192" s="2">
        <v>45</v>
      </c>
      <c r="BD192" s="2">
        <f t="shared" si="163"/>
        <v>0.51948356485188218</v>
      </c>
      <c r="BE192" s="2">
        <f t="shared" si="164"/>
        <v>28.162251263543947</v>
      </c>
      <c r="BF192" s="2">
        <f t="shared" si="165"/>
        <v>48.646700403155982</v>
      </c>
      <c r="BG192" s="2">
        <f t="shared" si="166"/>
        <v>0.98006363834360366</v>
      </c>
      <c r="BH192" s="2">
        <f t="shared" si="167"/>
        <v>53.131225518492208</v>
      </c>
      <c r="BI192" s="2">
        <f t="shared" si="168"/>
        <v>45.888710843164176</v>
      </c>
      <c r="BJ192" s="2">
        <v>0</v>
      </c>
      <c r="BK192" s="2">
        <v>0</v>
      </c>
      <c r="BL192" s="2">
        <v>0</v>
      </c>
      <c r="BM192" s="2">
        <f t="shared" si="140"/>
        <v>0.22987816657644095</v>
      </c>
      <c r="BN192" s="2">
        <f t="shared" si="141"/>
        <v>42.972961432110033</v>
      </c>
      <c r="BO192" s="2">
        <f t="shared" si="142"/>
        <v>36.276116905502306</v>
      </c>
      <c r="BP192" s="2">
        <f t="shared" si="143"/>
        <v>0.4609552501882026</v>
      </c>
      <c r="BQ192" s="2">
        <f t="shared" si="144"/>
        <v>31.083445815957418</v>
      </c>
      <c r="BR192" s="2">
        <f t="shared" si="145"/>
        <v>46.111838712077684</v>
      </c>
      <c r="BS192" s="2">
        <f t="shared" si="146"/>
        <v>2.5758349252267474E-2</v>
      </c>
      <c r="BT192" s="2">
        <f t="shared" si="192"/>
        <v>14.671297923473142</v>
      </c>
      <c r="BU192" s="2">
        <f t="shared" si="192"/>
        <v>9.3114492317934126</v>
      </c>
      <c r="BV192" s="2">
        <f t="shared" si="192"/>
        <v>51.389602131329745</v>
      </c>
      <c r="BW192" s="2">
        <f t="shared" si="169"/>
        <v>0.73747337169138738</v>
      </c>
    </row>
    <row r="193" spans="1:75" ht="14.5" x14ac:dyDescent="0.35">
      <c r="A193" s="2">
        <f t="shared" si="133"/>
        <v>0.92500000000000082</v>
      </c>
      <c r="B193" s="2">
        <f t="shared" si="147"/>
        <v>7.4999999999999178E-2</v>
      </c>
      <c r="C193" s="2">
        <f t="shared" si="194"/>
        <v>0</v>
      </c>
      <c r="D193" s="2">
        <f t="shared" si="194"/>
        <v>0</v>
      </c>
      <c r="E193" s="2">
        <f t="shared" si="194"/>
        <v>0.8</v>
      </c>
      <c r="F193" s="2">
        <f t="shared" si="194"/>
        <v>0</v>
      </c>
      <c r="G193" s="2">
        <f t="shared" si="173"/>
        <v>0.19999999999999996</v>
      </c>
      <c r="H193" s="2">
        <f t="shared" si="148"/>
        <v>0.8</v>
      </c>
      <c r="I193" s="2">
        <f t="shared" si="188"/>
        <v>0</v>
      </c>
      <c r="J193" s="2">
        <f t="shared" si="188"/>
        <v>0</v>
      </c>
      <c r="K193" s="2">
        <f t="shared" si="188"/>
        <v>0.79895279655121643</v>
      </c>
      <c r="L193" s="2">
        <f t="shared" si="188"/>
        <v>0</v>
      </c>
      <c r="M193" s="2">
        <f t="shared" si="188"/>
        <v>0.19973819913780405</v>
      </c>
      <c r="N193" s="2">
        <f t="shared" si="177"/>
        <v>1.3090043109794292E-3</v>
      </c>
      <c r="O193" s="2">
        <f t="shared" si="184"/>
        <v>8.1812769436215191E-5</v>
      </c>
      <c r="P193" s="15">
        <f t="shared" si="149"/>
        <v>6.2500000000000638E-2</v>
      </c>
      <c r="Q193" s="12">
        <f t="shared" si="150"/>
        <v>1.0000818127694362</v>
      </c>
      <c r="R193" s="12"/>
      <c r="S193" s="2">
        <f t="shared" si="189"/>
        <v>4.8000000000000001E-2</v>
      </c>
      <c r="T193" s="2">
        <f t="shared" si="189"/>
        <v>0</v>
      </c>
      <c r="U193" s="2">
        <f t="shared" si="189"/>
        <v>4.2999999999999997E-2</v>
      </c>
      <c r="V193" s="2">
        <f t="shared" si="189"/>
        <v>3.4000000000000002E-2</v>
      </c>
      <c r="W193" s="2">
        <f t="shared" si="189"/>
        <v>800</v>
      </c>
      <c r="X193" s="2">
        <f t="shared" si="189"/>
        <v>3.5000000000000001E-3</v>
      </c>
      <c r="Y193" s="2">
        <f t="shared" si="151"/>
        <v>1.0822575027322279</v>
      </c>
      <c r="AA193" s="2">
        <f t="shared" si="193"/>
        <v>363636</v>
      </c>
      <c r="AB193" s="2">
        <f t="shared" si="193"/>
        <v>0</v>
      </c>
      <c r="AC193" s="3">
        <f t="shared" si="135"/>
        <v>1316.0037182986337</v>
      </c>
      <c r="AD193" s="2">
        <f t="shared" si="153"/>
        <v>8000</v>
      </c>
      <c r="AE193">
        <f t="shared" si="136"/>
        <v>474.93854513850835</v>
      </c>
      <c r="AF193">
        <f t="shared" si="154"/>
        <v>474.93854513850835</v>
      </c>
      <c r="AG193" s="2">
        <f t="shared" si="186"/>
        <v>474.93854513850835</v>
      </c>
      <c r="AH193" s="2">
        <f t="shared" si="137"/>
        <v>12.884783363058931</v>
      </c>
      <c r="AI193" s="2">
        <f t="shared" si="138"/>
        <v>476.0010916273157</v>
      </c>
      <c r="AJ193" s="2">
        <f t="shared" si="139"/>
        <v>16.389240346449967</v>
      </c>
      <c r="AK193" s="2">
        <f t="shared" si="170"/>
        <v>707.00129640708076</v>
      </c>
      <c r="AL193" s="2">
        <f t="shared" si="155"/>
        <v>74.630963511103303</v>
      </c>
      <c r="AM193" s="2">
        <f t="shared" si="156"/>
        <v>0.72664022130727812</v>
      </c>
      <c r="AN193" s="2">
        <f t="shared" si="157"/>
        <v>0.98619487496815172</v>
      </c>
      <c r="AP193" s="2">
        <f t="shared" si="190"/>
        <v>1.9524656918180878E-4</v>
      </c>
      <c r="AQ193" s="2">
        <f t="shared" si="190"/>
        <v>3.7089390126345547</v>
      </c>
      <c r="AR193" s="2">
        <f t="shared" si="190"/>
        <v>33.213073332547303</v>
      </c>
      <c r="AS193" s="2">
        <f t="shared" si="159"/>
        <v>9.3845766730849174E-5</v>
      </c>
      <c r="AT193" s="2">
        <f t="shared" si="191"/>
        <v>3.1275073832621824E-4</v>
      </c>
      <c r="AU193" s="2">
        <f t="shared" si="191"/>
        <v>3.2353175741346707E-4</v>
      </c>
      <c r="AV193" s="2">
        <f t="shared" si="191"/>
        <v>3.2353175741346707E-4</v>
      </c>
      <c r="AW193" s="2">
        <f t="shared" si="191"/>
        <v>9.3845766730849174E-5</v>
      </c>
      <c r="AX193" s="2">
        <f t="shared" si="160"/>
        <v>1.237125867307509E-2</v>
      </c>
      <c r="AY193" s="2">
        <f t="shared" si="161"/>
        <v>70.501997735850892</v>
      </c>
      <c r="AZ193" s="2">
        <f t="shared" si="162"/>
        <v>29.485729447730879</v>
      </c>
      <c r="BA193" s="2">
        <v>0</v>
      </c>
      <c r="BB193" s="2">
        <v>0</v>
      </c>
      <c r="BC193" s="2">
        <v>45</v>
      </c>
      <c r="BD193" s="2">
        <f t="shared" si="163"/>
        <v>5.2573954552490223E-3</v>
      </c>
      <c r="BE193" s="2">
        <f t="shared" si="164"/>
        <v>28.962425128670922</v>
      </c>
      <c r="BF193" s="2">
        <f t="shared" si="165"/>
        <v>48.451653428139188</v>
      </c>
      <c r="BG193" s="2">
        <f t="shared" si="166"/>
        <v>9.8835281419522008E-3</v>
      </c>
      <c r="BH193" s="2">
        <f t="shared" si="167"/>
        <v>54.447291677974796</v>
      </c>
      <c r="BI193" s="2">
        <f t="shared" si="168"/>
        <v>45.542824793883241</v>
      </c>
      <c r="BJ193" s="2">
        <v>0</v>
      </c>
      <c r="BK193" s="2">
        <v>0</v>
      </c>
      <c r="BL193" s="2">
        <v>0</v>
      </c>
      <c r="BM193" s="2">
        <f t="shared" si="140"/>
        <v>2.2794888344343338E-3</v>
      </c>
      <c r="BN193" s="2">
        <f t="shared" si="141"/>
        <v>43.301580674771103</v>
      </c>
      <c r="BO193" s="2">
        <f t="shared" si="142"/>
        <v>36.211595478780083</v>
      </c>
      <c r="BP193" s="2">
        <f t="shared" si="143"/>
        <v>4.6557117962915074E-3</v>
      </c>
      <c r="BQ193" s="2">
        <f t="shared" si="144"/>
        <v>31.788590295255975</v>
      </c>
      <c r="BR193" s="2">
        <f t="shared" si="145"/>
        <v>45.943422872780317</v>
      </c>
      <c r="BS193" s="2">
        <f t="shared" si="146"/>
        <v>2.6104967587456726E-4</v>
      </c>
      <c r="BT193" s="2">
        <f t="shared" si="192"/>
        <v>14.594485260374306</v>
      </c>
      <c r="BU193" s="2">
        <f t="shared" si="192"/>
        <v>9.4291356998159213</v>
      </c>
      <c r="BV193" s="2">
        <f t="shared" si="192"/>
        <v>51.361073680414869</v>
      </c>
      <c r="BW193" s="2">
        <f t="shared" si="169"/>
        <v>0.734010879063967</v>
      </c>
    </row>
    <row r="194" spans="1:75" ht="14.5" x14ac:dyDescent="0.35">
      <c r="A194" s="2">
        <f t="shared" si="133"/>
        <v>0.93000000000000083</v>
      </c>
      <c r="B194" s="2">
        <f t="shared" si="147"/>
        <v>6.9999999999999174E-2</v>
      </c>
      <c r="C194" s="2">
        <f t="shared" si="194"/>
        <v>0</v>
      </c>
      <c r="D194" s="2">
        <f t="shared" si="194"/>
        <v>0</v>
      </c>
      <c r="E194" s="2">
        <f t="shared" si="194"/>
        <v>0.8</v>
      </c>
      <c r="F194" s="2">
        <f t="shared" si="194"/>
        <v>0</v>
      </c>
      <c r="G194" s="2">
        <f t="shared" si="173"/>
        <v>0.19999999999999996</v>
      </c>
      <c r="H194" s="2">
        <f t="shared" si="148"/>
        <v>0.8</v>
      </c>
      <c r="I194" s="2">
        <f t="shared" si="188"/>
        <v>0</v>
      </c>
      <c r="J194" s="2">
        <f t="shared" si="188"/>
        <v>0</v>
      </c>
      <c r="K194" s="2">
        <f t="shared" si="188"/>
        <v>0.79895513415582942</v>
      </c>
      <c r="L194" s="2">
        <f t="shared" si="188"/>
        <v>0</v>
      </c>
      <c r="M194" s="2">
        <f t="shared" si="188"/>
        <v>0.1997387835389573</v>
      </c>
      <c r="N194" s="2">
        <f>O194/(1-B194/B193)</f>
        <v>1.3060823052132027E-3</v>
      </c>
      <c r="O194" s="2">
        <f t="shared" si="184"/>
        <v>8.7072153680881168E-5</v>
      </c>
      <c r="P194" s="15">
        <f t="shared" si="149"/>
        <v>6.6666666666667401E-2</v>
      </c>
      <c r="Q194" s="12">
        <f t="shared" si="150"/>
        <v>1.0000870721536808</v>
      </c>
      <c r="R194" s="12"/>
      <c r="S194" s="2">
        <f t="shared" si="189"/>
        <v>4.8000000000000001E-2</v>
      </c>
      <c r="T194" s="2">
        <f t="shared" si="189"/>
        <v>0</v>
      </c>
      <c r="U194" s="2">
        <f t="shared" si="189"/>
        <v>4.2999999999999997E-2</v>
      </c>
      <c r="V194" s="2">
        <f t="shared" si="189"/>
        <v>3.4000000000000002E-2</v>
      </c>
      <c r="W194" s="2">
        <f t="shared" si="189"/>
        <v>800</v>
      </c>
      <c r="X194" s="2">
        <f t="shared" si="189"/>
        <v>3.5000000000000001E-3</v>
      </c>
      <c r="Y194" s="2">
        <f t="shared" si="151"/>
        <v>1.079920000681649</v>
      </c>
      <c r="AA194" s="2">
        <f t="shared" si="193"/>
        <v>363636</v>
      </c>
      <c r="AB194" s="2">
        <f t="shared" si="193"/>
        <v>0</v>
      </c>
      <c r="AC194" s="3">
        <f t="shared" si="135"/>
        <v>1315.9976507540232</v>
      </c>
      <c r="AD194" s="2">
        <f t="shared" si="153"/>
        <v>8000</v>
      </c>
      <c r="AE194">
        <f t="shared" si="136"/>
        <v>474.92679785377817</v>
      </c>
      <c r="AF194">
        <f t="shared" si="154"/>
        <v>474.92679785377817</v>
      </c>
      <c r="AG194" s="2">
        <f t="shared" si="186"/>
        <v>474.92679785377817</v>
      </c>
      <c r="AH194" s="2">
        <f t="shared" si="137"/>
        <v>12.648521999621275</v>
      </c>
      <c r="AI194" s="2">
        <f t="shared" si="138"/>
        <v>474.93854513850818</v>
      </c>
      <c r="AJ194" s="2">
        <f t="shared" si="139"/>
        <v>16.192442451186079</v>
      </c>
      <c r="AK194" s="2">
        <f t="shared" si="170"/>
        <v>705.753647206712</v>
      </c>
      <c r="AL194" s="2">
        <f t="shared" si="155"/>
        <v>74.316777914006977</v>
      </c>
      <c r="AM194" s="2">
        <f t="shared" si="156"/>
        <v>0.72927876878026976</v>
      </c>
      <c r="AN194" s="2">
        <f t="shared" si="157"/>
        <v>0.98735147800037915</v>
      </c>
      <c r="AP194" s="2">
        <f t="shared" si="190"/>
        <v>-1.2335808989745944E-4</v>
      </c>
      <c r="AQ194" s="2">
        <f t="shared" si="190"/>
        <v>1.703249635304428</v>
      </c>
      <c r="AR194" s="2">
        <f t="shared" si="190"/>
        <v>32.303762651102076</v>
      </c>
      <c r="AS194" s="2">
        <f t="shared" si="159"/>
        <v>-1.2914189050688415E-4</v>
      </c>
      <c r="AT194" s="2">
        <f t="shared" si="191"/>
        <v>-4.3060272233872777E-4</v>
      </c>
      <c r="AU194" s="2">
        <f t="shared" si="191"/>
        <v>-4.4545770639527221E-4</v>
      </c>
      <c r="AV194" s="2">
        <f t="shared" si="191"/>
        <v>-4.4545770639527221E-4</v>
      </c>
      <c r="AW194" s="2">
        <f t="shared" si="191"/>
        <v>-1.2914189050688415E-4</v>
      </c>
      <c r="AX194" s="2">
        <f t="shared" si="160"/>
        <v>-1.702912573919672E-2</v>
      </c>
      <c r="AY194" s="2">
        <f t="shared" si="161"/>
        <v>70.538184148968597</v>
      </c>
      <c r="AZ194" s="2">
        <f t="shared" si="162"/>
        <v>29.478709398354987</v>
      </c>
      <c r="BA194" s="2">
        <v>0</v>
      </c>
      <c r="BB194" s="2">
        <v>0</v>
      </c>
      <c r="BC194" s="2">
        <v>45</v>
      </c>
      <c r="BD194" s="2">
        <f t="shared" si="163"/>
        <v>-7.2379856971175882E-3</v>
      </c>
      <c r="BE194" s="2">
        <f t="shared" si="164"/>
        <v>28.981868863797537</v>
      </c>
      <c r="BF194" s="2">
        <f t="shared" si="165"/>
        <v>48.446913906036862</v>
      </c>
      <c r="BG194" s="2">
        <f t="shared" si="166"/>
        <v>-1.3605725303689664E-2</v>
      </c>
      <c r="BH194" s="2">
        <f t="shared" si="167"/>
        <v>54.479155257990783</v>
      </c>
      <c r="BI194" s="2">
        <f t="shared" si="168"/>
        <v>45.534450467312908</v>
      </c>
      <c r="BJ194" s="2">
        <v>0</v>
      </c>
      <c r="BK194" s="2">
        <v>0</v>
      </c>
      <c r="BL194" s="2">
        <v>0</v>
      </c>
      <c r="BM194" s="2">
        <f t="shared" si="140"/>
        <v>-3.1366893331922362E-3</v>
      </c>
      <c r="BN194" s="2">
        <f t="shared" si="141"/>
        <v>43.309400844840717</v>
      </c>
      <c r="BO194" s="2">
        <f t="shared" si="142"/>
        <v>36.210060058863654</v>
      </c>
      <c r="BP194" s="2">
        <f t="shared" si="143"/>
        <v>-6.4093443454099975E-3</v>
      </c>
      <c r="BQ194" s="2">
        <f t="shared" si="144"/>
        <v>31.80577996671159</v>
      </c>
      <c r="BR194" s="2">
        <f t="shared" si="145"/>
        <v>45.939463947263611</v>
      </c>
      <c r="BS194" s="2">
        <f t="shared" si="146"/>
        <v>-3.5940601493759629E-4</v>
      </c>
      <c r="BT194" s="2">
        <f t="shared" si="192"/>
        <v>14.516045316564746</v>
      </c>
      <c r="BU194" s="2">
        <f t="shared" si="192"/>
        <v>9.5493478212967826</v>
      </c>
      <c r="BV194" s="2">
        <f t="shared" si="192"/>
        <v>51.331946525535109</v>
      </c>
      <c r="BW194" s="2">
        <f t="shared" si="169"/>
        <v>0.73047047889524441</v>
      </c>
    </row>
    <row r="195" spans="1:75" ht="14.5" x14ac:dyDescent="0.35">
      <c r="A195" s="2">
        <f t="shared" si="133"/>
        <v>0.93500000000000083</v>
      </c>
      <c r="B195" s="2">
        <f t="shared" si="147"/>
        <v>6.499999999999917E-2</v>
      </c>
      <c r="C195" s="2">
        <f t="shared" si="194"/>
        <v>0</v>
      </c>
      <c r="D195" s="2">
        <f t="shared" si="194"/>
        <v>0</v>
      </c>
      <c r="E195" s="2">
        <f t="shared" si="194"/>
        <v>0.8</v>
      </c>
      <c r="F195" s="2">
        <f t="shared" si="194"/>
        <v>0</v>
      </c>
      <c r="G195" s="2">
        <f t="shared" si="173"/>
        <v>0.19999999999999996</v>
      </c>
      <c r="H195" s="2">
        <f t="shared" si="148"/>
        <v>0.8</v>
      </c>
      <c r="I195" s="2">
        <f t="shared" si="188"/>
        <v>0</v>
      </c>
      <c r="J195" s="2">
        <f t="shared" si="188"/>
        <v>0</v>
      </c>
      <c r="K195" s="2">
        <f t="shared" si="188"/>
        <v>0.8</v>
      </c>
      <c r="L195" s="2">
        <f t="shared" si="188"/>
        <v>0</v>
      </c>
      <c r="M195" s="2">
        <f t="shared" si="188"/>
        <v>0.19999999999999996</v>
      </c>
      <c r="N195" s="18">
        <f t="shared" si="177"/>
        <v>0</v>
      </c>
      <c r="O195" s="2">
        <f t="shared" si="184"/>
        <v>0</v>
      </c>
      <c r="P195" s="15">
        <f t="shared" si="149"/>
        <v>7.1428571428572271E-2</v>
      </c>
      <c r="Q195" s="12">
        <f t="shared" si="150"/>
        <v>1</v>
      </c>
      <c r="R195" s="12"/>
      <c r="S195" s="2">
        <f t="shared" si="189"/>
        <v>4.8000000000000001E-2</v>
      </c>
      <c r="T195" s="2">
        <f t="shared" si="189"/>
        <v>0</v>
      </c>
      <c r="U195" s="2">
        <f t="shared" si="189"/>
        <v>4.2999999999999997E-2</v>
      </c>
      <c r="V195" s="2">
        <f t="shared" si="189"/>
        <v>3.4000000000000002E-2</v>
      </c>
      <c r="W195" s="2">
        <f t="shared" si="189"/>
        <v>800</v>
      </c>
      <c r="X195" s="2">
        <f t="shared" si="189"/>
        <v>3.5000000000000001E-3</v>
      </c>
      <c r="Y195" s="2">
        <f t="shared" si="151"/>
        <v>3.5099999999999999E-2</v>
      </c>
      <c r="AA195" s="2">
        <f t="shared" si="193"/>
        <v>363636</v>
      </c>
      <c r="AB195" s="2">
        <f t="shared" si="193"/>
        <v>0</v>
      </c>
      <c r="AC195" s="3">
        <f t="shared" si="135"/>
        <v>1316.006859297237</v>
      </c>
      <c r="AD195" s="2">
        <f t="shared" si="153"/>
        <v>8000</v>
      </c>
      <c r="AE195">
        <f t="shared" si="136"/>
        <v>474.94462645173604</v>
      </c>
      <c r="AF195">
        <f t="shared" si="154"/>
        <v>474.94462645173604</v>
      </c>
      <c r="AG195" s="2">
        <f t="shared" si="186"/>
        <v>474.94462645173604</v>
      </c>
      <c r="AH195" s="2">
        <f t="shared" si="137"/>
        <v>12.387423517680064</v>
      </c>
      <c r="AI195" s="2">
        <f t="shared" si="138"/>
        <v>0</v>
      </c>
      <c r="AJ195" s="2">
        <f t="shared" si="139"/>
        <v>16.042802264856949</v>
      </c>
      <c r="AK195" s="2">
        <f t="shared" si="170"/>
        <v>701.97956353180984</v>
      </c>
      <c r="AL195" s="2">
        <f t="shared" si="155"/>
        <v>74.00515237577622</v>
      </c>
      <c r="AM195" s="2">
        <f t="shared" si="156"/>
        <v>0.72927876878026976</v>
      </c>
      <c r="AN195" s="2">
        <f t="shared" si="157"/>
        <v>0.98849739244786905</v>
      </c>
      <c r="AP195" s="2">
        <f t="shared" si="190"/>
        <v>3.6017931437274243E-4</v>
      </c>
      <c r="AQ195" s="2">
        <f t="shared" si="190"/>
        <v>-0.61232962095769305</v>
      </c>
      <c r="AR195" s="2">
        <f t="shared" si="190"/>
        <v>31.254862551397331</v>
      </c>
      <c r="AS195" s="2">
        <f t="shared" si="159"/>
        <v>-1.0498105008193853E-3</v>
      </c>
      <c r="AT195" s="2">
        <f t="shared" si="191"/>
        <v>-3.5079612901285891E-3</v>
      </c>
      <c r="AU195" s="2">
        <f t="shared" si="191"/>
        <v>-3.6293644956557317E-3</v>
      </c>
      <c r="AV195" s="2">
        <f t="shared" si="191"/>
        <v>-3.6293644956557317E-3</v>
      </c>
      <c r="AW195" s="2">
        <f t="shared" si="191"/>
        <v>-1.0498105008193853E-3</v>
      </c>
      <c r="AX195" s="2">
        <f t="shared" si="160"/>
        <v>-0.13859794394353103</v>
      </c>
      <c r="AY195" s="2">
        <f t="shared" si="161"/>
        <v>70.687812787019283</v>
      </c>
      <c r="AZ195" s="2">
        <f t="shared" si="162"/>
        <v>29.449679279388075</v>
      </c>
      <c r="BA195" s="2">
        <v>0</v>
      </c>
      <c r="BB195" s="2">
        <v>0</v>
      </c>
      <c r="BC195" s="2">
        <v>45</v>
      </c>
      <c r="BD195" s="2">
        <f t="shared" si="163"/>
        <v>-5.8947578885963574E-2</v>
      </c>
      <c r="BE195" s="2">
        <f t="shared" si="164"/>
        <v>29.062332806530389</v>
      </c>
      <c r="BF195" s="2">
        <f t="shared" si="165"/>
        <v>48.427300357891951</v>
      </c>
      <c r="BG195" s="2">
        <f t="shared" si="166"/>
        <v>-0.11076825012064369</v>
      </c>
      <c r="BH195" s="2">
        <f t="shared" si="167"/>
        <v>54.610957909412797</v>
      </c>
      <c r="BI195" s="2">
        <f t="shared" si="168"/>
        <v>45.499810340707839</v>
      </c>
      <c r="BJ195" s="2">
        <v>0</v>
      </c>
      <c r="BK195" s="2">
        <v>0</v>
      </c>
      <c r="BL195" s="2">
        <v>0</v>
      </c>
      <c r="BM195" s="2">
        <f t="shared" si="140"/>
        <v>-2.5494074831298157E-2</v>
      </c>
      <c r="BN195" s="2">
        <f t="shared" si="141"/>
        <v>43.341681643495434</v>
      </c>
      <c r="BO195" s="2">
        <f t="shared" si="142"/>
        <v>36.203722014968029</v>
      </c>
      <c r="BP195" s="2">
        <f t="shared" si="143"/>
        <v>-5.2256878075030488E-2</v>
      </c>
      <c r="BQ195" s="2">
        <f t="shared" si="144"/>
        <v>31.918202573923395</v>
      </c>
      <c r="BR195" s="2">
        <f t="shared" si="145"/>
        <v>45.982584689307167</v>
      </c>
      <c r="BS195" s="2">
        <f t="shared" si="146"/>
        <v>-2.9274959177642752E-3</v>
      </c>
      <c r="BT195" s="2">
        <f t="shared" si="192"/>
        <v>14.438385131212284</v>
      </c>
      <c r="BU195" s="2">
        <f t="shared" si="192"/>
        <v>9.6683661750155778</v>
      </c>
      <c r="BV195" s="2">
        <f t="shared" si="192"/>
        <v>51.303109720303709</v>
      </c>
      <c r="BW195" s="2">
        <f t="shared" si="169"/>
        <v>0.72696137947806783</v>
      </c>
    </row>
    <row r="196" spans="1:75" ht="14.5" x14ac:dyDescent="0.35">
      <c r="A196" s="2">
        <f t="shared" si="133"/>
        <v>0.94000000000000083</v>
      </c>
      <c r="B196" s="2">
        <f t="shared" si="147"/>
        <v>5.9999999999999172E-2</v>
      </c>
      <c r="C196" s="2">
        <f t="shared" si="194"/>
        <v>0</v>
      </c>
      <c r="D196" s="2">
        <f t="shared" si="194"/>
        <v>0</v>
      </c>
      <c r="E196" s="2">
        <f t="shared" si="194"/>
        <v>0.8</v>
      </c>
      <c r="F196" s="2">
        <f t="shared" si="194"/>
        <v>0</v>
      </c>
      <c r="G196" s="2">
        <f t="shared" si="173"/>
        <v>0.19999999999999996</v>
      </c>
      <c r="H196" s="2">
        <f t="shared" si="148"/>
        <v>0.8</v>
      </c>
      <c r="I196" s="2">
        <f t="shared" si="188"/>
        <v>0</v>
      </c>
      <c r="J196" s="2">
        <f t="shared" si="188"/>
        <v>0</v>
      </c>
      <c r="K196" s="2">
        <f t="shared" si="188"/>
        <v>0.8</v>
      </c>
      <c r="L196" s="2">
        <f t="shared" si="188"/>
        <v>0</v>
      </c>
      <c r="M196" s="2">
        <f t="shared" si="188"/>
        <v>0.19999999999999996</v>
      </c>
      <c r="N196" s="18">
        <f t="shared" si="177"/>
        <v>0</v>
      </c>
      <c r="O196" s="2">
        <f t="shared" si="184"/>
        <v>0</v>
      </c>
      <c r="P196" s="15">
        <f t="shared" si="149"/>
        <v>7.6923076923077913E-2</v>
      </c>
      <c r="Q196" s="12">
        <f t="shared" si="150"/>
        <v>1</v>
      </c>
      <c r="R196" s="12"/>
      <c r="S196" s="2">
        <f t="shared" si="189"/>
        <v>4.8000000000000001E-2</v>
      </c>
      <c r="T196" s="2">
        <f t="shared" si="189"/>
        <v>0</v>
      </c>
      <c r="U196" s="2">
        <f t="shared" si="189"/>
        <v>4.2999999999999997E-2</v>
      </c>
      <c r="V196" s="2">
        <f t="shared" si="189"/>
        <v>3.4000000000000002E-2</v>
      </c>
      <c r="W196" s="2">
        <f t="shared" si="189"/>
        <v>800</v>
      </c>
      <c r="X196" s="2">
        <f t="shared" si="189"/>
        <v>3.5000000000000001E-3</v>
      </c>
      <c r="Y196" s="2">
        <f t="shared" si="151"/>
        <v>3.5099999999999999E-2</v>
      </c>
      <c r="AA196" s="2">
        <f t="shared" si="193"/>
        <v>363636</v>
      </c>
      <c r="AB196" s="2">
        <f t="shared" si="193"/>
        <v>0</v>
      </c>
      <c r="AC196" s="3">
        <f t="shared" si="135"/>
        <v>1316.0903630831674</v>
      </c>
      <c r="AD196" s="2">
        <f t="shared" si="153"/>
        <v>8000</v>
      </c>
      <c r="AE196">
        <f t="shared" si="136"/>
        <v>475.10631672641523</v>
      </c>
      <c r="AF196">
        <f t="shared" si="154"/>
        <v>475.10631672641523</v>
      </c>
      <c r="AG196" s="2">
        <f t="shared" si="186"/>
        <v>475.10631672641523</v>
      </c>
      <c r="AH196" s="2">
        <f t="shared" si="137"/>
        <v>13.380341011736114</v>
      </c>
      <c r="AI196" s="2">
        <f t="shared" si="138"/>
        <v>0</v>
      </c>
      <c r="AJ196" s="2">
        <f t="shared" si="139"/>
        <v>0.47241358900763225</v>
      </c>
      <c r="AK196" s="2">
        <f t="shared" si="170"/>
        <v>698.24562968323642</v>
      </c>
      <c r="AL196" s="2">
        <f t="shared" si="155"/>
        <v>73.6140207864849</v>
      </c>
      <c r="AM196" s="2">
        <f t="shared" si="156"/>
        <v>0.72927876878026976</v>
      </c>
      <c r="AN196" s="2">
        <f t="shared" si="157"/>
        <v>0.98853113627565536</v>
      </c>
      <c r="AP196" s="2">
        <f t="shared" si="190"/>
        <v>4.7449340968230705E-3</v>
      </c>
      <c r="AQ196" s="2">
        <f t="shared" si="190"/>
        <v>-3.323207303864486</v>
      </c>
      <c r="AR196" s="2">
        <f t="shared" si="190"/>
        <v>30.027552373238162</v>
      </c>
      <c r="AS196" s="2">
        <f t="shared" si="159"/>
        <v>-2.5521220395852209E-3</v>
      </c>
      <c r="AT196" s="2">
        <f t="shared" si="191"/>
        <v>-8.5580361548857897E-3</v>
      </c>
      <c r="AU196" s="2">
        <f t="shared" si="191"/>
        <v>-8.8557542245312412E-3</v>
      </c>
      <c r="AV196" s="2">
        <f t="shared" si="191"/>
        <v>-8.8557542245312412E-3</v>
      </c>
      <c r="AW196" s="2">
        <f t="shared" si="191"/>
        <v>-2.5521220395852209E-3</v>
      </c>
      <c r="AX196" s="2">
        <f t="shared" si="160"/>
        <v>-0.33759674691536384</v>
      </c>
      <c r="AY196" s="2">
        <f t="shared" si="161"/>
        <v>70.932743356405425</v>
      </c>
      <c r="AZ196" s="2">
        <f t="shared" si="162"/>
        <v>29.402150037643395</v>
      </c>
      <c r="BA196" s="2">
        <v>0</v>
      </c>
      <c r="BB196" s="2">
        <v>0</v>
      </c>
      <c r="BC196" s="2">
        <v>45</v>
      </c>
      <c r="BD196" s="2">
        <f t="shared" si="163"/>
        <v>-0.14373827341005402</v>
      </c>
      <c r="BE196" s="2">
        <f t="shared" si="164"/>
        <v>29.194273384046603</v>
      </c>
      <c r="BF196" s="2">
        <f t="shared" si="165"/>
        <v>48.395139084388688</v>
      </c>
      <c r="BG196" s="2">
        <f t="shared" si="166"/>
        <v>-0.26994063797613921</v>
      </c>
      <c r="BH196" s="2">
        <f t="shared" si="167"/>
        <v>54.826878016388726</v>
      </c>
      <c r="BI196" s="2">
        <f t="shared" si="168"/>
        <v>45.443062621587401</v>
      </c>
      <c r="BJ196" s="2">
        <v>0</v>
      </c>
      <c r="BK196" s="2">
        <v>0</v>
      </c>
      <c r="BL196" s="2">
        <v>0</v>
      </c>
      <c r="BM196" s="2">
        <f t="shared" si="140"/>
        <v>-6.1959193767768143E-2</v>
      </c>
      <c r="BN196" s="2">
        <f t="shared" si="141"/>
        <v>43.394331948353667</v>
      </c>
      <c r="BO196" s="2">
        <f t="shared" si="142"/>
        <v>36.193384602102896</v>
      </c>
      <c r="BP196" s="2">
        <f t="shared" si="143"/>
        <v>-0.12738245748159685</v>
      </c>
      <c r="BQ196" s="2">
        <f t="shared" si="144"/>
        <v>32.034285096908015</v>
      </c>
      <c r="BR196" s="2">
        <f t="shared" si="145"/>
        <v>45.954788187931534</v>
      </c>
      <c r="BS196" s="2">
        <f t="shared" si="146"/>
        <v>-7.1401315735517123E-3</v>
      </c>
      <c r="BT196" s="2">
        <f t="shared" si="192"/>
        <v>14.361307248184161</v>
      </c>
      <c r="BU196" s="2">
        <f t="shared" si="192"/>
        <v>9.7867163686267897</v>
      </c>
      <c r="BV196" s="2">
        <f t="shared" si="192"/>
        <v>51.274809055245214</v>
      </c>
      <c r="BW196" s="2">
        <f t="shared" si="169"/>
        <v>0.72347019556029524</v>
      </c>
    </row>
    <row r="197" spans="1:75" ht="14.5" x14ac:dyDescent="0.35">
      <c r="A197" s="2">
        <f t="shared" si="133"/>
        <v>0.94500000000000084</v>
      </c>
      <c r="B197" s="2">
        <f t="shared" si="147"/>
        <v>5.4999999999999175E-2</v>
      </c>
      <c r="C197" s="2">
        <f t="shared" si="194"/>
        <v>0</v>
      </c>
      <c r="D197" s="2">
        <f t="shared" si="194"/>
        <v>0</v>
      </c>
      <c r="E197" s="2">
        <f t="shared" si="194"/>
        <v>0.8</v>
      </c>
      <c r="F197" s="2">
        <f t="shared" si="194"/>
        <v>0</v>
      </c>
      <c r="G197" s="2">
        <f t="shared" si="173"/>
        <v>0.19999999999999996</v>
      </c>
      <c r="H197" s="2">
        <f t="shared" si="148"/>
        <v>0.8</v>
      </c>
      <c r="I197" s="2">
        <f t="shared" si="188"/>
        <v>0</v>
      </c>
      <c r="J197" s="2">
        <f t="shared" si="188"/>
        <v>0</v>
      </c>
      <c r="K197" s="2">
        <f t="shared" si="188"/>
        <v>0.8</v>
      </c>
      <c r="L197" s="2">
        <f t="shared" si="188"/>
        <v>0</v>
      </c>
      <c r="M197" s="2">
        <f t="shared" si="188"/>
        <v>0.19999999999999996</v>
      </c>
      <c r="N197" s="18">
        <f t="shared" si="177"/>
        <v>0</v>
      </c>
      <c r="O197" s="2">
        <f t="shared" si="184"/>
        <v>0</v>
      </c>
      <c r="P197" s="15">
        <f t="shared" si="149"/>
        <v>8.3333333333334481E-2</v>
      </c>
      <c r="Q197" s="12">
        <f t="shared" si="150"/>
        <v>1</v>
      </c>
      <c r="R197" s="12"/>
      <c r="S197" s="2">
        <f t="shared" si="189"/>
        <v>4.8000000000000001E-2</v>
      </c>
      <c r="T197" s="2">
        <f t="shared" si="189"/>
        <v>0</v>
      </c>
      <c r="U197" s="2">
        <f t="shared" si="189"/>
        <v>4.2999999999999997E-2</v>
      </c>
      <c r="V197" s="2">
        <f t="shared" si="189"/>
        <v>3.4000000000000002E-2</v>
      </c>
      <c r="W197" s="2">
        <f t="shared" si="189"/>
        <v>800</v>
      </c>
      <c r="X197" s="2">
        <f t="shared" si="189"/>
        <v>3.5000000000000001E-3</v>
      </c>
      <c r="Y197" s="2">
        <f t="shared" si="151"/>
        <v>3.5099999999999999E-2</v>
      </c>
      <c r="AA197" s="2">
        <f t="shared" si="193"/>
        <v>363636</v>
      </c>
      <c r="AB197" s="2">
        <f t="shared" si="193"/>
        <v>0</v>
      </c>
      <c r="AC197" s="3">
        <f t="shared" si="135"/>
        <v>1316.3191130458599</v>
      </c>
      <c r="AD197" s="2">
        <f t="shared" si="153"/>
        <v>8000</v>
      </c>
      <c r="AE197">
        <f t="shared" si="136"/>
        <v>475.5494272721395</v>
      </c>
      <c r="AF197">
        <f t="shared" si="154"/>
        <v>475.5494272721395</v>
      </c>
      <c r="AG197" s="2">
        <f t="shared" si="186"/>
        <v>475.5494272721395</v>
      </c>
      <c r="AH197" s="2">
        <f t="shared" si="137"/>
        <v>14.550009694412358</v>
      </c>
      <c r="AI197" s="2">
        <f t="shared" si="138"/>
        <v>0</v>
      </c>
      <c r="AJ197" s="2">
        <f t="shared" si="139"/>
        <v>0.51398550229762774</v>
      </c>
      <c r="AK197" s="2">
        <f t="shared" si="170"/>
        <v>694.55120836216111</v>
      </c>
      <c r="AL197" s="2">
        <f t="shared" si="155"/>
        <v>73.227248113023592</v>
      </c>
      <c r="AM197" s="2">
        <f t="shared" si="156"/>
        <v>0.72927876878026976</v>
      </c>
      <c r="AN197" s="2">
        <f t="shared" si="157"/>
        <v>0.98856784952581944</v>
      </c>
      <c r="AP197" s="2">
        <f t="shared" si="190"/>
        <v>1.6756515149406875E-2</v>
      </c>
      <c r="AQ197" s="2">
        <f t="shared" si="190"/>
        <v>-6.5375247948438515</v>
      </c>
      <c r="AR197" s="2">
        <f t="shared" si="190"/>
        <v>28.579621844629653</v>
      </c>
      <c r="AS197" s="2">
        <f t="shared" si="159"/>
        <v>-4.5907246511533578E-3</v>
      </c>
      <c r="AT197" s="2">
        <f t="shared" si="191"/>
        <v>-1.5468105063360186E-2</v>
      </c>
      <c r="AU197" s="2">
        <f t="shared" si="191"/>
        <v>-1.6010027471993437E-2</v>
      </c>
      <c r="AV197" s="2">
        <f t="shared" si="191"/>
        <v>-1.6010027471993437E-2</v>
      </c>
      <c r="AW197" s="2">
        <f t="shared" si="191"/>
        <v>-4.5907246511533578E-3</v>
      </c>
      <c r="AX197" s="2">
        <f t="shared" si="160"/>
        <v>-0.60888522934817346</v>
      </c>
      <c r="AY197" s="2">
        <f t="shared" si="161"/>
        <v>71.266649095926795</v>
      </c>
      <c r="AZ197" s="2">
        <f t="shared" si="162"/>
        <v>29.33733664836889</v>
      </c>
      <c r="BA197" s="2">
        <v>0</v>
      </c>
      <c r="BB197" s="2">
        <v>0</v>
      </c>
      <c r="BC197" s="2">
        <v>45</v>
      </c>
      <c r="BD197" s="2">
        <f t="shared" si="163"/>
        <v>-0.25962368670129021</v>
      </c>
      <c r="BE197" s="2">
        <f t="shared" si="164"/>
        <v>29.374599638491976</v>
      </c>
      <c r="BF197" s="2">
        <f t="shared" si="165"/>
        <v>48.351183524255404</v>
      </c>
      <c r="BG197" s="2">
        <f t="shared" si="166"/>
        <v>-0.48718506452218163</v>
      </c>
      <c r="BH197" s="2">
        <f t="shared" si="167"/>
        <v>55.121573851839344</v>
      </c>
      <c r="BI197" s="2">
        <f t="shared" si="168"/>
        <v>45.365611212682836</v>
      </c>
      <c r="BJ197" s="2">
        <v>0</v>
      </c>
      <c r="BK197" s="2">
        <v>0</v>
      </c>
      <c r="BL197" s="2">
        <v>0</v>
      </c>
      <c r="BM197" s="2">
        <f t="shared" si="140"/>
        <v>-0.11140824270067703</v>
      </c>
      <c r="BN197" s="2">
        <f t="shared" si="141"/>
        <v>43.46572915141239</v>
      </c>
      <c r="BO197" s="2">
        <f t="shared" si="142"/>
        <v>36.179366404726437</v>
      </c>
      <c r="BP197" s="2">
        <f t="shared" si="143"/>
        <v>-0.22998059790116757</v>
      </c>
      <c r="BQ197" s="2">
        <f t="shared" si="144"/>
        <v>32.192825541076061</v>
      </c>
      <c r="BR197" s="2">
        <f t="shared" si="145"/>
        <v>45.916820100349611</v>
      </c>
      <c r="BS197" s="2">
        <f t="shared" si="146"/>
        <v>-1.2900923382926973E-2</v>
      </c>
      <c r="BT197" s="2">
        <f t="shared" si="192"/>
        <v>14.284647514291748</v>
      </c>
      <c r="BU197" s="2">
        <f t="shared" si="192"/>
        <v>9.9044283724801296</v>
      </c>
      <c r="BV197" s="2">
        <f t="shared" si="192"/>
        <v>51.246660796688005</v>
      </c>
      <c r="BW197" s="2">
        <f t="shared" si="169"/>
        <v>0.71999413892592634</v>
      </c>
    </row>
    <row r="198" spans="1:75" ht="14.5" x14ac:dyDescent="0.35">
      <c r="A198" s="2">
        <f t="shared" si="133"/>
        <v>0.95000000000000084</v>
      </c>
      <c r="B198" s="2">
        <f t="shared" si="147"/>
        <v>4.9999999999999177E-2</v>
      </c>
      <c r="C198" s="2">
        <f t="shared" si="194"/>
        <v>0</v>
      </c>
      <c r="D198" s="2">
        <f t="shared" si="194"/>
        <v>0</v>
      </c>
      <c r="E198" s="2">
        <f t="shared" si="194"/>
        <v>0.8</v>
      </c>
      <c r="F198" s="2">
        <f t="shared" si="194"/>
        <v>0</v>
      </c>
      <c r="G198" s="2">
        <f t="shared" si="173"/>
        <v>0.19999999999999996</v>
      </c>
      <c r="H198" s="2">
        <f t="shared" si="148"/>
        <v>0.8</v>
      </c>
      <c r="I198" s="2">
        <f t="shared" si="188"/>
        <v>0</v>
      </c>
      <c r="J198" s="2">
        <f t="shared" si="188"/>
        <v>0</v>
      </c>
      <c r="K198" s="2">
        <f t="shared" si="188"/>
        <v>0.8</v>
      </c>
      <c r="L198" s="2">
        <f t="shared" si="188"/>
        <v>0</v>
      </c>
      <c r="M198" s="2">
        <f t="shared" si="188"/>
        <v>0.19999999999999996</v>
      </c>
      <c r="N198" s="18">
        <f t="shared" si="177"/>
        <v>0</v>
      </c>
      <c r="O198" s="2">
        <f t="shared" si="184"/>
        <v>0</v>
      </c>
      <c r="P198" s="15">
        <f t="shared" si="149"/>
        <v>9.0909090909092272E-2</v>
      </c>
      <c r="Q198" s="12">
        <f t="shared" si="150"/>
        <v>1</v>
      </c>
      <c r="R198" s="12"/>
      <c r="S198" s="2">
        <f t="shared" si="189"/>
        <v>4.8000000000000001E-2</v>
      </c>
      <c r="T198" s="2">
        <f t="shared" si="189"/>
        <v>0</v>
      </c>
      <c r="U198" s="2">
        <f t="shared" si="189"/>
        <v>4.2999999999999997E-2</v>
      </c>
      <c r="V198" s="2">
        <f t="shared" si="189"/>
        <v>3.4000000000000002E-2</v>
      </c>
      <c r="W198" s="2">
        <f t="shared" si="189"/>
        <v>800</v>
      </c>
      <c r="X198" s="2">
        <f t="shared" si="189"/>
        <v>3.5000000000000001E-3</v>
      </c>
      <c r="Y198" s="2">
        <f t="shared" si="151"/>
        <v>3.5099999999999999E-2</v>
      </c>
      <c r="AA198" s="2">
        <f t="shared" si="193"/>
        <v>363636</v>
      </c>
      <c r="AB198" s="2">
        <f t="shared" si="193"/>
        <v>0</v>
      </c>
      <c r="AC198" s="3">
        <f t="shared" si="135"/>
        <v>1316.7890021067431</v>
      </c>
      <c r="AD198" s="2">
        <f t="shared" si="153"/>
        <v>8000</v>
      </c>
      <c r="AE198">
        <f t="shared" si="136"/>
        <v>476.46046002009712</v>
      </c>
      <c r="AF198">
        <f t="shared" si="154"/>
        <v>476.46046002009712</v>
      </c>
      <c r="AG198" s="2">
        <f t="shared" si="186"/>
        <v>476.46046002009712</v>
      </c>
      <c r="AH198" s="2">
        <f t="shared" si="137"/>
        <v>15.94863519854024</v>
      </c>
      <c r="AI198" s="2">
        <f t="shared" si="138"/>
        <v>0</v>
      </c>
      <c r="AJ198" s="2">
        <f t="shared" si="139"/>
        <v>0.5637546531337615</v>
      </c>
      <c r="AK198" s="2">
        <f t="shared" si="170"/>
        <v>690.89567568657071</v>
      </c>
      <c r="AL198" s="2">
        <f t="shared" si="155"/>
        <v>72.844808673761023</v>
      </c>
      <c r="AM198" s="2">
        <f t="shared" si="156"/>
        <v>0.72927876878026976</v>
      </c>
      <c r="AN198" s="2">
        <f t="shared" si="157"/>
        <v>0.98860811771532908</v>
      </c>
      <c r="AP198" s="2">
        <f t="shared" si="190"/>
        <v>4.1430226454464709E-2</v>
      </c>
      <c r="AQ198" s="2">
        <f t="shared" si="190"/>
        <v>-10.410559828435904</v>
      </c>
      <c r="AR198" s="2">
        <f t="shared" si="190"/>
        <v>26.845902019057629</v>
      </c>
      <c r="AS198" s="2">
        <f t="shared" si="159"/>
        <v>-7.1459066921159449E-3</v>
      </c>
      <c r="AT198" s="2">
        <f t="shared" si="191"/>
        <v>-2.4223587802823413E-2</v>
      </c>
      <c r="AU198" s="2">
        <f t="shared" si="191"/>
        <v>-2.5079833021447499E-2</v>
      </c>
      <c r="AV198" s="2">
        <f t="shared" si="191"/>
        <v>-2.5079833021447499E-2</v>
      </c>
      <c r="AW198" s="2">
        <f t="shared" si="191"/>
        <v>-7.1459066921159458E-3</v>
      </c>
      <c r="AX198" s="2">
        <f t="shared" si="160"/>
        <v>-0.95096944214088786</v>
      </c>
      <c r="AY198" s="2">
        <f t="shared" si="161"/>
        <v>71.687691231688731</v>
      </c>
      <c r="AZ198" s="2">
        <f t="shared" si="162"/>
        <v>29.255579299916583</v>
      </c>
      <c r="BA198" s="2">
        <v>0</v>
      </c>
      <c r="BB198" s="2">
        <v>0</v>
      </c>
      <c r="BC198" s="2">
        <v>45</v>
      </c>
      <c r="BD198" s="2">
        <f t="shared" si="163"/>
        <v>-0.40623477360710225</v>
      </c>
      <c r="BE198" s="2">
        <f t="shared" si="164"/>
        <v>29.602737308376685</v>
      </c>
      <c r="BF198" s="2">
        <f t="shared" si="165"/>
        <v>48.295573657028193</v>
      </c>
      <c r="BG198" s="2">
        <f t="shared" si="166"/>
        <v>-0.76153376201260159</v>
      </c>
      <c r="BH198" s="2">
        <f t="shared" si="167"/>
        <v>55.49373262201884</v>
      </c>
      <c r="BI198" s="2">
        <f t="shared" si="168"/>
        <v>45.26780113999375</v>
      </c>
      <c r="BJ198" s="2">
        <v>0</v>
      </c>
      <c r="BK198" s="2">
        <v>0</v>
      </c>
      <c r="BL198" s="2">
        <v>0</v>
      </c>
      <c r="BM198" s="2">
        <f t="shared" si="140"/>
        <v>-0.17333355301638589</v>
      </c>
      <c r="BN198" s="2">
        <f t="shared" si="141"/>
        <v>43.555140253354587</v>
      </c>
      <c r="BO198" s="2">
        <f t="shared" si="142"/>
        <v>36.161811340648633</v>
      </c>
      <c r="BP198" s="2">
        <f t="shared" si="143"/>
        <v>-0.35965452948895904</v>
      </c>
      <c r="BQ198" s="2">
        <f t="shared" si="144"/>
        <v>32.393217897372267</v>
      </c>
      <c r="BR198" s="2">
        <f t="shared" si="145"/>
        <v>45.868821193752282</v>
      </c>
      <c r="BS198" s="2">
        <f t="shared" si="146"/>
        <v>-2.0194644268666406E-2</v>
      </c>
      <c r="BT198" s="2">
        <f t="shared" si="192"/>
        <v>14.208254734753892</v>
      </c>
      <c r="BU198" s="2">
        <f t="shared" si="192"/>
        <v>10.021735725999056</v>
      </c>
      <c r="BV198" s="2">
        <f t="shared" si="192"/>
        <v>51.218609003549375</v>
      </c>
      <c r="BW198" s="2">
        <f t="shared" si="169"/>
        <v>0.71652637087240645</v>
      </c>
    </row>
    <row r="199" spans="1:75" ht="14.5" x14ac:dyDescent="0.35">
      <c r="A199" s="2">
        <f t="shared" si="133"/>
        <v>0.95500000000000085</v>
      </c>
      <c r="B199" s="2">
        <f t="shared" si="147"/>
        <v>4.499999999999918E-2</v>
      </c>
      <c r="C199" s="2">
        <f t="shared" si="194"/>
        <v>0</v>
      </c>
      <c r="D199" s="2">
        <f t="shared" si="194"/>
        <v>0</v>
      </c>
      <c r="E199" s="2">
        <f t="shared" si="194"/>
        <v>0.8</v>
      </c>
      <c r="F199" s="2">
        <f t="shared" si="194"/>
        <v>0</v>
      </c>
      <c r="G199" s="2">
        <f t="shared" si="173"/>
        <v>0.19999999999999996</v>
      </c>
      <c r="H199" s="2">
        <f t="shared" si="148"/>
        <v>0.8</v>
      </c>
      <c r="I199" s="2">
        <f t="shared" si="188"/>
        <v>0</v>
      </c>
      <c r="J199" s="2">
        <f t="shared" si="188"/>
        <v>0</v>
      </c>
      <c r="K199" s="2">
        <f t="shared" si="188"/>
        <v>0.8</v>
      </c>
      <c r="L199" s="2">
        <f t="shared" si="188"/>
        <v>0</v>
      </c>
      <c r="M199" s="2">
        <f t="shared" si="188"/>
        <v>0.19999999999999996</v>
      </c>
      <c r="N199" s="18">
        <f t="shared" si="177"/>
        <v>0</v>
      </c>
      <c r="O199" s="2">
        <f t="shared" si="184"/>
        <v>0</v>
      </c>
      <c r="P199" s="15">
        <f t="shared" si="149"/>
        <v>0.10000000000000164</v>
      </c>
      <c r="Q199" s="12">
        <f t="shared" si="150"/>
        <v>1</v>
      </c>
      <c r="R199" s="12"/>
      <c r="S199" s="2">
        <f t="shared" si="189"/>
        <v>4.8000000000000001E-2</v>
      </c>
      <c r="T199" s="2">
        <f t="shared" si="189"/>
        <v>0</v>
      </c>
      <c r="U199" s="2">
        <f t="shared" si="189"/>
        <v>4.2999999999999997E-2</v>
      </c>
      <c r="V199" s="2">
        <f t="shared" si="189"/>
        <v>3.4000000000000002E-2</v>
      </c>
      <c r="W199" s="2">
        <f t="shared" si="189"/>
        <v>800</v>
      </c>
      <c r="X199" s="2">
        <f t="shared" si="189"/>
        <v>3.5000000000000001E-3</v>
      </c>
      <c r="Y199" s="2">
        <f t="shared" si="151"/>
        <v>3.5099999999999999E-2</v>
      </c>
      <c r="AA199" s="2">
        <f t="shared" si="193"/>
        <v>363636</v>
      </c>
      <c r="AB199" s="2">
        <f t="shared" si="193"/>
        <v>0</v>
      </c>
      <c r="AC199" s="3">
        <f t="shared" si="135"/>
        <v>1317.6377026932573</v>
      </c>
      <c r="AD199" s="2">
        <f t="shared" si="153"/>
        <v>8000</v>
      </c>
      <c r="AE199">
        <f t="shared" si="136"/>
        <v>478.10871340975183</v>
      </c>
      <c r="AF199">
        <f t="shared" si="154"/>
        <v>478.10871340975183</v>
      </c>
      <c r="AG199" s="2">
        <f t="shared" si="186"/>
        <v>478.10871340975183</v>
      </c>
      <c r="AH199" s="2">
        <f t="shared" si="137"/>
        <v>17.651324436403812</v>
      </c>
      <c r="AI199" s="2">
        <f t="shared" si="138"/>
        <v>0</v>
      </c>
      <c r="AJ199" s="2">
        <f t="shared" si="139"/>
        <v>0.62443205776836719</v>
      </c>
      <c r="AK199" s="2">
        <f t="shared" si="170"/>
        <v>687.27842084004419</v>
      </c>
      <c r="AL199" s="2">
        <f t="shared" si="155"/>
        <v>72.46669151870347</v>
      </c>
      <c r="AM199" s="2">
        <f t="shared" si="156"/>
        <v>0.72927876878026976</v>
      </c>
      <c r="AN199" s="2">
        <f t="shared" si="157"/>
        <v>0.98865272000516968</v>
      </c>
      <c r="AP199" s="2">
        <f t="shared" si="190"/>
        <v>8.5995199337068132E-2</v>
      </c>
      <c r="AQ199" s="2">
        <f t="shared" si="190"/>
        <v>-15.166535131303563</v>
      </c>
      <c r="AR199" s="2">
        <f t="shared" si="190"/>
        <v>24.732244332980407</v>
      </c>
      <c r="AS199" s="2">
        <f t="shared" si="159"/>
        <v>-1.0212267839619482E-2</v>
      </c>
      <c r="AT199" s="2">
        <f t="shared" si="191"/>
        <v>-3.4871840815149664E-2</v>
      </c>
      <c r="AU199" s="2">
        <f t="shared" si="191"/>
        <v>-3.6117748856662801E-2</v>
      </c>
      <c r="AV199" s="2">
        <f t="shared" si="191"/>
        <v>-3.6117748856662801E-2</v>
      </c>
      <c r="AW199" s="2">
        <f t="shared" si="191"/>
        <v>-1.0212267839619482E-2</v>
      </c>
      <c r="AX199" s="2">
        <f t="shared" si="160"/>
        <v>-1.3645328342846308</v>
      </c>
      <c r="AY199" s="2">
        <f t="shared" si="161"/>
        <v>72.196710962472608</v>
      </c>
      <c r="AZ199" s="2">
        <f t="shared" si="162"/>
        <v>29.156693600734602</v>
      </c>
      <c r="BA199" s="2">
        <v>0</v>
      </c>
      <c r="BB199" s="2">
        <v>0</v>
      </c>
      <c r="BC199" s="2">
        <v>45</v>
      </c>
      <c r="BD199" s="2">
        <f t="shared" si="163"/>
        <v>-0.58420554383227341</v>
      </c>
      <c r="BE199" s="2">
        <f t="shared" si="164"/>
        <v>29.87967295958595</v>
      </c>
      <c r="BF199" s="2">
        <f t="shared" si="165"/>
        <v>48.228069001606713</v>
      </c>
      <c r="BG199" s="2">
        <f t="shared" si="166"/>
        <v>-1.0938232390651983</v>
      </c>
      <c r="BH199" s="2">
        <f t="shared" si="167"/>
        <v>55.944489065387081</v>
      </c>
      <c r="BI199" s="2">
        <f t="shared" si="168"/>
        <v>45.14933417367812</v>
      </c>
      <c r="BJ199" s="2">
        <v>0</v>
      </c>
      <c r="BK199" s="2">
        <v>0</v>
      </c>
      <c r="BL199" s="2">
        <v>0</v>
      </c>
      <c r="BM199" s="2">
        <f t="shared" si="140"/>
        <v>-0.2475680985387787</v>
      </c>
      <c r="BN199" s="2">
        <f t="shared" si="141"/>
        <v>43.662324092781411</v>
      </c>
      <c r="BO199" s="2">
        <f t="shared" si="142"/>
        <v>36.140766759736735</v>
      </c>
      <c r="BP199" s="2">
        <f t="shared" si="143"/>
        <v>-0.51687805477357451</v>
      </c>
      <c r="BQ199" s="2">
        <f t="shared" si="144"/>
        <v>32.636203186225046</v>
      </c>
      <c r="BR199" s="2">
        <f t="shared" si="145"/>
        <v>45.810608553232719</v>
      </c>
      <c r="BS199" s="2">
        <f t="shared" si="146"/>
        <v>-2.9056920785981072E-2</v>
      </c>
      <c r="BT199" s="2">
        <f t="shared" si="192"/>
        <v>14.131982958501311</v>
      </c>
      <c r="BU199" s="2">
        <f t="shared" si="192"/>
        <v>10.138863904906769</v>
      </c>
      <c r="BV199" s="2">
        <f t="shared" si="192"/>
        <v>51.190599643288664</v>
      </c>
      <c r="BW199" s="2">
        <f t="shared" si="169"/>
        <v>0.71306026241917941</v>
      </c>
    </row>
    <row r="200" spans="1:75" ht="14.5" x14ac:dyDescent="0.35">
      <c r="A200" s="2">
        <f t="shared" si="133"/>
        <v>0.96000000000000085</v>
      </c>
      <c r="B200" s="2">
        <f t="shared" si="147"/>
        <v>3.9999999999999182E-2</v>
      </c>
      <c r="C200" s="2">
        <f t="shared" si="194"/>
        <v>0</v>
      </c>
      <c r="D200" s="2">
        <f t="shared" si="194"/>
        <v>0</v>
      </c>
      <c r="E200" s="2">
        <f t="shared" si="194"/>
        <v>0.8</v>
      </c>
      <c r="F200" s="2">
        <f t="shared" si="194"/>
        <v>0</v>
      </c>
      <c r="G200" s="2">
        <f t="shared" si="173"/>
        <v>0.19999999999999996</v>
      </c>
      <c r="H200" s="2">
        <f t="shared" si="148"/>
        <v>0.8</v>
      </c>
      <c r="I200" s="2">
        <f t="shared" si="188"/>
        <v>0</v>
      </c>
      <c r="J200" s="2">
        <f t="shared" si="188"/>
        <v>0</v>
      </c>
      <c r="K200" s="2">
        <f t="shared" si="188"/>
        <v>0.8</v>
      </c>
      <c r="L200" s="2">
        <f t="shared" si="188"/>
        <v>0</v>
      </c>
      <c r="M200" s="2">
        <f t="shared" si="188"/>
        <v>0.19999999999999996</v>
      </c>
      <c r="N200" s="18">
        <f t="shared" si="177"/>
        <v>0</v>
      </c>
      <c r="O200" s="2">
        <f t="shared" si="184"/>
        <v>0</v>
      </c>
      <c r="P200" s="15">
        <f t="shared" si="149"/>
        <v>0.11111111111111314</v>
      </c>
      <c r="Q200" s="12">
        <f t="shared" si="150"/>
        <v>1</v>
      </c>
      <c r="R200" s="12"/>
      <c r="S200" s="2">
        <f t="shared" si="189"/>
        <v>4.8000000000000001E-2</v>
      </c>
      <c r="T200" s="2">
        <f t="shared" si="189"/>
        <v>0</v>
      </c>
      <c r="U200" s="2">
        <f t="shared" si="189"/>
        <v>4.2999999999999997E-2</v>
      </c>
      <c r="V200" s="2">
        <f t="shared" si="189"/>
        <v>3.4000000000000002E-2</v>
      </c>
      <c r="W200" s="2">
        <f t="shared" si="189"/>
        <v>800</v>
      </c>
      <c r="X200" s="2">
        <f t="shared" si="189"/>
        <v>3.5000000000000001E-3</v>
      </c>
      <c r="Y200" s="2">
        <f t="shared" si="151"/>
        <v>3.5099999999999999E-2</v>
      </c>
      <c r="AA200" s="2">
        <f t="shared" si="193"/>
        <v>363636</v>
      </c>
      <c r="AB200" s="2">
        <f t="shared" si="193"/>
        <v>0</v>
      </c>
      <c r="AC200" s="3">
        <f t="shared" si="135"/>
        <v>1319.0728513404511</v>
      </c>
      <c r="AD200" s="2">
        <f t="shared" si="153"/>
        <v>8000</v>
      </c>
      <c r="AE200">
        <f t="shared" si="136"/>
        <v>480.90402317274356</v>
      </c>
      <c r="AF200">
        <f t="shared" si="154"/>
        <v>480.90402317274356</v>
      </c>
      <c r="AG200" s="2">
        <f t="shared" si="186"/>
        <v>480.90402317274356</v>
      </c>
      <c r="AH200" s="2">
        <f t="shared" si="137"/>
        <v>19.770230207569416</v>
      </c>
      <c r="AI200" s="2">
        <f t="shared" si="138"/>
        <v>0</v>
      </c>
      <c r="AJ200" s="2">
        <f t="shared" si="139"/>
        <v>0.70007826707930743</v>
      </c>
      <c r="AK200" s="2">
        <f t="shared" si="170"/>
        <v>683.69884573150227</v>
      </c>
      <c r="AL200" s="2">
        <f t="shared" si="155"/>
        <v>72.092907074684589</v>
      </c>
      <c r="AM200" s="2">
        <f t="shared" si="156"/>
        <v>0.72927876878026976</v>
      </c>
      <c r="AN200" s="2">
        <f t="shared" si="157"/>
        <v>0.98870272559567529</v>
      </c>
      <c r="AP200" s="2">
        <f t="shared" si="190"/>
        <v>0.16135435610089996</v>
      </c>
      <c r="AQ200" s="2">
        <f t="shared" si="190"/>
        <v>-21.14187742099476</v>
      </c>
      <c r="AR200" s="2">
        <f t="shared" si="190"/>
        <v>22.097448805448817</v>
      </c>
      <c r="AS200" s="2">
        <f t="shared" si="159"/>
        <v>-1.3794591377130008E-2</v>
      </c>
      <c r="AT200" s="2">
        <f t="shared" si="191"/>
        <v>-4.7511233374284013E-2</v>
      </c>
      <c r="AU200" s="2">
        <f t="shared" si="191"/>
        <v>-4.9230206519293891E-2</v>
      </c>
      <c r="AV200" s="2">
        <f t="shared" si="191"/>
        <v>-4.9230206519293891E-2</v>
      </c>
      <c r="AW200" s="2">
        <f t="shared" si="191"/>
        <v>-1.3794591377130008E-2</v>
      </c>
      <c r="AX200" s="2">
        <f t="shared" si="160"/>
        <v>-1.8519408121206959</v>
      </c>
      <c r="AY200" s="2">
        <f t="shared" si="161"/>
        <v>72.796619664192974</v>
      </c>
      <c r="AZ200" s="2">
        <f t="shared" si="162"/>
        <v>29.040087913206474</v>
      </c>
      <c r="BA200" s="2">
        <v>0</v>
      </c>
      <c r="BB200" s="2">
        <v>0</v>
      </c>
      <c r="BC200" s="2">
        <v>45</v>
      </c>
      <c r="BD200" s="2">
        <f t="shared" si="163"/>
        <v>-0.79497987654248603</v>
      </c>
      <c r="BE200" s="2">
        <f t="shared" si="164"/>
        <v>30.207653374647649</v>
      </c>
      <c r="BF200" s="2">
        <f t="shared" si="165"/>
        <v>48.148121891846529</v>
      </c>
      <c r="BG200" s="2">
        <f t="shared" si="166"/>
        <v>-1.4863122320066078</v>
      </c>
      <c r="BH200" s="2">
        <f t="shared" si="167"/>
        <v>56.476907196977336</v>
      </c>
      <c r="BI200" s="2">
        <f t="shared" si="168"/>
        <v>45.009405035029268</v>
      </c>
      <c r="BJ200" s="2">
        <v>0</v>
      </c>
      <c r="BK200" s="2">
        <v>0</v>
      </c>
      <c r="BL200" s="2">
        <v>0</v>
      </c>
      <c r="BM200" s="2">
        <f t="shared" si="140"/>
        <v>-0.33418438815660878</v>
      </c>
      <c r="BN200" s="2">
        <f t="shared" si="141"/>
        <v>43.787385361936003</v>
      </c>
      <c r="BO200" s="2">
        <f t="shared" si="142"/>
        <v>36.116212106612338</v>
      </c>
      <c r="BP200" s="2">
        <f t="shared" si="143"/>
        <v>-0.70282077886531058</v>
      </c>
      <c r="BQ200" s="2">
        <f t="shared" si="144"/>
        <v>32.92359977210532</v>
      </c>
      <c r="BR200" s="2">
        <f t="shared" si="145"/>
        <v>45.741739934799696</v>
      </c>
      <c r="BS200" s="2">
        <f t="shared" si="146"/>
        <v>-3.9564951207792819E-2</v>
      </c>
      <c r="BT200" s="2">
        <f t="shared" si="192"/>
        <v>14.055686807390506</v>
      </c>
      <c r="BU200" s="2">
        <f t="shared" si="192"/>
        <v>10.256037546996968</v>
      </c>
      <c r="BV200" s="2">
        <f t="shared" si="192"/>
        <v>51.162578856361286</v>
      </c>
      <c r="BW200" s="2">
        <f t="shared" si="169"/>
        <v>0.70958918198710685</v>
      </c>
    </row>
    <row r="201" spans="1:75" ht="14.5" x14ac:dyDescent="0.35">
      <c r="A201" s="2">
        <f t="shared" ref="A201:A207" si="195">1-B201</f>
        <v>0.96500000000000086</v>
      </c>
      <c r="B201" s="2">
        <f t="shared" si="147"/>
        <v>3.4999999999999185E-2</v>
      </c>
      <c r="C201" s="2">
        <f t="shared" si="194"/>
        <v>0</v>
      </c>
      <c r="D201" s="2">
        <f t="shared" si="194"/>
        <v>0</v>
      </c>
      <c r="E201" s="2">
        <f t="shared" si="194"/>
        <v>0.8</v>
      </c>
      <c r="F201" s="2">
        <f t="shared" si="194"/>
        <v>0</v>
      </c>
      <c r="G201" s="2">
        <f t="shared" si="173"/>
        <v>0.19999999999999996</v>
      </c>
      <c r="H201" s="2">
        <f t="shared" si="148"/>
        <v>0.8</v>
      </c>
      <c r="I201" s="2">
        <f t="shared" si="188"/>
        <v>0</v>
      </c>
      <c r="J201" s="2">
        <f t="shared" si="188"/>
        <v>0</v>
      </c>
      <c r="K201" s="2">
        <f t="shared" si="188"/>
        <v>0.8</v>
      </c>
      <c r="L201" s="2">
        <f t="shared" si="188"/>
        <v>0</v>
      </c>
      <c r="M201" s="2">
        <f t="shared" si="188"/>
        <v>0.19999999999999996</v>
      </c>
      <c r="N201" s="18">
        <f t="shared" si="177"/>
        <v>0</v>
      </c>
      <c r="O201" s="2">
        <f t="shared" si="184"/>
        <v>0</v>
      </c>
      <c r="P201" s="15">
        <f t="shared" si="149"/>
        <v>0.12500000000000255</v>
      </c>
      <c r="Q201" s="12">
        <f t="shared" si="150"/>
        <v>1</v>
      </c>
      <c r="R201" s="12"/>
      <c r="S201" s="2">
        <f t="shared" ref="S201:X207" si="196">S200</f>
        <v>4.8000000000000001E-2</v>
      </c>
      <c r="T201" s="2">
        <f t="shared" si="196"/>
        <v>0</v>
      </c>
      <c r="U201" s="2">
        <f t="shared" si="196"/>
        <v>4.2999999999999997E-2</v>
      </c>
      <c r="V201" s="2">
        <f t="shared" si="196"/>
        <v>3.4000000000000002E-2</v>
      </c>
      <c r="W201" s="2">
        <f t="shared" si="196"/>
        <v>800</v>
      </c>
      <c r="X201" s="2">
        <f t="shared" si="196"/>
        <v>3.5000000000000001E-3</v>
      </c>
      <c r="Y201" s="2">
        <f t="shared" si="151"/>
        <v>3.5099999999999999E-2</v>
      </c>
      <c r="AA201" s="2">
        <f t="shared" si="193"/>
        <v>363636</v>
      </c>
      <c r="AB201" s="2">
        <f t="shared" si="193"/>
        <v>0</v>
      </c>
      <c r="AC201" s="3">
        <f t="shared" ref="AC201:AC207" si="197">IF(AC$4&gt;0,AC$4,1316+12.95*AP201/0.68)</f>
        <v>1321.4239160458737</v>
      </c>
      <c r="AD201" s="2">
        <f t="shared" si="153"/>
        <v>8000</v>
      </c>
      <c r="AE201">
        <f t="shared" ref="AE201:AE207" si="198">(EXP(-6684/AC201+11.52-0.047*AD201/AC201+LN($AE$5)))*(1+10^(2*AB201-2.1))+$AC$5*(AQ201-AQ$8)</f>
        <v>485.5053831336848</v>
      </c>
      <c r="AF201">
        <f t="shared" si="154"/>
        <v>485.5053831336848</v>
      </c>
      <c r="AG201" s="2">
        <f t="shared" si="186"/>
        <v>485.5053831336848</v>
      </c>
      <c r="AH201" s="2">
        <f t="shared" ref="AH201:AH207" si="199">(AH200*B200-AJ201*(B200-B201))/B201</f>
        <v>22.480682326262897</v>
      </c>
      <c r="AI201" s="2">
        <f t="shared" ref="AI201:AI207" si="200">N201*AA201</f>
        <v>0</v>
      </c>
      <c r="AJ201" s="2">
        <f t="shared" ref="AJ201:AJ207" si="201">Y200*AH200/((B201/B200)-Y200*((B200-B201)/B200))</f>
        <v>0.79706537671546018</v>
      </c>
      <c r="AK201" s="2">
        <f t="shared" si="170"/>
        <v>680.15636466553599</v>
      </c>
      <c r="AL201" s="2">
        <f t="shared" si="155"/>
        <v>71.723498568477495</v>
      </c>
      <c r="AM201" s="2">
        <f t="shared" si="156"/>
        <v>0.72927876878026976</v>
      </c>
      <c r="AN201" s="2">
        <f t="shared" si="157"/>
        <v>0.98875965883686923</v>
      </c>
      <c r="AP201" s="2">
        <f t="shared" si="190"/>
        <v>0.28480794681036142</v>
      </c>
      <c r="AQ201" s="2">
        <f t="shared" si="190"/>
        <v>-28.865517020009232</v>
      </c>
      <c r="AR201" s="2">
        <f t="shared" si="190"/>
        <v>18.719692929827186</v>
      </c>
      <c r="AS201" s="2">
        <f t="shared" si="159"/>
        <v>-1.7906150362499113E-2</v>
      </c>
      <c r="AT201" s="2">
        <f t="shared" si="191"/>
        <v>-6.2289694700110511E-2</v>
      </c>
      <c r="AU201" s="2">
        <f t="shared" si="191"/>
        <v>-6.4576320009018404E-2</v>
      </c>
      <c r="AV201" s="2">
        <f t="shared" si="191"/>
        <v>-6.4576320009018404E-2</v>
      </c>
      <c r="AW201" s="2">
        <f t="shared" si="191"/>
        <v>-1.7906150362499113E-2</v>
      </c>
      <c r="AX201" s="2">
        <f t="shared" si="160"/>
        <v>-2.41709007615805</v>
      </c>
      <c r="AY201" s="2">
        <f t="shared" si="161"/>
        <v>73.49221345150049</v>
      </c>
      <c r="AZ201" s="2">
        <f t="shared" si="162"/>
        <v>28.904797910651471</v>
      </c>
      <c r="BA201" s="2">
        <v>0</v>
      </c>
      <c r="BB201" s="2">
        <v>0</v>
      </c>
      <c r="BC201" s="2">
        <v>45</v>
      </c>
      <c r="BD201" s="2">
        <f t="shared" si="163"/>
        <v>-1.0407730191852813</v>
      </c>
      <c r="BE201" s="2">
        <f t="shared" si="164"/>
        <v>30.59012564205667</v>
      </c>
      <c r="BF201" s="2">
        <f t="shared" si="165"/>
        <v>48.054892080130415</v>
      </c>
      <c r="BG201" s="2">
        <f t="shared" si="166"/>
        <v>-1.9425815747839155</v>
      </c>
      <c r="BH201" s="2">
        <f t="shared" si="167"/>
        <v>57.095844480193513</v>
      </c>
      <c r="BI201" s="2">
        <f t="shared" si="168"/>
        <v>44.846737094590416</v>
      </c>
      <c r="BJ201" s="2">
        <v>0</v>
      </c>
      <c r="BK201" s="2">
        <v>0</v>
      </c>
      <c r="BL201" s="2">
        <v>0</v>
      </c>
      <c r="BM201" s="2">
        <f t="shared" ref="BM201:BM207" si="202">3*AW201*40.3/(3*AW201*40.3+3*(1-AW201)*71.85+101.96+3*60.08)*100</f>
        <v>-0.43345200602107908</v>
      </c>
      <c r="BN201" s="2">
        <f t="shared" ref="BN201:BN207" si="203">3*(1-AW201)*71.85/(3*(1-AW201)*71.85+3*(AW201)*40.3+101.96+3*60.08)*100</f>
        <v>43.930713300951396</v>
      </c>
      <c r="BO201" s="2">
        <f t="shared" ref="BO201:BO207" si="204">3*60.08/(3*(1-AW201)*71.85+3*(AW201)*40.3+101.96+3*60.08)*100</f>
        <v>36.088070957483204</v>
      </c>
      <c r="BP201" s="2">
        <f t="shared" ref="BP201:BP207" si="205">AX201*I201+BA201*J201+BD201*K201+BG201*L201+BJ201*N201+BM201*M201</f>
        <v>-0.9193088165524409</v>
      </c>
      <c r="BQ201" s="2">
        <f t="shared" ref="BQ201:BQ207" si="206">AY201*I201+BB201*J201+BE201*K201+BH201*L201+BK201*N201+BN201*M201</f>
        <v>33.258243173835616</v>
      </c>
      <c r="BR201" s="2">
        <f t="shared" ref="BR201:BR207" si="207">AZ201*I201+BC201*J201+BF201*K201+BI201*L201+BL201*N201+BO201*M201</f>
        <v>45.661527855600973</v>
      </c>
      <c r="BS201" s="2">
        <f t="shared" ref="BS201:BS207" si="208">BP201/40.3/(BP201/40.3+BQ201/71.85)</f>
        <v>-5.1836049810978682E-2</v>
      </c>
      <c r="BT201" s="2">
        <f t="shared" si="192"/>
        <v>13.979217856166382</v>
      </c>
      <c r="BU201" s="2">
        <f t="shared" si="192"/>
        <v>10.373486055935352</v>
      </c>
      <c r="BV201" s="2">
        <f t="shared" si="192"/>
        <v>51.134491608063037</v>
      </c>
      <c r="BW201" s="2">
        <f t="shared" si="169"/>
        <v>0.70610632965941178</v>
      </c>
    </row>
    <row r="202" spans="1:75" ht="14.5" x14ac:dyDescent="0.35">
      <c r="A202" s="2">
        <f t="shared" si="195"/>
        <v>0.97000000000000086</v>
      </c>
      <c r="B202" s="2">
        <f t="shared" ref="B202:B207" si="209">B201-B$4</f>
        <v>2.9999999999999184E-2</v>
      </c>
      <c r="C202" s="2">
        <f t="shared" si="194"/>
        <v>0</v>
      </c>
      <c r="D202" s="2">
        <f t="shared" si="194"/>
        <v>0</v>
      </c>
      <c r="E202" s="2">
        <f t="shared" si="194"/>
        <v>0.8</v>
      </c>
      <c r="F202" s="2">
        <f t="shared" si="194"/>
        <v>0</v>
      </c>
      <c r="G202" s="2">
        <f t="shared" si="173"/>
        <v>0.19999999999999996</v>
      </c>
      <c r="H202" s="2">
        <f t="shared" ref="H202:H207" si="210">SUM(C202:F202)</f>
        <v>0.8</v>
      </c>
      <c r="I202" s="2">
        <f t="shared" si="188"/>
        <v>0</v>
      </c>
      <c r="J202" s="2">
        <f t="shared" si="188"/>
        <v>0</v>
      </c>
      <c r="K202" s="2">
        <f t="shared" si="188"/>
        <v>0.8</v>
      </c>
      <c r="L202" s="2">
        <f t="shared" si="188"/>
        <v>0</v>
      </c>
      <c r="M202" s="2">
        <f t="shared" si="188"/>
        <v>0.19999999999999996</v>
      </c>
      <c r="N202" s="18">
        <f t="shared" si="177"/>
        <v>0</v>
      </c>
      <c r="O202" s="2">
        <f t="shared" si="184"/>
        <v>0</v>
      </c>
      <c r="P202" s="15">
        <f t="shared" ref="P202:P207" si="211">$B$4/B201</f>
        <v>0.14285714285714618</v>
      </c>
      <c r="Q202" s="12">
        <f t="shared" ref="Q202:Q207" si="212">P202+O202+B202/B201</f>
        <v>1</v>
      </c>
      <c r="R202" s="12"/>
      <c r="S202" s="2">
        <f t="shared" si="196"/>
        <v>4.8000000000000001E-2</v>
      </c>
      <c r="T202" s="2">
        <f t="shared" si="196"/>
        <v>0</v>
      </c>
      <c r="U202" s="2">
        <f t="shared" si="196"/>
        <v>4.2999999999999997E-2</v>
      </c>
      <c r="V202" s="2">
        <f t="shared" si="196"/>
        <v>3.4000000000000002E-2</v>
      </c>
      <c r="W202" s="2">
        <f t="shared" si="196"/>
        <v>800</v>
      </c>
      <c r="X202" s="2">
        <f t="shared" si="196"/>
        <v>3.5000000000000001E-3</v>
      </c>
      <c r="Y202" s="2">
        <f t="shared" ref="Y202:Y207" si="213">S202*I202+T202*J202+U202*K202+V202*L202+W202*N202+X202*M202</f>
        <v>3.5099999999999999E-2</v>
      </c>
      <c r="AA202" s="2">
        <f t="shared" si="193"/>
        <v>363636</v>
      </c>
      <c r="AB202" s="2">
        <f t="shared" si="193"/>
        <v>0</v>
      </c>
      <c r="AC202" s="3">
        <f t="shared" si="197"/>
        <v>1325.24580626292</v>
      </c>
      <c r="AD202" s="2">
        <f t="shared" ref="AD202:AD207" si="214">AD201-AD$6</f>
        <v>8000</v>
      </c>
      <c r="AE202">
        <f t="shared" si="198"/>
        <v>493.04394394986036</v>
      </c>
      <c r="AF202">
        <f t="shared" ref="AF202:AF207" si="215">IF(AE$1="y",AE$3,AE202)</f>
        <v>493.04394394986036</v>
      </c>
      <c r="AG202" s="2">
        <f t="shared" si="186"/>
        <v>493.04394394986036</v>
      </c>
      <c r="AH202" s="2">
        <f t="shared" si="199"/>
        <v>26.073129206075528</v>
      </c>
      <c r="AI202" s="2">
        <f t="shared" si="200"/>
        <v>0</v>
      </c>
      <c r="AJ202" s="2">
        <f t="shared" si="201"/>
        <v>0.9260010473876874</v>
      </c>
      <c r="AK202" s="2">
        <f t="shared" si="170"/>
        <v>676.65040402293005</v>
      </c>
      <c r="AL202" s="2">
        <f t="shared" ref="AL202:AL207" si="216">(AL201*A201+AJ202*(B201-B202))/A202</f>
        <v>71.358563014245064</v>
      </c>
      <c r="AM202" s="2">
        <f t="shared" ref="AM202:AM207" si="217">AK202*A202/(AG$8)</f>
        <v>0.72927876878026976</v>
      </c>
      <c r="AN202" s="2">
        <f t="shared" ref="AN202:AN207" si="218">AL202*A202/(AH$8)</f>
        <v>0.9888258017688254</v>
      </c>
      <c r="AP202" s="2">
        <f t="shared" ref="AP202:AR207" si="219">(AP201*$B201-BP201*($B201-$B202))/$B202</f>
        <v>0.48549407403750067</v>
      </c>
      <c r="AQ202" s="2">
        <f t="shared" si="219"/>
        <v>-39.219477052316989</v>
      </c>
      <c r="AR202" s="2">
        <f t="shared" si="219"/>
        <v>14.229387108864765</v>
      </c>
      <c r="AS202" s="2">
        <f t="shared" ref="AS202:AS207" si="220">AP202/40.3/(AP202/40.3+AQ202/71.85)</f>
        <v>-2.2568158658135936E-2</v>
      </c>
      <c r="AT202" s="2">
        <f t="shared" si="191"/>
        <v>-7.9408785701073875E-2</v>
      </c>
      <c r="AU202" s="2">
        <f t="shared" si="191"/>
        <v>-8.237257507565672E-2</v>
      </c>
      <c r="AV202" s="2">
        <f t="shared" si="191"/>
        <v>-8.237257507565672E-2</v>
      </c>
      <c r="AW202" s="2">
        <f t="shared" si="191"/>
        <v>-2.2568158658135936E-2</v>
      </c>
      <c r="AX202" s="2">
        <f t="shared" ref="AX202:AX207" si="221">2*AT202*40.3/(2*AT202*40.3+2*(1-AT202)*71.85+60.08)*100</f>
        <v>-3.0654374451800233</v>
      </c>
      <c r="AY202" s="2">
        <f t="shared" ref="AY202:AY207" si="222">2*(1-AT202)*71.85/(2*AT202*40.3+2*(1-AT202)*71.85+60.08)*100</f>
        <v>74.290208654904006</v>
      </c>
      <c r="AZ202" s="2">
        <f t="shared" ref="AZ202:AZ207" si="223">60.08/(2*AU202*40.3+2*(1-AU202)*71.85+60.08)*100</f>
        <v>28.749477706213778</v>
      </c>
      <c r="BA202" s="2">
        <v>0</v>
      </c>
      <c r="BB202" s="2">
        <v>0</v>
      </c>
      <c r="BC202" s="2">
        <v>45</v>
      </c>
      <c r="BD202" s="2">
        <f t="shared" ref="BD202:BD207" si="224">AU202*40.3/(56+AU202*40.3+(1-AU202)*71.85+2*60.08)*100</f>
        <v>-1.3246199057670174</v>
      </c>
      <c r="BE202" s="2">
        <f t="shared" ref="BE202:BE207" si="225">(1-AU202)*71.85/(56+AU202*40.3+(1-AU202)*71.85+2*60.08)*100</f>
        <v>31.03181234307943</v>
      </c>
      <c r="BF202" s="2">
        <f t="shared" ref="BF202:BF207" si="226">2*60.08/(56+AU202*40.3+(1-AU202)*71.85+2*60.08)*100</f>
        <v>47.947228410152938</v>
      </c>
      <c r="BG202" s="2">
        <f t="shared" ref="BG202:BG207" si="227">2*AV202*40.3/(2*AV202*40.3+2*(1-AV202)*71.85+2*60.08)*100</f>
        <v>-2.4675856951840878</v>
      </c>
      <c r="BH202" s="2">
        <f t="shared" ref="BH202:BH207" si="228">2*(1-AV202)*71.85/(2*AV202*40.3+2*(1-AV202)*71.85+2*60.08)*100</f>
        <v>57.808021682325581</v>
      </c>
      <c r="BI202" s="2">
        <f t="shared" ref="BI202:BI207" si="229">2*60.08/(2*AV202*40.3+2*(1-AV202)*71.85+2*60.08)*100</f>
        <v>44.659564012858525</v>
      </c>
      <c r="BJ202" s="2">
        <v>0</v>
      </c>
      <c r="BK202" s="2">
        <v>0</v>
      </c>
      <c r="BL202" s="2">
        <v>0</v>
      </c>
      <c r="BM202" s="2">
        <f t="shared" si="202"/>
        <v>-0.54582244066830943</v>
      </c>
      <c r="BN202" s="2">
        <f t="shared" si="203"/>
        <v>44.09295979331953</v>
      </c>
      <c r="BO202" s="2">
        <f t="shared" si="204"/>
        <v>36.056215320900584</v>
      </c>
      <c r="BP202" s="2">
        <f t="shared" si="205"/>
        <v>-1.1688604127472759</v>
      </c>
      <c r="BQ202" s="2">
        <f t="shared" si="206"/>
        <v>33.644041833127446</v>
      </c>
      <c r="BR202" s="2">
        <f t="shared" si="207"/>
        <v>45.569025792302469</v>
      </c>
      <c r="BS202" s="2">
        <f t="shared" si="208"/>
        <v>-6.6030703674021474E-2</v>
      </c>
      <c r="BT202" s="2">
        <f t="shared" si="192"/>
        <v>13.902421326925563</v>
      </c>
      <c r="BU202" s="2">
        <f t="shared" si="192"/>
        <v>10.491448721491539</v>
      </c>
      <c r="BV202" s="2">
        <f t="shared" si="192"/>
        <v>51.106280454699835</v>
      </c>
      <c r="BW202" s="2">
        <f t="shared" ref="BW202:BW207" si="230">BT202/40.3/(BT202/40.3+BU202/71.85)</f>
        <v>0.70260458463062525</v>
      </c>
    </row>
    <row r="203" spans="1:75" ht="14.5" x14ac:dyDescent="0.35">
      <c r="A203" s="2">
        <f t="shared" si="195"/>
        <v>0.97500000000000087</v>
      </c>
      <c r="B203" s="2">
        <f t="shared" si="209"/>
        <v>2.4999999999999183E-2</v>
      </c>
      <c r="C203" s="2">
        <f t="shared" si="194"/>
        <v>0</v>
      </c>
      <c r="D203" s="2">
        <f t="shared" si="194"/>
        <v>0</v>
      </c>
      <c r="E203" s="2">
        <f t="shared" si="194"/>
        <v>0.8</v>
      </c>
      <c r="F203" s="2">
        <f t="shared" si="194"/>
        <v>0</v>
      </c>
      <c r="G203" s="2">
        <f t="shared" si="173"/>
        <v>0.19999999999999996</v>
      </c>
      <c r="H203" s="2">
        <f t="shared" si="210"/>
        <v>0.8</v>
      </c>
      <c r="I203" s="2">
        <f t="shared" ref="I203:M207" si="231">C203*(1-$N203)</f>
        <v>0</v>
      </c>
      <c r="J203" s="2">
        <f t="shared" si="231"/>
        <v>0</v>
      </c>
      <c r="K203" s="2">
        <f t="shared" si="231"/>
        <v>0.8</v>
      </c>
      <c r="L203" s="2">
        <f t="shared" si="231"/>
        <v>0</v>
      </c>
      <c r="M203" s="2">
        <f t="shared" si="231"/>
        <v>0.19999999999999996</v>
      </c>
      <c r="N203" s="18">
        <f t="shared" si="177"/>
        <v>0</v>
      </c>
      <c r="O203" s="2">
        <f t="shared" si="184"/>
        <v>0</v>
      </c>
      <c r="P203" s="15">
        <f t="shared" si="211"/>
        <v>0.16666666666667121</v>
      </c>
      <c r="Q203" s="12">
        <f t="shared" si="212"/>
        <v>1</v>
      </c>
      <c r="R203" s="12"/>
      <c r="S203" s="2">
        <f t="shared" si="196"/>
        <v>4.8000000000000001E-2</v>
      </c>
      <c r="T203" s="2">
        <f t="shared" si="196"/>
        <v>0</v>
      </c>
      <c r="U203" s="2">
        <f t="shared" si="196"/>
        <v>4.2999999999999997E-2</v>
      </c>
      <c r="V203" s="2">
        <f t="shared" si="196"/>
        <v>3.4000000000000002E-2</v>
      </c>
      <c r="W203" s="2">
        <f t="shared" si="196"/>
        <v>800</v>
      </c>
      <c r="X203" s="2">
        <f t="shared" si="196"/>
        <v>3.5000000000000001E-3</v>
      </c>
      <c r="Y203" s="2">
        <f t="shared" si="213"/>
        <v>3.5099999999999999E-2</v>
      </c>
      <c r="AA203" s="2">
        <f t="shared" si="193"/>
        <v>363636</v>
      </c>
      <c r="AB203" s="2">
        <f t="shared" si="193"/>
        <v>0</v>
      </c>
      <c r="AC203" s="3">
        <f t="shared" si="197"/>
        <v>1331.5469505581741</v>
      </c>
      <c r="AD203" s="2">
        <f t="shared" si="214"/>
        <v>8000</v>
      </c>
      <c r="AE203">
        <f t="shared" si="198"/>
        <v>505.63153408883204</v>
      </c>
      <c r="AF203">
        <f t="shared" si="215"/>
        <v>505.63153408883204</v>
      </c>
      <c r="AG203" s="2">
        <f t="shared" si="186"/>
        <v>505.63153408883204</v>
      </c>
      <c r="AH203" s="2">
        <f t="shared" si="199"/>
        <v>31.066562233304634</v>
      </c>
      <c r="AI203" s="2">
        <f t="shared" si="200"/>
        <v>0</v>
      </c>
      <c r="AJ203" s="2">
        <f t="shared" si="201"/>
        <v>1.1059640699308217</v>
      </c>
      <c r="AK203" s="2">
        <f>(AK202*A202+AI203*(B202-B203))/A203</f>
        <v>673.18040195101764</v>
      </c>
      <c r="AL203" s="2">
        <f t="shared" si="216"/>
        <v>70.998293276069091</v>
      </c>
      <c r="AM203" s="2">
        <f t="shared" si="217"/>
        <v>0.72927876878026976</v>
      </c>
      <c r="AN203" s="2">
        <f t="shared" si="218"/>
        <v>0.98890479920239183</v>
      </c>
      <c r="AP203" s="2">
        <f t="shared" si="219"/>
        <v>0.81636497139446684</v>
      </c>
      <c r="AQ203" s="2">
        <f t="shared" si="219"/>
        <v>-53.792180829406355</v>
      </c>
      <c r="AR203" s="2">
        <f t="shared" si="219"/>
        <v>7.9614593721770186</v>
      </c>
      <c r="AS203" s="2">
        <f t="shared" si="220"/>
        <v>-2.7809920119464399E-2</v>
      </c>
      <c r="AT203" s="2">
        <f t="shared" si="191"/>
        <v>-9.9132417848662932E-2</v>
      </c>
      <c r="AU203" s="2">
        <f t="shared" si="191"/>
        <v>-0.10290253491547639</v>
      </c>
      <c r="AV203" s="2">
        <f t="shared" si="191"/>
        <v>-0.10290253491547639</v>
      </c>
      <c r="AW203" s="2">
        <f t="shared" si="191"/>
        <v>-2.7809920119464399E-2</v>
      </c>
      <c r="AX203" s="2">
        <f t="shared" si="221"/>
        <v>-3.8041579529404066</v>
      </c>
      <c r="AY203" s="2">
        <f t="shared" si="222"/>
        <v>75.199436408442764</v>
      </c>
      <c r="AZ203" s="2">
        <f t="shared" si="223"/>
        <v>28.572359339925914</v>
      </c>
      <c r="BA203" s="2">
        <v>0</v>
      </c>
      <c r="BB203" s="2">
        <v>0</v>
      </c>
      <c r="BC203" s="2">
        <v>45</v>
      </c>
      <c r="BD203" s="2">
        <f t="shared" si="224"/>
        <v>-1.6504929900760565</v>
      </c>
      <c r="BE203" s="2">
        <f t="shared" si="225"/>
        <v>31.538894908944116</v>
      </c>
      <c r="BF203" s="2">
        <f t="shared" si="226"/>
        <v>47.823624122552303</v>
      </c>
      <c r="BG203" s="2">
        <f t="shared" si="227"/>
        <v>-3.0678186348574679</v>
      </c>
      <c r="BH203" s="2">
        <f t="shared" si="228"/>
        <v>58.622248083593178</v>
      </c>
      <c r="BI203" s="2">
        <f t="shared" si="229"/>
        <v>44.445570551264304</v>
      </c>
      <c r="BJ203" s="2">
        <v>0</v>
      </c>
      <c r="BK203" s="2">
        <v>0</v>
      </c>
      <c r="BL203" s="2">
        <v>0</v>
      </c>
      <c r="BM203" s="2">
        <f t="shared" si="202"/>
        <v>-0.67193023300535815</v>
      </c>
      <c r="BN203" s="2">
        <f t="shared" si="203"/>
        <v>44.275041023415412</v>
      </c>
      <c r="BO203" s="2">
        <f t="shared" si="204"/>
        <v>36.020465312319253</v>
      </c>
      <c r="BP203" s="2">
        <f t="shared" si="205"/>
        <v>-1.454780438661917</v>
      </c>
      <c r="BQ203" s="2">
        <f t="shared" si="206"/>
        <v>34.086124131838375</v>
      </c>
      <c r="BR203" s="2">
        <f t="shared" si="207"/>
        <v>45.462992360505694</v>
      </c>
      <c r="BS203" s="2">
        <f t="shared" si="208"/>
        <v>-8.2359374763375529E-2</v>
      </c>
      <c r="BT203" s="2">
        <f t="shared" ref="BT203:BV207" si="232">(BT202*$A202+BP202*($A203-$A202))/$A203</f>
        <v>13.82513270261955</v>
      </c>
      <c r="BU203" s="2">
        <f t="shared" si="232"/>
        <v>10.610179968217878</v>
      </c>
      <c r="BV203" s="2">
        <f t="shared" si="232"/>
        <v>51.077884276943955</v>
      </c>
      <c r="BW203" s="2">
        <f t="shared" si="230"/>
        <v>0.69907634777327243</v>
      </c>
    </row>
    <row r="204" spans="1:75" ht="14.5" x14ac:dyDescent="0.35">
      <c r="A204" s="2">
        <f t="shared" si="195"/>
        <v>0.98000000000000087</v>
      </c>
      <c r="B204" s="2">
        <f t="shared" si="209"/>
        <v>1.9999999999999182E-2</v>
      </c>
      <c r="C204" s="2">
        <f t="shared" si="194"/>
        <v>0</v>
      </c>
      <c r="D204" s="2">
        <f t="shared" si="194"/>
        <v>0</v>
      </c>
      <c r="E204" s="2">
        <f t="shared" si="194"/>
        <v>0.8</v>
      </c>
      <c r="F204" s="2">
        <f t="shared" si="194"/>
        <v>0</v>
      </c>
      <c r="G204" s="2">
        <f t="shared" si="173"/>
        <v>0.19999999999999996</v>
      </c>
      <c r="H204" s="2">
        <f t="shared" si="210"/>
        <v>0.8</v>
      </c>
      <c r="I204" s="2">
        <f t="shared" si="231"/>
        <v>0</v>
      </c>
      <c r="J204" s="2">
        <f t="shared" si="231"/>
        <v>0</v>
      </c>
      <c r="K204" s="2">
        <f t="shared" si="231"/>
        <v>0.8</v>
      </c>
      <c r="L204" s="2">
        <f t="shared" si="231"/>
        <v>0</v>
      </c>
      <c r="M204" s="2">
        <f t="shared" si="231"/>
        <v>0.19999999999999996</v>
      </c>
      <c r="N204" s="18">
        <f t="shared" si="177"/>
        <v>0</v>
      </c>
      <c r="O204" s="2">
        <f t="shared" si="184"/>
        <v>0</v>
      </c>
      <c r="P204" s="15">
        <f t="shared" si="211"/>
        <v>0.20000000000000653</v>
      </c>
      <c r="Q204" s="12">
        <f t="shared" si="212"/>
        <v>0.99999999999999989</v>
      </c>
      <c r="R204" s="12"/>
      <c r="S204" s="2">
        <f t="shared" si="196"/>
        <v>4.8000000000000001E-2</v>
      </c>
      <c r="T204" s="2">
        <f t="shared" si="196"/>
        <v>0</v>
      </c>
      <c r="U204" s="2">
        <f t="shared" si="196"/>
        <v>4.2999999999999997E-2</v>
      </c>
      <c r="V204" s="2">
        <f t="shared" si="196"/>
        <v>3.4000000000000002E-2</v>
      </c>
      <c r="W204" s="2">
        <f t="shared" si="196"/>
        <v>800</v>
      </c>
      <c r="X204" s="2">
        <f t="shared" si="196"/>
        <v>3.5000000000000001E-3</v>
      </c>
      <c r="Y204" s="2">
        <f t="shared" si="213"/>
        <v>3.5099999999999999E-2</v>
      </c>
      <c r="AA204" s="2">
        <f t="shared" ref="AA204:AB207" si="233">AA203</f>
        <v>363636</v>
      </c>
      <c r="AB204" s="2">
        <f t="shared" si="233"/>
        <v>0</v>
      </c>
      <c r="AC204" s="3">
        <f t="shared" si="197"/>
        <v>1342.3599406538474</v>
      </c>
      <c r="AD204" s="2">
        <f t="shared" si="214"/>
        <v>8000</v>
      </c>
      <c r="AE204">
        <f t="shared" si="198"/>
        <v>527.69463033551892</v>
      </c>
      <c r="AF204">
        <f t="shared" si="215"/>
        <v>527.69463033551892</v>
      </c>
      <c r="AG204" s="2">
        <f t="shared" si="186"/>
        <v>527.69463033551892</v>
      </c>
      <c r="AH204" s="2">
        <f t="shared" si="199"/>
        <v>38.489424785127468</v>
      </c>
      <c r="AI204" s="2">
        <f t="shared" si="200"/>
        <v>0</v>
      </c>
      <c r="AJ204" s="2">
        <f t="shared" si="201"/>
        <v>1.3751120260145302</v>
      </c>
      <c r="AK204" s="2">
        <f>(AK203*A203+AI204*(B203-B204))/A204</f>
        <v>669.74580806351241</v>
      </c>
      <c r="AL204" s="2">
        <f t="shared" si="216"/>
        <v>70.643072963568812</v>
      </c>
      <c r="AM204" s="2">
        <f t="shared" si="217"/>
        <v>0.72927876878026976</v>
      </c>
      <c r="AN204" s="2">
        <f t="shared" si="218"/>
        <v>0.98900302148996433</v>
      </c>
      <c r="AP204" s="2">
        <f t="shared" si="219"/>
        <v>1.3841513239085861</v>
      </c>
      <c r="AQ204" s="2">
        <f t="shared" si="219"/>
        <v>-75.761757069718442</v>
      </c>
      <c r="AR204" s="2">
        <f t="shared" si="219"/>
        <v>-1.4139238749055367</v>
      </c>
      <c r="AS204" s="2">
        <f t="shared" si="220"/>
        <v>-3.3669523670321312E-2</v>
      </c>
      <c r="AT204" s="2">
        <f t="shared" si="191"/>
        <v>-0.12180067741399132</v>
      </c>
      <c r="AU204" s="2">
        <f t="shared" si="191"/>
        <v>-0.12653213871135946</v>
      </c>
      <c r="AV204" s="2">
        <f t="shared" si="191"/>
        <v>-0.12653213871135946</v>
      </c>
      <c r="AW204" s="2">
        <f t="shared" si="191"/>
        <v>-3.3669523670321312E-2</v>
      </c>
      <c r="AX204" s="2">
        <f t="shared" si="221"/>
        <v>-4.6424257863483138</v>
      </c>
      <c r="AY204" s="2">
        <f t="shared" si="222"/>
        <v>76.231188432417269</v>
      </c>
      <c r="AZ204" s="2">
        <f t="shared" si="223"/>
        <v>28.371181840501524</v>
      </c>
      <c r="BA204" s="2">
        <v>0</v>
      </c>
      <c r="BB204" s="2">
        <v>0</v>
      </c>
      <c r="BC204" s="2">
        <v>45</v>
      </c>
      <c r="BD204" s="2">
        <f t="shared" si="224"/>
        <v>-2.0234932221321689</v>
      </c>
      <c r="BE204" s="2">
        <f t="shared" si="225"/>
        <v>32.119310794288502</v>
      </c>
      <c r="BF204" s="2">
        <f t="shared" si="226"/>
        <v>47.682144417175834</v>
      </c>
      <c r="BG204" s="2">
        <f t="shared" si="227"/>
        <v>-3.7515941878698515</v>
      </c>
      <c r="BH204" s="2">
        <f t="shared" si="228"/>
        <v>59.549801489954021</v>
      </c>
      <c r="BI204" s="2">
        <f t="shared" si="229"/>
        <v>44.20179269791582</v>
      </c>
      <c r="BJ204" s="2">
        <v>0</v>
      </c>
      <c r="BK204" s="2">
        <v>0</v>
      </c>
      <c r="BL204" s="2">
        <v>0</v>
      </c>
      <c r="BM204" s="2">
        <f t="shared" si="202"/>
        <v>-0.81260654953778655</v>
      </c>
      <c r="BN204" s="2">
        <f t="shared" si="203"/>
        <v>44.478157074254852</v>
      </c>
      <c r="BO204" s="2">
        <f t="shared" si="204"/>
        <v>35.980585306254412</v>
      </c>
      <c r="BP204" s="2">
        <f t="shared" si="205"/>
        <v>-1.7813158876132924</v>
      </c>
      <c r="BQ204" s="2">
        <f t="shared" si="206"/>
        <v>34.591080050281775</v>
      </c>
      <c r="BR204" s="2">
        <f t="shared" si="207"/>
        <v>45.341832594991551</v>
      </c>
      <c r="BS204" s="2">
        <f t="shared" si="208"/>
        <v>-0.1010933748151065</v>
      </c>
      <c r="BT204" s="2">
        <f t="shared" si="232"/>
        <v>13.747173962102806</v>
      </c>
      <c r="BU204" s="2">
        <f t="shared" si="232"/>
        <v>10.729955193542471</v>
      </c>
      <c r="BV204" s="2">
        <f t="shared" si="232"/>
        <v>51.049236869207022</v>
      </c>
      <c r="BW204" s="2">
        <f t="shared" si="230"/>
        <v>0.69551336557192733</v>
      </c>
    </row>
    <row r="205" spans="1:75" ht="14.5" x14ac:dyDescent="0.35">
      <c r="A205" s="2">
        <f t="shared" si="195"/>
        <v>0.98500000000000076</v>
      </c>
      <c r="B205" s="2">
        <f t="shared" si="209"/>
        <v>1.4999999999999181E-2</v>
      </c>
      <c r="C205" s="2">
        <f t="shared" ref="C205:F207" si="234">C204</f>
        <v>0</v>
      </c>
      <c r="D205" s="2">
        <f t="shared" si="234"/>
        <v>0</v>
      </c>
      <c r="E205" s="2">
        <f t="shared" si="234"/>
        <v>0.8</v>
      </c>
      <c r="F205" s="2">
        <f t="shared" si="234"/>
        <v>0</v>
      </c>
      <c r="G205" s="2">
        <f t="shared" si="173"/>
        <v>0.19999999999999996</v>
      </c>
      <c r="H205" s="2">
        <f t="shared" si="210"/>
        <v>0.8</v>
      </c>
      <c r="I205" s="2">
        <f t="shared" si="231"/>
        <v>0</v>
      </c>
      <c r="J205" s="2">
        <f t="shared" si="231"/>
        <v>0</v>
      </c>
      <c r="K205" s="2">
        <f t="shared" si="231"/>
        <v>0.8</v>
      </c>
      <c r="L205" s="2">
        <f t="shared" si="231"/>
        <v>0</v>
      </c>
      <c r="M205" s="2">
        <f t="shared" si="231"/>
        <v>0.19999999999999996</v>
      </c>
      <c r="N205" s="18">
        <f t="shared" si="177"/>
        <v>0</v>
      </c>
      <c r="O205" s="2">
        <f t="shared" si="184"/>
        <v>0</v>
      </c>
      <c r="P205" s="15">
        <f t="shared" si="211"/>
        <v>0.25000000000001021</v>
      </c>
      <c r="Q205" s="12">
        <f t="shared" si="212"/>
        <v>0.99999999999999989</v>
      </c>
      <c r="R205" s="12"/>
      <c r="S205" s="2">
        <f t="shared" si="196"/>
        <v>4.8000000000000001E-2</v>
      </c>
      <c r="T205" s="2">
        <f t="shared" si="196"/>
        <v>0</v>
      </c>
      <c r="U205" s="2">
        <f t="shared" si="196"/>
        <v>4.2999999999999997E-2</v>
      </c>
      <c r="V205" s="2">
        <f t="shared" si="196"/>
        <v>3.4000000000000002E-2</v>
      </c>
      <c r="W205" s="2">
        <f t="shared" si="196"/>
        <v>800</v>
      </c>
      <c r="X205" s="2">
        <f t="shared" si="196"/>
        <v>3.5000000000000001E-3</v>
      </c>
      <c r="Y205" s="2">
        <f t="shared" si="213"/>
        <v>3.5099999999999999E-2</v>
      </c>
      <c r="AA205" s="2">
        <f t="shared" si="233"/>
        <v>363636</v>
      </c>
      <c r="AB205" s="2">
        <f t="shared" si="233"/>
        <v>0</v>
      </c>
      <c r="AC205" s="3">
        <f t="shared" si="197"/>
        <v>1362.4544506485583</v>
      </c>
      <c r="AD205" s="2">
        <f t="shared" si="214"/>
        <v>8000</v>
      </c>
      <c r="AE205">
        <f t="shared" si="198"/>
        <v>570.25708889704254</v>
      </c>
      <c r="AF205">
        <f t="shared" si="215"/>
        <v>570.25708889704254</v>
      </c>
      <c r="AG205" s="2">
        <f t="shared" si="186"/>
        <v>570.25708889704254</v>
      </c>
      <c r="AH205" s="2">
        <f t="shared" si="199"/>
        <v>50.7116897637775</v>
      </c>
      <c r="AI205" s="2">
        <f t="shared" si="200"/>
        <v>0</v>
      </c>
      <c r="AJ205" s="2">
        <f t="shared" si="201"/>
        <v>1.8226298491793902</v>
      </c>
      <c r="AK205" s="2">
        <f>(AK204*A204+AI205*(B204-B205))/A205</f>
        <v>666.34608314948457</v>
      </c>
      <c r="AL205" s="2">
        <f t="shared" si="216"/>
        <v>70.29373061273435</v>
      </c>
      <c r="AM205" s="2">
        <f t="shared" si="217"/>
        <v>0.72927876878026976</v>
      </c>
      <c r="AN205" s="2">
        <f t="shared" si="218"/>
        <v>0.9891332093363342</v>
      </c>
      <c r="AP205" s="2">
        <f t="shared" si="219"/>
        <v>2.4393070610826038</v>
      </c>
      <c r="AQ205" s="2">
        <f t="shared" si="219"/>
        <v>-112.54603610972053</v>
      </c>
      <c r="AR205" s="2">
        <f t="shared" si="219"/>
        <v>-16.999176031538752</v>
      </c>
      <c r="AS205" s="2">
        <f t="shared" si="220"/>
        <v>-4.0195069746861954E-2</v>
      </c>
      <c r="AT205" s="2">
        <f t="shared" si="191"/>
        <v>-0.14785021514592411</v>
      </c>
      <c r="AU205" s="2">
        <f t="shared" si="191"/>
        <v>-0.15373226908402302</v>
      </c>
      <c r="AV205" s="2">
        <f t="shared" si="191"/>
        <v>-0.15373226908402302</v>
      </c>
      <c r="AW205" s="2">
        <f t="shared" si="191"/>
        <v>-4.0195069746861954E-2</v>
      </c>
      <c r="AX205" s="2">
        <f t="shared" si="221"/>
        <v>-5.5918369702716371</v>
      </c>
      <c r="AY205" s="2">
        <f t="shared" si="222"/>
        <v>77.399737279883638</v>
      </c>
      <c r="AZ205" s="2">
        <f t="shared" si="223"/>
        <v>28.143084853643302</v>
      </c>
      <c r="BA205" s="2">
        <v>0</v>
      </c>
      <c r="BB205" s="2">
        <v>0</v>
      </c>
      <c r="BC205" s="2">
        <v>45</v>
      </c>
      <c r="BD205" s="2">
        <f t="shared" si="224"/>
        <v>-2.4501321850258475</v>
      </c>
      <c r="BE205" s="2">
        <f t="shared" si="225"/>
        <v>32.783192502901201</v>
      </c>
      <c r="BF205" s="2">
        <f t="shared" si="226"/>
        <v>47.520319438034157</v>
      </c>
      <c r="BG205" s="2">
        <f t="shared" si="227"/>
        <v>-4.5294626264711511</v>
      </c>
      <c r="BH205" s="2">
        <f t="shared" si="228"/>
        <v>60.604993528842499</v>
      </c>
      <c r="BI205" s="2">
        <f t="shared" si="229"/>
        <v>43.924469097628638</v>
      </c>
      <c r="BJ205" s="2">
        <v>0</v>
      </c>
      <c r="BK205" s="2">
        <v>0</v>
      </c>
      <c r="BL205" s="2">
        <v>0</v>
      </c>
      <c r="BM205" s="2">
        <f t="shared" si="202"/>
        <v>-0.96890453330280069</v>
      </c>
      <c r="BN205" s="2">
        <f t="shared" si="203"/>
        <v>44.703828530538672</v>
      </c>
      <c r="BO205" s="2">
        <f t="shared" si="204"/>
        <v>35.936276749603849</v>
      </c>
      <c r="BP205" s="2">
        <f t="shared" si="205"/>
        <v>-2.1538866546812381</v>
      </c>
      <c r="BQ205" s="2">
        <f t="shared" si="206"/>
        <v>35.167319708428693</v>
      </c>
      <c r="BR205" s="2">
        <f t="shared" si="207"/>
        <v>45.203510900348093</v>
      </c>
      <c r="BS205" s="2">
        <f t="shared" si="208"/>
        <v>-0.12258094598815805</v>
      </c>
      <c r="BT205" s="2">
        <f t="shared" si="232"/>
        <v>13.668349140530644</v>
      </c>
      <c r="BU205" s="2">
        <f t="shared" si="232"/>
        <v>10.851077654744191</v>
      </c>
      <c r="BV205" s="2">
        <f t="shared" si="232"/>
        <v>51.020265273906439</v>
      </c>
      <c r="BW205" s="2">
        <f t="shared" si="230"/>
        <v>0.69190652158468902</v>
      </c>
    </row>
    <row r="206" spans="1:75" ht="14.5" x14ac:dyDescent="0.35">
      <c r="A206" s="2">
        <f t="shared" si="195"/>
        <v>0.99000000000000077</v>
      </c>
      <c r="B206" s="2">
        <f t="shared" si="209"/>
        <v>9.9999999999991797E-3</v>
      </c>
      <c r="C206" s="2">
        <f t="shared" si="234"/>
        <v>0</v>
      </c>
      <c r="D206" s="2">
        <f t="shared" si="234"/>
        <v>0</v>
      </c>
      <c r="E206" s="2">
        <f t="shared" si="234"/>
        <v>0.8</v>
      </c>
      <c r="F206" s="2">
        <f t="shared" si="234"/>
        <v>0</v>
      </c>
      <c r="G206" s="2">
        <f t="shared" si="173"/>
        <v>0.19999999999999996</v>
      </c>
      <c r="H206" s="2">
        <f t="shared" si="210"/>
        <v>0.8</v>
      </c>
      <c r="I206" s="2">
        <f t="shared" si="231"/>
        <v>0</v>
      </c>
      <c r="J206" s="2">
        <f t="shared" si="231"/>
        <v>0</v>
      </c>
      <c r="K206" s="2">
        <f t="shared" si="231"/>
        <v>0.8</v>
      </c>
      <c r="L206" s="2">
        <f t="shared" si="231"/>
        <v>0</v>
      </c>
      <c r="M206" s="2">
        <f t="shared" si="231"/>
        <v>0.19999999999999996</v>
      </c>
      <c r="N206" s="18">
        <f t="shared" si="177"/>
        <v>0</v>
      </c>
      <c r="O206" s="2">
        <f t="shared" si="184"/>
        <v>0</v>
      </c>
      <c r="P206" s="15">
        <f t="shared" si="211"/>
        <v>0.33333333333335152</v>
      </c>
      <c r="Q206" s="12">
        <f t="shared" si="212"/>
        <v>1</v>
      </c>
      <c r="R206" s="12"/>
      <c r="S206" s="2">
        <f t="shared" si="196"/>
        <v>4.8000000000000001E-2</v>
      </c>
      <c r="T206" s="2">
        <f t="shared" si="196"/>
        <v>0</v>
      </c>
      <c r="U206" s="2">
        <f t="shared" si="196"/>
        <v>4.2999999999999997E-2</v>
      </c>
      <c r="V206" s="2">
        <f t="shared" si="196"/>
        <v>3.4000000000000002E-2</v>
      </c>
      <c r="W206" s="2">
        <f t="shared" si="196"/>
        <v>800</v>
      </c>
      <c r="X206" s="2">
        <f t="shared" si="196"/>
        <v>3.5000000000000001E-3</v>
      </c>
      <c r="Y206" s="2">
        <f t="shared" si="213"/>
        <v>3.5099999999999999E-2</v>
      </c>
      <c r="AA206" s="2">
        <f t="shared" si="233"/>
        <v>363636</v>
      </c>
      <c r="AB206" s="2">
        <f t="shared" si="233"/>
        <v>0</v>
      </c>
      <c r="AC206" s="3">
        <f t="shared" si="197"/>
        <v>1406.1911113979309</v>
      </c>
      <c r="AD206" s="2">
        <f t="shared" si="214"/>
        <v>8000</v>
      </c>
      <c r="AE206">
        <f t="shared" si="198"/>
        <v>669.98626318770027</v>
      </c>
      <c r="AF206">
        <f t="shared" si="215"/>
        <v>669.98626318770027</v>
      </c>
      <c r="AG206" s="2">
        <f t="shared" si="186"/>
        <v>669.98626318770027</v>
      </c>
      <c r="AH206" s="2">
        <f t="shared" si="199"/>
        <v>74.708701897913642</v>
      </c>
      <c r="AI206" s="2">
        <f t="shared" si="200"/>
        <v>0</v>
      </c>
      <c r="AJ206" s="2">
        <f t="shared" si="201"/>
        <v>2.7176654955091477</v>
      </c>
      <c r="AK206" s="2">
        <f>(AK205*A205+AI206*(B205-B206))/A206</f>
        <v>662.98069889115379</v>
      </c>
      <c r="AL206" s="2">
        <f t="shared" si="216"/>
        <v>69.952437354566555</v>
      </c>
      <c r="AM206" s="2">
        <f t="shared" si="217"/>
        <v>0.72927876878026976</v>
      </c>
      <c r="AN206" s="2">
        <f t="shared" si="218"/>
        <v>0.98932732830029912</v>
      </c>
      <c r="AP206" s="2">
        <f t="shared" si="219"/>
        <v>4.7359039189647136</v>
      </c>
      <c r="AQ206" s="2">
        <f t="shared" si="219"/>
        <v>-186.40271401880122</v>
      </c>
      <c r="AR206" s="2">
        <f t="shared" si="219"/>
        <v>-48.100519497484733</v>
      </c>
      <c r="AS206" s="2">
        <f t="shared" si="220"/>
        <v>-4.7446505330613793E-2</v>
      </c>
      <c r="AT206" s="2">
        <f t="shared" si="191"/>
        <v>-0.17784384533165107</v>
      </c>
      <c r="AU206" s="2">
        <f t="shared" si="191"/>
        <v>-0.18511159717956657</v>
      </c>
      <c r="AV206" s="2">
        <f t="shared" si="191"/>
        <v>-0.18511159717956657</v>
      </c>
      <c r="AW206" s="2">
        <f t="shared" si="191"/>
        <v>-4.7446505330613793E-2</v>
      </c>
      <c r="AX206" s="2">
        <f t="shared" si="221"/>
        <v>-6.6670158841416676</v>
      </c>
      <c r="AY206" s="2">
        <f t="shared" si="222"/>
        <v>78.723082845954437</v>
      </c>
      <c r="AZ206" s="2">
        <f t="shared" si="223"/>
        <v>27.884456013658216</v>
      </c>
      <c r="BA206" s="2">
        <v>0</v>
      </c>
      <c r="BB206" s="2">
        <v>0</v>
      </c>
      <c r="BC206" s="2">
        <v>45</v>
      </c>
      <c r="BD206" s="2">
        <f t="shared" si="224"/>
        <v>-2.9387391788678876</v>
      </c>
      <c r="BE206" s="2">
        <f t="shared" si="225"/>
        <v>33.543501040386573</v>
      </c>
      <c r="BF206" s="2">
        <f t="shared" si="226"/>
        <v>47.334989865576269</v>
      </c>
      <c r="BG206" s="2">
        <f t="shared" si="227"/>
        <v>-5.4148092459205852</v>
      </c>
      <c r="BH206" s="2">
        <f t="shared" si="228"/>
        <v>61.805981585614298</v>
      </c>
      <c r="BI206" s="2">
        <f t="shared" si="229"/>
        <v>43.608827660306304</v>
      </c>
      <c r="BJ206" s="2">
        <v>0</v>
      </c>
      <c r="BK206" s="2">
        <v>0</v>
      </c>
      <c r="BL206" s="2">
        <v>0</v>
      </c>
      <c r="BM206" s="2">
        <f t="shared" si="202"/>
        <v>-1.142137867035824</v>
      </c>
      <c r="BN206" s="2">
        <f t="shared" si="203"/>
        <v>44.953952158231836</v>
      </c>
      <c r="BO206" s="2">
        <f t="shared" si="204"/>
        <v>35.887167229464318</v>
      </c>
      <c r="BP206" s="2">
        <f t="shared" si="205"/>
        <v>-2.5794189165014751</v>
      </c>
      <c r="BQ206" s="2">
        <f t="shared" si="206"/>
        <v>35.825591263955623</v>
      </c>
      <c r="BR206" s="2">
        <f t="shared" si="207"/>
        <v>45.045425338353873</v>
      </c>
      <c r="BS206" s="2">
        <f t="shared" si="208"/>
        <v>-0.14727061881985082</v>
      </c>
      <c r="BT206" s="2">
        <f t="shared" si="232"/>
        <v>13.588438858736646</v>
      </c>
      <c r="BU206" s="2">
        <f t="shared" si="232"/>
        <v>10.973886958045629</v>
      </c>
      <c r="BV206" s="2">
        <f t="shared" si="232"/>
        <v>50.990887726565234</v>
      </c>
      <c r="BW206" s="2">
        <f t="shared" si="230"/>
        <v>0.68824557865826685</v>
      </c>
    </row>
    <row r="207" spans="1:75" ht="14.5" x14ac:dyDescent="0.35">
      <c r="A207" s="2">
        <f t="shared" si="195"/>
        <v>0.99500000000000077</v>
      </c>
      <c r="B207" s="2">
        <f t="shared" si="209"/>
        <v>4.9999999999991796E-3</v>
      </c>
      <c r="C207" s="2">
        <f t="shared" si="234"/>
        <v>0</v>
      </c>
      <c r="D207" s="2">
        <f t="shared" si="234"/>
        <v>0</v>
      </c>
      <c r="E207" s="2">
        <f t="shared" si="234"/>
        <v>0.8</v>
      </c>
      <c r="F207" s="2">
        <f t="shared" si="234"/>
        <v>0</v>
      </c>
      <c r="G207" s="2">
        <f t="shared" si="173"/>
        <v>0.19999999999999996</v>
      </c>
      <c r="H207" s="2">
        <f t="shared" si="210"/>
        <v>0.8</v>
      </c>
      <c r="I207" s="2">
        <f t="shared" si="231"/>
        <v>0</v>
      </c>
      <c r="J207" s="2">
        <f t="shared" si="231"/>
        <v>0</v>
      </c>
      <c r="K207" s="2">
        <f t="shared" si="231"/>
        <v>0.8</v>
      </c>
      <c r="L207" s="2">
        <f t="shared" si="231"/>
        <v>0</v>
      </c>
      <c r="M207" s="2">
        <f t="shared" si="231"/>
        <v>0.19999999999999996</v>
      </c>
      <c r="N207" s="18">
        <f t="shared" si="177"/>
        <v>0</v>
      </c>
      <c r="O207" s="2">
        <f t="shared" si="184"/>
        <v>0</v>
      </c>
      <c r="P207" s="15">
        <f t="shared" si="211"/>
        <v>0.50000000000004108</v>
      </c>
      <c r="Q207" s="12">
        <f t="shared" si="212"/>
        <v>1</v>
      </c>
      <c r="R207" s="12"/>
      <c r="S207" s="2">
        <f t="shared" si="196"/>
        <v>4.8000000000000001E-2</v>
      </c>
      <c r="T207" s="2">
        <f t="shared" si="196"/>
        <v>0</v>
      </c>
      <c r="U207" s="2">
        <f t="shared" si="196"/>
        <v>4.2999999999999997E-2</v>
      </c>
      <c r="V207" s="2">
        <f t="shared" si="196"/>
        <v>3.4000000000000002E-2</v>
      </c>
      <c r="W207" s="2">
        <f t="shared" si="196"/>
        <v>800</v>
      </c>
      <c r="X207" s="2">
        <f t="shared" si="196"/>
        <v>3.5000000000000001E-3</v>
      </c>
      <c r="Y207" s="2">
        <f t="shared" si="213"/>
        <v>3.5099999999999999E-2</v>
      </c>
      <c r="AA207" s="2">
        <f t="shared" si="233"/>
        <v>363636</v>
      </c>
      <c r="AB207" s="2">
        <f t="shared" si="233"/>
        <v>0</v>
      </c>
      <c r="AC207" s="3">
        <f t="shared" si="197"/>
        <v>1545.5049801027878</v>
      </c>
      <c r="AD207" s="2">
        <f t="shared" si="214"/>
        <v>8000</v>
      </c>
      <c r="AE207">
        <f t="shared" si="198"/>
        <v>1053.4499061687416</v>
      </c>
      <c r="AF207">
        <f t="shared" si="215"/>
        <v>1053.4499061687416</v>
      </c>
      <c r="AG207" s="2">
        <f t="shared" si="186"/>
        <v>1053.4499061687416</v>
      </c>
      <c r="AH207" s="2">
        <f t="shared" si="199"/>
        <v>143.98207280481989</v>
      </c>
      <c r="AI207" s="2">
        <f t="shared" si="200"/>
        <v>0</v>
      </c>
      <c r="AJ207" s="2">
        <f t="shared" si="201"/>
        <v>5.4353309910187573</v>
      </c>
      <c r="AK207" s="2">
        <f>(AK206*A206+AI207*(B206-B207))/A207</f>
        <v>659.64913759019328</v>
      </c>
      <c r="AL207" s="2">
        <f t="shared" si="216"/>
        <v>69.62823078992561</v>
      </c>
      <c r="AM207" s="2">
        <f t="shared" si="217"/>
        <v>0.72927876878026976</v>
      </c>
      <c r="AN207" s="2">
        <f t="shared" si="218"/>
        <v>0.98971556622822909</v>
      </c>
      <c r="AP207" s="2">
        <f t="shared" si="219"/>
        <v>12.051226754432102</v>
      </c>
      <c r="AQ207" s="2">
        <f t="shared" si="219"/>
        <v>-408.63101930159456</v>
      </c>
      <c r="AR207" s="2">
        <f t="shared" si="219"/>
        <v>-141.24646433333862</v>
      </c>
      <c r="AS207" s="2">
        <f t="shared" si="220"/>
        <v>-5.5498234107404419E-2</v>
      </c>
      <c r="AT207" s="2">
        <f t="shared" si="191"/>
        <v>-0.21251377144881337</v>
      </c>
      <c r="AU207" s="2">
        <f t="shared" si="191"/>
        <v>-0.22146473967363359</v>
      </c>
      <c r="AV207" s="2">
        <f t="shared" si="191"/>
        <v>-0.22146473967363359</v>
      </c>
      <c r="AW207" s="2">
        <f t="shared" si="191"/>
        <v>-5.5498234107404426E-2</v>
      </c>
      <c r="AX207" s="2">
        <f t="shared" si="221"/>
        <v>-7.8864772908304834</v>
      </c>
      <c r="AY207" s="2">
        <f t="shared" si="222"/>
        <v>80.224013365255146</v>
      </c>
      <c r="AZ207" s="2">
        <f t="shared" si="223"/>
        <v>27.590713704094277</v>
      </c>
      <c r="BA207" s="2">
        <v>0</v>
      </c>
      <c r="BB207" s="2">
        <v>0</v>
      </c>
      <c r="BC207" s="2">
        <v>45</v>
      </c>
      <c r="BD207" s="2">
        <f t="shared" si="224"/>
        <v>-3.5000496358613353</v>
      </c>
      <c r="BE207" s="2">
        <f t="shared" si="225"/>
        <v>34.416941531436727</v>
      </c>
      <c r="BF207" s="2">
        <f t="shared" si="226"/>
        <v>47.122083729721055</v>
      </c>
      <c r="BG207" s="2">
        <f t="shared" si="227"/>
        <v>-6.4247106934206339</v>
      </c>
      <c r="BH207" s="2">
        <f t="shared" si="228"/>
        <v>63.175930428609071</v>
      </c>
      <c r="BI207" s="2">
        <f t="shared" si="229"/>
        <v>43.248780264811565</v>
      </c>
      <c r="BJ207" s="2">
        <v>0</v>
      </c>
      <c r="BK207" s="2">
        <v>0</v>
      </c>
      <c r="BL207" s="2">
        <v>0</v>
      </c>
      <c r="BM207" s="2">
        <f t="shared" si="202"/>
        <v>-1.333935927359656</v>
      </c>
      <c r="BN207" s="2">
        <f t="shared" si="203"/>
        <v>45.230880539155571</v>
      </c>
      <c r="BO207" s="2">
        <f t="shared" si="204"/>
        <v>35.832794837597106</v>
      </c>
      <c r="BP207" s="2">
        <f t="shared" si="205"/>
        <v>-3.0668268941609993</v>
      </c>
      <c r="BQ207" s="2">
        <f t="shared" si="206"/>
        <v>36.579729332980492</v>
      </c>
      <c r="BR207" s="2">
        <f t="shared" si="207"/>
        <v>44.86422595129627</v>
      </c>
      <c r="BS207" s="2">
        <f t="shared" si="208"/>
        <v>-0.17574531604282076</v>
      </c>
      <c r="BT207" s="2">
        <f t="shared" si="232"/>
        <v>13.507193342278162</v>
      </c>
      <c r="BU207" s="2">
        <f t="shared" si="232"/>
        <v>11.098769894256231</v>
      </c>
      <c r="BV207" s="2">
        <f t="shared" si="232"/>
        <v>50.961011031147081</v>
      </c>
      <c r="BW207" s="2">
        <f t="shared" si="230"/>
        <v>0.6845188492442279</v>
      </c>
    </row>
    <row r="208" spans="1:75" ht="14.5" x14ac:dyDescent="0.35">
      <c r="P208" s="15"/>
      <c r="Q208" s="12"/>
      <c r="R208" s="12"/>
      <c r="AC208" s="3"/>
      <c r="AE208"/>
      <c r="AF208"/>
    </row>
    <row r="209" spans="16:32" ht="14.5" x14ac:dyDescent="0.35">
      <c r="P209" s="15"/>
      <c r="Q209" s="12"/>
      <c r="R209" s="12"/>
      <c r="AC209" s="3"/>
      <c r="AE209"/>
      <c r="AF209"/>
    </row>
    <row r="210" spans="16:32" ht="14.5" x14ac:dyDescent="0.35">
      <c r="P210" s="15"/>
      <c r="Q210" s="12"/>
      <c r="R210" s="12"/>
      <c r="AC210" s="3"/>
      <c r="AE210"/>
      <c r="AF210"/>
    </row>
    <row r="211" spans="16:32" ht="14.5" x14ac:dyDescent="0.35">
      <c r="P211" s="15"/>
      <c r="Q211" s="12"/>
      <c r="R211" s="12"/>
      <c r="AC211" s="3"/>
      <c r="AE211"/>
      <c r="AF211"/>
    </row>
    <row r="212" spans="16:32" ht="14.5" x14ac:dyDescent="0.35">
      <c r="P212" s="15"/>
      <c r="Q212" s="12"/>
      <c r="R212" s="12"/>
      <c r="AC212" s="3"/>
      <c r="AE212"/>
      <c r="AF212"/>
    </row>
    <row r="213" spans="16:32" ht="14.5" x14ac:dyDescent="0.35">
      <c r="P213" s="15"/>
      <c r="Q213" s="12"/>
      <c r="R213" s="12"/>
      <c r="AC213" s="3"/>
      <c r="AE213"/>
      <c r="AF213"/>
    </row>
    <row r="214" spans="16:32" ht="14.5" x14ac:dyDescent="0.35">
      <c r="P214" s="15"/>
      <c r="Q214" s="12"/>
      <c r="R214" s="12"/>
      <c r="AC214" s="3"/>
      <c r="AE214"/>
      <c r="AF214"/>
    </row>
    <row r="215" spans="16:32" ht="14.5" x14ac:dyDescent="0.35">
      <c r="P215" s="15"/>
      <c r="Q215" s="12"/>
      <c r="R215" s="12"/>
      <c r="AC215" s="3"/>
      <c r="AE215"/>
      <c r="AF215"/>
    </row>
    <row r="216" spans="16:32" ht="14.5" x14ac:dyDescent="0.35">
      <c r="P216" s="15"/>
      <c r="Q216" s="12"/>
      <c r="R216" s="12"/>
      <c r="AC216" s="3"/>
      <c r="AE216"/>
      <c r="AF216"/>
    </row>
    <row r="217" spans="16:32" ht="14.5" x14ac:dyDescent="0.35">
      <c r="P217" s="15"/>
      <c r="Q217" s="12"/>
      <c r="R217" s="12"/>
      <c r="AC217" s="3"/>
      <c r="AE217"/>
      <c r="AF217"/>
    </row>
    <row r="218" spans="16:32" ht="14.5" x14ac:dyDescent="0.35">
      <c r="P218" s="15"/>
      <c r="Q218" s="12"/>
      <c r="R218" s="12"/>
      <c r="AC218" s="3"/>
      <c r="AE218"/>
      <c r="AF218"/>
    </row>
    <row r="219" spans="16:32" ht="14.5" x14ac:dyDescent="0.35">
      <c r="P219" s="15"/>
      <c r="Q219" s="12"/>
      <c r="R219" s="12"/>
      <c r="AC219" s="3"/>
      <c r="AE219"/>
      <c r="AF219"/>
    </row>
    <row r="220" spans="16:32" ht="14.5" x14ac:dyDescent="0.35">
      <c r="P220" s="15"/>
      <c r="Q220" s="12"/>
      <c r="R220" s="12"/>
      <c r="AC220" s="3"/>
      <c r="AE220"/>
      <c r="AF220"/>
    </row>
    <row r="221" spans="16:32" ht="14.5" x14ac:dyDescent="0.35">
      <c r="P221" s="15"/>
      <c r="Q221" s="12"/>
      <c r="R221" s="12"/>
      <c r="AC221" s="3"/>
      <c r="AE221"/>
      <c r="AF221"/>
    </row>
    <row r="222" spans="16:32" ht="14.5" x14ac:dyDescent="0.35">
      <c r="P222" s="15"/>
      <c r="Q222" s="12"/>
      <c r="R222" s="12"/>
      <c r="AC222" s="3"/>
      <c r="AE222"/>
      <c r="AF222"/>
    </row>
    <row r="223" spans="16:32" ht="14.5" x14ac:dyDescent="0.35">
      <c r="P223" s="15"/>
      <c r="Q223" s="12"/>
      <c r="R223" s="12"/>
      <c r="AC223" s="3"/>
      <c r="AE223"/>
      <c r="AF223"/>
    </row>
    <row r="224" spans="16:32" ht="14.5" x14ac:dyDescent="0.35">
      <c r="P224" s="15"/>
      <c r="Q224" s="12"/>
      <c r="R224" s="12"/>
      <c r="AC224" s="3"/>
      <c r="AE224"/>
      <c r="AF224"/>
    </row>
    <row r="225" spans="16:32" ht="14.5" x14ac:dyDescent="0.35">
      <c r="P225" s="15"/>
      <c r="Q225" s="12"/>
      <c r="R225" s="12"/>
      <c r="AC225" s="3"/>
      <c r="AE225"/>
      <c r="AF225"/>
    </row>
    <row r="226" spans="16:32" ht="14.5" x14ac:dyDescent="0.35">
      <c r="P226" s="15"/>
      <c r="Q226" s="12"/>
      <c r="R226" s="12"/>
      <c r="AC226" s="3"/>
      <c r="AE226"/>
      <c r="AF226"/>
    </row>
    <row r="227" spans="16:32" ht="14.5" x14ac:dyDescent="0.35">
      <c r="P227" s="15"/>
      <c r="Q227" s="12"/>
      <c r="R227" s="12"/>
      <c r="AC227" s="3"/>
      <c r="AE227"/>
      <c r="AF227"/>
    </row>
    <row r="228" spans="16:32" ht="14.5" x14ac:dyDescent="0.35">
      <c r="P228" s="15"/>
      <c r="Q228" s="12"/>
      <c r="R228" s="12"/>
      <c r="AC228" s="3"/>
      <c r="AE228"/>
      <c r="AF228"/>
    </row>
    <row r="229" spans="16:32" ht="14.5" x14ac:dyDescent="0.35">
      <c r="P229" s="15"/>
      <c r="Q229" s="12"/>
      <c r="R229" s="12"/>
      <c r="AC229" s="3"/>
      <c r="AE229"/>
      <c r="AF229"/>
    </row>
    <row r="230" spans="16:32" ht="14.5" x14ac:dyDescent="0.35">
      <c r="P230" s="15"/>
      <c r="Q230" s="12"/>
      <c r="R230" s="12"/>
      <c r="AC230" s="3"/>
      <c r="AE230"/>
      <c r="AF230"/>
    </row>
    <row r="231" spans="16:32" ht="14.5" x14ac:dyDescent="0.35">
      <c r="P231" s="15"/>
      <c r="Q231" s="12"/>
      <c r="R231" s="12"/>
      <c r="AC231" s="3"/>
      <c r="AE231"/>
      <c r="AF231"/>
    </row>
    <row r="232" spans="16:32" ht="14.5" x14ac:dyDescent="0.35">
      <c r="P232" s="15"/>
      <c r="Q232" s="12"/>
      <c r="R232" s="12"/>
      <c r="AC232" s="3"/>
      <c r="AE232"/>
      <c r="AF232"/>
    </row>
    <row r="233" spans="16:32" ht="14.5" x14ac:dyDescent="0.35">
      <c r="P233" s="15"/>
      <c r="Q233" s="12"/>
      <c r="R233" s="12"/>
      <c r="AC233" s="3"/>
      <c r="AE233"/>
      <c r="AF233"/>
    </row>
    <row r="234" spans="16:32" ht="14.5" x14ac:dyDescent="0.35">
      <c r="P234" s="15"/>
      <c r="Q234" s="12"/>
      <c r="R234" s="12"/>
      <c r="AC234" s="3"/>
      <c r="AE234"/>
      <c r="AF234"/>
    </row>
    <row r="235" spans="16:32" ht="14.5" x14ac:dyDescent="0.35">
      <c r="P235" s="15"/>
      <c r="Q235" s="12"/>
      <c r="R235" s="12"/>
      <c r="AC235" s="3"/>
      <c r="AE235"/>
      <c r="AF235"/>
    </row>
    <row r="236" spans="16:32" ht="14.5" x14ac:dyDescent="0.35">
      <c r="P236" s="15"/>
      <c r="Q236" s="12"/>
      <c r="R236" s="12"/>
      <c r="AC236" s="3"/>
      <c r="AE236"/>
      <c r="AF236"/>
    </row>
    <row r="237" spans="16:32" ht="14.5" x14ac:dyDescent="0.35">
      <c r="P237" s="15"/>
      <c r="Q237" s="12"/>
      <c r="R237" s="12"/>
      <c r="AC237" s="3"/>
      <c r="AE237"/>
      <c r="AF237"/>
    </row>
    <row r="238" spans="16:32" ht="14.5" x14ac:dyDescent="0.35">
      <c r="P238" s="15"/>
      <c r="Q238" s="12"/>
      <c r="R238" s="12"/>
      <c r="AC238" s="3"/>
      <c r="AE238"/>
      <c r="AF238"/>
    </row>
    <row r="239" spans="16:32" ht="14.5" x14ac:dyDescent="0.35">
      <c r="P239" s="15"/>
      <c r="Q239" s="12"/>
      <c r="R239" s="12"/>
      <c r="AC239" s="3"/>
      <c r="AE239"/>
      <c r="AF239"/>
    </row>
    <row r="240" spans="16:32" ht="14.5" x14ac:dyDescent="0.35">
      <c r="P240" s="15"/>
      <c r="Q240" s="12"/>
      <c r="R240" s="12"/>
      <c r="AC240" s="3"/>
      <c r="AE240"/>
      <c r="AF240"/>
    </row>
    <row r="241" spans="16:32" ht="14.5" x14ac:dyDescent="0.35">
      <c r="P241" s="15"/>
      <c r="Q241" s="12"/>
      <c r="R241" s="12"/>
      <c r="AC241" s="3"/>
      <c r="AE241"/>
      <c r="AF241"/>
    </row>
    <row r="242" spans="16:32" ht="14.5" x14ac:dyDescent="0.35">
      <c r="P242" s="15"/>
      <c r="Q242" s="12"/>
      <c r="R242" s="12"/>
      <c r="AC242" s="3"/>
      <c r="AE242"/>
      <c r="AF242"/>
    </row>
    <row r="243" spans="16:32" ht="14.5" x14ac:dyDescent="0.35">
      <c r="P243" s="15"/>
      <c r="Q243" s="12"/>
      <c r="R243" s="12"/>
      <c r="AC243" s="3"/>
      <c r="AE243"/>
      <c r="AF243"/>
    </row>
    <row r="244" spans="16:32" ht="14.5" x14ac:dyDescent="0.35">
      <c r="P244" s="15"/>
      <c r="Q244" s="12"/>
      <c r="R244" s="12"/>
      <c r="AC244" s="3"/>
      <c r="AE244"/>
      <c r="AF244"/>
    </row>
    <row r="245" spans="16:32" ht="14.5" x14ac:dyDescent="0.35">
      <c r="P245" s="15"/>
      <c r="Q245" s="12"/>
      <c r="R245" s="12"/>
      <c r="AC245" s="3"/>
      <c r="AE245"/>
      <c r="AF245"/>
    </row>
    <row r="246" spans="16:32" ht="14.5" x14ac:dyDescent="0.35">
      <c r="P246" s="15"/>
      <c r="Q246" s="12"/>
      <c r="R246" s="12"/>
      <c r="AC246" s="3"/>
      <c r="AE246"/>
      <c r="AF246"/>
    </row>
    <row r="247" spans="16:32" ht="14.5" x14ac:dyDescent="0.35">
      <c r="P247" s="15"/>
      <c r="Q247" s="12"/>
      <c r="R247" s="12"/>
      <c r="AC247" s="3"/>
      <c r="AE247"/>
      <c r="AF247"/>
    </row>
    <row r="248" spans="16:32" ht="14.5" x14ac:dyDescent="0.35">
      <c r="P248" s="15"/>
      <c r="Q248" s="12"/>
      <c r="R248" s="12"/>
      <c r="AC248" s="3"/>
      <c r="AE248"/>
      <c r="AF248"/>
    </row>
    <row r="249" spans="16:32" ht="14.5" x14ac:dyDescent="0.35">
      <c r="P249" s="15"/>
      <c r="Q249" s="12"/>
      <c r="R249" s="12"/>
      <c r="AC249" s="3"/>
      <c r="AE249"/>
      <c r="AF249"/>
    </row>
    <row r="250" spans="16:32" ht="14.5" x14ac:dyDescent="0.35">
      <c r="P250" s="15"/>
      <c r="Q250" s="12"/>
      <c r="R250" s="12"/>
      <c r="AC250" s="3"/>
      <c r="AE250"/>
      <c r="AF250"/>
    </row>
    <row r="251" spans="16:32" ht="14.5" x14ac:dyDescent="0.35">
      <c r="P251" s="15"/>
      <c r="Q251" s="12"/>
      <c r="R251" s="12"/>
      <c r="AC251" s="3"/>
      <c r="AE251"/>
      <c r="AF251"/>
    </row>
    <row r="252" spans="16:32" ht="14.5" x14ac:dyDescent="0.35">
      <c r="P252" s="15"/>
      <c r="Q252" s="12"/>
      <c r="R252" s="12"/>
      <c r="AC252" s="3"/>
      <c r="AE252"/>
      <c r="AF252"/>
    </row>
    <row r="253" spans="16:32" ht="14.5" x14ac:dyDescent="0.35">
      <c r="P253" s="15"/>
      <c r="Q253" s="12"/>
      <c r="R253" s="12"/>
      <c r="AC253" s="3"/>
      <c r="AE253"/>
      <c r="AF253"/>
    </row>
    <row r="254" spans="16:32" ht="14.5" x14ac:dyDescent="0.35">
      <c r="P254" s="15"/>
      <c r="Q254" s="12"/>
      <c r="R254" s="12"/>
      <c r="AC254" s="3"/>
      <c r="AE254"/>
      <c r="AF254"/>
    </row>
    <row r="255" spans="16:32" ht="14.5" x14ac:dyDescent="0.35">
      <c r="P255" s="15"/>
      <c r="Q255" s="12"/>
      <c r="R255" s="12"/>
      <c r="AC255" s="3"/>
      <c r="AE255"/>
      <c r="AF255"/>
    </row>
    <row r="256" spans="16:32" ht="14.5" x14ac:dyDescent="0.35">
      <c r="P256" s="15"/>
      <c r="Q256" s="12"/>
      <c r="R256" s="12"/>
      <c r="AC256" s="3"/>
      <c r="AE256"/>
      <c r="AF256"/>
    </row>
    <row r="257" spans="16:32" ht="14.5" x14ac:dyDescent="0.35">
      <c r="P257" s="15"/>
      <c r="Q257" s="12"/>
      <c r="R257" s="12"/>
      <c r="AC257" s="3"/>
      <c r="AE257"/>
      <c r="AF257"/>
    </row>
    <row r="258" spans="16:32" ht="14.5" x14ac:dyDescent="0.35">
      <c r="P258" s="15"/>
      <c r="Q258" s="12"/>
      <c r="R258" s="12"/>
      <c r="AC258" s="3"/>
      <c r="AE258"/>
      <c r="AF258"/>
    </row>
    <row r="259" spans="16:32" ht="14.5" x14ac:dyDescent="0.35">
      <c r="P259" s="15"/>
      <c r="Q259" s="12"/>
      <c r="R259" s="12"/>
      <c r="AC259" s="3"/>
      <c r="AE259"/>
      <c r="AF259"/>
    </row>
    <row r="260" spans="16:32" ht="14.5" x14ac:dyDescent="0.35">
      <c r="P260" s="15"/>
      <c r="Q260" s="12"/>
      <c r="R260" s="12"/>
      <c r="AC260" s="3"/>
      <c r="AE260"/>
      <c r="AF260"/>
    </row>
    <row r="261" spans="16:32" ht="14.5" x14ac:dyDescent="0.35">
      <c r="P261" s="15"/>
      <c r="Q261" s="12"/>
      <c r="R261" s="12"/>
      <c r="AC261" s="3"/>
      <c r="AE261"/>
      <c r="AF261"/>
    </row>
    <row r="262" spans="16:32" ht="14.5" x14ac:dyDescent="0.35">
      <c r="P262" s="15"/>
      <c r="Q262" s="12"/>
      <c r="R262" s="12"/>
      <c r="AC262" s="3"/>
      <c r="AE262"/>
      <c r="AF262"/>
    </row>
    <row r="263" spans="16:32" ht="14.5" x14ac:dyDescent="0.35">
      <c r="P263" s="15"/>
      <c r="Q263" s="12"/>
      <c r="R263" s="12"/>
      <c r="AC263" s="3"/>
      <c r="AE263"/>
      <c r="AF263"/>
    </row>
    <row r="264" spans="16:32" ht="14.5" x14ac:dyDescent="0.35">
      <c r="P264" s="15"/>
      <c r="Q264" s="12"/>
      <c r="R264" s="12"/>
      <c r="AC264" s="3"/>
      <c r="AE264"/>
      <c r="AF264"/>
    </row>
    <row r="265" spans="16:32" ht="14.5" x14ac:dyDescent="0.35">
      <c r="P265" s="15"/>
      <c r="Q265" s="12"/>
      <c r="R265" s="12"/>
      <c r="AC265" s="3"/>
      <c r="AE265"/>
      <c r="AF265"/>
    </row>
    <row r="266" spans="16:32" ht="14.5" x14ac:dyDescent="0.35">
      <c r="P266" s="15"/>
      <c r="Q266" s="12"/>
      <c r="R266" s="12"/>
      <c r="AC266" s="3"/>
      <c r="AE266"/>
      <c r="AF266"/>
    </row>
    <row r="267" spans="16:32" ht="14.5" x14ac:dyDescent="0.35">
      <c r="P267" s="15"/>
      <c r="Q267" s="12"/>
      <c r="R267" s="12"/>
      <c r="AC267" s="3"/>
      <c r="AE267"/>
      <c r="AF267"/>
    </row>
    <row r="268" spans="16:32" ht="14.5" x14ac:dyDescent="0.35">
      <c r="P268" s="15"/>
      <c r="Q268" s="12"/>
      <c r="R268" s="12"/>
      <c r="AC268" s="3"/>
      <c r="AE268"/>
      <c r="AF268"/>
    </row>
    <row r="269" spans="16:32" ht="14.5" x14ac:dyDescent="0.35">
      <c r="P269" s="15"/>
      <c r="Q269" s="12"/>
      <c r="R269" s="12"/>
      <c r="AC269" s="3"/>
      <c r="AE269"/>
      <c r="AF269"/>
    </row>
    <row r="270" spans="16:32" ht="14.5" x14ac:dyDescent="0.35">
      <c r="P270" s="15"/>
      <c r="Q270" s="12"/>
      <c r="R270" s="12"/>
      <c r="AC270" s="3"/>
      <c r="AE270"/>
      <c r="AF270"/>
    </row>
    <row r="271" spans="16:32" ht="14.5" x14ac:dyDescent="0.35">
      <c r="P271" s="15"/>
      <c r="Q271" s="12"/>
      <c r="R271" s="12"/>
      <c r="AC271" s="3"/>
      <c r="AE271"/>
      <c r="AF271"/>
    </row>
    <row r="272" spans="16:32" ht="14.5" x14ac:dyDescent="0.35">
      <c r="P272" s="15"/>
      <c r="Q272" s="12"/>
      <c r="R272" s="12"/>
      <c r="AC272" s="3"/>
      <c r="AE272"/>
      <c r="AF272"/>
    </row>
    <row r="273" spans="16:32" ht="14.5" x14ac:dyDescent="0.35">
      <c r="P273" s="15"/>
      <c r="Q273" s="12"/>
      <c r="R273" s="12"/>
      <c r="AC273" s="3"/>
      <c r="AE273"/>
      <c r="AF273"/>
    </row>
    <row r="274" spans="16:32" ht="14.5" x14ac:dyDescent="0.35">
      <c r="P274" s="15"/>
      <c r="Q274" s="12"/>
      <c r="R274" s="12"/>
      <c r="AC274" s="3"/>
      <c r="AE274"/>
      <c r="AF274"/>
    </row>
    <row r="275" spans="16:32" ht="14.5" x14ac:dyDescent="0.35">
      <c r="P275" s="15"/>
      <c r="Q275" s="12"/>
      <c r="R275" s="12"/>
      <c r="AC275" s="3"/>
      <c r="AE275"/>
      <c r="AF275"/>
    </row>
    <row r="276" spans="16:32" ht="14.5" x14ac:dyDescent="0.35">
      <c r="P276" s="15"/>
      <c r="Q276" s="12"/>
      <c r="R276" s="12"/>
      <c r="AC276" s="3"/>
      <c r="AE276"/>
      <c r="AF276"/>
    </row>
    <row r="277" spans="16:32" ht="14.5" x14ac:dyDescent="0.35">
      <c r="P277" s="15"/>
      <c r="Q277" s="12"/>
      <c r="R277" s="12"/>
      <c r="AC277" s="3"/>
      <c r="AE277"/>
      <c r="AF277"/>
    </row>
    <row r="278" spans="16:32" ht="14.5" x14ac:dyDescent="0.35">
      <c r="P278" s="15"/>
      <c r="Q278" s="12"/>
      <c r="R278" s="12"/>
      <c r="AC278" s="3"/>
      <c r="AE278"/>
      <c r="AF278"/>
    </row>
    <row r="279" spans="16:32" ht="14.5" x14ac:dyDescent="0.35">
      <c r="P279" s="15"/>
      <c r="Q279" s="12"/>
      <c r="R279" s="12"/>
      <c r="AC279" s="3"/>
      <c r="AE279"/>
      <c r="AF279"/>
    </row>
    <row r="280" spans="16:32" ht="14.5" x14ac:dyDescent="0.35">
      <c r="P280" s="15"/>
      <c r="Q280" s="12"/>
      <c r="R280" s="12"/>
      <c r="AC280" s="3"/>
      <c r="AE280"/>
      <c r="AF280"/>
    </row>
    <row r="281" spans="16:32" ht="14.5" x14ac:dyDescent="0.35">
      <c r="P281" s="15"/>
      <c r="Q281" s="12"/>
      <c r="R281" s="12"/>
      <c r="AC281" s="3"/>
      <c r="AE281"/>
      <c r="AF281"/>
    </row>
    <row r="282" spans="16:32" ht="14.5" x14ac:dyDescent="0.35">
      <c r="P282" s="15"/>
      <c r="Q282" s="12"/>
      <c r="R282" s="12"/>
      <c r="AC282" s="3"/>
      <c r="AE282"/>
      <c r="AF282"/>
    </row>
    <row r="283" spans="16:32" ht="14.5" x14ac:dyDescent="0.35">
      <c r="P283" s="15"/>
      <c r="Q283" s="12"/>
      <c r="R283" s="12"/>
      <c r="AC283" s="3"/>
      <c r="AE283"/>
      <c r="AF283"/>
    </row>
    <row r="284" spans="16:32" ht="14.5" x14ac:dyDescent="0.35">
      <c r="P284" s="15"/>
      <c r="Q284" s="12"/>
      <c r="R284" s="12"/>
      <c r="AC284" s="3"/>
      <c r="AE284"/>
      <c r="AF284"/>
    </row>
    <row r="285" spans="16:32" ht="14.5" x14ac:dyDescent="0.35">
      <c r="P285" s="15"/>
      <c r="Q285" s="12"/>
      <c r="R285" s="12"/>
      <c r="AC285" s="3"/>
      <c r="AE285"/>
      <c r="AF285"/>
    </row>
    <row r="286" spans="16:32" ht="14.5" x14ac:dyDescent="0.35">
      <c r="P286" s="15"/>
      <c r="Q286" s="12"/>
      <c r="R286" s="12"/>
      <c r="AC286" s="3"/>
      <c r="AE286"/>
      <c r="AF286"/>
    </row>
    <row r="287" spans="16:32" ht="14.5" x14ac:dyDescent="0.35">
      <c r="P287" s="15"/>
      <c r="Q287" s="12"/>
      <c r="R287" s="12"/>
      <c r="AC287" s="3"/>
      <c r="AE287"/>
      <c r="AF287"/>
    </row>
    <row r="288" spans="16:32" ht="14.5" x14ac:dyDescent="0.35">
      <c r="P288" s="15"/>
      <c r="Q288" s="12"/>
      <c r="R288" s="12"/>
      <c r="AC288" s="3"/>
      <c r="AE288"/>
      <c r="AF288"/>
    </row>
    <row r="289" spans="16:32" ht="14.5" x14ac:dyDescent="0.35">
      <c r="P289" s="15"/>
      <c r="Q289" s="12"/>
      <c r="R289" s="12"/>
      <c r="AC289" s="3"/>
      <c r="AE289"/>
      <c r="AF289"/>
    </row>
    <row r="290" spans="16:32" ht="14.5" x14ac:dyDescent="0.35">
      <c r="P290" s="15"/>
      <c r="Q290" s="12"/>
      <c r="R290" s="12"/>
      <c r="AC290" s="3"/>
      <c r="AE290"/>
      <c r="AF290"/>
    </row>
    <row r="291" spans="16:32" ht="14.5" x14ac:dyDescent="0.35">
      <c r="P291" s="15"/>
      <c r="Q291" s="12"/>
      <c r="R291" s="12"/>
      <c r="AC291" s="3"/>
      <c r="AE291"/>
      <c r="AF291"/>
    </row>
    <row r="292" spans="16:32" ht="14.5" x14ac:dyDescent="0.35">
      <c r="P292" s="15"/>
      <c r="Q292" s="12"/>
      <c r="R292" s="12"/>
      <c r="AC292" s="3"/>
      <c r="AE292"/>
      <c r="AF292"/>
    </row>
    <row r="293" spans="16:32" ht="14.5" x14ac:dyDescent="0.35">
      <c r="P293" s="15"/>
      <c r="Q293" s="12"/>
      <c r="R293" s="12"/>
      <c r="AC293" s="3"/>
      <c r="AE293"/>
      <c r="AF293"/>
    </row>
    <row r="294" spans="16:32" ht="14.5" x14ac:dyDescent="0.35">
      <c r="P294" s="15"/>
      <c r="Q294" s="12"/>
      <c r="R294" s="12"/>
      <c r="AC294" s="3"/>
      <c r="AE294"/>
      <c r="AF294"/>
    </row>
    <row r="295" spans="16:32" ht="14.5" x14ac:dyDescent="0.35">
      <c r="P295" s="15"/>
      <c r="Q295" s="12"/>
      <c r="R295" s="12"/>
      <c r="AC295" s="3"/>
      <c r="AE295"/>
      <c r="AF295"/>
    </row>
    <row r="296" spans="16:32" ht="14.5" x14ac:dyDescent="0.35">
      <c r="P296" s="15"/>
      <c r="Q296" s="12"/>
      <c r="R296" s="12"/>
      <c r="AC296" s="3"/>
      <c r="AE296"/>
      <c r="AF296"/>
    </row>
    <row r="297" spans="16:32" ht="14.5" x14ac:dyDescent="0.35">
      <c r="P297" s="15"/>
      <c r="Q297" s="12"/>
      <c r="R297" s="12"/>
      <c r="AC297" s="3"/>
      <c r="AE297"/>
      <c r="AF297"/>
    </row>
    <row r="298" spans="16:32" ht="14.5" x14ac:dyDescent="0.35">
      <c r="P298" s="15"/>
      <c r="Q298" s="12"/>
      <c r="R298" s="12"/>
      <c r="AC298" s="3"/>
      <c r="AE298"/>
      <c r="AF298"/>
    </row>
    <row r="299" spans="16:32" ht="14.5" x14ac:dyDescent="0.35">
      <c r="P299" s="15"/>
      <c r="Q299" s="12"/>
      <c r="R299" s="12"/>
      <c r="AC299" s="3"/>
      <c r="AE299"/>
      <c r="AF299"/>
    </row>
    <row r="300" spans="16:32" ht="14.5" x14ac:dyDescent="0.35">
      <c r="P300" s="15"/>
      <c r="Q300" s="12"/>
      <c r="R300" s="12"/>
      <c r="AC300" s="3"/>
      <c r="AE300"/>
      <c r="AF300"/>
    </row>
    <row r="301" spans="16:32" ht="14.5" x14ac:dyDescent="0.35">
      <c r="P301" s="15"/>
      <c r="Q301" s="12"/>
      <c r="R301" s="12"/>
      <c r="AC301" s="3"/>
      <c r="AE301"/>
      <c r="AF301"/>
    </row>
    <row r="302" spans="16:32" ht="14.5" x14ac:dyDescent="0.35">
      <c r="P302" s="15"/>
      <c r="Q302" s="12"/>
      <c r="R302" s="12"/>
      <c r="AC302" s="3"/>
      <c r="AE302"/>
      <c r="AF302"/>
    </row>
    <row r="303" spans="16:32" ht="14.5" x14ac:dyDescent="0.35">
      <c r="P303" s="15"/>
      <c r="Q303" s="12"/>
      <c r="R303" s="12"/>
      <c r="AC303" s="3"/>
      <c r="AE303"/>
      <c r="AF303"/>
    </row>
    <row r="304" spans="16:32" ht="14.5" x14ac:dyDescent="0.35">
      <c r="P304" s="15"/>
      <c r="Q304" s="12"/>
      <c r="R304" s="12"/>
      <c r="AC304" s="3"/>
      <c r="AE304"/>
      <c r="AF304"/>
    </row>
    <row r="305" spans="16:32" ht="14.5" x14ac:dyDescent="0.35">
      <c r="P305" s="15"/>
      <c r="Q305" s="12"/>
      <c r="R305" s="12"/>
      <c r="AC305" s="3"/>
      <c r="AE305"/>
      <c r="AF305"/>
    </row>
    <row r="306" spans="16:32" ht="14.5" x14ac:dyDescent="0.35">
      <c r="P306" s="15"/>
      <c r="Q306" s="12"/>
      <c r="R306" s="12"/>
      <c r="AC306" s="3"/>
      <c r="AE306"/>
      <c r="AF306"/>
    </row>
    <row r="307" spans="16:32" ht="14.5" x14ac:dyDescent="0.35">
      <c r="P307" s="15"/>
      <c r="Q307" s="12"/>
      <c r="R307" s="12"/>
      <c r="AC307" s="3"/>
      <c r="AE307"/>
      <c r="AF307"/>
    </row>
    <row r="308" spans="16:32" ht="14.5" x14ac:dyDescent="0.35">
      <c r="P308" s="15"/>
      <c r="Q308" s="12"/>
      <c r="R308" s="12"/>
      <c r="AC308" s="3"/>
      <c r="AE308"/>
      <c r="AF308"/>
    </row>
    <row r="309" spans="16:32" ht="14.5" x14ac:dyDescent="0.35">
      <c r="P309" s="15"/>
      <c r="Q309" s="12"/>
      <c r="R309" s="12"/>
      <c r="AC309" s="3"/>
      <c r="AE309"/>
      <c r="AF309"/>
    </row>
    <row r="310" spans="16:32" ht="14.5" x14ac:dyDescent="0.35">
      <c r="P310" s="15"/>
      <c r="Q310" s="12"/>
      <c r="R310" s="12"/>
      <c r="AC310" s="3"/>
      <c r="AE310"/>
      <c r="AF310"/>
    </row>
    <row r="311" spans="16:32" ht="14.5" x14ac:dyDescent="0.35">
      <c r="P311" s="15"/>
      <c r="Q311" s="12"/>
      <c r="R311" s="12"/>
      <c r="AC311" s="3"/>
      <c r="AE311"/>
      <c r="AF311"/>
    </row>
    <row r="312" spans="16:32" ht="14.5" x14ac:dyDescent="0.35">
      <c r="P312" s="15"/>
      <c r="Q312" s="12"/>
      <c r="R312" s="12"/>
      <c r="AC312" s="3"/>
      <c r="AE312"/>
      <c r="AF312"/>
    </row>
    <row r="313" spans="16:32" ht="14.5" x14ac:dyDescent="0.35">
      <c r="P313" s="15"/>
      <c r="Q313" s="12"/>
      <c r="R313" s="12"/>
      <c r="AC313" s="3"/>
      <c r="AE313"/>
      <c r="AF313"/>
    </row>
    <row r="314" spans="16:32" ht="14.5" x14ac:dyDescent="0.35">
      <c r="P314" s="15"/>
      <c r="Q314" s="12"/>
      <c r="R314" s="12"/>
      <c r="AC314" s="3"/>
      <c r="AE314"/>
      <c r="AF314"/>
    </row>
    <row r="315" spans="16:32" ht="14.5" x14ac:dyDescent="0.35">
      <c r="P315" s="15"/>
      <c r="Q315" s="12"/>
      <c r="R315" s="12"/>
      <c r="AC315" s="3"/>
      <c r="AE315"/>
      <c r="AF315"/>
    </row>
    <row r="316" spans="16:32" ht="14.5" x14ac:dyDescent="0.35">
      <c r="P316" s="15"/>
      <c r="Q316" s="12"/>
      <c r="R316" s="12"/>
      <c r="AC316" s="3"/>
      <c r="AE316"/>
      <c r="AF316"/>
    </row>
    <row r="317" spans="16:32" ht="14.5" x14ac:dyDescent="0.35">
      <c r="P317" s="15"/>
      <c r="Q317" s="12"/>
      <c r="R317" s="12"/>
      <c r="AC317" s="3"/>
      <c r="AE317"/>
      <c r="AF317"/>
    </row>
    <row r="318" spans="16:32" ht="14.5" x14ac:dyDescent="0.35">
      <c r="P318" s="15"/>
      <c r="Q318" s="12"/>
      <c r="R318" s="12"/>
      <c r="AC318" s="3"/>
      <c r="AE318"/>
      <c r="AF318"/>
    </row>
    <row r="319" spans="16:32" ht="14.5" x14ac:dyDescent="0.35">
      <c r="P319" s="15"/>
      <c r="Q319" s="12"/>
      <c r="R319" s="12"/>
      <c r="AC319" s="3"/>
      <c r="AE319"/>
      <c r="AF319"/>
    </row>
    <row r="320" spans="16:32" ht="14.5" x14ac:dyDescent="0.35">
      <c r="P320" s="15"/>
      <c r="Q320" s="12"/>
      <c r="R320" s="12"/>
      <c r="AC320" s="3"/>
      <c r="AE320"/>
      <c r="AF320"/>
    </row>
    <row r="321" spans="16:32" ht="14.5" x14ac:dyDescent="0.35">
      <c r="P321" s="15"/>
      <c r="Q321" s="12"/>
      <c r="R321" s="12"/>
      <c r="AC321" s="3"/>
      <c r="AE321"/>
      <c r="AF321"/>
    </row>
    <row r="322" spans="16:32" ht="14.5" x14ac:dyDescent="0.35">
      <c r="P322" s="15"/>
      <c r="Q322" s="12"/>
      <c r="R322" s="12"/>
      <c r="AC322" s="3"/>
      <c r="AE322"/>
      <c r="AF322"/>
    </row>
    <row r="323" spans="16:32" ht="14.5" x14ac:dyDescent="0.35">
      <c r="P323" s="15"/>
      <c r="Q323" s="12"/>
      <c r="R323" s="12"/>
      <c r="AC323" s="3"/>
      <c r="AE323"/>
      <c r="AF323"/>
    </row>
    <row r="324" spans="16:32" ht="14.5" x14ac:dyDescent="0.35">
      <c r="P324" s="15"/>
      <c r="Q324" s="12"/>
      <c r="R324" s="12"/>
      <c r="AC324" s="3"/>
      <c r="AE324"/>
      <c r="AF324"/>
    </row>
    <row r="325" spans="16:32" ht="14.5" x14ac:dyDescent="0.35">
      <c r="P325" s="15"/>
      <c r="Q325" s="12"/>
      <c r="R325" s="12"/>
      <c r="AC325" s="3"/>
      <c r="AE325"/>
      <c r="AF325"/>
    </row>
    <row r="326" spans="16:32" ht="14.5" x14ac:dyDescent="0.35">
      <c r="P326" s="15"/>
      <c r="Q326" s="12"/>
      <c r="R326" s="12"/>
      <c r="AC326" s="3"/>
      <c r="AE326"/>
      <c r="AF326"/>
    </row>
    <row r="327" spans="16:32" ht="14.5" x14ac:dyDescent="0.35">
      <c r="P327" s="15"/>
      <c r="Q327" s="12"/>
      <c r="R327" s="12"/>
      <c r="AC327" s="3"/>
      <c r="AE327"/>
      <c r="AF327"/>
    </row>
    <row r="328" spans="16:32" ht="14.5" x14ac:dyDescent="0.35">
      <c r="P328" s="15"/>
      <c r="Q328" s="12"/>
      <c r="R328" s="12"/>
      <c r="AC328" s="3"/>
      <c r="AE328"/>
      <c r="AF328"/>
    </row>
    <row r="329" spans="16:32" ht="14.5" x14ac:dyDescent="0.35">
      <c r="P329" s="15"/>
      <c r="Q329" s="12"/>
      <c r="R329" s="12"/>
      <c r="AC329" s="3"/>
      <c r="AE329"/>
      <c r="AF329"/>
    </row>
    <row r="330" spans="16:32" ht="14.5" x14ac:dyDescent="0.35">
      <c r="P330" s="15"/>
      <c r="Q330" s="12"/>
      <c r="R330" s="12"/>
      <c r="AC330" s="3"/>
      <c r="AE330"/>
      <c r="AF330"/>
    </row>
    <row r="331" spans="16:32" ht="14.5" x14ac:dyDescent="0.35">
      <c r="P331" s="15"/>
      <c r="Q331" s="12"/>
      <c r="R331" s="12"/>
      <c r="AC331" s="3"/>
      <c r="AE331"/>
      <c r="AF331"/>
    </row>
    <row r="332" spans="16:32" ht="14.5" x14ac:dyDescent="0.35">
      <c r="P332" s="15"/>
      <c r="Q332" s="12"/>
      <c r="R332" s="12"/>
      <c r="AC332" s="3"/>
      <c r="AE332"/>
      <c r="AF332"/>
    </row>
    <row r="333" spans="16:32" ht="14.5" x14ac:dyDescent="0.35">
      <c r="P333" s="15"/>
      <c r="Q333" s="12"/>
      <c r="R333" s="12"/>
      <c r="AC333" s="3"/>
      <c r="AE333"/>
      <c r="AF333"/>
    </row>
    <row r="334" spans="16:32" ht="14.5" x14ac:dyDescent="0.35">
      <c r="P334" s="15"/>
      <c r="Q334" s="12"/>
      <c r="R334" s="12"/>
      <c r="AC334" s="3"/>
      <c r="AE334"/>
      <c r="AF334"/>
    </row>
    <row r="335" spans="16:32" ht="14.5" x14ac:dyDescent="0.35">
      <c r="P335" s="15"/>
      <c r="Q335" s="12"/>
      <c r="R335" s="12"/>
      <c r="AC335" s="3"/>
      <c r="AE335"/>
      <c r="AF335"/>
    </row>
    <row r="336" spans="16:32" ht="14.5" x14ac:dyDescent="0.35">
      <c r="P336" s="15"/>
      <c r="Q336" s="12"/>
      <c r="R336" s="12"/>
      <c r="AC336" s="3"/>
      <c r="AE336"/>
      <c r="AF336"/>
    </row>
    <row r="337" spans="16:32" ht="14.5" x14ac:dyDescent="0.35">
      <c r="P337" s="15"/>
      <c r="Q337" s="12"/>
      <c r="R337" s="12"/>
      <c r="AC337" s="3"/>
      <c r="AE337"/>
      <c r="AF337"/>
    </row>
    <row r="338" spans="16:32" ht="14.5" x14ac:dyDescent="0.35">
      <c r="P338" s="15"/>
      <c r="Q338" s="12"/>
      <c r="R338" s="12"/>
      <c r="AC338" s="3"/>
      <c r="AE338"/>
      <c r="AF338"/>
    </row>
    <row r="339" spans="16:32" ht="14.5" x14ac:dyDescent="0.35">
      <c r="P339" s="15"/>
      <c r="Q339" s="12"/>
      <c r="R339" s="12"/>
      <c r="AC339" s="3"/>
      <c r="AE339"/>
      <c r="AF339"/>
    </row>
    <row r="340" spans="16:32" ht="14.5" x14ac:dyDescent="0.35">
      <c r="P340" s="15"/>
      <c r="Q340" s="12"/>
      <c r="R340" s="12"/>
      <c r="AC340" s="3"/>
      <c r="AE340"/>
      <c r="AF340"/>
    </row>
    <row r="341" spans="16:32" ht="14.5" x14ac:dyDescent="0.35">
      <c r="P341" s="15"/>
      <c r="Q341" s="12"/>
      <c r="R341" s="12"/>
      <c r="AC341" s="3"/>
      <c r="AE341"/>
      <c r="AF341"/>
    </row>
    <row r="342" spans="16:32" ht="14.5" x14ac:dyDescent="0.35">
      <c r="P342" s="15"/>
      <c r="Q342" s="12"/>
      <c r="R342" s="12"/>
      <c r="AC342" s="3"/>
      <c r="AE342"/>
      <c r="AF342"/>
    </row>
    <row r="343" spans="16:32" ht="14.5" x14ac:dyDescent="0.35">
      <c r="P343" s="15"/>
      <c r="Q343" s="12"/>
      <c r="R343" s="12"/>
      <c r="AC343" s="3"/>
      <c r="AE343"/>
      <c r="AF343"/>
    </row>
    <row r="344" spans="16:32" ht="14.5" x14ac:dyDescent="0.35">
      <c r="P344" s="15"/>
      <c r="Q344" s="12"/>
      <c r="R344" s="12"/>
      <c r="AC344" s="3"/>
      <c r="AE344"/>
      <c r="AF344"/>
    </row>
    <row r="345" spans="16:32" ht="14.5" x14ac:dyDescent="0.35">
      <c r="P345" s="15"/>
      <c r="Q345" s="12"/>
      <c r="R345" s="12"/>
      <c r="AC345" s="3"/>
      <c r="AE345"/>
      <c r="AF345"/>
    </row>
    <row r="346" spans="16:32" ht="14.5" x14ac:dyDescent="0.35">
      <c r="P346" s="15"/>
      <c r="Q346" s="12"/>
      <c r="R346" s="12"/>
      <c r="AC346" s="3"/>
      <c r="AE346"/>
      <c r="AF346"/>
    </row>
    <row r="347" spans="16:32" ht="14.5" x14ac:dyDescent="0.35">
      <c r="P347" s="15"/>
      <c r="Q347" s="12"/>
      <c r="R347" s="12"/>
      <c r="AC347" s="3"/>
      <c r="AE347"/>
      <c r="AF347"/>
    </row>
    <row r="348" spans="16:32" ht="14.5" x14ac:dyDescent="0.35">
      <c r="P348" s="15"/>
      <c r="Q348" s="12"/>
      <c r="R348" s="12"/>
      <c r="AC348" s="3"/>
      <c r="AE348"/>
      <c r="AF348"/>
    </row>
    <row r="349" spans="16:32" ht="14.5" x14ac:dyDescent="0.35">
      <c r="P349" s="15"/>
      <c r="Q349" s="12"/>
      <c r="R349" s="12"/>
      <c r="AC349" s="3"/>
      <c r="AE349"/>
      <c r="AF349"/>
    </row>
    <row r="350" spans="16:32" ht="14.5" x14ac:dyDescent="0.35">
      <c r="P350" s="15"/>
      <c r="Q350" s="12"/>
      <c r="R350" s="12"/>
      <c r="AC350" s="3"/>
      <c r="AE350"/>
      <c r="AF350"/>
    </row>
    <row r="351" spans="16:32" ht="14.5" x14ac:dyDescent="0.35">
      <c r="P351" s="15"/>
      <c r="Q351" s="12"/>
      <c r="R351" s="12"/>
      <c r="AC351" s="3"/>
      <c r="AE351"/>
      <c r="AF351"/>
    </row>
    <row r="352" spans="16:32" ht="14.5" x14ac:dyDescent="0.35">
      <c r="P352" s="15"/>
      <c r="Q352" s="12"/>
      <c r="R352" s="12"/>
      <c r="AC352" s="3"/>
      <c r="AE352"/>
      <c r="AF352"/>
    </row>
    <row r="353" spans="16:32" ht="14.5" x14ac:dyDescent="0.35">
      <c r="P353" s="15"/>
      <c r="Q353" s="12"/>
      <c r="R353" s="12"/>
      <c r="AC353" s="3"/>
      <c r="AE353"/>
      <c r="AF353"/>
    </row>
    <row r="354" spans="16:32" ht="14.5" x14ac:dyDescent="0.35">
      <c r="P354" s="15"/>
      <c r="Q354" s="12"/>
      <c r="R354" s="12"/>
      <c r="AC354" s="3"/>
      <c r="AE354"/>
      <c r="AF354"/>
    </row>
    <row r="355" spans="16:32" ht="14.5" x14ac:dyDescent="0.35">
      <c r="P355" s="15"/>
      <c r="Q355" s="12"/>
      <c r="R355" s="12"/>
      <c r="AC355" s="3"/>
      <c r="AE355"/>
      <c r="AF355"/>
    </row>
    <row r="356" spans="16:32" ht="14.5" x14ac:dyDescent="0.35">
      <c r="P356" s="15"/>
      <c r="Q356" s="12"/>
      <c r="R356" s="12"/>
      <c r="AC356" s="3"/>
      <c r="AE356"/>
      <c r="AF356"/>
    </row>
    <row r="357" spans="16:32" ht="14.5" x14ac:dyDescent="0.35">
      <c r="P357" s="15"/>
      <c r="Q357" s="12"/>
      <c r="R357" s="12"/>
      <c r="AC357" s="3"/>
      <c r="AE357"/>
      <c r="AF357"/>
    </row>
    <row r="358" spans="16:32" ht="14.5" x14ac:dyDescent="0.35">
      <c r="P358" s="15"/>
      <c r="Q358" s="12"/>
      <c r="R358" s="12"/>
      <c r="AC358" s="3"/>
      <c r="AE358"/>
      <c r="AF358"/>
    </row>
    <row r="359" spans="16:32" ht="14.5" x14ac:dyDescent="0.35">
      <c r="P359" s="15"/>
      <c r="Q359" s="12"/>
      <c r="R359" s="12"/>
      <c r="AC359" s="3"/>
      <c r="AE359"/>
      <c r="AF359"/>
    </row>
    <row r="360" spans="16:32" ht="14.5" x14ac:dyDescent="0.35">
      <c r="P360" s="15"/>
      <c r="Q360" s="12"/>
      <c r="R360" s="12"/>
      <c r="AC360" s="3"/>
      <c r="AE360"/>
      <c r="AF360"/>
    </row>
    <row r="361" spans="16:32" ht="14.5" x14ac:dyDescent="0.35">
      <c r="P361" s="15"/>
      <c r="Q361" s="12"/>
      <c r="R361" s="12"/>
      <c r="AC361" s="3"/>
      <c r="AE361"/>
      <c r="AF361"/>
    </row>
    <row r="362" spans="16:32" ht="14.5" x14ac:dyDescent="0.35">
      <c r="P362" s="15"/>
      <c r="Q362" s="12"/>
      <c r="R362" s="12"/>
      <c r="AC362" s="3"/>
      <c r="AE362"/>
      <c r="AF362"/>
    </row>
    <row r="363" spans="16:32" ht="14.5" x14ac:dyDescent="0.35">
      <c r="P363" s="15"/>
      <c r="Q363" s="12"/>
      <c r="R363" s="12"/>
      <c r="AC363" s="3"/>
      <c r="AE363"/>
      <c r="AF363"/>
    </row>
    <row r="364" spans="16:32" ht="14.5" x14ac:dyDescent="0.35">
      <c r="P364" s="15"/>
      <c r="Q364" s="12"/>
      <c r="R364" s="12"/>
      <c r="AC364" s="3"/>
      <c r="AE364"/>
      <c r="AF364"/>
    </row>
    <row r="365" spans="16:32" ht="14.5" x14ac:dyDescent="0.35">
      <c r="P365" s="15"/>
      <c r="Q365" s="12"/>
      <c r="R365" s="12"/>
      <c r="AC365" s="3"/>
      <c r="AE365"/>
      <c r="AF365"/>
    </row>
    <row r="366" spans="16:32" ht="14.5" x14ac:dyDescent="0.35">
      <c r="P366" s="15"/>
      <c r="Q366" s="12"/>
      <c r="R366" s="12"/>
      <c r="AC366" s="3"/>
      <c r="AE366"/>
      <c r="AF366"/>
    </row>
    <row r="367" spans="16:32" ht="14.5" x14ac:dyDescent="0.35">
      <c r="P367" s="15"/>
      <c r="Q367" s="12"/>
      <c r="R367" s="12"/>
      <c r="AC367" s="3"/>
      <c r="AE367"/>
      <c r="AF367"/>
    </row>
    <row r="368" spans="16:32" ht="14.5" x14ac:dyDescent="0.35">
      <c r="P368" s="15"/>
      <c r="Q368" s="12"/>
      <c r="R368" s="12"/>
      <c r="AC368" s="3"/>
      <c r="AE368"/>
      <c r="AF368"/>
    </row>
    <row r="369" spans="16:32" ht="14.5" x14ac:dyDescent="0.35">
      <c r="P369" s="15"/>
      <c r="Q369" s="12"/>
      <c r="R369" s="12"/>
      <c r="AC369" s="3"/>
      <c r="AE369"/>
      <c r="AF369"/>
    </row>
    <row r="370" spans="16:32" ht="14.5" x14ac:dyDescent="0.35">
      <c r="P370" s="15"/>
      <c r="Q370" s="12"/>
      <c r="R370" s="12"/>
      <c r="AC370" s="3"/>
      <c r="AE370"/>
      <c r="AF370"/>
    </row>
    <row r="371" spans="16:32" ht="14.5" x14ac:dyDescent="0.35">
      <c r="P371" s="15"/>
      <c r="Q371" s="12"/>
      <c r="R371" s="12"/>
      <c r="AC371" s="3"/>
      <c r="AE371"/>
      <c r="AF371"/>
    </row>
    <row r="372" spans="16:32" ht="14.5" x14ac:dyDescent="0.35">
      <c r="P372" s="15"/>
      <c r="Q372" s="12"/>
      <c r="R372" s="12"/>
      <c r="AC372" s="3"/>
      <c r="AE372"/>
      <c r="AF372"/>
    </row>
    <row r="373" spans="16:32" ht="14.5" x14ac:dyDescent="0.35">
      <c r="P373" s="15"/>
      <c r="Q373" s="12"/>
      <c r="R373" s="12"/>
      <c r="AC373" s="3"/>
      <c r="AE373"/>
      <c r="AF373"/>
    </row>
    <row r="374" spans="16:32" ht="14.5" x14ac:dyDescent="0.35">
      <c r="P374" s="15"/>
      <c r="Q374" s="12"/>
      <c r="R374" s="12"/>
      <c r="AC374" s="3"/>
      <c r="AE374"/>
      <c r="AF374"/>
    </row>
    <row r="375" spans="16:32" ht="14.5" x14ac:dyDescent="0.35">
      <c r="P375" s="15"/>
      <c r="Q375" s="12"/>
      <c r="R375" s="12"/>
      <c r="AC375" s="3"/>
      <c r="AE375"/>
      <c r="AF375"/>
    </row>
    <row r="376" spans="16:32" ht="14.5" x14ac:dyDescent="0.35">
      <c r="P376" s="15"/>
      <c r="Q376" s="12"/>
      <c r="R376" s="12"/>
      <c r="AC376" s="3"/>
      <c r="AE376"/>
      <c r="AF376"/>
    </row>
    <row r="377" spans="16:32" ht="14.5" x14ac:dyDescent="0.35">
      <c r="P377" s="15"/>
      <c r="Q377" s="12"/>
      <c r="R377" s="12"/>
      <c r="AC377" s="3"/>
      <c r="AE377"/>
      <c r="AF377"/>
    </row>
    <row r="378" spans="16:32" ht="14.5" x14ac:dyDescent="0.35">
      <c r="P378" s="15"/>
      <c r="Q378" s="12"/>
      <c r="R378" s="12"/>
      <c r="AC378" s="3"/>
      <c r="AE378"/>
      <c r="AF378"/>
    </row>
    <row r="379" spans="16:32" ht="14.5" x14ac:dyDescent="0.35">
      <c r="P379" s="15"/>
      <c r="Q379" s="12"/>
      <c r="R379" s="12"/>
      <c r="AC379" s="3"/>
      <c r="AE379"/>
      <c r="AF379"/>
    </row>
    <row r="380" spans="16:32" ht="14.5" x14ac:dyDescent="0.35">
      <c r="P380" s="15"/>
      <c r="Q380" s="12"/>
      <c r="R380" s="12"/>
      <c r="AC380" s="3"/>
      <c r="AE380"/>
      <c r="AF380"/>
    </row>
    <row r="381" spans="16:32" ht="14.5" x14ac:dyDescent="0.35">
      <c r="P381" s="15"/>
      <c r="Q381" s="12"/>
      <c r="R381" s="12"/>
      <c r="AC381" s="3"/>
      <c r="AE381"/>
      <c r="AF381"/>
    </row>
    <row r="382" spans="16:32" ht="14.5" x14ac:dyDescent="0.35">
      <c r="P382" s="15"/>
      <c r="Q382" s="12"/>
      <c r="R382" s="12"/>
      <c r="AC382" s="3"/>
      <c r="AE382"/>
      <c r="AF382"/>
    </row>
    <row r="383" spans="16:32" ht="14.5" x14ac:dyDescent="0.35">
      <c r="P383" s="15"/>
      <c r="Q383" s="12"/>
      <c r="R383" s="12"/>
      <c r="AC383" s="3"/>
      <c r="AE383"/>
      <c r="AF383"/>
    </row>
    <row r="384" spans="16:32" ht="14.5" x14ac:dyDescent="0.35">
      <c r="P384" s="15"/>
      <c r="Q384" s="12"/>
      <c r="R384" s="12"/>
      <c r="AC384" s="3"/>
      <c r="AE384"/>
      <c r="AF384"/>
    </row>
    <row r="385" spans="16:32" ht="14.5" x14ac:dyDescent="0.35">
      <c r="P385" s="15"/>
      <c r="Q385" s="12"/>
      <c r="R385" s="12"/>
      <c r="AC385" s="3"/>
      <c r="AE385"/>
      <c r="AF385"/>
    </row>
    <row r="386" spans="16:32" ht="14.5" x14ac:dyDescent="0.35">
      <c r="P386" s="15"/>
      <c r="Q386" s="12"/>
      <c r="R386" s="12"/>
      <c r="AC386" s="3"/>
      <c r="AE386"/>
      <c r="AF386"/>
    </row>
    <row r="387" spans="16:32" ht="14.5" x14ac:dyDescent="0.35">
      <c r="P387" s="15"/>
      <c r="Q387" s="12"/>
      <c r="R387" s="12"/>
      <c r="AC387" s="3"/>
      <c r="AE387"/>
      <c r="AF387"/>
    </row>
    <row r="388" spans="16:32" ht="14.5" x14ac:dyDescent="0.35">
      <c r="P388" s="15"/>
      <c r="Q388" s="12"/>
      <c r="R388" s="12"/>
      <c r="AC388" s="3"/>
      <c r="AE388"/>
      <c r="AF388"/>
    </row>
    <row r="389" spans="16:32" ht="14.5" x14ac:dyDescent="0.35">
      <c r="P389" s="15"/>
      <c r="Q389" s="12"/>
      <c r="R389" s="12"/>
      <c r="AC389" s="3"/>
      <c r="AE389"/>
      <c r="AF389"/>
    </row>
    <row r="390" spans="16:32" ht="14.5" x14ac:dyDescent="0.35">
      <c r="P390" s="15"/>
      <c r="Q390" s="12"/>
      <c r="R390" s="12"/>
      <c r="AC390" s="3"/>
      <c r="AE390"/>
      <c r="AF390"/>
    </row>
    <row r="391" spans="16:32" ht="14.5" x14ac:dyDescent="0.35">
      <c r="P391" s="15"/>
      <c r="Q391" s="12"/>
      <c r="R391" s="12"/>
      <c r="AC391" s="3"/>
      <c r="AE391"/>
      <c r="AF391"/>
    </row>
    <row r="392" spans="16:32" ht="14.5" x14ac:dyDescent="0.35">
      <c r="P392" s="15"/>
      <c r="Q392" s="12"/>
      <c r="R392" s="12"/>
      <c r="AC392" s="3"/>
      <c r="AE392"/>
      <c r="AF392"/>
    </row>
  </sheetData>
  <mergeCells count="13">
    <mergeCell ref="BT6:BW6"/>
    <mergeCell ref="AX6:AZ6"/>
    <mergeCell ref="BA6:BC6"/>
    <mergeCell ref="BD6:BF6"/>
    <mergeCell ref="BG6:BI6"/>
    <mergeCell ref="BJ6:BL6"/>
    <mergeCell ref="BP6:BS6"/>
    <mergeCell ref="C6:F6"/>
    <mergeCell ref="I6:N6"/>
    <mergeCell ref="S6:Y6"/>
    <mergeCell ref="AG6:AH6"/>
    <mergeCell ref="AI6:AJ6"/>
    <mergeCell ref="AP6:AS6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melting</vt:lpstr>
      <vt:lpstr>Lee_tiny_step_ChangingSil</vt:lpstr>
      <vt:lpstr>Lee_tinyStep</vt:lpstr>
      <vt:lpstr>PySulfSat_Comparison</vt:lpstr>
      <vt:lpstr>fract xyl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CTAL</dc:creator>
  <cp:lastModifiedBy>Penny Wieser</cp:lastModifiedBy>
  <dcterms:created xsi:type="dcterms:W3CDTF">2011-06-14T02:39:00Z</dcterms:created>
  <dcterms:modified xsi:type="dcterms:W3CDTF">2023-01-15T18:20:09Z</dcterms:modified>
</cp:coreProperties>
</file>